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mc:AlternateContent xmlns:mc="http://schemas.openxmlformats.org/markup-compatibility/2006">
    <mc:Choice Requires="x15">
      <x15ac:absPath xmlns:x15ac="http://schemas.microsoft.com/office/spreadsheetml/2010/11/ac" url="C:\Users\aline\Google Drive\ADAGRO\LAI\Diárias e Passagens (Belga)\2021\"/>
    </mc:Choice>
  </mc:AlternateContent>
  <xr:revisionPtr revIDLastSave="0" documentId="13_ncr:1_{8C4E63BD-3ADE-4F35-A9CA-47A91A69353A}" xr6:coauthVersionLast="47" xr6:coauthVersionMax="47" xr10:uidLastSave="{00000000-0000-0000-0000-000000000000}"/>
  <bookViews>
    <workbookView xWindow="-120" yWindow="-120" windowWidth="20730" windowHeight="11160" firstSheet="4" activeTab="11" xr2:uid="{00000000-000D-0000-FFFF-FFFF00000000}"/>
  </bookViews>
  <sheets>
    <sheet name="Jan 2021" sheetId="11" r:id="rId1"/>
    <sheet name="Fev 2021" sheetId="10" r:id="rId2"/>
    <sheet name="Mar 2021" sheetId="9" r:id="rId3"/>
    <sheet name="Abr 2021" sheetId="8" r:id="rId4"/>
    <sheet name="Mai 2021" sheetId="7" r:id="rId5"/>
    <sheet name="Jun 2021" sheetId="6" r:id="rId6"/>
    <sheet name="Jul 2021" sheetId="5" r:id="rId7"/>
    <sheet name="Ago 2021" sheetId="4" r:id="rId8"/>
    <sheet name="Set 2021" sheetId="3" r:id="rId9"/>
    <sheet name="Out 2021" sheetId="2" r:id="rId10"/>
    <sheet name="Nov 2021" sheetId="1" r:id="rId11"/>
    <sheet name="Dez 2021" sheetId="12" r:id="rId12"/>
  </sheets>
  <definedNames>
    <definedName name="_xlnm._FilterDatabase" localSheetId="3" hidden="1">'Abr 2021'!$A$5:$E$2028</definedName>
    <definedName name="_xlnm._FilterDatabase" localSheetId="7" hidden="1">'Ago 2021'!$A$5:$E$2028</definedName>
    <definedName name="_xlnm._FilterDatabase" localSheetId="11" hidden="1">'Dez 2021'!$V$1:$V$1307</definedName>
    <definedName name="_xlnm._FilterDatabase" localSheetId="1" hidden="1">'Fev 2021'!$A$5:$E$2015</definedName>
    <definedName name="_xlnm._FilterDatabase" localSheetId="0" hidden="1">'Jan 2021'!$A$5:$E$2028</definedName>
    <definedName name="_xlnm._FilterDatabase" localSheetId="6" hidden="1">'Jul 2021'!$A$5:$E$2029</definedName>
    <definedName name="_xlnm._FilterDatabase" localSheetId="5" hidden="1">'Jun 2021'!$A$5:$E$2024</definedName>
    <definedName name="_xlnm._FilterDatabase" localSheetId="2" hidden="1">'Mar 2021'!$A$5:$E$2028</definedName>
    <definedName name="_xlnm._FilterDatabase" localSheetId="10" hidden="1">'Nov 2021'!$V$1:$V$1278</definedName>
    <definedName name="_xlnm._FilterDatabase" localSheetId="8" hidden="1">'Set 2021'!$A$5:$E$2028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327" i="12" l="1"/>
  <c r="V327" i="12"/>
  <c r="P327" i="12"/>
  <c r="V326" i="12"/>
  <c r="P326" i="12"/>
  <c r="W326" i="12" s="1"/>
  <c r="W325" i="12"/>
  <c r="V325" i="12"/>
  <c r="P325" i="12"/>
  <c r="W324" i="12"/>
  <c r="V324" i="12"/>
  <c r="P324" i="12"/>
  <c r="V323" i="12"/>
  <c r="P323" i="12"/>
  <c r="W323" i="12" s="1"/>
  <c r="V322" i="12"/>
  <c r="W322" i="12" s="1"/>
  <c r="P322" i="12"/>
  <c r="V321" i="12"/>
  <c r="P321" i="12"/>
  <c r="W321" i="12" s="1"/>
  <c r="V320" i="12"/>
  <c r="P320" i="12"/>
  <c r="W320" i="12" s="1"/>
  <c r="W319" i="12"/>
  <c r="V319" i="12"/>
  <c r="P319" i="12"/>
  <c r="V318" i="12"/>
  <c r="P318" i="12"/>
  <c r="W318" i="12" s="1"/>
  <c r="W317" i="12"/>
  <c r="V317" i="12"/>
  <c r="P317" i="12"/>
  <c r="W316" i="12"/>
  <c r="V316" i="12"/>
  <c r="P316" i="12"/>
  <c r="V315" i="12"/>
  <c r="P315" i="12"/>
  <c r="W315" i="12" s="1"/>
  <c r="V314" i="12"/>
  <c r="W314" i="12" s="1"/>
  <c r="P314" i="12"/>
  <c r="V313" i="12"/>
  <c r="P313" i="12"/>
  <c r="W313" i="12" s="1"/>
  <c r="V312" i="12"/>
  <c r="P312" i="12"/>
  <c r="W312" i="12" s="1"/>
  <c r="W311" i="12"/>
  <c r="V311" i="12"/>
  <c r="P311" i="12"/>
  <c r="V310" i="12"/>
  <c r="P310" i="12"/>
  <c r="W310" i="12" s="1"/>
  <c r="W309" i="12"/>
  <c r="V309" i="12"/>
  <c r="P309" i="12"/>
  <c r="W308" i="12"/>
  <c r="V308" i="12"/>
  <c r="P308" i="12"/>
  <c r="V307" i="12"/>
  <c r="P307" i="12"/>
  <c r="W307" i="12" s="1"/>
  <c r="V306" i="12"/>
  <c r="W306" i="12" s="1"/>
  <c r="P306" i="12"/>
  <c r="V305" i="12"/>
  <c r="P305" i="12"/>
  <c r="W305" i="12" s="1"/>
  <c r="V304" i="12"/>
  <c r="P304" i="12"/>
  <c r="W304" i="12" s="1"/>
  <c r="W303" i="12"/>
  <c r="V303" i="12"/>
  <c r="P303" i="12"/>
  <c r="V302" i="12"/>
  <c r="P302" i="12"/>
  <c r="W302" i="12" s="1"/>
  <c r="W301" i="12"/>
  <c r="V301" i="12"/>
  <c r="P301" i="12"/>
  <c r="W300" i="12"/>
  <c r="V300" i="12"/>
  <c r="P300" i="12"/>
  <c r="V299" i="12"/>
  <c r="P299" i="12"/>
  <c r="W299" i="12" s="1"/>
  <c r="V298" i="12"/>
  <c r="W298" i="12" s="1"/>
  <c r="P298" i="12"/>
  <c r="V297" i="12"/>
  <c r="P297" i="12"/>
  <c r="W297" i="12" s="1"/>
  <c r="V296" i="12"/>
  <c r="P296" i="12"/>
  <c r="W296" i="12" s="1"/>
  <c r="W295" i="12"/>
  <c r="V295" i="12"/>
  <c r="P295" i="12"/>
  <c r="V294" i="12"/>
  <c r="P294" i="12"/>
  <c r="W294" i="12" s="1"/>
  <c r="W293" i="12"/>
  <c r="V293" i="12"/>
  <c r="P293" i="12"/>
  <c r="W292" i="12"/>
  <c r="V292" i="12"/>
  <c r="P292" i="12"/>
  <c r="V291" i="12"/>
  <c r="P291" i="12"/>
  <c r="W291" i="12" s="1"/>
  <c r="V290" i="12"/>
  <c r="W290" i="12" s="1"/>
  <c r="P290" i="12"/>
  <c r="V289" i="12"/>
  <c r="P289" i="12"/>
  <c r="W289" i="12" s="1"/>
  <c r="V288" i="12"/>
  <c r="P288" i="12"/>
  <c r="W288" i="12" s="1"/>
  <c r="W287" i="12"/>
  <c r="V287" i="12"/>
  <c r="P287" i="12"/>
  <c r="V286" i="12"/>
  <c r="P286" i="12"/>
  <c r="W286" i="12" s="1"/>
  <c r="W285" i="12"/>
  <c r="V285" i="12"/>
  <c r="P285" i="12"/>
  <c r="W284" i="12"/>
  <c r="V284" i="12"/>
  <c r="P284" i="12"/>
  <c r="V283" i="12"/>
  <c r="P283" i="12"/>
  <c r="W283" i="12" s="1"/>
  <c r="V282" i="12"/>
  <c r="W282" i="12" s="1"/>
  <c r="P282" i="12"/>
  <c r="V281" i="12"/>
  <c r="P281" i="12"/>
  <c r="W281" i="12" s="1"/>
  <c r="V280" i="12"/>
  <c r="P280" i="12"/>
  <c r="W280" i="12" s="1"/>
  <c r="W279" i="12"/>
  <c r="V279" i="12"/>
  <c r="P279" i="12"/>
  <c r="V278" i="12"/>
  <c r="P278" i="12"/>
  <c r="W278" i="12" s="1"/>
  <c r="W277" i="12"/>
  <c r="V277" i="12"/>
  <c r="P277" i="12"/>
  <c r="W276" i="12"/>
  <c r="V276" i="12"/>
  <c r="P276" i="12"/>
  <c r="V275" i="12"/>
  <c r="P275" i="12"/>
  <c r="W275" i="12" s="1"/>
  <c r="V274" i="12"/>
  <c r="W274" i="12" s="1"/>
  <c r="P274" i="12"/>
  <c r="V273" i="12"/>
  <c r="P273" i="12"/>
  <c r="W273" i="12" s="1"/>
  <c r="V272" i="12"/>
  <c r="P272" i="12"/>
  <c r="W272" i="12" s="1"/>
  <c r="W271" i="12"/>
  <c r="V271" i="12"/>
  <c r="P271" i="12"/>
  <c r="V270" i="12"/>
  <c r="W270" i="12" s="1"/>
  <c r="P270" i="12"/>
  <c r="W269" i="12"/>
  <c r="V269" i="12"/>
  <c r="P269" i="12"/>
  <c r="W268" i="12"/>
  <c r="V268" i="12"/>
  <c r="P268" i="12"/>
  <c r="V267" i="12"/>
  <c r="P267" i="12"/>
  <c r="W267" i="12" s="1"/>
  <c r="V266" i="12"/>
  <c r="W266" i="12" s="1"/>
  <c r="P266" i="12"/>
  <c r="V265" i="12"/>
  <c r="P265" i="12"/>
  <c r="W265" i="12" s="1"/>
  <c r="V264" i="12"/>
  <c r="P264" i="12"/>
  <c r="W264" i="12" s="1"/>
  <c r="W263" i="12"/>
  <c r="V263" i="12"/>
  <c r="P263" i="12"/>
  <c r="V262" i="12"/>
  <c r="W262" i="12" s="1"/>
  <c r="P262" i="12"/>
  <c r="W261" i="12"/>
  <c r="V261" i="12"/>
  <c r="P261" i="12"/>
  <c r="W260" i="12"/>
  <c r="V260" i="12"/>
  <c r="P260" i="12"/>
  <c r="V259" i="12"/>
  <c r="P259" i="12"/>
  <c r="W259" i="12" s="1"/>
  <c r="V258" i="12"/>
  <c r="W258" i="12" s="1"/>
  <c r="P258" i="12"/>
  <c r="V257" i="12"/>
  <c r="P257" i="12"/>
  <c r="W257" i="12" s="1"/>
  <c r="V256" i="12"/>
  <c r="P256" i="12"/>
  <c r="W256" i="12" s="1"/>
  <c r="W255" i="12"/>
  <c r="V255" i="12"/>
  <c r="P255" i="12"/>
  <c r="V254" i="12"/>
  <c r="W254" i="12" s="1"/>
  <c r="P254" i="12"/>
  <c r="W253" i="12"/>
  <c r="V253" i="12"/>
  <c r="P253" i="12"/>
  <c r="W252" i="12"/>
  <c r="V252" i="12"/>
  <c r="P252" i="12"/>
  <c r="V251" i="12"/>
  <c r="P251" i="12"/>
  <c r="W251" i="12" s="1"/>
  <c r="V250" i="12"/>
  <c r="W250" i="12" s="1"/>
  <c r="P250" i="12"/>
  <c r="V249" i="12"/>
  <c r="P249" i="12"/>
  <c r="W249" i="12" s="1"/>
  <c r="V248" i="12"/>
  <c r="P248" i="12"/>
  <c r="W248" i="12" s="1"/>
  <c r="W247" i="12"/>
  <c r="V247" i="12"/>
  <c r="P247" i="12"/>
  <c r="V246" i="12"/>
  <c r="W246" i="12" s="1"/>
  <c r="P246" i="12"/>
  <c r="W245" i="12"/>
  <c r="V245" i="12"/>
  <c r="P245" i="12"/>
  <c r="W244" i="12"/>
  <c r="V244" i="12"/>
  <c r="P244" i="12"/>
  <c r="V243" i="12"/>
  <c r="P243" i="12"/>
  <c r="W243" i="12" s="1"/>
  <c r="V242" i="12"/>
  <c r="W242" i="12" s="1"/>
  <c r="P242" i="12"/>
  <c r="V241" i="12"/>
  <c r="P241" i="12"/>
  <c r="W241" i="12" s="1"/>
  <c r="V240" i="12"/>
  <c r="P240" i="12"/>
  <c r="W240" i="12" s="1"/>
  <c r="W239" i="12"/>
  <c r="V239" i="12"/>
  <c r="P239" i="12"/>
  <c r="V238" i="12"/>
  <c r="W238" i="12" s="1"/>
  <c r="P238" i="12"/>
  <c r="W237" i="12"/>
  <c r="V237" i="12"/>
  <c r="P237" i="12"/>
  <c r="W236" i="12"/>
  <c r="V236" i="12"/>
  <c r="P236" i="12"/>
  <c r="V235" i="12"/>
  <c r="P235" i="12"/>
  <c r="W235" i="12" s="1"/>
  <c r="V234" i="12"/>
  <c r="W234" i="12" s="1"/>
  <c r="P234" i="12"/>
  <c r="V233" i="12"/>
  <c r="P233" i="12"/>
  <c r="W233" i="12" s="1"/>
  <c r="V232" i="12"/>
  <c r="P232" i="12"/>
  <c r="W232" i="12" s="1"/>
  <c r="W231" i="12"/>
  <c r="V231" i="12"/>
  <c r="P231" i="12"/>
  <c r="V230" i="12"/>
  <c r="W230" i="12" s="1"/>
  <c r="P230" i="12"/>
  <c r="W229" i="12"/>
  <c r="V229" i="12"/>
  <c r="P229" i="12"/>
  <c r="W228" i="12"/>
  <c r="V228" i="12"/>
  <c r="P228" i="12"/>
  <c r="V227" i="12"/>
  <c r="P227" i="12"/>
  <c r="W227" i="12" s="1"/>
  <c r="V226" i="12"/>
  <c r="W226" i="12" s="1"/>
  <c r="P226" i="12"/>
  <c r="V225" i="12"/>
  <c r="P225" i="12"/>
  <c r="W225" i="12" s="1"/>
  <c r="V224" i="12"/>
  <c r="P224" i="12"/>
  <c r="W224" i="12" s="1"/>
  <c r="W223" i="12"/>
  <c r="V223" i="12"/>
  <c r="P223" i="12"/>
  <c r="V222" i="12"/>
  <c r="W222" i="12" s="1"/>
  <c r="P222" i="12"/>
  <c r="W221" i="12"/>
  <c r="V221" i="12"/>
  <c r="P221" i="12"/>
  <c r="W220" i="12"/>
  <c r="V220" i="12"/>
  <c r="P220" i="12"/>
  <c r="V219" i="12"/>
  <c r="P219" i="12"/>
  <c r="W219" i="12" s="1"/>
  <c r="V218" i="12"/>
  <c r="W218" i="12" s="1"/>
  <c r="P218" i="12"/>
  <c r="V217" i="12"/>
  <c r="P217" i="12"/>
  <c r="W217" i="12" s="1"/>
  <c r="V216" i="12"/>
  <c r="P216" i="12"/>
  <c r="W216" i="12" s="1"/>
  <c r="W215" i="12"/>
  <c r="V215" i="12"/>
  <c r="P215" i="12"/>
  <c r="V214" i="12"/>
  <c r="W214" i="12" s="1"/>
  <c r="P214" i="12"/>
  <c r="W213" i="12"/>
  <c r="V213" i="12"/>
  <c r="P213" i="12"/>
  <c r="W212" i="12"/>
  <c r="V212" i="12"/>
  <c r="P212" i="12"/>
  <c r="V211" i="12"/>
  <c r="P211" i="12"/>
  <c r="W211" i="12" s="1"/>
  <c r="V210" i="12"/>
  <c r="W210" i="12" s="1"/>
  <c r="P210" i="12"/>
  <c r="V209" i="12"/>
  <c r="P209" i="12"/>
  <c r="W209" i="12" s="1"/>
  <c r="V208" i="12"/>
  <c r="P208" i="12"/>
  <c r="W208" i="12" s="1"/>
  <c r="W207" i="12"/>
  <c r="V207" i="12"/>
  <c r="P207" i="12"/>
  <c r="V206" i="12"/>
  <c r="W206" i="12" s="1"/>
  <c r="P206" i="12"/>
  <c r="W205" i="12"/>
  <c r="V205" i="12"/>
  <c r="P205" i="12"/>
  <c r="W204" i="12"/>
  <c r="V204" i="12"/>
  <c r="P204" i="12"/>
  <c r="V203" i="12"/>
  <c r="P203" i="12"/>
  <c r="W203" i="12" s="1"/>
  <c r="V202" i="12"/>
  <c r="W202" i="12" s="1"/>
  <c r="P202" i="12"/>
  <c r="V201" i="12"/>
  <c r="P201" i="12"/>
  <c r="W201" i="12" s="1"/>
  <c r="V200" i="12"/>
  <c r="P200" i="12"/>
  <c r="W200" i="12" s="1"/>
  <c r="W199" i="12"/>
  <c r="V199" i="12"/>
  <c r="P199" i="12"/>
  <c r="V198" i="12"/>
  <c r="W198" i="12" s="1"/>
  <c r="P198" i="12"/>
  <c r="W197" i="12"/>
  <c r="V197" i="12"/>
  <c r="P197" i="12"/>
  <c r="W196" i="12"/>
  <c r="V196" i="12"/>
  <c r="P196" i="12"/>
  <c r="V195" i="12"/>
  <c r="P195" i="12"/>
  <c r="W195" i="12" s="1"/>
  <c r="V194" i="12"/>
  <c r="W194" i="12" s="1"/>
  <c r="P194" i="12"/>
  <c r="V193" i="12"/>
  <c r="P193" i="12"/>
  <c r="W193" i="12" s="1"/>
  <c r="V192" i="12"/>
  <c r="P192" i="12"/>
  <c r="W192" i="12" s="1"/>
  <c r="W191" i="12"/>
  <c r="V191" i="12"/>
  <c r="P191" i="12"/>
  <c r="V190" i="12"/>
  <c r="W190" i="12" s="1"/>
  <c r="P190" i="12"/>
  <c r="W189" i="12"/>
  <c r="V189" i="12"/>
  <c r="P189" i="12"/>
  <c r="W188" i="12"/>
  <c r="V188" i="12"/>
  <c r="P188" i="12"/>
  <c r="V187" i="12"/>
  <c r="P187" i="12"/>
  <c r="W187" i="12" s="1"/>
  <c r="V186" i="12"/>
  <c r="W186" i="12" s="1"/>
  <c r="P186" i="12"/>
  <c r="V185" i="12"/>
  <c r="P185" i="12"/>
  <c r="W185" i="12" s="1"/>
  <c r="V184" i="12"/>
  <c r="P184" i="12"/>
  <c r="W184" i="12" s="1"/>
  <c r="W183" i="12"/>
  <c r="V183" i="12"/>
  <c r="P183" i="12"/>
  <c r="V182" i="12"/>
  <c r="W182" i="12" s="1"/>
  <c r="P182" i="12"/>
  <c r="W181" i="12"/>
  <c r="V181" i="12"/>
  <c r="P181" i="12"/>
  <c r="W180" i="12"/>
  <c r="V180" i="12"/>
  <c r="P180" i="12"/>
  <c r="V179" i="12"/>
  <c r="P179" i="12"/>
  <c r="W179" i="12" s="1"/>
  <c r="V178" i="12"/>
  <c r="W178" i="12" s="1"/>
  <c r="P178" i="12"/>
  <c r="V177" i="12"/>
  <c r="P177" i="12"/>
  <c r="W177" i="12" s="1"/>
  <c r="V176" i="12"/>
  <c r="P176" i="12"/>
  <c r="W176" i="12" s="1"/>
  <c r="W175" i="12"/>
  <c r="V175" i="12"/>
  <c r="P175" i="12"/>
  <c r="V174" i="12"/>
  <c r="W174" i="12" s="1"/>
  <c r="P174" i="12"/>
  <c r="W173" i="12"/>
  <c r="V173" i="12"/>
  <c r="P173" i="12"/>
  <c r="W172" i="12"/>
  <c r="V172" i="12"/>
  <c r="P172" i="12"/>
  <c r="V171" i="12"/>
  <c r="P171" i="12"/>
  <c r="W171" i="12" s="1"/>
  <c r="V170" i="12"/>
  <c r="W170" i="12" s="1"/>
  <c r="P170" i="12"/>
  <c r="V169" i="12"/>
  <c r="P169" i="12"/>
  <c r="W169" i="12" s="1"/>
  <c r="V168" i="12"/>
  <c r="P168" i="12"/>
  <c r="W168" i="12" s="1"/>
  <c r="W167" i="12"/>
  <c r="V167" i="12"/>
  <c r="P167" i="12"/>
  <c r="V166" i="12"/>
  <c r="W166" i="12" s="1"/>
  <c r="P166" i="12"/>
  <c r="W165" i="12"/>
  <c r="V165" i="12"/>
  <c r="P165" i="12"/>
  <c r="W164" i="12"/>
  <c r="V164" i="12"/>
  <c r="P164" i="12"/>
  <c r="V163" i="12"/>
  <c r="P163" i="12"/>
  <c r="W163" i="12" s="1"/>
  <c r="V162" i="12"/>
  <c r="W162" i="12" s="1"/>
  <c r="P162" i="12"/>
  <c r="V161" i="12"/>
  <c r="P161" i="12"/>
  <c r="W161" i="12" s="1"/>
  <c r="V160" i="12"/>
  <c r="P160" i="12"/>
  <c r="W160" i="12" s="1"/>
  <c r="W159" i="12"/>
  <c r="V159" i="12"/>
  <c r="P159" i="12"/>
  <c r="V158" i="12"/>
  <c r="W158" i="12" s="1"/>
  <c r="P158" i="12"/>
  <c r="W157" i="12"/>
  <c r="V157" i="12"/>
  <c r="P157" i="12"/>
  <c r="W156" i="12"/>
  <c r="V156" i="12"/>
  <c r="P156" i="12"/>
  <c r="V155" i="12"/>
  <c r="P155" i="12"/>
  <c r="W155" i="12" s="1"/>
  <c r="V154" i="12"/>
  <c r="W154" i="12" s="1"/>
  <c r="P154" i="12"/>
  <c r="V153" i="12"/>
  <c r="P153" i="12"/>
  <c r="W153" i="12" s="1"/>
  <c r="V152" i="12"/>
  <c r="P152" i="12"/>
  <c r="W152" i="12" s="1"/>
  <c r="W151" i="12"/>
  <c r="V151" i="12"/>
  <c r="P151" i="12"/>
  <c r="V150" i="12"/>
  <c r="W150" i="12" s="1"/>
  <c r="P150" i="12"/>
  <c r="W149" i="12"/>
  <c r="V149" i="12"/>
  <c r="P149" i="12"/>
  <c r="W148" i="12"/>
  <c r="V148" i="12"/>
  <c r="P148" i="12"/>
  <c r="V147" i="12"/>
  <c r="P147" i="12"/>
  <c r="W147" i="12" s="1"/>
  <c r="V146" i="12"/>
  <c r="W146" i="12" s="1"/>
  <c r="P146" i="12"/>
  <c r="V145" i="12"/>
  <c r="P145" i="12"/>
  <c r="W145" i="12" s="1"/>
  <c r="V144" i="12"/>
  <c r="P144" i="12"/>
  <c r="W144" i="12" s="1"/>
  <c r="W143" i="12"/>
  <c r="V143" i="12"/>
  <c r="P143" i="12"/>
  <c r="V142" i="12"/>
  <c r="W142" i="12" s="1"/>
  <c r="P142" i="12"/>
  <c r="W141" i="12"/>
  <c r="V141" i="12"/>
  <c r="P141" i="12"/>
  <c r="W140" i="12"/>
  <c r="V140" i="12"/>
  <c r="P140" i="12"/>
  <c r="V139" i="12"/>
  <c r="P139" i="12"/>
  <c r="W139" i="12" s="1"/>
  <c r="V138" i="12"/>
  <c r="W138" i="12" s="1"/>
  <c r="P138" i="12"/>
  <c r="V137" i="12"/>
  <c r="P137" i="12"/>
  <c r="W137" i="12" s="1"/>
  <c r="V136" i="12"/>
  <c r="P136" i="12"/>
  <c r="W136" i="12" s="1"/>
  <c r="W135" i="12"/>
  <c r="V135" i="12"/>
  <c r="P135" i="12"/>
  <c r="V134" i="12"/>
  <c r="W134" i="12" s="1"/>
  <c r="P134" i="12"/>
  <c r="W133" i="12"/>
  <c r="V133" i="12"/>
  <c r="P133" i="12"/>
  <c r="W132" i="12"/>
  <c r="V132" i="12"/>
  <c r="P132" i="12"/>
  <c r="V131" i="12"/>
  <c r="P131" i="12"/>
  <c r="W131" i="12" s="1"/>
  <c r="V130" i="12"/>
  <c r="W130" i="12" s="1"/>
  <c r="P130" i="12"/>
  <c r="V129" i="12"/>
  <c r="P129" i="12"/>
  <c r="W129" i="12" s="1"/>
  <c r="V128" i="12"/>
  <c r="P128" i="12"/>
  <c r="W128" i="12" s="1"/>
  <c r="W127" i="12"/>
  <c r="V127" i="12"/>
  <c r="P127" i="12"/>
  <c r="V126" i="12"/>
  <c r="W126" i="12" s="1"/>
  <c r="P126" i="12"/>
  <c r="W125" i="12"/>
  <c r="V125" i="12"/>
  <c r="P125" i="12"/>
  <c r="W124" i="12"/>
  <c r="V124" i="12"/>
  <c r="P124" i="12"/>
  <c r="V123" i="12"/>
  <c r="P123" i="12"/>
  <c r="W123" i="12" s="1"/>
  <c r="V122" i="12"/>
  <c r="W122" i="12" s="1"/>
  <c r="P122" i="12"/>
  <c r="V121" i="12"/>
  <c r="P121" i="12"/>
  <c r="W121" i="12" s="1"/>
  <c r="V120" i="12"/>
  <c r="P120" i="12"/>
  <c r="W120" i="12" s="1"/>
  <c r="W119" i="12"/>
  <c r="V119" i="12"/>
  <c r="P119" i="12"/>
  <c r="V118" i="12"/>
  <c r="W118" i="12" s="1"/>
  <c r="P118" i="12"/>
  <c r="W117" i="12"/>
  <c r="V117" i="12"/>
  <c r="P117" i="12"/>
  <c r="W116" i="12"/>
  <c r="V116" i="12"/>
  <c r="P116" i="12"/>
  <c r="V115" i="12"/>
  <c r="P115" i="12"/>
  <c r="W115" i="12" s="1"/>
  <c r="V114" i="12"/>
  <c r="W114" i="12" s="1"/>
  <c r="P114" i="12"/>
  <c r="V113" i="12"/>
  <c r="P113" i="12"/>
  <c r="W113" i="12" s="1"/>
  <c r="V112" i="12"/>
  <c r="P112" i="12"/>
  <c r="W112" i="12" s="1"/>
  <c r="W111" i="12"/>
  <c r="V111" i="12"/>
  <c r="P111" i="12"/>
  <c r="V110" i="12"/>
  <c r="W110" i="12" s="1"/>
  <c r="P110" i="12"/>
  <c r="W109" i="12"/>
  <c r="V109" i="12"/>
  <c r="P109" i="12"/>
  <c r="W108" i="12"/>
  <c r="V108" i="12"/>
  <c r="P108" i="12"/>
  <c r="V107" i="12"/>
  <c r="P107" i="12"/>
  <c r="W107" i="12" s="1"/>
  <c r="V106" i="12"/>
  <c r="W106" i="12" s="1"/>
  <c r="P106" i="12"/>
  <c r="V105" i="12"/>
  <c r="P105" i="12"/>
  <c r="W105" i="12" s="1"/>
  <c r="V104" i="12"/>
  <c r="P104" i="12"/>
  <c r="W104" i="12" s="1"/>
  <c r="W103" i="12"/>
  <c r="V103" i="12"/>
  <c r="P103" i="12"/>
  <c r="V102" i="12"/>
  <c r="W102" i="12" s="1"/>
  <c r="P102" i="12"/>
  <c r="W101" i="12"/>
  <c r="V101" i="12"/>
  <c r="P101" i="12"/>
  <c r="W100" i="12"/>
  <c r="V100" i="12"/>
  <c r="P100" i="12"/>
  <c r="V99" i="12"/>
  <c r="P99" i="12"/>
  <c r="W99" i="12" s="1"/>
  <c r="V98" i="12"/>
  <c r="W98" i="12" s="1"/>
  <c r="P98" i="12"/>
  <c r="V97" i="12"/>
  <c r="P97" i="12"/>
  <c r="W97" i="12" s="1"/>
  <c r="V96" i="12"/>
  <c r="P96" i="12"/>
  <c r="W96" i="12" s="1"/>
  <c r="W95" i="12"/>
  <c r="V95" i="12"/>
  <c r="P95" i="12"/>
  <c r="V94" i="12"/>
  <c r="W94" i="12" s="1"/>
  <c r="P94" i="12"/>
  <c r="W93" i="12"/>
  <c r="V93" i="12"/>
  <c r="P93" i="12"/>
  <c r="W92" i="12"/>
  <c r="V92" i="12"/>
  <c r="P92" i="12"/>
  <c r="V91" i="12"/>
  <c r="P91" i="12"/>
  <c r="W91" i="12" s="1"/>
  <c r="V90" i="12"/>
  <c r="W90" i="12" s="1"/>
  <c r="P90" i="12"/>
  <c r="V89" i="12"/>
  <c r="P89" i="12"/>
  <c r="W89" i="12" s="1"/>
  <c r="V88" i="12"/>
  <c r="P88" i="12"/>
  <c r="W88" i="12" s="1"/>
  <c r="W87" i="12"/>
  <c r="V87" i="12"/>
  <c r="P87" i="12"/>
  <c r="V86" i="12"/>
  <c r="W86" i="12" s="1"/>
  <c r="P86" i="12"/>
  <c r="W85" i="12"/>
  <c r="V85" i="12"/>
  <c r="P85" i="12"/>
  <c r="W84" i="12"/>
  <c r="V84" i="12"/>
  <c r="P84" i="12"/>
  <c r="V83" i="12"/>
  <c r="P83" i="12"/>
  <c r="W83" i="12" s="1"/>
  <c r="V82" i="12"/>
  <c r="W82" i="12" s="1"/>
  <c r="P82" i="12"/>
  <c r="V81" i="12"/>
  <c r="P81" i="12"/>
  <c r="W81" i="12" s="1"/>
  <c r="V80" i="12"/>
  <c r="P80" i="12"/>
  <c r="W80" i="12" s="1"/>
  <c r="W79" i="12"/>
  <c r="V79" i="12"/>
  <c r="P79" i="12"/>
  <c r="V78" i="12"/>
  <c r="W78" i="12" s="1"/>
  <c r="P78" i="12"/>
  <c r="W77" i="12"/>
  <c r="V77" i="12"/>
  <c r="P77" i="12"/>
  <c r="W76" i="12"/>
  <c r="V76" i="12"/>
  <c r="P76" i="12"/>
  <c r="V75" i="12"/>
  <c r="P75" i="12"/>
  <c r="W75" i="12" s="1"/>
  <c r="V74" i="12"/>
  <c r="W74" i="12" s="1"/>
  <c r="P74" i="12"/>
  <c r="V73" i="12"/>
  <c r="P73" i="12"/>
  <c r="W73" i="12" s="1"/>
  <c r="V72" i="12"/>
  <c r="P72" i="12"/>
  <c r="W72" i="12" s="1"/>
  <c r="W71" i="12"/>
  <c r="V71" i="12"/>
  <c r="P71" i="12"/>
  <c r="V70" i="12"/>
  <c r="W70" i="12" s="1"/>
  <c r="P70" i="12"/>
  <c r="W69" i="12"/>
  <c r="V69" i="12"/>
  <c r="P69" i="12"/>
  <c r="W68" i="12"/>
  <c r="V68" i="12"/>
  <c r="P68" i="12"/>
  <c r="V67" i="12"/>
  <c r="P67" i="12"/>
  <c r="W67" i="12" s="1"/>
  <c r="V66" i="12"/>
  <c r="W66" i="12" s="1"/>
  <c r="P66" i="12"/>
  <c r="V65" i="12"/>
  <c r="P65" i="12"/>
  <c r="W65" i="12" s="1"/>
  <c r="V64" i="12"/>
  <c r="P64" i="12"/>
  <c r="W64" i="12" s="1"/>
  <c r="W63" i="12"/>
  <c r="V63" i="12"/>
  <c r="P63" i="12"/>
  <c r="V62" i="12"/>
  <c r="W62" i="12" s="1"/>
  <c r="P62" i="12"/>
  <c r="W61" i="12"/>
  <c r="V61" i="12"/>
  <c r="P61" i="12"/>
  <c r="W60" i="12"/>
  <c r="V60" i="12"/>
  <c r="P60" i="12"/>
  <c r="V59" i="12"/>
  <c r="P59" i="12"/>
  <c r="W59" i="12" s="1"/>
  <c r="V58" i="12"/>
  <c r="W58" i="12" s="1"/>
  <c r="P58" i="12"/>
  <c r="V57" i="12"/>
  <c r="P57" i="12"/>
  <c r="W57" i="12" s="1"/>
  <c r="V56" i="12"/>
  <c r="P56" i="12"/>
  <c r="W56" i="12" s="1"/>
  <c r="W55" i="12"/>
  <c r="V55" i="12"/>
  <c r="P55" i="12"/>
  <c r="V54" i="12"/>
  <c r="W54" i="12" s="1"/>
  <c r="P54" i="12"/>
  <c r="W53" i="12"/>
  <c r="V53" i="12"/>
  <c r="P53" i="12"/>
  <c r="W52" i="12"/>
  <c r="V52" i="12"/>
  <c r="P52" i="12"/>
  <c r="V51" i="12"/>
  <c r="P51" i="12"/>
  <c r="W51" i="12" s="1"/>
  <c r="V50" i="12"/>
  <c r="W50" i="12" s="1"/>
  <c r="P50" i="12"/>
  <c r="V49" i="12"/>
  <c r="P49" i="12"/>
  <c r="W49" i="12" s="1"/>
  <c r="V48" i="12"/>
  <c r="P48" i="12"/>
  <c r="W48" i="12" s="1"/>
  <c r="W47" i="12"/>
  <c r="V47" i="12"/>
  <c r="P47" i="12"/>
  <c r="V46" i="12"/>
  <c r="W46" i="12" s="1"/>
  <c r="P46" i="12"/>
  <c r="W45" i="12"/>
  <c r="V45" i="12"/>
  <c r="P45" i="12"/>
  <c r="W44" i="12"/>
  <c r="V44" i="12"/>
  <c r="P44" i="12"/>
  <c r="V43" i="12"/>
  <c r="P43" i="12"/>
  <c r="W43" i="12" s="1"/>
  <c r="V42" i="12"/>
  <c r="W42" i="12" s="1"/>
  <c r="P42" i="12"/>
  <c r="V41" i="12"/>
  <c r="P41" i="12"/>
  <c r="W41" i="12" s="1"/>
  <c r="V40" i="12"/>
  <c r="P40" i="12"/>
  <c r="W40" i="12" s="1"/>
  <c r="W39" i="12"/>
  <c r="V39" i="12"/>
  <c r="P39" i="12"/>
  <c r="V38" i="12"/>
  <c r="W38" i="12" s="1"/>
  <c r="P38" i="12"/>
  <c r="W37" i="12"/>
  <c r="V37" i="12"/>
  <c r="P37" i="12"/>
  <c r="W36" i="12"/>
  <c r="V36" i="12"/>
  <c r="P36" i="12"/>
  <c r="V35" i="12"/>
  <c r="P35" i="12"/>
  <c r="W35" i="12" s="1"/>
  <c r="V34" i="12"/>
  <c r="W34" i="12" s="1"/>
  <c r="P34" i="12"/>
  <c r="V33" i="12"/>
  <c r="P33" i="12"/>
  <c r="W33" i="12" s="1"/>
  <c r="V32" i="12"/>
  <c r="P32" i="12"/>
  <c r="W32" i="12" s="1"/>
  <c r="W31" i="12"/>
  <c r="V31" i="12"/>
  <c r="P31" i="12"/>
  <c r="V30" i="12"/>
  <c r="W30" i="12" s="1"/>
  <c r="P30" i="12"/>
  <c r="W29" i="12"/>
  <c r="V29" i="12"/>
  <c r="P29" i="12"/>
  <c r="W28" i="12"/>
  <c r="V28" i="12"/>
  <c r="P28" i="12"/>
  <c r="V27" i="12"/>
  <c r="P27" i="12"/>
  <c r="W27" i="12" s="1"/>
  <c r="V26" i="12"/>
  <c r="W26" i="12" s="1"/>
  <c r="P26" i="12"/>
  <c r="V25" i="12"/>
  <c r="P25" i="12"/>
  <c r="W25" i="12" s="1"/>
  <c r="V24" i="12"/>
  <c r="P24" i="12"/>
  <c r="W24" i="12" s="1"/>
  <c r="W23" i="12"/>
  <c r="V23" i="12"/>
  <c r="P23" i="12"/>
  <c r="V22" i="12"/>
  <c r="W22" i="12" s="1"/>
  <c r="P22" i="12"/>
  <c r="W21" i="12"/>
  <c r="V21" i="12"/>
  <c r="P21" i="12"/>
  <c r="W20" i="12"/>
  <c r="V20" i="12"/>
  <c r="P20" i="12"/>
  <c r="V19" i="12"/>
  <c r="P19" i="12"/>
  <c r="W19" i="12" s="1"/>
  <c r="V18" i="12"/>
  <c r="W18" i="12" s="1"/>
  <c r="P18" i="12"/>
  <c r="V17" i="12"/>
  <c r="P17" i="12"/>
  <c r="W17" i="12" s="1"/>
  <c r="V16" i="12"/>
  <c r="P16" i="12"/>
  <c r="W16" i="12" s="1"/>
  <c r="W15" i="12"/>
  <c r="V15" i="12"/>
  <c r="P15" i="12"/>
  <c r="V14" i="12"/>
  <c r="W14" i="12" s="1"/>
  <c r="P14" i="12"/>
  <c r="W13" i="12"/>
  <c r="V13" i="12"/>
  <c r="P13" i="12"/>
  <c r="W12" i="12"/>
  <c r="V12" i="12"/>
  <c r="P12" i="12"/>
  <c r="V11" i="12"/>
  <c r="P11" i="12"/>
  <c r="W11" i="12" s="1"/>
  <c r="V10" i="12"/>
  <c r="W10" i="12" s="1"/>
  <c r="P10" i="12"/>
  <c r="V9" i="12"/>
  <c r="P9" i="12"/>
  <c r="W9" i="12" s="1"/>
  <c r="V8" i="12"/>
  <c r="P8" i="12"/>
  <c r="W8" i="12" s="1"/>
  <c r="V2028" i="11"/>
  <c r="W2028" i="11" s="1"/>
  <c r="U2028" i="11"/>
  <c r="P2028" i="11"/>
  <c r="V2027" i="11"/>
  <c r="U2027" i="11"/>
  <c r="P2027" i="11"/>
  <c r="V2026" i="11"/>
  <c r="W2026" i="11" s="1"/>
  <c r="U2026" i="11"/>
  <c r="P2026" i="11"/>
  <c r="V2025" i="11"/>
  <c r="W2025" i="11" s="1"/>
  <c r="U2025" i="11"/>
  <c r="P2025" i="11"/>
  <c r="V2024" i="11"/>
  <c r="W2024" i="11" s="1"/>
  <c r="U2024" i="11"/>
  <c r="P2024" i="11"/>
  <c r="V2023" i="11"/>
  <c r="U2023" i="11"/>
  <c r="P2023" i="11"/>
  <c r="V2022" i="11"/>
  <c r="W2022" i="11" s="1"/>
  <c r="U2022" i="11"/>
  <c r="P2022" i="11"/>
  <c r="V2021" i="11"/>
  <c r="W2021" i="11" s="1"/>
  <c r="U2021" i="11"/>
  <c r="P2021" i="11"/>
  <c r="V2020" i="11"/>
  <c r="W2020" i="11" s="1"/>
  <c r="U2020" i="11"/>
  <c r="P2020" i="11"/>
  <c r="V2019" i="11"/>
  <c r="U2019" i="11"/>
  <c r="P2019" i="11"/>
  <c r="V2018" i="11"/>
  <c r="W2018" i="11" s="1"/>
  <c r="U2018" i="11"/>
  <c r="P2018" i="11"/>
  <c r="V2017" i="11"/>
  <c r="W2017" i="11" s="1"/>
  <c r="U2017" i="11"/>
  <c r="P2017" i="11"/>
  <c r="V2016" i="11"/>
  <c r="W2016" i="11" s="1"/>
  <c r="U2016" i="11"/>
  <c r="P2016" i="11"/>
  <c r="V2015" i="11"/>
  <c r="U2015" i="11"/>
  <c r="P2015" i="11"/>
  <c r="V2014" i="11"/>
  <c r="W2014" i="11" s="1"/>
  <c r="U2014" i="11"/>
  <c r="P2014" i="11"/>
  <c r="V2013" i="11"/>
  <c r="W2013" i="11" s="1"/>
  <c r="U2013" i="11"/>
  <c r="P2013" i="11"/>
  <c r="V2012" i="11"/>
  <c r="W2012" i="11" s="1"/>
  <c r="U2012" i="11"/>
  <c r="P2012" i="11"/>
  <c r="V2011" i="11"/>
  <c r="U2011" i="11"/>
  <c r="P2011" i="11"/>
  <c r="V2010" i="11"/>
  <c r="W2010" i="11" s="1"/>
  <c r="U2010" i="11"/>
  <c r="P2010" i="11"/>
  <c r="V2009" i="11"/>
  <c r="W2009" i="11" s="1"/>
  <c r="U2009" i="11"/>
  <c r="P2009" i="11"/>
  <c r="V2008" i="11"/>
  <c r="W2008" i="11" s="1"/>
  <c r="U2008" i="11"/>
  <c r="P2008" i="11"/>
  <c r="V2007" i="11"/>
  <c r="U2007" i="11"/>
  <c r="P2007" i="11"/>
  <c r="V2006" i="11"/>
  <c r="W2006" i="11" s="1"/>
  <c r="U2006" i="11"/>
  <c r="P2006" i="11"/>
  <c r="V2005" i="11"/>
  <c r="W2005" i="11" s="1"/>
  <c r="U2005" i="11"/>
  <c r="P2005" i="11"/>
  <c r="V2004" i="11"/>
  <c r="W2004" i="11" s="1"/>
  <c r="U2004" i="11"/>
  <c r="P2004" i="11"/>
  <c r="V2003" i="11"/>
  <c r="U2003" i="11"/>
  <c r="P2003" i="11"/>
  <c r="V2002" i="11"/>
  <c r="W2002" i="11" s="1"/>
  <c r="U2002" i="11"/>
  <c r="P2002" i="11"/>
  <c r="V2001" i="11"/>
  <c r="W2001" i="11" s="1"/>
  <c r="U2001" i="11"/>
  <c r="P2001" i="11"/>
  <c r="V2000" i="11"/>
  <c r="W2000" i="11" s="1"/>
  <c r="U2000" i="11"/>
  <c r="P2000" i="11"/>
  <c r="V1999" i="11"/>
  <c r="U1999" i="11"/>
  <c r="P1999" i="11"/>
  <c r="V1998" i="11"/>
  <c r="W1998" i="11" s="1"/>
  <c r="U1998" i="11"/>
  <c r="P1998" i="11"/>
  <c r="V1997" i="11"/>
  <c r="W1997" i="11" s="1"/>
  <c r="U1997" i="11"/>
  <c r="P1997" i="11"/>
  <c r="V1996" i="11"/>
  <c r="W1996" i="11" s="1"/>
  <c r="U1996" i="11"/>
  <c r="P1996" i="11"/>
  <c r="V1995" i="11"/>
  <c r="U1995" i="11"/>
  <c r="P1995" i="11"/>
  <c r="V1994" i="11"/>
  <c r="W1994" i="11" s="1"/>
  <c r="U1994" i="11"/>
  <c r="P1994" i="11"/>
  <c r="V1993" i="11"/>
  <c r="W1993" i="11" s="1"/>
  <c r="U1993" i="11"/>
  <c r="P1993" i="11"/>
  <c r="V1992" i="11"/>
  <c r="W1992" i="11" s="1"/>
  <c r="U1992" i="11"/>
  <c r="P1992" i="11"/>
  <c r="V1991" i="11"/>
  <c r="U1991" i="11"/>
  <c r="P1991" i="11"/>
  <c r="V1990" i="11"/>
  <c r="W1990" i="11" s="1"/>
  <c r="U1990" i="11"/>
  <c r="P1990" i="11"/>
  <c r="V1989" i="11"/>
  <c r="W1989" i="11" s="1"/>
  <c r="U1989" i="11"/>
  <c r="P1989" i="11"/>
  <c r="V1988" i="11"/>
  <c r="W1988" i="11" s="1"/>
  <c r="U1988" i="11"/>
  <c r="P1988" i="11"/>
  <c r="V1987" i="11"/>
  <c r="U1987" i="11"/>
  <c r="P1987" i="11"/>
  <c r="V1986" i="11"/>
  <c r="W1986" i="11" s="1"/>
  <c r="U1986" i="11"/>
  <c r="P1986" i="11"/>
  <c r="V1985" i="11"/>
  <c r="W1985" i="11" s="1"/>
  <c r="U1985" i="11"/>
  <c r="P1985" i="11"/>
  <c r="V1984" i="11"/>
  <c r="W1984" i="11" s="1"/>
  <c r="U1984" i="11"/>
  <c r="P1984" i="11"/>
  <c r="V1983" i="11"/>
  <c r="U1983" i="11"/>
  <c r="P1983" i="11"/>
  <c r="V1982" i="11"/>
  <c r="W1982" i="11" s="1"/>
  <c r="U1982" i="11"/>
  <c r="P1982" i="11"/>
  <c r="V1981" i="11"/>
  <c r="W1981" i="11" s="1"/>
  <c r="U1981" i="11"/>
  <c r="P1981" i="11"/>
  <c r="V1980" i="11"/>
  <c r="W1980" i="11" s="1"/>
  <c r="U1980" i="11"/>
  <c r="P1980" i="11"/>
  <c r="V1979" i="11"/>
  <c r="U1979" i="11"/>
  <c r="P1979" i="11"/>
  <c r="V1978" i="11"/>
  <c r="W1978" i="11" s="1"/>
  <c r="U1978" i="11"/>
  <c r="P1978" i="11"/>
  <c r="V1977" i="11"/>
  <c r="W1977" i="11" s="1"/>
  <c r="U1977" i="11"/>
  <c r="P1977" i="11"/>
  <c r="V1976" i="11"/>
  <c r="W1976" i="11" s="1"/>
  <c r="U1976" i="11"/>
  <c r="P1976" i="11"/>
  <c r="V1975" i="11"/>
  <c r="U1975" i="11"/>
  <c r="P1975" i="11"/>
  <c r="V1974" i="11"/>
  <c r="W1974" i="11" s="1"/>
  <c r="U1974" i="11"/>
  <c r="P1974" i="11"/>
  <c r="V1973" i="11"/>
  <c r="W1973" i="11" s="1"/>
  <c r="U1973" i="11"/>
  <c r="P1973" i="11"/>
  <c r="V1972" i="11"/>
  <c r="W1972" i="11" s="1"/>
  <c r="U1972" i="11"/>
  <c r="P1972" i="11"/>
  <c r="V1971" i="11"/>
  <c r="U1971" i="11"/>
  <c r="P1971" i="11"/>
  <c r="V1970" i="11"/>
  <c r="W1970" i="11" s="1"/>
  <c r="U1970" i="11"/>
  <c r="P1970" i="11"/>
  <c r="V1969" i="11"/>
  <c r="W1969" i="11" s="1"/>
  <c r="U1969" i="11"/>
  <c r="P1969" i="11"/>
  <c r="V1968" i="11"/>
  <c r="W1968" i="11" s="1"/>
  <c r="U1968" i="11"/>
  <c r="P1968" i="11"/>
  <c r="V1967" i="11"/>
  <c r="U1967" i="11"/>
  <c r="P1967" i="11"/>
  <c r="V1966" i="11"/>
  <c r="W1966" i="11" s="1"/>
  <c r="U1966" i="11"/>
  <c r="P1966" i="11"/>
  <c r="V1965" i="11"/>
  <c r="W1965" i="11" s="1"/>
  <c r="U1965" i="11"/>
  <c r="P1965" i="11"/>
  <c r="V1964" i="11"/>
  <c r="W1964" i="11" s="1"/>
  <c r="U1964" i="11"/>
  <c r="P1964" i="11"/>
  <c r="V1963" i="11"/>
  <c r="U1963" i="11"/>
  <c r="P1963" i="11"/>
  <c r="V1962" i="11"/>
  <c r="W1962" i="11" s="1"/>
  <c r="U1962" i="11"/>
  <c r="P1962" i="11"/>
  <c r="V1961" i="11"/>
  <c r="W1961" i="11" s="1"/>
  <c r="U1961" i="11"/>
  <c r="P1961" i="11"/>
  <c r="V1960" i="11"/>
  <c r="W1960" i="11" s="1"/>
  <c r="U1960" i="11"/>
  <c r="P1960" i="11"/>
  <c r="V1959" i="11"/>
  <c r="U1959" i="11"/>
  <c r="P1959" i="11"/>
  <c r="V1958" i="11"/>
  <c r="W1958" i="11" s="1"/>
  <c r="U1958" i="11"/>
  <c r="P1958" i="11"/>
  <c r="V1957" i="11"/>
  <c r="W1957" i="11" s="1"/>
  <c r="U1957" i="11"/>
  <c r="P1957" i="11"/>
  <c r="V1956" i="11"/>
  <c r="U1956" i="11"/>
  <c r="P1956" i="11"/>
  <c r="V1955" i="11"/>
  <c r="U1955" i="11"/>
  <c r="P1955" i="11"/>
  <c r="V1954" i="11"/>
  <c r="W1954" i="11" s="1"/>
  <c r="U1954" i="11"/>
  <c r="P1954" i="11"/>
  <c r="V1953" i="11"/>
  <c r="W1953" i="11" s="1"/>
  <c r="U1953" i="11"/>
  <c r="P1953" i="11"/>
  <c r="V1952" i="11"/>
  <c r="U1952" i="11"/>
  <c r="P1952" i="11"/>
  <c r="V1951" i="11"/>
  <c r="U1951" i="11"/>
  <c r="P1951" i="11"/>
  <c r="V1950" i="11"/>
  <c r="W1950" i="11" s="1"/>
  <c r="U1950" i="11"/>
  <c r="P1950" i="11"/>
  <c r="V1949" i="11"/>
  <c r="W1949" i="11" s="1"/>
  <c r="U1949" i="11"/>
  <c r="P1949" i="11"/>
  <c r="V1948" i="11"/>
  <c r="W1948" i="11" s="1"/>
  <c r="U1948" i="11"/>
  <c r="P1948" i="11"/>
  <c r="V1947" i="11"/>
  <c r="U1947" i="11"/>
  <c r="P1947" i="11"/>
  <c r="V1946" i="11"/>
  <c r="W1946" i="11" s="1"/>
  <c r="U1946" i="11"/>
  <c r="P1946" i="11"/>
  <c r="V1945" i="11"/>
  <c r="W1945" i="11" s="1"/>
  <c r="U1945" i="11"/>
  <c r="P1945" i="11"/>
  <c r="V1944" i="11"/>
  <c r="U1944" i="11"/>
  <c r="P1944" i="11"/>
  <c r="V1943" i="11"/>
  <c r="U1943" i="11"/>
  <c r="P1943" i="11"/>
  <c r="V1942" i="11"/>
  <c r="W1942" i="11" s="1"/>
  <c r="U1942" i="11"/>
  <c r="P1942" i="11"/>
  <c r="V1941" i="11"/>
  <c r="W1941" i="11" s="1"/>
  <c r="U1941" i="11"/>
  <c r="P1941" i="11"/>
  <c r="V1940" i="11"/>
  <c r="W1940" i="11" s="1"/>
  <c r="U1940" i="11"/>
  <c r="P1940" i="11"/>
  <c r="V1939" i="11"/>
  <c r="U1939" i="11"/>
  <c r="P1939" i="11"/>
  <c r="V1938" i="11"/>
  <c r="W1938" i="11" s="1"/>
  <c r="U1938" i="11"/>
  <c r="P1938" i="11"/>
  <c r="V1937" i="11"/>
  <c r="W1937" i="11" s="1"/>
  <c r="U1937" i="11"/>
  <c r="P1937" i="11"/>
  <c r="V1936" i="11"/>
  <c r="U1936" i="11"/>
  <c r="P1936" i="11"/>
  <c r="V1935" i="11"/>
  <c r="U1935" i="11"/>
  <c r="P1935" i="11"/>
  <c r="V1934" i="11"/>
  <c r="W1934" i="11" s="1"/>
  <c r="U1934" i="11"/>
  <c r="P1934" i="11"/>
  <c r="V1933" i="11"/>
  <c r="W1933" i="11" s="1"/>
  <c r="U1933" i="11"/>
  <c r="P1933" i="11"/>
  <c r="V1932" i="11"/>
  <c r="W1932" i="11" s="1"/>
  <c r="U1932" i="11"/>
  <c r="P1932" i="11"/>
  <c r="V1931" i="11"/>
  <c r="U1931" i="11"/>
  <c r="P1931" i="11"/>
  <c r="V1930" i="11"/>
  <c r="W1930" i="11" s="1"/>
  <c r="U1930" i="11"/>
  <c r="P1930" i="11"/>
  <c r="V1929" i="11"/>
  <c r="W1929" i="11" s="1"/>
  <c r="U1929" i="11"/>
  <c r="P1929" i="11"/>
  <c r="V1928" i="11"/>
  <c r="U1928" i="11"/>
  <c r="P1928" i="11"/>
  <c r="V1927" i="11"/>
  <c r="U1927" i="11"/>
  <c r="P1927" i="11"/>
  <c r="V1926" i="11"/>
  <c r="W1926" i="11" s="1"/>
  <c r="U1926" i="11"/>
  <c r="P1926" i="11"/>
  <c r="V1925" i="11"/>
  <c r="W1925" i="11" s="1"/>
  <c r="U1925" i="11"/>
  <c r="P1925" i="11"/>
  <c r="V1924" i="11"/>
  <c r="W1924" i="11" s="1"/>
  <c r="U1924" i="11"/>
  <c r="P1924" i="11"/>
  <c r="V1923" i="11"/>
  <c r="U1923" i="11"/>
  <c r="P1923" i="11"/>
  <c r="V1922" i="11"/>
  <c r="W1922" i="11" s="1"/>
  <c r="U1922" i="11"/>
  <c r="P1922" i="11"/>
  <c r="V1921" i="11"/>
  <c r="W1921" i="11" s="1"/>
  <c r="U1921" i="11"/>
  <c r="P1921" i="11"/>
  <c r="V1920" i="11"/>
  <c r="U1920" i="11"/>
  <c r="P1920" i="11"/>
  <c r="V1919" i="11"/>
  <c r="U1919" i="11"/>
  <c r="P1919" i="11"/>
  <c r="V1918" i="11"/>
  <c r="W1918" i="11" s="1"/>
  <c r="U1918" i="11"/>
  <c r="P1918" i="11"/>
  <c r="V1917" i="11"/>
  <c r="W1917" i="11" s="1"/>
  <c r="U1917" i="11"/>
  <c r="P1917" i="11"/>
  <c r="V1916" i="11"/>
  <c r="W1916" i="11" s="1"/>
  <c r="U1916" i="11"/>
  <c r="P1916" i="11"/>
  <c r="V1915" i="11"/>
  <c r="U1915" i="11"/>
  <c r="P1915" i="11"/>
  <c r="V1914" i="11"/>
  <c r="W1914" i="11" s="1"/>
  <c r="U1914" i="11"/>
  <c r="P1914" i="11"/>
  <c r="V1913" i="11"/>
  <c r="W1913" i="11" s="1"/>
  <c r="U1913" i="11"/>
  <c r="P1913" i="11"/>
  <c r="V1912" i="11"/>
  <c r="U1912" i="11"/>
  <c r="P1912" i="11"/>
  <c r="V1911" i="11"/>
  <c r="U1911" i="11"/>
  <c r="P1911" i="11"/>
  <c r="V1910" i="11"/>
  <c r="U1910" i="11"/>
  <c r="P1910" i="11"/>
  <c r="W1910" i="11" s="1"/>
  <c r="V1909" i="11"/>
  <c r="W1909" i="11" s="1"/>
  <c r="U1909" i="11"/>
  <c r="P1909" i="11"/>
  <c r="W1908" i="11"/>
  <c r="V1908" i="11"/>
  <c r="U1908" i="11"/>
  <c r="P1908" i="11"/>
  <c r="V1907" i="11"/>
  <c r="W1907" i="11" s="1"/>
  <c r="U1907" i="11"/>
  <c r="P1907" i="11"/>
  <c r="V1906" i="11"/>
  <c r="W1906" i="11" s="1"/>
  <c r="U1906" i="11"/>
  <c r="P1906" i="11"/>
  <c r="V1905" i="11"/>
  <c r="U1905" i="11"/>
  <c r="P1905" i="11"/>
  <c r="V1904" i="11"/>
  <c r="W1904" i="11" s="1"/>
  <c r="U1904" i="11"/>
  <c r="P1904" i="11"/>
  <c r="V1903" i="11"/>
  <c r="U1903" i="11"/>
  <c r="P1903" i="11"/>
  <c r="W1902" i="11"/>
  <c r="V1902" i="11"/>
  <c r="U1902" i="11"/>
  <c r="P1902" i="11"/>
  <c r="V1901" i="11"/>
  <c r="W1901" i="11" s="1"/>
  <c r="U1901" i="11"/>
  <c r="P1901" i="11"/>
  <c r="V1900" i="11"/>
  <c r="W1900" i="11" s="1"/>
  <c r="U1900" i="11"/>
  <c r="P1900" i="11"/>
  <c r="V1899" i="11"/>
  <c r="W1899" i="11" s="1"/>
  <c r="U1899" i="11"/>
  <c r="P1899" i="11"/>
  <c r="V1898" i="11"/>
  <c r="W1898" i="11" s="1"/>
  <c r="U1898" i="11"/>
  <c r="P1898" i="11"/>
  <c r="V1897" i="11"/>
  <c r="U1897" i="11"/>
  <c r="P1897" i="11"/>
  <c r="V1896" i="11"/>
  <c r="U1896" i="11"/>
  <c r="P1896" i="11"/>
  <c r="W1896" i="11" s="1"/>
  <c r="V1895" i="11"/>
  <c r="U1895" i="11"/>
  <c r="P1895" i="11"/>
  <c r="V1894" i="11"/>
  <c r="U1894" i="11"/>
  <c r="P1894" i="11"/>
  <c r="W1894" i="11" s="1"/>
  <c r="V1893" i="11"/>
  <c r="W1893" i="11" s="1"/>
  <c r="U1893" i="11"/>
  <c r="P1893" i="11"/>
  <c r="W1892" i="11"/>
  <c r="V1892" i="11"/>
  <c r="U1892" i="11"/>
  <c r="P1892" i="11"/>
  <c r="V1891" i="11"/>
  <c r="W1891" i="11" s="1"/>
  <c r="U1891" i="11"/>
  <c r="P1891" i="11"/>
  <c r="V1890" i="11"/>
  <c r="W1890" i="11" s="1"/>
  <c r="U1890" i="11"/>
  <c r="P1890" i="11"/>
  <c r="V1889" i="11"/>
  <c r="U1889" i="11"/>
  <c r="P1889" i="11"/>
  <c r="V1888" i="11"/>
  <c r="W1888" i="11" s="1"/>
  <c r="U1888" i="11"/>
  <c r="P1888" i="11"/>
  <c r="V1887" i="11"/>
  <c r="U1887" i="11"/>
  <c r="P1887" i="11"/>
  <c r="W1886" i="11"/>
  <c r="V1886" i="11"/>
  <c r="U1886" i="11"/>
  <c r="P1886" i="11"/>
  <c r="V1885" i="11"/>
  <c r="W1885" i="11" s="1"/>
  <c r="U1885" i="11"/>
  <c r="P1885" i="11"/>
  <c r="V1884" i="11"/>
  <c r="W1884" i="11" s="1"/>
  <c r="U1884" i="11"/>
  <c r="P1884" i="11"/>
  <c r="V1883" i="11"/>
  <c r="W1883" i="11" s="1"/>
  <c r="U1883" i="11"/>
  <c r="P1883" i="11"/>
  <c r="V1882" i="11"/>
  <c r="W1882" i="11" s="1"/>
  <c r="U1882" i="11"/>
  <c r="P1882" i="11"/>
  <c r="V1881" i="11"/>
  <c r="U1881" i="11"/>
  <c r="P1881" i="11"/>
  <c r="V1880" i="11"/>
  <c r="U1880" i="11"/>
  <c r="P1880" i="11"/>
  <c r="W1880" i="11" s="1"/>
  <c r="V1879" i="11"/>
  <c r="U1879" i="11"/>
  <c r="P1879" i="11"/>
  <c r="V1878" i="11"/>
  <c r="U1878" i="11"/>
  <c r="P1878" i="11"/>
  <c r="W1878" i="11" s="1"/>
  <c r="V1877" i="11"/>
  <c r="W1877" i="11" s="1"/>
  <c r="U1877" i="11"/>
  <c r="P1877" i="11"/>
  <c r="W1876" i="11"/>
  <c r="V1876" i="11"/>
  <c r="U1876" i="11"/>
  <c r="P1876" i="11"/>
  <c r="V1875" i="11"/>
  <c r="W1875" i="11" s="1"/>
  <c r="U1875" i="11"/>
  <c r="P1875" i="11"/>
  <c r="V1874" i="11"/>
  <c r="W1874" i="11" s="1"/>
  <c r="U1874" i="11"/>
  <c r="P1874" i="11"/>
  <c r="V1873" i="11"/>
  <c r="U1873" i="11"/>
  <c r="P1873" i="11"/>
  <c r="V1872" i="11"/>
  <c r="W1872" i="11" s="1"/>
  <c r="U1872" i="11"/>
  <c r="P1872" i="11"/>
  <c r="V1871" i="11"/>
  <c r="U1871" i="11"/>
  <c r="P1871" i="11"/>
  <c r="W1870" i="11"/>
  <c r="V1870" i="11"/>
  <c r="U1870" i="11"/>
  <c r="P1870" i="11"/>
  <c r="V1869" i="11"/>
  <c r="W1869" i="11" s="1"/>
  <c r="U1869" i="11"/>
  <c r="P1869" i="11"/>
  <c r="V1868" i="11"/>
  <c r="W1868" i="11" s="1"/>
  <c r="U1868" i="11"/>
  <c r="P1868" i="11"/>
  <c r="V1867" i="11"/>
  <c r="W1867" i="11" s="1"/>
  <c r="U1867" i="11"/>
  <c r="P1867" i="11"/>
  <c r="V1866" i="11"/>
  <c r="W1866" i="11" s="1"/>
  <c r="U1866" i="11"/>
  <c r="P1866" i="11"/>
  <c r="V1865" i="11"/>
  <c r="U1865" i="11"/>
  <c r="P1865" i="11"/>
  <c r="V1864" i="11"/>
  <c r="U1864" i="11"/>
  <c r="P1864" i="11"/>
  <c r="W1864" i="11" s="1"/>
  <c r="V1863" i="11"/>
  <c r="U1863" i="11"/>
  <c r="P1863" i="11"/>
  <c r="W1862" i="11"/>
  <c r="V1862" i="11"/>
  <c r="U1862" i="11"/>
  <c r="P1862" i="11"/>
  <c r="V1861" i="11"/>
  <c r="W1861" i="11" s="1"/>
  <c r="U1861" i="11"/>
  <c r="P1861" i="11"/>
  <c r="V1860" i="11"/>
  <c r="W1860" i="11" s="1"/>
  <c r="U1860" i="11"/>
  <c r="P1860" i="11"/>
  <c r="V1859" i="11"/>
  <c r="W1859" i="11" s="1"/>
  <c r="U1859" i="11"/>
  <c r="P1859" i="11"/>
  <c r="V1858" i="11"/>
  <c r="W1858" i="11" s="1"/>
  <c r="U1858" i="11"/>
  <c r="P1858" i="11"/>
  <c r="V1857" i="11"/>
  <c r="W1857" i="11" s="1"/>
  <c r="U1857" i="11"/>
  <c r="P1857" i="11"/>
  <c r="V1856" i="11"/>
  <c r="W1856" i="11" s="1"/>
  <c r="U1856" i="11"/>
  <c r="P1856" i="11"/>
  <c r="V1855" i="11"/>
  <c r="W1855" i="11" s="1"/>
  <c r="U1855" i="11"/>
  <c r="P1855" i="11"/>
  <c r="V1854" i="11"/>
  <c r="W1854" i="11" s="1"/>
  <c r="U1854" i="11"/>
  <c r="P1854" i="11"/>
  <c r="V1853" i="11"/>
  <c r="W1853" i="11" s="1"/>
  <c r="U1853" i="11"/>
  <c r="P1853" i="11"/>
  <c r="V1852" i="11"/>
  <c r="W1852" i="11" s="1"/>
  <c r="U1852" i="11"/>
  <c r="P1852" i="11"/>
  <c r="V1851" i="11"/>
  <c r="W1851" i="11" s="1"/>
  <c r="U1851" i="11"/>
  <c r="P1851" i="11"/>
  <c r="V1850" i="11"/>
  <c r="W1850" i="11" s="1"/>
  <c r="U1850" i="11"/>
  <c r="P1850" i="11"/>
  <c r="V1849" i="11"/>
  <c r="W1849" i="11" s="1"/>
  <c r="U1849" i="11"/>
  <c r="P1849" i="11"/>
  <c r="V1848" i="11"/>
  <c r="W1848" i="11" s="1"/>
  <c r="U1848" i="11"/>
  <c r="P1848" i="11"/>
  <c r="V1847" i="11"/>
  <c r="W1847" i="11" s="1"/>
  <c r="U1847" i="11"/>
  <c r="P1847" i="11"/>
  <c r="V1846" i="11"/>
  <c r="W1846" i="11" s="1"/>
  <c r="U1846" i="11"/>
  <c r="P1846" i="11"/>
  <c r="V1845" i="11"/>
  <c r="W1845" i="11" s="1"/>
  <c r="U1845" i="11"/>
  <c r="P1845" i="11"/>
  <c r="V1844" i="11"/>
  <c r="W1844" i="11" s="1"/>
  <c r="U1844" i="11"/>
  <c r="P1844" i="11"/>
  <c r="V1843" i="11"/>
  <c r="W1843" i="11" s="1"/>
  <c r="U1843" i="11"/>
  <c r="P1843" i="11"/>
  <c r="V1842" i="11"/>
  <c r="W1842" i="11" s="1"/>
  <c r="U1842" i="11"/>
  <c r="P1842" i="11"/>
  <c r="V1841" i="11"/>
  <c r="W1841" i="11" s="1"/>
  <c r="U1841" i="11"/>
  <c r="P1841" i="11"/>
  <c r="V1840" i="11"/>
  <c r="W1840" i="11" s="1"/>
  <c r="U1840" i="11"/>
  <c r="P1840" i="11"/>
  <c r="V1839" i="11"/>
  <c r="W1839" i="11" s="1"/>
  <c r="U1839" i="11"/>
  <c r="P1839" i="11"/>
  <c r="V1838" i="11"/>
  <c r="W1838" i="11" s="1"/>
  <c r="U1838" i="11"/>
  <c r="P1838" i="11"/>
  <c r="V1837" i="11"/>
  <c r="W1837" i="11" s="1"/>
  <c r="U1837" i="11"/>
  <c r="P1837" i="11"/>
  <c r="V1836" i="11"/>
  <c r="W1836" i="11" s="1"/>
  <c r="U1836" i="11"/>
  <c r="P1836" i="11"/>
  <c r="V1835" i="11"/>
  <c r="W1835" i="11" s="1"/>
  <c r="U1835" i="11"/>
  <c r="P1835" i="11"/>
  <c r="V1834" i="11"/>
  <c r="W1834" i="11" s="1"/>
  <c r="U1834" i="11"/>
  <c r="P1834" i="11"/>
  <c r="V1833" i="11"/>
  <c r="W1833" i="11" s="1"/>
  <c r="U1833" i="11"/>
  <c r="P1833" i="11"/>
  <c r="V1832" i="11"/>
  <c r="W1832" i="11" s="1"/>
  <c r="U1832" i="11"/>
  <c r="P1832" i="11"/>
  <c r="V1831" i="11"/>
  <c r="W1831" i="11" s="1"/>
  <c r="U1831" i="11"/>
  <c r="P1831" i="11"/>
  <c r="V1830" i="11"/>
  <c r="W1830" i="11" s="1"/>
  <c r="U1830" i="11"/>
  <c r="P1830" i="11"/>
  <c r="V1829" i="11"/>
  <c r="W1829" i="11" s="1"/>
  <c r="U1829" i="11"/>
  <c r="P1829" i="11"/>
  <c r="V1828" i="11"/>
  <c r="W1828" i="11" s="1"/>
  <c r="U1828" i="11"/>
  <c r="P1828" i="11"/>
  <c r="V1827" i="11"/>
  <c r="W1827" i="11" s="1"/>
  <c r="U1827" i="11"/>
  <c r="P1827" i="11"/>
  <c r="V1826" i="11"/>
  <c r="W1826" i="11" s="1"/>
  <c r="U1826" i="11"/>
  <c r="P1826" i="11"/>
  <c r="V1825" i="11"/>
  <c r="W1825" i="11" s="1"/>
  <c r="U1825" i="11"/>
  <c r="P1825" i="11"/>
  <c r="V1824" i="11"/>
  <c r="W1824" i="11" s="1"/>
  <c r="U1824" i="11"/>
  <c r="P1824" i="11"/>
  <c r="V1823" i="11"/>
  <c r="W1823" i="11" s="1"/>
  <c r="U1823" i="11"/>
  <c r="P1823" i="11"/>
  <c r="V1822" i="11"/>
  <c r="W1822" i="11" s="1"/>
  <c r="U1822" i="11"/>
  <c r="P1822" i="11"/>
  <c r="V1821" i="11"/>
  <c r="W1821" i="11" s="1"/>
  <c r="U1821" i="11"/>
  <c r="P1821" i="11"/>
  <c r="V1820" i="11"/>
  <c r="W1820" i="11" s="1"/>
  <c r="U1820" i="11"/>
  <c r="P1820" i="11"/>
  <c r="V1819" i="11"/>
  <c r="W1819" i="11" s="1"/>
  <c r="U1819" i="11"/>
  <c r="P1819" i="11"/>
  <c r="V1818" i="11"/>
  <c r="W1818" i="11" s="1"/>
  <c r="U1818" i="11"/>
  <c r="P1818" i="11"/>
  <c r="V1817" i="11"/>
  <c r="W1817" i="11" s="1"/>
  <c r="U1817" i="11"/>
  <c r="P1817" i="11"/>
  <c r="V1816" i="11"/>
  <c r="W1816" i="11" s="1"/>
  <c r="U1816" i="11"/>
  <c r="P1816" i="11"/>
  <c r="V1815" i="11"/>
  <c r="W1815" i="11" s="1"/>
  <c r="U1815" i="11"/>
  <c r="P1815" i="11"/>
  <c r="V1814" i="11"/>
  <c r="W1814" i="11" s="1"/>
  <c r="U1814" i="11"/>
  <c r="P1814" i="11"/>
  <c r="V1813" i="11"/>
  <c r="W1813" i="11" s="1"/>
  <c r="U1813" i="11"/>
  <c r="P1813" i="11"/>
  <c r="V1812" i="11"/>
  <c r="W1812" i="11" s="1"/>
  <c r="U1812" i="11"/>
  <c r="P1812" i="11"/>
  <c r="V1811" i="11"/>
  <c r="W1811" i="11" s="1"/>
  <c r="U1811" i="11"/>
  <c r="P1811" i="11"/>
  <c r="V1810" i="11"/>
  <c r="W1810" i="11" s="1"/>
  <c r="U1810" i="11"/>
  <c r="P1810" i="11"/>
  <c r="V1809" i="11"/>
  <c r="W1809" i="11" s="1"/>
  <c r="U1809" i="11"/>
  <c r="P1809" i="11"/>
  <c r="V1808" i="11"/>
  <c r="W1808" i="11" s="1"/>
  <c r="U1808" i="11"/>
  <c r="P1808" i="11"/>
  <c r="V1807" i="11"/>
  <c r="W1807" i="11" s="1"/>
  <c r="U1807" i="11"/>
  <c r="P1807" i="11"/>
  <c r="V1806" i="11"/>
  <c r="W1806" i="11" s="1"/>
  <c r="U1806" i="11"/>
  <c r="P1806" i="11"/>
  <c r="V1805" i="11"/>
  <c r="W1805" i="11" s="1"/>
  <c r="U1805" i="11"/>
  <c r="P1805" i="11"/>
  <c r="V1804" i="11"/>
  <c r="W1804" i="11" s="1"/>
  <c r="U1804" i="11"/>
  <c r="P1804" i="11"/>
  <c r="V1803" i="11"/>
  <c r="W1803" i="11" s="1"/>
  <c r="U1803" i="11"/>
  <c r="P1803" i="11"/>
  <c r="V1802" i="11"/>
  <c r="W1802" i="11" s="1"/>
  <c r="U1802" i="11"/>
  <c r="P1802" i="11"/>
  <c r="V1801" i="11"/>
  <c r="W1801" i="11" s="1"/>
  <c r="U1801" i="11"/>
  <c r="P1801" i="11"/>
  <c r="V1800" i="11"/>
  <c r="W1800" i="11" s="1"/>
  <c r="U1800" i="11"/>
  <c r="P1800" i="11"/>
  <c r="V1799" i="11"/>
  <c r="W1799" i="11" s="1"/>
  <c r="U1799" i="11"/>
  <c r="P1799" i="11"/>
  <c r="V1798" i="11"/>
  <c r="W1798" i="11" s="1"/>
  <c r="U1798" i="11"/>
  <c r="P1798" i="11"/>
  <c r="V1797" i="11"/>
  <c r="W1797" i="11" s="1"/>
  <c r="U1797" i="11"/>
  <c r="P1797" i="11"/>
  <c r="V1796" i="11"/>
  <c r="W1796" i="11" s="1"/>
  <c r="U1796" i="11"/>
  <c r="P1796" i="11"/>
  <c r="V1795" i="11"/>
  <c r="W1795" i="11" s="1"/>
  <c r="U1795" i="11"/>
  <c r="P1795" i="11"/>
  <c r="V1794" i="11"/>
  <c r="W1794" i="11" s="1"/>
  <c r="U1794" i="11"/>
  <c r="P1794" i="11"/>
  <c r="V1793" i="11"/>
  <c r="W1793" i="11" s="1"/>
  <c r="U1793" i="11"/>
  <c r="P1793" i="11"/>
  <c r="V1792" i="11"/>
  <c r="W1792" i="11" s="1"/>
  <c r="U1792" i="11"/>
  <c r="P1792" i="11"/>
  <c r="V1791" i="11"/>
  <c r="W1791" i="11" s="1"/>
  <c r="U1791" i="11"/>
  <c r="P1791" i="11"/>
  <c r="V1790" i="11"/>
  <c r="W1790" i="11" s="1"/>
  <c r="U1790" i="11"/>
  <c r="P1790" i="11"/>
  <c r="V1789" i="11"/>
  <c r="W1789" i="11" s="1"/>
  <c r="U1789" i="11"/>
  <c r="P1789" i="11"/>
  <c r="V1788" i="11"/>
  <c r="W1788" i="11" s="1"/>
  <c r="U1788" i="11"/>
  <c r="P1788" i="11"/>
  <c r="V1787" i="11"/>
  <c r="W1787" i="11" s="1"/>
  <c r="U1787" i="11"/>
  <c r="P1787" i="11"/>
  <c r="V1786" i="11"/>
  <c r="W1786" i="11" s="1"/>
  <c r="U1786" i="11"/>
  <c r="P1786" i="11"/>
  <c r="V1785" i="11"/>
  <c r="W1785" i="11" s="1"/>
  <c r="U1785" i="11"/>
  <c r="P1785" i="11"/>
  <c r="V1784" i="11"/>
  <c r="W1784" i="11" s="1"/>
  <c r="U1784" i="11"/>
  <c r="P1784" i="11"/>
  <c r="V1783" i="11"/>
  <c r="W1783" i="11" s="1"/>
  <c r="U1783" i="11"/>
  <c r="P1783" i="11"/>
  <c r="V1782" i="11"/>
  <c r="W1782" i="11" s="1"/>
  <c r="U1782" i="11"/>
  <c r="P1782" i="11"/>
  <c r="V1781" i="11"/>
  <c r="W1781" i="11" s="1"/>
  <c r="U1781" i="11"/>
  <c r="P1781" i="11"/>
  <c r="V1780" i="11"/>
  <c r="W1780" i="11" s="1"/>
  <c r="U1780" i="11"/>
  <c r="P1780" i="11"/>
  <c r="V1779" i="11"/>
  <c r="W1779" i="11" s="1"/>
  <c r="U1779" i="11"/>
  <c r="P1779" i="11"/>
  <c r="V1778" i="11"/>
  <c r="W1778" i="11" s="1"/>
  <c r="U1778" i="11"/>
  <c r="P1778" i="11"/>
  <c r="V1777" i="11"/>
  <c r="W1777" i="11" s="1"/>
  <c r="U1777" i="11"/>
  <c r="P1777" i="11"/>
  <c r="V1776" i="11"/>
  <c r="W1776" i="11" s="1"/>
  <c r="U1776" i="11"/>
  <c r="P1776" i="11"/>
  <c r="V1775" i="11"/>
  <c r="W1775" i="11" s="1"/>
  <c r="U1775" i="11"/>
  <c r="P1775" i="11"/>
  <c r="V1774" i="11"/>
  <c r="W1774" i="11" s="1"/>
  <c r="U1774" i="11"/>
  <c r="P1774" i="11"/>
  <c r="V1773" i="11"/>
  <c r="W1773" i="11" s="1"/>
  <c r="U1773" i="11"/>
  <c r="P1773" i="11"/>
  <c r="V1772" i="11"/>
  <c r="W1772" i="11" s="1"/>
  <c r="U1772" i="11"/>
  <c r="P1772" i="11"/>
  <c r="V1771" i="11"/>
  <c r="W1771" i="11" s="1"/>
  <c r="U1771" i="11"/>
  <c r="P1771" i="11"/>
  <c r="V1770" i="11"/>
  <c r="W1770" i="11" s="1"/>
  <c r="U1770" i="11"/>
  <c r="P1770" i="11"/>
  <c r="V1769" i="11"/>
  <c r="W1769" i="11" s="1"/>
  <c r="U1769" i="11"/>
  <c r="P1769" i="11"/>
  <c r="V1768" i="11"/>
  <c r="W1768" i="11" s="1"/>
  <c r="U1768" i="11"/>
  <c r="P1768" i="11"/>
  <c r="V1767" i="11"/>
  <c r="W1767" i="11" s="1"/>
  <c r="U1767" i="11"/>
  <c r="P1767" i="11"/>
  <c r="V1766" i="11"/>
  <c r="W1766" i="11" s="1"/>
  <c r="U1766" i="11"/>
  <c r="P1766" i="11"/>
  <c r="V1765" i="11"/>
  <c r="W1765" i="11" s="1"/>
  <c r="U1765" i="11"/>
  <c r="P1765" i="11"/>
  <c r="V1764" i="11"/>
  <c r="W1764" i="11" s="1"/>
  <c r="U1764" i="11"/>
  <c r="P1764" i="11"/>
  <c r="V1763" i="11"/>
  <c r="W1763" i="11" s="1"/>
  <c r="U1763" i="11"/>
  <c r="P1763" i="11"/>
  <c r="V1762" i="11"/>
  <c r="W1762" i="11" s="1"/>
  <c r="U1762" i="11"/>
  <c r="P1762" i="11"/>
  <c r="V1761" i="11"/>
  <c r="W1761" i="11" s="1"/>
  <c r="U1761" i="11"/>
  <c r="P1761" i="11"/>
  <c r="V1760" i="11"/>
  <c r="W1760" i="11" s="1"/>
  <c r="U1760" i="11"/>
  <c r="P1760" i="11"/>
  <c r="V1759" i="11"/>
  <c r="W1759" i="11" s="1"/>
  <c r="U1759" i="11"/>
  <c r="P1759" i="11"/>
  <c r="V1758" i="11"/>
  <c r="W1758" i="11" s="1"/>
  <c r="U1758" i="11"/>
  <c r="P1758" i="11"/>
  <c r="V1757" i="11"/>
  <c r="W1757" i="11" s="1"/>
  <c r="U1757" i="11"/>
  <c r="P1757" i="11"/>
  <c r="V1756" i="11"/>
  <c r="W1756" i="11" s="1"/>
  <c r="U1756" i="11"/>
  <c r="P1756" i="11"/>
  <c r="V1755" i="11"/>
  <c r="W1755" i="11" s="1"/>
  <c r="U1755" i="11"/>
  <c r="P1755" i="11"/>
  <c r="V1754" i="11"/>
  <c r="W1754" i="11" s="1"/>
  <c r="U1754" i="11"/>
  <c r="P1754" i="11"/>
  <c r="V1753" i="11"/>
  <c r="W1753" i="11" s="1"/>
  <c r="U1753" i="11"/>
  <c r="P1753" i="11"/>
  <c r="V1752" i="11"/>
  <c r="W1752" i="11" s="1"/>
  <c r="U1752" i="11"/>
  <c r="P1752" i="11"/>
  <c r="V1751" i="11"/>
  <c r="W1751" i="11" s="1"/>
  <c r="U1751" i="11"/>
  <c r="P1751" i="11"/>
  <c r="V1750" i="11"/>
  <c r="W1750" i="11" s="1"/>
  <c r="U1750" i="11"/>
  <c r="P1750" i="11"/>
  <c r="V1749" i="11"/>
  <c r="W1749" i="11" s="1"/>
  <c r="U1749" i="11"/>
  <c r="P1749" i="11"/>
  <c r="V1748" i="11"/>
  <c r="W1748" i="11" s="1"/>
  <c r="U1748" i="11"/>
  <c r="P1748" i="11"/>
  <c r="V1747" i="11"/>
  <c r="W1747" i="11" s="1"/>
  <c r="U1747" i="11"/>
  <c r="P1747" i="11"/>
  <c r="V1746" i="11"/>
  <c r="W1746" i="11" s="1"/>
  <c r="U1746" i="11"/>
  <c r="P1746" i="11"/>
  <c r="V1745" i="11"/>
  <c r="W1745" i="11" s="1"/>
  <c r="U1745" i="11"/>
  <c r="P1745" i="11"/>
  <c r="V1744" i="11"/>
  <c r="W1744" i="11" s="1"/>
  <c r="U1744" i="11"/>
  <c r="P1744" i="11"/>
  <c r="V1743" i="11"/>
  <c r="W1743" i="11" s="1"/>
  <c r="U1743" i="11"/>
  <c r="P1743" i="11"/>
  <c r="V1742" i="11"/>
  <c r="W1742" i="11" s="1"/>
  <c r="U1742" i="11"/>
  <c r="P1742" i="11"/>
  <c r="V1741" i="11"/>
  <c r="W1741" i="11" s="1"/>
  <c r="U1741" i="11"/>
  <c r="P1741" i="11"/>
  <c r="V1740" i="11"/>
  <c r="W1740" i="11" s="1"/>
  <c r="U1740" i="11"/>
  <c r="P1740" i="11"/>
  <c r="V1739" i="11"/>
  <c r="W1739" i="11" s="1"/>
  <c r="U1739" i="11"/>
  <c r="P1739" i="11"/>
  <c r="V1738" i="11"/>
  <c r="W1738" i="11" s="1"/>
  <c r="U1738" i="11"/>
  <c r="P1738" i="11"/>
  <c r="V1737" i="11"/>
  <c r="W1737" i="11" s="1"/>
  <c r="U1737" i="11"/>
  <c r="P1737" i="11"/>
  <c r="V1736" i="11"/>
  <c r="W1736" i="11" s="1"/>
  <c r="U1736" i="11"/>
  <c r="P1736" i="11"/>
  <c r="V1735" i="11"/>
  <c r="W1735" i="11" s="1"/>
  <c r="U1735" i="11"/>
  <c r="P1735" i="11"/>
  <c r="V1734" i="11"/>
  <c r="W1734" i="11" s="1"/>
  <c r="U1734" i="11"/>
  <c r="P1734" i="11"/>
  <c r="V1733" i="11"/>
  <c r="W1733" i="11" s="1"/>
  <c r="U1733" i="11"/>
  <c r="P1733" i="11"/>
  <c r="V1732" i="11"/>
  <c r="W1732" i="11" s="1"/>
  <c r="U1732" i="11"/>
  <c r="P1732" i="11"/>
  <c r="V1731" i="11"/>
  <c r="W1731" i="11" s="1"/>
  <c r="U1731" i="11"/>
  <c r="P1731" i="11"/>
  <c r="V1730" i="11"/>
  <c r="W1730" i="11" s="1"/>
  <c r="U1730" i="11"/>
  <c r="P1730" i="11"/>
  <c r="V1729" i="11"/>
  <c r="W1729" i="11" s="1"/>
  <c r="U1729" i="11"/>
  <c r="P1729" i="11"/>
  <c r="V1728" i="11"/>
  <c r="W1728" i="11" s="1"/>
  <c r="U1728" i="11"/>
  <c r="P1728" i="11"/>
  <c r="V1727" i="11"/>
  <c r="W1727" i="11" s="1"/>
  <c r="U1727" i="11"/>
  <c r="P1727" i="11"/>
  <c r="V1726" i="11"/>
  <c r="W1726" i="11" s="1"/>
  <c r="U1726" i="11"/>
  <c r="P1726" i="11"/>
  <c r="V1725" i="11"/>
  <c r="W1725" i="11" s="1"/>
  <c r="U1725" i="11"/>
  <c r="P1725" i="11"/>
  <c r="V1724" i="11"/>
  <c r="W1724" i="11" s="1"/>
  <c r="U1724" i="11"/>
  <c r="P1724" i="11"/>
  <c r="V1723" i="11"/>
  <c r="W1723" i="11" s="1"/>
  <c r="U1723" i="11"/>
  <c r="P1723" i="11"/>
  <c r="V1722" i="11"/>
  <c r="W1722" i="11" s="1"/>
  <c r="U1722" i="11"/>
  <c r="P1722" i="11"/>
  <c r="V1721" i="11"/>
  <c r="W1721" i="11" s="1"/>
  <c r="U1721" i="11"/>
  <c r="P1721" i="11"/>
  <c r="V1720" i="11"/>
  <c r="W1720" i="11" s="1"/>
  <c r="U1720" i="11"/>
  <c r="P1720" i="11"/>
  <c r="V1719" i="11"/>
  <c r="W1719" i="11" s="1"/>
  <c r="U1719" i="11"/>
  <c r="P1719" i="11"/>
  <c r="V1718" i="11"/>
  <c r="W1718" i="11" s="1"/>
  <c r="U1718" i="11"/>
  <c r="P1718" i="11"/>
  <c r="V1717" i="11"/>
  <c r="W1717" i="11" s="1"/>
  <c r="U1717" i="11"/>
  <c r="P1717" i="11"/>
  <c r="V1716" i="11"/>
  <c r="W1716" i="11" s="1"/>
  <c r="U1716" i="11"/>
  <c r="P1716" i="11"/>
  <c r="V1715" i="11"/>
  <c r="W1715" i="11" s="1"/>
  <c r="U1715" i="11"/>
  <c r="P1715" i="11"/>
  <c r="V1714" i="11"/>
  <c r="W1714" i="11" s="1"/>
  <c r="U1714" i="11"/>
  <c r="P1714" i="11"/>
  <c r="V1713" i="11"/>
  <c r="W1713" i="11" s="1"/>
  <c r="U1713" i="11"/>
  <c r="P1713" i="11"/>
  <c r="V1712" i="11"/>
  <c r="W1712" i="11" s="1"/>
  <c r="U1712" i="11"/>
  <c r="P1712" i="11"/>
  <c r="V1711" i="11"/>
  <c r="W1711" i="11" s="1"/>
  <c r="U1711" i="11"/>
  <c r="P1711" i="11"/>
  <c r="V1710" i="11"/>
  <c r="W1710" i="11" s="1"/>
  <c r="U1710" i="11"/>
  <c r="P1710" i="11"/>
  <c r="V1709" i="11"/>
  <c r="W1709" i="11" s="1"/>
  <c r="U1709" i="11"/>
  <c r="P1709" i="11"/>
  <c r="V1708" i="11"/>
  <c r="W1708" i="11" s="1"/>
  <c r="U1708" i="11"/>
  <c r="P1708" i="11"/>
  <c r="V1707" i="11"/>
  <c r="W1707" i="11" s="1"/>
  <c r="U1707" i="11"/>
  <c r="P1707" i="11"/>
  <c r="V1706" i="11"/>
  <c r="W1706" i="11" s="1"/>
  <c r="U1706" i="11"/>
  <c r="P1706" i="11"/>
  <c r="V1705" i="11"/>
  <c r="W1705" i="11" s="1"/>
  <c r="U1705" i="11"/>
  <c r="P1705" i="11"/>
  <c r="V1704" i="11"/>
  <c r="W1704" i="11" s="1"/>
  <c r="U1704" i="11"/>
  <c r="P1704" i="11"/>
  <c r="V1703" i="11"/>
  <c r="W1703" i="11" s="1"/>
  <c r="U1703" i="11"/>
  <c r="P1703" i="11"/>
  <c r="W1702" i="11"/>
  <c r="V1702" i="11"/>
  <c r="U1702" i="11"/>
  <c r="P1702" i="11"/>
  <c r="V1701" i="11"/>
  <c r="W1701" i="11" s="1"/>
  <c r="U1701" i="11"/>
  <c r="P1701" i="11"/>
  <c r="V1700" i="11"/>
  <c r="W1700" i="11" s="1"/>
  <c r="U1700" i="11"/>
  <c r="P1700" i="11"/>
  <c r="V1699" i="11"/>
  <c r="W1699" i="11" s="1"/>
  <c r="U1699" i="11"/>
  <c r="P1699" i="11"/>
  <c r="W1698" i="11"/>
  <c r="V1698" i="11"/>
  <c r="U1698" i="11"/>
  <c r="P1698" i="11"/>
  <c r="V1697" i="11"/>
  <c r="W1697" i="11" s="1"/>
  <c r="U1697" i="11"/>
  <c r="P1697" i="11"/>
  <c r="V1696" i="11"/>
  <c r="W1696" i="11" s="1"/>
  <c r="U1696" i="11"/>
  <c r="P1696" i="11"/>
  <c r="V1695" i="11"/>
  <c r="W1695" i="11" s="1"/>
  <c r="U1695" i="11"/>
  <c r="P1695" i="11"/>
  <c r="W1694" i="11"/>
  <c r="V1694" i="11"/>
  <c r="U1694" i="11"/>
  <c r="P1694" i="11"/>
  <c r="V1693" i="11"/>
  <c r="W1693" i="11" s="1"/>
  <c r="U1693" i="11"/>
  <c r="P1693" i="11"/>
  <c r="V1692" i="11"/>
  <c r="W1692" i="11" s="1"/>
  <c r="U1692" i="11"/>
  <c r="P1692" i="11"/>
  <c r="V1691" i="11"/>
  <c r="W1691" i="11" s="1"/>
  <c r="U1691" i="11"/>
  <c r="P1691" i="11"/>
  <c r="V1690" i="11"/>
  <c r="W1690" i="11" s="1"/>
  <c r="U1690" i="11"/>
  <c r="P1690" i="11"/>
  <c r="V1689" i="11"/>
  <c r="W1689" i="11" s="1"/>
  <c r="U1689" i="11"/>
  <c r="P1689" i="11"/>
  <c r="V1688" i="11"/>
  <c r="W1688" i="11" s="1"/>
  <c r="U1688" i="11"/>
  <c r="P1688" i="11"/>
  <c r="V1687" i="11"/>
  <c r="U1687" i="11"/>
  <c r="P1687" i="11"/>
  <c r="W1686" i="11"/>
  <c r="V1686" i="11"/>
  <c r="U1686" i="11"/>
  <c r="P1686" i="11"/>
  <c r="V1685" i="11"/>
  <c r="U1685" i="11"/>
  <c r="P1685" i="11"/>
  <c r="V1684" i="11"/>
  <c r="W1684" i="11" s="1"/>
  <c r="U1684" i="11"/>
  <c r="P1684" i="11"/>
  <c r="V1683" i="11"/>
  <c r="W1683" i="11" s="1"/>
  <c r="U1683" i="11"/>
  <c r="P1683" i="11"/>
  <c r="W1682" i="11"/>
  <c r="V1682" i="11"/>
  <c r="U1682" i="11"/>
  <c r="P1682" i="11"/>
  <c r="V1681" i="11"/>
  <c r="U1681" i="11"/>
  <c r="P1681" i="11"/>
  <c r="V1680" i="11"/>
  <c r="W1680" i="11" s="1"/>
  <c r="U1680" i="11"/>
  <c r="P1680" i="11"/>
  <c r="V1679" i="11"/>
  <c r="U1679" i="11"/>
  <c r="P1679" i="11"/>
  <c r="W1678" i="11"/>
  <c r="V1678" i="11"/>
  <c r="U1678" i="11"/>
  <c r="P1678" i="11"/>
  <c r="V1677" i="11"/>
  <c r="W1677" i="11" s="1"/>
  <c r="U1677" i="11"/>
  <c r="P1677" i="11"/>
  <c r="V1676" i="11"/>
  <c r="U1676" i="11"/>
  <c r="P1676" i="11"/>
  <c r="V1675" i="11"/>
  <c r="W1675" i="11" s="1"/>
  <c r="U1675" i="11"/>
  <c r="P1675" i="11"/>
  <c r="V1674" i="11"/>
  <c r="W1674" i="11" s="1"/>
  <c r="U1674" i="11"/>
  <c r="P1674" i="11"/>
  <c r="V1673" i="11"/>
  <c r="W1673" i="11" s="1"/>
  <c r="U1673" i="11"/>
  <c r="P1673" i="11"/>
  <c r="V1672" i="11"/>
  <c r="W1672" i="11" s="1"/>
  <c r="U1672" i="11"/>
  <c r="P1672" i="11"/>
  <c r="V1671" i="11"/>
  <c r="U1671" i="11"/>
  <c r="P1671" i="11"/>
  <c r="W1670" i="11"/>
  <c r="V1670" i="11"/>
  <c r="U1670" i="11"/>
  <c r="P1670" i="11"/>
  <c r="V1669" i="11"/>
  <c r="U1669" i="11"/>
  <c r="P1669" i="11"/>
  <c r="V1668" i="11"/>
  <c r="W1668" i="11" s="1"/>
  <c r="U1668" i="11"/>
  <c r="P1668" i="11"/>
  <c r="V1667" i="11"/>
  <c r="W1667" i="11" s="1"/>
  <c r="U1667" i="11"/>
  <c r="P1667" i="11"/>
  <c r="W1666" i="11"/>
  <c r="V1666" i="11"/>
  <c r="U1666" i="11"/>
  <c r="P1666" i="11"/>
  <c r="V1665" i="11"/>
  <c r="U1665" i="11"/>
  <c r="P1665" i="11"/>
  <c r="V1664" i="11"/>
  <c r="W1664" i="11" s="1"/>
  <c r="U1664" i="11"/>
  <c r="P1664" i="11"/>
  <c r="V1663" i="11"/>
  <c r="U1663" i="11"/>
  <c r="P1663" i="11"/>
  <c r="W1662" i="11"/>
  <c r="V1662" i="11"/>
  <c r="U1662" i="11"/>
  <c r="P1662" i="11"/>
  <c r="V1661" i="11"/>
  <c r="W1661" i="11" s="1"/>
  <c r="U1661" i="11"/>
  <c r="P1661" i="11"/>
  <c r="V1660" i="11"/>
  <c r="W1660" i="11" s="1"/>
  <c r="U1660" i="11"/>
  <c r="P1660" i="11"/>
  <c r="V1659" i="11"/>
  <c r="W1659" i="11" s="1"/>
  <c r="U1659" i="11"/>
  <c r="P1659" i="11"/>
  <c r="V1658" i="11"/>
  <c r="W1658" i="11" s="1"/>
  <c r="U1658" i="11"/>
  <c r="P1658" i="11"/>
  <c r="V1657" i="11"/>
  <c r="W1657" i="11" s="1"/>
  <c r="U1657" i="11"/>
  <c r="P1657" i="11"/>
  <c r="V1656" i="11"/>
  <c r="W1656" i="11" s="1"/>
  <c r="U1656" i="11"/>
  <c r="P1656" i="11"/>
  <c r="V1655" i="11"/>
  <c r="U1655" i="11"/>
  <c r="P1655" i="11"/>
  <c r="W1654" i="11"/>
  <c r="V1654" i="11"/>
  <c r="U1654" i="11"/>
  <c r="P1654" i="11"/>
  <c r="V1653" i="11"/>
  <c r="U1653" i="11"/>
  <c r="P1653" i="11"/>
  <c r="V1652" i="11"/>
  <c r="W1652" i="11" s="1"/>
  <c r="U1652" i="11"/>
  <c r="P1652" i="11"/>
  <c r="V1651" i="11"/>
  <c r="W1651" i="11" s="1"/>
  <c r="U1651" i="11"/>
  <c r="P1651" i="11"/>
  <c r="W1650" i="11"/>
  <c r="V1650" i="11"/>
  <c r="U1650" i="11"/>
  <c r="P1650" i="11"/>
  <c r="V1649" i="11"/>
  <c r="U1649" i="11"/>
  <c r="P1649" i="11"/>
  <c r="V1648" i="11"/>
  <c r="W1648" i="11" s="1"/>
  <c r="U1648" i="11"/>
  <c r="P1648" i="11"/>
  <c r="V1647" i="11"/>
  <c r="U1647" i="11"/>
  <c r="P1647" i="11"/>
  <c r="W1646" i="11"/>
  <c r="V1646" i="11"/>
  <c r="U1646" i="11"/>
  <c r="P1646" i="11"/>
  <c r="V1645" i="11"/>
  <c r="W1645" i="11" s="1"/>
  <c r="U1645" i="11"/>
  <c r="P1645" i="11"/>
  <c r="V1644" i="11"/>
  <c r="U1644" i="11"/>
  <c r="P1644" i="11"/>
  <c r="V1643" i="11"/>
  <c r="W1643" i="11" s="1"/>
  <c r="U1643" i="11"/>
  <c r="P1643" i="11"/>
  <c r="V1642" i="11"/>
  <c r="W1642" i="11" s="1"/>
  <c r="U1642" i="11"/>
  <c r="P1642" i="11"/>
  <c r="V1641" i="11"/>
  <c r="W1641" i="11" s="1"/>
  <c r="U1641" i="11"/>
  <c r="P1641" i="11"/>
  <c r="V1640" i="11"/>
  <c r="W1640" i="11" s="1"/>
  <c r="U1640" i="11"/>
  <c r="P1640" i="11"/>
  <c r="V1639" i="11"/>
  <c r="U1639" i="11"/>
  <c r="P1639" i="11"/>
  <c r="W1638" i="11"/>
  <c r="V1638" i="11"/>
  <c r="U1638" i="11"/>
  <c r="P1638" i="11"/>
  <c r="V1637" i="11"/>
  <c r="U1637" i="11"/>
  <c r="P1637" i="11"/>
  <c r="V1636" i="11"/>
  <c r="W1636" i="11" s="1"/>
  <c r="U1636" i="11"/>
  <c r="P1636" i="11"/>
  <c r="V1635" i="11"/>
  <c r="W1635" i="11" s="1"/>
  <c r="U1635" i="11"/>
  <c r="P1635" i="11"/>
  <c r="W1634" i="11"/>
  <c r="V1634" i="11"/>
  <c r="U1634" i="11"/>
  <c r="P1634" i="11"/>
  <c r="V1633" i="11"/>
  <c r="U1633" i="11"/>
  <c r="P1633" i="11"/>
  <c r="V1632" i="11"/>
  <c r="W1632" i="11" s="1"/>
  <c r="U1632" i="11"/>
  <c r="P1632" i="11"/>
  <c r="V1631" i="11"/>
  <c r="U1631" i="11"/>
  <c r="P1631" i="11"/>
  <c r="W1630" i="11"/>
  <c r="V1630" i="11"/>
  <c r="U1630" i="11"/>
  <c r="P1630" i="11"/>
  <c r="V1629" i="11"/>
  <c r="W1629" i="11" s="1"/>
  <c r="U1629" i="11"/>
  <c r="P1629" i="11"/>
  <c r="V1628" i="11"/>
  <c r="W1628" i="11" s="1"/>
  <c r="U1628" i="11"/>
  <c r="P1628" i="11"/>
  <c r="V1627" i="11"/>
  <c r="W1627" i="11" s="1"/>
  <c r="U1627" i="11"/>
  <c r="P1627" i="11"/>
  <c r="V1626" i="11"/>
  <c r="W1626" i="11" s="1"/>
  <c r="U1626" i="11"/>
  <c r="P1626" i="11"/>
  <c r="V1625" i="11"/>
  <c r="W1625" i="11" s="1"/>
  <c r="U1625" i="11"/>
  <c r="P1625" i="11"/>
  <c r="V1624" i="11"/>
  <c r="W1624" i="11" s="1"/>
  <c r="U1624" i="11"/>
  <c r="P1624" i="11"/>
  <c r="V1623" i="11"/>
  <c r="U1623" i="11"/>
  <c r="P1623" i="11"/>
  <c r="W1622" i="11"/>
  <c r="V1622" i="11"/>
  <c r="U1622" i="11"/>
  <c r="P1622" i="11"/>
  <c r="V1621" i="11"/>
  <c r="U1621" i="11"/>
  <c r="P1621" i="11"/>
  <c r="V1620" i="11"/>
  <c r="W1620" i="11" s="1"/>
  <c r="U1620" i="11"/>
  <c r="P1620" i="11"/>
  <c r="V1619" i="11"/>
  <c r="W1619" i="11" s="1"/>
  <c r="U1619" i="11"/>
  <c r="P1619" i="11"/>
  <c r="W1618" i="11"/>
  <c r="V1618" i="11"/>
  <c r="U1618" i="11"/>
  <c r="P1618" i="11"/>
  <c r="V1617" i="11"/>
  <c r="U1617" i="11"/>
  <c r="P1617" i="11"/>
  <c r="V1616" i="11"/>
  <c r="W1616" i="11" s="1"/>
  <c r="U1616" i="11"/>
  <c r="P1616" i="11"/>
  <c r="V1615" i="11"/>
  <c r="U1615" i="11"/>
  <c r="P1615" i="11"/>
  <c r="W1614" i="11"/>
  <c r="V1614" i="11"/>
  <c r="U1614" i="11"/>
  <c r="P1614" i="11"/>
  <c r="V1613" i="11"/>
  <c r="W1613" i="11" s="1"/>
  <c r="U1613" i="11"/>
  <c r="P1613" i="11"/>
  <c r="V1612" i="11"/>
  <c r="W1612" i="11" s="1"/>
  <c r="U1612" i="11"/>
  <c r="P1612" i="11"/>
  <c r="V1611" i="11"/>
  <c r="W1611" i="11" s="1"/>
  <c r="U1611" i="11"/>
  <c r="P1611" i="11"/>
  <c r="V1610" i="11"/>
  <c r="W1610" i="11" s="1"/>
  <c r="U1610" i="11"/>
  <c r="P1610" i="11"/>
  <c r="V1609" i="11"/>
  <c r="W1609" i="11" s="1"/>
  <c r="U1609" i="11"/>
  <c r="P1609" i="11"/>
  <c r="V1608" i="11"/>
  <c r="W1608" i="11" s="1"/>
  <c r="U1608" i="11"/>
  <c r="P1608" i="11"/>
  <c r="V1607" i="11"/>
  <c r="U1607" i="11"/>
  <c r="P1607" i="11"/>
  <c r="W1606" i="11"/>
  <c r="V1606" i="11"/>
  <c r="U1606" i="11"/>
  <c r="P1606" i="11"/>
  <c r="V1605" i="11"/>
  <c r="U1605" i="11"/>
  <c r="P1605" i="11"/>
  <c r="V1604" i="11"/>
  <c r="W1604" i="11" s="1"/>
  <c r="U1604" i="11"/>
  <c r="P1604" i="11"/>
  <c r="V1603" i="11"/>
  <c r="W1603" i="11" s="1"/>
  <c r="U1603" i="11"/>
  <c r="P1603" i="11"/>
  <c r="W1602" i="11"/>
  <c r="V1602" i="11"/>
  <c r="U1602" i="11"/>
  <c r="P1602" i="11"/>
  <c r="V1601" i="11"/>
  <c r="U1601" i="11"/>
  <c r="P1601" i="11"/>
  <c r="V1600" i="11"/>
  <c r="W1600" i="11" s="1"/>
  <c r="U1600" i="11"/>
  <c r="P1600" i="11"/>
  <c r="V1599" i="11"/>
  <c r="U1599" i="11"/>
  <c r="P1599" i="11"/>
  <c r="W1598" i="11"/>
  <c r="V1598" i="11"/>
  <c r="U1598" i="11"/>
  <c r="P1598" i="11"/>
  <c r="V1597" i="11"/>
  <c r="W1597" i="11" s="1"/>
  <c r="U1597" i="11"/>
  <c r="P1597" i="11"/>
  <c r="V1596" i="11"/>
  <c r="U1596" i="11"/>
  <c r="P1596" i="11"/>
  <c r="V1595" i="11"/>
  <c r="W1595" i="11" s="1"/>
  <c r="U1595" i="11"/>
  <c r="P1595" i="11"/>
  <c r="V1594" i="11"/>
  <c r="W1594" i="11" s="1"/>
  <c r="U1594" i="11"/>
  <c r="P1594" i="11"/>
  <c r="W1593" i="11"/>
  <c r="V1593" i="11"/>
  <c r="U1593" i="11"/>
  <c r="P1593" i="11"/>
  <c r="V1592" i="11"/>
  <c r="W1592" i="11" s="1"/>
  <c r="U1592" i="11"/>
  <c r="P1592" i="11"/>
  <c r="W1591" i="11"/>
  <c r="V1591" i="11"/>
  <c r="U1591" i="11"/>
  <c r="P1591" i="11"/>
  <c r="V1590" i="11"/>
  <c r="W1590" i="11" s="1"/>
  <c r="U1590" i="11"/>
  <c r="P1590" i="11"/>
  <c r="W1589" i="11"/>
  <c r="V1589" i="11"/>
  <c r="U1589" i="11"/>
  <c r="P1589" i="11"/>
  <c r="V1588" i="11"/>
  <c r="W1588" i="11" s="1"/>
  <c r="U1588" i="11"/>
  <c r="P1588" i="11"/>
  <c r="W1587" i="11"/>
  <c r="V1587" i="11"/>
  <c r="U1587" i="11"/>
  <c r="P1587" i="11"/>
  <c r="V1586" i="11"/>
  <c r="W1586" i="11" s="1"/>
  <c r="U1586" i="11"/>
  <c r="P1586" i="11"/>
  <c r="W1585" i="11"/>
  <c r="V1585" i="11"/>
  <c r="U1585" i="11"/>
  <c r="P1585" i="11"/>
  <c r="V1584" i="11"/>
  <c r="W1584" i="11" s="1"/>
  <c r="U1584" i="11"/>
  <c r="P1584" i="11"/>
  <c r="W1583" i="11"/>
  <c r="V1583" i="11"/>
  <c r="U1583" i="11"/>
  <c r="P1583" i="11"/>
  <c r="V1582" i="11"/>
  <c r="W1582" i="11" s="1"/>
  <c r="U1582" i="11"/>
  <c r="P1582" i="11"/>
  <c r="W1581" i="11"/>
  <c r="V1581" i="11"/>
  <c r="U1581" i="11"/>
  <c r="P1581" i="11"/>
  <c r="V1580" i="11"/>
  <c r="W1580" i="11" s="1"/>
  <c r="U1580" i="11"/>
  <c r="P1580" i="11"/>
  <c r="W1579" i="11"/>
  <c r="V1579" i="11"/>
  <c r="U1579" i="11"/>
  <c r="P1579" i="11"/>
  <c r="V1578" i="11"/>
  <c r="W1578" i="11" s="1"/>
  <c r="U1578" i="11"/>
  <c r="P1578" i="11"/>
  <c r="W1577" i="11"/>
  <c r="V1577" i="11"/>
  <c r="U1577" i="11"/>
  <c r="P1577" i="11"/>
  <c r="V1576" i="11"/>
  <c r="W1576" i="11" s="1"/>
  <c r="U1576" i="11"/>
  <c r="P1576" i="11"/>
  <c r="W1575" i="11"/>
  <c r="V1575" i="11"/>
  <c r="U1575" i="11"/>
  <c r="P1575" i="11"/>
  <c r="V1574" i="11"/>
  <c r="W1574" i="11" s="1"/>
  <c r="U1574" i="11"/>
  <c r="P1574" i="11"/>
  <c r="V1573" i="11"/>
  <c r="W1573" i="11" s="1"/>
  <c r="U1573" i="11"/>
  <c r="P1573" i="11"/>
  <c r="V1572" i="11"/>
  <c r="W1572" i="11" s="1"/>
  <c r="U1572" i="11"/>
  <c r="P1572" i="11"/>
  <c r="W1571" i="11"/>
  <c r="V1571" i="11"/>
  <c r="U1571" i="11"/>
  <c r="P1571" i="11"/>
  <c r="V1570" i="11"/>
  <c r="W1570" i="11" s="1"/>
  <c r="U1570" i="11"/>
  <c r="P1570" i="11"/>
  <c r="V1569" i="11"/>
  <c r="W1569" i="11" s="1"/>
  <c r="U1569" i="11"/>
  <c r="P1569" i="11"/>
  <c r="V1568" i="11"/>
  <c r="W1568" i="11" s="1"/>
  <c r="U1568" i="11"/>
  <c r="P1568" i="11"/>
  <c r="V1567" i="11"/>
  <c r="W1567" i="11" s="1"/>
  <c r="U1567" i="11"/>
  <c r="P1567" i="11"/>
  <c r="V1566" i="11"/>
  <c r="W1566" i="11" s="1"/>
  <c r="U1566" i="11"/>
  <c r="P1566" i="11"/>
  <c r="W1565" i="11"/>
  <c r="V1565" i="11"/>
  <c r="U1565" i="11"/>
  <c r="P1565" i="11"/>
  <c r="V1564" i="11"/>
  <c r="W1564" i="11" s="1"/>
  <c r="U1564" i="11"/>
  <c r="P1564" i="11"/>
  <c r="W1563" i="11"/>
  <c r="V1563" i="11"/>
  <c r="U1563" i="11"/>
  <c r="P1563" i="11"/>
  <c r="V1562" i="11"/>
  <c r="W1562" i="11" s="1"/>
  <c r="U1562" i="11"/>
  <c r="P1562" i="11"/>
  <c r="V1561" i="11"/>
  <c r="W1561" i="11" s="1"/>
  <c r="U1561" i="11"/>
  <c r="P1561" i="11"/>
  <c r="V1560" i="11"/>
  <c r="W1560" i="11" s="1"/>
  <c r="U1560" i="11"/>
  <c r="P1560" i="11"/>
  <c r="V1559" i="11"/>
  <c r="W1559" i="11" s="1"/>
  <c r="U1559" i="11"/>
  <c r="P1559" i="11"/>
  <c r="V1558" i="11"/>
  <c r="W1558" i="11" s="1"/>
  <c r="U1558" i="11"/>
  <c r="P1558" i="11"/>
  <c r="V1557" i="11"/>
  <c r="W1557" i="11" s="1"/>
  <c r="U1557" i="11"/>
  <c r="P1557" i="11"/>
  <c r="V1556" i="11"/>
  <c r="W1556" i="11" s="1"/>
  <c r="U1556" i="11"/>
  <c r="P1556" i="11"/>
  <c r="W1555" i="11"/>
  <c r="V1555" i="11"/>
  <c r="U1555" i="11"/>
  <c r="P1555" i="11"/>
  <c r="V1554" i="11"/>
  <c r="W1554" i="11" s="1"/>
  <c r="U1554" i="11"/>
  <c r="P1554" i="11"/>
  <c r="V1553" i="11"/>
  <c r="W1553" i="11" s="1"/>
  <c r="U1553" i="11"/>
  <c r="P1553" i="11"/>
  <c r="V1552" i="11"/>
  <c r="W1552" i="11" s="1"/>
  <c r="U1552" i="11"/>
  <c r="P1552" i="11"/>
  <c r="V1551" i="11"/>
  <c r="W1551" i="11" s="1"/>
  <c r="U1551" i="11"/>
  <c r="P1551" i="11"/>
  <c r="V1550" i="11"/>
  <c r="W1550" i="11" s="1"/>
  <c r="U1550" i="11"/>
  <c r="P1550" i="11"/>
  <c r="W1549" i="11"/>
  <c r="V1549" i="11"/>
  <c r="U1549" i="11"/>
  <c r="P1549" i="11"/>
  <c r="V1548" i="11"/>
  <c r="W1548" i="11" s="1"/>
  <c r="U1548" i="11"/>
  <c r="P1548" i="11"/>
  <c r="W1547" i="11"/>
  <c r="V1547" i="11"/>
  <c r="U1547" i="11"/>
  <c r="P1547" i="11"/>
  <c r="V1546" i="11"/>
  <c r="W1546" i="11" s="1"/>
  <c r="U1546" i="11"/>
  <c r="P1546" i="11"/>
  <c r="V1545" i="11"/>
  <c r="W1545" i="11" s="1"/>
  <c r="U1545" i="11"/>
  <c r="P1545" i="11"/>
  <c r="V1544" i="11"/>
  <c r="W1544" i="11" s="1"/>
  <c r="U1544" i="11"/>
  <c r="P1544" i="11"/>
  <c r="V1543" i="11"/>
  <c r="W1543" i="11" s="1"/>
  <c r="U1543" i="11"/>
  <c r="P1543" i="11"/>
  <c r="V1542" i="11"/>
  <c r="W1542" i="11" s="1"/>
  <c r="U1542" i="11"/>
  <c r="P1542" i="11"/>
  <c r="V1541" i="11"/>
  <c r="W1541" i="11" s="1"/>
  <c r="U1541" i="11"/>
  <c r="P1541" i="11"/>
  <c r="V1540" i="11"/>
  <c r="W1540" i="11" s="1"/>
  <c r="U1540" i="11"/>
  <c r="P1540" i="11"/>
  <c r="W1539" i="11"/>
  <c r="V1539" i="11"/>
  <c r="U1539" i="11"/>
  <c r="P1539" i="11"/>
  <c r="V1538" i="11"/>
  <c r="W1538" i="11" s="1"/>
  <c r="U1538" i="11"/>
  <c r="P1538" i="11"/>
  <c r="V1537" i="11"/>
  <c r="W1537" i="11" s="1"/>
  <c r="U1537" i="11"/>
  <c r="P1537" i="11"/>
  <c r="V1536" i="11"/>
  <c r="W1536" i="11" s="1"/>
  <c r="U1536" i="11"/>
  <c r="P1536" i="11"/>
  <c r="V1535" i="11"/>
  <c r="W1535" i="11" s="1"/>
  <c r="U1535" i="11"/>
  <c r="P1535" i="11"/>
  <c r="V1534" i="11"/>
  <c r="U1534" i="11"/>
  <c r="P1534" i="11"/>
  <c r="W1533" i="11"/>
  <c r="V1533" i="11"/>
  <c r="U1533" i="11"/>
  <c r="P1533" i="11"/>
  <c r="V1532" i="11"/>
  <c r="U1532" i="11"/>
  <c r="P1532" i="11"/>
  <c r="W1531" i="11"/>
  <c r="V1531" i="11"/>
  <c r="U1531" i="11"/>
  <c r="P1531" i="11"/>
  <c r="V1530" i="11"/>
  <c r="W1530" i="11" s="1"/>
  <c r="U1530" i="11"/>
  <c r="P1530" i="11"/>
  <c r="V1529" i="11"/>
  <c r="W1529" i="11" s="1"/>
  <c r="U1529" i="11"/>
  <c r="P1529" i="11"/>
  <c r="V1528" i="11"/>
  <c r="W1528" i="11" s="1"/>
  <c r="U1528" i="11"/>
  <c r="P1528" i="11"/>
  <c r="V1527" i="11"/>
  <c r="W1527" i="11" s="1"/>
  <c r="U1527" i="11"/>
  <c r="P1527" i="11"/>
  <c r="V1526" i="11"/>
  <c r="U1526" i="11"/>
  <c r="P1526" i="11"/>
  <c r="V1525" i="11"/>
  <c r="W1525" i="11" s="1"/>
  <c r="U1525" i="11"/>
  <c r="P1525" i="11"/>
  <c r="V1524" i="11"/>
  <c r="W1524" i="11" s="1"/>
  <c r="U1524" i="11"/>
  <c r="P1524" i="11"/>
  <c r="W1523" i="11"/>
  <c r="V1523" i="11"/>
  <c r="U1523" i="11"/>
  <c r="P1523" i="11"/>
  <c r="V1522" i="11"/>
  <c r="W1522" i="11" s="1"/>
  <c r="U1522" i="11"/>
  <c r="P1522" i="11"/>
  <c r="V1521" i="11"/>
  <c r="W1521" i="11" s="1"/>
  <c r="U1521" i="11"/>
  <c r="P1521" i="11"/>
  <c r="V1520" i="11"/>
  <c r="U1520" i="11"/>
  <c r="P1520" i="11"/>
  <c r="V1519" i="11"/>
  <c r="W1519" i="11" s="1"/>
  <c r="U1519" i="11"/>
  <c r="P1519" i="11"/>
  <c r="V1518" i="11"/>
  <c r="U1518" i="11"/>
  <c r="P1518" i="11"/>
  <c r="W1517" i="11"/>
  <c r="V1517" i="11"/>
  <c r="U1517" i="11"/>
  <c r="P1517" i="11"/>
  <c r="V1516" i="11"/>
  <c r="U1516" i="11"/>
  <c r="P1516" i="11"/>
  <c r="W1515" i="11"/>
  <c r="V1515" i="11"/>
  <c r="U1515" i="11"/>
  <c r="P1515" i="11"/>
  <c r="V1514" i="11"/>
  <c r="W1514" i="11" s="1"/>
  <c r="U1514" i="11"/>
  <c r="P1514" i="11"/>
  <c r="V1513" i="11"/>
  <c r="W1513" i="11" s="1"/>
  <c r="U1513" i="11"/>
  <c r="P1513" i="11"/>
  <c r="V1512" i="11"/>
  <c r="W1512" i="11" s="1"/>
  <c r="U1512" i="11"/>
  <c r="P1512" i="11"/>
  <c r="V1511" i="11"/>
  <c r="W1511" i="11" s="1"/>
  <c r="U1511" i="11"/>
  <c r="P1511" i="11"/>
  <c r="V1510" i="11"/>
  <c r="U1510" i="11"/>
  <c r="P1510" i="11"/>
  <c r="V1509" i="11"/>
  <c r="W1509" i="11" s="1"/>
  <c r="U1509" i="11"/>
  <c r="P1509" i="11"/>
  <c r="V1508" i="11"/>
  <c r="W1508" i="11" s="1"/>
  <c r="U1508" i="11"/>
  <c r="P1508" i="11"/>
  <c r="W1507" i="11"/>
  <c r="V1507" i="11"/>
  <c r="U1507" i="11"/>
  <c r="P1507" i="11"/>
  <c r="V1506" i="11"/>
  <c r="W1506" i="11" s="1"/>
  <c r="U1506" i="11"/>
  <c r="P1506" i="11"/>
  <c r="V1505" i="11"/>
  <c r="W1505" i="11" s="1"/>
  <c r="U1505" i="11"/>
  <c r="P1505" i="11"/>
  <c r="V1504" i="11"/>
  <c r="U1504" i="11"/>
  <c r="P1504" i="11"/>
  <c r="V1503" i="11"/>
  <c r="W1503" i="11" s="1"/>
  <c r="U1503" i="11"/>
  <c r="P1503" i="11"/>
  <c r="V1502" i="11"/>
  <c r="U1502" i="11"/>
  <c r="P1502" i="11"/>
  <c r="W1501" i="11"/>
  <c r="V1501" i="11"/>
  <c r="U1501" i="11"/>
  <c r="P1501" i="11"/>
  <c r="V1500" i="11"/>
  <c r="U1500" i="11"/>
  <c r="P1500" i="11"/>
  <c r="W1499" i="11"/>
  <c r="V1499" i="11"/>
  <c r="U1499" i="11"/>
  <c r="P1499" i="11"/>
  <c r="V1498" i="11"/>
  <c r="W1498" i="11" s="1"/>
  <c r="U1498" i="11"/>
  <c r="P1498" i="11"/>
  <c r="V1497" i="11"/>
  <c r="W1497" i="11" s="1"/>
  <c r="U1497" i="11"/>
  <c r="P1497" i="11"/>
  <c r="V1496" i="11"/>
  <c r="W1496" i="11" s="1"/>
  <c r="U1496" i="11"/>
  <c r="P1496" i="11"/>
  <c r="V1495" i="11"/>
  <c r="W1495" i="11" s="1"/>
  <c r="U1495" i="11"/>
  <c r="P1495" i="11"/>
  <c r="V1494" i="11"/>
  <c r="U1494" i="11"/>
  <c r="P1494" i="11"/>
  <c r="V1493" i="11"/>
  <c r="W1493" i="11" s="1"/>
  <c r="U1493" i="11"/>
  <c r="P1493" i="11"/>
  <c r="V1492" i="11"/>
  <c r="W1492" i="11" s="1"/>
  <c r="U1492" i="11"/>
  <c r="P1492" i="11"/>
  <c r="W1491" i="11"/>
  <c r="V1491" i="11"/>
  <c r="U1491" i="11"/>
  <c r="P1491" i="11"/>
  <c r="V1490" i="11"/>
  <c r="W1490" i="11" s="1"/>
  <c r="U1490" i="11"/>
  <c r="P1490" i="11"/>
  <c r="V1489" i="11"/>
  <c r="W1489" i="11" s="1"/>
  <c r="U1489" i="11"/>
  <c r="P1489" i="11"/>
  <c r="V1488" i="11"/>
  <c r="U1488" i="11"/>
  <c r="P1488" i="11"/>
  <c r="V1487" i="11"/>
  <c r="W1487" i="11" s="1"/>
  <c r="U1487" i="11"/>
  <c r="P1487" i="11"/>
  <c r="V1486" i="11"/>
  <c r="U1486" i="11"/>
  <c r="P1486" i="11"/>
  <c r="W1485" i="11"/>
  <c r="V1485" i="11"/>
  <c r="U1485" i="11"/>
  <c r="P1485" i="11"/>
  <c r="V1484" i="11"/>
  <c r="U1484" i="11"/>
  <c r="P1484" i="11"/>
  <c r="W1483" i="11"/>
  <c r="V1483" i="11"/>
  <c r="U1483" i="11"/>
  <c r="P1483" i="11"/>
  <c r="V1482" i="11"/>
  <c r="W1482" i="11" s="1"/>
  <c r="U1482" i="11"/>
  <c r="P1482" i="11"/>
  <c r="V1481" i="11"/>
  <c r="W1481" i="11" s="1"/>
  <c r="U1481" i="11"/>
  <c r="P1481" i="11"/>
  <c r="V1480" i="11"/>
  <c r="W1480" i="11" s="1"/>
  <c r="U1480" i="11"/>
  <c r="P1480" i="11"/>
  <c r="V1479" i="11"/>
  <c r="W1479" i="11" s="1"/>
  <c r="U1479" i="11"/>
  <c r="P1479" i="11"/>
  <c r="V1478" i="11"/>
  <c r="U1478" i="11"/>
  <c r="P1478" i="11"/>
  <c r="V1477" i="11"/>
  <c r="U1477" i="11"/>
  <c r="P1477" i="11"/>
  <c r="V1476" i="11"/>
  <c r="W1476" i="11" s="1"/>
  <c r="U1476" i="11"/>
  <c r="P1476" i="11"/>
  <c r="W1475" i="11"/>
  <c r="V1475" i="11"/>
  <c r="U1475" i="11"/>
  <c r="P1475" i="11"/>
  <c r="V1474" i="11"/>
  <c r="W1474" i="11" s="1"/>
  <c r="U1474" i="11"/>
  <c r="P1474" i="11"/>
  <c r="V1473" i="11"/>
  <c r="W1473" i="11" s="1"/>
  <c r="U1473" i="11"/>
  <c r="P1473" i="11"/>
  <c r="V1472" i="11"/>
  <c r="U1472" i="11"/>
  <c r="P1472" i="11"/>
  <c r="V1471" i="11"/>
  <c r="W1471" i="11" s="1"/>
  <c r="U1471" i="11"/>
  <c r="P1471" i="11"/>
  <c r="V1470" i="11"/>
  <c r="U1470" i="11"/>
  <c r="P1470" i="11"/>
  <c r="W1469" i="11"/>
  <c r="V1469" i="11"/>
  <c r="U1469" i="11"/>
  <c r="P1469" i="11"/>
  <c r="V1468" i="11"/>
  <c r="U1468" i="11"/>
  <c r="P1468" i="11"/>
  <c r="W1467" i="11"/>
  <c r="V1467" i="11"/>
  <c r="U1467" i="11"/>
  <c r="P1467" i="11"/>
  <c r="V1466" i="11"/>
  <c r="W1466" i="11" s="1"/>
  <c r="U1466" i="11"/>
  <c r="P1466" i="11"/>
  <c r="V1465" i="11"/>
  <c r="W1465" i="11" s="1"/>
  <c r="U1465" i="11"/>
  <c r="P1465" i="11"/>
  <c r="V1464" i="11"/>
  <c r="W1464" i="11" s="1"/>
  <c r="U1464" i="11"/>
  <c r="P1464" i="11"/>
  <c r="V1463" i="11"/>
  <c r="W1463" i="11" s="1"/>
  <c r="U1463" i="11"/>
  <c r="P1463" i="11"/>
  <c r="V1462" i="11"/>
  <c r="U1462" i="11"/>
  <c r="P1462" i="11"/>
  <c r="V1461" i="11"/>
  <c r="W1461" i="11" s="1"/>
  <c r="U1461" i="11"/>
  <c r="P1461" i="11"/>
  <c r="V1460" i="11"/>
  <c r="W1460" i="11" s="1"/>
  <c r="U1460" i="11"/>
  <c r="P1460" i="11"/>
  <c r="W1459" i="11"/>
  <c r="V1459" i="11"/>
  <c r="U1459" i="11"/>
  <c r="P1459" i="11"/>
  <c r="V1458" i="11"/>
  <c r="W1458" i="11" s="1"/>
  <c r="U1458" i="11"/>
  <c r="P1458" i="11"/>
  <c r="V1457" i="11"/>
  <c r="W1457" i="11" s="1"/>
  <c r="U1457" i="11"/>
  <c r="P1457" i="11"/>
  <c r="V1456" i="11"/>
  <c r="U1456" i="11"/>
  <c r="P1456" i="11"/>
  <c r="V1455" i="11"/>
  <c r="W1455" i="11" s="1"/>
  <c r="U1455" i="11"/>
  <c r="P1455" i="11"/>
  <c r="V1454" i="11"/>
  <c r="U1454" i="11"/>
  <c r="P1454" i="11"/>
  <c r="W1453" i="11"/>
  <c r="V1453" i="11"/>
  <c r="U1453" i="11"/>
  <c r="P1453" i="11"/>
  <c r="V1452" i="11"/>
  <c r="U1452" i="11"/>
  <c r="P1452" i="11"/>
  <c r="W1451" i="11"/>
  <c r="V1451" i="11"/>
  <c r="U1451" i="11"/>
  <c r="P1451" i="11"/>
  <c r="V1450" i="11"/>
  <c r="W1450" i="11" s="1"/>
  <c r="U1450" i="11"/>
  <c r="P1450" i="11"/>
  <c r="V1449" i="11"/>
  <c r="W1449" i="11" s="1"/>
  <c r="U1449" i="11"/>
  <c r="P1449" i="11"/>
  <c r="V1448" i="11"/>
  <c r="W1448" i="11" s="1"/>
  <c r="U1448" i="11"/>
  <c r="P1448" i="11"/>
  <c r="V1447" i="11"/>
  <c r="W1447" i="11" s="1"/>
  <c r="U1447" i="11"/>
  <c r="P1447" i="11"/>
  <c r="V1446" i="11"/>
  <c r="W1446" i="11" s="1"/>
  <c r="U1446" i="11"/>
  <c r="P1446" i="11"/>
  <c r="V1445" i="11"/>
  <c r="W1445" i="11" s="1"/>
  <c r="U1445" i="11"/>
  <c r="P1445" i="11"/>
  <c r="V1444" i="11"/>
  <c r="W1444" i="11" s="1"/>
  <c r="U1444" i="11"/>
  <c r="P1444" i="11"/>
  <c r="V1443" i="11"/>
  <c r="W1443" i="11" s="1"/>
  <c r="U1443" i="11"/>
  <c r="P1443" i="11"/>
  <c r="V1442" i="11"/>
  <c r="W1442" i="11" s="1"/>
  <c r="U1442" i="11"/>
  <c r="P1442" i="11"/>
  <c r="V1441" i="11"/>
  <c r="W1441" i="11" s="1"/>
  <c r="U1441" i="11"/>
  <c r="P1441" i="11"/>
  <c r="V1440" i="11"/>
  <c r="W1440" i="11" s="1"/>
  <c r="U1440" i="11"/>
  <c r="P1440" i="11"/>
  <c r="V1439" i="11"/>
  <c r="W1439" i="11" s="1"/>
  <c r="U1439" i="11"/>
  <c r="P1439" i="11"/>
  <c r="V1438" i="11"/>
  <c r="W1438" i="11" s="1"/>
  <c r="U1438" i="11"/>
  <c r="P1438" i="11"/>
  <c r="V1437" i="11"/>
  <c r="W1437" i="11" s="1"/>
  <c r="U1437" i="11"/>
  <c r="P1437" i="11"/>
  <c r="V1436" i="11"/>
  <c r="W1436" i="11" s="1"/>
  <c r="U1436" i="11"/>
  <c r="P1436" i="11"/>
  <c r="V1435" i="11"/>
  <c r="W1435" i="11" s="1"/>
  <c r="U1435" i="11"/>
  <c r="P1435" i="11"/>
  <c r="V1434" i="11"/>
  <c r="W1434" i="11" s="1"/>
  <c r="U1434" i="11"/>
  <c r="P1434" i="11"/>
  <c r="V1433" i="11"/>
  <c r="W1433" i="11" s="1"/>
  <c r="U1433" i="11"/>
  <c r="P1433" i="11"/>
  <c r="V1432" i="11"/>
  <c r="W1432" i="11" s="1"/>
  <c r="U1432" i="11"/>
  <c r="P1432" i="11"/>
  <c r="V1431" i="11"/>
  <c r="W1431" i="11" s="1"/>
  <c r="U1431" i="11"/>
  <c r="P1431" i="11"/>
  <c r="V1430" i="11"/>
  <c r="W1430" i="11" s="1"/>
  <c r="U1430" i="11"/>
  <c r="P1430" i="11"/>
  <c r="V1429" i="11"/>
  <c r="W1429" i="11" s="1"/>
  <c r="U1429" i="11"/>
  <c r="P1429" i="11"/>
  <c r="V1428" i="11"/>
  <c r="W1428" i="11" s="1"/>
  <c r="U1428" i="11"/>
  <c r="P1428" i="11"/>
  <c r="V1427" i="11"/>
  <c r="W1427" i="11" s="1"/>
  <c r="U1427" i="11"/>
  <c r="P1427" i="11"/>
  <c r="V1426" i="11"/>
  <c r="W1426" i="11" s="1"/>
  <c r="U1426" i="11"/>
  <c r="P1426" i="11"/>
  <c r="V1425" i="11"/>
  <c r="W1425" i="11" s="1"/>
  <c r="U1425" i="11"/>
  <c r="P1425" i="11"/>
  <c r="V1424" i="11"/>
  <c r="W1424" i="11" s="1"/>
  <c r="U1424" i="11"/>
  <c r="P1424" i="11"/>
  <c r="V1423" i="11"/>
  <c r="W1423" i="11" s="1"/>
  <c r="U1423" i="11"/>
  <c r="P1423" i="11"/>
  <c r="V1422" i="11"/>
  <c r="W1422" i="11" s="1"/>
  <c r="U1422" i="11"/>
  <c r="P1422" i="11"/>
  <c r="V1421" i="11"/>
  <c r="W1421" i="11" s="1"/>
  <c r="U1421" i="11"/>
  <c r="P1421" i="11"/>
  <c r="V1420" i="11"/>
  <c r="W1420" i="11" s="1"/>
  <c r="U1420" i="11"/>
  <c r="P1420" i="11"/>
  <c r="V1419" i="11"/>
  <c r="W1419" i="11" s="1"/>
  <c r="U1419" i="11"/>
  <c r="P1419" i="11"/>
  <c r="V1418" i="11"/>
  <c r="W1418" i="11" s="1"/>
  <c r="U1418" i="11"/>
  <c r="P1418" i="11"/>
  <c r="V1417" i="11"/>
  <c r="W1417" i="11" s="1"/>
  <c r="U1417" i="11"/>
  <c r="P1417" i="11"/>
  <c r="V1416" i="11"/>
  <c r="W1416" i="11" s="1"/>
  <c r="U1416" i="11"/>
  <c r="P1416" i="11"/>
  <c r="V1415" i="11"/>
  <c r="W1415" i="11" s="1"/>
  <c r="U1415" i="11"/>
  <c r="P1415" i="11"/>
  <c r="V1414" i="11"/>
  <c r="W1414" i="11" s="1"/>
  <c r="U1414" i="11"/>
  <c r="P1414" i="11"/>
  <c r="V1413" i="11"/>
  <c r="W1413" i="11" s="1"/>
  <c r="U1413" i="11"/>
  <c r="P1413" i="11"/>
  <c r="V1412" i="11"/>
  <c r="W1412" i="11" s="1"/>
  <c r="U1412" i="11"/>
  <c r="P1412" i="11"/>
  <c r="V1411" i="11"/>
  <c r="W1411" i="11" s="1"/>
  <c r="U1411" i="11"/>
  <c r="P1411" i="11"/>
  <c r="V1410" i="11"/>
  <c r="W1410" i="11" s="1"/>
  <c r="U1410" i="11"/>
  <c r="P1410" i="11"/>
  <c r="V1409" i="11"/>
  <c r="W1409" i="11" s="1"/>
  <c r="U1409" i="11"/>
  <c r="P1409" i="11"/>
  <c r="V1408" i="11"/>
  <c r="W1408" i="11" s="1"/>
  <c r="U1408" i="11"/>
  <c r="P1408" i="11"/>
  <c r="V1407" i="11"/>
  <c r="W1407" i="11" s="1"/>
  <c r="U1407" i="11"/>
  <c r="P1407" i="11"/>
  <c r="V1406" i="11"/>
  <c r="W1406" i="11" s="1"/>
  <c r="U1406" i="11"/>
  <c r="P1406" i="11"/>
  <c r="V1405" i="11"/>
  <c r="W1405" i="11" s="1"/>
  <c r="U1405" i="11"/>
  <c r="P1405" i="11"/>
  <c r="V1404" i="11"/>
  <c r="W1404" i="11" s="1"/>
  <c r="U1404" i="11"/>
  <c r="P1404" i="11"/>
  <c r="V1403" i="11"/>
  <c r="W1403" i="11" s="1"/>
  <c r="U1403" i="11"/>
  <c r="P1403" i="11"/>
  <c r="V1402" i="11"/>
  <c r="W1402" i="11" s="1"/>
  <c r="U1402" i="11"/>
  <c r="P1402" i="11"/>
  <c r="V1401" i="11"/>
  <c r="W1401" i="11" s="1"/>
  <c r="U1401" i="11"/>
  <c r="P1401" i="11"/>
  <c r="V1400" i="11"/>
  <c r="W1400" i="11" s="1"/>
  <c r="U1400" i="11"/>
  <c r="P1400" i="11"/>
  <c r="V1399" i="11"/>
  <c r="W1399" i="11" s="1"/>
  <c r="U1399" i="11"/>
  <c r="P1399" i="11"/>
  <c r="V1398" i="11"/>
  <c r="W1398" i="11" s="1"/>
  <c r="U1398" i="11"/>
  <c r="P1398" i="11"/>
  <c r="V1397" i="11"/>
  <c r="W1397" i="11" s="1"/>
  <c r="U1397" i="11"/>
  <c r="P1397" i="11"/>
  <c r="V1396" i="11"/>
  <c r="W1396" i="11" s="1"/>
  <c r="U1396" i="11"/>
  <c r="P1396" i="11"/>
  <c r="V1395" i="11"/>
  <c r="W1395" i="11" s="1"/>
  <c r="U1395" i="11"/>
  <c r="P1395" i="11"/>
  <c r="V1394" i="11"/>
  <c r="W1394" i="11" s="1"/>
  <c r="U1394" i="11"/>
  <c r="P1394" i="11"/>
  <c r="V1393" i="11"/>
  <c r="W1393" i="11" s="1"/>
  <c r="U1393" i="11"/>
  <c r="P1393" i="11"/>
  <c r="V1392" i="11"/>
  <c r="W1392" i="11" s="1"/>
  <c r="U1392" i="11"/>
  <c r="P1392" i="11"/>
  <c r="V1391" i="11"/>
  <c r="W1391" i="11" s="1"/>
  <c r="U1391" i="11"/>
  <c r="P1391" i="11"/>
  <c r="V1390" i="11"/>
  <c r="W1390" i="11" s="1"/>
  <c r="U1390" i="11"/>
  <c r="P1390" i="11"/>
  <c r="V1389" i="11"/>
  <c r="W1389" i="11" s="1"/>
  <c r="U1389" i="11"/>
  <c r="P1389" i="11"/>
  <c r="V1388" i="11"/>
  <c r="W1388" i="11" s="1"/>
  <c r="U1388" i="11"/>
  <c r="P1388" i="11"/>
  <c r="V1387" i="11"/>
  <c r="W1387" i="11" s="1"/>
  <c r="U1387" i="11"/>
  <c r="P1387" i="11"/>
  <c r="V1386" i="11"/>
  <c r="W1386" i="11" s="1"/>
  <c r="U1386" i="11"/>
  <c r="P1386" i="11"/>
  <c r="V1385" i="11"/>
  <c r="W1385" i="11" s="1"/>
  <c r="U1385" i="11"/>
  <c r="P1385" i="11"/>
  <c r="V1384" i="11"/>
  <c r="W1384" i="11" s="1"/>
  <c r="U1384" i="11"/>
  <c r="P1384" i="11"/>
  <c r="V1383" i="11"/>
  <c r="W1383" i="11" s="1"/>
  <c r="U1383" i="11"/>
  <c r="P1383" i="11"/>
  <c r="V1382" i="11"/>
  <c r="W1382" i="11" s="1"/>
  <c r="U1382" i="11"/>
  <c r="P1382" i="11"/>
  <c r="V1381" i="11"/>
  <c r="W1381" i="11" s="1"/>
  <c r="U1381" i="11"/>
  <c r="P1381" i="11"/>
  <c r="V1380" i="11"/>
  <c r="W1380" i="11" s="1"/>
  <c r="U1380" i="11"/>
  <c r="P1380" i="11"/>
  <c r="V1379" i="11"/>
  <c r="W1379" i="11" s="1"/>
  <c r="U1379" i="11"/>
  <c r="P1379" i="11"/>
  <c r="V1378" i="11"/>
  <c r="W1378" i="11" s="1"/>
  <c r="U1378" i="11"/>
  <c r="P1378" i="11"/>
  <c r="V1377" i="11"/>
  <c r="W1377" i="11" s="1"/>
  <c r="U1377" i="11"/>
  <c r="P1377" i="11"/>
  <c r="V1376" i="11"/>
  <c r="W1376" i="11" s="1"/>
  <c r="U1376" i="11"/>
  <c r="P1376" i="11"/>
  <c r="V1375" i="11"/>
  <c r="W1375" i="11" s="1"/>
  <c r="U1375" i="11"/>
  <c r="P1375" i="11"/>
  <c r="V1374" i="11"/>
  <c r="W1374" i="11" s="1"/>
  <c r="U1374" i="11"/>
  <c r="P1374" i="11"/>
  <c r="V1373" i="11"/>
  <c r="W1373" i="11" s="1"/>
  <c r="U1373" i="11"/>
  <c r="P1373" i="11"/>
  <c r="V1372" i="11"/>
  <c r="W1372" i="11" s="1"/>
  <c r="U1372" i="11"/>
  <c r="P1372" i="11"/>
  <c r="V1371" i="11"/>
  <c r="W1371" i="11" s="1"/>
  <c r="U1371" i="11"/>
  <c r="P1371" i="11"/>
  <c r="V1370" i="11"/>
  <c r="W1370" i="11" s="1"/>
  <c r="U1370" i="11"/>
  <c r="P1370" i="11"/>
  <c r="V1369" i="11"/>
  <c r="W1369" i="11" s="1"/>
  <c r="U1369" i="11"/>
  <c r="P1369" i="11"/>
  <c r="V1368" i="11"/>
  <c r="W1368" i="11" s="1"/>
  <c r="U1368" i="11"/>
  <c r="P1368" i="11"/>
  <c r="V1367" i="11"/>
  <c r="W1367" i="11" s="1"/>
  <c r="U1367" i="11"/>
  <c r="P1367" i="11"/>
  <c r="V1366" i="11"/>
  <c r="W1366" i="11" s="1"/>
  <c r="U1366" i="11"/>
  <c r="P1366" i="11"/>
  <c r="V1365" i="11"/>
  <c r="W1365" i="11" s="1"/>
  <c r="U1365" i="11"/>
  <c r="P1365" i="11"/>
  <c r="V1364" i="11"/>
  <c r="W1364" i="11" s="1"/>
  <c r="U1364" i="11"/>
  <c r="P1364" i="11"/>
  <c r="V1363" i="11"/>
  <c r="W1363" i="11" s="1"/>
  <c r="U1363" i="11"/>
  <c r="P1363" i="11"/>
  <c r="V1362" i="11"/>
  <c r="W1362" i="11" s="1"/>
  <c r="U1362" i="11"/>
  <c r="P1362" i="11"/>
  <c r="V1361" i="11"/>
  <c r="W1361" i="11" s="1"/>
  <c r="U1361" i="11"/>
  <c r="P1361" i="11"/>
  <c r="V1360" i="11"/>
  <c r="W1360" i="11" s="1"/>
  <c r="U1360" i="11"/>
  <c r="P1360" i="11"/>
  <c r="V1359" i="11"/>
  <c r="W1359" i="11" s="1"/>
  <c r="U1359" i="11"/>
  <c r="P1359" i="11"/>
  <c r="V1358" i="11"/>
  <c r="W1358" i="11" s="1"/>
  <c r="U1358" i="11"/>
  <c r="P1358" i="11"/>
  <c r="V1357" i="11"/>
  <c r="W1357" i="11" s="1"/>
  <c r="U1357" i="11"/>
  <c r="P1357" i="11"/>
  <c r="V1356" i="11"/>
  <c r="W1356" i="11" s="1"/>
  <c r="U1356" i="11"/>
  <c r="P1356" i="11"/>
  <c r="V1355" i="11"/>
  <c r="W1355" i="11" s="1"/>
  <c r="U1355" i="11"/>
  <c r="P1355" i="11"/>
  <c r="V1354" i="11"/>
  <c r="W1354" i="11" s="1"/>
  <c r="U1354" i="11"/>
  <c r="P1354" i="11"/>
  <c r="V1353" i="11"/>
  <c r="W1353" i="11" s="1"/>
  <c r="U1353" i="11"/>
  <c r="P1353" i="11"/>
  <c r="V1352" i="11"/>
  <c r="W1352" i="11" s="1"/>
  <c r="U1352" i="11"/>
  <c r="P1352" i="11"/>
  <c r="V1351" i="11"/>
  <c r="W1351" i="11" s="1"/>
  <c r="U1351" i="11"/>
  <c r="P1351" i="11"/>
  <c r="V1350" i="11"/>
  <c r="W1350" i="11" s="1"/>
  <c r="U1350" i="11"/>
  <c r="P1350" i="11"/>
  <c r="V1349" i="11"/>
  <c r="W1349" i="11" s="1"/>
  <c r="U1349" i="11"/>
  <c r="P1349" i="11"/>
  <c r="V1348" i="11"/>
  <c r="W1348" i="11" s="1"/>
  <c r="U1348" i="11"/>
  <c r="P1348" i="11"/>
  <c r="V1347" i="11"/>
  <c r="W1347" i="11" s="1"/>
  <c r="U1347" i="11"/>
  <c r="P1347" i="11"/>
  <c r="V1346" i="11"/>
  <c r="W1346" i="11" s="1"/>
  <c r="U1346" i="11"/>
  <c r="P1346" i="11"/>
  <c r="V1345" i="11"/>
  <c r="W1345" i="11" s="1"/>
  <c r="U1345" i="11"/>
  <c r="P1345" i="11"/>
  <c r="V1344" i="11"/>
  <c r="W1344" i="11" s="1"/>
  <c r="U1344" i="11"/>
  <c r="P1344" i="11"/>
  <c r="V1343" i="11"/>
  <c r="W1343" i="11" s="1"/>
  <c r="U1343" i="11"/>
  <c r="P1343" i="11"/>
  <c r="V1342" i="11"/>
  <c r="W1342" i="11" s="1"/>
  <c r="U1342" i="11"/>
  <c r="P1342" i="11"/>
  <c r="V1341" i="11"/>
  <c r="W1341" i="11" s="1"/>
  <c r="U1341" i="11"/>
  <c r="P1341" i="11"/>
  <c r="V1340" i="11"/>
  <c r="W1340" i="11" s="1"/>
  <c r="U1340" i="11"/>
  <c r="P1340" i="11"/>
  <c r="V1339" i="11"/>
  <c r="W1339" i="11" s="1"/>
  <c r="U1339" i="11"/>
  <c r="P1339" i="11"/>
  <c r="V1338" i="11"/>
  <c r="W1338" i="11" s="1"/>
  <c r="U1338" i="11"/>
  <c r="P1338" i="11"/>
  <c r="V1337" i="11"/>
  <c r="W1337" i="11" s="1"/>
  <c r="U1337" i="11"/>
  <c r="P1337" i="11"/>
  <c r="V1336" i="11"/>
  <c r="W1336" i="11" s="1"/>
  <c r="U1336" i="11"/>
  <c r="P1336" i="11"/>
  <c r="V1335" i="11"/>
  <c r="U1335" i="11"/>
  <c r="P1335" i="11"/>
  <c r="V1334" i="11"/>
  <c r="W1334" i="11" s="1"/>
  <c r="U1334" i="11"/>
  <c r="P1334" i="11"/>
  <c r="V1333" i="11"/>
  <c r="U1333" i="11"/>
  <c r="P1333" i="11"/>
  <c r="V1332" i="11"/>
  <c r="W1332" i="11" s="1"/>
  <c r="U1332" i="11"/>
  <c r="P1332" i="11"/>
  <c r="V1331" i="11"/>
  <c r="W1331" i="11" s="1"/>
  <c r="U1331" i="11"/>
  <c r="P1331" i="11"/>
  <c r="V1330" i="11"/>
  <c r="W1330" i="11" s="1"/>
  <c r="U1330" i="11"/>
  <c r="P1330" i="11"/>
  <c r="V1329" i="11"/>
  <c r="W1329" i="11" s="1"/>
  <c r="U1329" i="11"/>
  <c r="P1329" i="11"/>
  <c r="V1328" i="11"/>
  <c r="W1328" i="11" s="1"/>
  <c r="U1328" i="11"/>
  <c r="P1328" i="11"/>
  <c r="V1327" i="11"/>
  <c r="U1327" i="11"/>
  <c r="P1327" i="11"/>
  <c r="V1326" i="11"/>
  <c r="W1326" i="11" s="1"/>
  <c r="U1326" i="11"/>
  <c r="P1326" i="11"/>
  <c r="V1325" i="11"/>
  <c r="U1325" i="11"/>
  <c r="P1325" i="11"/>
  <c r="V1324" i="11"/>
  <c r="W1324" i="11" s="1"/>
  <c r="U1324" i="11"/>
  <c r="P1324" i="11"/>
  <c r="V1323" i="11"/>
  <c r="W1323" i="11" s="1"/>
  <c r="U1323" i="11"/>
  <c r="P1323" i="11"/>
  <c r="V1322" i="11"/>
  <c r="W1322" i="11" s="1"/>
  <c r="U1322" i="11"/>
  <c r="P1322" i="11"/>
  <c r="V1321" i="11"/>
  <c r="W1321" i="11" s="1"/>
  <c r="U1321" i="11"/>
  <c r="P1321" i="11"/>
  <c r="V1320" i="11"/>
  <c r="W1320" i="11" s="1"/>
  <c r="U1320" i="11"/>
  <c r="P1320" i="11"/>
  <c r="V1319" i="11"/>
  <c r="U1319" i="11"/>
  <c r="P1319" i="11"/>
  <c r="V1318" i="11"/>
  <c r="W1318" i="11" s="1"/>
  <c r="U1318" i="11"/>
  <c r="P1318" i="11"/>
  <c r="V1317" i="11"/>
  <c r="U1317" i="11"/>
  <c r="P1317" i="11"/>
  <c r="V1316" i="11"/>
  <c r="W1316" i="11" s="1"/>
  <c r="U1316" i="11"/>
  <c r="P1316" i="11"/>
  <c r="V1315" i="11"/>
  <c r="W1315" i="11" s="1"/>
  <c r="U1315" i="11"/>
  <c r="P1315" i="11"/>
  <c r="V1314" i="11"/>
  <c r="W1314" i="11" s="1"/>
  <c r="U1314" i="11"/>
  <c r="P1314" i="11"/>
  <c r="V1313" i="11"/>
  <c r="W1313" i="11" s="1"/>
  <c r="U1313" i="11"/>
  <c r="P1313" i="11"/>
  <c r="V1312" i="11"/>
  <c r="W1312" i="11" s="1"/>
  <c r="U1312" i="11"/>
  <c r="P1312" i="11"/>
  <c r="V1311" i="11"/>
  <c r="U1311" i="11"/>
  <c r="P1311" i="11"/>
  <c r="V1310" i="11"/>
  <c r="W1310" i="11" s="1"/>
  <c r="U1310" i="11"/>
  <c r="P1310" i="11"/>
  <c r="V1309" i="11"/>
  <c r="U1309" i="11"/>
  <c r="P1309" i="11"/>
  <c r="V1308" i="11"/>
  <c r="W1308" i="11" s="1"/>
  <c r="U1308" i="11"/>
  <c r="P1308" i="11"/>
  <c r="W1307" i="11"/>
  <c r="V1307" i="11"/>
  <c r="U1307" i="11"/>
  <c r="P1307" i="11"/>
  <c r="V1306" i="11"/>
  <c r="W1306" i="11" s="1"/>
  <c r="U1306" i="11"/>
  <c r="P1306" i="11"/>
  <c r="V1305" i="11"/>
  <c r="W1305" i="11" s="1"/>
  <c r="U1305" i="11"/>
  <c r="P1305" i="11"/>
  <c r="V1304" i="11"/>
  <c r="W1304" i="11" s="1"/>
  <c r="U1304" i="11"/>
  <c r="P1304" i="11"/>
  <c r="W1303" i="11"/>
  <c r="V1303" i="11"/>
  <c r="U1303" i="11"/>
  <c r="P1303" i="11"/>
  <c r="V1302" i="11"/>
  <c r="W1302" i="11" s="1"/>
  <c r="U1302" i="11"/>
  <c r="P1302" i="11"/>
  <c r="V1301" i="11"/>
  <c r="W1301" i="11" s="1"/>
  <c r="U1301" i="11"/>
  <c r="P1301" i="11"/>
  <c r="V1300" i="11"/>
  <c r="W1300" i="11" s="1"/>
  <c r="U1300" i="11"/>
  <c r="P1300" i="11"/>
  <c r="W1299" i="11"/>
  <c r="V1299" i="11"/>
  <c r="U1299" i="11"/>
  <c r="P1299" i="11"/>
  <c r="V1298" i="11"/>
  <c r="W1298" i="11" s="1"/>
  <c r="U1298" i="11"/>
  <c r="P1298" i="11"/>
  <c r="V1297" i="11"/>
  <c r="U1297" i="11"/>
  <c r="P1297" i="11"/>
  <c r="V1296" i="11"/>
  <c r="W1296" i="11" s="1"/>
  <c r="U1296" i="11"/>
  <c r="P1296" i="11"/>
  <c r="V1295" i="11"/>
  <c r="W1295" i="11" s="1"/>
  <c r="U1295" i="11"/>
  <c r="P1295" i="11"/>
  <c r="W1294" i="11"/>
  <c r="V1294" i="11"/>
  <c r="U1294" i="11"/>
  <c r="P1294" i="11"/>
  <c r="V1293" i="11"/>
  <c r="W1293" i="11" s="1"/>
  <c r="U1293" i="11"/>
  <c r="P1293" i="11"/>
  <c r="W1292" i="11"/>
  <c r="V1292" i="11"/>
  <c r="U1292" i="11"/>
  <c r="P1292" i="11"/>
  <c r="V1291" i="11"/>
  <c r="W1291" i="11" s="1"/>
  <c r="U1291" i="11"/>
  <c r="P1291" i="11"/>
  <c r="W1290" i="11"/>
  <c r="V1290" i="11"/>
  <c r="U1290" i="11"/>
  <c r="P1290" i="11"/>
  <c r="V1289" i="11"/>
  <c r="W1289" i="11" s="1"/>
  <c r="U1289" i="11"/>
  <c r="P1289" i="11"/>
  <c r="W1288" i="11"/>
  <c r="V1288" i="11"/>
  <c r="U1288" i="11"/>
  <c r="P1288" i="11"/>
  <c r="V1287" i="11"/>
  <c r="W1287" i="11" s="1"/>
  <c r="U1287" i="11"/>
  <c r="P1287" i="11"/>
  <c r="W1286" i="11"/>
  <c r="V1286" i="11"/>
  <c r="U1286" i="11"/>
  <c r="P1286" i="11"/>
  <c r="V1285" i="11"/>
  <c r="W1285" i="11" s="1"/>
  <c r="U1285" i="11"/>
  <c r="P1285" i="11"/>
  <c r="W1284" i="11"/>
  <c r="V1284" i="11"/>
  <c r="U1284" i="11"/>
  <c r="P1284" i="11"/>
  <c r="V1283" i="11"/>
  <c r="W1283" i="11" s="1"/>
  <c r="U1283" i="11"/>
  <c r="P1283" i="11"/>
  <c r="W1282" i="11"/>
  <c r="V1282" i="11"/>
  <c r="U1282" i="11"/>
  <c r="P1282" i="11"/>
  <c r="V1281" i="11"/>
  <c r="W1281" i="11" s="1"/>
  <c r="U1281" i="11"/>
  <c r="P1281" i="11"/>
  <c r="W1280" i="11"/>
  <c r="V1280" i="11"/>
  <c r="U1280" i="11"/>
  <c r="P1280" i="11"/>
  <c r="V1279" i="11"/>
  <c r="W1279" i="11" s="1"/>
  <c r="U1279" i="11"/>
  <c r="P1279" i="11"/>
  <c r="W1278" i="11"/>
  <c r="V1278" i="11"/>
  <c r="U1278" i="11"/>
  <c r="P1278" i="11"/>
  <c r="V1277" i="11"/>
  <c r="W1277" i="11" s="1"/>
  <c r="U1277" i="11"/>
  <c r="P1277" i="11"/>
  <c r="W1276" i="11"/>
  <c r="V1276" i="11"/>
  <c r="U1276" i="11"/>
  <c r="P1276" i="11"/>
  <c r="V1275" i="11"/>
  <c r="W1275" i="11" s="1"/>
  <c r="U1275" i="11"/>
  <c r="P1275" i="11"/>
  <c r="W1274" i="11"/>
  <c r="V1274" i="11"/>
  <c r="U1274" i="11"/>
  <c r="P1274" i="11"/>
  <c r="V1273" i="11"/>
  <c r="W1273" i="11" s="1"/>
  <c r="U1273" i="11"/>
  <c r="P1273" i="11"/>
  <c r="W1272" i="11"/>
  <c r="V1272" i="11"/>
  <c r="U1272" i="11"/>
  <c r="P1272" i="11"/>
  <c r="V1271" i="11"/>
  <c r="W1271" i="11" s="1"/>
  <c r="U1271" i="11"/>
  <c r="P1271" i="11"/>
  <c r="W1270" i="11"/>
  <c r="V1270" i="11"/>
  <c r="U1270" i="11"/>
  <c r="P1270" i="11"/>
  <c r="V1269" i="11"/>
  <c r="W1269" i="11" s="1"/>
  <c r="U1269" i="11"/>
  <c r="P1269" i="11"/>
  <c r="W1268" i="11"/>
  <c r="V1268" i="11"/>
  <c r="U1268" i="11"/>
  <c r="P1268" i="11"/>
  <c r="V1267" i="11"/>
  <c r="W1267" i="11" s="1"/>
  <c r="U1267" i="11"/>
  <c r="P1267" i="11"/>
  <c r="W1266" i="11"/>
  <c r="V1266" i="11"/>
  <c r="U1266" i="11"/>
  <c r="P1266" i="11"/>
  <c r="V1265" i="11"/>
  <c r="W1265" i="11" s="1"/>
  <c r="U1265" i="11"/>
  <c r="P1265" i="11"/>
  <c r="W1264" i="11"/>
  <c r="V1264" i="11"/>
  <c r="U1264" i="11"/>
  <c r="P1264" i="11"/>
  <c r="V1263" i="11"/>
  <c r="W1263" i="11" s="1"/>
  <c r="U1263" i="11"/>
  <c r="P1263" i="11"/>
  <c r="W1262" i="11"/>
  <c r="V1262" i="11"/>
  <c r="U1262" i="11"/>
  <c r="P1262" i="11"/>
  <c r="V1261" i="11"/>
  <c r="W1261" i="11" s="1"/>
  <c r="U1261" i="11"/>
  <c r="P1261" i="11"/>
  <c r="W1260" i="11"/>
  <c r="V1260" i="11"/>
  <c r="U1260" i="11"/>
  <c r="P1260" i="11"/>
  <c r="V1259" i="11"/>
  <c r="W1259" i="11" s="1"/>
  <c r="U1259" i="11"/>
  <c r="P1259" i="11"/>
  <c r="W1258" i="11"/>
  <c r="V1258" i="11"/>
  <c r="U1258" i="11"/>
  <c r="P1258" i="11"/>
  <c r="V1257" i="11"/>
  <c r="W1257" i="11" s="1"/>
  <c r="U1257" i="11"/>
  <c r="P1257" i="11"/>
  <c r="W1256" i="11"/>
  <c r="V1256" i="11"/>
  <c r="U1256" i="11"/>
  <c r="P1256" i="11"/>
  <c r="V1255" i="11"/>
  <c r="W1255" i="11" s="1"/>
  <c r="U1255" i="11"/>
  <c r="P1255" i="11"/>
  <c r="W1254" i="11"/>
  <c r="V1254" i="11"/>
  <c r="U1254" i="11"/>
  <c r="P1254" i="11"/>
  <c r="V1253" i="11"/>
  <c r="W1253" i="11" s="1"/>
  <c r="U1253" i="11"/>
  <c r="P1253" i="11"/>
  <c r="W1252" i="11"/>
  <c r="V1252" i="11"/>
  <c r="U1252" i="11"/>
  <c r="P1252" i="11"/>
  <c r="V1251" i="11"/>
  <c r="W1251" i="11" s="1"/>
  <c r="U1251" i="11"/>
  <c r="P1251" i="11"/>
  <c r="W1250" i="11"/>
  <c r="V1250" i="11"/>
  <c r="U1250" i="11"/>
  <c r="P1250" i="11"/>
  <c r="V1249" i="11"/>
  <c r="W1249" i="11" s="1"/>
  <c r="U1249" i="11"/>
  <c r="P1249" i="11"/>
  <c r="W1248" i="11"/>
  <c r="V1248" i="11"/>
  <c r="U1248" i="11"/>
  <c r="P1248" i="11"/>
  <c r="V1247" i="11"/>
  <c r="W1247" i="11" s="1"/>
  <c r="U1247" i="11"/>
  <c r="P1247" i="11"/>
  <c r="W1246" i="11"/>
  <c r="V1246" i="11"/>
  <c r="U1246" i="11"/>
  <c r="P1246" i="11"/>
  <c r="V1245" i="11"/>
  <c r="W1245" i="11" s="1"/>
  <c r="U1245" i="11"/>
  <c r="P1245" i="11"/>
  <c r="W1244" i="11"/>
  <c r="V1244" i="11"/>
  <c r="U1244" i="11"/>
  <c r="P1244" i="11"/>
  <c r="V1243" i="11"/>
  <c r="W1243" i="11" s="1"/>
  <c r="U1243" i="11"/>
  <c r="P1243" i="11"/>
  <c r="W1242" i="11"/>
  <c r="V1242" i="11"/>
  <c r="U1242" i="11"/>
  <c r="P1242" i="11"/>
  <c r="V1241" i="11"/>
  <c r="W1241" i="11" s="1"/>
  <c r="U1241" i="11"/>
  <c r="P1241" i="11"/>
  <c r="W1240" i="11"/>
  <c r="V1240" i="11"/>
  <c r="U1240" i="11"/>
  <c r="P1240" i="11"/>
  <c r="V1239" i="11"/>
  <c r="W1239" i="11" s="1"/>
  <c r="U1239" i="11"/>
  <c r="P1239" i="11"/>
  <c r="W1238" i="11"/>
  <c r="V1238" i="11"/>
  <c r="U1238" i="11"/>
  <c r="P1238" i="11"/>
  <c r="V1237" i="11"/>
  <c r="W1237" i="11" s="1"/>
  <c r="U1237" i="11"/>
  <c r="P1237" i="11"/>
  <c r="W1236" i="11"/>
  <c r="V1236" i="11"/>
  <c r="U1236" i="11"/>
  <c r="P1236" i="11"/>
  <c r="V1235" i="11"/>
  <c r="W1235" i="11" s="1"/>
  <c r="U1235" i="11"/>
  <c r="P1235" i="11"/>
  <c r="W1234" i="11"/>
  <c r="V1234" i="11"/>
  <c r="U1234" i="11"/>
  <c r="P1234" i="11"/>
  <c r="V1233" i="11"/>
  <c r="W1233" i="11" s="1"/>
  <c r="U1233" i="11"/>
  <c r="P1233" i="11"/>
  <c r="W1232" i="11"/>
  <c r="V1232" i="11"/>
  <c r="U1232" i="11"/>
  <c r="P1232" i="11"/>
  <c r="V1231" i="11"/>
  <c r="W1231" i="11" s="1"/>
  <c r="U1231" i="11"/>
  <c r="P1231" i="11"/>
  <c r="W1230" i="11"/>
  <c r="V1230" i="11"/>
  <c r="U1230" i="11"/>
  <c r="P1230" i="11"/>
  <c r="V1229" i="11"/>
  <c r="W1229" i="11" s="1"/>
  <c r="U1229" i="11"/>
  <c r="P1229" i="11"/>
  <c r="W1228" i="11"/>
  <c r="V1228" i="11"/>
  <c r="U1228" i="11"/>
  <c r="P1228" i="11"/>
  <c r="V1227" i="11"/>
  <c r="W1227" i="11" s="1"/>
  <c r="U1227" i="11"/>
  <c r="P1227" i="11"/>
  <c r="W1226" i="11"/>
  <c r="V1226" i="11"/>
  <c r="U1226" i="11"/>
  <c r="P1226" i="11"/>
  <c r="V1225" i="11"/>
  <c r="W1225" i="11" s="1"/>
  <c r="U1225" i="11"/>
  <c r="P1225" i="11"/>
  <c r="W1224" i="11"/>
  <c r="V1224" i="11"/>
  <c r="U1224" i="11"/>
  <c r="P1224" i="11"/>
  <c r="V1223" i="11"/>
  <c r="W1223" i="11" s="1"/>
  <c r="U1223" i="11"/>
  <c r="P1223" i="11"/>
  <c r="W1222" i="11"/>
  <c r="V1222" i="11"/>
  <c r="U1222" i="11"/>
  <c r="P1222" i="11"/>
  <c r="V1221" i="11"/>
  <c r="W1221" i="11" s="1"/>
  <c r="U1221" i="11"/>
  <c r="P1221" i="11"/>
  <c r="W1220" i="11"/>
  <c r="V1220" i="11"/>
  <c r="U1220" i="11"/>
  <c r="P1220" i="11"/>
  <c r="V1219" i="11"/>
  <c r="W1219" i="11" s="1"/>
  <c r="U1219" i="11"/>
  <c r="P1219" i="11"/>
  <c r="W1218" i="11"/>
  <c r="V1218" i="11"/>
  <c r="U1218" i="11"/>
  <c r="P1218" i="11"/>
  <c r="V1217" i="11"/>
  <c r="W1217" i="11" s="1"/>
  <c r="U1217" i="11"/>
  <c r="P1217" i="11"/>
  <c r="W1216" i="11"/>
  <c r="V1216" i="11"/>
  <c r="U1216" i="11"/>
  <c r="P1216" i="11"/>
  <c r="V1215" i="11"/>
  <c r="W1215" i="11" s="1"/>
  <c r="U1215" i="11"/>
  <c r="P1215" i="11"/>
  <c r="W1214" i="11"/>
  <c r="V1214" i="11"/>
  <c r="U1214" i="11"/>
  <c r="P1214" i="11"/>
  <c r="V1213" i="11"/>
  <c r="W1213" i="11" s="1"/>
  <c r="U1213" i="11"/>
  <c r="P1213" i="11"/>
  <c r="W1212" i="11"/>
  <c r="V1212" i="11"/>
  <c r="U1212" i="11"/>
  <c r="P1212" i="11"/>
  <c r="V1211" i="11"/>
  <c r="W1211" i="11" s="1"/>
  <c r="U1211" i="11"/>
  <c r="P1211" i="11"/>
  <c r="W1210" i="11"/>
  <c r="V1210" i="11"/>
  <c r="U1210" i="11"/>
  <c r="P1210" i="11"/>
  <c r="V1209" i="11"/>
  <c r="W1209" i="11" s="1"/>
  <c r="U1209" i="11"/>
  <c r="P1209" i="11"/>
  <c r="W1208" i="11"/>
  <c r="V1208" i="11"/>
  <c r="U1208" i="11"/>
  <c r="P1208" i="11"/>
  <c r="V1207" i="11"/>
  <c r="W1207" i="11" s="1"/>
  <c r="U1207" i="11"/>
  <c r="P1207" i="11"/>
  <c r="W1206" i="11"/>
  <c r="V1206" i="11"/>
  <c r="U1206" i="11"/>
  <c r="P1206" i="11"/>
  <c r="V1205" i="11"/>
  <c r="W1205" i="11" s="1"/>
  <c r="U1205" i="11"/>
  <c r="P1205" i="11"/>
  <c r="W1204" i="11"/>
  <c r="V1204" i="11"/>
  <c r="U1204" i="11"/>
  <c r="P1204" i="11"/>
  <c r="V1203" i="11"/>
  <c r="W1203" i="11" s="1"/>
  <c r="U1203" i="11"/>
  <c r="P1203" i="11"/>
  <c r="W1202" i="11"/>
  <c r="V1202" i="11"/>
  <c r="U1202" i="11"/>
  <c r="P1202" i="11"/>
  <c r="V1201" i="11"/>
  <c r="W1201" i="11" s="1"/>
  <c r="U1201" i="11"/>
  <c r="P1201" i="11"/>
  <c r="W1200" i="11"/>
  <c r="V1200" i="11"/>
  <c r="U1200" i="11"/>
  <c r="P1200" i="11"/>
  <c r="V1199" i="11"/>
  <c r="W1199" i="11" s="1"/>
  <c r="U1199" i="11"/>
  <c r="P1199" i="11"/>
  <c r="W1198" i="11"/>
  <c r="V1198" i="11"/>
  <c r="U1198" i="11"/>
  <c r="P1198" i="11"/>
  <c r="V1197" i="11"/>
  <c r="W1197" i="11" s="1"/>
  <c r="U1197" i="11"/>
  <c r="P1197" i="11"/>
  <c r="W1196" i="11"/>
  <c r="V1196" i="11"/>
  <c r="U1196" i="11"/>
  <c r="P1196" i="11"/>
  <c r="V1195" i="11"/>
  <c r="W1195" i="11" s="1"/>
  <c r="U1195" i="11"/>
  <c r="P1195" i="11"/>
  <c r="W1194" i="11"/>
  <c r="V1194" i="11"/>
  <c r="U1194" i="11"/>
  <c r="P1194" i="11"/>
  <c r="V1193" i="11"/>
  <c r="W1193" i="11" s="1"/>
  <c r="U1193" i="11"/>
  <c r="P1193" i="11"/>
  <c r="W1192" i="11"/>
  <c r="V1192" i="11"/>
  <c r="U1192" i="11"/>
  <c r="P1192" i="11"/>
  <c r="V1191" i="11"/>
  <c r="W1191" i="11" s="1"/>
  <c r="U1191" i="11"/>
  <c r="P1191" i="11"/>
  <c r="W1190" i="11"/>
  <c r="V1190" i="11"/>
  <c r="U1190" i="11"/>
  <c r="P1190" i="11"/>
  <c r="V1189" i="11"/>
  <c r="W1189" i="11" s="1"/>
  <c r="U1189" i="11"/>
  <c r="P1189" i="11"/>
  <c r="W1188" i="11"/>
  <c r="V1188" i="11"/>
  <c r="U1188" i="11"/>
  <c r="P1188" i="11"/>
  <c r="V1187" i="11"/>
  <c r="W1187" i="11" s="1"/>
  <c r="U1187" i="11"/>
  <c r="P1187" i="11"/>
  <c r="W1186" i="11"/>
  <c r="V1186" i="11"/>
  <c r="U1186" i="11"/>
  <c r="P1186" i="11"/>
  <c r="V1185" i="11"/>
  <c r="W1185" i="11" s="1"/>
  <c r="U1185" i="11"/>
  <c r="P1185" i="11"/>
  <c r="W1184" i="11"/>
  <c r="V1184" i="11"/>
  <c r="U1184" i="11"/>
  <c r="P1184" i="11"/>
  <c r="V1183" i="11"/>
  <c r="W1183" i="11" s="1"/>
  <c r="U1183" i="11"/>
  <c r="P1183" i="11"/>
  <c r="W1182" i="11"/>
  <c r="V1182" i="11"/>
  <c r="U1182" i="11"/>
  <c r="P1182" i="11"/>
  <c r="V1181" i="11"/>
  <c r="W1181" i="11" s="1"/>
  <c r="U1181" i="11"/>
  <c r="P1181" i="11"/>
  <c r="W1180" i="11"/>
  <c r="V1180" i="11"/>
  <c r="U1180" i="11"/>
  <c r="P1180" i="11"/>
  <c r="V1179" i="11"/>
  <c r="W1179" i="11" s="1"/>
  <c r="U1179" i="11"/>
  <c r="P1179" i="11"/>
  <c r="W1178" i="11"/>
  <c r="V1178" i="11"/>
  <c r="U1178" i="11"/>
  <c r="P1178" i="11"/>
  <c r="V1177" i="11"/>
  <c r="W1177" i="11" s="1"/>
  <c r="U1177" i="11"/>
  <c r="P1177" i="11"/>
  <c r="W1176" i="11"/>
  <c r="V1176" i="11"/>
  <c r="U1176" i="11"/>
  <c r="P1176" i="11"/>
  <c r="V1175" i="11"/>
  <c r="W1175" i="11" s="1"/>
  <c r="U1175" i="11"/>
  <c r="P1175" i="11"/>
  <c r="W1174" i="11"/>
  <c r="V1174" i="11"/>
  <c r="U1174" i="11"/>
  <c r="P1174" i="11"/>
  <c r="V1173" i="11"/>
  <c r="W1173" i="11" s="1"/>
  <c r="U1173" i="11"/>
  <c r="P1173" i="11"/>
  <c r="W1172" i="11"/>
  <c r="V1172" i="11"/>
  <c r="U1172" i="11"/>
  <c r="P1172" i="11"/>
  <c r="V1171" i="11"/>
  <c r="W1171" i="11" s="1"/>
  <c r="U1171" i="11"/>
  <c r="P1171" i="11"/>
  <c r="V1170" i="11"/>
  <c r="W1170" i="11" s="1"/>
  <c r="U1170" i="11"/>
  <c r="P1170" i="11"/>
  <c r="V1169" i="11"/>
  <c r="W1169" i="11" s="1"/>
  <c r="U1169" i="11"/>
  <c r="P1169" i="11"/>
  <c r="V1168" i="11"/>
  <c r="W1168" i="11" s="1"/>
  <c r="U1168" i="11"/>
  <c r="P1168" i="11"/>
  <c r="V1167" i="11"/>
  <c r="W1167" i="11" s="1"/>
  <c r="U1167" i="11"/>
  <c r="P1167" i="11"/>
  <c r="V1166" i="11"/>
  <c r="W1166" i="11" s="1"/>
  <c r="U1166" i="11"/>
  <c r="P1166" i="11"/>
  <c r="V1165" i="11"/>
  <c r="W1165" i="11" s="1"/>
  <c r="U1165" i="11"/>
  <c r="P1165" i="11"/>
  <c r="V1164" i="11"/>
  <c r="W1164" i="11" s="1"/>
  <c r="U1164" i="11"/>
  <c r="P1164" i="11"/>
  <c r="V1163" i="11"/>
  <c r="W1163" i="11" s="1"/>
  <c r="U1163" i="11"/>
  <c r="P1163" i="11"/>
  <c r="W1162" i="11"/>
  <c r="V1162" i="11"/>
  <c r="U1162" i="11"/>
  <c r="P1162" i="11"/>
  <c r="V1161" i="11"/>
  <c r="W1161" i="11" s="1"/>
  <c r="U1161" i="11"/>
  <c r="P1161" i="11"/>
  <c r="V1160" i="11"/>
  <c r="W1160" i="11" s="1"/>
  <c r="U1160" i="11"/>
  <c r="P1160" i="11"/>
  <c r="V1159" i="11"/>
  <c r="W1159" i="11" s="1"/>
  <c r="U1159" i="11"/>
  <c r="P1159" i="11"/>
  <c r="W1158" i="11"/>
  <c r="V1158" i="11"/>
  <c r="U1158" i="11"/>
  <c r="P1158" i="11"/>
  <c r="V1157" i="11"/>
  <c r="W1157" i="11" s="1"/>
  <c r="U1157" i="11"/>
  <c r="P1157" i="11"/>
  <c r="W1156" i="11"/>
  <c r="V1156" i="11"/>
  <c r="U1156" i="11"/>
  <c r="P1156" i="11"/>
  <c r="V1155" i="11"/>
  <c r="W1155" i="11" s="1"/>
  <c r="U1155" i="11"/>
  <c r="P1155" i="11"/>
  <c r="V1154" i="11"/>
  <c r="W1154" i="11" s="1"/>
  <c r="U1154" i="11"/>
  <c r="P1154" i="11"/>
  <c r="V1153" i="11"/>
  <c r="W1153" i="11" s="1"/>
  <c r="U1153" i="11"/>
  <c r="P1153" i="11"/>
  <c r="V1152" i="11"/>
  <c r="W1152" i="11" s="1"/>
  <c r="U1152" i="11"/>
  <c r="P1152" i="11"/>
  <c r="V1151" i="11"/>
  <c r="W1151" i="11" s="1"/>
  <c r="U1151" i="11"/>
  <c r="P1151" i="11"/>
  <c r="V1150" i="11"/>
  <c r="W1150" i="11" s="1"/>
  <c r="U1150" i="11"/>
  <c r="P1150" i="11"/>
  <c r="V1149" i="11"/>
  <c r="W1149" i="11" s="1"/>
  <c r="U1149" i="11"/>
  <c r="P1149" i="11"/>
  <c r="V1148" i="11"/>
  <c r="W1148" i="11" s="1"/>
  <c r="U1148" i="11"/>
  <c r="P1148" i="11"/>
  <c r="V1147" i="11"/>
  <c r="W1147" i="11" s="1"/>
  <c r="U1147" i="11"/>
  <c r="P1147" i="11"/>
  <c r="W1146" i="11"/>
  <c r="V1146" i="11"/>
  <c r="U1146" i="11"/>
  <c r="P1146" i="11"/>
  <c r="V1145" i="11"/>
  <c r="W1145" i="11" s="1"/>
  <c r="U1145" i="11"/>
  <c r="P1145" i="11"/>
  <c r="V1144" i="11"/>
  <c r="W1144" i="11" s="1"/>
  <c r="U1144" i="11"/>
  <c r="P1144" i="11"/>
  <c r="V1143" i="11"/>
  <c r="W1143" i="11" s="1"/>
  <c r="U1143" i="11"/>
  <c r="P1143" i="11"/>
  <c r="W1142" i="11"/>
  <c r="V1142" i="11"/>
  <c r="U1142" i="11"/>
  <c r="P1142" i="11"/>
  <c r="V1141" i="11"/>
  <c r="W1141" i="11" s="1"/>
  <c r="U1141" i="11"/>
  <c r="P1141" i="11"/>
  <c r="W1140" i="11"/>
  <c r="V1140" i="11"/>
  <c r="U1140" i="11"/>
  <c r="P1140" i="11"/>
  <c r="V1139" i="11"/>
  <c r="W1139" i="11" s="1"/>
  <c r="U1139" i="11"/>
  <c r="P1139" i="11"/>
  <c r="V1138" i="11"/>
  <c r="W1138" i="11" s="1"/>
  <c r="U1138" i="11"/>
  <c r="P1138" i="11"/>
  <c r="V1137" i="11"/>
  <c r="W1137" i="11" s="1"/>
  <c r="U1137" i="11"/>
  <c r="P1137" i="11"/>
  <c r="V1136" i="11"/>
  <c r="W1136" i="11" s="1"/>
  <c r="U1136" i="11"/>
  <c r="P1136" i="11"/>
  <c r="V1135" i="11"/>
  <c r="W1135" i="11" s="1"/>
  <c r="U1135" i="11"/>
  <c r="P1135" i="11"/>
  <c r="V1134" i="11"/>
  <c r="W1134" i="11" s="1"/>
  <c r="U1134" i="11"/>
  <c r="P1134" i="11"/>
  <c r="V1133" i="11"/>
  <c r="W1133" i="11" s="1"/>
  <c r="U1133" i="11"/>
  <c r="P1133" i="11"/>
  <c r="V1132" i="11"/>
  <c r="W1132" i="11" s="1"/>
  <c r="U1132" i="11"/>
  <c r="P1132" i="11"/>
  <c r="V1131" i="11"/>
  <c r="W1131" i="11" s="1"/>
  <c r="U1131" i="11"/>
  <c r="P1131" i="11"/>
  <c r="W1130" i="11"/>
  <c r="V1130" i="11"/>
  <c r="U1130" i="11"/>
  <c r="P1130" i="11"/>
  <c r="V1129" i="11"/>
  <c r="W1129" i="11" s="1"/>
  <c r="U1129" i="11"/>
  <c r="P1129" i="11"/>
  <c r="V1128" i="11"/>
  <c r="W1128" i="11" s="1"/>
  <c r="U1128" i="11"/>
  <c r="P1128" i="11"/>
  <c r="V1127" i="11"/>
  <c r="W1127" i="11" s="1"/>
  <c r="U1127" i="11"/>
  <c r="P1127" i="11"/>
  <c r="W1126" i="11"/>
  <c r="V1126" i="11"/>
  <c r="U1126" i="11"/>
  <c r="P1126" i="11"/>
  <c r="V1125" i="11"/>
  <c r="W1125" i="11" s="1"/>
  <c r="U1125" i="11"/>
  <c r="P1125" i="11"/>
  <c r="W1124" i="11"/>
  <c r="V1124" i="11"/>
  <c r="U1124" i="11"/>
  <c r="P1124" i="11"/>
  <c r="V1123" i="11"/>
  <c r="W1123" i="11" s="1"/>
  <c r="U1123" i="11"/>
  <c r="P1123" i="11"/>
  <c r="V1122" i="11"/>
  <c r="W1122" i="11" s="1"/>
  <c r="U1122" i="11"/>
  <c r="P1122" i="11"/>
  <c r="V1121" i="11"/>
  <c r="W1121" i="11" s="1"/>
  <c r="U1121" i="11"/>
  <c r="P1121" i="11"/>
  <c r="V1120" i="11"/>
  <c r="W1120" i="11" s="1"/>
  <c r="U1120" i="11"/>
  <c r="P1120" i="11"/>
  <c r="V1119" i="11"/>
  <c r="W1119" i="11" s="1"/>
  <c r="U1119" i="11"/>
  <c r="P1119" i="11"/>
  <c r="V1118" i="11"/>
  <c r="W1118" i="11" s="1"/>
  <c r="U1118" i="11"/>
  <c r="P1118" i="11"/>
  <c r="V1117" i="11"/>
  <c r="W1117" i="11" s="1"/>
  <c r="U1117" i="11"/>
  <c r="P1117" i="11"/>
  <c r="V1116" i="11"/>
  <c r="W1116" i="11" s="1"/>
  <c r="U1116" i="11"/>
  <c r="P1116" i="11"/>
  <c r="V1115" i="11"/>
  <c r="W1115" i="11" s="1"/>
  <c r="U1115" i="11"/>
  <c r="P1115" i="11"/>
  <c r="W1114" i="11"/>
  <c r="V1114" i="11"/>
  <c r="U1114" i="11"/>
  <c r="P1114" i="11"/>
  <c r="V1113" i="11"/>
  <c r="W1113" i="11" s="1"/>
  <c r="U1113" i="11"/>
  <c r="P1113" i="11"/>
  <c r="V1112" i="11"/>
  <c r="W1112" i="11" s="1"/>
  <c r="U1112" i="11"/>
  <c r="P1112" i="11"/>
  <c r="V1111" i="11"/>
  <c r="W1111" i="11" s="1"/>
  <c r="U1111" i="11"/>
  <c r="P1111" i="11"/>
  <c r="W1110" i="11"/>
  <c r="V1110" i="11"/>
  <c r="U1110" i="11"/>
  <c r="P1110" i="11"/>
  <c r="V1109" i="11"/>
  <c r="W1109" i="11" s="1"/>
  <c r="U1109" i="11"/>
  <c r="P1109" i="11"/>
  <c r="W1108" i="11"/>
  <c r="V1108" i="11"/>
  <c r="U1108" i="11"/>
  <c r="P1108" i="11"/>
  <c r="V1107" i="11"/>
  <c r="W1107" i="11" s="1"/>
  <c r="U1107" i="11"/>
  <c r="P1107" i="11"/>
  <c r="V1106" i="11"/>
  <c r="W1106" i="11" s="1"/>
  <c r="U1106" i="11"/>
  <c r="P1106" i="11"/>
  <c r="V1105" i="11"/>
  <c r="W1105" i="11" s="1"/>
  <c r="U1105" i="11"/>
  <c r="P1105" i="11"/>
  <c r="V1104" i="11"/>
  <c r="W1104" i="11" s="1"/>
  <c r="U1104" i="11"/>
  <c r="P1104" i="11"/>
  <c r="V1103" i="11"/>
  <c r="W1103" i="11" s="1"/>
  <c r="U1103" i="11"/>
  <c r="P1103" i="11"/>
  <c r="V1102" i="11"/>
  <c r="W1102" i="11" s="1"/>
  <c r="U1102" i="11"/>
  <c r="P1102" i="11"/>
  <c r="V1101" i="11"/>
  <c r="W1101" i="11" s="1"/>
  <c r="U1101" i="11"/>
  <c r="P1101" i="11"/>
  <c r="V1100" i="11"/>
  <c r="W1100" i="11" s="1"/>
  <c r="U1100" i="11"/>
  <c r="P1100" i="11"/>
  <c r="V1099" i="11"/>
  <c r="W1099" i="11" s="1"/>
  <c r="U1099" i="11"/>
  <c r="P1099" i="11"/>
  <c r="W1098" i="11"/>
  <c r="V1098" i="11"/>
  <c r="U1098" i="11"/>
  <c r="P1098" i="11"/>
  <c r="V1097" i="11"/>
  <c r="W1097" i="11" s="1"/>
  <c r="U1097" i="11"/>
  <c r="P1097" i="11"/>
  <c r="V1096" i="11"/>
  <c r="W1096" i="11" s="1"/>
  <c r="U1096" i="11"/>
  <c r="P1096" i="11"/>
  <c r="V1095" i="11"/>
  <c r="W1095" i="11" s="1"/>
  <c r="U1095" i="11"/>
  <c r="P1095" i="11"/>
  <c r="W1094" i="11"/>
  <c r="V1094" i="11"/>
  <c r="U1094" i="11"/>
  <c r="P1094" i="11"/>
  <c r="V1093" i="11"/>
  <c r="W1093" i="11" s="1"/>
  <c r="U1093" i="11"/>
  <c r="P1093" i="11"/>
  <c r="W1092" i="11"/>
  <c r="V1092" i="11"/>
  <c r="U1092" i="11"/>
  <c r="P1092" i="11"/>
  <c r="V1091" i="11"/>
  <c r="W1091" i="11" s="1"/>
  <c r="U1091" i="11"/>
  <c r="P1091" i="11"/>
  <c r="V1090" i="11"/>
  <c r="W1090" i="11" s="1"/>
  <c r="U1090" i="11"/>
  <c r="P1090" i="11"/>
  <c r="V1089" i="11"/>
  <c r="W1089" i="11" s="1"/>
  <c r="U1089" i="11"/>
  <c r="P1089" i="11"/>
  <c r="V1088" i="11"/>
  <c r="W1088" i="11" s="1"/>
  <c r="U1088" i="11"/>
  <c r="P1088" i="11"/>
  <c r="V1087" i="11"/>
  <c r="W1087" i="11" s="1"/>
  <c r="U1087" i="11"/>
  <c r="P1087" i="11"/>
  <c r="V1086" i="11"/>
  <c r="W1086" i="11" s="1"/>
  <c r="U1086" i="11"/>
  <c r="P1086" i="11"/>
  <c r="V1085" i="11"/>
  <c r="W1085" i="11" s="1"/>
  <c r="U1085" i="11"/>
  <c r="P1085" i="11"/>
  <c r="V1084" i="11"/>
  <c r="W1084" i="11" s="1"/>
  <c r="U1084" i="11"/>
  <c r="P1084" i="11"/>
  <c r="V1083" i="11"/>
  <c r="W1083" i="11" s="1"/>
  <c r="U1083" i="11"/>
  <c r="P1083" i="11"/>
  <c r="W1082" i="11"/>
  <c r="V1082" i="11"/>
  <c r="U1082" i="11"/>
  <c r="P1082" i="11"/>
  <c r="V1081" i="11"/>
  <c r="W1081" i="11" s="1"/>
  <c r="U1081" i="11"/>
  <c r="P1081" i="11"/>
  <c r="V1080" i="11"/>
  <c r="W1080" i="11" s="1"/>
  <c r="U1080" i="11"/>
  <c r="P1080" i="11"/>
  <c r="V1079" i="11"/>
  <c r="W1079" i="11" s="1"/>
  <c r="U1079" i="11"/>
  <c r="P1079" i="11"/>
  <c r="W1078" i="11"/>
  <c r="V1078" i="11"/>
  <c r="U1078" i="11"/>
  <c r="P1078" i="11"/>
  <c r="V1077" i="11"/>
  <c r="W1077" i="11" s="1"/>
  <c r="U1077" i="11"/>
  <c r="P1077" i="11"/>
  <c r="W1076" i="11"/>
  <c r="V1076" i="11"/>
  <c r="U1076" i="11"/>
  <c r="P1076" i="11"/>
  <c r="V1075" i="11"/>
  <c r="W1075" i="11" s="1"/>
  <c r="U1075" i="11"/>
  <c r="P1075" i="11"/>
  <c r="V1074" i="11"/>
  <c r="W1074" i="11" s="1"/>
  <c r="U1074" i="11"/>
  <c r="P1074" i="11"/>
  <c r="V1073" i="11"/>
  <c r="W1073" i="11" s="1"/>
  <c r="U1073" i="11"/>
  <c r="P1073" i="11"/>
  <c r="V1072" i="11"/>
  <c r="W1072" i="11" s="1"/>
  <c r="U1072" i="11"/>
  <c r="P1072" i="11"/>
  <c r="V1071" i="11"/>
  <c r="W1071" i="11" s="1"/>
  <c r="U1071" i="11"/>
  <c r="P1071" i="11"/>
  <c r="V1070" i="11"/>
  <c r="W1070" i="11" s="1"/>
  <c r="U1070" i="11"/>
  <c r="P1070" i="11"/>
  <c r="V1069" i="11"/>
  <c r="W1069" i="11" s="1"/>
  <c r="U1069" i="11"/>
  <c r="P1069" i="11"/>
  <c r="V1068" i="11"/>
  <c r="W1068" i="11" s="1"/>
  <c r="U1068" i="11"/>
  <c r="P1068" i="11"/>
  <c r="V1067" i="11"/>
  <c r="W1067" i="11" s="1"/>
  <c r="U1067" i="11"/>
  <c r="P1067" i="11"/>
  <c r="W1066" i="11"/>
  <c r="V1066" i="11"/>
  <c r="U1066" i="11"/>
  <c r="P1066" i="11"/>
  <c r="V1065" i="11"/>
  <c r="W1065" i="11" s="1"/>
  <c r="U1065" i="11"/>
  <c r="P1065" i="11"/>
  <c r="V1064" i="11"/>
  <c r="W1064" i="11" s="1"/>
  <c r="U1064" i="11"/>
  <c r="P1064" i="11"/>
  <c r="V1063" i="11"/>
  <c r="W1063" i="11" s="1"/>
  <c r="U1063" i="11"/>
  <c r="P1063" i="11"/>
  <c r="W1062" i="11"/>
  <c r="V1062" i="11"/>
  <c r="U1062" i="11"/>
  <c r="P1062" i="11"/>
  <c r="V1061" i="11"/>
  <c r="W1061" i="11" s="1"/>
  <c r="U1061" i="11"/>
  <c r="P1061" i="11"/>
  <c r="W1060" i="11"/>
  <c r="V1060" i="11"/>
  <c r="U1060" i="11"/>
  <c r="P1060" i="11"/>
  <c r="V1059" i="11"/>
  <c r="W1059" i="11" s="1"/>
  <c r="U1059" i="11"/>
  <c r="P1059" i="11"/>
  <c r="V1058" i="11"/>
  <c r="W1058" i="11" s="1"/>
  <c r="U1058" i="11"/>
  <c r="P1058" i="11"/>
  <c r="V1057" i="11"/>
  <c r="W1057" i="11" s="1"/>
  <c r="U1057" i="11"/>
  <c r="P1057" i="11"/>
  <c r="V1056" i="11"/>
  <c r="W1056" i="11" s="1"/>
  <c r="U1056" i="11"/>
  <c r="P1056" i="11"/>
  <c r="V1055" i="11"/>
  <c r="W1055" i="11" s="1"/>
  <c r="U1055" i="11"/>
  <c r="P1055" i="11"/>
  <c r="V1054" i="11"/>
  <c r="W1054" i="11" s="1"/>
  <c r="U1054" i="11"/>
  <c r="P1054" i="11"/>
  <c r="V1053" i="11"/>
  <c r="W1053" i="11" s="1"/>
  <c r="U1053" i="11"/>
  <c r="P1053" i="11"/>
  <c r="V1052" i="11"/>
  <c r="W1052" i="11" s="1"/>
  <c r="U1052" i="11"/>
  <c r="P1052" i="11"/>
  <c r="V1051" i="11"/>
  <c r="W1051" i="11" s="1"/>
  <c r="U1051" i="11"/>
  <c r="P1051" i="11"/>
  <c r="W1050" i="11"/>
  <c r="V1050" i="11"/>
  <c r="U1050" i="11"/>
  <c r="P1050" i="11"/>
  <c r="V1049" i="11"/>
  <c r="W1049" i="11" s="1"/>
  <c r="U1049" i="11"/>
  <c r="P1049" i="11"/>
  <c r="V1048" i="11"/>
  <c r="W1048" i="11" s="1"/>
  <c r="U1048" i="11"/>
  <c r="P1048" i="11"/>
  <c r="V1047" i="11"/>
  <c r="W1047" i="11" s="1"/>
  <c r="U1047" i="11"/>
  <c r="P1047" i="11"/>
  <c r="W1046" i="11"/>
  <c r="V1046" i="11"/>
  <c r="U1046" i="11"/>
  <c r="P1046" i="11"/>
  <c r="V1045" i="11"/>
  <c r="W1045" i="11" s="1"/>
  <c r="U1045" i="11"/>
  <c r="P1045" i="11"/>
  <c r="W1044" i="11"/>
  <c r="V1044" i="11"/>
  <c r="U1044" i="11"/>
  <c r="P1044" i="11"/>
  <c r="V1043" i="11"/>
  <c r="U1043" i="11"/>
  <c r="P1043" i="11"/>
  <c r="V1042" i="11"/>
  <c r="W1042" i="11" s="1"/>
  <c r="U1042" i="11"/>
  <c r="P1042" i="11"/>
  <c r="V1041" i="11"/>
  <c r="W1041" i="11" s="1"/>
  <c r="U1041" i="11"/>
  <c r="P1041" i="11"/>
  <c r="V1040" i="11"/>
  <c r="W1040" i="11" s="1"/>
  <c r="U1040" i="11"/>
  <c r="P1040" i="11"/>
  <c r="V1039" i="11"/>
  <c r="W1039" i="11" s="1"/>
  <c r="U1039" i="11"/>
  <c r="P1039" i="11"/>
  <c r="V1038" i="11"/>
  <c r="W1038" i="11" s="1"/>
  <c r="U1038" i="11"/>
  <c r="P1038" i="11"/>
  <c r="V1037" i="11"/>
  <c r="W1037" i="11" s="1"/>
  <c r="U1037" i="11"/>
  <c r="P1037" i="11"/>
  <c r="W1036" i="11"/>
  <c r="V1036" i="11"/>
  <c r="U1036" i="11"/>
  <c r="P1036" i="11"/>
  <c r="V1035" i="11"/>
  <c r="W1035" i="11" s="1"/>
  <c r="U1035" i="11"/>
  <c r="P1035" i="11"/>
  <c r="W1034" i="11"/>
  <c r="V1034" i="11"/>
  <c r="U1034" i="11"/>
  <c r="P1034" i="11"/>
  <c r="V1033" i="11"/>
  <c r="U1033" i="11"/>
  <c r="P1033" i="11"/>
  <c r="V1032" i="11"/>
  <c r="W1032" i="11" s="1"/>
  <c r="U1032" i="11"/>
  <c r="P1032" i="11"/>
  <c r="V1031" i="11"/>
  <c r="U1031" i="11"/>
  <c r="P1031" i="11"/>
  <c r="W1030" i="11"/>
  <c r="V1030" i="11"/>
  <c r="U1030" i="11"/>
  <c r="P1030" i="11"/>
  <c r="V1029" i="11"/>
  <c r="U1029" i="11"/>
  <c r="P1029" i="11"/>
  <c r="W1028" i="11"/>
  <c r="V1028" i="11"/>
  <c r="U1028" i="11"/>
  <c r="P1028" i="11"/>
  <c r="V1027" i="11"/>
  <c r="U1027" i="11"/>
  <c r="P1027" i="11"/>
  <c r="V1026" i="11"/>
  <c r="W1026" i="11" s="1"/>
  <c r="U1026" i="11"/>
  <c r="P1026" i="11"/>
  <c r="V1025" i="11"/>
  <c r="W1025" i="11" s="1"/>
  <c r="U1025" i="11"/>
  <c r="P1025" i="11"/>
  <c r="V1024" i="11"/>
  <c r="W1024" i="11" s="1"/>
  <c r="U1024" i="11"/>
  <c r="P1024" i="11"/>
  <c r="V1023" i="11"/>
  <c r="W1023" i="11" s="1"/>
  <c r="U1023" i="11"/>
  <c r="P1023" i="11"/>
  <c r="V1022" i="11"/>
  <c r="U1022" i="11"/>
  <c r="P1022" i="11"/>
  <c r="V1021" i="11"/>
  <c r="W1021" i="11" s="1"/>
  <c r="U1021" i="11"/>
  <c r="P1021" i="11"/>
  <c r="V1020" i="11"/>
  <c r="W1020" i="11" s="1"/>
  <c r="U1020" i="11"/>
  <c r="P1020" i="11"/>
  <c r="V1019" i="11"/>
  <c r="W1019" i="11" s="1"/>
  <c r="U1019" i="11"/>
  <c r="P1019" i="11"/>
  <c r="W1018" i="11"/>
  <c r="V1018" i="11"/>
  <c r="U1018" i="11"/>
  <c r="P1018" i="11"/>
  <c r="V1017" i="11"/>
  <c r="U1017" i="11"/>
  <c r="P1017" i="11"/>
  <c r="V1016" i="11"/>
  <c r="W1016" i="11" s="1"/>
  <c r="U1016" i="11"/>
  <c r="P1016" i="11"/>
  <c r="V1015" i="11"/>
  <c r="U1015" i="11"/>
  <c r="P1015" i="11"/>
  <c r="W1014" i="11"/>
  <c r="V1014" i="11"/>
  <c r="U1014" i="11"/>
  <c r="P1014" i="11"/>
  <c r="V1013" i="11"/>
  <c r="U1013" i="11"/>
  <c r="P1013" i="11"/>
  <c r="W1012" i="11"/>
  <c r="V1012" i="11"/>
  <c r="U1012" i="11"/>
  <c r="P1012" i="11"/>
  <c r="V1011" i="11"/>
  <c r="U1011" i="11"/>
  <c r="P1011" i="11"/>
  <c r="V1010" i="11"/>
  <c r="W1010" i="11" s="1"/>
  <c r="U1010" i="11"/>
  <c r="P1010" i="11"/>
  <c r="V1009" i="11"/>
  <c r="W1009" i="11" s="1"/>
  <c r="U1009" i="11"/>
  <c r="P1009" i="11"/>
  <c r="V1008" i="11"/>
  <c r="W1008" i="11" s="1"/>
  <c r="U1008" i="11"/>
  <c r="P1008" i="11"/>
  <c r="V1007" i="11"/>
  <c r="W1007" i="11" s="1"/>
  <c r="U1007" i="11"/>
  <c r="P1007" i="11"/>
  <c r="V1006" i="11"/>
  <c r="W1006" i="11" s="1"/>
  <c r="U1006" i="11"/>
  <c r="P1006" i="11"/>
  <c r="V1005" i="11"/>
  <c r="W1005" i="11" s="1"/>
  <c r="U1005" i="11"/>
  <c r="P1005" i="11"/>
  <c r="V1004" i="11"/>
  <c r="U1004" i="11"/>
  <c r="P1004" i="11"/>
  <c r="W1004" i="11" s="1"/>
  <c r="V1003" i="11"/>
  <c r="W1003" i="11" s="1"/>
  <c r="U1003" i="11"/>
  <c r="P1003" i="11"/>
  <c r="W1002" i="11"/>
  <c r="V1002" i="11"/>
  <c r="U1002" i="11"/>
  <c r="P1002" i="11"/>
  <c r="V1001" i="11"/>
  <c r="U1001" i="11"/>
  <c r="P1001" i="11"/>
  <c r="V1000" i="11"/>
  <c r="W1000" i="11" s="1"/>
  <c r="U1000" i="11"/>
  <c r="P1000" i="11"/>
  <c r="V999" i="11"/>
  <c r="U999" i="11"/>
  <c r="P999" i="11"/>
  <c r="W998" i="11"/>
  <c r="V998" i="11"/>
  <c r="U998" i="11"/>
  <c r="P998" i="11"/>
  <c r="V997" i="11"/>
  <c r="U997" i="11"/>
  <c r="P997" i="11"/>
  <c r="W996" i="11"/>
  <c r="V996" i="11"/>
  <c r="U996" i="11"/>
  <c r="P996" i="11"/>
  <c r="V995" i="11"/>
  <c r="U995" i="11"/>
  <c r="P995" i="11"/>
  <c r="V994" i="11"/>
  <c r="W994" i="11" s="1"/>
  <c r="U994" i="11"/>
  <c r="P994" i="11"/>
  <c r="V993" i="11"/>
  <c r="W993" i="11" s="1"/>
  <c r="U993" i="11"/>
  <c r="P993" i="11"/>
  <c r="V992" i="11"/>
  <c r="W992" i="11" s="1"/>
  <c r="U992" i="11"/>
  <c r="P992" i="11"/>
  <c r="V991" i="11"/>
  <c r="W991" i="11" s="1"/>
  <c r="U991" i="11"/>
  <c r="P991" i="11"/>
  <c r="V990" i="11"/>
  <c r="U990" i="11"/>
  <c r="P990" i="11"/>
  <c r="V989" i="11"/>
  <c r="W989" i="11" s="1"/>
  <c r="U989" i="11"/>
  <c r="P989" i="11"/>
  <c r="V988" i="11"/>
  <c r="U988" i="11"/>
  <c r="P988" i="11"/>
  <c r="W988" i="11" s="1"/>
  <c r="V987" i="11"/>
  <c r="W987" i="11" s="1"/>
  <c r="U987" i="11"/>
  <c r="P987" i="11"/>
  <c r="W986" i="11"/>
  <c r="V986" i="11"/>
  <c r="U986" i="11"/>
  <c r="P986" i="11"/>
  <c r="V985" i="11"/>
  <c r="U985" i="11"/>
  <c r="P985" i="11"/>
  <c r="V984" i="11"/>
  <c r="W984" i="11" s="1"/>
  <c r="U984" i="11"/>
  <c r="P984" i="11"/>
  <c r="V983" i="11"/>
  <c r="U983" i="11"/>
  <c r="P983" i="11"/>
  <c r="W982" i="11"/>
  <c r="V982" i="11"/>
  <c r="U982" i="11"/>
  <c r="P982" i="11"/>
  <c r="V981" i="11"/>
  <c r="U981" i="11"/>
  <c r="P981" i="11"/>
  <c r="W980" i="11"/>
  <c r="V980" i="11"/>
  <c r="U980" i="11"/>
  <c r="P980" i="11"/>
  <c r="V979" i="11"/>
  <c r="U979" i="11"/>
  <c r="P979" i="11"/>
  <c r="V978" i="11"/>
  <c r="W978" i="11" s="1"/>
  <c r="U978" i="11"/>
  <c r="P978" i="11"/>
  <c r="V977" i="11"/>
  <c r="W977" i="11" s="1"/>
  <c r="U977" i="11"/>
  <c r="P977" i="11"/>
  <c r="V976" i="11"/>
  <c r="W976" i="11" s="1"/>
  <c r="U976" i="11"/>
  <c r="P976" i="11"/>
  <c r="V975" i="11"/>
  <c r="W975" i="11" s="1"/>
  <c r="U975" i="11"/>
  <c r="P975" i="11"/>
  <c r="V974" i="11"/>
  <c r="U974" i="11"/>
  <c r="P974" i="11"/>
  <c r="V973" i="11"/>
  <c r="W973" i="11" s="1"/>
  <c r="U973" i="11"/>
  <c r="P973" i="11"/>
  <c r="V972" i="11"/>
  <c r="U972" i="11"/>
  <c r="P972" i="11"/>
  <c r="W972" i="11" s="1"/>
  <c r="V971" i="11"/>
  <c r="W971" i="11" s="1"/>
  <c r="U971" i="11"/>
  <c r="P971" i="11"/>
  <c r="W970" i="11"/>
  <c r="V970" i="11"/>
  <c r="U970" i="11"/>
  <c r="P970" i="11"/>
  <c r="V969" i="11"/>
  <c r="U969" i="11"/>
  <c r="P969" i="11"/>
  <c r="V968" i="11"/>
  <c r="W968" i="11" s="1"/>
  <c r="U968" i="11"/>
  <c r="P968" i="11"/>
  <c r="V967" i="11"/>
  <c r="U967" i="11"/>
  <c r="P967" i="11"/>
  <c r="W966" i="11"/>
  <c r="V966" i="11"/>
  <c r="U966" i="11"/>
  <c r="P966" i="11"/>
  <c r="V965" i="11"/>
  <c r="U965" i="11"/>
  <c r="P965" i="11"/>
  <c r="V964" i="11"/>
  <c r="W964" i="11" s="1"/>
  <c r="U964" i="11"/>
  <c r="P964" i="11"/>
  <c r="V963" i="11"/>
  <c r="W963" i="11" s="1"/>
  <c r="U963" i="11"/>
  <c r="P963" i="11"/>
  <c r="W962" i="11"/>
  <c r="V962" i="11"/>
  <c r="U962" i="11"/>
  <c r="P962" i="11"/>
  <c r="V961" i="11"/>
  <c r="W961" i="11" s="1"/>
  <c r="U961" i="11"/>
  <c r="P961" i="11"/>
  <c r="W960" i="11"/>
  <c r="V960" i="11"/>
  <c r="U960" i="11"/>
  <c r="P960" i="11"/>
  <c r="V959" i="11"/>
  <c r="W959" i="11" s="1"/>
  <c r="U959" i="11"/>
  <c r="P959" i="11"/>
  <c r="V958" i="11"/>
  <c r="W958" i="11" s="1"/>
  <c r="U958" i="11"/>
  <c r="P958" i="11"/>
  <c r="V957" i="11"/>
  <c r="W957" i="11" s="1"/>
  <c r="U957" i="11"/>
  <c r="P957" i="11"/>
  <c r="V956" i="11"/>
  <c r="W956" i="11" s="1"/>
  <c r="U956" i="11"/>
  <c r="P956" i="11"/>
  <c r="V955" i="11"/>
  <c r="W955" i="11" s="1"/>
  <c r="U955" i="11"/>
  <c r="P955" i="11"/>
  <c r="W954" i="11"/>
  <c r="V954" i="11"/>
  <c r="U954" i="11"/>
  <c r="P954" i="11"/>
  <c r="V953" i="11"/>
  <c r="U953" i="11"/>
  <c r="P953" i="11"/>
  <c r="V952" i="11"/>
  <c r="W952" i="11" s="1"/>
  <c r="U952" i="11"/>
  <c r="P952" i="11"/>
  <c r="V951" i="11"/>
  <c r="W951" i="11" s="1"/>
  <c r="U951" i="11"/>
  <c r="P951" i="11"/>
  <c r="W950" i="11"/>
  <c r="V950" i="11"/>
  <c r="U950" i="11"/>
  <c r="P950" i="11"/>
  <c r="V949" i="11"/>
  <c r="U949" i="11"/>
  <c r="P949" i="11"/>
  <c r="V948" i="11"/>
  <c r="W948" i="11" s="1"/>
  <c r="U948" i="11"/>
  <c r="P948" i="11"/>
  <c r="V947" i="11"/>
  <c r="U947" i="11"/>
  <c r="P947" i="11"/>
  <c r="V946" i="11"/>
  <c r="U946" i="11"/>
  <c r="P946" i="11"/>
  <c r="W946" i="11" s="1"/>
  <c r="V945" i="11"/>
  <c r="W945" i="11" s="1"/>
  <c r="U945" i="11"/>
  <c r="P945" i="11"/>
  <c r="V944" i="11"/>
  <c r="U944" i="11"/>
  <c r="P944" i="11"/>
  <c r="W944" i="11" s="1"/>
  <c r="V943" i="11"/>
  <c r="W943" i="11" s="1"/>
  <c r="U943" i="11"/>
  <c r="P943" i="11"/>
  <c r="V942" i="11"/>
  <c r="W942" i="11" s="1"/>
  <c r="U942" i="11"/>
  <c r="P942" i="11"/>
  <c r="V941" i="11"/>
  <c r="W941" i="11" s="1"/>
  <c r="U941" i="11"/>
  <c r="P941" i="11"/>
  <c r="V940" i="11"/>
  <c r="W940" i="11" s="1"/>
  <c r="U940" i="11"/>
  <c r="P940" i="11"/>
  <c r="V939" i="11"/>
  <c r="U939" i="11"/>
  <c r="P939" i="11"/>
  <c r="V938" i="11"/>
  <c r="U938" i="11"/>
  <c r="P938" i="11"/>
  <c r="W938" i="11" s="1"/>
  <c r="V937" i="11"/>
  <c r="U937" i="11"/>
  <c r="P937" i="11"/>
  <c r="V936" i="11"/>
  <c r="W936" i="11" s="1"/>
  <c r="U936" i="11"/>
  <c r="P936" i="11"/>
  <c r="V935" i="11"/>
  <c r="W935" i="11" s="1"/>
  <c r="U935" i="11"/>
  <c r="P935" i="11"/>
  <c r="W934" i="11"/>
  <c r="V934" i="11"/>
  <c r="U934" i="11"/>
  <c r="P934" i="11"/>
  <c r="V933" i="11"/>
  <c r="U933" i="11"/>
  <c r="P933" i="11"/>
  <c r="V932" i="11"/>
  <c r="W932" i="11" s="1"/>
  <c r="U932" i="11"/>
  <c r="P932" i="11"/>
  <c r="V931" i="11"/>
  <c r="U931" i="11"/>
  <c r="P931" i="11"/>
  <c r="V930" i="11"/>
  <c r="U930" i="11"/>
  <c r="P930" i="11"/>
  <c r="W930" i="11" s="1"/>
  <c r="V929" i="11"/>
  <c r="W929" i="11" s="1"/>
  <c r="U929" i="11"/>
  <c r="P929" i="11"/>
  <c r="V928" i="11"/>
  <c r="U928" i="11"/>
  <c r="P928" i="11"/>
  <c r="W928" i="11" s="1"/>
  <c r="V927" i="11"/>
  <c r="W927" i="11" s="1"/>
  <c r="U927" i="11"/>
  <c r="P927" i="11"/>
  <c r="V926" i="11"/>
  <c r="W926" i="11" s="1"/>
  <c r="U926" i="11"/>
  <c r="P926" i="11"/>
  <c r="V925" i="11"/>
  <c r="W925" i="11" s="1"/>
  <c r="U925" i="11"/>
  <c r="P925" i="11"/>
  <c r="V924" i="11"/>
  <c r="W924" i="11" s="1"/>
  <c r="U924" i="11"/>
  <c r="P924" i="11"/>
  <c r="V923" i="11"/>
  <c r="U923" i="11"/>
  <c r="P923" i="11"/>
  <c r="V922" i="11"/>
  <c r="U922" i="11"/>
  <c r="P922" i="11"/>
  <c r="W922" i="11" s="1"/>
  <c r="V921" i="11"/>
  <c r="U921" i="11"/>
  <c r="P921" i="11"/>
  <c r="V920" i="11"/>
  <c r="W920" i="11" s="1"/>
  <c r="U920" i="11"/>
  <c r="P920" i="11"/>
  <c r="V919" i="11"/>
  <c r="W919" i="11" s="1"/>
  <c r="U919" i="11"/>
  <c r="P919" i="11"/>
  <c r="W918" i="11"/>
  <c r="V918" i="11"/>
  <c r="U918" i="11"/>
  <c r="P918" i="11"/>
  <c r="V917" i="11"/>
  <c r="U917" i="11"/>
  <c r="P917" i="11"/>
  <c r="V916" i="11"/>
  <c r="W916" i="11" s="1"/>
  <c r="U916" i="11"/>
  <c r="P916" i="11"/>
  <c r="V915" i="11"/>
  <c r="U915" i="11"/>
  <c r="P915" i="11"/>
  <c r="V914" i="11"/>
  <c r="U914" i="11"/>
  <c r="P914" i="11"/>
  <c r="W914" i="11" s="1"/>
  <c r="V913" i="11"/>
  <c r="W913" i="11" s="1"/>
  <c r="U913" i="11"/>
  <c r="P913" i="11"/>
  <c r="V912" i="11"/>
  <c r="U912" i="11"/>
  <c r="P912" i="11"/>
  <c r="W912" i="11" s="1"/>
  <c r="V911" i="11"/>
  <c r="W911" i="11" s="1"/>
  <c r="U911" i="11"/>
  <c r="P911" i="11"/>
  <c r="V910" i="11"/>
  <c r="W910" i="11" s="1"/>
  <c r="U910" i="11"/>
  <c r="P910" i="11"/>
  <c r="V909" i="11"/>
  <c r="W909" i="11" s="1"/>
  <c r="U909" i="11"/>
  <c r="P909" i="11"/>
  <c r="V908" i="11"/>
  <c r="W908" i="11" s="1"/>
  <c r="U908" i="11"/>
  <c r="P908" i="11"/>
  <c r="V907" i="11"/>
  <c r="U907" i="11"/>
  <c r="P907" i="11"/>
  <c r="V906" i="11"/>
  <c r="U906" i="11"/>
  <c r="P906" i="11"/>
  <c r="W906" i="11" s="1"/>
  <c r="V905" i="11"/>
  <c r="U905" i="11"/>
  <c r="P905" i="11"/>
  <c r="V904" i="11"/>
  <c r="W904" i="11" s="1"/>
  <c r="U904" i="11"/>
  <c r="P904" i="11"/>
  <c r="V903" i="11"/>
  <c r="W903" i="11" s="1"/>
  <c r="U903" i="11"/>
  <c r="P903" i="11"/>
  <c r="W902" i="11"/>
  <c r="V902" i="11"/>
  <c r="U902" i="11"/>
  <c r="P902" i="11"/>
  <c r="V901" i="11"/>
  <c r="U901" i="11"/>
  <c r="P901" i="11"/>
  <c r="V900" i="11"/>
  <c r="W900" i="11" s="1"/>
  <c r="U900" i="11"/>
  <c r="P900" i="11"/>
  <c r="V899" i="11"/>
  <c r="U899" i="11"/>
  <c r="P899" i="11"/>
  <c r="V898" i="11"/>
  <c r="U898" i="11"/>
  <c r="P898" i="11"/>
  <c r="W898" i="11" s="1"/>
  <c r="V897" i="11"/>
  <c r="W897" i="11" s="1"/>
  <c r="U897" i="11"/>
  <c r="P897" i="11"/>
  <c r="V896" i="11"/>
  <c r="U896" i="11"/>
  <c r="P896" i="11"/>
  <c r="W896" i="11" s="1"/>
  <c r="V895" i="11"/>
  <c r="W895" i="11" s="1"/>
  <c r="U895" i="11"/>
  <c r="P895" i="11"/>
  <c r="V894" i="11"/>
  <c r="W894" i="11" s="1"/>
  <c r="U894" i="11"/>
  <c r="P894" i="11"/>
  <c r="V893" i="11"/>
  <c r="W893" i="11" s="1"/>
  <c r="U893" i="11"/>
  <c r="P893" i="11"/>
  <c r="V892" i="11"/>
  <c r="W892" i="11" s="1"/>
  <c r="U892" i="11"/>
  <c r="P892" i="11"/>
  <c r="V891" i="11"/>
  <c r="U891" i="11"/>
  <c r="P891" i="11"/>
  <c r="V890" i="11"/>
  <c r="U890" i="11"/>
  <c r="P890" i="11"/>
  <c r="W890" i="11" s="1"/>
  <c r="V889" i="11"/>
  <c r="U889" i="11"/>
  <c r="P889" i="11"/>
  <c r="W888" i="11"/>
  <c r="V888" i="11"/>
  <c r="U888" i="11"/>
  <c r="P888" i="11"/>
  <c r="V887" i="11"/>
  <c r="W887" i="11" s="1"/>
  <c r="U887" i="11"/>
  <c r="P887" i="11"/>
  <c r="W886" i="11"/>
  <c r="V886" i="11"/>
  <c r="U886" i="11"/>
  <c r="P886" i="11"/>
  <c r="V885" i="11"/>
  <c r="U885" i="11"/>
  <c r="P885" i="11"/>
  <c r="V884" i="11"/>
  <c r="W884" i="11" s="1"/>
  <c r="U884" i="11"/>
  <c r="P884" i="11"/>
  <c r="V883" i="11"/>
  <c r="U883" i="11"/>
  <c r="P883" i="11"/>
  <c r="V882" i="11"/>
  <c r="U882" i="11"/>
  <c r="P882" i="11"/>
  <c r="W882" i="11" s="1"/>
  <c r="V881" i="11"/>
  <c r="W881" i="11" s="1"/>
  <c r="U881" i="11"/>
  <c r="P881" i="11"/>
  <c r="V880" i="11"/>
  <c r="U880" i="11"/>
  <c r="P880" i="11"/>
  <c r="W880" i="11" s="1"/>
  <c r="V879" i="11"/>
  <c r="W879" i="11" s="1"/>
  <c r="U879" i="11"/>
  <c r="P879" i="11"/>
  <c r="V878" i="11"/>
  <c r="W878" i="11" s="1"/>
  <c r="U878" i="11"/>
  <c r="P878" i="11"/>
  <c r="V877" i="11"/>
  <c r="W877" i="11" s="1"/>
  <c r="U877" i="11"/>
  <c r="P877" i="11"/>
  <c r="V876" i="11"/>
  <c r="W876" i="11" s="1"/>
  <c r="U876" i="11"/>
  <c r="P876" i="11"/>
  <c r="V875" i="11"/>
  <c r="U875" i="11"/>
  <c r="P875" i="11"/>
  <c r="V874" i="11"/>
  <c r="U874" i="11"/>
  <c r="P874" i="11"/>
  <c r="W874" i="11" s="1"/>
  <c r="V873" i="11"/>
  <c r="U873" i="11"/>
  <c r="P873" i="11"/>
  <c r="W872" i="11"/>
  <c r="V872" i="11"/>
  <c r="U872" i="11"/>
  <c r="P872" i="11"/>
  <c r="V871" i="11"/>
  <c r="W871" i="11" s="1"/>
  <c r="U871" i="11"/>
  <c r="P871" i="11"/>
  <c r="W870" i="11"/>
  <c r="V870" i="11"/>
  <c r="U870" i="11"/>
  <c r="P870" i="11"/>
  <c r="V869" i="11"/>
  <c r="U869" i="11"/>
  <c r="P869" i="11"/>
  <c r="V868" i="11"/>
  <c r="W868" i="11" s="1"/>
  <c r="U868" i="11"/>
  <c r="P868" i="11"/>
  <c r="V867" i="11"/>
  <c r="U867" i="11"/>
  <c r="P867" i="11"/>
  <c r="V866" i="11"/>
  <c r="U866" i="11"/>
  <c r="P866" i="11"/>
  <c r="W866" i="11" s="1"/>
  <c r="V865" i="11"/>
  <c r="W865" i="11" s="1"/>
  <c r="U865" i="11"/>
  <c r="P865" i="11"/>
  <c r="V864" i="11"/>
  <c r="U864" i="11"/>
  <c r="P864" i="11"/>
  <c r="W864" i="11" s="1"/>
  <c r="V863" i="11"/>
  <c r="W863" i="11" s="1"/>
  <c r="U863" i="11"/>
  <c r="P863" i="11"/>
  <c r="V862" i="11"/>
  <c r="W862" i="11" s="1"/>
  <c r="U862" i="11"/>
  <c r="P862" i="11"/>
  <c r="V861" i="11"/>
  <c r="W861" i="11" s="1"/>
  <c r="U861" i="11"/>
  <c r="P861" i="11"/>
  <c r="V860" i="11"/>
  <c r="W860" i="11" s="1"/>
  <c r="U860" i="11"/>
  <c r="P860" i="11"/>
  <c r="V859" i="11"/>
  <c r="U859" i="11"/>
  <c r="P859" i="11"/>
  <c r="V858" i="11"/>
  <c r="U858" i="11"/>
  <c r="P858" i="11"/>
  <c r="W858" i="11" s="1"/>
  <c r="V857" i="11"/>
  <c r="U857" i="11"/>
  <c r="P857" i="11"/>
  <c r="W856" i="11"/>
  <c r="V856" i="11"/>
  <c r="U856" i="11"/>
  <c r="P856" i="11"/>
  <c r="V855" i="11"/>
  <c r="W855" i="11" s="1"/>
  <c r="U855" i="11"/>
  <c r="P855" i="11"/>
  <c r="W854" i="11"/>
  <c r="V854" i="11"/>
  <c r="U854" i="11"/>
  <c r="P854" i="11"/>
  <c r="V853" i="11"/>
  <c r="U853" i="11"/>
  <c r="P853" i="11"/>
  <c r="V852" i="11"/>
  <c r="W852" i="11" s="1"/>
  <c r="U852" i="11"/>
  <c r="P852" i="11"/>
  <c r="V851" i="11"/>
  <c r="U851" i="11"/>
  <c r="P851" i="11"/>
  <c r="V850" i="11"/>
  <c r="U850" i="11"/>
  <c r="P850" i="11"/>
  <c r="W850" i="11" s="1"/>
  <c r="V849" i="11"/>
  <c r="W849" i="11" s="1"/>
  <c r="U849" i="11"/>
  <c r="P849" i="11"/>
  <c r="V848" i="11"/>
  <c r="U848" i="11"/>
  <c r="P848" i="11"/>
  <c r="W848" i="11" s="1"/>
  <c r="V847" i="11"/>
  <c r="W847" i="11" s="1"/>
  <c r="U847" i="11"/>
  <c r="P847" i="11"/>
  <c r="V846" i="11"/>
  <c r="W846" i="11" s="1"/>
  <c r="U846" i="11"/>
  <c r="P846" i="11"/>
  <c r="V845" i="11"/>
  <c r="W845" i="11" s="1"/>
  <c r="U845" i="11"/>
  <c r="P845" i="11"/>
  <c r="V844" i="11"/>
  <c r="W844" i="11" s="1"/>
  <c r="U844" i="11"/>
  <c r="P844" i="11"/>
  <c r="V843" i="11"/>
  <c r="U843" i="11"/>
  <c r="P843" i="11"/>
  <c r="V842" i="11"/>
  <c r="U842" i="11"/>
  <c r="P842" i="11"/>
  <c r="W842" i="11" s="1"/>
  <c r="V841" i="11"/>
  <c r="U841" i="11"/>
  <c r="P841" i="11"/>
  <c r="W840" i="11"/>
  <c r="V840" i="11"/>
  <c r="U840" i="11"/>
  <c r="P840" i="11"/>
  <c r="V839" i="11"/>
  <c r="W839" i="11" s="1"/>
  <c r="U839" i="11"/>
  <c r="P839" i="11"/>
  <c r="W838" i="11"/>
  <c r="V838" i="11"/>
  <c r="U838" i="11"/>
  <c r="P838" i="11"/>
  <c r="V837" i="11"/>
  <c r="U837" i="11"/>
  <c r="P837" i="11"/>
  <c r="V836" i="11"/>
  <c r="W836" i="11" s="1"/>
  <c r="U836" i="11"/>
  <c r="P836" i="11"/>
  <c r="V835" i="11"/>
  <c r="U835" i="11"/>
  <c r="P835" i="11"/>
  <c r="V834" i="11"/>
  <c r="U834" i="11"/>
  <c r="P834" i="11"/>
  <c r="W834" i="11" s="1"/>
  <c r="V833" i="11"/>
  <c r="W833" i="11" s="1"/>
  <c r="U833" i="11"/>
  <c r="P833" i="11"/>
  <c r="V832" i="11"/>
  <c r="U832" i="11"/>
  <c r="P832" i="11"/>
  <c r="W832" i="11" s="1"/>
  <c r="V831" i="11"/>
  <c r="W831" i="11" s="1"/>
  <c r="U831" i="11"/>
  <c r="P831" i="11"/>
  <c r="V830" i="11"/>
  <c r="W830" i="11" s="1"/>
  <c r="U830" i="11"/>
  <c r="P830" i="11"/>
  <c r="W829" i="11"/>
  <c r="V829" i="11"/>
  <c r="U829" i="11"/>
  <c r="P829" i="11"/>
  <c r="V828" i="11"/>
  <c r="W828" i="11" s="1"/>
  <c r="U828" i="11"/>
  <c r="P828" i="11"/>
  <c r="W827" i="11"/>
  <c r="V827" i="11"/>
  <c r="U827" i="11"/>
  <c r="P827" i="11"/>
  <c r="V826" i="11"/>
  <c r="W826" i="11" s="1"/>
  <c r="U826" i="11"/>
  <c r="P826" i="11"/>
  <c r="W825" i="11"/>
  <c r="V825" i="11"/>
  <c r="U825" i="11"/>
  <c r="P825" i="11"/>
  <c r="V824" i="11"/>
  <c r="W824" i="11" s="1"/>
  <c r="U824" i="11"/>
  <c r="P824" i="11"/>
  <c r="W823" i="11"/>
  <c r="V823" i="11"/>
  <c r="U823" i="11"/>
  <c r="P823" i="11"/>
  <c r="V822" i="11"/>
  <c r="W822" i="11" s="1"/>
  <c r="U822" i="11"/>
  <c r="P822" i="11"/>
  <c r="W821" i="11"/>
  <c r="V821" i="11"/>
  <c r="U821" i="11"/>
  <c r="P821" i="11"/>
  <c r="V820" i="11"/>
  <c r="W820" i="11" s="1"/>
  <c r="U820" i="11"/>
  <c r="P820" i="11"/>
  <c r="W819" i="11"/>
  <c r="V819" i="11"/>
  <c r="U819" i="11"/>
  <c r="P819" i="11"/>
  <c r="V818" i="11"/>
  <c r="W818" i="11" s="1"/>
  <c r="U818" i="11"/>
  <c r="P818" i="11"/>
  <c r="W817" i="11"/>
  <c r="V817" i="11"/>
  <c r="U817" i="11"/>
  <c r="P817" i="11"/>
  <c r="V816" i="11"/>
  <c r="W816" i="11" s="1"/>
  <c r="U816" i="11"/>
  <c r="P816" i="11"/>
  <c r="W815" i="11"/>
  <c r="V815" i="11"/>
  <c r="U815" i="11"/>
  <c r="P815" i="11"/>
  <c r="V814" i="11"/>
  <c r="W814" i="11" s="1"/>
  <c r="U814" i="11"/>
  <c r="P814" i="11"/>
  <c r="W813" i="11"/>
  <c r="V813" i="11"/>
  <c r="U813" i="11"/>
  <c r="P813" i="11"/>
  <c r="V812" i="11"/>
  <c r="W812" i="11" s="1"/>
  <c r="U812" i="11"/>
  <c r="P812" i="11"/>
  <c r="W811" i="11"/>
  <c r="V811" i="11"/>
  <c r="U811" i="11"/>
  <c r="P811" i="11"/>
  <c r="V810" i="11"/>
  <c r="W810" i="11" s="1"/>
  <c r="U810" i="11"/>
  <c r="P810" i="11"/>
  <c r="W809" i="11"/>
  <c r="V809" i="11"/>
  <c r="U809" i="11"/>
  <c r="P809" i="11"/>
  <c r="V808" i="11"/>
  <c r="W808" i="11" s="1"/>
  <c r="U808" i="11"/>
  <c r="P808" i="11"/>
  <c r="W807" i="11"/>
  <c r="V807" i="11"/>
  <c r="U807" i="11"/>
  <c r="P807" i="11"/>
  <c r="V806" i="11"/>
  <c r="W806" i="11" s="1"/>
  <c r="U806" i="11"/>
  <c r="P806" i="11"/>
  <c r="W805" i="11"/>
  <c r="V805" i="11"/>
  <c r="U805" i="11"/>
  <c r="P805" i="11"/>
  <c r="V804" i="11"/>
  <c r="W804" i="11" s="1"/>
  <c r="U804" i="11"/>
  <c r="P804" i="11"/>
  <c r="W803" i="11"/>
  <c r="V803" i="11"/>
  <c r="U803" i="11"/>
  <c r="P803" i="11"/>
  <c r="V802" i="11"/>
  <c r="W802" i="11" s="1"/>
  <c r="U802" i="11"/>
  <c r="P802" i="11"/>
  <c r="W801" i="11"/>
  <c r="V801" i="11"/>
  <c r="U801" i="11"/>
  <c r="P801" i="11"/>
  <c r="V800" i="11"/>
  <c r="W800" i="11" s="1"/>
  <c r="U800" i="11"/>
  <c r="P800" i="11"/>
  <c r="W799" i="11"/>
  <c r="V799" i="11"/>
  <c r="U799" i="11"/>
  <c r="P799" i="11"/>
  <c r="V798" i="11"/>
  <c r="W798" i="11" s="1"/>
  <c r="U798" i="11"/>
  <c r="P798" i="11"/>
  <c r="W797" i="11"/>
  <c r="V797" i="11"/>
  <c r="U797" i="11"/>
  <c r="P797" i="11"/>
  <c r="V796" i="11"/>
  <c r="W796" i="11" s="1"/>
  <c r="U796" i="11"/>
  <c r="P796" i="11"/>
  <c r="W795" i="11"/>
  <c r="V795" i="11"/>
  <c r="U795" i="11"/>
  <c r="P795" i="11"/>
  <c r="V794" i="11"/>
  <c r="W794" i="11" s="1"/>
  <c r="U794" i="11"/>
  <c r="P794" i="11"/>
  <c r="W793" i="11"/>
  <c r="V793" i="11"/>
  <c r="U793" i="11"/>
  <c r="P793" i="11"/>
  <c r="V792" i="11"/>
  <c r="W792" i="11" s="1"/>
  <c r="U792" i="11"/>
  <c r="P792" i="11"/>
  <c r="W791" i="11"/>
  <c r="V791" i="11"/>
  <c r="U791" i="11"/>
  <c r="P791" i="11"/>
  <c r="V790" i="11"/>
  <c r="W790" i="11" s="1"/>
  <c r="U790" i="11"/>
  <c r="P790" i="11"/>
  <c r="W789" i="11"/>
  <c r="V789" i="11"/>
  <c r="U789" i="11"/>
  <c r="P789" i="11"/>
  <c r="V788" i="11"/>
  <c r="W788" i="11" s="1"/>
  <c r="U788" i="11"/>
  <c r="P788" i="11"/>
  <c r="W787" i="11"/>
  <c r="V787" i="11"/>
  <c r="U787" i="11"/>
  <c r="P787" i="11"/>
  <c r="V786" i="11"/>
  <c r="W786" i="11" s="1"/>
  <c r="U786" i="11"/>
  <c r="P786" i="11"/>
  <c r="W785" i="11"/>
  <c r="V785" i="11"/>
  <c r="U785" i="11"/>
  <c r="P785" i="11"/>
  <c r="V784" i="11"/>
  <c r="W784" i="11" s="1"/>
  <c r="U784" i="11"/>
  <c r="P784" i="11"/>
  <c r="W783" i="11"/>
  <c r="V783" i="11"/>
  <c r="U783" i="11"/>
  <c r="P783" i="11"/>
  <c r="V782" i="11"/>
  <c r="W782" i="11" s="1"/>
  <c r="U782" i="11"/>
  <c r="P782" i="11"/>
  <c r="W781" i="11"/>
  <c r="V781" i="11"/>
  <c r="U781" i="11"/>
  <c r="P781" i="11"/>
  <c r="V780" i="11"/>
  <c r="W780" i="11" s="1"/>
  <c r="U780" i="11"/>
  <c r="P780" i="11"/>
  <c r="W779" i="11"/>
  <c r="V779" i="11"/>
  <c r="U779" i="11"/>
  <c r="P779" i="11"/>
  <c r="V778" i="11"/>
  <c r="W778" i="11" s="1"/>
  <c r="U778" i="11"/>
  <c r="P778" i="11"/>
  <c r="W777" i="11"/>
  <c r="V777" i="11"/>
  <c r="U777" i="11"/>
  <c r="P777" i="11"/>
  <c r="V776" i="11"/>
  <c r="W776" i="11" s="1"/>
  <c r="U776" i="11"/>
  <c r="P776" i="11"/>
  <c r="W775" i="11"/>
  <c r="V775" i="11"/>
  <c r="U775" i="11"/>
  <c r="P775" i="11"/>
  <c r="V774" i="11"/>
  <c r="W774" i="11" s="1"/>
  <c r="U774" i="11"/>
  <c r="P774" i="11"/>
  <c r="W773" i="11"/>
  <c r="V773" i="11"/>
  <c r="U773" i="11"/>
  <c r="P773" i="11"/>
  <c r="V772" i="11"/>
  <c r="W772" i="11" s="1"/>
  <c r="U772" i="11"/>
  <c r="P772" i="11"/>
  <c r="W771" i="11"/>
  <c r="V771" i="11"/>
  <c r="U771" i="11"/>
  <c r="P771" i="11"/>
  <c r="V770" i="11"/>
  <c r="W770" i="11" s="1"/>
  <c r="U770" i="11"/>
  <c r="P770" i="11"/>
  <c r="W769" i="11"/>
  <c r="V769" i="11"/>
  <c r="U769" i="11"/>
  <c r="P769" i="11"/>
  <c r="V768" i="11"/>
  <c r="W768" i="11" s="1"/>
  <c r="U768" i="11"/>
  <c r="P768" i="11"/>
  <c r="W767" i="11"/>
  <c r="V767" i="11"/>
  <c r="U767" i="11"/>
  <c r="P767" i="11"/>
  <c r="V766" i="11"/>
  <c r="W766" i="11" s="1"/>
  <c r="U766" i="11"/>
  <c r="P766" i="11"/>
  <c r="W765" i="11"/>
  <c r="V765" i="11"/>
  <c r="U765" i="11"/>
  <c r="P765" i="11"/>
  <c r="V764" i="11"/>
  <c r="W764" i="11" s="1"/>
  <c r="U764" i="11"/>
  <c r="P764" i="11"/>
  <c r="W763" i="11"/>
  <c r="V763" i="11"/>
  <c r="U763" i="11"/>
  <c r="P763" i="11"/>
  <c r="V762" i="11"/>
  <c r="W762" i="11" s="1"/>
  <c r="U762" i="11"/>
  <c r="P762" i="11"/>
  <c r="W761" i="11"/>
  <c r="V761" i="11"/>
  <c r="U761" i="11"/>
  <c r="P761" i="11"/>
  <c r="V760" i="11"/>
  <c r="W760" i="11" s="1"/>
  <c r="U760" i="11"/>
  <c r="P760" i="11"/>
  <c r="W759" i="11"/>
  <c r="V759" i="11"/>
  <c r="U759" i="11"/>
  <c r="P759" i="11"/>
  <c r="V758" i="11"/>
  <c r="W758" i="11" s="1"/>
  <c r="U758" i="11"/>
  <c r="P758" i="11"/>
  <c r="W757" i="11"/>
  <c r="V757" i="11"/>
  <c r="U757" i="11"/>
  <c r="P757" i="11"/>
  <c r="V756" i="11"/>
  <c r="W756" i="11" s="1"/>
  <c r="U756" i="11"/>
  <c r="P756" i="11"/>
  <c r="W755" i="11"/>
  <c r="V755" i="11"/>
  <c r="U755" i="11"/>
  <c r="P755" i="11"/>
  <c r="V754" i="11"/>
  <c r="W754" i="11" s="1"/>
  <c r="U754" i="11"/>
  <c r="P754" i="11"/>
  <c r="W753" i="11"/>
  <c r="V753" i="11"/>
  <c r="U753" i="11"/>
  <c r="P753" i="11"/>
  <c r="V752" i="11"/>
  <c r="W752" i="11" s="1"/>
  <c r="U752" i="11"/>
  <c r="P752" i="11"/>
  <c r="W751" i="11"/>
  <c r="V751" i="11"/>
  <c r="U751" i="11"/>
  <c r="P751" i="11"/>
  <c r="V750" i="11"/>
  <c r="W750" i="11" s="1"/>
  <c r="U750" i="11"/>
  <c r="P750" i="11"/>
  <c r="W749" i="11"/>
  <c r="V749" i="11"/>
  <c r="U749" i="11"/>
  <c r="P749" i="11"/>
  <c r="V748" i="11"/>
  <c r="W748" i="11" s="1"/>
  <c r="U748" i="11"/>
  <c r="P748" i="11"/>
  <c r="W747" i="11"/>
  <c r="V747" i="11"/>
  <c r="U747" i="11"/>
  <c r="P747" i="11"/>
  <c r="V746" i="11"/>
  <c r="W746" i="11" s="1"/>
  <c r="U746" i="11"/>
  <c r="P746" i="11"/>
  <c r="W745" i="11"/>
  <c r="V745" i="11"/>
  <c r="U745" i="11"/>
  <c r="P745" i="11"/>
  <c r="V744" i="11"/>
  <c r="W744" i="11" s="1"/>
  <c r="U744" i="11"/>
  <c r="P744" i="11"/>
  <c r="W743" i="11"/>
  <c r="V743" i="11"/>
  <c r="U743" i="11"/>
  <c r="P743" i="11"/>
  <c r="V742" i="11"/>
  <c r="W742" i="11" s="1"/>
  <c r="U742" i="11"/>
  <c r="P742" i="11"/>
  <c r="W741" i="11"/>
  <c r="V741" i="11"/>
  <c r="U741" i="11"/>
  <c r="P741" i="11"/>
  <c r="V740" i="11"/>
  <c r="W740" i="11" s="1"/>
  <c r="U740" i="11"/>
  <c r="P740" i="11"/>
  <c r="W739" i="11"/>
  <c r="V739" i="11"/>
  <c r="U739" i="11"/>
  <c r="P739" i="11"/>
  <c r="V738" i="11"/>
  <c r="W738" i="11" s="1"/>
  <c r="U738" i="11"/>
  <c r="P738" i="11"/>
  <c r="W737" i="11"/>
  <c r="V737" i="11"/>
  <c r="U737" i="11"/>
  <c r="P737" i="11"/>
  <c r="V736" i="11"/>
  <c r="W736" i="11" s="1"/>
  <c r="U736" i="11"/>
  <c r="P736" i="11"/>
  <c r="W735" i="11"/>
  <c r="V735" i="11"/>
  <c r="U735" i="11"/>
  <c r="P735" i="11"/>
  <c r="V734" i="11"/>
  <c r="W734" i="11" s="1"/>
  <c r="U734" i="11"/>
  <c r="P734" i="11"/>
  <c r="W733" i="11"/>
  <c r="V733" i="11"/>
  <c r="U733" i="11"/>
  <c r="P733" i="11"/>
  <c r="V732" i="11"/>
  <c r="W732" i="11" s="1"/>
  <c r="U732" i="11"/>
  <c r="P732" i="11"/>
  <c r="W731" i="11"/>
  <c r="V731" i="11"/>
  <c r="U731" i="11"/>
  <c r="P731" i="11"/>
  <c r="V730" i="11"/>
  <c r="W730" i="11" s="1"/>
  <c r="U730" i="11"/>
  <c r="P730" i="11"/>
  <c r="W729" i="11"/>
  <c r="V729" i="11"/>
  <c r="U729" i="11"/>
  <c r="P729" i="11"/>
  <c r="V728" i="11"/>
  <c r="W728" i="11" s="1"/>
  <c r="U728" i="11"/>
  <c r="P728" i="11"/>
  <c r="W727" i="11"/>
  <c r="V727" i="11"/>
  <c r="U727" i="11"/>
  <c r="P727" i="11"/>
  <c r="V726" i="11"/>
  <c r="W726" i="11" s="1"/>
  <c r="U726" i="11"/>
  <c r="P726" i="11"/>
  <c r="W725" i="11"/>
  <c r="V725" i="11"/>
  <c r="U725" i="11"/>
  <c r="P725" i="11"/>
  <c r="V724" i="11"/>
  <c r="W724" i="11" s="1"/>
  <c r="U724" i="11"/>
  <c r="P724" i="11"/>
  <c r="W723" i="11"/>
  <c r="V723" i="11"/>
  <c r="U723" i="11"/>
  <c r="P723" i="11"/>
  <c r="V722" i="11"/>
  <c r="W722" i="11" s="1"/>
  <c r="U722" i="11"/>
  <c r="P722" i="11"/>
  <c r="W721" i="11"/>
  <c r="V721" i="11"/>
  <c r="U721" i="11"/>
  <c r="P721" i="11"/>
  <c r="V720" i="11"/>
  <c r="W720" i="11" s="1"/>
  <c r="U720" i="11"/>
  <c r="P720" i="11"/>
  <c r="W719" i="11"/>
  <c r="V719" i="11"/>
  <c r="U719" i="11"/>
  <c r="P719" i="11"/>
  <c r="V718" i="11"/>
  <c r="W718" i="11" s="1"/>
  <c r="U718" i="11"/>
  <c r="P718" i="11"/>
  <c r="W717" i="11"/>
  <c r="V717" i="11"/>
  <c r="U717" i="11"/>
  <c r="P717" i="11"/>
  <c r="V716" i="11"/>
  <c r="W716" i="11" s="1"/>
  <c r="U716" i="11"/>
  <c r="P716" i="11"/>
  <c r="W715" i="11"/>
  <c r="V715" i="11"/>
  <c r="U715" i="11"/>
  <c r="P715" i="11"/>
  <c r="V714" i="11"/>
  <c r="W714" i="11" s="1"/>
  <c r="U714" i="11"/>
  <c r="P714" i="11"/>
  <c r="W713" i="11"/>
  <c r="V713" i="11"/>
  <c r="U713" i="11"/>
  <c r="P713" i="11"/>
  <c r="V712" i="11"/>
  <c r="W712" i="11" s="1"/>
  <c r="U712" i="11"/>
  <c r="P712" i="11"/>
  <c r="W711" i="11"/>
  <c r="V711" i="11"/>
  <c r="U711" i="11"/>
  <c r="P711" i="11"/>
  <c r="V710" i="11"/>
  <c r="W710" i="11" s="1"/>
  <c r="U710" i="11"/>
  <c r="P710" i="11"/>
  <c r="W709" i="11"/>
  <c r="V709" i="11"/>
  <c r="U709" i="11"/>
  <c r="P709" i="11"/>
  <c r="V708" i="11"/>
  <c r="W708" i="11" s="1"/>
  <c r="U708" i="11"/>
  <c r="P708" i="11"/>
  <c r="W707" i="11"/>
  <c r="V707" i="11"/>
  <c r="U707" i="11"/>
  <c r="P707" i="11"/>
  <c r="V706" i="11"/>
  <c r="W706" i="11" s="1"/>
  <c r="U706" i="11"/>
  <c r="P706" i="11"/>
  <c r="W705" i="11"/>
  <c r="V705" i="11"/>
  <c r="U705" i="11"/>
  <c r="P705" i="11"/>
  <c r="V704" i="11"/>
  <c r="W704" i="11" s="1"/>
  <c r="U704" i="11"/>
  <c r="P704" i="11"/>
  <c r="W703" i="11"/>
  <c r="V703" i="11"/>
  <c r="U703" i="11"/>
  <c r="P703" i="11"/>
  <c r="V702" i="11"/>
  <c r="W702" i="11" s="1"/>
  <c r="U702" i="11"/>
  <c r="P702" i="11"/>
  <c r="W701" i="11"/>
  <c r="V701" i="11"/>
  <c r="U701" i="11"/>
  <c r="P701" i="11"/>
  <c r="V700" i="11"/>
  <c r="W700" i="11" s="1"/>
  <c r="U700" i="11"/>
  <c r="P700" i="11"/>
  <c r="W699" i="11"/>
  <c r="V699" i="11"/>
  <c r="U699" i="11"/>
  <c r="P699" i="11"/>
  <c r="V698" i="11"/>
  <c r="W698" i="11" s="1"/>
  <c r="U698" i="11"/>
  <c r="P698" i="11"/>
  <c r="W697" i="11"/>
  <c r="V697" i="11"/>
  <c r="U697" i="11"/>
  <c r="P697" i="11"/>
  <c r="V696" i="11"/>
  <c r="W696" i="11" s="1"/>
  <c r="U696" i="11"/>
  <c r="P696" i="11"/>
  <c r="W695" i="11"/>
  <c r="V695" i="11"/>
  <c r="U695" i="11"/>
  <c r="P695" i="11"/>
  <c r="V694" i="11"/>
  <c r="W694" i="11" s="1"/>
  <c r="U694" i="11"/>
  <c r="P694" i="11"/>
  <c r="W693" i="11"/>
  <c r="V693" i="11"/>
  <c r="U693" i="11"/>
  <c r="P693" i="11"/>
  <c r="V692" i="11"/>
  <c r="W692" i="11" s="1"/>
  <c r="U692" i="11"/>
  <c r="P692" i="11"/>
  <c r="W691" i="11"/>
  <c r="V691" i="11"/>
  <c r="U691" i="11"/>
  <c r="P691" i="11"/>
  <c r="V690" i="11"/>
  <c r="W690" i="11" s="1"/>
  <c r="U690" i="11"/>
  <c r="P690" i="11"/>
  <c r="W689" i="11"/>
  <c r="V689" i="11"/>
  <c r="U689" i="11"/>
  <c r="P689" i="11"/>
  <c r="V688" i="11"/>
  <c r="W688" i="11" s="1"/>
  <c r="U688" i="11"/>
  <c r="P688" i="11"/>
  <c r="W687" i="11"/>
  <c r="V687" i="11"/>
  <c r="U687" i="11"/>
  <c r="P687" i="11"/>
  <c r="V686" i="11"/>
  <c r="W686" i="11" s="1"/>
  <c r="U686" i="11"/>
  <c r="P686" i="11"/>
  <c r="W685" i="11"/>
  <c r="V685" i="11"/>
  <c r="U685" i="11"/>
  <c r="P685" i="11"/>
  <c r="V684" i="11"/>
  <c r="W684" i="11" s="1"/>
  <c r="U684" i="11"/>
  <c r="P684" i="11"/>
  <c r="W683" i="11"/>
  <c r="V683" i="11"/>
  <c r="U683" i="11"/>
  <c r="P683" i="11"/>
  <c r="V682" i="11"/>
  <c r="W682" i="11" s="1"/>
  <c r="U682" i="11"/>
  <c r="P682" i="11"/>
  <c r="W681" i="11"/>
  <c r="V681" i="11"/>
  <c r="U681" i="11"/>
  <c r="P681" i="11"/>
  <c r="V680" i="11"/>
  <c r="W680" i="11" s="1"/>
  <c r="U680" i="11"/>
  <c r="P680" i="11"/>
  <c r="W679" i="11"/>
  <c r="V679" i="11"/>
  <c r="U679" i="11"/>
  <c r="P679" i="11"/>
  <c r="V678" i="11"/>
  <c r="W678" i="11" s="1"/>
  <c r="U678" i="11"/>
  <c r="P678" i="11"/>
  <c r="W677" i="11"/>
  <c r="V677" i="11"/>
  <c r="U677" i="11"/>
  <c r="P677" i="11"/>
  <c r="V676" i="11"/>
  <c r="W676" i="11" s="1"/>
  <c r="U676" i="11"/>
  <c r="P676" i="11"/>
  <c r="W675" i="11"/>
  <c r="V675" i="11"/>
  <c r="U675" i="11"/>
  <c r="P675" i="11"/>
  <c r="V674" i="11"/>
  <c r="W674" i="11" s="1"/>
  <c r="U674" i="11"/>
  <c r="P674" i="11"/>
  <c r="W673" i="11"/>
  <c r="V673" i="11"/>
  <c r="U673" i="11"/>
  <c r="P673" i="11"/>
  <c r="V672" i="11"/>
  <c r="W672" i="11" s="1"/>
  <c r="U672" i="11"/>
  <c r="P672" i="11"/>
  <c r="W671" i="11"/>
  <c r="V671" i="11"/>
  <c r="U671" i="11"/>
  <c r="P671" i="11"/>
  <c r="V670" i="11"/>
  <c r="W670" i="11" s="1"/>
  <c r="U670" i="11"/>
  <c r="P670" i="11"/>
  <c r="W669" i="11"/>
  <c r="V669" i="11"/>
  <c r="U669" i="11"/>
  <c r="P669" i="11"/>
  <c r="V668" i="11"/>
  <c r="W668" i="11" s="1"/>
  <c r="U668" i="11"/>
  <c r="P668" i="11"/>
  <c r="W667" i="11"/>
  <c r="V667" i="11"/>
  <c r="U667" i="11"/>
  <c r="P667" i="11"/>
  <c r="V666" i="11"/>
  <c r="W666" i="11" s="1"/>
  <c r="U666" i="11"/>
  <c r="P666" i="11"/>
  <c r="W665" i="11"/>
  <c r="V665" i="11"/>
  <c r="U665" i="11"/>
  <c r="P665" i="11"/>
  <c r="V664" i="11"/>
  <c r="W664" i="11" s="1"/>
  <c r="U664" i="11"/>
  <c r="P664" i="11"/>
  <c r="W663" i="11"/>
  <c r="V663" i="11"/>
  <c r="U663" i="11"/>
  <c r="P663" i="11"/>
  <c r="V662" i="11"/>
  <c r="W662" i="11" s="1"/>
  <c r="U662" i="11"/>
  <c r="P662" i="11"/>
  <c r="W661" i="11"/>
  <c r="V661" i="11"/>
  <c r="U661" i="11"/>
  <c r="P661" i="11"/>
  <c r="V660" i="11"/>
  <c r="W660" i="11" s="1"/>
  <c r="U660" i="11"/>
  <c r="P660" i="11"/>
  <c r="W659" i="11"/>
  <c r="V659" i="11"/>
  <c r="U659" i="11"/>
  <c r="P659" i="11"/>
  <c r="V658" i="11"/>
  <c r="W658" i="11" s="1"/>
  <c r="U658" i="11"/>
  <c r="P658" i="11"/>
  <c r="W657" i="11"/>
  <c r="V657" i="11"/>
  <c r="U657" i="11"/>
  <c r="P657" i="11"/>
  <c r="V656" i="11"/>
  <c r="W656" i="11" s="1"/>
  <c r="U656" i="11"/>
  <c r="P656" i="11"/>
  <c r="W655" i="11"/>
  <c r="V655" i="11"/>
  <c r="U655" i="11"/>
  <c r="P655" i="11"/>
  <c r="V654" i="11"/>
  <c r="W654" i="11" s="1"/>
  <c r="U654" i="11"/>
  <c r="P654" i="11"/>
  <c r="W653" i="11"/>
  <c r="V653" i="11"/>
  <c r="U653" i="11"/>
  <c r="P653" i="11"/>
  <c r="V652" i="11"/>
  <c r="W652" i="11" s="1"/>
  <c r="U652" i="11"/>
  <c r="P652" i="11"/>
  <c r="W651" i="11"/>
  <c r="V651" i="11"/>
  <c r="U651" i="11"/>
  <c r="P651" i="11"/>
  <c r="V650" i="11"/>
  <c r="W650" i="11" s="1"/>
  <c r="U650" i="11"/>
  <c r="P650" i="11"/>
  <c r="W649" i="11"/>
  <c r="V649" i="11"/>
  <c r="U649" i="11"/>
  <c r="P649" i="11"/>
  <c r="V648" i="11"/>
  <c r="W648" i="11" s="1"/>
  <c r="U648" i="11"/>
  <c r="P648" i="11"/>
  <c r="W647" i="11"/>
  <c r="V647" i="11"/>
  <c r="U647" i="11"/>
  <c r="P647" i="11"/>
  <c r="V646" i="11"/>
  <c r="W646" i="11" s="1"/>
  <c r="U646" i="11"/>
  <c r="P646" i="11"/>
  <c r="W645" i="11"/>
  <c r="V645" i="11"/>
  <c r="U645" i="11"/>
  <c r="P645" i="11"/>
  <c r="V644" i="11"/>
  <c r="W644" i="11" s="1"/>
  <c r="U644" i="11"/>
  <c r="P644" i="11"/>
  <c r="W643" i="11"/>
  <c r="V643" i="11"/>
  <c r="U643" i="11"/>
  <c r="P643" i="11"/>
  <c r="V642" i="11"/>
  <c r="W642" i="11" s="1"/>
  <c r="U642" i="11"/>
  <c r="P642" i="11"/>
  <c r="W641" i="11"/>
  <c r="V641" i="11"/>
  <c r="U641" i="11"/>
  <c r="P641" i="11"/>
  <c r="V640" i="11"/>
  <c r="W640" i="11" s="1"/>
  <c r="U640" i="11"/>
  <c r="P640" i="11"/>
  <c r="W639" i="11"/>
  <c r="V639" i="11"/>
  <c r="U639" i="11"/>
  <c r="P639" i="11"/>
  <c r="V638" i="11"/>
  <c r="W638" i="11" s="1"/>
  <c r="U638" i="11"/>
  <c r="P638" i="11"/>
  <c r="W637" i="11"/>
  <c r="V637" i="11"/>
  <c r="U637" i="11"/>
  <c r="P637" i="11"/>
  <c r="V636" i="11"/>
  <c r="W636" i="11" s="1"/>
  <c r="U636" i="11"/>
  <c r="P636" i="11"/>
  <c r="W635" i="11"/>
  <c r="V635" i="11"/>
  <c r="U635" i="11"/>
  <c r="P635" i="11"/>
  <c r="V634" i="11"/>
  <c r="W634" i="11" s="1"/>
  <c r="U634" i="11"/>
  <c r="P634" i="11"/>
  <c r="W633" i="11"/>
  <c r="V633" i="11"/>
  <c r="U633" i="11"/>
  <c r="P633" i="11"/>
  <c r="V632" i="11"/>
  <c r="W632" i="11" s="1"/>
  <c r="U632" i="11"/>
  <c r="P632" i="11"/>
  <c r="W631" i="11"/>
  <c r="V631" i="11"/>
  <c r="U631" i="11"/>
  <c r="P631" i="11"/>
  <c r="V630" i="11"/>
  <c r="W630" i="11" s="1"/>
  <c r="U630" i="11"/>
  <c r="P630" i="11"/>
  <c r="W629" i="11"/>
  <c r="V629" i="11"/>
  <c r="U629" i="11"/>
  <c r="P629" i="11"/>
  <c r="V628" i="11"/>
  <c r="W628" i="11" s="1"/>
  <c r="U628" i="11"/>
  <c r="P628" i="11"/>
  <c r="W627" i="11"/>
  <c r="V627" i="11"/>
  <c r="U627" i="11"/>
  <c r="P627" i="11"/>
  <c r="V626" i="11"/>
  <c r="W626" i="11" s="1"/>
  <c r="U626" i="11"/>
  <c r="P626" i="11"/>
  <c r="W625" i="11"/>
  <c r="V625" i="11"/>
  <c r="U625" i="11"/>
  <c r="P625" i="11"/>
  <c r="V624" i="11"/>
  <c r="W624" i="11" s="1"/>
  <c r="U624" i="11"/>
  <c r="P624" i="11"/>
  <c r="W623" i="11"/>
  <c r="V623" i="11"/>
  <c r="U623" i="11"/>
  <c r="P623" i="11"/>
  <c r="V622" i="11"/>
  <c r="W622" i="11" s="1"/>
  <c r="U622" i="11"/>
  <c r="P622" i="11"/>
  <c r="W621" i="11"/>
  <c r="V621" i="11"/>
  <c r="U621" i="11"/>
  <c r="P621" i="11"/>
  <c r="V620" i="11"/>
  <c r="W620" i="11" s="1"/>
  <c r="U620" i="11"/>
  <c r="P620" i="11"/>
  <c r="W619" i="11"/>
  <c r="V619" i="11"/>
  <c r="U619" i="11"/>
  <c r="P619" i="11"/>
  <c r="V618" i="11"/>
  <c r="W618" i="11" s="1"/>
  <c r="U618" i="11"/>
  <c r="P618" i="11"/>
  <c r="W617" i="11"/>
  <c r="V617" i="11"/>
  <c r="U617" i="11"/>
  <c r="P617" i="11"/>
  <c r="V616" i="11"/>
  <c r="W616" i="11" s="1"/>
  <c r="U616" i="11"/>
  <c r="P616" i="11"/>
  <c r="W615" i="11"/>
  <c r="V615" i="11"/>
  <c r="U615" i="11"/>
  <c r="P615" i="11"/>
  <c r="V614" i="11"/>
  <c r="W614" i="11" s="1"/>
  <c r="U614" i="11"/>
  <c r="P614" i="11"/>
  <c r="W613" i="11"/>
  <c r="V613" i="11"/>
  <c r="U613" i="11"/>
  <c r="P613" i="11"/>
  <c r="V612" i="11"/>
  <c r="W612" i="11" s="1"/>
  <c r="U612" i="11"/>
  <c r="P612" i="11"/>
  <c r="W611" i="11"/>
  <c r="V611" i="11"/>
  <c r="U611" i="11"/>
  <c r="P611" i="11"/>
  <c r="V610" i="11"/>
  <c r="W610" i="11" s="1"/>
  <c r="U610" i="11"/>
  <c r="P610" i="11"/>
  <c r="W609" i="11"/>
  <c r="V609" i="11"/>
  <c r="U609" i="11"/>
  <c r="P609" i="11"/>
  <c r="V608" i="11"/>
  <c r="W608" i="11" s="1"/>
  <c r="U608" i="11"/>
  <c r="P608" i="11"/>
  <c r="W607" i="11"/>
  <c r="V607" i="11"/>
  <c r="U607" i="11"/>
  <c r="P607" i="11"/>
  <c r="V606" i="11"/>
  <c r="W606" i="11" s="1"/>
  <c r="U606" i="11"/>
  <c r="P606" i="11"/>
  <c r="W605" i="11"/>
  <c r="V605" i="11"/>
  <c r="U605" i="11"/>
  <c r="P605" i="11"/>
  <c r="V604" i="11"/>
  <c r="W604" i="11" s="1"/>
  <c r="U604" i="11"/>
  <c r="P604" i="11"/>
  <c r="W603" i="11"/>
  <c r="V603" i="11"/>
  <c r="U603" i="11"/>
  <c r="P603" i="11"/>
  <c r="V602" i="11"/>
  <c r="W602" i="11" s="1"/>
  <c r="U602" i="11"/>
  <c r="P602" i="11"/>
  <c r="W601" i="11"/>
  <c r="V601" i="11"/>
  <c r="U601" i="11"/>
  <c r="P601" i="11"/>
  <c r="V600" i="11"/>
  <c r="W600" i="11" s="1"/>
  <c r="U600" i="11"/>
  <c r="P600" i="11"/>
  <c r="W599" i="11"/>
  <c r="V599" i="11"/>
  <c r="U599" i="11"/>
  <c r="P599" i="11"/>
  <c r="V598" i="11"/>
  <c r="W598" i="11" s="1"/>
  <c r="U598" i="11"/>
  <c r="P598" i="11"/>
  <c r="W597" i="11"/>
  <c r="V597" i="11"/>
  <c r="U597" i="11"/>
  <c r="P597" i="11"/>
  <c r="V596" i="11"/>
  <c r="W596" i="11" s="1"/>
  <c r="U596" i="11"/>
  <c r="P596" i="11"/>
  <c r="W595" i="11"/>
  <c r="V595" i="11"/>
  <c r="U595" i="11"/>
  <c r="P595" i="11"/>
  <c r="V594" i="11"/>
  <c r="W594" i="11" s="1"/>
  <c r="U594" i="11"/>
  <c r="P594" i="11"/>
  <c r="W593" i="11"/>
  <c r="V593" i="11"/>
  <c r="U593" i="11"/>
  <c r="P593" i="11"/>
  <c r="V592" i="11"/>
  <c r="W592" i="11" s="1"/>
  <c r="U592" i="11"/>
  <c r="P592" i="11"/>
  <c r="W591" i="11"/>
  <c r="V591" i="11"/>
  <c r="U591" i="11"/>
  <c r="P591" i="11"/>
  <c r="V590" i="11"/>
  <c r="W590" i="11" s="1"/>
  <c r="U590" i="11"/>
  <c r="P590" i="11"/>
  <c r="W589" i="11"/>
  <c r="V589" i="11"/>
  <c r="U589" i="11"/>
  <c r="P589" i="11"/>
  <c r="V588" i="11"/>
  <c r="W588" i="11" s="1"/>
  <c r="U588" i="11"/>
  <c r="P588" i="11"/>
  <c r="W587" i="11"/>
  <c r="V587" i="11"/>
  <c r="U587" i="11"/>
  <c r="P587" i="11"/>
  <c r="V586" i="11"/>
  <c r="W586" i="11" s="1"/>
  <c r="U586" i="11"/>
  <c r="P586" i="11"/>
  <c r="W585" i="11"/>
  <c r="V585" i="11"/>
  <c r="U585" i="11"/>
  <c r="P585" i="11"/>
  <c r="V584" i="11"/>
  <c r="W584" i="11" s="1"/>
  <c r="U584" i="11"/>
  <c r="P584" i="11"/>
  <c r="W583" i="11"/>
  <c r="V583" i="11"/>
  <c r="U583" i="11"/>
  <c r="P583" i="11"/>
  <c r="V582" i="11"/>
  <c r="W582" i="11" s="1"/>
  <c r="U582" i="11"/>
  <c r="P582" i="11"/>
  <c r="W581" i="11"/>
  <c r="V581" i="11"/>
  <c r="U581" i="11"/>
  <c r="P581" i="11"/>
  <c r="V580" i="11"/>
  <c r="W580" i="11" s="1"/>
  <c r="U580" i="11"/>
  <c r="P580" i="11"/>
  <c r="W579" i="11"/>
  <c r="V579" i="11"/>
  <c r="U579" i="11"/>
  <c r="P579" i="11"/>
  <c r="V578" i="11"/>
  <c r="W578" i="11" s="1"/>
  <c r="U578" i="11"/>
  <c r="P578" i="11"/>
  <c r="W577" i="11"/>
  <c r="V577" i="11"/>
  <c r="U577" i="11"/>
  <c r="P577" i="11"/>
  <c r="V576" i="11"/>
  <c r="W576" i="11" s="1"/>
  <c r="U576" i="11"/>
  <c r="P576" i="11"/>
  <c r="W575" i="11"/>
  <c r="V575" i="11"/>
  <c r="U575" i="11"/>
  <c r="P575" i="11"/>
  <c r="V574" i="11"/>
  <c r="W574" i="11" s="1"/>
  <c r="U574" i="11"/>
  <c r="P574" i="11"/>
  <c r="W573" i="11"/>
  <c r="V573" i="11"/>
  <c r="U573" i="11"/>
  <c r="P573" i="11"/>
  <c r="V572" i="11"/>
  <c r="W572" i="11" s="1"/>
  <c r="U572" i="11"/>
  <c r="P572" i="11"/>
  <c r="W571" i="11"/>
  <c r="V571" i="11"/>
  <c r="U571" i="11"/>
  <c r="P571" i="11"/>
  <c r="V570" i="11"/>
  <c r="W570" i="11" s="1"/>
  <c r="U570" i="11"/>
  <c r="P570" i="11"/>
  <c r="W569" i="11"/>
  <c r="V569" i="11"/>
  <c r="U569" i="11"/>
  <c r="P569" i="11"/>
  <c r="V568" i="11"/>
  <c r="W568" i="11" s="1"/>
  <c r="U568" i="11"/>
  <c r="P568" i="11"/>
  <c r="W567" i="11"/>
  <c r="V567" i="11"/>
  <c r="U567" i="11"/>
  <c r="P567" i="11"/>
  <c r="V566" i="11"/>
  <c r="W566" i="11" s="1"/>
  <c r="U566" i="11"/>
  <c r="P566" i="11"/>
  <c r="W565" i="11"/>
  <c r="V565" i="11"/>
  <c r="U565" i="11"/>
  <c r="P565" i="11"/>
  <c r="V564" i="11"/>
  <c r="W564" i="11" s="1"/>
  <c r="U564" i="11"/>
  <c r="P564" i="11"/>
  <c r="W563" i="11"/>
  <c r="V563" i="11"/>
  <c r="U563" i="11"/>
  <c r="P563" i="11"/>
  <c r="V562" i="11"/>
  <c r="W562" i="11" s="1"/>
  <c r="U562" i="11"/>
  <c r="P562" i="11"/>
  <c r="W561" i="11"/>
  <c r="V561" i="11"/>
  <c r="U561" i="11"/>
  <c r="P561" i="11"/>
  <c r="V560" i="11"/>
  <c r="W560" i="11" s="1"/>
  <c r="U560" i="11"/>
  <c r="P560" i="11"/>
  <c r="W559" i="11"/>
  <c r="V559" i="11"/>
  <c r="U559" i="11"/>
  <c r="P559" i="11"/>
  <c r="V558" i="11"/>
  <c r="W558" i="11" s="1"/>
  <c r="U558" i="11"/>
  <c r="P558" i="11"/>
  <c r="W557" i="11"/>
  <c r="V557" i="11"/>
  <c r="U557" i="11"/>
  <c r="P557" i="11"/>
  <c r="V556" i="11"/>
  <c r="W556" i="11" s="1"/>
  <c r="U556" i="11"/>
  <c r="P556" i="11"/>
  <c r="W555" i="11"/>
  <c r="V555" i="11"/>
  <c r="U555" i="11"/>
  <c r="P555" i="11"/>
  <c r="V554" i="11"/>
  <c r="W554" i="11" s="1"/>
  <c r="U554" i="11"/>
  <c r="P554" i="11"/>
  <c r="W553" i="11"/>
  <c r="V553" i="11"/>
  <c r="U553" i="11"/>
  <c r="P553" i="11"/>
  <c r="V552" i="11"/>
  <c r="W552" i="11" s="1"/>
  <c r="U552" i="11"/>
  <c r="P552" i="11"/>
  <c r="W551" i="11"/>
  <c r="V551" i="11"/>
  <c r="U551" i="11"/>
  <c r="P551" i="11"/>
  <c r="V550" i="11"/>
  <c r="W550" i="11" s="1"/>
  <c r="U550" i="11"/>
  <c r="P550" i="11"/>
  <c r="W549" i="11"/>
  <c r="V549" i="11"/>
  <c r="U549" i="11"/>
  <c r="P549" i="11"/>
  <c r="V548" i="11"/>
  <c r="W548" i="11" s="1"/>
  <c r="U548" i="11"/>
  <c r="P548" i="11"/>
  <c r="W547" i="11"/>
  <c r="V547" i="11"/>
  <c r="U547" i="11"/>
  <c r="P547" i="11"/>
  <c r="V546" i="11"/>
  <c r="W546" i="11" s="1"/>
  <c r="U546" i="11"/>
  <c r="P546" i="11"/>
  <c r="W545" i="11"/>
  <c r="V545" i="11"/>
  <c r="U545" i="11"/>
  <c r="P545" i="11"/>
  <c r="V544" i="11"/>
  <c r="W544" i="11" s="1"/>
  <c r="U544" i="11"/>
  <c r="P544" i="11"/>
  <c r="W543" i="11"/>
  <c r="V543" i="11"/>
  <c r="U543" i="11"/>
  <c r="P543" i="11"/>
  <c r="V542" i="11"/>
  <c r="W542" i="11" s="1"/>
  <c r="U542" i="11"/>
  <c r="P542" i="11"/>
  <c r="W541" i="11"/>
  <c r="V541" i="11"/>
  <c r="U541" i="11"/>
  <c r="P541" i="11"/>
  <c r="V540" i="11"/>
  <c r="W540" i="11" s="1"/>
  <c r="U540" i="11"/>
  <c r="P540" i="11"/>
  <c r="W539" i="11"/>
  <c r="V539" i="11"/>
  <c r="U539" i="11"/>
  <c r="P539" i="11"/>
  <c r="V538" i="11"/>
  <c r="W538" i="11" s="1"/>
  <c r="U538" i="11"/>
  <c r="P538" i="11"/>
  <c r="W537" i="11"/>
  <c r="V537" i="11"/>
  <c r="U537" i="11"/>
  <c r="P537" i="11"/>
  <c r="V536" i="11"/>
  <c r="W536" i="11" s="1"/>
  <c r="U536" i="11"/>
  <c r="P536" i="11"/>
  <c r="W535" i="11"/>
  <c r="V535" i="11"/>
  <c r="U535" i="11"/>
  <c r="P535" i="11"/>
  <c r="V534" i="11"/>
  <c r="W534" i="11" s="1"/>
  <c r="U534" i="11"/>
  <c r="P534" i="11"/>
  <c r="W533" i="11"/>
  <c r="V533" i="11"/>
  <c r="U533" i="11"/>
  <c r="P533" i="11"/>
  <c r="V532" i="11"/>
  <c r="W532" i="11" s="1"/>
  <c r="U532" i="11"/>
  <c r="P532" i="11"/>
  <c r="W531" i="11"/>
  <c r="V531" i="11"/>
  <c r="U531" i="11"/>
  <c r="P531" i="11"/>
  <c r="V530" i="11"/>
  <c r="W530" i="11" s="1"/>
  <c r="U530" i="11"/>
  <c r="P530" i="11"/>
  <c r="W529" i="11"/>
  <c r="V529" i="11"/>
  <c r="U529" i="11"/>
  <c r="P529" i="11"/>
  <c r="V528" i="11"/>
  <c r="W528" i="11" s="1"/>
  <c r="U528" i="11"/>
  <c r="P528" i="11"/>
  <c r="W527" i="11"/>
  <c r="V527" i="11"/>
  <c r="U527" i="11"/>
  <c r="P527" i="11"/>
  <c r="V526" i="11"/>
  <c r="W526" i="11" s="1"/>
  <c r="U526" i="11"/>
  <c r="P526" i="11"/>
  <c r="W525" i="11"/>
  <c r="V525" i="11"/>
  <c r="U525" i="11"/>
  <c r="P525" i="11"/>
  <c r="V524" i="11"/>
  <c r="W524" i="11" s="1"/>
  <c r="U524" i="11"/>
  <c r="P524" i="11"/>
  <c r="W523" i="11"/>
  <c r="V523" i="11"/>
  <c r="U523" i="11"/>
  <c r="P523" i="11"/>
  <c r="V522" i="11"/>
  <c r="W522" i="11" s="1"/>
  <c r="U522" i="11"/>
  <c r="P522" i="11"/>
  <c r="W521" i="11"/>
  <c r="V521" i="11"/>
  <c r="U521" i="11"/>
  <c r="P521" i="11"/>
  <c r="V520" i="11"/>
  <c r="W520" i="11" s="1"/>
  <c r="U520" i="11"/>
  <c r="P520" i="11"/>
  <c r="W519" i="11"/>
  <c r="V519" i="11"/>
  <c r="U519" i="11"/>
  <c r="P519" i="11"/>
  <c r="V518" i="11"/>
  <c r="W518" i="11" s="1"/>
  <c r="U518" i="11"/>
  <c r="P518" i="11"/>
  <c r="W517" i="11"/>
  <c r="V517" i="11"/>
  <c r="U517" i="11"/>
  <c r="P517" i="11"/>
  <c r="V516" i="11"/>
  <c r="W516" i="11" s="1"/>
  <c r="U516" i="11"/>
  <c r="P516" i="11"/>
  <c r="W515" i="11"/>
  <c r="V515" i="11"/>
  <c r="U515" i="11"/>
  <c r="P515" i="11"/>
  <c r="V514" i="11"/>
  <c r="W514" i="11" s="1"/>
  <c r="U514" i="11"/>
  <c r="P514" i="11"/>
  <c r="V513" i="11"/>
  <c r="W513" i="11" s="1"/>
  <c r="U513" i="11"/>
  <c r="P513" i="11"/>
  <c r="V512" i="11"/>
  <c r="W512" i="11" s="1"/>
  <c r="U512" i="11"/>
  <c r="P512" i="11"/>
  <c r="V511" i="11"/>
  <c r="W511" i="11" s="1"/>
  <c r="U511" i="11"/>
  <c r="P511" i="11"/>
  <c r="V510" i="11"/>
  <c r="W510" i="11" s="1"/>
  <c r="U510" i="11"/>
  <c r="P510" i="11"/>
  <c r="W509" i="11"/>
  <c r="V509" i="11"/>
  <c r="U509" i="11"/>
  <c r="P509" i="11"/>
  <c r="V508" i="11"/>
  <c r="W508" i="11" s="1"/>
  <c r="U508" i="11"/>
  <c r="P508" i="11"/>
  <c r="W507" i="11"/>
  <c r="V507" i="11"/>
  <c r="U507" i="11"/>
  <c r="P507" i="11"/>
  <c r="V506" i="11"/>
  <c r="W506" i="11" s="1"/>
  <c r="U506" i="11"/>
  <c r="P506" i="11"/>
  <c r="V505" i="11"/>
  <c r="W505" i="11" s="1"/>
  <c r="U505" i="11"/>
  <c r="P505" i="11"/>
  <c r="V504" i="11"/>
  <c r="W504" i="11" s="1"/>
  <c r="U504" i="11"/>
  <c r="P504" i="11"/>
  <c r="V503" i="11"/>
  <c r="W503" i="11" s="1"/>
  <c r="U503" i="11"/>
  <c r="P503" i="11"/>
  <c r="V502" i="11"/>
  <c r="W502" i="11" s="1"/>
  <c r="U502" i="11"/>
  <c r="P502" i="11"/>
  <c r="W501" i="11"/>
  <c r="V501" i="11"/>
  <c r="U501" i="11"/>
  <c r="P501" i="11"/>
  <c r="V500" i="11"/>
  <c r="W500" i="11" s="1"/>
  <c r="U500" i="11"/>
  <c r="P500" i="11"/>
  <c r="W499" i="11"/>
  <c r="V499" i="11"/>
  <c r="U499" i="11"/>
  <c r="P499" i="11"/>
  <c r="V498" i="11"/>
  <c r="W498" i="11" s="1"/>
  <c r="U498" i="11"/>
  <c r="P498" i="11"/>
  <c r="V497" i="11"/>
  <c r="W497" i="11" s="1"/>
  <c r="U497" i="11"/>
  <c r="P497" i="11"/>
  <c r="V496" i="11"/>
  <c r="W496" i="11" s="1"/>
  <c r="U496" i="11"/>
  <c r="P496" i="11"/>
  <c r="V495" i="11"/>
  <c r="W495" i="11" s="1"/>
  <c r="U495" i="11"/>
  <c r="P495" i="11"/>
  <c r="V494" i="11"/>
  <c r="W494" i="11" s="1"/>
  <c r="U494" i="11"/>
  <c r="P494" i="11"/>
  <c r="W493" i="11"/>
  <c r="V493" i="11"/>
  <c r="U493" i="11"/>
  <c r="P493" i="11"/>
  <c r="V492" i="11"/>
  <c r="W492" i="11" s="1"/>
  <c r="U492" i="11"/>
  <c r="P492" i="11"/>
  <c r="W491" i="11"/>
  <c r="V491" i="11"/>
  <c r="U491" i="11"/>
  <c r="P491" i="11"/>
  <c r="V490" i="11"/>
  <c r="W490" i="11" s="1"/>
  <c r="U490" i="11"/>
  <c r="P490" i="11"/>
  <c r="V489" i="11"/>
  <c r="W489" i="11" s="1"/>
  <c r="U489" i="11"/>
  <c r="P489" i="11"/>
  <c r="V488" i="11"/>
  <c r="W488" i="11" s="1"/>
  <c r="U488" i="11"/>
  <c r="P488" i="11"/>
  <c r="V487" i="11"/>
  <c r="W487" i="11" s="1"/>
  <c r="U487" i="11"/>
  <c r="P487" i="11"/>
  <c r="V486" i="11"/>
  <c r="W486" i="11" s="1"/>
  <c r="U486" i="11"/>
  <c r="P486" i="11"/>
  <c r="W485" i="11"/>
  <c r="V485" i="11"/>
  <c r="U485" i="11"/>
  <c r="P485" i="11"/>
  <c r="V484" i="11"/>
  <c r="W484" i="11" s="1"/>
  <c r="U484" i="11"/>
  <c r="P484" i="11"/>
  <c r="W483" i="11"/>
  <c r="V483" i="11"/>
  <c r="U483" i="11"/>
  <c r="P483" i="11"/>
  <c r="V482" i="11"/>
  <c r="W482" i="11" s="1"/>
  <c r="U482" i="11"/>
  <c r="P482" i="11"/>
  <c r="V481" i="11"/>
  <c r="W481" i="11" s="1"/>
  <c r="U481" i="11"/>
  <c r="P481" i="11"/>
  <c r="V480" i="11"/>
  <c r="W480" i="11" s="1"/>
  <c r="U480" i="11"/>
  <c r="P480" i="11"/>
  <c r="V479" i="11"/>
  <c r="W479" i="11" s="1"/>
  <c r="U479" i="11"/>
  <c r="P479" i="11"/>
  <c r="V478" i="11"/>
  <c r="W478" i="11" s="1"/>
  <c r="U478" i="11"/>
  <c r="P478" i="11"/>
  <c r="W477" i="11"/>
  <c r="V477" i="11"/>
  <c r="U477" i="11"/>
  <c r="P477" i="11"/>
  <c r="V476" i="11"/>
  <c r="W476" i="11" s="1"/>
  <c r="U476" i="11"/>
  <c r="P476" i="11"/>
  <c r="W475" i="11"/>
  <c r="V475" i="11"/>
  <c r="U475" i="11"/>
  <c r="P475" i="11"/>
  <c r="V474" i="11"/>
  <c r="W474" i="11" s="1"/>
  <c r="U474" i="11"/>
  <c r="P474" i="11"/>
  <c r="V473" i="11"/>
  <c r="W473" i="11" s="1"/>
  <c r="U473" i="11"/>
  <c r="P473" i="11"/>
  <c r="V472" i="11"/>
  <c r="W472" i="11" s="1"/>
  <c r="U472" i="11"/>
  <c r="P472" i="11"/>
  <c r="V471" i="11"/>
  <c r="W471" i="11" s="1"/>
  <c r="U471" i="11"/>
  <c r="P471" i="11"/>
  <c r="V470" i="11"/>
  <c r="W470" i="11" s="1"/>
  <c r="U470" i="11"/>
  <c r="P470" i="11"/>
  <c r="W469" i="11"/>
  <c r="V469" i="11"/>
  <c r="U469" i="11"/>
  <c r="P469" i="11"/>
  <c r="V468" i="11"/>
  <c r="W468" i="11" s="1"/>
  <c r="U468" i="11"/>
  <c r="P468" i="11"/>
  <c r="W467" i="11"/>
  <c r="V467" i="11"/>
  <c r="U467" i="11"/>
  <c r="P467" i="11"/>
  <c r="V466" i="11"/>
  <c r="W466" i="11" s="1"/>
  <c r="U466" i="11"/>
  <c r="P466" i="11"/>
  <c r="V465" i="11"/>
  <c r="W465" i="11" s="1"/>
  <c r="U465" i="11"/>
  <c r="P465" i="11"/>
  <c r="V464" i="11"/>
  <c r="W464" i="11" s="1"/>
  <c r="U464" i="11"/>
  <c r="P464" i="11"/>
  <c r="V463" i="11"/>
  <c r="W463" i="11" s="1"/>
  <c r="U463" i="11"/>
  <c r="P463" i="11"/>
  <c r="V462" i="11"/>
  <c r="W462" i="11" s="1"/>
  <c r="U462" i="11"/>
  <c r="P462" i="11"/>
  <c r="W461" i="11"/>
  <c r="V461" i="11"/>
  <c r="U461" i="11"/>
  <c r="P461" i="11"/>
  <c r="V460" i="11"/>
  <c r="W460" i="11" s="1"/>
  <c r="U460" i="11"/>
  <c r="P460" i="11"/>
  <c r="W459" i="11"/>
  <c r="V459" i="11"/>
  <c r="U459" i="11"/>
  <c r="P459" i="11"/>
  <c r="V458" i="11"/>
  <c r="W458" i="11" s="1"/>
  <c r="U458" i="11"/>
  <c r="P458" i="11"/>
  <c r="V457" i="11"/>
  <c r="W457" i="11" s="1"/>
  <c r="U457" i="11"/>
  <c r="P457" i="11"/>
  <c r="V456" i="11"/>
  <c r="W456" i="11" s="1"/>
  <c r="U456" i="11"/>
  <c r="P456" i="11"/>
  <c r="V455" i="11"/>
  <c r="W455" i="11" s="1"/>
  <c r="U455" i="11"/>
  <c r="P455" i="11"/>
  <c r="V454" i="11"/>
  <c r="W454" i="11" s="1"/>
  <c r="U454" i="11"/>
  <c r="P454" i="11"/>
  <c r="W453" i="11"/>
  <c r="V453" i="11"/>
  <c r="U453" i="11"/>
  <c r="P453" i="11"/>
  <c r="V452" i="11"/>
  <c r="W452" i="11" s="1"/>
  <c r="U452" i="11"/>
  <c r="P452" i="11"/>
  <c r="W451" i="11"/>
  <c r="V451" i="11"/>
  <c r="U451" i="11"/>
  <c r="P451" i="11"/>
  <c r="V450" i="11"/>
  <c r="W450" i="11" s="1"/>
  <c r="U450" i="11"/>
  <c r="P450" i="11"/>
  <c r="V449" i="11"/>
  <c r="W449" i="11" s="1"/>
  <c r="U449" i="11"/>
  <c r="P449" i="11"/>
  <c r="V448" i="11"/>
  <c r="W448" i="11" s="1"/>
  <c r="U448" i="11"/>
  <c r="P448" i="11"/>
  <c r="V447" i="11"/>
  <c r="W447" i="11" s="1"/>
  <c r="U447" i="11"/>
  <c r="P447" i="11"/>
  <c r="V446" i="11"/>
  <c r="W446" i="11" s="1"/>
  <c r="U446" i="11"/>
  <c r="P446" i="11"/>
  <c r="W445" i="11"/>
  <c r="V445" i="11"/>
  <c r="U445" i="11"/>
  <c r="P445" i="11"/>
  <c r="V444" i="11"/>
  <c r="W444" i="11" s="1"/>
  <c r="U444" i="11"/>
  <c r="P444" i="11"/>
  <c r="W443" i="11"/>
  <c r="V443" i="11"/>
  <c r="U443" i="11"/>
  <c r="P443" i="11"/>
  <c r="V442" i="11"/>
  <c r="W442" i="11" s="1"/>
  <c r="U442" i="11"/>
  <c r="P442" i="11"/>
  <c r="V441" i="11"/>
  <c r="W441" i="11" s="1"/>
  <c r="U441" i="11"/>
  <c r="P441" i="11"/>
  <c r="V440" i="11"/>
  <c r="W440" i="11" s="1"/>
  <c r="U440" i="11"/>
  <c r="P440" i="11"/>
  <c r="V439" i="11"/>
  <c r="W439" i="11" s="1"/>
  <c r="U439" i="11"/>
  <c r="P439" i="11"/>
  <c r="V438" i="11"/>
  <c r="W438" i="11" s="1"/>
  <c r="U438" i="11"/>
  <c r="P438" i="11"/>
  <c r="W437" i="11"/>
  <c r="V437" i="11"/>
  <c r="U437" i="11"/>
  <c r="P437" i="11"/>
  <c r="V436" i="11"/>
  <c r="W436" i="11" s="1"/>
  <c r="U436" i="11"/>
  <c r="P436" i="11"/>
  <c r="W435" i="11"/>
  <c r="V435" i="11"/>
  <c r="U435" i="11"/>
  <c r="P435" i="11"/>
  <c r="V434" i="11"/>
  <c r="W434" i="11" s="1"/>
  <c r="U434" i="11"/>
  <c r="P434" i="11"/>
  <c r="V433" i="11"/>
  <c r="W433" i="11" s="1"/>
  <c r="U433" i="11"/>
  <c r="P433" i="11"/>
  <c r="V432" i="11"/>
  <c r="W432" i="11" s="1"/>
  <c r="U432" i="11"/>
  <c r="P432" i="11"/>
  <c r="V431" i="11"/>
  <c r="W431" i="11" s="1"/>
  <c r="U431" i="11"/>
  <c r="P431" i="11"/>
  <c r="V430" i="11"/>
  <c r="W430" i="11" s="1"/>
  <c r="U430" i="11"/>
  <c r="P430" i="11"/>
  <c r="W429" i="11"/>
  <c r="V429" i="11"/>
  <c r="U429" i="11"/>
  <c r="P429" i="11"/>
  <c r="V428" i="11"/>
  <c r="W428" i="11" s="1"/>
  <c r="U428" i="11"/>
  <c r="P428" i="11"/>
  <c r="W427" i="11"/>
  <c r="V427" i="11"/>
  <c r="U427" i="11"/>
  <c r="P427" i="11"/>
  <c r="V426" i="11"/>
  <c r="W426" i="11" s="1"/>
  <c r="U426" i="11"/>
  <c r="P426" i="11"/>
  <c r="V425" i="11"/>
  <c r="W425" i="11" s="1"/>
  <c r="U425" i="11"/>
  <c r="P425" i="11"/>
  <c r="V424" i="11"/>
  <c r="W424" i="11" s="1"/>
  <c r="U424" i="11"/>
  <c r="P424" i="11"/>
  <c r="V423" i="11"/>
  <c r="W423" i="11" s="1"/>
  <c r="U423" i="11"/>
  <c r="P423" i="11"/>
  <c r="V422" i="11"/>
  <c r="W422" i="11" s="1"/>
  <c r="U422" i="11"/>
  <c r="P422" i="11"/>
  <c r="W421" i="11"/>
  <c r="V421" i="11"/>
  <c r="U421" i="11"/>
  <c r="P421" i="11"/>
  <c r="V420" i="11"/>
  <c r="W420" i="11" s="1"/>
  <c r="U420" i="11"/>
  <c r="P420" i="11"/>
  <c r="W419" i="11"/>
  <c r="V419" i="11"/>
  <c r="U419" i="11"/>
  <c r="P419" i="11"/>
  <c r="V418" i="11"/>
  <c r="W418" i="11" s="1"/>
  <c r="U418" i="11"/>
  <c r="P418" i="11"/>
  <c r="V417" i="11"/>
  <c r="W417" i="11" s="1"/>
  <c r="U417" i="11"/>
  <c r="P417" i="11"/>
  <c r="V416" i="11"/>
  <c r="W416" i="11" s="1"/>
  <c r="U416" i="11"/>
  <c r="P416" i="11"/>
  <c r="V415" i="11"/>
  <c r="W415" i="11" s="1"/>
  <c r="U415" i="11"/>
  <c r="P415" i="11"/>
  <c r="V414" i="11"/>
  <c r="W414" i="11" s="1"/>
  <c r="U414" i="11"/>
  <c r="P414" i="11"/>
  <c r="W413" i="11"/>
  <c r="V413" i="11"/>
  <c r="U413" i="11"/>
  <c r="P413" i="11"/>
  <c r="V412" i="11"/>
  <c r="W412" i="11" s="1"/>
  <c r="U412" i="11"/>
  <c r="P412" i="11"/>
  <c r="W411" i="11"/>
  <c r="V411" i="11"/>
  <c r="U411" i="11"/>
  <c r="P411" i="11"/>
  <c r="V410" i="11"/>
  <c r="W410" i="11" s="1"/>
  <c r="U410" i="11"/>
  <c r="P410" i="11"/>
  <c r="V409" i="11"/>
  <c r="W409" i="11" s="1"/>
  <c r="U409" i="11"/>
  <c r="P409" i="11"/>
  <c r="V408" i="11"/>
  <c r="W408" i="11" s="1"/>
  <c r="U408" i="11"/>
  <c r="P408" i="11"/>
  <c r="V407" i="11"/>
  <c r="W407" i="11" s="1"/>
  <c r="U407" i="11"/>
  <c r="P407" i="11"/>
  <c r="V406" i="11"/>
  <c r="W406" i="11" s="1"/>
  <c r="U406" i="11"/>
  <c r="P406" i="11"/>
  <c r="W405" i="11"/>
  <c r="V405" i="11"/>
  <c r="U405" i="11"/>
  <c r="P405" i="11"/>
  <c r="V404" i="11"/>
  <c r="W404" i="11" s="1"/>
  <c r="U404" i="11"/>
  <c r="P404" i="11"/>
  <c r="W403" i="11"/>
  <c r="V403" i="11"/>
  <c r="U403" i="11"/>
  <c r="P403" i="11"/>
  <c r="V402" i="11"/>
  <c r="W402" i="11" s="1"/>
  <c r="U402" i="11"/>
  <c r="P402" i="11"/>
  <c r="V401" i="11"/>
  <c r="W401" i="11" s="1"/>
  <c r="U401" i="11"/>
  <c r="P401" i="11"/>
  <c r="V400" i="11"/>
  <c r="W400" i="11" s="1"/>
  <c r="U400" i="11"/>
  <c r="P400" i="11"/>
  <c r="V399" i="11"/>
  <c r="W399" i="11" s="1"/>
  <c r="U399" i="11"/>
  <c r="P399" i="11"/>
  <c r="V398" i="11"/>
  <c r="W398" i="11" s="1"/>
  <c r="U398" i="11"/>
  <c r="P398" i="11"/>
  <c r="W397" i="11"/>
  <c r="V397" i="11"/>
  <c r="U397" i="11"/>
  <c r="P397" i="11"/>
  <c r="V396" i="11"/>
  <c r="W396" i="11" s="1"/>
  <c r="U396" i="11"/>
  <c r="P396" i="11"/>
  <c r="W395" i="11"/>
  <c r="V395" i="11"/>
  <c r="U395" i="11"/>
  <c r="P395" i="11"/>
  <c r="V394" i="11"/>
  <c r="W394" i="11" s="1"/>
  <c r="U394" i="11"/>
  <c r="P394" i="11"/>
  <c r="V393" i="11"/>
  <c r="W393" i="11" s="1"/>
  <c r="U393" i="11"/>
  <c r="P393" i="11"/>
  <c r="V392" i="11"/>
  <c r="W392" i="11" s="1"/>
  <c r="U392" i="11"/>
  <c r="P392" i="11"/>
  <c r="V391" i="11"/>
  <c r="W391" i="11" s="1"/>
  <c r="U391" i="11"/>
  <c r="P391" i="11"/>
  <c r="V390" i="11"/>
  <c r="W390" i="11" s="1"/>
  <c r="U390" i="11"/>
  <c r="P390" i="11"/>
  <c r="W389" i="11"/>
  <c r="V389" i="11"/>
  <c r="U389" i="11"/>
  <c r="P389" i="11"/>
  <c r="V388" i="11"/>
  <c r="W388" i="11" s="1"/>
  <c r="U388" i="11"/>
  <c r="P388" i="11"/>
  <c r="W387" i="11"/>
  <c r="V387" i="11"/>
  <c r="U387" i="11"/>
  <c r="P387" i="11"/>
  <c r="V386" i="11"/>
  <c r="W386" i="11" s="1"/>
  <c r="U386" i="11"/>
  <c r="P386" i="11"/>
  <c r="V385" i="11"/>
  <c r="W385" i="11" s="1"/>
  <c r="U385" i="11"/>
  <c r="P385" i="11"/>
  <c r="V384" i="11"/>
  <c r="W384" i="11" s="1"/>
  <c r="U384" i="11"/>
  <c r="P384" i="11"/>
  <c r="V383" i="11"/>
  <c r="W383" i="11" s="1"/>
  <c r="U383" i="11"/>
  <c r="P383" i="11"/>
  <c r="V382" i="11"/>
  <c r="W382" i="11" s="1"/>
  <c r="U382" i="11"/>
  <c r="P382" i="11"/>
  <c r="W381" i="11"/>
  <c r="V381" i="11"/>
  <c r="U381" i="11"/>
  <c r="P381" i="11"/>
  <c r="V380" i="11"/>
  <c r="W380" i="11" s="1"/>
  <c r="U380" i="11"/>
  <c r="P380" i="11"/>
  <c r="W379" i="11"/>
  <c r="V379" i="11"/>
  <c r="U379" i="11"/>
  <c r="P379" i="11"/>
  <c r="V378" i="11"/>
  <c r="W378" i="11" s="1"/>
  <c r="U378" i="11"/>
  <c r="P378" i="11"/>
  <c r="V377" i="11"/>
  <c r="W377" i="11" s="1"/>
  <c r="U377" i="11"/>
  <c r="P377" i="11"/>
  <c r="V376" i="11"/>
  <c r="W376" i="11" s="1"/>
  <c r="U376" i="11"/>
  <c r="P376" i="11"/>
  <c r="V375" i="11"/>
  <c r="W375" i="11" s="1"/>
  <c r="U375" i="11"/>
  <c r="P375" i="11"/>
  <c r="V374" i="11"/>
  <c r="W374" i="11" s="1"/>
  <c r="U374" i="11"/>
  <c r="P374" i="11"/>
  <c r="W373" i="11"/>
  <c r="V373" i="11"/>
  <c r="U373" i="11"/>
  <c r="P373" i="11"/>
  <c r="V372" i="11"/>
  <c r="W372" i="11" s="1"/>
  <c r="U372" i="11"/>
  <c r="P372" i="11"/>
  <c r="W371" i="11"/>
  <c r="V371" i="11"/>
  <c r="U371" i="11"/>
  <c r="P371" i="11"/>
  <c r="V370" i="11"/>
  <c r="W370" i="11" s="1"/>
  <c r="U370" i="11"/>
  <c r="P370" i="11"/>
  <c r="V369" i="11"/>
  <c r="W369" i="11" s="1"/>
  <c r="U369" i="11"/>
  <c r="P369" i="11"/>
  <c r="V368" i="11"/>
  <c r="W368" i="11" s="1"/>
  <c r="U368" i="11"/>
  <c r="P368" i="11"/>
  <c r="V367" i="11"/>
  <c r="W367" i="11" s="1"/>
  <c r="U367" i="11"/>
  <c r="P367" i="11"/>
  <c r="V366" i="11"/>
  <c r="W366" i="11" s="1"/>
  <c r="U366" i="11"/>
  <c r="P366" i="11"/>
  <c r="W365" i="11"/>
  <c r="V365" i="11"/>
  <c r="U365" i="11"/>
  <c r="P365" i="11"/>
  <c r="V364" i="11"/>
  <c r="W364" i="11" s="1"/>
  <c r="U364" i="11"/>
  <c r="P364" i="11"/>
  <c r="W363" i="11"/>
  <c r="V363" i="11"/>
  <c r="U363" i="11"/>
  <c r="P363" i="11"/>
  <c r="V362" i="11"/>
  <c r="W362" i="11" s="1"/>
  <c r="U362" i="11"/>
  <c r="P362" i="11"/>
  <c r="V361" i="11"/>
  <c r="W361" i="11" s="1"/>
  <c r="U361" i="11"/>
  <c r="P361" i="11"/>
  <c r="V360" i="11"/>
  <c r="W360" i="11" s="1"/>
  <c r="U360" i="11"/>
  <c r="P360" i="11"/>
  <c r="V359" i="11"/>
  <c r="W359" i="11" s="1"/>
  <c r="U359" i="11"/>
  <c r="P359" i="11"/>
  <c r="V358" i="11"/>
  <c r="W358" i="11" s="1"/>
  <c r="U358" i="11"/>
  <c r="P358" i="11"/>
  <c r="W357" i="11"/>
  <c r="V357" i="11"/>
  <c r="U357" i="11"/>
  <c r="P357" i="11"/>
  <c r="V356" i="11"/>
  <c r="W356" i="11" s="1"/>
  <c r="U356" i="11"/>
  <c r="P356" i="11"/>
  <c r="W355" i="11"/>
  <c r="V355" i="11"/>
  <c r="U355" i="11"/>
  <c r="P355" i="11"/>
  <c r="V354" i="11"/>
  <c r="W354" i="11" s="1"/>
  <c r="U354" i="11"/>
  <c r="P354" i="11"/>
  <c r="V353" i="11"/>
  <c r="W353" i="11" s="1"/>
  <c r="U353" i="11"/>
  <c r="P353" i="11"/>
  <c r="V352" i="11"/>
  <c r="W352" i="11" s="1"/>
  <c r="U352" i="11"/>
  <c r="P352" i="11"/>
  <c r="V351" i="11"/>
  <c r="W351" i="11" s="1"/>
  <c r="U351" i="11"/>
  <c r="P351" i="11"/>
  <c r="V350" i="11"/>
  <c r="W350" i="11" s="1"/>
  <c r="U350" i="11"/>
  <c r="P350" i="11"/>
  <c r="W349" i="11"/>
  <c r="V349" i="11"/>
  <c r="U349" i="11"/>
  <c r="P349" i="11"/>
  <c r="V348" i="11"/>
  <c r="W348" i="11" s="1"/>
  <c r="U348" i="11"/>
  <c r="P348" i="11"/>
  <c r="W347" i="11"/>
  <c r="V347" i="11"/>
  <c r="U347" i="11"/>
  <c r="P347" i="11"/>
  <c r="V346" i="11"/>
  <c r="W346" i="11" s="1"/>
  <c r="U346" i="11"/>
  <c r="P346" i="11"/>
  <c r="V345" i="11"/>
  <c r="W345" i="11" s="1"/>
  <c r="U345" i="11"/>
  <c r="P345" i="11"/>
  <c r="V344" i="11"/>
  <c r="W344" i="11" s="1"/>
  <c r="U344" i="11"/>
  <c r="P344" i="11"/>
  <c r="V343" i="11"/>
  <c r="W343" i="11" s="1"/>
  <c r="U343" i="11"/>
  <c r="P343" i="11"/>
  <c r="V342" i="11"/>
  <c r="W342" i="11" s="1"/>
  <c r="U342" i="11"/>
  <c r="P342" i="11"/>
  <c r="W341" i="11"/>
  <c r="V341" i="11"/>
  <c r="U341" i="11"/>
  <c r="P341" i="11"/>
  <c r="V340" i="11"/>
  <c r="W340" i="11" s="1"/>
  <c r="U340" i="11"/>
  <c r="P340" i="11"/>
  <c r="W339" i="11"/>
  <c r="V339" i="11"/>
  <c r="U339" i="11"/>
  <c r="P339" i="11"/>
  <c r="V338" i="11"/>
  <c r="W338" i="11" s="1"/>
  <c r="U338" i="11"/>
  <c r="P338" i="11"/>
  <c r="V337" i="11"/>
  <c r="W337" i="11" s="1"/>
  <c r="U337" i="11"/>
  <c r="P337" i="11"/>
  <c r="V336" i="11"/>
  <c r="W336" i="11" s="1"/>
  <c r="U336" i="11"/>
  <c r="P336" i="11"/>
  <c r="V335" i="11"/>
  <c r="W335" i="11" s="1"/>
  <c r="U335" i="11"/>
  <c r="P335" i="11"/>
  <c r="V334" i="11"/>
  <c r="W334" i="11" s="1"/>
  <c r="U334" i="11"/>
  <c r="P334" i="11"/>
  <c r="W333" i="11"/>
  <c r="V333" i="11"/>
  <c r="U333" i="11"/>
  <c r="P333" i="11"/>
  <c r="V332" i="11"/>
  <c r="W332" i="11" s="1"/>
  <c r="U332" i="11"/>
  <c r="P332" i="11"/>
  <c r="W331" i="11"/>
  <c r="V331" i="11"/>
  <c r="U331" i="11"/>
  <c r="P331" i="11"/>
  <c r="V330" i="11"/>
  <c r="W330" i="11" s="1"/>
  <c r="U330" i="11"/>
  <c r="P330" i="11"/>
  <c r="V329" i="11"/>
  <c r="W329" i="11" s="1"/>
  <c r="U329" i="11"/>
  <c r="P329" i="11"/>
  <c r="V328" i="11"/>
  <c r="W328" i="11" s="1"/>
  <c r="U328" i="11"/>
  <c r="P328" i="11"/>
  <c r="V327" i="11"/>
  <c r="W327" i="11" s="1"/>
  <c r="U327" i="11"/>
  <c r="P327" i="11"/>
  <c r="V326" i="11"/>
  <c r="U326" i="11"/>
  <c r="P326" i="11"/>
  <c r="V325" i="11"/>
  <c r="U325" i="11"/>
  <c r="P325" i="11"/>
  <c r="W325" i="11" s="1"/>
  <c r="V324" i="11"/>
  <c r="U324" i="11"/>
  <c r="P324" i="11"/>
  <c r="W323" i="11"/>
  <c r="V323" i="11"/>
  <c r="U323" i="11"/>
  <c r="P323" i="11"/>
  <c r="V322" i="11"/>
  <c r="W322" i="11" s="1"/>
  <c r="U322" i="11"/>
  <c r="P322" i="11"/>
  <c r="V321" i="11"/>
  <c r="W321" i="11" s="1"/>
  <c r="U321" i="11"/>
  <c r="P321" i="11"/>
  <c r="V320" i="11"/>
  <c r="U320" i="11"/>
  <c r="P320" i="11"/>
  <c r="V319" i="11"/>
  <c r="W319" i="11" s="1"/>
  <c r="U319" i="11"/>
  <c r="P319" i="11"/>
  <c r="V318" i="11"/>
  <c r="U318" i="11"/>
  <c r="P318" i="11"/>
  <c r="V317" i="11"/>
  <c r="U317" i="11"/>
  <c r="P317" i="11"/>
  <c r="W317" i="11" s="1"/>
  <c r="V316" i="11"/>
  <c r="W316" i="11" s="1"/>
  <c r="U316" i="11"/>
  <c r="P316" i="11"/>
  <c r="W315" i="11"/>
  <c r="V315" i="11"/>
  <c r="U315" i="11"/>
  <c r="P315" i="11"/>
  <c r="V314" i="11"/>
  <c r="W314" i="11" s="1"/>
  <c r="U314" i="11"/>
  <c r="P314" i="11"/>
  <c r="V313" i="11"/>
  <c r="W313" i="11" s="1"/>
  <c r="U313" i="11"/>
  <c r="P313" i="11"/>
  <c r="V312" i="11"/>
  <c r="W312" i="11" s="1"/>
  <c r="U312" i="11"/>
  <c r="P312" i="11"/>
  <c r="V311" i="11"/>
  <c r="W311" i="11" s="1"/>
  <c r="U311" i="11"/>
  <c r="P311" i="11"/>
  <c r="V310" i="11"/>
  <c r="U310" i="11"/>
  <c r="P310" i="11"/>
  <c r="V309" i="11"/>
  <c r="U309" i="11"/>
  <c r="P309" i="11"/>
  <c r="W309" i="11" s="1"/>
  <c r="V308" i="11"/>
  <c r="U308" i="11"/>
  <c r="P308" i="11"/>
  <c r="W307" i="11"/>
  <c r="V307" i="11"/>
  <c r="U307" i="11"/>
  <c r="P307" i="11"/>
  <c r="V306" i="11"/>
  <c r="W306" i="11" s="1"/>
  <c r="U306" i="11"/>
  <c r="P306" i="11"/>
  <c r="V305" i="11"/>
  <c r="W305" i="11" s="1"/>
  <c r="U305" i="11"/>
  <c r="P305" i="11"/>
  <c r="V304" i="11"/>
  <c r="U304" i="11"/>
  <c r="P304" i="11"/>
  <c r="V303" i="11"/>
  <c r="W303" i="11" s="1"/>
  <c r="U303" i="11"/>
  <c r="P303" i="11"/>
  <c r="V302" i="11"/>
  <c r="U302" i="11"/>
  <c r="P302" i="11"/>
  <c r="V301" i="11"/>
  <c r="U301" i="11"/>
  <c r="P301" i="11"/>
  <c r="W301" i="11" s="1"/>
  <c r="V300" i="11"/>
  <c r="W300" i="11" s="1"/>
  <c r="U300" i="11"/>
  <c r="P300" i="11"/>
  <c r="V299" i="11"/>
  <c r="U299" i="11"/>
  <c r="P299" i="11"/>
  <c r="W299" i="11" s="1"/>
  <c r="V298" i="11"/>
  <c r="W298" i="11" s="1"/>
  <c r="U298" i="11"/>
  <c r="P298" i="11"/>
  <c r="V297" i="11"/>
  <c r="W297" i="11" s="1"/>
  <c r="U297" i="11"/>
  <c r="P297" i="11"/>
  <c r="V296" i="11"/>
  <c r="W296" i="11" s="1"/>
  <c r="U296" i="11"/>
  <c r="P296" i="11"/>
  <c r="V295" i="11"/>
  <c r="W295" i="11" s="1"/>
  <c r="U295" i="11"/>
  <c r="P295" i="11"/>
  <c r="V294" i="11"/>
  <c r="U294" i="11"/>
  <c r="P294" i="11"/>
  <c r="V293" i="11"/>
  <c r="U293" i="11"/>
  <c r="P293" i="11"/>
  <c r="W293" i="11" s="1"/>
  <c r="V292" i="11"/>
  <c r="U292" i="11"/>
  <c r="P292" i="11"/>
  <c r="W291" i="11"/>
  <c r="V291" i="11"/>
  <c r="U291" i="11"/>
  <c r="P291" i="11"/>
  <c r="V290" i="11"/>
  <c r="W290" i="11" s="1"/>
  <c r="U290" i="11"/>
  <c r="P290" i="11"/>
  <c r="V289" i="11"/>
  <c r="W289" i="11" s="1"/>
  <c r="U289" i="11"/>
  <c r="P289" i="11"/>
  <c r="V288" i="11"/>
  <c r="U288" i="11"/>
  <c r="P288" i="11"/>
  <c r="V287" i="11"/>
  <c r="W287" i="11" s="1"/>
  <c r="U287" i="11"/>
  <c r="P287" i="11"/>
  <c r="V286" i="11"/>
  <c r="U286" i="11"/>
  <c r="P286" i="11"/>
  <c r="V285" i="11"/>
  <c r="U285" i="11"/>
  <c r="P285" i="11"/>
  <c r="W285" i="11" s="1"/>
  <c r="V284" i="11"/>
  <c r="W284" i="11" s="1"/>
  <c r="U284" i="11"/>
  <c r="P284" i="11"/>
  <c r="V283" i="11"/>
  <c r="U283" i="11"/>
  <c r="P283" i="11"/>
  <c r="W283" i="11" s="1"/>
  <c r="V282" i="11"/>
  <c r="W282" i="11" s="1"/>
  <c r="U282" i="11"/>
  <c r="P282" i="11"/>
  <c r="V281" i="11"/>
  <c r="W281" i="11" s="1"/>
  <c r="U281" i="11"/>
  <c r="P281" i="11"/>
  <c r="V280" i="11"/>
  <c r="W280" i="11" s="1"/>
  <c r="U280" i="11"/>
  <c r="P280" i="11"/>
  <c r="V279" i="11"/>
  <c r="W279" i="11" s="1"/>
  <c r="U279" i="11"/>
  <c r="P279" i="11"/>
  <c r="V278" i="11"/>
  <c r="U278" i="11"/>
  <c r="P278" i="11"/>
  <c r="V277" i="11"/>
  <c r="U277" i="11"/>
  <c r="P277" i="11"/>
  <c r="W277" i="11" s="1"/>
  <c r="V276" i="11"/>
  <c r="U276" i="11"/>
  <c r="P276" i="11"/>
  <c r="W275" i="11"/>
  <c r="V275" i="11"/>
  <c r="U275" i="11"/>
  <c r="P275" i="11"/>
  <c r="V274" i="11"/>
  <c r="W274" i="11" s="1"/>
  <c r="U274" i="11"/>
  <c r="P274" i="11"/>
  <c r="W273" i="11"/>
  <c r="V273" i="11"/>
  <c r="U273" i="11"/>
  <c r="P273" i="11"/>
  <c r="V272" i="11"/>
  <c r="U272" i="11"/>
  <c r="P272" i="11"/>
  <c r="V271" i="11"/>
  <c r="W271" i="11" s="1"/>
  <c r="U271" i="11"/>
  <c r="P271" i="11"/>
  <c r="V270" i="11"/>
  <c r="U270" i="11"/>
  <c r="P270" i="11"/>
  <c r="V269" i="11"/>
  <c r="U269" i="11"/>
  <c r="P269" i="11"/>
  <c r="W269" i="11" s="1"/>
  <c r="V268" i="11"/>
  <c r="W268" i="11" s="1"/>
  <c r="U268" i="11"/>
  <c r="P268" i="11"/>
  <c r="V267" i="11"/>
  <c r="U267" i="11"/>
  <c r="P267" i="11"/>
  <c r="W267" i="11" s="1"/>
  <c r="V266" i="11"/>
  <c r="W266" i="11" s="1"/>
  <c r="U266" i="11"/>
  <c r="P266" i="11"/>
  <c r="V265" i="11"/>
  <c r="W265" i="11" s="1"/>
  <c r="U265" i="11"/>
  <c r="P265" i="11"/>
  <c r="V264" i="11"/>
  <c r="W264" i="11" s="1"/>
  <c r="U264" i="11"/>
  <c r="P264" i="11"/>
  <c r="V263" i="11"/>
  <c r="W263" i="11" s="1"/>
  <c r="U263" i="11"/>
  <c r="P263" i="11"/>
  <c r="V262" i="11"/>
  <c r="U262" i="11"/>
  <c r="P262" i="11"/>
  <c r="V261" i="11"/>
  <c r="U261" i="11"/>
  <c r="P261" i="11"/>
  <c r="W261" i="11" s="1"/>
  <c r="V260" i="11"/>
  <c r="U260" i="11"/>
  <c r="P260" i="11"/>
  <c r="W259" i="11"/>
  <c r="V259" i="11"/>
  <c r="U259" i="11"/>
  <c r="P259" i="11"/>
  <c r="V258" i="11"/>
  <c r="W258" i="11" s="1"/>
  <c r="U258" i="11"/>
  <c r="P258" i="11"/>
  <c r="W257" i="11"/>
  <c r="V257" i="11"/>
  <c r="U257" i="11"/>
  <c r="P257" i="11"/>
  <c r="V256" i="11"/>
  <c r="U256" i="11"/>
  <c r="P256" i="11"/>
  <c r="V255" i="11"/>
  <c r="W255" i="11" s="1"/>
  <c r="U255" i="11"/>
  <c r="P255" i="11"/>
  <c r="V254" i="11"/>
  <c r="U254" i="11"/>
  <c r="P254" i="11"/>
  <c r="V253" i="11"/>
  <c r="U253" i="11"/>
  <c r="P253" i="11"/>
  <c r="W253" i="11" s="1"/>
  <c r="V252" i="11"/>
  <c r="W252" i="11" s="1"/>
  <c r="U252" i="11"/>
  <c r="P252" i="11"/>
  <c r="V251" i="11"/>
  <c r="U251" i="11"/>
  <c r="P251" i="11"/>
  <c r="W251" i="11" s="1"/>
  <c r="V250" i="11"/>
  <c r="W250" i="11" s="1"/>
  <c r="U250" i="11"/>
  <c r="P250" i="11"/>
  <c r="V249" i="11"/>
  <c r="W249" i="11" s="1"/>
  <c r="U249" i="11"/>
  <c r="P249" i="11"/>
  <c r="V248" i="11"/>
  <c r="W248" i="11" s="1"/>
  <c r="U248" i="11"/>
  <c r="P248" i="11"/>
  <c r="V247" i="11"/>
  <c r="W247" i="11" s="1"/>
  <c r="U247" i="11"/>
  <c r="P247" i="11"/>
  <c r="V246" i="11"/>
  <c r="U246" i="11"/>
  <c r="P246" i="11"/>
  <c r="V245" i="11"/>
  <c r="U245" i="11"/>
  <c r="P245" i="11"/>
  <c r="W245" i="11" s="1"/>
  <c r="V244" i="11"/>
  <c r="U244" i="11"/>
  <c r="P244" i="11"/>
  <c r="W243" i="11"/>
  <c r="V243" i="11"/>
  <c r="U243" i="11"/>
  <c r="P243" i="11"/>
  <c r="V242" i="11"/>
  <c r="W242" i="11" s="1"/>
  <c r="U242" i="11"/>
  <c r="P242" i="11"/>
  <c r="W241" i="11"/>
  <c r="V241" i="11"/>
  <c r="U241" i="11"/>
  <c r="P241" i="11"/>
  <c r="V240" i="11"/>
  <c r="U240" i="11"/>
  <c r="P240" i="11"/>
  <c r="V239" i="11"/>
  <c r="W239" i="11" s="1"/>
  <c r="U239" i="11"/>
  <c r="P239" i="11"/>
  <c r="V238" i="11"/>
  <c r="U238" i="11"/>
  <c r="P238" i="11"/>
  <c r="V237" i="11"/>
  <c r="U237" i="11"/>
  <c r="P237" i="11"/>
  <c r="W237" i="11" s="1"/>
  <c r="V236" i="11"/>
  <c r="W236" i="11" s="1"/>
  <c r="U236" i="11"/>
  <c r="P236" i="11"/>
  <c r="V235" i="11"/>
  <c r="U235" i="11"/>
  <c r="P235" i="11"/>
  <c r="W235" i="11" s="1"/>
  <c r="V234" i="11"/>
  <c r="W234" i="11" s="1"/>
  <c r="U234" i="11"/>
  <c r="P234" i="11"/>
  <c r="V233" i="11"/>
  <c r="W233" i="11" s="1"/>
  <c r="U233" i="11"/>
  <c r="P233" i="11"/>
  <c r="V232" i="11"/>
  <c r="W232" i="11" s="1"/>
  <c r="U232" i="11"/>
  <c r="P232" i="11"/>
  <c r="V231" i="11"/>
  <c r="W231" i="11" s="1"/>
  <c r="U231" i="11"/>
  <c r="P231" i="11"/>
  <c r="V230" i="11"/>
  <c r="U230" i="11"/>
  <c r="P230" i="11"/>
  <c r="V229" i="11"/>
  <c r="U229" i="11"/>
  <c r="P229" i="11"/>
  <c r="W229" i="11" s="1"/>
  <c r="V228" i="11"/>
  <c r="U228" i="11"/>
  <c r="P228" i="11"/>
  <c r="W227" i="11"/>
  <c r="V227" i="11"/>
  <c r="U227" i="11"/>
  <c r="P227" i="11"/>
  <c r="V226" i="11"/>
  <c r="W226" i="11" s="1"/>
  <c r="U226" i="11"/>
  <c r="P226" i="11"/>
  <c r="W225" i="11"/>
  <c r="V225" i="11"/>
  <c r="U225" i="11"/>
  <c r="P225" i="11"/>
  <c r="V224" i="11"/>
  <c r="U224" i="11"/>
  <c r="P224" i="11"/>
  <c r="V223" i="11"/>
  <c r="W223" i="11" s="1"/>
  <c r="U223" i="11"/>
  <c r="P223" i="11"/>
  <c r="V222" i="11"/>
  <c r="U222" i="11"/>
  <c r="P222" i="11"/>
  <c r="V221" i="11"/>
  <c r="U221" i="11"/>
  <c r="P221" i="11"/>
  <c r="W221" i="11" s="1"/>
  <c r="V220" i="11"/>
  <c r="W220" i="11" s="1"/>
  <c r="U220" i="11"/>
  <c r="P220" i="11"/>
  <c r="V219" i="11"/>
  <c r="U219" i="11"/>
  <c r="P219" i="11"/>
  <c r="W219" i="11" s="1"/>
  <c r="V218" i="11"/>
  <c r="W218" i="11" s="1"/>
  <c r="U218" i="11"/>
  <c r="P218" i="11"/>
  <c r="V217" i="11"/>
  <c r="W217" i="11" s="1"/>
  <c r="U217" i="11"/>
  <c r="P217" i="11"/>
  <c r="V216" i="11"/>
  <c r="W216" i="11" s="1"/>
  <c r="U216" i="11"/>
  <c r="P216" i="11"/>
  <c r="V215" i="11"/>
  <c r="W215" i="11" s="1"/>
  <c r="U215" i="11"/>
  <c r="P215" i="11"/>
  <c r="V214" i="11"/>
  <c r="U214" i="11"/>
  <c r="P214" i="11"/>
  <c r="V213" i="11"/>
  <c r="U213" i="11"/>
  <c r="P213" i="11"/>
  <c r="W213" i="11" s="1"/>
  <c r="V212" i="11"/>
  <c r="U212" i="11"/>
  <c r="P212" i="11"/>
  <c r="W211" i="11"/>
  <c r="V211" i="11"/>
  <c r="U211" i="11"/>
  <c r="P211" i="11"/>
  <c r="V210" i="11"/>
  <c r="W210" i="11" s="1"/>
  <c r="U210" i="11"/>
  <c r="P210" i="11"/>
  <c r="W209" i="11"/>
  <c r="V209" i="11"/>
  <c r="U209" i="11"/>
  <c r="P209" i="11"/>
  <c r="V208" i="11"/>
  <c r="U208" i="11"/>
  <c r="P208" i="11"/>
  <c r="V207" i="11"/>
  <c r="W207" i="11" s="1"/>
  <c r="U207" i="11"/>
  <c r="P207" i="11"/>
  <c r="V206" i="11"/>
  <c r="U206" i="11"/>
  <c r="P206" i="11"/>
  <c r="V205" i="11"/>
  <c r="U205" i="11"/>
  <c r="P205" i="11"/>
  <c r="W205" i="11" s="1"/>
  <c r="V204" i="11"/>
  <c r="W204" i="11" s="1"/>
  <c r="U204" i="11"/>
  <c r="P204" i="11"/>
  <c r="V203" i="11"/>
  <c r="U203" i="11"/>
  <c r="P203" i="11"/>
  <c r="W203" i="11" s="1"/>
  <c r="V202" i="11"/>
  <c r="W202" i="11" s="1"/>
  <c r="U202" i="11"/>
  <c r="P202" i="11"/>
  <c r="V201" i="11"/>
  <c r="W201" i="11" s="1"/>
  <c r="U201" i="11"/>
  <c r="P201" i="11"/>
  <c r="V200" i="11"/>
  <c r="W200" i="11" s="1"/>
  <c r="U200" i="11"/>
  <c r="P200" i="11"/>
  <c r="V199" i="11"/>
  <c r="W199" i="11" s="1"/>
  <c r="U199" i="11"/>
  <c r="P199" i="11"/>
  <c r="V198" i="11"/>
  <c r="U198" i="11"/>
  <c r="P198" i="11"/>
  <c r="V197" i="11"/>
  <c r="U197" i="11"/>
  <c r="P197" i="11"/>
  <c r="W197" i="11" s="1"/>
  <c r="V196" i="11"/>
  <c r="U196" i="11"/>
  <c r="P196" i="11"/>
  <c r="W195" i="11"/>
  <c r="V195" i="11"/>
  <c r="U195" i="11"/>
  <c r="P195" i="11"/>
  <c r="V194" i="11"/>
  <c r="W194" i="11" s="1"/>
  <c r="U194" i="11"/>
  <c r="P194" i="11"/>
  <c r="W193" i="11"/>
  <c r="V193" i="11"/>
  <c r="U193" i="11"/>
  <c r="P193" i="11"/>
  <c r="V192" i="11"/>
  <c r="U192" i="11"/>
  <c r="P192" i="11"/>
  <c r="V191" i="11"/>
  <c r="W191" i="11" s="1"/>
  <c r="U191" i="11"/>
  <c r="P191" i="11"/>
  <c r="V190" i="11"/>
  <c r="U190" i="11"/>
  <c r="P190" i="11"/>
  <c r="V189" i="11"/>
  <c r="U189" i="11"/>
  <c r="P189" i="11"/>
  <c r="W189" i="11" s="1"/>
  <c r="V188" i="11"/>
  <c r="W188" i="11" s="1"/>
  <c r="U188" i="11"/>
  <c r="P188" i="11"/>
  <c r="V187" i="11"/>
  <c r="U187" i="11"/>
  <c r="P187" i="11"/>
  <c r="W187" i="11" s="1"/>
  <c r="V186" i="11"/>
  <c r="W186" i="11" s="1"/>
  <c r="U186" i="11"/>
  <c r="P186" i="11"/>
  <c r="V185" i="11"/>
  <c r="W185" i="11" s="1"/>
  <c r="U185" i="11"/>
  <c r="P185" i="11"/>
  <c r="V184" i="11"/>
  <c r="W184" i="11" s="1"/>
  <c r="U184" i="11"/>
  <c r="P184" i="11"/>
  <c r="V183" i="11"/>
  <c r="W183" i="11" s="1"/>
  <c r="U183" i="11"/>
  <c r="P183" i="11"/>
  <c r="V182" i="11"/>
  <c r="W182" i="11" s="1"/>
  <c r="U182" i="11"/>
  <c r="P182" i="11"/>
  <c r="V181" i="11"/>
  <c r="W181" i="11" s="1"/>
  <c r="U181" i="11"/>
  <c r="P181" i="11"/>
  <c r="V180" i="11"/>
  <c r="W180" i="11" s="1"/>
  <c r="U180" i="11"/>
  <c r="P180" i="11"/>
  <c r="V179" i="11"/>
  <c r="W179" i="11" s="1"/>
  <c r="U179" i="11"/>
  <c r="P179" i="11"/>
  <c r="V178" i="11"/>
  <c r="W178" i="11" s="1"/>
  <c r="U178" i="11"/>
  <c r="P178" i="11"/>
  <c r="V177" i="11"/>
  <c r="W177" i="11" s="1"/>
  <c r="U177" i="11"/>
  <c r="P177" i="11"/>
  <c r="V176" i="11"/>
  <c r="W176" i="11" s="1"/>
  <c r="U176" i="11"/>
  <c r="P176" i="11"/>
  <c r="V175" i="11"/>
  <c r="W175" i="11" s="1"/>
  <c r="U175" i="11"/>
  <c r="P175" i="11"/>
  <c r="V174" i="11"/>
  <c r="W174" i="11" s="1"/>
  <c r="U174" i="11"/>
  <c r="P174" i="11"/>
  <c r="V173" i="11"/>
  <c r="W173" i="11" s="1"/>
  <c r="U173" i="11"/>
  <c r="P173" i="11"/>
  <c r="V172" i="11"/>
  <c r="W172" i="11" s="1"/>
  <c r="U172" i="11"/>
  <c r="P172" i="11"/>
  <c r="V171" i="11"/>
  <c r="W171" i="11" s="1"/>
  <c r="U171" i="11"/>
  <c r="P171" i="11"/>
  <c r="V170" i="11"/>
  <c r="W170" i="11" s="1"/>
  <c r="U170" i="11"/>
  <c r="P170" i="11"/>
  <c r="V169" i="11"/>
  <c r="W169" i="11" s="1"/>
  <c r="U169" i="11"/>
  <c r="P169" i="11"/>
  <c r="V168" i="11"/>
  <c r="W168" i="11" s="1"/>
  <c r="U168" i="11"/>
  <c r="P168" i="11"/>
  <c r="V167" i="11"/>
  <c r="W167" i="11" s="1"/>
  <c r="U167" i="11"/>
  <c r="P167" i="11"/>
  <c r="V166" i="11"/>
  <c r="W166" i="11" s="1"/>
  <c r="U166" i="11"/>
  <c r="P166" i="11"/>
  <c r="V165" i="11"/>
  <c r="W165" i="11" s="1"/>
  <c r="U165" i="11"/>
  <c r="P165" i="11"/>
  <c r="V164" i="11"/>
  <c r="W164" i="11" s="1"/>
  <c r="U164" i="11"/>
  <c r="P164" i="11"/>
  <c r="V163" i="11"/>
  <c r="W163" i="11" s="1"/>
  <c r="U163" i="11"/>
  <c r="P163" i="11"/>
  <c r="V162" i="11"/>
  <c r="W162" i="11" s="1"/>
  <c r="U162" i="11"/>
  <c r="P162" i="11"/>
  <c r="V161" i="11"/>
  <c r="W161" i="11" s="1"/>
  <c r="U161" i="11"/>
  <c r="V160" i="11"/>
  <c r="U160" i="11"/>
  <c r="P160" i="11"/>
  <c r="W160" i="11" s="1"/>
  <c r="V159" i="11"/>
  <c r="U159" i="11"/>
  <c r="P159" i="11"/>
  <c r="W159" i="11" s="1"/>
  <c r="V158" i="11"/>
  <c r="U158" i="11"/>
  <c r="P158" i="11"/>
  <c r="W158" i="11" s="1"/>
  <c r="V157" i="11"/>
  <c r="U157" i="11"/>
  <c r="P157" i="11"/>
  <c r="W157" i="11" s="1"/>
  <c r="V156" i="11"/>
  <c r="U156" i="11"/>
  <c r="P156" i="11"/>
  <c r="W156" i="11" s="1"/>
  <c r="V155" i="11"/>
  <c r="U155" i="11"/>
  <c r="P155" i="11"/>
  <c r="W155" i="11" s="1"/>
  <c r="V154" i="11"/>
  <c r="U154" i="11"/>
  <c r="P154" i="11"/>
  <c r="W154" i="11" s="1"/>
  <c r="V153" i="11"/>
  <c r="U153" i="11"/>
  <c r="P153" i="11"/>
  <c r="W153" i="11" s="1"/>
  <c r="V152" i="11"/>
  <c r="U152" i="11"/>
  <c r="P152" i="11"/>
  <c r="W152" i="11" s="1"/>
  <c r="V151" i="11"/>
  <c r="U151" i="11"/>
  <c r="P151" i="11"/>
  <c r="W151" i="11" s="1"/>
  <c r="V150" i="11"/>
  <c r="U150" i="11"/>
  <c r="P150" i="11"/>
  <c r="W150" i="11" s="1"/>
  <c r="V149" i="11"/>
  <c r="U149" i="11"/>
  <c r="P149" i="11"/>
  <c r="W149" i="11" s="1"/>
  <c r="V148" i="11"/>
  <c r="U148" i="11"/>
  <c r="P148" i="11"/>
  <c r="W148" i="11" s="1"/>
  <c r="V147" i="11"/>
  <c r="U147" i="11"/>
  <c r="P147" i="11"/>
  <c r="W147" i="11" s="1"/>
  <c r="V146" i="11"/>
  <c r="U146" i="11"/>
  <c r="P146" i="11"/>
  <c r="W146" i="11" s="1"/>
  <c r="V145" i="11"/>
  <c r="U145" i="11"/>
  <c r="P145" i="11"/>
  <c r="W145" i="11" s="1"/>
  <c r="V144" i="11"/>
  <c r="U144" i="11"/>
  <c r="P144" i="11"/>
  <c r="W144" i="11" s="1"/>
  <c r="V143" i="11"/>
  <c r="U143" i="11"/>
  <c r="P143" i="11"/>
  <c r="W143" i="11" s="1"/>
  <c r="V142" i="11"/>
  <c r="U142" i="11"/>
  <c r="P142" i="11"/>
  <c r="W142" i="11" s="1"/>
  <c r="V141" i="11"/>
  <c r="U141" i="11"/>
  <c r="P141" i="11"/>
  <c r="W141" i="11" s="1"/>
  <c r="V140" i="11"/>
  <c r="U140" i="11"/>
  <c r="P140" i="11"/>
  <c r="W140" i="11" s="1"/>
  <c r="V139" i="11"/>
  <c r="U139" i="11"/>
  <c r="P139" i="11"/>
  <c r="W139" i="11" s="1"/>
  <c r="V138" i="11"/>
  <c r="U138" i="11"/>
  <c r="P138" i="11"/>
  <c r="W138" i="11" s="1"/>
  <c r="V137" i="11"/>
  <c r="U137" i="11"/>
  <c r="P137" i="11"/>
  <c r="W137" i="11" s="1"/>
  <c r="V136" i="11"/>
  <c r="U136" i="11"/>
  <c r="P136" i="11"/>
  <c r="W136" i="11" s="1"/>
  <c r="V135" i="11"/>
  <c r="U135" i="11"/>
  <c r="P135" i="11"/>
  <c r="W135" i="11" s="1"/>
  <c r="V134" i="11"/>
  <c r="U134" i="11"/>
  <c r="P134" i="11"/>
  <c r="W134" i="11" s="1"/>
  <c r="V133" i="11"/>
  <c r="U133" i="11"/>
  <c r="P133" i="11"/>
  <c r="W133" i="11" s="1"/>
  <c r="V132" i="11"/>
  <c r="U132" i="11"/>
  <c r="P132" i="11"/>
  <c r="W132" i="11" s="1"/>
  <c r="V131" i="11"/>
  <c r="U131" i="11"/>
  <c r="P131" i="11"/>
  <c r="W131" i="11" s="1"/>
  <c r="V130" i="11"/>
  <c r="U130" i="11"/>
  <c r="P130" i="11"/>
  <c r="W130" i="11" s="1"/>
  <c r="V129" i="11"/>
  <c r="U129" i="11"/>
  <c r="P129" i="11"/>
  <c r="W129" i="11" s="1"/>
  <c r="V128" i="11"/>
  <c r="U128" i="11"/>
  <c r="P128" i="11"/>
  <c r="W128" i="11" s="1"/>
  <c r="V127" i="11"/>
  <c r="U127" i="11"/>
  <c r="P127" i="11"/>
  <c r="W127" i="11" s="1"/>
  <c r="V126" i="11"/>
  <c r="U126" i="11"/>
  <c r="P126" i="11"/>
  <c r="W126" i="11" s="1"/>
  <c r="V125" i="11"/>
  <c r="U125" i="11"/>
  <c r="P125" i="11"/>
  <c r="W125" i="11" s="1"/>
  <c r="V124" i="11"/>
  <c r="U124" i="11"/>
  <c r="P124" i="11"/>
  <c r="W124" i="11" s="1"/>
  <c r="V123" i="11"/>
  <c r="U123" i="11"/>
  <c r="P123" i="11"/>
  <c r="W123" i="11" s="1"/>
  <c r="V122" i="11"/>
  <c r="U122" i="11"/>
  <c r="P122" i="11"/>
  <c r="W122" i="11" s="1"/>
  <c r="V121" i="11"/>
  <c r="U121" i="11"/>
  <c r="P121" i="11"/>
  <c r="W121" i="11" s="1"/>
  <c r="V120" i="11"/>
  <c r="U120" i="11"/>
  <c r="P120" i="11"/>
  <c r="W120" i="11" s="1"/>
  <c r="V119" i="11"/>
  <c r="U119" i="11"/>
  <c r="P119" i="11"/>
  <c r="W119" i="11" s="1"/>
  <c r="V118" i="11"/>
  <c r="U118" i="11"/>
  <c r="P118" i="11"/>
  <c r="W118" i="11" s="1"/>
  <c r="V117" i="11"/>
  <c r="U117" i="11"/>
  <c r="P117" i="11"/>
  <c r="W117" i="11" s="1"/>
  <c r="V116" i="11"/>
  <c r="U116" i="11"/>
  <c r="P116" i="11"/>
  <c r="W116" i="11" s="1"/>
  <c r="V115" i="11"/>
  <c r="U115" i="11"/>
  <c r="P115" i="11"/>
  <c r="W115" i="11" s="1"/>
  <c r="V114" i="11"/>
  <c r="U114" i="11"/>
  <c r="P114" i="11"/>
  <c r="W114" i="11" s="1"/>
  <c r="V113" i="11"/>
  <c r="U113" i="11"/>
  <c r="P113" i="11"/>
  <c r="W113" i="11" s="1"/>
  <c r="V112" i="11"/>
  <c r="U112" i="11"/>
  <c r="P112" i="11"/>
  <c r="W112" i="11" s="1"/>
  <c r="V111" i="11"/>
  <c r="U111" i="11"/>
  <c r="P111" i="11"/>
  <c r="W111" i="11" s="1"/>
  <c r="V110" i="11"/>
  <c r="U110" i="11"/>
  <c r="P110" i="11"/>
  <c r="W110" i="11" s="1"/>
  <c r="V109" i="11"/>
  <c r="U109" i="11"/>
  <c r="P109" i="11"/>
  <c r="W109" i="11" s="1"/>
  <c r="V108" i="11"/>
  <c r="U108" i="11"/>
  <c r="P108" i="11"/>
  <c r="W108" i="11" s="1"/>
  <c r="V107" i="11"/>
  <c r="U107" i="11"/>
  <c r="P107" i="11"/>
  <c r="W107" i="11" s="1"/>
  <c r="V106" i="11"/>
  <c r="U106" i="11"/>
  <c r="P106" i="11"/>
  <c r="W106" i="11" s="1"/>
  <c r="V105" i="11"/>
  <c r="U105" i="11"/>
  <c r="P105" i="11"/>
  <c r="W105" i="11" s="1"/>
  <c r="V104" i="11"/>
  <c r="U104" i="11"/>
  <c r="P104" i="11"/>
  <c r="W104" i="11" s="1"/>
  <c r="V103" i="11"/>
  <c r="U103" i="11"/>
  <c r="P103" i="11"/>
  <c r="W103" i="11" s="1"/>
  <c r="V102" i="11"/>
  <c r="U102" i="11"/>
  <c r="P102" i="11"/>
  <c r="W102" i="11" s="1"/>
  <c r="V101" i="11"/>
  <c r="U101" i="11"/>
  <c r="P101" i="11"/>
  <c r="W101" i="11" s="1"/>
  <c r="V100" i="11"/>
  <c r="U100" i="11"/>
  <c r="P100" i="11"/>
  <c r="W100" i="11" s="1"/>
  <c r="V99" i="11"/>
  <c r="U99" i="11"/>
  <c r="P99" i="11"/>
  <c r="W99" i="11" s="1"/>
  <c r="V98" i="11"/>
  <c r="U98" i="11"/>
  <c r="P98" i="11"/>
  <c r="W98" i="11" s="1"/>
  <c r="V97" i="11"/>
  <c r="U97" i="11"/>
  <c r="P97" i="11"/>
  <c r="W97" i="11" s="1"/>
  <c r="V96" i="11"/>
  <c r="U96" i="11"/>
  <c r="P96" i="11"/>
  <c r="W96" i="11" s="1"/>
  <c r="V95" i="11"/>
  <c r="U95" i="11"/>
  <c r="P95" i="11"/>
  <c r="W95" i="11" s="1"/>
  <c r="V94" i="11"/>
  <c r="U94" i="11"/>
  <c r="P94" i="11"/>
  <c r="W94" i="11" s="1"/>
  <c r="V93" i="11"/>
  <c r="U93" i="11"/>
  <c r="P93" i="11"/>
  <c r="W93" i="11" s="1"/>
  <c r="V92" i="11"/>
  <c r="U92" i="11"/>
  <c r="P92" i="11"/>
  <c r="W92" i="11" s="1"/>
  <c r="V91" i="11"/>
  <c r="U91" i="11"/>
  <c r="P91" i="11"/>
  <c r="W91" i="11" s="1"/>
  <c r="V90" i="11"/>
  <c r="U90" i="11"/>
  <c r="P90" i="11"/>
  <c r="W90" i="11" s="1"/>
  <c r="V89" i="11"/>
  <c r="U89" i="11"/>
  <c r="P89" i="11"/>
  <c r="W89" i="11" s="1"/>
  <c r="V88" i="11"/>
  <c r="U88" i="11"/>
  <c r="P88" i="11"/>
  <c r="W88" i="11" s="1"/>
  <c r="V87" i="11"/>
  <c r="U87" i="11"/>
  <c r="P87" i="11"/>
  <c r="W87" i="11" s="1"/>
  <c r="V86" i="11"/>
  <c r="U86" i="11"/>
  <c r="P86" i="11"/>
  <c r="W86" i="11" s="1"/>
  <c r="V85" i="11"/>
  <c r="U85" i="11"/>
  <c r="P85" i="11"/>
  <c r="W85" i="11" s="1"/>
  <c r="V84" i="11"/>
  <c r="U84" i="11"/>
  <c r="P84" i="11"/>
  <c r="W84" i="11" s="1"/>
  <c r="V83" i="11"/>
  <c r="U83" i="11"/>
  <c r="P83" i="11"/>
  <c r="W83" i="11" s="1"/>
  <c r="V82" i="11"/>
  <c r="U82" i="11"/>
  <c r="P82" i="11"/>
  <c r="W82" i="11" s="1"/>
  <c r="V81" i="11"/>
  <c r="U81" i="11"/>
  <c r="P81" i="11"/>
  <c r="W81" i="11" s="1"/>
  <c r="V80" i="11"/>
  <c r="U80" i="11"/>
  <c r="P80" i="11"/>
  <c r="W80" i="11" s="1"/>
  <c r="V79" i="11"/>
  <c r="U79" i="11"/>
  <c r="P79" i="11"/>
  <c r="W79" i="11" s="1"/>
  <c r="V78" i="11"/>
  <c r="U78" i="11"/>
  <c r="P78" i="11"/>
  <c r="W78" i="11" s="1"/>
  <c r="V77" i="11"/>
  <c r="U77" i="11"/>
  <c r="P77" i="11"/>
  <c r="W77" i="11" s="1"/>
  <c r="V76" i="11"/>
  <c r="U76" i="11"/>
  <c r="P76" i="11"/>
  <c r="W76" i="11" s="1"/>
  <c r="V75" i="11"/>
  <c r="U75" i="11"/>
  <c r="P75" i="11"/>
  <c r="W75" i="11" s="1"/>
  <c r="V74" i="11"/>
  <c r="U74" i="11"/>
  <c r="P74" i="11"/>
  <c r="W74" i="11" s="1"/>
  <c r="V73" i="11"/>
  <c r="U73" i="11"/>
  <c r="P73" i="11"/>
  <c r="W73" i="11" s="1"/>
  <c r="V72" i="11"/>
  <c r="U72" i="11"/>
  <c r="P72" i="11"/>
  <c r="W72" i="11" s="1"/>
  <c r="V71" i="11"/>
  <c r="U71" i="11"/>
  <c r="P71" i="11"/>
  <c r="W71" i="11" s="1"/>
  <c r="V70" i="11"/>
  <c r="U70" i="11"/>
  <c r="P70" i="11"/>
  <c r="W70" i="11" s="1"/>
  <c r="V69" i="11"/>
  <c r="U69" i="11"/>
  <c r="P69" i="11"/>
  <c r="W69" i="11" s="1"/>
  <c r="V68" i="11"/>
  <c r="U68" i="11"/>
  <c r="P68" i="11"/>
  <c r="W68" i="11" s="1"/>
  <c r="V67" i="11"/>
  <c r="U67" i="11"/>
  <c r="P67" i="11"/>
  <c r="W67" i="11" s="1"/>
  <c r="V66" i="11"/>
  <c r="U66" i="11"/>
  <c r="P66" i="11"/>
  <c r="W66" i="11" s="1"/>
  <c r="V65" i="11"/>
  <c r="U65" i="11"/>
  <c r="P65" i="11"/>
  <c r="W65" i="11" s="1"/>
  <c r="V64" i="11"/>
  <c r="U64" i="11"/>
  <c r="P64" i="11"/>
  <c r="W64" i="11" s="1"/>
  <c r="V63" i="11"/>
  <c r="U63" i="11"/>
  <c r="P63" i="11"/>
  <c r="W63" i="11" s="1"/>
  <c r="V62" i="11"/>
  <c r="U62" i="11"/>
  <c r="P62" i="11"/>
  <c r="W62" i="11" s="1"/>
  <c r="V61" i="11"/>
  <c r="U61" i="11"/>
  <c r="P61" i="11"/>
  <c r="W61" i="11" s="1"/>
  <c r="V60" i="11"/>
  <c r="U60" i="11"/>
  <c r="P60" i="11"/>
  <c r="W60" i="11" s="1"/>
  <c r="V59" i="11"/>
  <c r="U59" i="11"/>
  <c r="P59" i="11"/>
  <c r="W59" i="11" s="1"/>
  <c r="V58" i="11"/>
  <c r="P58" i="11"/>
  <c r="W58" i="11" s="1"/>
  <c r="W57" i="11"/>
  <c r="V57" i="11"/>
  <c r="P57" i="11"/>
  <c r="W56" i="11"/>
  <c r="V56" i="11"/>
  <c r="U56" i="11"/>
  <c r="P56" i="11"/>
  <c r="W55" i="11"/>
  <c r="V55" i="11"/>
  <c r="U55" i="11"/>
  <c r="P55" i="11"/>
  <c r="W54" i="11"/>
  <c r="V54" i="11"/>
  <c r="U54" i="11"/>
  <c r="P54" i="11"/>
  <c r="W53" i="11"/>
  <c r="V53" i="11"/>
  <c r="U53" i="11"/>
  <c r="P53" i="11"/>
  <c r="W52" i="11"/>
  <c r="V52" i="11"/>
  <c r="U52" i="11"/>
  <c r="P52" i="11"/>
  <c r="W51" i="11"/>
  <c r="V51" i="11"/>
  <c r="U51" i="11"/>
  <c r="P51" i="11"/>
  <c r="W50" i="11"/>
  <c r="V50" i="11"/>
  <c r="U50" i="11"/>
  <c r="P50" i="11"/>
  <c r="W49" i="11"/>
  <c r="V49" i="11"/>
  <c r="U49" i="11"/>
  <c r="P49" i="11"/>
  <c r="W48" i="11"/>
  <c r="V48" i="11"/>
  <c r="U48" i="11"/>
  <c r="P48" i="11"/>
  <c r="W47" i="11"/>
  <c r="V47" i="11"/>
  <c r="U47" i="11"/>
  <c r="P47" i="11"/>
  <c r="W46" i="11"/>
  <c r="V46" i="11"/>
  <c r="U46" i="11"/>
  <c r="P46" i="11"/>
  <c r="W45" i="11"/>
  <c r="V45" i="11"/>
  <c r="U45" i="11"/>
  <c r="P45" i="11"/>
  <c r="V44" i="11"/>
  <c r="W44" i="11" s="1"/>
  <c r="U44" i="11"/>
  <c r="P44" i="11"/>
  <c r="W43" i="11"/>
  <c r="V43" i="11"/>
  <c r="U43" i="11"/>
  <c r="P43" i="11"/>
  <c r="V42" i="11"/>
  <c r="W42" i="11" s="1"/>
  <c r="U42" i="11"/>
  <c r="P42" i="11"/>
  <c r="W41" i="11"/>
  <c r="V41" i="11"/>
  <c r="U41" i="11"/>
  <c r="P41" i="11"/>
  <c r="V40" i="11"/>
  <c r="W40" i="11" s="1"/>
  <c r="U40" i="11"/>
  <c r="P40" i="11"/>
  <c r="W39" i="11"/>
  <c r="V39" i="11"/>
  <c r="U39" i="11"/>
  <c r="P39" i="11"/>
  <c r="V38" i="11"/>
  <c r="W38" i="11" s="1"/>
  <c r="U38" i="11"/>
  <c r="P38" i="11"/>
  <c r="W37" i="11"/>
  <c r="V37" i="11"/>
  <c r="U37" i="11"/>
  <c r="P37" i="11"/>
  <c r="V36" i="11"/>
  <c r="W36" i="11" s="1"/>
  <c r="U36" i="11"/>
  <c r="P36" i="11"/>
  <c r="W35" i="11"/>
  <c r="V35" i="11"/>
  <c r="U35" i="11"/>
  <c r="P35" i="11"/>
  <c r="V34" i="11"/>
  <c r="W34" i="11" s="1"/>
  <c r="U34" i="11"/>
  <c r="P34" i="11"/>
  <c r="W33" i="11"/>
  <c r="V33" i="11"/>
  <c r="U33" i="11"/>
  <c r="P33" i="11"/>
  <c r="V32" i="11"/>
  <c r="W32" i="11" s="1"/>
  <c r="U32" i="11"/>
  <c r="P32" i="11"/>
  <c r="W31" i="11"/>
  <c r="V31" i="11"/>
  <c r="U31" i="11"/>
  <c r="P31" i="11"/>
  <c r="V30" i="11"/>
  <c r="W30" i="11" s="1"/>
  <c r="U30" i="11"/>
  <c r="P30" i="11"/>
  <c r="W29" i="11"/>
  <c r="V29" i="11"/>
  <c r="U29" i="11"/>
  <c r="P29" i="11"/>
  <c r="V28" i="11"/>
  <c r="W28" i="11" s="1"/>
  <c r="U28" i="11"/>
  <c r="P28" i="11"/>
  <c r="W27" i="11"/>
  <c r="V27" i="11"/>
  <c r="U27" i="11"/>
  <c r="P27" i="11"/>
  <c r="V26" i="11"/>
  <c r="W26" i="11" s="1"/>
  <c r="U26" i="11"/>
  <c r="P26" i="11"/>
  <c r="W25" i="11"/>
  <c r="V25" i="11"/>
  <c r="U25" i="11"/>
  <c r="P25" i="11"/>
  <c r="V24" i="11"/>
  <c r="W24" i="11" s="1"/>
  <c r="U24" i="11"/>
  <c r="P24" i="11"/>
  <c r="W23" i="11"/>
  <c r="V23" i="11"/>
  <c r="U23" i="11"/>
  <c r="P23" i="11"/>
  <c r="V22" i="11"/>
  <c r="W22" i="11" s="1"/>
  <c r="U22" i="11"/>
  <c r="P22" i="11"/>
  <c r="W21" i="11"/>
  <c r="V21" i="11"/>
  <c r="U21" i="11"/>
  <c r="P21" i="11"/>
  <c r="V20" i="11"/>
  <c r="W20" i="11" s="1"/>
  <c r="U20" i="11"/>
  <c r="P20" i="11"/>
  <c r="V19" i="11"/>
  <c r="U19" i="11"/>
  <c r="P19" i="11"/>
  <c r="V18" i="11"/>
  <c r="W18" i="11" s="1"/>
  <c r="U18" i="11"/>
  <c r="P18" i="11"/>
  <c r="V17" i="11"/>
  <c r="W17" i="11" s="1"/>
  <c r="U17" i="11"/>
  <c r="P17" i="11"/>
  <c r="V16" i="11"/>
  <c r="W16" i="11" s="1"/>
  <c r="U16" i="11"/>
  <c r="P16" i="11"/>
  <c r="V15" i="11"/>
  <c r="W15" i="11" s="1"/>
  <c r="U15" i="11"/>
  <c r="P15" i="11"/>
  <c r="V14" i="11"/>
  <c r="W14" i="11" s="1"/>
  <c r="U14" i="11"/>
  <c r="P14" i="11"/>
  <c r="V13" i="11"/>
  <c r="W13" i="11" s="1"/>
  <c r="U13" i="11"/>
  <c r="P13" i="11"/>
  <c r="V12" i="11"/>
  <c r="W12" i="11" s="1"/>
  <c r="U12" i="11"/>
  <c r="P12" i="11"/>
  <c r="V11" i="11"/>
  <c r="W11" i="11" s="1"/>
  <c r="U11" i="11"/>
  <c r="P11" i="11"/>
  <c r="V10" i="11"/>
  <c r="W10" i="11" s="1"/>
  <c r="U10" i="11"/>
  <c r="P10" i="11"/>
  <c r="V9" i="11"/>
  <c r="W9" i="11" s="1"/>
  <c r="U9" i="11"/>
  <c r="P9" i="11"/>
  <c r="V8" i="11"/>
  <c r="W8" i="11" s="1"/>
  <c r="U8" i="11"/>
  <c r="P8" i="11"/>
  <c r="W190" i="11" l="1"/>
  <c r="W206" i="11"/>
  <c r="W222" i="11"/>
  <c r="W238" i="11"/>
  <c r="W254" i="11"/>
  <c r="W270" i="11"/>
  <c r="W286" i="11"/>
  <c r="W302" i="11"/>
  <c r="W318" i="11"/>
  <c r="W198" i="11"/>
  <c r="W214" i="11"/>
  <c r="W230" i="11"/>
  <c r="W246" i="11"/>
  <c r="W262" i="11"/>
  <c r="W278" i="11"/>
  <c r="W294" i="11"/>
  <c r="W310" i="11"/>
  <c r="W326" i="11"/>
  <c r="W196" i="11"/>
  <c r="W212" i="11"/>
  <c r="W228" i="11"/>
  <c r="W244" i="11"/>
  <c r="W260" i="11"/>
  <c r="W276" i="11"/>
  <c r="W292" i="11"/>
  <c r="W308" i="11"/>
  <c r="W324" i="11"/>
  <c r="W192" i="11"/>
  <c r="W208" i="11"/>
  <c r="W224" i="11"/>
  <c r="W240" i="11"/>
  <c r="W256" i="11"/>
  <c r="W272" i="11"/>
  <c r="W288" i="11"/>
  <c r="W304" i="11"/>
  <c r="W320" i="11"/>
  <c r="W843" i="11"/>
  <c r="W859" i="11"/>
  <c r="W875" i="11"/>
  <c r="W891" i="11"/>
  <c r="W907" i="11"/>
  <c r="W923" i="11"/>
  <c r="W939" i="11"/>
  <c r="W974" i="11"/>
  <c r="W841" i="11"/>
  <c r="W857" i="11"/>
  <c r="W873" i="11"/>
  <c r="W889" i="11"/>
  <c r="W905" i="11"/>
  <c r="W921" i="11"/>
  <c r="W937" i="11"/>
  <c r="W953" i="11"/>
  <c r="W1022" i="11"/>
  <c r="W837" i="11"/>
  <c r="W853" i="11"/>
  <c r="W869" i="11"/>
  <c r="W885" i="11"/>
  <c r="W901" i="11"/>
  <c r="W917" i="11"/>
  <c r="W933" i="11"/>
  <c r="W949" i="11"/>
  <c r="W990" i="11"/>
  <c r="W835" i="11"/>
  <c r="W851" i="11"/>
  <c r="W867" i="11"/>
  <c r="W883" i="11"/>
  <c r="W899" i="11"/>
  <c r="W915" i="11"/>
  <c r="W931" i="11"/>
  <c r="W947" i="11"/>
  <c r="W969" i="11"/>
  <c r="W985" i="11"/>
  <c r="W1001" i="11"/>
  <c r="W1017" i="11"/>
  <c r="W1033" i="11"/>
  <c r="W967" i="11"/>
  <c r="W983" i="11"/>
  <c r="W999" i="11"/>
  <c r="W1015" i="11"/>
  <c r="W1031" i="11"/>
  <c r="W965" i="11"/>
  <c r="W981" i="11"/>
  <c r="W997" i="11"/>
  <c r="W1013" i="11"/>
  <c r="W1029" i="11"/>
  <c r="W979" i="11"/>
  <c r="W995" i="11"/>
  <c r="W1011" i="11"/>
  <c r="W1027" i="11"/>
  <c r="W1043" i="11"/>
  <c r="W1297" i="11"/>
  <c r="W1311" i="11"/>
  <c r="W1319" i="11"/>
  <c r="W1327" i="11"/>
  <c r="W1335" i="11"/>
  <c r="W1477" i="11"/>
  <c r="W1309" i="11"/>
  <c r="W1317" i="11"/>
  <c r="W1325" i="11"/>
  <c r="W1333" i="11"/>
  <c r="W1456" i="11"/>
  <c r="W1472" i="11"/>
  <c r="W1488" i="11"/>
  <c r="W1504" i="11"/>
  <c r="W1520" i="11"/>
  <c r="W1676" i="11"/>
  <c r="W1454" i="11"/>
  <c r="W1470" i="11"/>
  <c r="W1486" i="11"/>
  <c r="W1502" i="11"/>
  <c r="W1518" i="11"/>
  <c r="W1534" i="11"/>
  <c r="W1596" i="11"/>
  <c r="W1452" i="11"/>
  <c r="W1468" i="11"/>
  <c r="W1484" i="11"/>
  <c r="W1500" i="11"/>
  <c r="W1516" i="11"/>
  <c r="W1532" i="11"/>
  <c r="W1644" i="11"/>
  <c r="W1462" i="11"/>
  <c r="W1478" i="11"/>
  <c r="W1494" i="11"/>
  <c r="W1510" i="11"/>
  <c r="W1526" i="11"/>
  <c r="W1607" i="11"/>
  <c r="W1623" i="11"/>
  <c r="W1639" i="11"/>
  <c r="W1655" i="11"/>
  <c r="W1671" i="11"/>
  <c r="W1687" i="11"/>
  <c r="W1605" i="11"/>
  <c r="W1621" i="11"/>
  <c r="W1637" i="11"/>
  <c r="W1653" i="11"/>
  <c r="W1669" i="11"/>
  <c r="W1685" i="11"/>
  <c r="W1601" i="11"/>
  <c r="W1617" i="11"/>
  <c r="W1633" i="11"/>
  <c r="W1649" i="11"/>
  <c r="W1665" i="11"/>
  <c r="W1681" i="11"/>
  <c r="W1599" i="11"/>
  <c r="W1615" i="11"/>
  <c r="W1631" i="11"/>
  <c r="W1647" i="11"/>
  <c r="W1663" i="11"/>
  <c r="W1679" i="11"/>
  <c r="W1863" i="11"/>
  <c r="W1879" i="11"/>
  <c r="W1895" i="11"/>
  <c r="W1911" i="11"/>
  <c r="W1919" i="11"/>
  <c r="W1927" i="11"/>
  <c r="W1935" i="11"/>
  <c r="W1943" i="11"/>
  <c r="W1951" i="11"/>
  <c r="W1959" i="11"/>
  <c r="W1967" i="11"/>
  <c r="W1975" i="11"/>
  <c r="W1983" i="11"/>
  <c r="W1991" i="11"/>
  <c r="W1999" i="11"/>
  <c r="W2007" i="11"/>
  <c r="W2015" i="11"/>
  <c r="W2023" i="11"/>
  <c r="W1873" i="11"/>
  <c r="W1889" i="11"/>
  <c r="W1905" i="11"/>
  <c r="W1912" i="11"/>
  <c r="W1920" i="11"/>
  <c r="W1928" i="11"/>
  <c r="W1936" i="11"/>
  <c r="W1944" i="11"/>
  <c r="W1952" i="11"/>
  <c r="W1871" i="11"/>
  <c r="W1887" i="11"/>
  <c r="W1903" i="11"/>
  <c r="W1915" i="11"/>
  <c r="W1923" i="11"/>
  <c r="W1931" i="11"/>
  <c r="W1939" i="11"/>
  <c r="W1947" i="11"/>
  <c r="W1955" i="11"/>
  <c r="W1963" i="11"/>
  <c r="W1971" i="11"/>
  <c r="W1979" i="11"/>
  <c r="W1987" i="11"/>
  <c r="W1995" i="11"/>
  <c r="W2003" i="11"/>
  <c r="W2011" i="11"/>
  <c r="W2019" i="11"/>
  <c r="W2027" i="11"/>
  <c r="W1865" i="11"/>
  <c r="W1881" i="11"/>
  <c r="W1897" i="11"/>
  <c r="W1956" i="11"/>
  <c r="V2015" i="10" l="1"/>
  <c r="W2015" i="10" s="1"/>
  <c r="U2015" i="10"/>
  <c r="P2015" i="10"/>
  <c r="V2014" i="10"/>
  <c r="U2014" i="10"/>
  <c r="P2014" i="10"/>
  <c r="V2013" i="10"/>
  <c r="W2013" i="10" s="1"/>
  <c r="U2013" i="10"/>
  <c r="P2013" i="10"/>
  <c r="V2012" i="10"/>
  <c r="U2012" i="10"/>
  <c r="P2012" i="10"/>
  <c r="V2011" i="10"/>
  <c r="W2011" i="10" s="1"/>
  <c r="U2011" i="10"/>
  <c r="P2011" i="10"/>
  <c r="V2010" i="10"/>
  <c r="W2010" i="10" s="1"/>
  <c r="U2010" i="10"/>
  <c r="P2010" i="10"/>
  <c r="V2009" i="10"/>
  <c r="W2009" i="10" s="1"/>
  <c r="U2009" i="10"/>
  <c r="P2009" i="10"/>
  <c r="V2008" i="10"/>
  <c r="U2008" i="10"/>
  <c r="P2008" i="10"/>
  <c r="V2007" i="10"/>
  <c r="W2007" i="10" s="1"/>
  <c r="U2007" i="10"/>
  <c r="P2007" i="10"/>
  <c r="V2006" i="10"/>
  <c r="U2006" i="10"/>
  <c r="P2006" i="10"/>
  <c r="V2005" i="10"/>
  <c r="W2005" i="10" s="1"/>
  <c r="U2005" i="10"/>
  <c r="P2005" i="10"/>
  <c r="V2004" i="10"/>
  <c r="U2004" i="10"/>
  <c r="P2004" i="10"/>
  <c r="V2003" i="10"/>
  <c r="W2003" i="10" s="1"/>
  <c r="U2003" i="10"/>
  <c r="P2003" i="10"/>
  <c r="V2002" i="10"/>
  <c r="W2002" i="10" s="1"/>
  <c r="U2002" i="10"/>
  <c r="P2002" i="10"/>
  <c r="V2001" i="10"/>
  <c r="W2001" i="10" s="1"/>
  <c r="U2001" i="10"/>
  <c r="P2001" i="10"/>
  <c r="V2000" i="10"/>
  <c r="U2000" i="10"/>
  <c r="P2000" i="10"/>
  <c r="V1999" i="10"/>
  <c r="W1999" i="10" s="1"/>
  <c r="U1999" i="10"/>
  <c r="P1999" i="10"/>
  <c r="V1998" i="10"/>
  <c r="U1998" i="10"/>
  <c r="P1998" i="10"/>
  <c r="V1997" i="10"/>
  <c r="W1997" i="10" s="1"/>
  <c r="U1997" i="10"/>
  <c r="P1997" i="10"/>
  <c r="V1996" i="10"/>
  <c r="U1996" i="10"/>
  <c r="P1996" i="10"/>
  <c r="V1995" i="10"/>
  <c r="W1995" i="10" s="1"/>
  <c r="U1995" i="10"/>
  <c r="P1995" i="10"/>
  <c r="V1994" i="10"/>
  <c r="W1994" i="10" s="1"/>
  <c r="U1994" i="10"/>
  <c r="P1994" i="10"/>
  <c r="V1993" i="10"/>
  <c r="W1993" i="10" s="1"/>
  <c r="U1993" i="10"/>
  <c r="P1993" i="10"/>
  <c r="V1992" i="10"/>
  <c r="U1992" i="10"/>
  <c r="P1992" i="10"/>
  <c r="V1991" i="10"/>
  <c r="W1991" i="10" s="1"/>
  <c r="U1991" i="10"/>
  <c r="P1991" i="10"/>
  <c r="V1990" i="10"/>
  <c r="U1990" i="10"/>
  <c r="P1990" i="10"/>
  <c r="V1989" i="10"/>
  <c r="W1989" i="10" s="1"/>
  <c r="U1989" i="10"/>
  <c r="P1989" i="10"/>
  <c r="V1988" i="10"/>
  <c r="U1988" i="10"/>
  <c r="P1988" i="10"/>
  <c r="V1987" i="10"/>
  <c r="W1987" i="10" s="1"/>
  <c r="U1987" i="10"/>
  <c r="P1987" i="10"/>
  <c r="V1986" i="10"/>
  <c r="W1986" i="10" s="1"/>
  <c r="U1986" i="10"/>
  <c r="P1986" i="10"/>
  <c r="V1985" i="10"/>
  <c r="W1985" i="10" s="1"/>
  <c r="U1985" i="10"/>
  <c r="P1985" i="10"/>
  <c r="V1984" i="10"/>
  <c r="U1984" i="10"/>
  <c r="P1984" i="10"/>
  <c r="V1983" i="10"/>
  <c r="W1983" i="10" s="1"/>
  <c r="U1983" i="10"/>
  <c r="P1983" i="10"/>
  <c r="V1982" i="10"/>
  <c r="U1982" i="10"/>
  <c r="P1982" i="10"/>
  <c r="V1981" i="10"/>
  <c r="W1981" i="10" s="1"/>
  <c r="U1981" i="10"/>
  <c r="P1981" i="10"/>
  <c r="V1980" i="10"/>
  <c r="U1980" i="10"/>
  <c r="P1980" i="10"/>
  <c r="V1979" i="10"/>
  <c r="W1979" i="10" s="1"/>
  <c r="U1979" i="10"/>
  <c r="P1979" i="10"/>
  <c r="V1978" i="10"/>
  <c r="W1978" i="10" s="1"/>
  <c r="U1978" i="10"/>
  <c r="P1978" i="10"/>
  <c r="V1977" i="10"/>
  <c r="W1977" i="10" s="1"/>
  <c r="U1977" i="10"/>
  <c r="P1977" i="10"/>
  <c r="V1976" i="10"/>
  <c r="U1976" i="10"/>
  <c r="P1976" i="10"/>
  <c r="V1975" i="10"/>
  <c r="W1975" i="10" s="1"/>
  <c r="U1975" i="10"/>
  <c r="P1975" i="10"/>
  <c r="V1974" i="10"/>
  <c r="U1974" i="10"/>
  <c r="P1974" i="10"/>
  <c r="V1973" i="10"/>
  <c r="W1973" i="10" s="1"/>
  <c r="U1973" i="10"/>
  <c r="P1973" i="10"/>
  <c r="V1972" i="10"/>
  <c r="U1972" i="10"/>
  <c r="P1972" i="10"/>
  <c r="V1971" i="10"/>
  <c r="W1971" i="10" s="1"/>
  <c r="U1971" i="10"/>
  <c r="P1971" i="10"/>
  <c r="V1970" i="10"/>
  <c r="W1970" i="10" s="1"/>
  <c r="U1970" i="10"/>
  <c r="P1970" i="10"/>
  <c r="V1969" i="10"/>
  <c r="W1969" i="10" s="1"/>
  <c r="U1969" i="10"/>
  <c r="P1969" i="10"/>
  <c r="V1968" i="10"/>
  <c r="U1968" i="10"/>
  <c r="P1968" i="10"/>
  <c r="V1967" i="10"/>
  <c r="W1967" i="10" s="1"/>
  <c r="U1967" i="10"/>
  <c r="P1967" i="10"/>
  <c r="V1966" i="10"/>
  <c r="U1966" i="10"/>
  <c r="P1966" i="10"/>
  <c r="V1965" i="10"/>
  <c r="W1965" i="10" s="1"/>
  <c r="U1965" i="10"/>
  <c r="P1965" i="10"/>
  <c r="V1964" i="10"/>
  <c r="U1964" i="10"/>
  <c r="P1964" i="10"/>
  <c r="V1963" i="10"/>
  <c r="W1963" i="10" s="1"/>
  <c r="U1963" i="10"/>
  <c r="P1963" i="10"/>
  <c r="V1962" i="10"/>
  <c r="W1962" i="10" s="1"/>
  <c r="U1962" i="10"/>
  <c r="P1962" i="10"/>
  <c r="V1961" i="10"/>
  <c r="W1961" i="10" s="1"/>
  <c r="U1961" i="10"/>
  <c r="P1961" i="10"/>
  <c r="V1960" i="10"/>
  <c r="U1960" i="10"/>
  <c r="P1960" i="10"/>
  <c r="V1959" i="10"/>
  <c r="W1959" i="10" s="1"/>
  <c r="U1959" i="10"/>
  <c r="P1959" i="10"/>
  <c r="V1958" i="10"/>
  <c r="U1958" i="10"/>
  <c r="P1958" i="10"/>
  <c r="V1957" i="10"/>
  <c r="W1957" i="10" s="1"/>
  <c r="U1957" i="10"/>
  <c r="P1957" i="10"/>
  <c r="V1956" i="10"/>
  <c r="U1956" i="10"/>
  <c r="P1956" i="10"/>
  <c r="V1955" i="10"/>
  <c r="W1955" i="10" s="1"/>
  <c r="U1955" i="10"/>
  <c r="P1955" i="10"/>
  <c r="V1954" i="10"/>
  <c r="W1954" i="10" s="1"/>
  <c r="U1954" i="10"/>
  <c r="P1954" i="10"/>
  <c r="V1953" i="10"/>
  <c r="W1953" i="10" s="1"/>
  <c r="U1953" i="10"/>
  <c r="P1953" i="10"/>
  <c r="V1952" i="10"/>
  <c r="U1952" i="10"/>
  <c r="P1952" i="10"/>
  <c r="V1951" i="10"/>
  <c r="W1951" i="10" s="1"/>
  <c r="U1951" i="10"/>
  <c r="P1951" i="10"/>
  <c r="V1950" i="10"/>
  <c r="U1950" i="10"/>
  <c r="P1950" i="10"/>
  <c r="V1949" i="10"/>
  <c r="W1949" i="10" s="1"/>
  <c r="U1949" i="10"/>
  <c r="P1949" i="10"/>
  <c r="V1948" i="10"/>
  <c r="U1948" i="10"/>
  <c r="P1948" i="10"/>
  <c r="V1947" i="10"/>
  <c r="W1947" i="10" s="1"/>
  <c r="U1947" i="10"/>
  <c r="P1947" i="10"/>
  <c r="V1946" i="10"/>
  <c r="W1946" i="10" s="1"/>
  <c r="U1946" i="10"/>
  <c r="P1946" i="10"/>
  <c r="V1945" i="10"/>
  <c r="W1945" i="10" s="1"/>
  <c r="U1945" i="10"/>
  <c r="P1945" i="10"/>
  <c r="V1944" i="10"/>
  <c r="U1944" i="10"/>
  <c r="P1944" i="10"/>
  <c r="V1943" i="10"/>
  <c r="W1943" i="10" s="1"/>
  <c r="U1943" i="10"/>
  <c r="P1943" i="10"/>
  <c r="V1942" i="10"/>
  <c r="U1942" i="10"/>
  <c r="P1942" i="10"/>
  <c r="V1941" i="10"/>
  <c r="W1941" i="10" s="1"/>
  <c r="U1941" i="10"/>
  <c r="P1941" i="10"/>
  <c r="V1940" i="10"/>
  <c r="U1940" i="10"/>
  <c r="P1940" i="10"/>
  <c r="V1939" i="10"/>
  <c r="W1939" i="10" s="1"/>
  <c r="U1939" i="10"/>
  <c r="P1939" i="10"/>
  <c r="V1938" i="10"/>
  <c r="W1938" i="10" s="1"/>
  <c r="U1938" i="10"/>
  <c r="P1938" i="10"/>
  <c r="V1937" i="10"/>
  <c r="W1937" i="10" s="1"/>
  <c r="U1937" i="10"/>
  <c r="P1937" i="10"/>
  <c r="V1936" i="10"/>
  <c r="U1936" i="10"/>
  <c r="P1936" i="10"/>
  <c r="V1935" i="10"/>
  <c r="W1935" i="10" s="1"/>
  <c r="U1935" i="10"/>
  <c r="P1935" i="10"/>
  <c r="V1934" i="10"/>
  <c r="U1934" i="10"/>
  <c r="P1934" i="10"/>
  <c r="V1933" i="10"/>
  <c r="W1933" i="10" s="1"/>
  <c r="U1933" i="10"/>
  <c r="P1933" i="10"/>
  <c r="V1932" i="10"/>
  <c r="U1932" i="10"/>
  <c r="P1932" i="10"/>
  <c r="V1931" i="10"/>
  <c r="W1931" i="10" s="1"/>
  <c r="U1931" i="10"/>
  <c r="P1931" i="10"/>
  <c r="V1930" i="10"/>
  <c r="W1930" i="10" s="1"/>
  <c r="U1930" i="10"/>
  <c r="P1930" i="10"/>
  <c r="V1929" i="10"/>
  <c r="W1929" i="10" s="1"/>
  <c r="U1929" i="10"/>
  <c r="P1929" i="10"/>
  <c r="V1928" i="10"/>
  <c r="U1928" i="10"/>
  <c r="P1928" i="10"/>
  <c r="V1927" i="10"/>
  <c r="W1927" i="10" s="1"/>
  <c r="U1927" i="10"/>
  <c r="P1927" i="10"/>
  <c r="V1926" i="10"/>
  <c r="U1926" i="10"/>
  <c r="P1926" i="10"/>
  <c r="V1925" i="10"/>
  <c r="W1925" i="10" s="1"/>
  <c r="U1925" i="10"/>
  <c r="P1925" i="10"/>
  <c r="V1924" i="10"/>
  <c r="U1924" i="10"/>
  <c r="P1924" i="10"/>
  <c r="V1923" i="10"/>
  <c r="W1923" i="10" s="1"/>
  <c r="U1923" i="10"/>
  <c r="P1923" i="10"/>
  <c r="V1922" i="10"/>
  <c r="W1922" i="10" s="1"/>
  <c r="U1922" i="10"/>
  <c r="P1922" i="10"/>
  <c r="V1921" i="10"/>
  <c r="W1921" i="10" s="1"/>
  <c r="U1921" i="10"/>
  <c r="P1921" i="10"/>
  <c r="V1920" i="10"/>
  <c r="U1920" i="10"/>
  <c r="P1920" i="10"/>
  <c r="V1919" i="10"/>
  <c r="W1919" i="10" s="1"/>
  <c r="U1919" i="10"/>
  <c r="P1919" i="10"/>
  <c r="V1918" i="10"/>
  <c r="U1918" i="10"/>
  <c r="P1918" i="10"/>
  <c r="V1917" i="10"/>
  <c r="W1917" i="10" s="1"/>
  <c r="U1917" i="10"/>
  <c r="P1917" i="10"/>
  <c r="V1916" i="10"/>
  <c r="U1916" i="10"/>
  <c r="P1916" i="10"/>
  <c r="V1915" i="10"/>
  <c r="W1915" i="10" s="1"/>
  <c r="U1915" i="10"/>
  <c r="P1915" i="10"/>
  <c r="V1914" i="10"/>
  <c r="W1914" i="10" s="1"/>
  <c r="U1914" i="10"/>
  <c r="P1914" i="10"/>
  <c r="V1913" i="10"/>
  <c r="W1913" i="10" s="1"/>
  <c r="U1913" i="10"/>
  <c r="P1913" i="10"/>
  <c r="V1912" i="10"/>
  <c r="U1912" i="10"/>
  <c r="P1912" i="10"/>
  <c r="V1911" i="10"/>
  <c r="W1911" i="10" s="1"/>
  <c r="U1911" i="10"/>
  <c r="P1911" i="10"/>
  <c r="V1910" i="10"/>
  <c r="U1910" i="10"/>
  <c r="P1910" i="10"/>
  <c r="V1909" i="10"/>
  <c r="W1909" i="10" s="1"/>
  <c r="U1909" i="10"/>
  <c r="P1909" i="10"/>
  <c r="V1908" i="10"/>
  <c r="U1908" i="10"/>
  <c r="P1908" i="10"/>
  <c r="V1907" i="10"/>
  <c r="W1907" i="10" s="1"/>
  <c r="U1907" i="10"/>
  <c r="P1907" i="10"/>
  <c r="V1906" i="10"/>
  <c r="W1906" i="10" s="1"/>
  <c r="U1906" i="10"/>
  <c r="P1906" i="10"/>
  <c r="V1905" i="10"/>
  <c r="W1905" i="10" s="1"/>
  <c r="U1905" i="10"/>
  <c r="P1905" i="10"/>
  <c r="V1904" i="10"/>
  <c r="U1904" i="10"/>
  <c r="P1904" i="10"/>
  <c r="V1903" i="10"/>
  <c r="W1903" i="10" s="1"/>
  <c r="U1903" i="10"/>
  <c r="P1903" i="10"/>
  <c r="V1902" i="10"/>
  <c r="W1902" i="10" s="1"/>
  <c r="U1902" i="10"/>
  <c r="P1902" i="10"/>
  <c r="V1901" i="10"/>
  <c r="W1901" i="10" s="1"/>
  <c r="U1901" i="10"/>
  <c r="P1901" i="10"/>
  <c r="V1900" i="10"/>
  <c r="U1900" i="10"/>
  <c r="P1900" i="10"/>
  <c r="V1899" i="10"/>
  <c r="W1899" i="10" s="1"/>
  <c r="U1899" i="10"/>
  <c r="P1899" i="10"/>
  <c r="V1898" i="10"/>
  <c r="W1898" i="10" s="1"/>
  <c r="U1898" i="10"/>
  <c r="P1898" i="10"/>
  <c r="V1897" i="10"/>
  <c r="W1897" i="10" s="1"/>
  <c r="U1897" i="10"/>
  <c r="P1897" i="10"/>
  <c r="V1896" i="10"/>
  <c r="U1896" i="10"/>
  <c r="P1896" i="10"/>
  <c r="V1895" i="10"/>
  <c r="W1895" i="10" s="1"/>
  <c r="U1895" i="10"/>
  <c r="P1895" i="10"/>
  <c r="V1894" i="10"/>
  <c r="W1894" i="10" s="1"/>
  <c r="U1894" i="10"/>
  <c r="P1894" i="10"/>
  <c r="V1893" i="10"/>
  <c r="W1893" i="10" s="1"/>
  <c r="U1893" i="10"/>
  <c r="P1893" i="10"/>
  <c r="V1892" i="10"/>
  <c r="U1892" i="10"/>
  <c r="P1892" i="10"/>
  <c r="V1891" i="10"/>
  <c r="W1891" i="10" s="1"/>
  <c r="U1891" i="10"/>
  <c r="P1891" i="10"/>
  <c r="V1890" i="10"/>
  <c r="W1890" i="10" s="1"/>
  <c r="U1890" i="10"/>
  <c r="P1890" i="10"/>
  <c r="V1889" i="10"/>
  <c r="W1889" i="10" s="1"/>
  <c r="U1889" i="10"/>
  <c r="P1889" i="10"/>
  <c r="V1888" i="10"/>
  <c r="U1888" i="10"/>
  <c r="P1888" i="10"/>
  <c r="V1887" i="10"/>
  <c r="W1887" i="10" s="1"/>
  <c r="U1887" i="10"/>
  <c r="P1887" i="10"/>
  <c r="V1886" i="10"/>
  <c r="W1886" i="10" s="1"/>
  <c r="U1886" i="10"/>
  <c r="P1886" i="10"/>
  <c r="V1885" i="10"/>
  <c r="W1885" i="10" s="1"/>
  <c r="U1885" i="10"/>
  <c r="P1885" i="10"/>
  <c r="V1884" i="10"/>
  <c r="U1884" i="10"/>
  <c r="P1884" i="10"/>
  <c r="V1883" i="10"/>
  <c r="W1883" i="10" s="1"/>
  <c r="U1883" i="10"/>
  <c r="P1883" i="10"/>
  <c r="V1882" i="10"/>
  <c r="W1882" i="10" s="1"/>
  <c r="U1882" i="10"/>
  <c r="P1882" i="10"/>
  <c r="V1881" i="10"/>
  <c r="W1881" i="10" s="1"/>
  <c r="U1881" i="10"/>
  <c r="P1881" i="10"/>
  <c r="V1880" i="10"/>
  <c r="U1880" i="10"/>
  <c r="P1880" i="10"/>
  <c r="V1879" i="10"/>
  <c r="W1879" i="10" s="1"/>
  <c r="U1879" i="10"/>
  <c r="P1879" i="10"/>
  <c r="V1878" i="10"/>
  <c r="W1878" i="10" s="1"/>
  <c r="U1878" i="10"/>
  <c r="P1878" i="10"/>
  <c r="V1877" i="10"/>
  <c r="W1877" i="10" s="1"/>
  <c r="U1877" i="10"/>
  <c r="P1877" i="10"/>
  <c r="V1876" i="10"/>
  <c r="U1876" i="10"/>
  <c r="P1876" i="10"/>
  <c r="V1875" i="10"/>
  <c r="W1875" i="10" s="1"/>
  <c r="U1875" i="10"/>
  <c r="P1875" i="10"/>
  <c r="V1874" i="10"/>
  <c r="W1874" i="10" s="1"/>
  <c r="U1874" i="10"/>
  <c r="P1874" i="10"/>
  <c r="V1873" i="10"/>
  <c r="W1873" i="10" s="1"/>
  <c r="U1873" i="10"/>
  <c r="P1873" i="10"/>
  <c r="V1872" i="10"/>
  <c r="U1872" i="10"/>
  <c r="P1872" i="10"/>
  <c r="V1871" i="10"/>
  <c r="W1871" i="10" s="1"/>
  <c r="U1871" i="10"/>
  <c r="P1871" i="10"/>
  <c r="V1870" i="10"/>
  <c r="W1870" i="10" s="1"/>
  <c r="U1870" i="10"/>
  <c r="P1870" i="10"/>
  <c r="V1869" i="10"/>
  <c r="W1869" i="10" s="1"/>
  <c r="U1869" i="10"/>
  <c r="P1869" i="10"/>
  <c r="V1868" i="10"/>
  <c r="U1868" i="10"/>
  <c r="P1868" i="10"/>
  <c r="V1867" i="10"/>
  <c r="W1867" i="10" s="1"/>
  <c r="U1867" i="10"/>
  <c r="P1867" i="10"/>
  <c r="V1866" i="10"/>
  <c r="W1866" i="10" s="1"/>
  <c r="U1866" i="10"/>
  <c r="P1866" i="10"/>
  <c r="V1865" i="10"/>
  <c r="U1865" i="10"/>
  <c r="P1865" i="10"/>
  <c r="V1864" i="10"/>
  <c r="U1864" i="10"/>
  <c r="P1864" i="10"/>
  <c r="V1863" i="10"/>
  <c r="U1863" i="10"/>
  <c r="P1863" i="10"/>
  <c r="V1862" i="10"/>
  <c r="W1862" i="10" s="1"/>
  <c r="U1862" i="10"/>
  <c r="P1862" i="10"/>
  <c r="V1861" i="10"/>
  <c r="W1861" i="10" s="1"/>
  <c r="U1861" i="10"/>
  <c r="P1861" i="10"/>
  <c r="V1860" i="10"/>
  <c r="U1860" i="10"/>
  <c r="P1860" i="10"/>
  <c r="V1859" i="10"/>
  <c r="U1859" i="10"/>
  <c r="P1859" i="10"/>
  <c r="V1858" i="10"/>
  <c r="W1858" i="10" s="1"/>
  <c r="U1858" i="10"/>
  <c r="P1858" i="10"/>
  <c r="V1857" i="10"/>
  <c r="U1857" i="10"/>
  <c r="P1857" i="10"/>
  <c r="V1856" i="10"/>
  <c r="U1856" i="10"/>
  <c r="P1856" i="10"/>
  <c r="V1855" i="10"/>
  <c r="U1855" i="10"/>
  <c r="P1855" i="10"/>
  <c r="V1854" i="10"/>
  <c r="W1854" i="10" s="1"/>
  <c r="U1854" i="10"/>
  <c r="P1854" i="10"/>
  <c r="V1853" i="10"/>
  <c r="W1853" i="10" s="1"/>
  <c r="U1853" i="10"/>
  <c r="P1853" i="10"/>
  <c r="V1852" i="10"/>
  <c r="U1852" i="10"/>
  <c r="P1852" i="10"/>
  <c r="V1851" i="10"/>
  <c r="U1851" i="10"/>
  <c r="P1851" i="10"/>
  <c r="V1850" i="10"/>
  <c r="W1850" i="10" s="1"/>
  <c r="U1850" i="10"/>
  <c r="P1850" i="10"/>
  <c r="V1849" i="10"/>
  <c r="U1849" i="10"/>
  <c r="P1849" i="10"/>
  <c r="V1848" i="10"/>
  <c r="U1848" i="10"/>
  <c r="P1848" i="10"/>
  <c r="V1847" i="10"/>
  <c r="U1847" i="10"/>
  <c r="P1847" i="10"/>
  <c r="V1846" i="10"/>
  <c r="W1846" i="10" s="1"/>
  <c r="U1846" i="10"/>
  <c r="P1846" i="10"/>
  <c r="V1845" i="10"/>
  <c r="W1845" i="10" s="1"/>
  <c r="U1845" i="10"/>
  <c r="P1845" i="10"/>
  <c r="V1844" i="10"/>
  <c r="W1844" i="10" s="1"/>
  <c r="U1844" i="10"/>
  <c r="P1844" i="10"/>
  <c r="V1843" i="10"/>
  <c r="W1843" i="10" s="1"/>
  <c r="U1843" i="10"/>
  <c r="P1843" i="10"/>
  <c r="V1842" i="10"/>
  <c r="W1842" i="10" s="1"/>
  <c r="U1842" i="10"/>
  <c r="P1842" i="10"/>
  <c r="V1841" i="10"/>
  <c r="W1841" i="10" s="1"/>
  <c r="U1841" i="10"/>
  <c r="P1841" i="10"/>
  <c r="V1840" i="10"/>
  <c r="W1840" i="10" s="1"/>
  <c r="U1840" i="10"/>
  <c r="P1840" i="10"/>
  <c r="V1839" i="10"/>
  <c r="W1839" i="10" s="1"/>
  <c r="U1839" i="10"/>
  <c r="P1839" i="10"/>
  <c r="V1838" i="10"/>
  <c r="W1838" i="10" s="1"/>
  <c r="U1838" i="10"/>
  <c r="P1838" i="10"/>
  <c r="V1837" i="10"/>
  <c r="W1837" i="10" s="1"/>
  <c r="U1837" i="10"/>
  <c r="P1837" i="10"/>
  <c r="V1836" i="10"/>
  <c r="W1836" i="10" s="1"/>
  <c r="U1836" i="10"/>
  <c r="P1836" i="10"/>
  <c r="V1835" i="10"/>
  <c r="W1835" i="10" s="1"/>
  <c r="U1835" i="10"/>
  <c r="P1835" i="10"/>
  <c r="V1834" i="10"/>
  <c r="W1834" i="10" s="1"/>
  <c r="U1834" i="10"/>
  <c r="P1834" i="10"/>
  <c r="V1833" i="10"/>
  <c r="W1833" i="10" s="1"/>
  <c r="U1833" i="10"/>
  <c r="P1833" i="10"/>
  <c r="V1832" i="10"/>
  <c r="W1832" i="10" s="1"/>
  <c r="U1832" i="10"/>
  <c r="P1832" i="10"/>
  <c r="V1831" i="10"/>
  <c r="W1831" i="10" s="1"/>
  <c r="U1831" i="10"/>
  <c r="P1831" i="10"/>
  <c r="V1830" i="10"/>
  <c r="W1830" i="10" s="1"/>
  <c r="U1830" i="10"/>
  <c r="P1830" i="10"/>
  <c r="V1829" i="10"/>
  <c r="W1829" i="10" s="1"/>
  <c r="U1829" i="10"/>
  <c r="P1829" i="10"/>
  <c r="V1828" i="10"/>
  <c r="W1828" i="10" s="1"/>
  <c r="U1828" i="10"/>
  <c r="P1828" i="10"/>
  <c r="V1827" i="10"/>
  <c r="W1827" i="10" s="1"/>
  <c r="U1827" i="10"/>
  <c r="P1827" i="10"/>
  <c r="V1826" i="10"/>
  <c r="W1826" i="10" s="1"/>
  <c r="U1826" i="10"/>
  <c r="P1826" i="10"/>
  <c r="V1825" i="10"/>
  <c r="W1825" i="10" s="1"/>
  <c r="U1825" i="10"/>
  <c r="P1825" i="10"/>
  <c r="V1824" i="10"/>
  <c r="W1824" i="10" s="1"/>
  <c r="U1824" i="10"/>
  <c r="P1824" i="10"/>
  <c r="V1823" i="10"/>
  <c r="W1823" i="10" s="1"/>
  <c r="U1823" i="10"/>
  <c r="P1823" i="10"/>
  <c r="V1822" i="10"/>
  <c r="W1822" i="10" s="1"/>
  <c r="U1822" i="10"/>
  <c r="P1822" i="10"/>
  <c r="V1821" i="10"/>
  <c r="W1821" i="10" s="1"/>
  <c r="U1821" i="10"/>
  <c r="P1821" i="10"/>
  <c r="V1820" i="10"/>
  <c r="W1820" i="10" s="1"/>
  <c r="U1820" i="10"/>
  <c r="P1820" i="10"/>
  <c r="V1819" i="10"/>
  <c r="W1819" i="10" s="1"/>
  <c r="U1819" i="10"/>
  <c r="P1819" i="10"/>
  <c r="V1818" i="10"/>
  <c r="W1818" i="10" s="1"/>
  <c r="U1818" i="10"/>
  <c r="P1818" i="10"/>
  <c r="V1817" i="10"/>
  <c r="W1817" i="10" s="1"/>
  <c r="U1817" i="10"/>
  <c r="P1817" i="10"/>
  <c r="V1816" i="10"/>
  <c r="W1816" i="10" s="1"/>
  <c r="U1816" i="10"/>
  <c r="P1816" i="10"/>
  <c r="V1815" i="10"/>
  <c r="W1815" i="10" s="1"/>
  <c r="U1815" i="10"/>
  <c r="P1815" i="10"/>
  <c r="V1814" i="10"/>
  <c r="W1814" i="10" s="1"/>
  <c r="U1814" i="10"/>
  <c r="P1814" i="10"/>
  <c r="V1813" i="10"/>
  <c r="W1813" i="10" s="1"/>
  <c r="U1813" i="10"/>
  <c r="P1813" i="10"/>
  <c r="V1812" i="10"/>
  <c r="W1812" i="10" s="1"/>
  <c r="U1812" i="10"/>
  <c r="P1812" i="10"/>
  <c r="V1811" i="10"/>
  <c r="W1811" i="10" s="1"/>
  <c r="U1811" i="10"/>
  <c r="P1811" i="10"/>
  <c r="V1810" i="10"/>
  <c r="W1810" i="10" s="1"/>
  <c r="U1810" i="10"/>
  <c r="P1810" i="10"/>
  <c r="V1809" i="10"/>
  <c r="W1809" i="10" s="1"/>
  <c r="U1809" i="10"/>
  <c r="P1809" i="10"/>
  <c r="V1808" i="10"/>
  <c r="W1808" i="10" s="1"/>
  <c r="U1808" i="10"/>
  <c r="P1808" i="10"/>
  <c r="V1807" i="10"/>
  <c r="W1807" i="10" s="1"/>
  <c r="U1807" i="10"/>
  <c r="P1807" i="10"/>
  <c r="V1806" i="10"/>
  <c r="W1806" i="10" s="1"/>
  <c r="U1806" i="10"/>
  <c r="P1806" i="10"/>
  <c r="V1805" i="10"/>
  <c r="W1805" i="10" s="1"/>
  <c r="U1805" i="10"/>
  <c r="P1805" i="10"/>
  <c r="V1804" i="10"/>
  <c r="W1804" i="10" s="1"/>
  <c r="U1804" i="10"/>
  <c r="P1804" i="10"/>
  <c r="V1803" i="10"/>
  <c r="W1803" i="10" s="1"/>
  <c r="U1803" i="10"/>
  <c r="P1803" i="10"/>
  <c r="V1802" i="10"/>
  <c r="W1802" i="10" s="1"/>
  <c r="U1802" i="10"/>
  <c r="P1802" i="10"/>
  <c r="V1801" i="10"/>
  <c r="W1801" i="10" s="1"/>
  <c r="U1801" i="10"/>
  <c r="P1801" i="10"/>
  <c r="V1800" i="10"/>
  <c r="W1800" i="10" s="1"/>
  <c r="U1800" i="10"/>
  <c r="P1800" i="10"/>
  <c r="V1799" i="10"/>
  <c r="W1799" i="10" s="1"/>
  <c r="U1799" i="10"/>
  <c r="P1799" i="10"/>
  <c r="V1798" i="10"/>
  <c r="W1798" i="10" s="1"/>
  <c r="U1798" i="10"/>
  <c r="P1798" i="10"/>
  <c r="V1797" i="10"/>
  <c r="W1797" i="10" s="1"/>
  <c r="U1797" i="10"/>
  <c r="P1797" i="10"/>
  <c r="V1796" i="10"/>
  <c r="W1796" i="10" s="1"/>
  <c r="U1796" i="10"/>
  <c r="P1796" i="10"/>
  <c r="V1795" i="10"/>
  <c r="W1795" i="10" s="1"/>
  <c r="U1795" i="10"/>
  <c r="P1795" i="10"/>
  <c r="V1794" i="10"/>
  <c r="W1794" i="10" s="1"/>
  <c r="U1794" i="10"/>
  <c r="P1794" i="10"/>
  <c r="V1793" i="10"/>
  <c r="W1793" i="10" s="1"/>
  <c r="U1793" i="10"/>
  <c r="P1793" i="10"/>
  <c r="V1792" i="10"/>
  <c r="W1792" i="10" s="1"/>
  <c r="U1792" i="10"/>
  <c r="P1792" i="10"/>
  <c r="V1791" i="10"/>
  <c r="W1791" i="10" s="1"/>
  <c r="U1791" i="10"/>
  <c r="P1791" i="10"/>
  <c r="V1790" i="10"/>
  <c r="W1790" i="10" s="1"/>
  <c r="U1790" i="10"/>
  <c r="P1790" i="10"/>
  <c r="V1789" i="10"/>
  <c r="W1789" i="10" s="1"/>
  <c r="U1789" i="10"/>
  <c r="P1789" i="10"/>
  <c r="V1788" i="10"/>
  <c r="W1788" i="10" s="1"/>
  <c r="U1788" i="10"/>
  <c r="P1788" i="10"/>
  <c r="V1787" i="10"/>
  <c r="W1787" i="10" s="1"/>
  <c r="U1787" i="10"/>
  <c r="P1787" i="10"/>
  <c r="V1786" i="10"/>
  <c r="W1786" i="10" s="1"/>
  <c r="U1786" i="10"/>
  <c r="P1786" i="10"/>
  <c r="V1785" i="10"/>
  <c r="W1785" i="10" s="1"/>
  <c r="U1785" i="10"/>
  <c r="P1785" i="10"/>
  <c r="V1784" i="10"/>
  <c r="W1784" i="10" s="1"/>
  <c r="U1784" i="10"/>
  <c r="P1784" i="10"/>
  <c r="V1783" i="10"/>
  <c r="W1783" i="10" s="1"/>
  <c r="U1783" i="10"/>
  <c r="P1783" i="10"/>
  <c r="V1782" i="10"/>
  <c r="W1782" i="10" s="1"/>
  <c r="U1782" i="10"/>
  <c r="P1782" i="10"/>
  <c r="V1781" i="10"/>
  <c r="W1781" i="10" s="1"/>
  <c r="U1781" i="10"/>
  <c r="P1781" i="10"/>
  <c r="V1780" i="10"/>
  <c r="W1780" i="10" s="1"/>
  <c r="U1780" i="10"/>
  <c r="P1780" i="10"/>
  <c r="V1779" i="10"/>
  <c r="W1779" i="10" s="1"/>
  <c r="U1779" i="10"/>
  <c r="P1779" i="10"/>
  <c r="V1778" i="10"/>
  <c r="W1778" i="10" s="1"/>
  <c r="U1778" i="10"/>
  <c r="P1778" i="10"/>
  <c r="V1777" i="10"/>
  <c r="W1777" i="10" s="1"/>
  <c r="U1777" i="10"/>
  <c r="P1777" i="10"/>
  <c r="V1776" i="10"/>
  <c r="W1776" i="10" s="1"/>
  <c r="U1776" i="10"/>
  <c r="P1776" i="10"/>
  <c r="V1775" i="10"/>
  <c r="W1775" i="10" s="1"/>
  <c r="U1775" i="10"/>
  <c r="P1775" i="10"/>
  <c r="V1774" i="10"/>
  <c r="W1774" i="10" s="1"/>
  <c r="U1774" i="10"/>
  <c r="P1774" i="10"/>
  <c r="V1773" i="10"/>
  <c r="W1773" i="10" s="1"/>
  <c r="U1773" i="10"/>
  <c r="P1773" i="10"/>
  <c r="V1772" i="10"/>
  <c r="W1772" i="10" s="1"/>
  <c r="U1772" i="10"/>
  <c r="P1772" i="10"/>
  <c r="V1771" i="10"/>
  <c r="W1771" i="10" s="1"/>
  <c r="U1771" i="10"/>
  <c r="P1771" i="10"/>
  <c r="V1770" i="10"/>
  <c r="W1770" i="10" s="1"/>
  <c r="U1770" i="10"/>
  <c r="P1770" i="10"/>
  <c r="V1769" i="10"/>
  <c r="W1769" i="10" s="1"/>
  <c r="U1769" i="10"/>
  <c r="P1769" i="10"/>
  <c r="V1768" i="10"/>
  <c r="W1768" i="10" s="1"/>
  <c r="U1768" i="10"/>
  <c r="P1768" i="10"/>
  <c r="V1767" i="10"/>
  <c r="W1767" i="10" s="1"/>
  <c r="U1767" i="10"/>
  <c r="P1767" i="10"/>
  <c r="V1766" i="10"/>
  <c r="W1766" i="10" s="1"/>
  <c r="U1766" i="10"/>
  <c r="P1766" i="10"/>
  <c r="V1765" i="10"/>
  <c r="W1765" i="10" s="1"/>
  <c r="U1765" i="10"/>
  <c r="P1765" i="10"/>
  <c r="V1764" i="10"/>
  <c r="W1764" i="10" s="1"/>
  <c r="U1764" i="10"/>
  <c r="P1764" i="10"/>
  <c r="V1763" i="10"/>
  <c r="U1763" i="10"/>
  <c r="P1763" i="10"/>
  <c r="V1762" i="10"/>
  <c r="W1762" i="10" s="1"/>
  <c r="U1762" i="10"/>
  <c r="P1762" i="10"/>
  <c r="V1761" i="10"/>
  <c r="U1761" i="10"/>
  <c r="P1761" i="10"/>
  <c r="V1760" i="10"/>
  <c r="W1760" i="10" s="1"/>
  <c r="U1760" i="10"/>
  <c r="P1760" i="10"/>
  <c r="V1759" i="10"/>
  <c r="W1759" i="10" s="1"/>
  <c r="U1759" i="10"/>
  <c r="P1759" i="10"/>
  <c r="V1758" i="10"/>
  <c r="W1758" i="10" s="1"/>
  <c r="U1758" i="10"/>
  <c r="P1758" i="10"/>
  <c r="V1757" i="10"/>
  <c r="W1757" i="10" s="1"/>
  <c r="U1757" i="10"/>
  <c r="P1757" i="10"/>
  <c r="V1756" i="10"/>
  <c r="W1756" i="10" s="1"/>
  <c r="U1756" i="10"/>
  <c r="P1756" i="10"/>
  <c r="V1755" i="10"/>
  <c r="U1755" i="10"/>
  <c r="P1755" i="10"/>
  <c r="V1754" i="10"/>
  <c r="W1754" i="10" s="1"/>
  <c r="U1754" i="10"/>
  <c r="P1754" i="10"/>
  <c r="V1753" i="10"/>
  <c r="U1753" i="10"/>
  <c r="P1753" i="10"/>
  <c r="V1752" i="10"/>
  <c r="W1752" i="10" s="1"/>
  <c r="U1752" i="10"/>
  <c r="P1752" i="10"/>
  <c r="V1751" i="10"/>
  <c r="W1751" i="10" s="1"/>
  <c r="U1751" i="10"/>
  <c r="P1751" i="10"/>
  <c r="V1750" i="10"/>
  <c r="U1750" i="10"/>
  <c r="P1750" i="10"/>
  <c r="V1749" i="10"/>
  <c r="W1749" i="10" s="1"/>
  <c r="U1749" i="10"/>
  <c r="P1749" i="10"/>
  <c r="V1748" i="10"/>
  <c r="U1748" i="10"/>
  <c r="P1748" i="10"/>
  <c r="V1747" i="10"/>
  <c r="U1747" i="10"/>
  <c r="P1747" i="10"/>
  <c r="V1746" i="10"/>
  <c r="W1746" i="10" s="1"/>
  <c r="U1746" i="10"/>
  <c r="P1746" i="10"/>
  <c r="V1745" i="10"/>
  <c r="U1745" i="10"/>
  <c r="P1745" i="10"/>
  <c r="V1744" i="10"/>
  <c r="W1744" i="10" s="1"/>
  <c r="U1744" i="10"/>
  <c r="P1744" i="10"/>
  <c r="V1743" i="10"/>
  <c r="W1743" i="10" s="1"/>
  <c r="U1743" i="10"/>
  <c r="P1743" i="10"/>
  <c r="V1742" i="10"/>
  <c r="U1742" i="10"/>
  <c r="P1742" i="10"/>
  <c r="V1741" i="10"/>
  <c r="W1741" i="10" s="1"/>
  <c r="U1741" i="10"/>
  <c r="P1741" i="10"/>
  <c r="V1740" i="10"/>
  <c r="U1740" i="10"/>
  <c r="P1740" i="10"/>
  <c r="V1739" i="10"/>
  <c r="U1739" i="10"/>
  <c r="P1739" i="10"/>
  <c r="V1738" i="10"/>
  <c r="W1738" i="10" s="1"/>
  <c r="U1738" i="10"/>
  <c r="P1738" i="10"/>
  <c r="V1737" i="10"/>
  <c r="U1737" i="10"/>
  <c r="P1737" i="10"/>
  <c r="V1736" i="10"/>
  <c r="W1736" i="10" s="1"/>
  <c r="U1736" i="10"/>
  <c r="P1736" i="10"/>
  <c r="V1735" i="10"/>
  <c r="W1735" i="10" s="1"/>
  <c r="U1735" i="10"/>
  <c r="P1735" i="10"/>
  <c r="V1734" i="10"/>
  <c r="U1734" i="10"/>
  <c r="P1734" i="10"/>
  <c r="V1733" i="10"/>
  <c r="W1733" i="10" s="1"/>
  <c r="U1733" i="10"/>
  <c r="P1733" i="10"/>
  <c r="V1732" i="10"/>
  <c r="U1732" i="10"/>
  <c r="P1732" i="10"/>
  <c r="V1731" i="10"/>
  <c r="U1731" i="10"/>
  <c r="P1731" i="10"/>
  <c r="V1730" i="10"/>
  <c r="W1730" i="10" s="1"/>
  <c r="U1730" i="10"/>
  <c r="P1730" i="10"/>
  <c r="V1729" i="10"/>
  <c r="U1729" i="10"/>
  <c r="P1729" i="10"/>
  <c r="V1728" i="10"/>
  <c r="W1728" i="10" s="1"/>
  <c r="U1728" i="10"/>
  <c r="P1728" i="10"/>
  <c r="V1727" i="10"/>
  <c r="W1727" i="10" s="1"/>
  <c r="U1727" i="10"/>
  <c r="P1727" i="10"/>
  <c r="V1726" i="10"/>
  <c r="U1726" i="10"/>
  <c r="P1726" i="10"/>
  <c r="V1725" i="10"/>
  <c r="W1725" i="10" s="1"/>
  <c r="U1725" i="10"/>
  <c r="P1725" i="10"/>
  <c r="V1724" i="10"/>
  <c r="U1724" i="10"/>
  <c r="P1724" i="10"/>
  <c r="V1723" i="10"/>
  <c r="U1723" i="10"/>
  <c r="P1723" i="10"/>
  <c r="V1722" i="10"/>
  <c r="W1722" i="10" s="1"/>
  <c r="U1722" i="10"/>
  <c r="P1722" i="10"/>
  <c r="V1721" i="10"/>
  <c r="U1721" i="10"/>
  <c r="P1721" i="10"/>
  <c r="V1720" i="10"/>
  <c r="W1720" i="10" s="1"/>
  <c r="U1720" i="10"/>
  <c r="P1720" i="10"/>
  <c r="V1719" i="10"/>
  <c r="W1719" i="10" s="1"/>
  <c r="U1719" i="10"/>
  <c r="P1719" i="10"/>
  <c r="V1718" i="10"/>
  <c r="U1718" i="10"/>
  <c r="P1718" i="10"/>
  <c r="V1717" i="10"/>
  <c r="W1717" i="10" s="1"/>
  <c r="U1717" i="10"/>
  <c r="P1717" i="10"/>
  <c r="V1716" i="10"/>
  <c r="U1716" i="10"/>
  <c r="P1716" i="10"/>
  <c r="V1715" i="10"/>
  <c r="U1715" i="10"/>
  <c r="P1715" i="10"/>
  <c r="V1714" i="10"/>
  <c r="W1714" i="10" s="1"/>
  <c r="U1714" i="10"/>
  <c r="P1714" i="10"/>
  <c r="V1713" i="10"/>
  <c r="U1713" i="10"/>
  <c r="P1713" i="10"/>
  <c r="V1712" i="10"/>
  <c r="W1712" i="10" s="1"/>
  <c r="U1712" i="10"/>
  <c r="P1712" i="10"/>
  <c r="V1711" i="10"/>
  <c r="W1711" i="10" s="1"/>
  <c r="U1711" i="10"/>
  <c r="P1711" i="10"/>
  <c r="V1710" i="10"/>
  <c r="U1710" i="10"/>
  <c r="P1710" i="10"/>
  <c r="V1709" i="10"/>
  <c r="W1709" i="10" s="1"/>
  <c r="U1709" i="10"/>
  <c r="P1709" i="10"/>
  <c r="V1708" i="10"/>
  <c r="U1708" i="10"/>
  <c r="P1708" i="10"/>
  <c r="V1707" i="10"/>
  <c r="U1707" i="10"/>
  <c r="P1707" i="10"/>
  <c r="V1706" i="10"/>
  <c r="W1706" i="10" s="1"/>
  <c r="U1706" i="10"/>
  <c r="P1706" i="10"/>
  <c r="V1705" i="10"/>
  <c r="U1705" i="10"/>
  <c r="P1705" i="10"/>
  <c r="V1704" i="10"/>
  <c r="W1704" i="10" s="1"/>
  <c r="U1704" i="10"/>
  <c r="P1704" i="10"/>
  <c r="V1703" i="10"/>
  <c r="W1703" i="10" s="1"/>
  <c r="U1703" i="10"/>
  <c r="P1703" i="10"/>
  <c r="V1702" i="10"/>
  <c r="U1702" i="10"/>
  <c r="P1702" i="10"/>
  <c r="V1701" i="10"/>
  <c r="W1701" i="10" s="1"/>
  <c r="U1701" i="10"/>
  <c r="P1701" i="10"/>
  <c r="V1700" i="10"/>
  <c r="U1700" i="10"/>
  <c r="P1700" i="10"/>
  <c r="V1699" i="10"/>
  <c r="U1699" i="10"/>
  <c r="P1699" i="10"/>
  <c r="V1698" i="10"/>
  <c r="W1698" i="10" s="1"/>
  <c r="U1698" i="10"/>
  <c r="P1698" i="10"/>
  <c r="V1697" i="10"/>
  <c r="U1697" i="10"/>
  <c r="P1697" i="10"/>
  <c r="V1696" i="10"/>
  <c r="W1696" i="10" s="1"/>
  <c r="U1696" i="10"/>
  <c r="P1696" i="10"/>
  <c r="V1695" i="10"/>
  <c r="W1695" i="10" s="1"/>
  <c r="U1695" i="10"/>
  <c r="P1695" i="10"/>
  <c r="V1694" i="10"/>
  <c r="U1694" i="10"/>
  <c r="P1694" i="10"/>
  <c r="V1693" i="10"/>
  <c r="W1693" i="10" s="1"/>
  <c r="U1693" i="10"/>
  <c r="P1693" i="10"/>
  <c r="V1692" i="10"/>
  <c r="U1692" i="10"/>
  <c r="P1692" i="10"/>
  <c r="V1691" i="10"/>
  <c r="U1691" i="10"/>
  <c r="P1691" i="10"/>
  <c r="V1690" i="10"/>
  <c r="W1690" i="10" s="1"/>
  <c r="U1690" i="10"/>
  <c r="P1690" i="10"/>
  <c r="V1689" i="10"/>
  <c r="U1689" i="10"/>
  <c r="P1689" i="10"/>
  <c r="V1688" i="10"/>
  <c r="W1688" i="10" s="1"/>
  <c r="U1688" i="10"/>
  <c r="P1688" i="10"/>
  <c r="V1687" i="10"/>
  <c r="W1687" i="10" s="1"/>
  <c r="U1687" i="10"/>
  <c r="P1687" i="10"/>
  <c r="V1686" i="10"/>
  <c r="U1686" i="10"/>
  <c r="P1686" i="10"/>
  <c r="V1685" i="10"/>
  <c r="W1685" i="10" s="1"/>
  <c r="U1685" i="10"/>
  <c r="P1685" i="10"/>
  <c r="V1684" i="10"/>
  <c r="U1684" i="10"/>
  <c r="P1684" i="10"/>
  <c r="V1683" i="10"/>
  <c r="U1683" i="10"/>
  <c r="P1683" i="10"/>
  <c r="V1682" i="10"/>
  <c r="W1682" i="10" s="1"/>
  <c r="U1682" i="10"/>
  <c r="P1682" i="10"/>
  <c r="V1681" i="10"/>
  <c r="U1681" i="10"/>
  <c r="P1681" i="10"/>
  <c r="V1680" i="10"/>
  <c r="W1680" i="10" s="1"/>
  <c r="U1680" i="10"/>
  <c r="P1680" i="10"/>
  <c r="V1679" i="10"/>
  <c r="W1679" i="10" s="1"/>
  <c r="U1679" i="10"/>
  <c r="P1679" i="10"/>
  <c r="V1678" i="10"/>
  <c r="W1678" i="10" s="1"/>
  <c r="U1678" i="10"/>
  <c r="P1678" i="10"/>
  <c r="V1677" i="10"/>
  <c r="W1677" i="10" s="1"/>
  <c r="U1677" i="10"/>
  <c r="P1677" i="10"/>
  <c r="V1676" i="10"/>
  <c r="W1676" i="10" s="1"/>
  <c r="U1676" i="10"/>
  <c r="P1676" i="10"/>
  <c r="V1675" i="10"/>
  <c r="W1675" i="10" s="1"/>
  <c r="U1675" i="10"/>
  <c r="P1675" i="10"/>
  <c r="V1674" i="10"/>
  <c r="W1674" i="10" s="1"/>
  <c r="U1674" i="10"/>
  <c r="P1674" i="10"/>
  <c r="V1673" i="10"/>
  <c r="W1673" i="10" s="1"/>
  <c r="U1673" i="10"/>
  <c r="P1673" i="10"/>
  <c r="V1672" i="10"/>
  <c r="W1672" i="10" s="1"/>
  <c r="U1672" i="10"/>
  <c r="P1672" i="10"/>
  <c r="V1671" i="10"/>
  <c r="W1671" i="10" s="1"/>
  <c r="U1671" i="10"/>
  <c r="P1671" i="10"/>
  <c r="V1670" i="10"/>
  <c r="W1670" i="10" s="1"/>
  <c r="U1670" i="10"/>
  <c r="P1670" i="10"/>
  <c r="V1669" i="10"/>
  <c r="W1669" i="10" s="1"/>
  <c r="U1669" i="10"/>
  <c r="P1669" i="10"/>
  <c r="W1668" i="10"/>
  <c r="V1668" i="10"/>
  <c r="U1668" i="10"/>
  <c r="P1668" i="10"/>
  <c r="V1667" i="10"/>
  <c r="W1667" i="10" s="1"/>
  <c r="U1667" i="10"/>
  <c r="P1667" i="10"/>
  <c r="W1666" i="10"/>
  <c r="V1666" i="10"/>
  <c r="U1666" i="10"/>
  <c r="P1666" i="10"/>
  <c r="V1665" i="10"/>
  <c r="W1665" i="10" s="1"/>
  <c r="U1665" i="10"/>
  <c r="P1665" i="10"/>
  <c r="V1664" i="10"/>
  <c r="W1664" i="10" s="1"/>
  <c r="U1664" i="10"/>
  <c r="P1664" i="10"/>
  <c r="V1663" i="10"/>
  <c r="W1663" i="10" s="1"/>
  <c r="U1663" i="10"/>
  <c r="P1663" i="10"/>
  <c r="V1662" i="10"/>
  <c r="W1662" i="10" s="1"/>
  <c r="U1662" i="10"/>
  <c r="P1662" i="10"/>
  <c r="V1661" i="10"/>
  <c r="W1661" i="10" s="1"/>
  <c r="U1661" i="10"/>
  <c r="P1661" i="10"/>
  <c r="V1660" i="10"/>
  <c r="W1660" i="10" s="1"/>
  <c r="U1660" i="10"/>
  <c r="P1660" i="10"/>
  <c r="V1659" i="10"/>
  <c r="W1659" i="10" s="1"/>
  <c r="U1659" i="10"/>
  <c r="P1659" i="10"/>
  <c r="V1658" i="10"/>
  <c r="W1658" i="10" s="1"/>
  <c r="U1658" i="10"/>
  <c r="P1658" i="10"/>
  <c r="V1657" i="10"/>
  <c r="W1657" i="10" s="1"/>
  <c r="U1657" i="10"/>
  <c r="P1657" i="10"/>
  <c r="V1656" i="10"/>
  <c r="W1656" i="10" s="1"/>
  <c r="U1656" i="10"/>
  <c r="P1656" i="10"/>
  <c r="V1655" i="10"/>
  <c r="W1655" i="10" s="1"/>
  <c r="U1655" i="10"/>
  <c r="P1655" i="10"/>
  <c r="V1654" i="10"/>
  <c r="W1654" i="10" s="1"/>
  <c r="U1654" i="10"/>
  <c r="P1654" i="10"/>
  <c r="V1653" i="10"/>
  <c r="W1653" i="10" s="1"/>
  <c r="U1653" i="10"/>
  <c r="P1653" i="10"/>
  <c r="W1652" i="10"/>
  <c r="V1652" i="10"/>
  <c r="U1652" i="10"/>
  <c r="P1652" i="10"/>
  <c r="V1651" i="10"/>
  <c r="W1651" i="10" s="1"/>
  <c r="U1651" i="10"/>
  <c r="P1651" i="10"/>
  <c r="W1650" i="10"/>
  <c r="V1650" i="10"/>
  <c r="U1650" i="10"/>
  <c r="P1650" i="10"/>
  <c r="V1649" i="10"/>
  <c r="W1649" i="10" s="1"/>
  <c r="U1649" i="10"/>
  <c r="P1649" i="10"/>
  <c r="V1648" i="10"/>
  <c r="W1648" i="10" s="1"/>
  <c r="U1648" i="10"/>
  <c r="P1648" i="10"/>
  <c r="V1647" i="10"/>
  <c r="W1647" i="10" s="1"/>
  <c r="U1647" i="10"/>
  <c r="P1647" i="10"/>
  <c r="V1646" i="10"/>
  <c r="W1646" i="10" s="1"/>
  <c r="U1646" i="10"/>
  <c r="P1646" i="10"/>
  <c r="V1645" i="10"/>
  <c r="W1645" i="10" s="1"/>
  <c r="U1645" i="10"/>
  <c r="P1645" i="10"/>
  <c r="W1644" i="10"/>
  <c r="V1644" i="10"/>
  <c r="U1644" i="10"/>
  <c r="P1644" i="10"/>
  <c r="V1643" i="10"/>
  <c r="W1643" i="10" s="1"/>
  <c r="U1643" i="10"/>
  <c r="P1643" i="10"/>
  <c r="V1642" i="10"/>
  <c r="W1642" i="10" s="1"/>
  <c r="U1642" i="10"/>
  <c r="P1642" i="10"/>
  <c r="V1641" i="10"/>
  <c r="W1641" i="10" s="1"/>
  <c r="U1641" i="10"/>
  <c r="P1641" i="10"/>
  <c r="W1640" i="10"/>
  <c r="V1640" i="10"/>
  <c r="U1640" i="10"/>
  <c r="P1640" i="10"/>
  <c r="V1639" i="10"/>
  <c r="W1639" i="10" s="1"/>
  <c r="U1639" i="10"/>
  <c r="P1639" i="10"/>
  <c r="V1638" i="10"/>
  <c r="W1638" i="10" s="1"/>
  <c r="U1638" i="10"/>
  <c r="P1638" i="10"/>
  <c r="V1637" i="10"/>
  <c r="W1637" i="10" s="1"/>
  <c r="U1637" i="10"/>
  <c r="P1637" i="10"/>
  <c r="W1636" i="10"/>
  <c r="V1636" i="10"/>
  <c r="U1636" i="10"/>
  <c r="P1636" i="10"/>
  <c r="V1635" i="10"/>
  <c r="W1635" i="10" s="1"/>
  <c r="U1635" i="10"/>
  <c r="P1635" i="10"/>
  <c r="W1634" i="10"/>
  <c r="V1634" i="10"/>
  <c r="U1634" i="10"/>
  <c r="P1634" i="10"/>
  <c r="V1633" i="10"/>
  <c r="W1633" i="10" s="1"/>
  <c r="U1633" i="10"/>
  <c r="P1633" i="10"/>
  <c r="V1632" i="10"/>
  <c r="W1632" i="10" s="1"/>
  <c r="U1632" i="10"/>
  <c r="P1632" i="10"/>
  <c r="V1631" i="10"/>
  <c r="W1631" i="10" s="1"/>
  <c r="U1631" i="10"/>
  <c r="P1631" i="10"/>
  <c r="V1630" i="10"/>
  <c r="W1630" i="10" s="1"/>
  <c r="U1630" i="10"/>
  <c r="P1630" i="10"/>
  <c r="V1629" i="10"/>
  <c r="W1629" i="10" s="1"/>
  <c r="U1629" i="10"/>
  <c r="P1629" i="10"/>
  <c r="W1628" i="10"/>
  <c r="V1628" i="10"/>
  <c r="U1628" i="10"/>
  <c r="P1628" i="10"/>
  <c r="V1627" i="10"/>
  <c r="W1627" i="10" s="1"/>
  <c r="U1627" i="10"/>
  <c r="P1627" i="10"/>
  <c r="V1626" i="10"/>
  <c r="W1626" i="10" s="1"/>
  <c r="U1626" i="10"/>
  <c r="P1626" i="10"/>
  <c r="V1625" i="10"/>
  <c r="W1625" i="10" s="1"/>
  <c r="U1625" i="10"/>
  <c r="P1625" i="10"/>
  <c r="W1624" i="10"/>
  <c r="V1624" i="10"/>
  <c r="U1624" i="10"/>
  <c r="P1624" i="10"/>
  <c r="V1623" i="10"/>
  <c r="W1623" i="10" s="1"/>
  <c r="U1623" i="10"/>
  <c r="P1623" i="10"/>
  <c r="V1622" i="10"/>
  <c r="W1622" i="10" s="1"/>
  <c r="U1622" i="10"/>
  <c r="P1622" i="10"/>
  <c r="V1621" i="10"/>
  <c r="W1621" i="10" s="1"/>
  <c r="U1621" i="10"/>
  <c r="P1621" i="10"/>
  <c r="W1620" i="10"/>
  <c r="V1620" i="10"/>
  <c r="U1620" i="10"/>
  <c r="P1620" i="10"/>
  <c r="V1619" i="10"/>
  <c r="W1619" i="10" s="1"/>
  <c r="U1619" i="10"/>
  <c r="P1619" i="10"/>
  <c r="W1618" i="10"/>
  <c r="V1618" i="10"/>
  <c r="U1618" i="10"/>
  <c r="P1618" i="10"/>
  <c r="V1617" i="10"/>
  <c r="W1617" i="10" s="1"/>
  <c r="U1617" i="10"/>
  <c r="P1617" i="10"/>
  <c r="V1616" i="10"/>
  <c r="W1616" i="10" s="1"/>
  <c r="U1616" i="10"/>
  <c r="P1616" i="10"/>
  <c r="V1615" i="10"/>
  <c r="W1615" i="10" s="1"/>
  <c r="U1615" i="10"/>
  <c r="P1615" i="10"/>
  <c r="V1614" i="10"/>
  <c r="W1614" i="10" s="1"/>
  <c r="U1614" i="10"/>
  <c r="P1614" i="10"/>
  <c r="V1613" i="10"/>
  <c r="W1613" i="10" s="1"/>
  <c r="U1613" i="10"/>
  <c r="P1613" i="10"/>
  <c r="V1612" i="10"/>
  <c r="U1612" i="10"/>
  <c r="P1612" i="10"/>
  <c r="W1612" i="10" s="1"/>
  <c r="V1611" i="10"/>
  <c r="W1611" i="10" s="1"/>
  <c r="U1611" i="10"/>
  <c r="P1611" i="10"/>
  <c r="V1610" i="10"/>
  <c r="W1610" i="10" s="1"/>
  <c r="U1610" i="10"/>
  <c r="P1610" i="10"/>
  <c r="V1609" i="10"/>
  <c r="W1609" i="10" s="1"/>
  <c r="U1609" i="10"/>
  <c r="P1609" i="10"/>
  <c r="V1608" i="10"/>
  <c r="U1608" i="10"/>
  <c r="P1608" i="10"/>
  <c r="W1608" i="10" s="1"/>
  <c r="V1607" i="10"/>
  <c r="W1607" i="10" s="1"/>
  <c r="U1607" i="10"/>
  <c r="P1607" i="10"/>
  <c r="V1606" i="10"/>
  <c r="W1606" i="10" s="1"/>
  <c r="U1606" i="10"/>
  <c r="P1606" i="10"/>
  <c r="V1605" i="10"/>
  <c r="W1605" i="10" s="1"/>
  <c r="U1605" i="10"/>
  <c r="P1605" i="10"/>
  <c r="W1604" i="10"/>
  <c r="V1604" i="10"/>
  <c r="U1604" i="10"/>
  <c r="P1604" i="10"/>
  <c r="V1603" i="10"/>
  <c r="W1603" i="10" s="1"/>
  <c r="U1603" i="10"/>
  <c r="P1603" i="10"/>
  <c r="W1602" i="10"/>
  <c r="V1602" i="10"/>
  <c r="U1602" i="10"/>
  <c r="P1602" i="10"/>
  <c r="V1601" i="10"/>
  <c r="W1601" i="10" s="1"/>
  <c r="U1601" i="10"/>
  <c r="P1601" i="10"/>
  <c r="V1600" i="10"/>
  <c r="W1600" i="10" s="1"/>
  <c r="U1600" i="10"/>
  <c r="P1600" i="10"/>
  <c r="V1599" i="10"/>
  <c r="W1599" i="10" s="1"/>
  <c r="U1599" i="10"/>
  <c r="P1599" i="10"/>
  <c r="V1598" i="10"/>
  <c r="W1598" i="10" s="1"/>
  <c r="U1598" i="10"/>
  <c r="P1598" i="10"/>
  <c r="V1597" i="10"/>
  <c r="U1597" i="10"/>
  <c r="P1597" i="10"/>
  <c r="V1596" i="10"/>
  <c r="U1596" i="10"/>
  <c r="P1596" i="10"/>
  <c r="W1596" i="10" s="1"/>
  <c r="V1595" i="10"/>
  <c r="W1595" i="10" s="1"/>
  <c r="U1595" i="10"/>
  <c r="P1595" i="10"/>
  <c r="V1594" i="10"/>
  <c r="W1594" i="10" s="1"/>
  <c r="U1594" i="10"/>
  <c r="P1594" i="10"/>
  <c r="V1593" i="10"/>
  <c r="W1593" i="10" s="1"/>
  <c r="U1593" i="10"/>
  <c r="P1593" i="10"/>
  <c r="V1592" i="10"/>
  <c r="U1592" i="10"/>
  <c r="P1592" i="10"/>
  <c r="W1592" i="10" s="1"/>
  <c r="V1591" i="10"/>
  <c r="W1591" i="10" s="1"/>
  <c r="U1591" i="10"/>
  <c r="P1591" i="10"/>
  <c r="V1590" i="10"/>
  <c r="W1590" i="10" s="1"/>
  <c r="U1590" i="10"/>
  <c r="P1590" i="10"/>
  <c r="V1589" i="10"/>
  <c r="U1589" i="10"/>
  <c r="P1589" i="10"/>
  <c r="W1588" i="10"/>
  <c r="V1588" i="10"/>
  <c r="U1588" i="10"/>
  <c r="P1588" i="10"/>
  <c r="V1587" i="10"/>
  <c r="U1587" i="10"/>
  <c r="P1587" i="10"/>
  <c r="W1586" i="10"/>
  <c r="V1586" i="10"/>
  <c r="U1586" i="10"/>
  <c r="P1586" i="10"/>
  <c r="V1585" i="10"/>
  <c r="U1585" i="10"/>
  <c r="P1585" i="10"/>
  <c r="V1584" i="10"/>
  <c r="W1584" i="10" s="1"/>
  <c r="U1584" i="10"/>
  <c r="P1584" i="10"/>
  <c r="V1583" i="10"/>
  <c r="U1583" i="10"/>
  <c r="P1583" i="10"/>
  <c r="V1582" i="10"/>
  <c r="W1582" i="10" s="1"/>
  <c r="U1582" i="10"/>
  <c r="P1582" i="10"/>
  <c r="V1581" i="10"/>
  <c r="U1581" i="10"/>
  <c r="P1581" i="10"/>
  <c r="V1580" i="10"/>
  <c r="U1580" i="10"/>
  <c r="P1580" i="10"/>
  <c r="W1580" i="10" s="1"/>
  <c r="V1579" i="10"/>
  <c r="W1579" i="10" s="1"/>
  <c r="U1579" i="10"/>
  <c r="P1579" i="10"/>
  <c r="V1578" i="10"/>
  <c r="W1578" i="10" s="1"/>
  <c r="U1578" i="10"/>
  <c r="P1578" i="10"/>
  <c r="V1577" i="10"/>
  <c r="W1577" i="10" s="1"/>
  <c r="U1577" i="10"/>
  <c r="P1577" i="10"/>
  <c r="V1576" i="10"/>
  <c r="U1576" i="10"/>
  <c r="P1576" i="10"/>
  <c r="W1576" i="10" s="1"/>
  <c r="V1575" i="10"/>
  <c r="W1575" i="10" s="1"/>
  <c r="U1575" i="10"/>
  <c r="P1575" i="10"/>
  <c r="V1574" i="10"/>
  <c r="W1574" i="10" s="1"/>
  <c r="U1574" i="10"/>
  <c r="P1574" i="10"/>
  <c r="V1573" i="10"/>
  <c r="U1573" i="10"/>
  <c r="P1573" i="10"/>
  <c r="W1572" i="10"/>
  <c r="V1572" i="10"/>
  <c r="U1572" i="10"/>
  <c r="P1572" i="10"/>
  <c r="V1571" i="10"/>
  <c r="U1571" i="10"/>
  <c r="P1571" i="10"/>
  <c r="W1570" i="10"/>
  <c r="V1570" i="10"/>
  <c r="U1570" i="10"/>
  <c r="P1570" i="10"/>
  <c r="V1569" i="10"/>
  <c r="U1569" i="10"/>
  <c r="P1569" i="10"/>
  <c r="V1568" i="10"/>
  <c r="W1568" i="10" s="1"/>
  <c r="U1568" i="10"/>
  <c r="P1568" i="10"/>
  <c r="V1567" i="10"/>
  <c r="U1567" i="10"/>
  <c r="P1567" i="10"/>
  <c r="V1566" i="10"/>
  <c r="W1566" i="10" s="1"/>
  <c r="U1566" i="10"/>
  <c r="P1566" i="10"/>
  <c r="V1565" i="10"/>
  <c r="U1565" i="10"/>
  <c r="P1565" i="10"/>
  <c r="V1564" i="10"/>
  <c r="U1564" i="10"/>
  <c r="P1564" i="10"/>
  <c r="W1564" i="10" s="1"/>
  <c r="V1563" i="10"/>
  <c r="W1563" i="10" s="1"/>
  <c r="U1563" i="10"/>
  <c r="P1563" i="10"/>
  <c r="V1562" i="10"/>
  <c r="W1562" i="10" s="1"/>
  <c r="U1562" i="10"/>
  <c r="P1562" i="10"/>
  <c r="V1561" i="10"/>
  <c r="W1561" i="10" s="1"/>
  <c r="U1561" i="10"/>
  <c r="P1561" i="10"/>
  <c r="V1560" i="10"/>
  <c r="U1560" i="10"/>
  <c r="P1560" i="10"/>
  <c r="W1560" i="10" s="1"/>
  <c r="V1559" i="10"/>
  <c r="W1559" i="10" s="1"/>
  <c r="U1559" i="10"/>
  <c r="P1559" i="10"/>
  <c r="V1558" i="10"/>
  <c r="W1558" i="10" s="1"/>
  <c r="U1558" i="10"/>
  <c r="P1558" i="10"/>
  <c r="V1557" i="10"/>
  <c r="U1557" i="10"/>
  <c r="P1557" i="10"/>
  <c r="W1556" i="10"/>
  <c r="V1556" i="10"/>
  <c r="U1556" i="10"/>
  <c r="P1556" i="10"/>
  <c r="V1555" i="10"/>
  <c r="U1555" i="10"/>
  <c r="P1555" i="10"/>
  <c r="W1554" i="10"/>
  <c r="V1554" i="10"/>
  <c r="U1554" i="10"/>
  <c r="P1554" i="10"/>
  <c r="V1553" i="10"/>
  <c r="U1553" i="10"/>
  <c r="P1553" i="10"/>
  <c r="V1552" i="10"/>
  <c r="W1552" i="10" s="1"/>
  <c r="U1552" i="10"/>
  <c r="P1552" i="10"/>
  <c r="V1551" i="10"/>
  <c r="U1551" i="10"/>
  <c r="P1551" i="10"/>
  <c r="V1550" i="10"/>
  <c r="W1550" i="10" s="1"/>
  <c r="U1550" i="10"/>
  <c r="P1550" i="10"/>
  <c r="V1549" i="10"/>
  <c r="U1549" i="10"/>
  <c r="P1549" i="10"/>
  <c r="V1548" i="10"/>
  <c r="U1548" i="10"/>
  <c r="P1548" i="10"/>
  <c r="W1548" i="10" s="1"/>
  <c r="V1547" i="10"/>
  <c r="W1547" i="10" s="1"/>
  <c r="U1547" i="10"/>
  <c r="P1547" i="10"/>
  <c r="V1546" i="10"/>
  <c r="W1546" i="10" s="1"/>
  <c r="U1546" i="10"/>
  <c r="P1546" i="10"/>
  <c r="V1545" i="10"/>
  <c r="W1545" i="10" s="1"/>
  <c r="U1545" i="10"/>
  <c r="P1545" i="10"/>
  <c r="V1544" i="10"/>
  <c r="U1544" i="10"/>
  <c r="P1544" i="10"/>
  <c r="W1544" i="10" s="1"/>
  <c r="V1543" i="10"/>
  <c r="W1543" i="10" s="1"/>
  <c r="U1543" i="10"/>
  <c r="P1543" i="10"/>
  <c r="V1542" i="10"/>
  <c r="W1542" i="10" s="1"/>
  <c r="U1542" i="10"/>
  <c r="P1542" i="10"/>
  <c r="V1541" i="10"/>
  <c r="U1541" i="10"/>
  <c r="P1541" i="10"/>
  <c r="W1540" i="10"/>
  <c r="V1540" i="10"/>
  <c r="U1540" i="10"/>
  <c r="P1540" i="10"/>
  <c r="V1539" i="10"/>
  <c r="U1539" i="10"/>
  <c r="P1539" i="10"/>
  <c r="W1538" i="10"/>
  <c r="V1538" i="10"/>
  <c r="U1538" i="10"/>
  <c r="P1538" i="10"/>
  <c r="V1537" i="10"/>
  <c r="U1537" i="10"/>
  <c r="P1537" i="10"/>
  <c r="V1536" i="10"/>
  <c r="W1536" i="10" s="1"/>
  <c r="U1536" i="10"/>
  <c r="P1536" i="10"/>
  <c r="V1535" i="10"/>
  <c r="U1535" i="10"/>
  <c r="P1535" i="10"/>
  <c r="V1534" i="10"/>
  <c r="W1534" i="10" s="1"/>
  <c r="U1534" i="10"/>
  <c r="P1534" i="10"/>
  <c r="V1533" i="10"/>
  <c r="U1533" i="10"/>
  <c r="P1533" i="10"/>
  <c r="V1532" i="10"/>
  <c r="U1532" i="10"/>
  <c r="P1532" i="10"/>
  <c r="W1532" i="10" s="1"/>
  <c r="V1531" i="10"/>
  <c r="W1531" i="10" s="1"/>
  <c r="U1531" i="10"/>
  <c r="P1531" i="10"/>
  <c r="V1530" i="10"/>
  <c r="W1530" i="10" s="1"/>
  <c r="U1530" i="10"/>
  <c r="P1530" i="10"/>
  <c r="V1529" i="10"/>
  <c r="W1529" i="10" s="1"/>
  <c r="U1529" i="10"/>
  <c r="P1529" i="10"/>
  <c r="V1528" i="10"/>
  <c r="U1528" i="10"/>
  <c r="P1528" i="10"/>
  <c r="W1528" i="10" s="1"/>
  <c r="V1527" i="10"/>
  <c r="W1527" i="10" s="1"/>
  <c r="U1527" i="10"/>
  <c r="P1527" i="10"/>
  <c r="V1526" i="10"/>
  <c r="U1526" i="10"/>
  <c r="P1526" i="10"/>
  <c r="W1526" i="10" s="1"/>
  <c r="V1525" i="10"/>
  <c r="W1525" i="10" s="1"/>
  <c r="U1525" i="10"/>
  <c r="P1525" i="10"/>
  <c r="V1524" i="10"/>
  <c r="U1524" i="10"/>
  <c r="P1524" i="10"/>
  <c r="W1524" i="10" s="1"/>
  <c r="V1523" i="10"/>
  <c r="W1523" i="10" s="1"/>
  <c r="U1523" i="10"/>
  <c r="P1523" i="10"/>
  <c r="V1522" i="10"/>
  <c r="U1522" i="10"/>
  <c r="P1522" i="10"/>
  <c r="W1522" i="10" s="1"/>
  <c r="V1521" i="10"/>
  <c r="W1521" i="10" s="1"/>
  <c r="U1521" i="10"/>
  <c r="P1521" i="10"/>
  <c r="V1520" i="10"/>
  <c r="W1520" i="10" s="1"/>
  <c r="U1520" i="10"/>
  <c r="P1520" i="10"/>
  <c r="V1519" i="10"/>
  <c r="W1519" i="10" s="1"/>
  <c r="U1519" i="10"/>
  <c r="P1519" i="10"/>
  <c r="V1518" i="10"/>
  <c r="W1518" i="10" s="1"/>
  <c r="U1518" i="10"/>
  <c r="P1518" i="10"/>
  <c r="V1517" i="10"/>
  <c r="W1517" i="10" s="1"/>
  <c r="U1517" i="10"/>
  <c r="P1517" i="10"/>
  <c r="V1516" i="10"/>
  <c r="W1516" i="10" s="1"/>
  <c r="U1516" i="10"/>
  <c r="P1516" i="10"/>
  <c r="V1515" i="10"/>
  <c r="W1515" i="10" s="1"/>
  <c r="U1515" i="10"/>
  <c r="P1515" i="10"/>
  <c r="V1514" i="10"/>
  <c r="W1514" i="10" s="1"/>
  <c r="U1514" i="10"/>
  <c r="P1514" i="10"/>
  <c r="V1513" i="10"/>
  <c r="W1513" i="10" s="1"/>
  <c r="U1513" i="10"/>
  <c r="P1513" i="10"/>
  <c r="V1512" i="10"/>
  <c r="W1512" i="10" s="1"/>
  <c r="U1512" i="10"/>
  <c r="P1512" i="10"/>
  <c r="V1511" i="10"/>
  <c r="W1511" i="10" s="1"/>
  <c r="U1511" i="10"/>
  <c r="P1511" i="10"/>
  <c r="V1510" i="10"/>
  <c r="W1510" i="10" s="1"/>
  <c r="U1510" i="10"/>
  <c r="P1510" i="10"/>
  <c r="V1509" i="10"/>
  <c r="U1509" i="10"/>
  <c r="P1509" i="10"/>
  <c r="V1508" i="10"/>
  <c r="W1508" i="10" s="1"/>
  <c r="U1508" i="10"/>
  <c r="P1508" i="10"/>
  <c r="V1507" i="10"/>
  <c r="U1507" i="10"/>
  <c r="P1507" i="10"/>
  <c r="V1506" i="10"/>
  <c r="W1506" i="10" s="1"/>
  <c r="U1506" i="10"/>
  <c r="P1506" i="10"/>
  <c r="V1505" i="10"/>
  <c r="U1505" i="10"/>
  <c r="P1505" i="10"/>
  <c r="V1504" i="10"/>
  <c r="W1504" i="10" s="1"/>
  <c r="U1504" i="10"/>
  <c r="P1504" i="10"/>
  <c r="V1503" i="10"/>
  <c r="W1503" i="10" s="1"/>
  <c r="U1503" i="10"/>
  <c r="P1503" i="10"/>
  <c r="V1502" i="10"/>
  <c r="W1502" i="10" s="1"/>
  <c r="U1502" i="10"/>
  <c r="P1502" i="10"/>
  <c r="V1501" i="10"/>
  <c r="U1501" i="10"/>
  <c r="P1501" i="10"/>
  <c r="V1500" i="10"/>
  <c r="W1500" i="10" s="1"/>
  <c r="U1500" i="10"/>
  <c r="P1500" i="10"/>
  <c r="V1499" i="10"/>
  <c r="U1499" i="10"/>
  <c r="P1499" i="10"/>
  <c r="V1498" i="10"/>
  <c r="W1498" i="10" s="1"/>
  <c r="U1498" i="10"/>
  <c r="P1498" i="10"/>
  <c r="V1497" i="10"/>
  <c r="U1497" i="10"/>
  <c r="P1497" i="10"/>
  <c r="V1496" i="10"/>
  <c r="W1496" i="10" s="1"/>
  <c r="U1496" i="10"/>
  <c r="P1496" i="10"/>
  <c r="V1495" i="10"/>
  <c r="W1495" i="10" s="1"/>
  <c r="U1495" i="10"/>
  <c r="P1495" i="10"/>
  <c r="V1494" i="10"/>
  <c r="W1494" i="10" s="1"/>
  <c r="U1494" i="10"/>
  <c r="P1494" i="10"/>
  <c r="V1493" i="10"/>
  <c r="U1493" i="10"/>
  <c r="P1493" i="10"/>
  <c r="V1492" i="10"/>
  <c r="W1492" i="10" s="1"/>
  <c r="U1492" i="10"/>
  <c r="P1492" i="10"/>
  <c r="V1491" i="10"/>
  <c r="U1491" i="10"/>
  <c r="P1491" i="10"/>
  <c r="V1490" i="10"/>
  <c r="W1490" i="10" s="1"/>
  <c r="U1490" i="10"/>
  <c r="P1490" i="10"/>
  <c r="V1489" i="10"/>
  <c r="U1489" i="10"/>
  <c r="P1489" i="10"/>
  <c r="V1488" i="10"/>
  <c r="W1488" i="10" s="1"/>
  <c r="U1488" i="10"/>
  <c r="P1488" i="10"/>
  <c r="V1487" i="10"/>
  <c r="W1487" i="10" s="1"/>
  <c r="U1487" i="10"/>
  <c r="P1487" i="10"/>
  <c r="V1486" i="10"/>
  <c r="W1486" i="10" s="1"/>
  <c r="U1486" i="10"/>
  <c r="P1486" i="10"/>
  <c r="V1485" i="10"/>
  <c r="U1485" i="10"/>
  <c r="P1485" i="10"/>
  <c r="V1484" i="10"/>
  <c r="W1484" i="10" s="1"/>
  <c r="U1484" i="10"/>
  <c r="P1484" i="10"/>
  <c r="V1483" i="10"/>
  <c r="U1483" i="10"/>
  <c r="P1483" i="10"/>
  <c r="V1482" i="10"/>
  <c r="W1482" i="10" s="1"/>
  <c r="U1482" i="10"/>
  <c r="P1482" i="10"/>
  <c r="V1481" i="10"/>
  <c r="U1481" i="10"/>
  <c r="P1481" i="10"/>
  <c r="V1480" i="10"/>
  <c r="W1480" i="10" s="1"/>
  <c r="U1480" i="10"/>
  <c r="P1480" i="10"/>
  <c r="V1479" i="10"/>
  <c r="W1479" i="10" s="1"/>
  <c r="U1479" i="10"/>
  <c r="P1479" i="10"/>
  <c r="V1478" i="10"/>
  <c r="W1478" i="10" s="1"/>
  <c r="U1478" i="10"/>
  <c r="P1478" i="10"/>
  <c r="V1477" i="10"/>
  <c r="U1477" i="10"/>
  <c r="P1477" i="10"/>
  <c r="V1476" i="10"/>
  <c r="W1476" i="10" s="1"/>
  <c r="U1476" i="10"/>
  <c r="P1476" i="10"/>
  <c r="V1475" i="10"/>
  <c r="U1475" i="10"/>
  <c r="P1475" i="10"/>
  <c r="V1474" i="10"/>
  <c r="W1474" i="10" s="1"/>
  <c r="U1474" i="10"/>
  <c r="P1474" i="10"/>
  <c r="V1473" i="10"/>
  <c r="U1473" i="10"/>
  <c r="P1473" i="10"/>
  <c r="V1472" i="10"/>
  <c r="W1472" i="10" s="1"/>
  <c r="U1472" i="10"/>
  <c r="P1472" i="10"/>
  <c r="V1471" i="10"/>
  <c r="W1471" i="10" s="1"/>
  <c r="U1471" i="10"/>
  <c r="P1471" i="10"/>
  <c r="V1470" i="10"/>
  <c r="W1470" i="10" s="1"/>
  <c r="U1470" i="10"/>
  <c r="P1470" i="10"/>
  <c r="V1469" i="10"/>
  <c r="U1469" i="10"/>
  <c r="P1469" i="10"/>
  <c r="V1468" i="10"/>
  <c r="W1468" i="10" s="1"/>
  <c r="U1468" i="10"/>
  <c r="P1468" i="10"/>
  <c r="V1467" i="10"/>
  <c r="U1467" i="10"/>
  <c r="P1467" i="10"/>
  <c r="V1466" i="10"/>
  <c r="W1466" i="10" s="1"/>
  <c r="U1466" i="10"/>
  <c r="P1466" i="10"/>
  <c r="V1465" i="10"/>
  <c r="U1465" i="10"/>
  <c r="P1465" i="10"/>
  <c r="V1464" i="10"/>
  <c r="W1464" i="10" s="1"/>
  <c r="U1464" i="10"/>
  <c r="P1464" i="10"/>
  <c r="V1463" i="10"/>
  <c r="W1463" i="10" s="1"/>
  <c r="U1463" i="10"/>
  <c r="P1463" i="10"/>
  <c r="V1462" i="10"/>
  <c r="W1462" i="10" s="1"/>
  <c r="U1462" i="10"/>
  <c r="P1462" i="10"/>
  <c r="V1461" i="10"/>
  <c r="U1461" i="10"/>
  <c r="P1461" i="10"/>
  <c r="V1460" i="10"/>
  <c r="W1460" i="10" s="1"/>
  <c r="U1460" i="10"/>
  <c r="P1460" i="10"/>
  <c r="V1459" i="10"/>
  <c r="U1459" i="10"/>
  <c r="P1459" i="10"/>
  <c r="V1458" i="10"/>
  <c r="W1458" i="10" s="1"/>
  <c r="U1458" i="10"/>
  <c r="P1458" i="10"/>
  <c r="W1457" i="10"/>
  <c r="V1457" i="10"/>
  <c r="U1457" i="10"/>
  <c r="P1457" i="10"/>
  <c r="V1456" i="10"/>
  <c r="W1456" i="10" s="1"/>
  <c r="U1456" i="10"/>
  <c r="P1456" i="10"/>
  <c r="V1455" i="10"/>
  <c r="U1455" i="10"/>
  <c r="P1455" i="10"/>
  <c r="W1455" i="10" s="1"/>
  <c r="V1454" i="10"/>
  <c r="W1454" i="10" s="1"/>
  <c r="U1454" i="10"/>
  <c r="P1454" i="10"/>
  <c r="W1453" i="10"/>
  <c r="V1453" i="10"/>
  <c r="U1453" i="10"/>
  <c r="P1453" i="10"/>
  <c r="V1452" i="10"/>
  <c r="W1452" i="10" s="1"/>
  <c r="U1452" i="10"/>
  <c r="P1452" i="10"/>
  <c r="V1451" i="10"/>
  <c r="W1451" i="10" s="1"/>
  <c r="U1451" i="10"/>
  <c r="P1451" i="10"/>
  <c r="V1450" i="10"/>
  <c r="W1450" i="10" s="1"/>
  <c r="U1450" i="10"/>
  <c r="P1450" i="10"/>
  <c r="W1449" i="10"/>
  <c r="V1449" i="10"/>
  <c r="U1449" i="10"/>
  <c r="P1449" i="10"/>
  <c r="V1448" i="10"/>
  <c r="W1448" i="10" s="1"/>
  <c r="U1448" i="10"/>
  <c r="P1448" i="10"/>
  <c r="V1447" i="10"/>
  <c r="U1447" i="10"/>
  <c r="P1447" i="10"/>
  <c r="V1446" i="10"/>
  <c r="W1446" i="10" s="1"/>
  <c r="U1446" i="10"/>
  <c r="P1446" i="10"/>
  <c r="W1445" i="10"/>
  <c r="V1445" i="10"/>
  <c r="U1445" i="10"/>
  <c r="P1445" i="10"/>
  <c r="V1444" i="10"/>
  <c r="W1444" i="10" s="1"/>
  <c r="U1444" i="10"/>
  <c r="P1444" i="10"/>
  <c r="V1443" i="10"/>
  <c r="W1443" i="10" s="1"/>
  <c r="U1443" i="10"/>
  <c r="P1443" i="10"/>
  <c r="V1442" i="10"/>
  <c r="W1442" i="10" s="1"/>
  <c r="U1442" i="10"/>
  <c r="P1442" i="10"/>
  <c r="W1441" i="10"/>
  <c r="V1441" i="10"/>
  <c r="U1441" i="10"/>
  <c r="P1441" i="10"/>
  <c r="V1440" i="10"/>
  <c r="W1440" i="10" s="1"/>
  <c r="U1440" i="10"/>
  <c r="P1440" i="10"/>
  <c r="V1439" i="10"/>
  <c r="U1439" i="10"/>
  <c r="P1439" i="10"/>
  <c r="W1439" i="10" s="1"/>
  <c r="V1438" i="10"/>
  <c r="W1438" i="10" s="1"/>
  <c r="U1438" i="10"/>
  <c r="P1438" i="10"/>
  <c r="W1437" i="10"/>
  <c r="V1437" i="10"/>
  <c r="U1437" i="10"/>
  <c r="P1437" i="10"/>
  <c r="V1436" i="10"/>
  <c r="W1436" i="10" s="1"/>
  <c r="U1436" i="10"/>
  <c r="P1436" i="10"/>
  <c r="V1435" i="10"/>
  <c r="W1435" i="10" s="1"/>
  <c r="U1435" i="10"/>
  <c r="P1435" i="10"/>
  <c r="V1434" i="10"/>
  <c r="W1434" i="10" s="1"/>
  <c r="U1434" i="10"/>
  <c r="P1434" i="10"/>
  <c r="W1433" i="10"/>
  <c r="V1433" i="10"/>
  <c r="U1433" i="10"/>
  <c r="P1433" i="10"/>
  <c r="V1432" i="10"/>
  <c r="W1432" i="10" s="1"/>
  <c r="U1432" i="10"/>
  <c r="P1432" i="10"/>
  <c r="V1431" i="10"/>
  <c r="U1431" i="10"/>
  <c r="P1431" i="10"/>
  <c r="V1430" i="10"/>
  <c r="W1430" i="10" s="1"/>
  <c r="U1430" i="10"/>
  <c r="P1430" i="10"/>
  <c r="W1429" i="10"/>
  <c r="V1429" i="10"/>
  <c r="U1429" i="10"/>
  <c r="P1429" i="10"/>
  <c r="V1428" i="10"/>
  <c r="W1428" i="10" s="1"/>
  <c r="U1428" i="10"/>
  <c r="P1428" i="10"/>
  <c r="V1427" i="10"/>
  <c r="W1427" i="10" s="1"/>
  <c r="U1427" i="10"/>
  <c r="P1427" i="10"/>
  <c r="V1426" i="10"/>
  <c r="W1426" i="10" s="1"/>
  <c r="U1426" i="10"/>
  <c r="P1426" i="10"/>
  <c r="W1425" i="10"/>
  <c r="V1425" i="10"/>
  <c r="U1425" i="10"/>
  <c r="P1425" i="10"/>
  <c r="V1424" i="10"/>
  <c r="W1424" i="10" s="1"/>
  <c r="U1424" i="10"/>
  <c r="P1424" i="10"/>
  <c r="V1423" i="10"/>
  <c r="U1423" i="10"/>
  <c r="P1423" i="10"/>
  <c r="W1423" i="10" s="1"/>
  <c r="V1422" i="10"/>
  <c r="W1422" i="10" s="1"/>
  <c r="U1422" i="10"/>
  <c r="P1422" i="10"/>
  <c r="W1421" i="10"/>
  <c r="V1421" i="10"/>
  <c r="U1421" i="10"/>
  <c r="P1421" i="10"/>
  <c r="V1420" i="10"/>
  <c r="W1420" i="10" s="1"/>
  <c r="U1420" i="10"/>
  <c r="P1420" i="10"/>
  <c r="V1419" i="10"/>
  <c r="W1419" i="10" s="1"/>
  <c r="U1419" i="10"/>
  <c r="P1419" i="10"/>
  <c r="V1418" i="10"/>
  <c r="W1418" i="10" s="1"/>
  <c r="U1418" i="10"/>
  <c r="P1418" i="10"/>
  <c r="W1417" i="10"/>
  <c r="V1417" i="10"/>
  <c r="U1417" i="10"/>
  <c r="P1417" i="10"/>
  <c r="V1416" i="10"/>
  <c r="W1416" i="10" s="1"/>
  <c r="U1416" i="10"/>
  <c r="P1416" i="10"/>
  <c r="V1415" i="10"/>
  <c r="W1415" i="10" s="1"/>
  <c r="U1415" i="10"/>
  <c r="P1415" i="10"/>
  <c r="V1414" i="10"/>
  <c r="W1414" i="10" s="1"/>
  <c r="U1414" i="10"/>
  <c r="P1414" i="10"/>
  <c r="W1413" i="10"/>
  <c r="V1413" i="10"/>
  <c r="U1413" i="10"/>
  <c r="P1413" i="10"/>
  <c r="V1412" i="10"/>
  <c r="W1412" i="10" s="1"/>
  <c r="U1412" i="10"/>
  <c r="P1412" i="10"/>
  <c r="V1411" i="10"/>
  <c r="W1411" i="10" s="1"/>
  <c r="U1411" i="10"/>
  <c r="P1411" i="10"/>
  <c r="V1410" i="10"/>
  <c r="W1410" i="10" s="1"/>
  <c r="U1410" i="10"/>
  <c r="P1410" i="10"/>
  <c r="W1409" i="10"/>
  <c r="V1409" i="10"/>
  <c r="U1409" i="10"/>
  <c r="P1409" i="10"/>
  <c r="V1408" i="10"/>
  <c r="W1408" i="10" s="1"/>
  <c r="U1408" i="10"/>
  <c r="P1408" i="10"/>
  <c r="V1407" i="10"/>
  <c r="U1407" i="10"/>
  <c r="P1407" i="10"/>
  <c r="W1407" i="10" s="1"/>
  <c r="V1406" i="10"/>
  <c r="W1406" i="10" s="1"/>
  <c r="U1406" i="10"/>
  <c r="P1406" i="10"/>
  <c r="W1405" i="10"/>
  <c r="V1405" i="10"/>
  <c r="U1405" i="10"/>
  <c r="P1405" i="10"/>
  <c r="V1404" i="10"/>
  <c r="W1404" i="10" s="1"/>
  <c r="U1404" i="10"/>
  <c r="P1404" i="10"/>
  <c r="V1403" i="10"/>
  <c r="W1403" i="10" s="1"/>
  <c r="U1403" i="10"/>
  <c r="P1403" i="10"/>
  <c r="V1402" i="10"/>
  <c r="W1402" i="10" s="1"/>
  <c r="U1402" i="10"/>
  <c r="P1402" i="10"/>
  <c r="W1401" i="10"/>
  <c r="V1401" i="10"/>
  <c r="U1401" i="10"/>
  <c r="P1401" i="10"/>
  <c r="V1400" i="10"/>
  <c r="W1400" i="10" s="1"/>
  <c r="U1400" i="10"/>
  <c r="P1400" i="10"/>
  <c r="V1399" i="10"/>
  <c r="U1399" i="10"/>
  <c r="P1399" i="10"/>
  <c r="V1398" i="10"/>
  <c r="W1398" i="10" s="1"/>
  <c r="U1398" i="10"/>
  <c r="P1398" i="10"/>
  <c r="W1397" i="10"/>
  <c r="V1397" i="10"/>
  <c r="U1397" i="10"/>
  <c r="P1397" i="10"/>
  <c r="V1396" i="10"/>
  <c r="W1396" i="10" s="1"/>
  <c r="U1396" i="10"/>
  <c r="P1396" i="10"/>
  <c r="V1395" i="10"/>
  <c r="W1395" i="10" s="1"/>
  <c r="U1395" i="10"/>
  <c r="P1395" i="10"/>
  <c r="V1394" i="10"/>
  <c r="W1394" i="10" s="1"/>
  <c r="U1394" i="10"/>
  <c r="P1394" i="10"/>
  <c r="W1393" i="10"/>
  <c r="V1393" i="10"/>
  <c r="U1393" i="10"/>
  <c r="P1393" i="10"/>
  <c r="V1392" i="10"/>
  <c r="W1392" i="10" s="1"/>
  <c r="U1392" i="10"/>
  <c r="P1392" i="10"/>
  <c r="V1391" i="10"/>
  <c r="U1391" i="10"/>
  <c r="P1391" i="10"/>
  <c r="W1391" i="10" s="1"/>
  <c r="V1390" i="10"/>
  <c r="W1390" i="10" s="1"/>
  <c r="U1390" i="10"/>
  <c r="P1390" i="10"/>
  <c r="W1389" i="10"/>
  <c r="V1389" i="10"/>
  <c r="U1389" i="10"/>
  <c r="P1389" i="10"/>
  <c r="V1388" i="10"/>
  <c r="W1388" i="10" s="1"/>
  <c r="U1388" i="10"/>
  <c r="P1388" i="10"/>
  <c r="V1387" i="10"/>
  <c r="W1387" i="10" s="1"/>
  <c r="U1387" i="10"/>
  <c r="P1387" i="10"/>
  <c r="V1386" i="10"/>
  <c r="W1386" i="10" s="1"/>
  <c r="U1386" i="10"/>
  <c r="P1386" i="10"/>
  <c r="W1385" i="10"/>
  <c r="V1385" i="10"/>
  <c r="U1385" i="10"/>
  <c r="P1385" i="10"/>
  <c r="V1384" i="10"/>
  <c r="W1384" i="10" s="1"/>
  <c r="U1384" i="10"/>
  <c r="P1384" i="10"/>
  <c r="V1383" i="10"/>
  <c r="W1383" i="10" s="1"/>
  <c r="U1383" i="10"/>
  <c r="P1383" i="10"/>
  <c r="V1382" i="10"/>
  <c r="W1382" i="10" s="1"/>
  <c r="U1382" i="10"/>
  <c r="P1382" i="10"/>
  <c r="W1381" i="10"/>
  <c r="V1381" i="10"/>
  <c r="U1381" i="10"/>
  <c r="P1381" i="10"/>
  <c r="V1380" i="10"/>
  <c r="W1380" i="10" s="1"/>
  <c r="U1380" i="10"/>
  <c r="P1380" i="10"/>
  <c r="V1379" i="10"/>
  <c r="W1379" i="10" s="1"/>
  <c r="U1379" i="10"/>
  <c r="P1379" i="10"/>
  <c r="V1378" i="10"/>
  <c r="W1378" i="10" s="1"/>
  <c r="U1378" i="10"/>
  <c r="P1378" i="10"/>
  <c r="W1377" i="10"/>
  <c r="V1377" i="10"/>
  <c r="U1377" i="10"/>
  <c r="P1377" i="10"/>
  <c r="V1376" i="10"/>
  <c r="W1376" i="10" s="1"/>
  <c r="U1376" i="10"/>
  <c r="P1376" i="10"/>
  <c r="V1375" i="10"/>
  <c r="U1375" i="10"/>
  <c r="P1375" i="10"/>
  <c r="W1375" i="10" s="1"/>
  <c r="V1374" i="10"/>
  <c r="W1374" i="10" s="1"/>
  <c r="U1374" i="10"/>
  <c r="P1374" i="10"/>
  <c r="W1373" i="10"/>
  <c r="V1373" i="10"/>
  <c r="U1373" i="10"/>
  <c r="P1373" i="10"/>
  <c r="V1372" i="10"/>
  <c r="W1372" i="10" s="1"/>
  <c r="U1372" i="10"/>
  <c r="P1372" i="10"/>
  <c r="V1371" i="10"/>
  <c r="W1371" i="10" s="1"/>
  <c r="U1371" i="10"/>
  <c r="P1371" i="10"/>
  <c r="V1370" i="10"/>
  <c r="W1370" i="10" s="1"/>
  <c r="U1370" i="10"/>
  <c r="P1370" i="10"/>
  <c r="W1369" i="10"/>
  <c r="V1369" i="10"/>
  <c r="U1369" i="10"/>
  <c r="P1369" i="10"/>
  <c r="V1368" i="10"/>
  <c r="W1368" i="10" s="1"/>
  <c r="U1368" i="10"/>
  <c r="P1368" i="10"/>
  <c r="V1367" i="10"/>
  <c r="W1367" i="10" s="1"/>
  <c r="U1367" i="10"/>
  <c r="P1367" i="10"/>
  <c r="V1366" i="10"/>
  <c r="W1366" i="10" s="1"/>
  <c r="U1366" i="10"/>
  <c r="P1366" i="10"/>
  <c r="W1365" i="10"/>
  <c r="V1365" i="10"/>
  <c r="U1365" i="10"/>
  <c r="P1365" i="10"/>
  <c r="V1364" i="10"/>
  <c r="W1364" i="10" s="1"/>
  <c r="U1364" i="10"/>
  <c r="P1364" i="10"/>
  <c r="V1363" i="10"/>
  <c r="W1363" i="10" s="1"/>
  <c r="U1363" i="10"/>
  <c r="P1363" i="10"/>
  <c r="V1362" i="10"/>
  <c r="W1362" i="10" s="1"/>
  <c r="U1362" i="10"/>
  <c r="P1362" i="10"/>
  <c r="W1361" i="10"/>
  <c r="V1361" i="10"/>
  <c r="U1361" i="10"/>
  <c r="P1361" i="10"/>
  <c r="V1360" i="10"/>
  <c r="W1360" i="10" s="1"/>
  <c r="U1360" i="10"/>
  <c r="P1360" i="10"/>
  <c r="V1359" i="10"/>
  <c r="U1359" i="10"/>
  <c r="P1359" i="10"/>
  <c r="W1359" i="10" s="1"/>
  <c r="V1358" i="10"/>
  <c r="W1358" i="10" s="1"/>
  <c r="U1358" i="10"/>
  <c r="P1358" i="10"/>
  <c r="W1357" i="10"/>
  <c r="V1357" i="10"/>
  <c r="U1357" i="10"/>
  <c r="P1357" i="10"/>
  <c r="V1356" i="10"/>
  <c r="W1356" i="10" s="1"/>
  <c r="U1356" i="10"/>
  <c r="P1356" i="10"/>
  <c r="V1355" i="10"/>
  <c r="W1355" i="10" s="1"/>
  <c r="U1355" i="10"/>
  <c r="P1355" i="10"/>
  <c r="V1354" i="10"/>
  <c r="W1354" i="10" s="1"/>
  <c r="U1354" i="10"/>
  <c r="P1354" i="10"/>
  <c r="W1353" i="10"/>
  <c r="V1353" i="10"/>
  <c r="U1353" i="10"/>
  <c r="P1353" i="10"/>
  <c r="V1352" i="10"/>
  <c r="W1352" i="10" s="1"/>
  <c r="U1352" i="10"/>
  <c r="P1352" i="10"/>
  <c r="V1351" i="10"/>
  <c r="W1351" i="10" s="1"/>
  <c r="U1351" i="10"/>
  <c r="P1351" i="10"/>
  <c r="V1350" i="10"/>
  <c r="W1350" i="10" s="1"/>
  <c r="U1350" i="10"/>
  <c r="P1350" i="10"/>
  <c r="W1349" i="10"/>
  <c r="V1349" i="10"/>
  <c r="U1349" i="10"/>
  <c r="P1349" i="10"/>
  <c r="V1348" i="10"/>
  <c r="W1348" i="10" s="1"/>
  <c r="U1348" i="10"/>
  <c r="P1348" i="10"/>
  <c r="V1347" i="10"/>
  <c r="W1347" i="10" s="1"/>
  <c r="U1347" i="10"/>
  <c r="P1347" i="10"/>
  <c r="V1346" i="10"/>
  <c r="W1346" i="10" s="1"/>
  <c r="U1346" i="10"/>
  <c r="P1346" i="10"/>
  <c r="W1345" i="10"/>
  <c r="V1345" i="10"/>
  <c r="U1345" i="10"/>
  <c r="P1345" i="10"/>
  <c r="V1344" i="10"/>
  <c r="W1344" i="10" s="1"/>
  <c r="U1344" i="10"/>
  <c r="P1344" i="10"/>
  <c r="V1343" i="10"/>
  <c r="U1343" i="10"/>
  <c r="P1343" i="10"/>
  <c r="W1343" i="10" s="1"/>
  <c r="V1342" i="10"/>
  <c r="W1342" i="10" s="1"/>
  <c r="U1342" i="10"/>
  <c r="P1342" i="10"/>
  <c r="W1341" i="10"/>
  <c r="V1341" i="10"/>
  <c r="U1341" i="10"/>
  <c r="P1341" i="10"/>
  <c r="V1340" i="10"/>
  <c r="W1340" i="10" s="1"/>
  <c r="U1340" i="10"/>
  <c r="P1340" i="10"/>
  <c r="V1339" i="10"/>
  <c r="W1339" i="10" s="1"/>
  <c r="U1339" i="10"/>
  <c r="P1339" i="10"/>
  <c r="V1338" i="10"/>
  <c r="W1338" i="10" s="1"/>
  <c r="U1338" i="10"/>
  <c r="P1338" i="10"/>
  <c r="W1337" i="10"/>
  <c r="V1337" i="10"/>
  <c r="U1337" i="10"/>
  <c r="P1337" i="10"/>
  <c r="V1336" i="10"/>
  <c r="U1336" i="10"/>
  <c r="P1336" i="10"/>
  <c r="V1335" i="10"/>
  <c r="U1335" i="10"/>
  <c r="P1335" i="10"/>
  <c r="V1334" i="10"/>
  <c r="W1334" i="10" s="1"/>
  <c r="U1334" i="10"/>
  <c r="P1334" i="10"/>
  <c r="W1333" i="10"/>
  <c r="V1333" i="10"/>
  <c r="U1333" i="10"/>
  <c r="P1333" i="10"/>
  <c r="V1332" i="10"/>
  <c r="W1332" i="10" s="1"/>
  <c r="U1332" i="10"/>
  <c r="P1332" i="10"/>
  <c r="V1331" i="10"/>
  <c r="W1331" i="10" s="1"/>
  <c r="U1331" i="10"/>
  <c r="P1331" i="10"/>
  <c r="V1330" i="10"/>
  <c r="U1330" i="10"/>
  <c r="P1330" i="10"/>
  <c r="W1329" i="10"/>
  <c r="V1329" i="10"/>
  <c r="U1329" i="10"/>
  <c r="P1329" i="10"/>
  <c r="V1328" i="10"/>
  <c r="U1328" i="10"/>
  <c r="P1328" i="10"/>
  <c r="V1327" i="10"/>
  <c r="U1327" i="10"/>
  <c r="P1327" i="10"/>
  <c r="W1327" i="10" s="1"/>
  <c r="V1326" i="10"/>
  <c r="U1326" i="10"/>
  <c r="P1326" i="10"/>
  <c r="W1325" i="10"/>
  <c r="V1325" i="10"/>
  <c r="U1325" i="10"/>
  <c r="P1325" i="10"/>
  <c r="V1324" i="10"/>
  <c r="U1324" i="10"/>
  <c r="P1324" i="10"/>
  <c r="V1323" i="10"/>
  <c r="W1323" i="10" s="1"/>
  <c r="U1323" i="10"/>
  <c r="P1323" i="10"/>
  <c r="V1322" i="10"/>
  <c r="W1322" i="10" s="1"/>
  <c r="U1322" i="10"/>
  <c r="P1322" i="10"/>
  <c r="W1321" i="10"/>
  <c r="V1321" i="10"/>
  <c r="U1321" i="10"/>
  <c r="P1321" i="10"/>
  <c r="V1320" i="10"/>
  <c r="U1320" i="10"/>
  <c r="P1320" i="10"/>
  <c r="V1319" i="10"/>
  <c r="W1319" i="10" s="1"/>
  <c r="U1319" i="10"/>
  <c r="P1319" i="10"/>
  <c r="V1318" i="10"/>
  <c r="W1318" i="10" s="1"/>
  <c r="U1318" i="10"/>
  <c r="P1318" i="10"/>
  <c r="W1317" i="10"/>
  <c r="V1317" i="10"/>
  <c r="U1317" i="10"/>
  <c r="P1317" i="10"/>
  <c r="V1316" i="10"/>
  <c r="W1316" i="10" s="1"/>
  <c r="U1316" i="10"/>
  <c r="P1316" i="10"/>
  <c r="V1315" i="10"/>
  <c r="W1315" i="10" s="1"/>
  <c r="U1315" i="10"/>
  <c r="P1315" i="10"/>
  <c r="V1314" i="10"/>
  <c r="U1314" i="10"/>
  <c r="P1314" i="10"/>
  <c r="W1313" i="10"/>
  <c r="V1313" i="10"/>
  <c r="U1313" i="10"/>
  <c r="P1313" i="10"/>
  <c r="V1312" i="10"/>
  <c r="U1312" i="10"/>
  <c r="P1312" i="10"/>
  <c r="V1311" i="10"/>
  <c r="U1311" i="10"/>
  <c r="P1311" i="10"/>
  <c r="W1311" i="10" s="1"/>
  <c r="V1310" i="10"/>
  <c r="U1310" i="10"/>
  <c r="P1310" i="10"/>
  <c r="W1309" i="10"/>
  <c r="V1309" i="10"/>
  <c r="U1309" i="10"/>
  <c r="P1309" i="10"/>
  <c r="V1308" i="10"/>
  <c r="U1308" i="10"/>
  <c r="P1308" i="10"/>
  <c r="V1307" i="10"/>
  <c r="W1307" i="10" s="1"/>
  <c r="U1307" i="10"/>
  <c r="P1307" i="10"/>
  <c r="V1306" i="10"/>
  <c r="W1306" i="10" s="1"/>
  <c r="U1306" i="10"/>
  <c r="P1306" i="10"/>
  <c r="W1305" i="10"/>
  <c r="V1305" i="10"/>
  <c r="U1305" i="10"/>
  <c r="P1305" i="10"/>
  <c r="V1304" i="10"/>
  <c r="U1304" i="10"/>
  <c r="P1304" i="10"/>
  <c r="V1303" i="10"/>
  <c r="U1303" i="10"/>
  <c r="P1303" i="10"/>
  <c r="V1302" i="10"/>
  <c r="W1302" i="10" s="1"/>
  <c r="U1302" i="10"/>
  <c r="P1302" i="10"/>
  <c r="W1301" i="10"/>
  <c r="V1301" i="10"/>
  <c r="U1301" i="10"/>
  <c r="P1301" i="10"/>
  <c r="V1300" i="10"/>
  <c r="W1300" i="10" s="1"/>
  <c r="U1300" i="10"/>
  <c r="P1300" i="10"/>
  <c r="V1299" i="10"/>
  <c r="W1299" i="10" s="1"/>
  <c r="U1299" i="10"/>
  <c r="P1299" i="10"/>
  <c r="V1298" i="10"/>
  <c r="U1298" i="10"/>
  <c r="P1298" i="10"/>
  <c r="W1297" i="10"/>
  <c r="V1297" i="10"/>
  <c r="U1297" i="10"/>
  <c r="P1297" i="10"/>
  <c r="V1296" i="10"/>
  <c r="U1296" i="10"/>
  <c r="P1296" i="10"/>
  <c r="W1295" i="10"/>
  <c r="V1295" i="10"/>
  <c r="U1295" i="10"/>
  <c r="P1295" i="10"/>
  <c r="V1294" i="10"/>
  <c r="U1294" i="10"/>
  <c r="P1294" i="10"/>
  <c r="W1293" i="10"/>
  <c r="V1293" i="10"/>
  <c r="U1293" i="10"/>
  <c r="P1293" i="10"/>
  <c r="V1292" i="10"/>
  <c r="U1292" i="10"/>
  <c r="P1292" i="10"/>
  <c r="V1291" i="10"/>
  <c r="W1291" i="10" s="1"/>
  <c r="U1291" i="10"/>
  <c r="P1291" i="10"/>
  <c r="V1290" i="10"/>
  <c r="W1290" i="10" s="1"/>
  <c r="U1290" i="10"/>
  <c r="P1290" i="10"/>
  <c r="W1289" i="10"/>
  <c r="V1289" i="10"/>
  <c r="U1289" i="10"/>
  <c r="P1289" i="10"/>
  <c r="V1288" i="10"/>
  <c r="U1288" i="10"/>
  <c r="P1288" i="10"/>
  <c r="V1287" i="10"/>
  <c r="U1287" i="10"/>
  <c r="P1287" i="10"/>
  <c r="V1286" i="10"/>
  <c r="W1286" i="10" s="1"/>
  <c r="U1286" i="10"/>
  <c r="P1286" i="10"/>
  <c r="W1285" i="10"/>
  <c r="V1285" i="10"/>
  <c r="U1285" i="10"/>
  <c r="P1285" i="10"/>
  <c r="V1284" i="10"/>
  <c r="W1284" i="10" s="1"/>
  <c r="U1284" i="10"/>
  <c r="P1284" i="10"/>
  <c r="V1283" i="10"/>
  <c r="W1283" i="10" s="1"/>
  <c r="U1283" i="10"/>
  <c r="P1283" i="10"/>
  <c r="V1282" i="10"/>
  <c r="U1282" i="10"/>
  <c r="P1282" i="10"/>
  <c r="W1281" i="10"/>
  <c r="V1281" i="10"/>
  <c r="U1281" i="10"/>
  <c r="P1281" i="10"/>
  <c r="V1280" i="10"/>
  <c r="U1280" i="10"/>
  <c r="P1280" i="10"/>
  <c r="W1279" i="10"/>
  <c r="V1279" i="10"/>
  <c r="U1279" i="10"/>
  <c r="P1279" i="10"/>
  <c r="V1278" i="10"/>
  <c r="U1278" i="10"/>
  <c r="P1278" i="10"/>
  <c r="W1277" i="10"/>
  <c r="V1277" i="10"/>
  <c r="U1277" i="10"/>
  <c r="P1277" i="10"/>
  <c r="V1276" i="10"/>
  <c r="U1276" i="10"/>
  <c r="P1276" i="10"/>
  <c r="V1275" i="10"/>
  <c r="W1275" i="10" s="1"/>
  <c r="U1275" i="10"/>
  <c r="P1275" i="10"/>
  <c r="V1274" i="10"/>
  <c r="W1274" i="10" s="1"/>
  <c r="U1274" i="10"/>
  <c r="P1274" i="10"/>
  <c r="W1273" i="10"/>
  <c r="V1273" i="10"/>
  <c r="U1273" i="10"/>
  <c r="P1273" i="10"/>
  <c r="V1272" i="10"/>
  <c r="U1272" i="10"/>
  <c r="P1272" i="10"/>
  <c r="V1271" i="10"/>
  <c r="W1271" i="10" s="1"/>
  <c r="U1271" i="10"/>
  <c r="P1271" i="10"/>
  <c r="V1270" i="10"/>
  <c r="W1270" i="10" s="1"/>
  <c r="U1270" i="10"/>
  <c r="P1270" i="10"/>
  <c r="W1269" i="10"/>
  <c r="V1269" i="10"/>
  <c r="U1269" i="10"/>
  <c r="P1269" i="10"/>
  <c r="V1268" i="10"/>
  <c r="W1268" i="10" s="1"/>
  <c r="U1268" i="10"/>
  <c r="P1268" i="10"/>
  <c r="V1267" i="10"/>
  <c r="W1267" i="10" s="1"/>
  <c r="U1267" i="10"/>
  <c r="P1267" i="10"/>
  <c r="V1266" i="10"/>
  <c r="U1266" i="10"/>
  <c r="P1266" i="10"/>
  <c r="W1265" i="10"/>
  <c r="V1265" i="10"/>
  <c r="U1265" i="10"/>
  <c r="P1265" i="10"/>
  <c r="V1264" i="10"/>
  <c r="U1264" i="10"/>
  <c r="P1264" i="10"/>
  <c r="W1263" i="10"/>
  <c r="V1263" i="10"/>
  <c r="U1263" i="10"/>
  <c r="P1263" i="10"/>
  <c r="V1262" i="10"/>
  <c r="U1262" i="10"/>
  <c r="P1262" i="10"/>
  <c r="W1261" i="10"/>
  <c r="V1261" i="10"/>
  <c r="U1261" i="10"/>
  <c r="P1261" i="10"/>
  <c r="V1260" i="10"/>
  <c r="U1260" i="10"/>
  <c r="P1260" i="10"/>
  <c r="V1259" i="10"/>
  <c r="W1259" i="10" s="1"/>
  <c r="U1259" i="10"/>
  <c r="P1259" i="10"/>
  <c r="V1258" i="10"/>
  <c r="W1258" i="10" s="1"/>
  <c r="U1258" i="10"/>
  <c r="P1258" i="10"/>
  <c r="W1257" i="10"/>
  <c r="V1257" i="10"/>
  <c r="U1257" i="10"/>
  <c r="P1257" i="10"/>
  <c r="V1256" i="10"/>
  <c r="U1256" i="10"/>
  <c r="P1256" i="10"/>
  <c r="V1255" i="10"/>
  <c r="U1255" i="10"/>
  <c r="P1255" i="10"/>
  <c r="V1254" i="10"/>
  <c r="W1254" i="10" s="1"/>
  <c r="U1254" i="10"/>
  <c r="P1254" i="10"/>
  <c r="W1253" i="10"/>
  <c r="V1253" i="10"/>
  <c r="U1253" i="10"/>
  <c r="P1253" i="10"/>
  <c r="V1252" i="10"/>
  <c r="W1252" i="10" s="1"/>
  <c r="U1252" i="10"/>
  <c r="P1252" i="10"/>
  <c r="V1251" i="10"/>
  <c r="W1251" i="10" s="1"/>
  <c r="U1251" i="10"/>
  <c r="P1251" i="10"/>
  <c r="V1250" i="10"/>
  <c r="U1250" i="10"/>
  <c r="P1250" i="10"/>
  <c r="W1249" i="10"/>
  <c r="V1249" i="10"/>
  <c r="U1249" i="10"/>
  <c r="P1249" i="10"/>
  <c r="V1248" i="10"/>
  <c r="U1248" i="10"/>
  <c r="P1248" i="10"/>
  <c r="W1247" i="10"/>
  <c r="V1247" i="10"/>
  <c r="U1247" i="10"/>
  <c r="P1247" i="10"/>
  <c r="V1246" i="10"/>
  <c r="U1246" i="10"/>
  <c r="P1246" i="10"/>
  <c r="W1245" i="10"/>
  <c r="V1245" i="10"/>
  <c r="U1245" i="10"/>
  <c r="P1245" i="10"/>
  <c r="V1244" i="10"/>
  <c r="U1244" i="10"/>
  <c r="P1244" i="10"/>
  <c r="V1243" i="10"/>
  <c r="W1243" i="10" s="1"/>
  <c r="U1243" i="10"/>
  <c r="P1243" i="10"/>
  <c r="V1242" i="10"/>
  <c r="W1242" i="10" s="1"/>
  <c r="U1242" i="10"/>
  <c r="P1242" i="10"/>
  <c r="W1241" i="10"/>
  <c r="V1241" i="10"/>
  <c r="U1241" i="10"/>
  <c r="P1241" i="10"/>
  <c r="V1240" i="10"/>
  <c r="U1240" i="10"/>
  <c r="P1240" i="10"/>
  <c r="V1239" i="10"/>
  <c r="W1239" i="10" s="1"/>
  <c r="U1239" i="10"/>
  <c r="P1239" i="10"/>
  <c r="V1238" i="10"/>
  <c r="W1238" i="10" s="1"/>
  <c r="U1238" i="10"/>
  <c r="P1238" i="10"/>
  <c r="W1237" i="10"/>
  <c r="V1237" i="10"/>
  <c r="U1237" i="10"/>
  <c r="P1237" i="10"/>
  <c r="V1236" i="10"/>
  <c r="W1236" i="10" s="1"/>
  <c r="U1236" i="10"/>
  <c r="P1236" i="10"/>
  <c r="V1235" i="10"/>
  <c r="W1235" i="10" s="1"/>
  <c r="U1235" i="10"/>
  <c r="P1235" i="10"/>
  <c r="V1234" i="10"/>
  <c r="U1234" i="10"/>
  <c r="P1234" i="10"/>
  <c r="W1233" i="10"/>
  <c r="V1233" i="10"/>
  <c r="U1233" i="10"/>
  <c r="P1233" i="10"/>
  <c r="V1232" i="10"/>
  <c r="U1232" i="10"/>
  <c r="P1232" i="10"/>
  <c r="W1231" i="10"/>
  <c r="V1231" i="10"/>
  <c r="U1231" i="10"/>
  <c r="P1231" i="10"/>
  <c r="V1230" i="10"/>
  <c r="U1230" i="10"/>
  <c r="P1230" i="10"/>
  <c r="W1229" i="10"/>
  <c r="V1229" i="10"/>
  <c r="U1229" i="10"/>
  <c r="P1229" i="10"/>
  <c r="V1228" i="10"/>
  <c r="U1228" i="10"/>
  <c r="P1228" i="10"/>
  <c r="V1227" i="10"/>
  <c r="W1227" i="10" s="1"/>
  <c r="U1227" i="10"/>
  <c r="P1227" i="10"/>
  <c r="V1226" i="10"/>
  <c r="W1226" i="10" s="1"/>
  <c r="U1226" i="10"/>
  <c r="P1226" i="10"/>
  <c r="W1225" i="10"/>
  <c r="V1225" i="10"/>
  <c r="U1225" i="10"/>
  <c r="P1225" i="10"/>
  <c r="V1224" i="10"/>
  <c r="U1224" i="10"/>
  <c r="P1224" i="10"/>
  <c r="V1223" i="10"/>
  <c r="W1223" i="10" s="1"/>
  <c r="U1223" i="10"/>
  <c r="P1223" i="10"/>
  <c r="V1222" i="10"/>
  <c r="W1222" i="10" s="1"/>
  <c r="U1222" i="10"/>
  <c r="P1222" i="10"/>
  <c r="W1221" i="10"/>
  <c r="V1221" i="10"/>
  <c r="U1221" i="10"/>
  <c r="P1221" i="10"/>
  <c r="V1220" i="10"/>
  <c r="W1220" i="10" s="1"/>
  <c r="U1220" i="10"/>
  <c r="P1220" i="10"/>
  <c r="V1219" i="10"/>
  <c r="W1219" i="10" s="1"/>
  <c r="U1219" i="10"/>
  <c r="P1219" i="10"/>
  <c r="V1218" i="10"/>
  <c r="U1218" i="10"/>
  <c r="P1218" i="10"/>
  <c r="W1217" i="10"/>
  <c r="V1217" i="10"/>
  <c r="U1217" i="10"/>
  <c r="P1217" i="10"/>
  <c r="V1216" i="10"/>
  <c r="U1216" i="10"/>
  <c r="P1216" i="10"/>
  <c r="W1215" i="10"/>
  <c r="V1215" i="10"/>
  <c r="U1215" i="10"/>
  <c r="P1215" i="10"/>
  <c r="V1214" i="10"/>
  <c r="U1214" i="10"/>
  <c r="P1214" i="10"/>
  <c r="W1213" i="10"/>
  <c r="V1213" i="10"/>
  <c r="U1213" i="10"/>
  <c r="P1213" i="10"/>
  <c r="V1212" i="10"/>
  <c r="U1212" i="10"/>
  <c r="P1212" i="10"/>
  <c r="V1211" i="10"/>
  <c r="W1211" i="10" s="1"/>
  <c r="U1211" i="10"/>
  <c r="P1211" i="10"/>
  <c r="V1210" i="10"/>
  <c r="W1210" i="10" s="1"/>
  <c r="U1210" i="10"/>
  <c r="P1210" i="10"/>
  <c r="V1209" i="10"/>
  <c r="W1209" i="10" s="1"/>
  <c r="U1209" i="10"/>
  <c r="P1209" i="10"/>
  <c r="V1208" i="10"/>
  <c r="W1208" i="10" s="1"/>
  <c r="U1208" i="10"/>
  <c r="P1208" i="10"/>
  <c r="V1207" i="10"/>
  <c r="W1207" i="10" s="1"/>
  <c r="U1207" i="10"/>
  <c r="P1207" i="10"/>
  <c r="V1206" i="10"/>
  <c r="W1206" i="10" s="1"/>
  <c r="U1206" i="10"/>
  <c r="P1206" i="10"/>
  <c r="V1205" i="10"/>
  <c r="W1205" i="10" s="1"/>
  <c r="U1205" i="10"/>
  <c r="P1205" i="10"/>
  <c r="V1204" i="10"/>
  <c r="W1204" i="10" s="1"/>
  <c r="U1204" i="10"/>
  <c r="P1204" i="10"/>
  <c r="V1203" i="10"/>
  <c r="W1203" i="10" s="1"/>
  <c r="U1203" i="10"/>
  <c r="P1203" i="10"/>
  <c r="V1202" i="10"/>
  <c r="W1202" i="10" s="1"/>
  <c r="U1202" i="10"/>
  <c r="P1202" i="10"/>
  <c r="V1201" i="10"/>
  <c r="W1201" i="10" s="1"/>
  <c r="U1201" i="10"/>
  <c r="P1201" i="10"/>
  <c r="V1200" i="10"/>
  <c r="W1200" i="10" s="1"/>
  <c r="U1200" i="10"/>
  <c r="P1200" i="10"/>
  <c r="V1199" i="10"/>
  <c r="W1199" i="10" s="1"/>
  <c r="U1199" i="10"/>
  <c r="P1199" i="10"/>
  <c r="V1198" i="10"/>
  <c r="W1198" i="10" s="1"/>
  <c r="U1198" i="10"/>
  <c r="P1198" i="10"/>
  <c r="V1197" i="10"/>
  <c r="W1197" i="10" s="1"/>
  <c r="U1197" i="10"/>
  <c r="P1197" i="10"/>
  <c r="V1196" i="10"/>
  <c r="W1196" i="10" s="1"/>
  <c r="U1196" i="10"/>
  <c r="P1196" i="10"/>
  <c r="V1195" i="10"/>
  <c r="W1195" i="10" s="1"/>
  <c r="U1195" i="10"/>
  <c r="P1195" i="10"/>
  <c r="V1194" i="10"/>
  <c r="W1194" i="10" s="1"/>
  <c r="U1194" i="10"/>
  <c r="P1194" i="10"/>
  <c r="V1193" i="10"/>
  <c r="W1193" i="10" s="1"/>
  <c r="U1193" i="10"/>
  <c r="P1193" i="10"/>
  <c r="V1192" i="10"/>
  <c r="W1192" i="10" s="1"/>
  <c r="U1192" i="10"/>
  <c r="P1192" i="10"/>
  <c r="V1191" i="10"/>
  <c r="W1191" i="10" s="1"/>
  <c r="U1191" i="10"/>
  <c r="P1191" i="10"/>
  <c r="V1190" i="10"/>
  <c r="W1190" i="10" s="1"/>
  <c r="U1190" i="10"/>
  <c r="P1190" i="10"/>
  <c r="V1189" i="10"/>
  <c r="W1189" i="10" s="1"/>
  <c r="U1189" i="10"/>
  <c r="P1189" i="10"/>
  <c r="V1188" i="10"/>
  <c r="W1188" i="10" s="1"/>
  <c r="U1188" i="10"/>
  <c r="P1188" i="10"/>
  <c r="V1187" i="10"/>
  <c r="W1187" i="10" s="1"/>
  <c r="U1187" i="10"/>
  <c r="P1187" i="10"/>
  <c r="V1186" i="10"/>
  <c r="W1186" i="10" s="1"/>
  <c r="U1186" i="10"/>
  <c r="P1186" i="10"/>
  <c r="V1185" i="10"/>
  <c r="W1185" i="10" s="1"/>
  <c r="U1185" i="10"/>
  <c r="P1185" i="10"/>
  <c r="V1184" i="10"/>
  <c r="W1184" i="10" s="1"/>
  <c r="U1184" i="10"/>
  <c r="P1184" i="10"/>
  <c r="V1183" i="10"/>
  <c r="W1183" i="10" s="1"/>
  <c r="U1183" i="10"/>
  <c r="P1183" i="10"/>
  <c r="V1182" i="10"/>
  <c r="W1182" i="10" s="1"/>
  <c r="U1182" i="10"/>
  <c r="P1182" i="10"/>
  <c r="V1181" i="10"/>
  <c r="W1181" i="10" s="1"/>
  <c r="U1181" i="10"/>
  <c r="P1181" i="10"/>
  <c r="V1180" i="10"/>
  <c r="W1180" i="10" s="1"/>
  <c r="U1180" i="10"/>
  <c r="P1180" i="10"/>
  <c r="V1179" i="10"/>
  <c r="W1179" i="10" s="1"/>
  <c r="U1179" i="10"/>
  <c r="P1179" i="10"/>
  <c r="V1178" i="10"/>
  <c r="W1178" i="10" s="1"/>
  <c r="U1178" i="10"/>
  <c r="P1178" i="10"/>
  <c r="V1177" i="10"/>
  <c r="W1177" i="10" s="1"/>
  <c r="U1177" i="10"/>
  <c r="P1177" i="10"/>
  <c r="V1176" i="10"/>
  <c r="W1176" i="10" s="1"/>
  <c r="U1176" i="10"/>
  <c r="P1176" i="10"/>
  <c r="V1175" i="10"/>
  <c r="W1175" i="10" s="1"/>
  <c r="U1175" i="10"/>
  <c r="P1175" i="10"/>
  <c r="V1174" i="10"/>
  <c r="W1174" i="10" s="1"/>
  <c r="U1174" i="10"/>
  <c r="P1174" i="10"/>
  <c r="V1173" i="10"/>
  <c r="W1173" i="10" s="1"/>
  <c r="U1173" i="10"/>
  <c r="P1173" i="10"/>
  <c r="V1172" i="10"/>
  <c r="W1172" i="10" s="1"/>
  <c r="U1172" i="10"/>
  <c r="P1172" i="10"/>
  <c r="V1171" i="10"/>
  <c r="W1171" i="10" s="1"/>
  <c r="U1171" i="10"/>
  <c r="P1171" i="10"/>
  <c r="V1170" i="10"/>
  <c r="W1170" i="10" s="1"/>
  <c r="U1170" i="10"/>
  <c r="P1170" i="10"/>
  <c r="V1169" i="10"/>
  <c r="W1169" i="10" s="1"/>
  <c r="U1169" i="10"/>
  <c r="P1169" i="10"/>
  <c r="V1168" i="10"/>
  <c r="W1168" i="10" s="1"/>
  <c r="U1168" i="10"/>
  <c r="P1168" i="10"/>
  <c r="V1167" i="10"/>
  <c r="W1167" i="10" s="1"/>
  <c r="U1167" i="10"/>
  <c r="P1167" i="10"/>
  <c r="V1166" i="10"/>
  <c r="W1166" i="10" s="1"/>
  <c r="U1166" i="10"/>
  <c r="P1166" i="10"/>
  <c r="V1165" i="10"/>
  <c r="W1165" i="10" s="1"/>
  <c r="U1165" i="10"/>
  <c r="P1165" i="10"/>
  <c r="V1164" i="10"/>
  <c r="W1164" i="10" s="1"/>
  <c r="U1164" i="10"/>
  <c r="P1164" i="10"/>
  <c r="V1163" i="10"/>
  <c r="W1163" i="10" s="1"/>
  <c r="U1163" i="10"/>
  <c r="P1163" i="10"/>
  <c r="V1162" i="10"/>
  <c r="W1162" i="10" s="1"/>
  <c r="U1162" i="10"/>
  <c r="P1162" i="10"/>
  <c r="V1161" i="10"/>
  <c r="W1161" i="10" s="1"/>
  <c r="U1161" i="10"/>
  <c r="P1161" i="10"/>
  <c r="V1160" i="10"/>
  <c r="W1160" i="10" s="1"/>
  <c r="U1160" i="10"/>
  <c r="P1160" i="10"/>
  <c r="V1159" i="10"/>
  <c r="W1159" i="10" s="1"/>
  <c r="U1159" i="10"/>
  <c r="P1159" i="10"/>
  <c r="V1158" i="10"/>
  <c r="W1158" i="10" s="1"/>
  <c r="U1158" i="10"/>
  <c r="P1158" i="10"/>
  <c r="V1157" i="10"/>
  <c r="W1157" i="10" s="1"/>
  <c r="U1157" i="10"/>
  <c r="P1157" i="10"/>
  <c r="V1156" i="10"/>
  <c r="W1156" i="10" s="1"/>
  <c r="U1156" i="10"/>
  <c r="P1156" i="10"/>
  <c r="V1155" i="10"/>
  <c r="W1155" i="10" s="1"/>
  <c r="U1155" i="10"/>
  <c r="P1155" i="10"/>
  <c r="V1154" i="10"/>
  <c r="W1154" i="10" s="1"/>
  <c r="U1154" i="10"/>
  <c r="P1154" i="10"/>
  <c r="V1153" i="10"/>
  <c r="W1153" i="10" s="1"/>
  <c r="U1153" i="10"/>
  <c r="P1153" i="10"/>
  <c r="V1152" i="10"/>
  <c r="W1152" i="10" s="1"/>
  <c r="U1152" i="10"/>
  <c r="P1152" i="10"/>
  <c r="V1151" i="10"/>
  <c r="W1151" i="10" s="1"/>
  <c r="U1151" i="10"/>
  <c r="P1151" i="10"/>
  <c r="V1150" i="10"/>
  <c r="U1150" i="10"/>
  <c r="P1150" i="10"/>
  <c r="V1149" i="10"/>
  <c r="W1149" i="10" s="1"/>
  <c r="U1149" i="10"/>
  <c r="P1149" i="10"/>
  <c r="V1148" i="10"/>
  <c r="U1148" i="10"/>
  <c r="P1148" i="10"/>
  <c r="V1147" i="10"/>
  <c r="W1147" i="10" s="1"/>
  <c r="U1147" i="10"/>
  <c r="P1147" i="10"/>
  <c r="V1146" i="10"/>
  <c r="W1146" i="10" s="1"/>
  <c r="U1146" i="10"/>
  <c r="P1146" i="10"/>
  <c r="V1145" i="10"/>
  <c r="W1145" i="10" s="1"/>
  <c r="U1145" i="10"/>
  <c r="P1145" i="10"/>
  <c r="V1144" i="10"/>
  <c r="W1144" i="10" s="1"/>
  <c r="U1144" i="10"/>
  <c r="P1144" i="10"/>
  <c r="V1143" i="10"/>
  <c r="W1143" i="10" s="1"/>
  <c r="U1143" i="10"/>
  <c r="P1143" i="10"/>
  <c r="V1142" i="10"/>
  <c r="U1142" i="10"/>
  <c r="P1142" i="10"/>
  <c r="V1141" i="10"/>
  <c r="W1141" i="10" s="1"/>
  <c r="U1141" i="10"/>
  <c r="P1141" i="10"/>
  <c r="V1140" i="10"/>
  <c r="U1140" i="10"/>
  <c r="P1140" i="10"/>
  <c r="V1139" i="10"/>
  <c r="W1139" i="10" s="1"/>
  <c r="U1139" i="10"/>
  <c r="P1139" i="10"/>
  <c r="V1138" i="10"/>
  <c r="W1138" i="10" s="1"/>
  <c r="U1138" i="10"/>
  <c r="P1138" i="10"/>
  <c r="V1137" i="10"/>
  <c r="W1137" i="10" s="1"/>
  <c r="U1137" i="10"/>
  <c r="P1137" i="10"/>
  <c r="V1136" i="10"/>
  <c r="W1136" i="10" s="1"/>
  <c r="U1136" i="10"/>
  <c r="P1136" i="10"/>
  <c r="V1135" i="10"/>
  <c r="W1135" i="10" s="1"/>
  <c r="U1135" i="10"/>
  <c r="P1135" i="10"/>
  <c r="V1134" i="10"/>
  <c r="U1134" i="10"/>
  <c r="P1134" i="10"/>
  <c r="V1133" i="10"/>
  <c r="W1133" i="10" s="1"/>
  <c r="U1133" i="10"/>
  <c r="P1133" i="10"/>
  <c r="V1132" i="10"/>
  <c r="U1132" i="10"/>
  <c r="P1132" i="10"/>
  <c r="V1131" i="10"/>
  <c r="W1131" i="10" s="1"/>
  <c r="U1131" i="10"/>
  <c r="P1131" i="10"/>
  <c r="V1130" i="10"/>
  <c r="W1130" i="10" s="1"/>
  <c r="U1130" i="10"/>
  <c r="P1130" i="10"/>
  <c r="V1129" i="10"/>
  <c r="U1129" i="10"/>
  <c r="P1129" i="10"/>
  <c r="V1128" i="10"/>
  <c r="W1128" i="10" s="1"/>
  <c r="U1128" i="10"/>
  <c r="P1128" i="10"/>
  <c r="V1127" i="10"/>
  <c r="U1127" i="10"/>
  <c r="P1127" i="10"/>
  <c r="V1126" i="10"/>
  <c r="U1126" i="10"/>
  <c r="P1126" i="10"/>
  <c r="V1125" i="10"/>
  <c r="U1125" i="10"/>
  <c r="P1125" i="10"/>
  <c r="V1124" i="10"/>
  <c r="U1124" i="10"/>
  <c r="P1124" i="10"/>
  <c r="V1123" i="10"/>
  <c r="W1123" i="10" s="1"/>
  <c r="U1123" i="10"/>
  <c r="P1123" i="10"/>
  <c r="V1122" i="10"/>
  <c r="W1122" i="10" s="1"/>
  <c r="U1122" i="10"/>
  <c r="P1122" i="10"/>
  <c r="V1121" i="10"/>
  <c r="U1121" i="10"/>
  <c r="P1121" i="10"/>
  <c r="V1120" i="10"/>
  <c r="W1120" i="10" s="1"/>
  <c r="U1120" i="10"/>
  <c r="P1120" i="10"/>
  <c r="V1119" i="10"/>
  <c r="U1119" i="10"/>
  <c r="P1119" i="10"/>
  <c r="V1118" i="10"/>
  <c r="U1118" i="10"/>
  <c r="P1118" i="10"/>
  <c r="V1117" i="10"/>
  <c r="U1117" i="10"/>
  <c r="P1117" i="10"/>
  <c r="V1116" i="10"/>
  <c r="U1116" i="10"/>
  <c r="P1116" i="10"/>
  <c r="V1115" i="10"/>
  <c r="W1115" i="10" s="1"/>
  <c r="U1115" i="10"/>
  <c r="P1115" i="10"/>
  <c r="V1114" i="10"/>
  <c r="W1114" i="10" s="1"/>
  <c r="U1114" i="10"/>
  <c r="P1114" i="10"/>
  <c r="V1113" i="10"/>
  <c r="U1113" i="10"/>
  <c r="P1113" i="10"/>
  <c r="V1112" i="10"/>
  <c r="W1112" i="10" s="1"/>
  <c r="U1112" i="10"/>
  <c r="P1112" i="10"/>
  <c r="V1111" i="10"/>
  <c r="U1111" i="10"/>
  <c r="P1111" i="10"/>
  <c r="V1110" i="10"/>
  <c r="U1110" i="10"/>
  <c r="P1110" i="10"/>
  <c r="V1109" i="10"/>
  <c r="U1109" i="10"/>
  <c r="P1109" i="10"/>
  <c r="V1108" i="10"/>
  <c r="U1108" i="10"/>
  <c r="P1108" i="10"/>
  <c r="V1107" i="10"/>
  <c r="W1107" i="10" s="1"/>
  <c r="U1107" i="10"/>
  <c r="P1107" i="10"/>
  <c r="V1106" i="10"/>
  <c r="W1106" i="10" s="1"/>
  <c r="U1106" i="10"/>
  <c r="P1106" i="10"/>
  <c r="V1105" i="10"/>
  <c r="U1105" i="10"/>
  <c r="P1105" i="10"/>
  <c r="V1104" i="10"/>
  <c r="W1104" i="10" s="1"/>
  <c r="U1104" i="10"/>
  <c r="P1104" i="10"/>
  <c r="V1103" i="10"/>
  <c r="U1103" i="10"/>
  <c r="P1103" i="10"/>
  <c r="V1102" i="10"/>
  <c r="U1102" i="10"/>
  <c r="P1102" i="10"/>
  <c r="V1101" i="10"/>
  <c r="U1101" i="10"/>
  <c r="P1101" i="10"/>
  <c r="V1100" i="10"/>
  <c r="U1100" i="10"/>
  <c r="P1100" i="10"/>
  <c r="V1099" i="10"/>
  <c r="W1099" i="10" s="1"/>
  <c r="U1099" i="10"/>
  <c r="P1099" i="10"/>
  <c r="V1098" i="10"/>
  <c r="W1098" i="10" s="1"/>
  <c r="U1098" i="10"/>
  <c r="P1098" i="10"/>
  <c r="V1097" i="10"/>
  <c r="U1097" i="10"/>
  <c r="P1097" i="10"/>
  <c r="V1096" i="10"/>
  <c r="W1096" i="10" s="1"/>
  <c r="U1096" i="10"/>
  <c r="P1096" i="10"/>
  <c r="V1095" i="10"/>
  <c r="U1095" i="10"/>
  <c r="P1095" i="10"/>
  <c r="V1094" i="10"/>
  <c r="U1094" i="10"/>
  <c r="P1094" i="10"/>
  <c r="V1093" i="10"/>
  <c r="U1093" i="10"/>
  <c r="P1093" i="10"/>
  <c r="V1092" i="10"/>
  <c r="U1092" i="10"/>
  <c r="P1092" i="10"/>
  <c r="V1091" i="10"/>
  <c r="W1091" i="10" s="1"/>
  <c r="U1091" i="10"/>
  <c r="P1091" i="10"/>
  <c r="V1090" i="10"/>
  <c r="W1090" i="10" s="1"/>
  <c r="U1090" i="10"/>
  <c r="P1090" i="10"/>
  <c r="V1089" i="10"/>
  <c r="U1089" i="10"/>
  <c r="P1089" i="10"/>
  <c r="V1088" i="10"/>
  <c r="W1088" i="10" s="1"/>
  <c r="U1088" i="10"/>
  <c r="P1088" i="10"/>
  <c r="V1087" i="10"/>
  <c r="U1087" i="10"/>
  <c r="P1087" i="10"/>
  <c r="W1087" i="10" s="1"/>
  <c r="W1086" i="10"/>
  <c r="V1086" i="10"/>
  <c r="U1086" i="10"/>
  <c r="P1086" i="10"/>
  <c r="V1085" i="10"/>
  <c r="U1085" i="10"/>
  <c r="P1085" i="10"/>
  <c r="W1085" i="10" s="1"/>
  <c r="W1084" i="10"/>
  <c r="V1084" i="10"/>
  <c r="U1084" i="10"/>
  <c r="P1084" i="10"/>
  <c r="V1083" i="10"/>
  <c r="U1083" i="10"/>
  <c r="P1083" i="10"/>
  <c r="W1083" i="10" s="1"/>
  <c r="W1082" i="10"/>
  <c r="V1082" i="10"/>
  <c r="U1082" i="10"/>
  <c r="P1082" i="10"/>
  <c r="V1081" i="10"/>
  <c r="U1081" i="10"/>
  <c r="P1081" i="10"/>
  <c r="W1081" i="10" s="1"/>
  <c r="W1080" i="10"/>
  <c r="V1080" i="10"/>
  <c r="U1080" i="10"/>
  <c r="P1080" i="10"/>
  <c r="V1079" i="10"/>
  <c r="U1079" i="10"/>
  <c r="P1079" i="10"/>
  <c r="W1079" i="10" s="1"/>
  <c r="W1078" i="10"/>
  <c r="V1078" i="10"/>
  <c r="U1078" i="10"/>
  <c r="P1078" i="10"/>
  <c r="V1077" i="10"/>
  <c r="U1077" i="10"/>
  <c r="P1077" i="10"/>
  <c r="W1077" i="10" s="1"/>
  <c r="W1076" i="10"/>
  <c r="V1076" i="10"/>
  <c r="U1076" i="10"/>
  <c r="P1076" i="10"/>
  <c r="V1075" i="10"/>
  <c r="U1075" i="10"/>
  <c r="P1075" i="10"/>
  <c r="W1075" i="10" s="1"/>
  <c r="W1074" i="10"/>
  <c r="V1074" i="10"/>
  <c r="U1074" i="10"/>
  <c r="P1074" i="10"/>
  <c r="V1073" i="10"/>
  <c r="U1073" i="10"/>
  <c r="P1073" i="10"/>
  <c r="W1073" i="10" s="1"/>
  <c r="W1072" i="10"/>
  <c r="V1072" i="10"/>
  <c r="U1072" i="10"/>
  <c r="P1072" i="10"/>
  <c r="V1071" i="10"/>
  <c r="U1071" i="10"/>
  <c r="P1071" i="10"/>
  <c r="W1071" i="10" s="1"/>
  <c r="W1070" i="10"/>
  <c r="V1070" i="10"/>
  <c r="U1070" i="10"/>
  <c r="P1070" i="10"/>
  <c r="V1069" i="10"/>
  <c r="W1069" i="10" s="1"/>
  <c r="U1069" i="10"/>
  <c r="P1069" i="10"/>
  <c r="W1068" i="10"/>
  <c r="V1068" i="10"/>
  <c r="U1068" i="10"/>
  <c r="P1068" i="10"/>
  <c r="V1067" i="10"/>
  <c r="W1067" i="10" s="1"/>
  <c r="U1067" i="10"/>
  <c r="P1067" i="10"/>
  <c r="W1066" i="10"/>
  <c r="V1066" i="10"/>
  <c r="U1066" i="10"/>
  <c r="P1066" i="10"/>
  <c r="V1065" i="10"/>
  <c r="W1065" i="10" s="1"/>
  <c r="U1065" i="10"/>
  <c r="P1065" i="10"/>
  <c r="W1064" i="10"/>
  <c r="V1064" i="10"/>
  <c r="U1064" i="10"/>
  <c r="P1064" i="10"/>
  <c r="V1063" i="10"/>
  <c r="W1063" i="10" s="1"/>
  <c r="U1063" i="10"/>
  <c r="P1063" i="10"/>
  <c r="W1062" i="10"/>
  <c r="V1062" i="10"/>
  <c r="U1062" i="10"/>
  <c r="P1062" i="10"/>
  <c r="V1061" i="10"/>
  <c r="W1061" i="10" s="1"/>
  <c r="U1061" i="10"/>
  <c r="P1061" i="10"/>
  <c r="W1060" i="10"/>
  <c r="V1060" i="10"/>
  <c r="U1060" i="10"/>
  <c r="P1060" i="10"/>
  <c r="V1059" i="10"/>
  <c r="W1059" i="10" s="1"/>
  <c r="U1059" i="10"/>
  <c r="P1059" i="10"/>
  <c r="W1058" i="10"/>
  <c r="V1058" i="10"/>
  <c r="U1058" i="10"/>
  <c r="P1058" i="10"/>
  <c r="V1057" i="10"/>
  <c r="W1057" i="10" s="1"/>
  <c r="U1057" i="10"/>
  <c r="P1057" i="10"/>
  <c r="W1056" i="10"/>
  <c r="V1056" i="10"/>
  <c r="U1056" i="10"/>
  <c r="P1056" i="10"/>
  <c r="V1055" i="10"/>
  <c r="W1055" i="10" s="1"/>
  <c r="U1055" i="10"/>
  <c r="P1055" i="10"/>
  <c r="W1054" i="10"/>
  <c r="V1054" i="10"/>
  <c r="U1054" i="10"/>
  <c r="P1054" i="10"/>
  <c r="V1053" i="10"/>
  <c r="W1053" i="10" s="1"/>
  <c r="U1053" i="10"/>
  <c r="P1053" i="10"/>
  <c r="W1052" i="10"/>
  <c r="V1052" i="10"/>
  <c r="U1052" i="10"/>
  <c r="P1052" i="10"/>
  <c r="V1051" i="10"/>
  <c r="W1051" i="10" s="1"/>
  <c r="U1051" i="10"/>
  <c r="P1051" i="10"/>
  <c r="W1050" i="10"/>
  <c r="V1050" i="10"/>
  <c r="U1050" i="10"/>
  <c r="P1050" i="10"/>
  <c r="V1049" i="10"/>
  <c r="W1049" i="10" s="1"/>
  <c r="U1049" i="10"/>
  <c r="P1049" i="10"/>
  <c r="W1048" i="10"/>
  <c r="V1048" i="10"/>
  <c r="U1048" i="10"/>
  <c r="P1048" i="10"/>
  <c r="V1047" i="10"/>
  <c r="W1047" i="10" s="1"/>
  <c r="U1047" i="10"/>
  <c r="P1047" i="10"/>
  <c r="W1046" i="10"/>
  <c r="V1046" i="10"/>
  <c r="U1046" i="10"/>
  <c r="P1046" i="10"/>
  <c r="V1045" i="10"/>
  <c r="W1045" i="10" s="1"/>
  <c r="U1045" i="10"/>
  <c r="P1045" i="10"/>
  <c r="V1044" i="10"/>
  <c r="W1044" i="10" s="1"/>
  <c r="U1044" i="10"/>
  <c r="P1044" i="10"/>
  <c r="V1043" i="10"/>
  <c r="W1043" i="10" s="1"/>
  <c r="U1043" i="10"/>
  <c r="P1043" i="10"/>
  <c r="W1042" i="10"/>
  <c r="V1042" i="10"/>
  <c r="U1042" i="10"/>
  <c r="P1042" i="10"/>
  <c r="V1041" i="10"/>
  <c r="W1041" i="10" s="1"/>
  <c r="U1041" i="10"/>
  <c r="P1041" i="10"/>
  <c r="W1040" i="10"/>
  <c r="V1040" i="10"/>
  <c r="U1040" i="10"/>
  <c r="P1040" i="10"/>
  <c r="V1039" i="10"/>
  <c r="W1039" i="10" s="1"/>
  <c r="U1039" i="10"/>
  <c r="P1039" i="10"/>
  <c r="V1038" i="10"/>
  <c r="W1038" i="10" s="1"/>
  <c r="U1038" i="10"/>
  <c r="P1038" i="10"/>
  <c r="V1037" i="10"/>
  <c r="W1037" i="10" s="1"/>
  <c r="U1037" i="10"/>
  <c r="P1037" i="10"/>
  <c r="V1036" i="10"/>
  <c r="W1036" i="10" s="1"/>
  <c r="U1036" i="10"/>
  <c r="P1036" i="10"/>
  <c r="V1035" i="10"/>
  <c r="W1035" i="10" s="1"/>
  <c r="U1035" i="10"/>
  <c r="P1035" i="10"/>
  <c r="V1034" i="10"/>
  <c r="W1034" i="10" s="1"/>
  <c r="U1034" i="10"/>
  <c r="P1034" i="10"/>
  <c r="V1033" i="10"/>
  <c r="W1033" i="10" s="1"/>
  <c r="U1033" i="10"/>
  <c r="P1033" i="10"/>
  <c r="W1032" i="10"/>
  <c r="V1032" i="10"/>
  <c r="U1032" i="10"/>
  <c r="P1032" i="10"/>
  <c r="V1031" i="10"/>
  <c r="W1031" i="10" s="1"/>
  <c r="U1031" i="10"/>
  <c r="P1031" i="10"/>
  <c r="V1030" i="10"/>
  <c r="W1030" i="10" s="1"/>
  <c r="U1030" i="10"/>
  <c r="P1030" i="10"/>
  <c r="V1029" i="10"/>
  <c r="W1029" i="10" s="1"/>
  <c r="U1029" i="10"/>
  <c r="P1029" i="10"/>
  <c r="V1028" i="10"/>
  <c r="W1028" i="10" s="1"/>
  <c r="U1028" i="10"/>
  <c r="P1028" i="10"/>
  <c r="V1027" i="10"/>
  <c r="W1027" i="10" s="1"/>
  <c r="U1027" i="10"/>
  <c r="P1027" i="10"/>
  <c r="W1026" i="10"/>
  <c r="V1026" i="10"/>
  <c r="U1026" i="10"/>
  <c r="P1026" i="10"/>
  <c r="V1025" i="10"/>
  <c r="W1025" i="10" s="1"/>
  <c r="U1025" i="10"/>
  <c r="P1025" i="10"/>
  <c r="W1024" i="10"/>
  <c r="V1024" i="10"/>
  <c r="U1024" i="10"/>
  <c r="P1024" i="10"/>
  <c r="V1023" i="10"/>
  <c r="W1023" i="10" s="1"/>
  <c r="U1023" i="10"/>
  <c r="P1023" i="10"/>
  <c r="V1022" i="10"/>
  <c r="W1022" i="10" s="1"/>
  <c r="U1022" i="10"/>
  <c r="P1022" i="10"/>
  <c r="V1021" i="10"/>
  <c r="W1021" i="10" s="1"/>
  <c r="U1021" i="10"/>
  <c r="P1021" i="10"/>
  <c r="V1020" i="10"/>
  <c r="W1020" i="10" s="1"/>
  <c r="U1020" i="10"/>
  <c r="P1020" i="10"/>
  <c r="V1019" i="10"/>
  <c r="W1019" i="10" s="1"/>
  <c r="U1019" i="10"/>
  <c r="P1019" i="10"/>
  <c r="V1018" i="10"/>
  <c r="W1018" i="10" s="1"/>
  <c r="U1018" i="10"/>
  <c r="P1018" i="10"/>
  <c r="V1017" i="10"/>
  <c r="W1017" i="10" s="1"/>
  <c r="U1017" i="10"/>
  <c r="P1017" i="10"/>
  <c r="W1016" i="10"/>
  <c r="V1016" i="10"/>
  <c r="U1016" i="10"/>
  <c r="P1016" i="10"/>
  <c r="V1015" i="10"/>
  <c r="W1015" i="10" s="1"/>
  <c r="U1015" i="10"/>
  <c r="P1015" i="10"/>
  <c r="V1014" i="10"/>
  <c r="W1014" i="10" s="1"/>
  <c r="U1014" i="10"/>
  <c r="P1014" i="10"/>
  <c r="V1013" i="10"/>
  <c r="W1013" i="10" s="1"/>
  <c r="U1013" i="10"/>
  <c r="P1013" i="10"/>
  <c r="V1012" i="10"/>
  <c r="W1012" i="10" s="1"/>
  <c r="U1012" i="10"/>
  <c r="P1012" i="10"/>
  <c r="V1011" i="10"/>
  <c r="W1011" i="10" s="1"/>
  <c r="U1011" i="10"/>
  <c r="P1011" i="10"/>
  <c r="W1010" i="10"/>
  <c r="V1010" i="10"/>
  <c r="U1010" i="10"/>
  <c r="P1010" i="10"/>
  <c r="V1009" i="10"/>
  <c r="W1009" i="10" s="1"/>
  <c r="U1009" i="10"/>
  <c r="P1009" i="10"/>
  <c r="W1008" i="10"/>
  <c r="V1008" i="10"/>
  <c r="U1008" i="10"/>
  <c r="P1008" i="10"/>
  <c r="V1007" i="10"/>
  <c r="W1007" i="10" s="1"/>
  <c r="U1007" i="10"/>
  <c r="P1007" i="10"/>
  <c r="V1006" i="10"/>
  <c r="W1006" i="10" s="1"/>
  <c r="U1006" i="10"/>
  <c r="P1006" i="10"/>
  <c r="V1005" i="10"/>
  <c r="W1005" i="10" s="1"/>
  <c r="U1005" i="10"/>
  <c r="P1005" i="10"/>
  <c r="V1004" i="10"/>
  <c r="W1004" i="10" s="1"/>
  <c r="U1004" i="10"/>
  <c r="P1004" i="10"/>
  <c r="V1003" i="10"/>
  <c r="W1003" i="10" s="1"/>
  <c r="U1003" i="10"/>
  <c r="P1003" i="10"/>
  <c r="V1002" i="10"/>
  <c r="W1002" i="10" s="1"/>
  <c r="U1002" i="10"/>
  <c r="P1002" i="10"/>
  <c r="V1001" i="10"/>
  <c r="W1001" i="10" s="1"/>
  <c r="U1001" i="10"/>
  <c r="P1001" i="10"/>
  <c r="W1000" i="10"/>
  <c r="V1000" i="10"/>
  <c r="U1000" i="10"/>
  <c r="P1000" i="10"/>
  <c r="V999" i="10"/>
  <c r="W999" i="10" s="1"/>
  <c r="U999" i="10"/>
  <c r="P999" i="10"/>
  <c r="V998" i="10"/>
  <c r="W998" i="10" s="1"/>
  <c r="U998" i="10"/>
  <c r="P998" i="10"/>
  <c r="V997" i="10"/>
  <c r="W997" i="10" s="1"/>
  <c r="U997" i="10"/>
  <c r="P997" i="10"/>
  <c r="V996" i="10"/>
  <c r="W996" i="10" s="1"/>
  <c r="U996" i="10"/>
  <c r="P996" i="10"/>
  <c r="V995" i="10"/>
  <c r="W995" i="10" s="1"/>
  <c r="U995" i="10"/>
  <c r="P995" i="10"/>
  <c r="W994" i="10"/>
  <c r="V994" i="10"/>
  <c r="U994" i="10"/>
  <c r="P994" i="10"/>
  <c r="V993" i="10"/>
  <c r="W993" i="10" s="1"/>
  <c r="U993" i="10"/>
  <c r="P993" i="10"/>
  <c r="W992" i="10"/>
  <c r="V992" i="10"/>
  <c r="U992" i="10"/>
  <c r="P992" i="10"/>
  <c r="V991" i="10"/>
  <c r="W991" i="10" s="1"/>
  <c r="U991" i="10"/>
  <c r="P991" i="10"/>
  <c r="V990" i="10"/>
  <c r="W990" i="10" s="1"/>
  <c r="U990" i="10"/>
  <c r="P990" i="10"/>
  <c r="V989" i="10"/>
  <c r="W989" i="10" s="1"/>
  <c r="U989" i="10"/>
  <c r="P989" i="10"/>
  <c r="V988" i="10"/>
  <c r="W988" i="10" s="1"/>
  <c r="U988" i="10"/>
  <c r="P988" i="10"/>
  <c r="V987" i="10"/>
  <c r="W987" i="10" s="1"/>
  <c r="U987" i="10"/>
  <c r="P987" i="10"/>
  <c r="V986" i="10"/>
  <c r="W986" i="10" s="1"/>
  <c r="U986" i="10"/>
  <c r="P986" i="10"/>
  <c r="V985" i="10"/>
  <c r="W985" i="10" s="1"/>
  <c r="U985" i="10"/>
  <c r="P985" i="10"/>
  <c r="W984" i="10"/>
  <c r="V984" i="10"/>
  <c r="U984" i="10"/>
  <c r="P984" i="10"/>
  <c r="V983" i="10"/>
  <c r="W983" i="10" s="1"/>
  <c r="U983" i="10"/>
  <c r="P983" i="10"/>
  <c r="V982" i="10"/>
  <c r="W982" i="10" s="1"/>
  <c r="U982" i="10"/>
  <c r="P982" i="10"/>
  <c r="V981" i="10"/>
  <c r="W981" i="10" s="1"/>
  <c r="U981" i="10"/>
  <c r="P981" i="10"/>
  <c r="V980" i="10"/>
  <c r="W980" i="10" s="1"/>
  <c r="U980" i="10"/>
  <c r="P980" i="10"/>
  <c r="V979" i="10"/>
  <c r="W979" i="10" s="1"/>
  <c r="U979" i="10"/>
  <c r="P979" i="10"/>
  <c r="W978" i="10"/>
  <c r="V978" i="10"/>
  <c r="U978" i="10"/>
  <c r="P978" i="10"/>
  <c r="V977" i="10"/>
  <c r="W977" i="10" s="1"/>
  <c r="U977" i="10"/>
  <c r="P977" i="10"/>
  <c r="W976" i="10"/>
  <c r="V976" i="10"/>
  <c r="U976" i="10"/>
  <c r="P976" i="10"/>
  <c r="V975" i="10"/>
  <c r="W975" i="10" s="1"/>
  <c r="U975" i="10"/>
  <c r="P975" i="10"/>
  <c r="V974" i="10"/>
  <c r="W974" i="10" s="1"/>
  <c r="U974" i="10"/>
  <c r="P974" i="10"/>
  <c r="V973" i="10"/>
  <c r="W973" i="10" s="1"/>
  <c r="U973" i="10"/>
  <c r="P973" i="10"/>
  <c r="V972" i="10"/>
  <c r="W972" i="10" s="1"/>
  <c r="U972" i="10"/>
  <c r="P972" i="10"/>
  <c r="V971" i="10"/>
  <c r="W971" i="10" s="1"/>
  <c r="U971" i="10"/>
  <c r="P971" i="10"/>
  <c r="V970" i="10"/>
  <c r="W970" i="10" s="1"/>
  <c r="U970" i="10"/>
  <c r="P970" i="10"/>
  <c r="V969" i="10"/>
  <c r="W969" i="10" s="1"/>
  <c r="U969" i="10"/>
  <c r="P969" i="10"/>
  <c r="W968" i="10"/>
  <c r="V968" i="10"/>
  <c r="U968" i="10"/>
  <c r="P968" i="10"/>
  <c r="V967" i="10"/>
  <c r="W967" i="10" s="1"/>
  <c r="U967" i="10"/>
  <c r="P967" i="10"/>
  <c r="V966" i="10"/>
  <c r="W966" i="10" s="1"/>
  <c r="U966" i="10"/>
  <c r="P966" i="10"/>
  <c r="V965" i="10"/>
  <c r="W965" i="10" s="1"/>
  <c r="U965" i="10"/>
  <c r="P965" i="10"/>
  <c r="V964" i="10"/>
  <c r="W964" i="10" s="1"/>
  <c r="U964" i="10"/>
  <c r="P964" i="10"/>
  <c r="V963" i="10"/>
  <c r="W963" i="10" s="1"/>
  <c r="U963" i="10"/>
  <c r="P963" i="10"/>
  <c r="W962" i="10"/>
  <c r="V962" i="10"/>
  <c r="U962" i="10"/>
  <c r="P962" i="10"/>
  <c r="V961" i="10"/>
  <c r="W961" i="10" s="1"/>
  <c r="U961" i="10"/>
  <c r="P961" i="10"/>
  <c r="W960" i="10"/>
  <c r="V960" i="10"/>
  <c r="U960" i="10"/>
  <c r="P960" i="10"/>
  <c r="V959" i="10"/>
  <c r="W959" i="10" s="1"/>
  <c r="U959" i="10"/>
  <c r="P959" i="10"/>
  <c r="V958" i="10"/>
  <c r="W958" i="10" s="1"/>
  <c r="U958" i="10"/>
  <c r="P958" i="10"/>
  <c r="V957" i="10"/>
  <c r="W957" i="10" s="1"/>
  <c r="U957" i="10"/>
  <c r="P957" i="10"/>
  <c r="V956" i="10"/>
  <c r="W956" i="10" s="1"/>
  <c r="U956" i="10"/>
  <c r="P956" i="10"/>
  <c r="V955" i="10"/>
  <c r="W955" i="10" s="1"/>
  <c r="U955" i="10"/>
  <c r="P955" i="10"/>
  <c r="V954" i="10"/>
  <c r="W954" i="10" s="1"/>
  <c r="U954" i="10"/>
  <c r="P954" i="10"/>
  <c r="V953" i="10"/>
  <c r="W953" i="10" s="1"/>
  <c r="U953" i="10"/>
  <c r="P953" i="10"/>
  <c r="W952" i="10"/>
  <c r="V952" i="10"/>
  <c r="U952" i="10"/>
  <c r="P952" i="10"/>
  <c r="V951" i="10"/>
  <c r="W951" i="10" s="1"/>
  <c r="U951" i="10"/>
  <c r="P951" i="10"/>
  <c r="V950" i="10"/>
  <c r="W950" i="10" s="1"/>
  <c r="U950" i="10"/>
  <c r="P950" i="10"/>
  <c r="V949" i="10"/>
  <c r="W949" i="10" s="1"/>
  <c r="U949" i="10"/>
  <c r="P949" i="10"/>
  <c r="V948" i="10"/>
  <c r="W948" i="10" s="1"/>
  <c r="U948" i="10"/>
  <c r="P948" i="10"/>
  <c r="V947" i="10"/>
  <c r="W947" i="10" s="1"/>
  <c r="U947" i="10"/>
  <c r="P947" i="10"/>
  <c r="W946" i="10"/>
  <c r="V946" i="10"/>
  <c r="U946" i="10"/>
  <c r="P946" i="10"/>
  <c r="V945" i="10"/>
  <c r="W945" i="10" s="1"/>
  <c r="U945" i="10"/>
  <c r="P945" i="10"/>
  <c r="W944" i="10"/>
  <c r="V944" i="10"/>
  <c r="U944" i="10"/>
  <c r="P944" i="10"/>
  <c r="V943" i="10"/>
  <c r="W943" i="10" s="1"/>
  <c r="U943" i="10"/>
  <c r="P943" i="10"/>
  <c r="V942" i="10"/>
  <c r="W942" i="10" s="1"/>
  <c r="U942" i="10"/>
  <c r="P942" i="10"/>
  <c r="V941" i="10"/>
  <c r="W941" i="10" s="1"/>
  <c r="U941" i="10"/>
  <c r="P941" i="10"/>
  <c r="V940" i="10"/>
  <c r="W940" i="10" s="1"/>
  <c r="U940" i="10"/>
  <c r="P940" i="10"/>
  <c r="V939" i="10"/>
  <c r="W939" i="10" s="1"/>
  <c r="U939" i="10"/>
  <c r="P939" i="10"/>
  <c r="V938" i="10"/>
  <c r="W938" i="10" s="1"/>
  <c r="U938" i="10"/>
  <c r="P938" i="10"/>
  <c r="V937" i="10"/>
  <c r="W937" i="10" s="1"/>
  <c r="U937" i="10"/>
  <c r="P937" i="10"/>
  <c r="W936" i="10"/>
  <c r="V936" i="10"/>
  <c r="U936" i="10"/>
  <c r="P936" i="10"/>
  <c r="V935" i="10"/>
  <c r="W935" i="10" s="1"/>
  <c r="U935" i="10"/>
  <c r="P935" i="10"/>
  <c r="V934" i="10"/>
  <c r="W934" i="10" s="1"/>
  <c r="U934" i="10"/>
  <c r="P934" i="10"/>
  <c r="V933" i="10"/>
  <c r="W933" i="10" s="1"/>
  <c r="U933" i="10"/>
  <c r="P933" i="10"/>
  <c r="V932" i="10"/>
  <c r="W932" i="10" s="1"/>
  <c r="U932" i="10"/>
  <c r="P932" i="10"/>
  <c r="V931" i="10"/>
  <c r="W931" i="10" s="1"/>
  <c r="U931" i="10"/>
  <c r="P931" i="10"/>
  <c r="W930" i="10"/>
  <c r="V930" i="10"/>
  <c r="U930" i="10"/>
  <c r="P930" i="10"/>
  <c r="V929" i="10"/>
  <c r="W929" i="10" s="1"/>
  <c r="U929" i="10"/>
  <c r="P929" i="10"/>
  <c r="W928" i="10"/>
  <c r="V928" i="10"/>
  <c r="U928" i="10"/>
  <c r="P928" i="10"/>
  <c r="V927" i="10"/>
  <c r="W927" i="10" s="1"/>
  <c r="U927" i="10"/>
  <c r="P927" i="10"/>
  <c r="V926" i="10"/>
  <c r="W926" i="10" s="1"/>
  <c r="U926" i="10"/>
  <c r="P926" i="10"/>
  <c r="V925" i="10"/>
  <c r="W925" i="10" s="1"/>
  <c r="U925" i="10"/>
  <c r="P925" i="10"/>
  <c r="V924" i="10"/>
  <c r="W924" i="10" s="1"/>
  <c r="U924" i="10"/>
  <c r="P924" i="10"/>
  <c r="V923" i="10"/>
  <c r="W923" i="10" s="1"/>
  <c r="U923" i="10"/>
  <c r="P923" i="10"/>
  <c r="V922" i="10"/>
  <c r="W922" i="10" s="1"/>
  <c r="U922" i="10"/>
  <c r="P922" i="10"/>
  <c r="V921" i="10"/>
  <c r="W921" i="10" s="1"/>
  <c r="U921" i="10"/>
  <c r="P921" i="10"/>
  <c r="W920" i="10"/>
  <c r="V920" i="10"/>
  <c r="U920" i="10"/>
  <c r="P920" i="10"/>
  <c r="V919" i="10"/>
  <c r="W919" i="10" s="1"/>
  <c r="U919" i="10"/>
  <c r="P919" i="10"/>
  <c r="V918" i="10"/>
  <c r="W918" i="10" s="1"/>
  <c r="U918" i="10"/>
  <c r="P918" i="10"/>
  <c r="V917" i="10"/>
  <c r="W917" i="10" s="1"/>
  <c r="U917" i="10"/>
  <c r="P917" i="10"/>
  <c r="V916" i="10"/>
  <c r="W916" i="10" s="1"/>
  <c r="U916" i="10"/>
  <c r="P916" i="10"/>
  <c r="V915" i="10"/>
  <c r="W915" i="10" s="1"/>
  <c r="U915" i="10"/>
  <c r="P915" i="10"/>
  <c r="W914" i="10"/>
  <c r="V914" i="10"/>
  <c r="U914" i="10"/>
  <c r="P914" i="10"/>
  <c r="V913" i="10"/>
  <c r="W913" i="10" s="1"/>
  <c r="U913" i="10"/>
  <c r="P913" i="10"/>
  <c r="W912" i="10"/>
  <c r="V912" i="10"/>
  <c r="U912" i="10"/>
  <c r="P912" i="10"/>
  <c r="V911" i="10"/>
  <c r="W911" i="10" s="1"/>
  <c r="U911" i="10"/>
  <c r="P911" i="10"/>
  <c r="V910" i="10"/>
  <c r="W910" i="10" s="1"/>
  <c r="U910" i="10"/>
  <c r="P910" i="10"/>
  <c r="V909" i="10"/>
  <c r="W909" i="10" s="1"/>
  <c r="U909" i="10"/>
  <c r="P909" i="10"/>
  <c r="V908" i="10"/>
  <c r="W908" i="10" s="1"/>
  <c r="U908" i="10"/>
  <c r="P908" i="10"/>
  <c r="V907" i="10"/>
  <c r="W907" i="10" s="1"/>
  <c r="U907" i="10"/>
  <c r="P907" i="10"/>
  <c r="V906" i="10"/>
  <c r="W906" i="10" s="1"/>
  <c r="U906" i="10"/>
  <c r="P906" i="10"/>
  <c r="V905" i="10"/>
  <c r="W905" i="10" s="1"/>
  <c r="U905" i="10"/>
  <c r="P905" i="10"/>
  <c r="W904" i="10"/>
  <c r="V904" i="10"/>
  <c r="U904" i="10"/>
  <c r="P904" i="10"/>
  <c r="V903" i="10"/>
  <c r="W903" i="10" s="1"/>
  <c r="U903" i="10"/>
  <c r="P903" i="10"/>
  <c r="V902" i="10"/>
  <c r="W902" i="10" s="1"/>
  <c r="U902" i="10"/>
  <c r="P902" i="10"/>
  <c r="V901" i="10"/>
  <c r="W901" i="10" s="1"/>
  <c r="U901" i="10"/>
  <c r="P901" i="10"/>
  <c r="V900" i="10"/>
  <c r="W900" i="10" s="1"/>
  <c r="U900" i="10"/>
  <c r="P900" i="10"/>
  <c r="V899" i="10"/>
  <c r="W899" i="10" s="1"/>
  <c r="U899" i="10"/>
  <c r="P899" i="10"/>
  <c r="W898" i="10"/>
  <c r="V898" i="10"/>
  <c r="U898" i="10"/>
  <c r="P898" i="10"/>
  <c r="V897" i="10"/>
  <c r="W897" i="10" s="1"/>
  <c r="U897" i="10"/>
  <c r="P897" i="10"/>
  <c r="W896" i="10"/>
  <c r="V896" i="10"/>
  <c r="U896" i="10"/>
  <c r="P896" i="10"/>
  <c r="V895" i="10"/>
  <c r="W895" i="10" s="1"/>
  <c r="U895" i="10"/>
  <c r="P895" i="10"/>
  <c r="V894" i="10"/>
  <c r="W894" i="10" s="1"/>
  <c r="U894" i="10"/>
  <c r="P894" i="10"/>
  <c r="V893" i="10"/>
  <c r="W893" i="10" s="1"/>
  <c r="U893" i="10"/>
  <c r="P893" i="10"/>
  <c r="V892" i="10"/>
  <c r="W892" i="10" s="1"/>
  <c r="U892" i="10"/>
  <c r="P892" i="10"/>
  <c r="V891" i="10"/>
  <c r="W891" i="10" s="1"/>
  <c r="U891" i="10"/>
  <c r="P891" i="10"/>
  <c r="V890" i="10"/>
  <c r="W890" i="10" s="1"/>
  <c r="U890" i="10"/>
  <c r="P890" i="10"/>
  <c r="V889" i="10"/>
  <c r="W889" i="10" s="1"/>
  <c r="U889" i="10"/>
  <c r="P889" i="10"/>
  <c r="W888" i="10"/>
  <c r="V888" i="10"/>
  <c r="U888" i="10"/>
  <c r="P888" i="10"/>
  <c r="V887" i="10"/>
  <c r="W887" i="10" s="1"/>
  <c r="U887" i="10"/>
  <c r="P887" i="10"/>
  <c r="V886" i="10"/>
  <c r="W886" i="10" s="1"/>
  <c r="U886" i="10"/>
  <c r="P886" i="10"/>
  <c r="V885" i="10"/>
  <c r="W885" i="10" s="1"/>
  <c r="U885" i="10"/>
  <c r="P885" i="10"/>
  <c r="V884" i="10"/>
  <c r="W884" i="10" s="1"/>
  <c r="U884" i="10"/>
  <c r="P884" i="10"/>
  <c r="V883" i="10"/>
  <c r="W883" i="10" s="1"/>
  <c r="U883" i="10"/>
  <c r="P883" i="10"/>
  <c r="W882" i="10"/>
  <c r="V882" i="10"/>
  <c r="U882" i="10"/>
  <c r="P882" i="10"/>
  <c r="V881" i="10"/>
  <c r="W881" i="10" s="1"/>
  <c r="U881" i="10"/>
  <c r="P881" i="10"/>
  <c r="W880" i="10"/>
  <c r="V880" i="10"/>
  <c r="U880" i="10"/>
  <c r="P880" i="10"/>
  <c r="V879" i="10"/>
  <c r="W879" i="10" s="1"/>
  <c r="U879" i="10"/>
  <c r="P879" i="10"/>
  <c r="V878" i="10"/>
  <c r="W878" i="10" s="1"/>
  <c r="U878" i="10"/>
  <c r="P878" i="10"/>
  <c r="V877" i="10"/>
  <c r="W877" i="10" s="1"/>
  <c r="U877" i="10"/>
  <c r="P877" i="10"/>
  <c r="V876" i="10"/>
  <c r="W876" i="10" s="1"/>
  <c r="U876" i="10"/>
  <c r="P876" i="10"/>
  <c r="V875" i="10"/>
  <c r="W875" i="10" s="1"/>
  <c r="U875" i="10"/>
  <c r="P875" i="10"/>
  <c r="V874" i="10"/>
  <c r="W874" i="10" s="1"/>
  <c r="U874" i="10"/>
  <c r="P874" i="10"/>
  <c r="V873" i="10"/>
  <c r="W873" i="10" s="1"/>
  <c r="U873" i="10"/>
  <c r="P873" i="10"/>
  <c r="W872" i="10"/>
  <c r="V872" i="10"/>
  <c r="U872" i="10"/>
  <c r="P872" i="10"/>
  <c r="V871" i="10"/>
  <c r="W871" i="10" s="1"/>
  <c r="U871" i="10"/>
  <c r="P871" i="10"/>
  <c r="V870" i="10"/>
  <c r="W870" i="10" s="1"/>
  <c r="U870" i="10"/>
  <c r="P870" i="10"/>
  <c r="V869" i="10"/>
  <c r="W869" i="10" s="1"/>
  <c r="U869" i="10"/>
  <c r="P869" i="10"/>
  <c r="V868" i="10"/>
  <c r="W868" i="10" s="1"/>
  <c r="U868" i="10"/>
  <c r="P868" i="10"/>
  <c r="V867" i="10"/>
  <c r="W867" i="10" s="1"/>
  <c r="U867" i="10"/>
  <c r="P867" i="10"/>
  <c r="W866" i="10"/>
  <c r="V866" i="10"/>
  <c r="U866" i="10"/>
  <c r="P866" i="10"/>
  <c r="V865" i="10"/>
  <c r="W865" i="10" s="1"/>
  <c r="U865" i="10"/>
  <c r="P865" i="10"/>
  <c r="W864" i="10"/>
  <c r="V864" i="10"/>
  <c r="U864" i="10"/>
  <c r="P864" i="10"/>
  <c r="V863" i="10"/>
  <c r="W863" i="10" s="1"/>
  <c r="U863" i="10"/>
  <c r="P863" i="10"/>
  <c r="V862" i="10"/>
  <c r="W862" i="10" s="1"/>
  <c r="U862" i="10"/>
  <c r="P862" i="10"/>
  <c r="V861" i="10"/>
  <c r="W861" i="10" s="1"/>
  <c r="U861" i="10"/>
  <c r="P861" i="10"/>
  <c r="V860" i="10"/>
  <c r="W860" i="10" s="1"/>
  <c r="U860" i="10"/>
  <c r="P860" i="10"/>
  <c r="V859" i="10"/>
  <c r="W859" i="10" s="1"/>
  <c r="U859" i="10"/>
  <c r="P859" i="10"/>
  <c r="V858" i="10"/>
  <c r="W858" i="10" s="1"/>
  <c r="U858" i="10"/>
  <c r="P858" i="10"/>
  <c r="V857" i="10"/>
  <c r="W857" i="10" s="1"/>
  <c r="U857" i="10"/>
  <c r="P857" i="10"/>
  <c r="W856" i="10"/>
  <c r="V856" i="10"/>
  <c r="U856" i="10"/>
  <c r="P856" i="10"/>
  <c r="V855" i="10"/>
  <c r="W855" i="10" s="1"/>
  <c r="U855" i="10"/>
  <c r="P855" i="10"/>
  <c r="V854" i="10"/>
  <c r="W854" i="10" s="1"/>
  <c r="U854" i="10"/>
  <c r="P854" i="10"/>
  <c r="V853" i="10"/>
  <c r="W853" i="10" s="1"/>
  <c r="U853" i="10"/>
  <c r="P853" i="10"/>
  <c r="V852" i="10"/>
  <c r="W852" i="10" s="1"/>
  <c r="U852" i="10"/>
  <c r="P852" i="10"/>
  <c r="V851" i="10"/>
  <c r="W851" i="10" s="1"/>
  <c r="U851" i="10"/>
  <c r="P851" i="10"/>
  <c r="W850" i="10"/>
  <c r="V850" i="10"/>
  <c r="U850" i="10"/>
  <c r="P850" i="10"/>
  <c r="V849" i="10"/>
  <c r="W849" i="10" s="1"/>
  <c r="U849" i="10"/>
  <c r="P849" i="10"/>
  <c r="W848" i="10"/>
  <c r="V848" i="10"/>
  <c r="U848" i="10"/>
  <c r="P848" i="10"/>
  <c r="V847" i="10"/>
  <c r="W847" i="10" s="1"/>
  <c r="U847" i="10"/>
  <c r="P847" i="10"/>
  <c r="V846" i="10"/>
  <c r="W846" i="10" s="1"/>
  <c r="U846" i="10"/>
  <c r="P846" i="10"/>
  <c r="V845" i="10"/>
  <c r="W845" i="10" s="1"/>
  <c r="U845" i="10"/>
  <c r="P845" i="10"/>
  <c r="V844" i="10"/>
  <c r="W844" i="10" s="1"/>
  <c r="U844" i="10"/>
  <c r="P844" i="10"/>
  <c r="V843" i="10"/>
  <c r="U843" i="10"/>
  <c r="P843" i="10"/>
  <c r="V842" i="10"/>
  <c r="W842" i="10" s="1"/>
  <c r="U842" i="10"/>
  <c r="P842" i="10"/>
  <c r="V841" i="10"/>
  <c r="W841" i="10" s="1"/>
  <c r="U841" i="10"/>
  <c r="P841" i="10"/>
  <c r="V840" i="10"/>
  <c r="U840" i="10"/>
  <c r="P840" i="10"/>
  <c r="W840" i="10" s="1"/>
  <c r="V839" i="10"/>
  <c r="W839" i="10" s="1"/>
  <c r="U839" i="10"/>
  <c r="P839" i="10"/>
  <c r="V838" i="10"/>
  <c r="W838" i="10" s="1"/>
  <c r="U838" i="10"/>
  <c r="P838" i="10"/>
  <c r="V837" i="10"/>
  <c r="U837" i="10"/>
  <c r="P837" i="10"/>
  <c r="V836" i="10"/>
  <c r="W836" i="10" s="1"/>
  <c r="U836" i="10"/>
  <c r="P836" i="10"/>
  <c r="V835" i="10"/>
  <c r="U835" i="10"/>
  <c r="P835" i="10"/>
  <c r="W834" i="10"/>
  <c r="V834" i="10"/>
  <c r="U834" i="10"/>
  <c r="P834" i="10"/>
  <c r="V833" i="10"/>
  <c r="U833" i="10"/>
  <c r="P833" i="10"/>
  <c r="W832" i="10"/>
  <c r="V832" i="10"/>
  <c r="U832" i="10"/>
  <c r="P832" i="10"/>
  <c r="V831" i="10"/>
  <c r="W831" i="10" s="1"/>
  <c r="U831" i="10"/>
  <c r="P831" i="10"/>
  <c r="V830" i="10"/>
  <c r="W830" i="10" s="1"/>
  <c r="U830" i="10"/>
  <c r="P830" i="10"/>
  <c r="V829" i="10"/>
  <c r="W829" i="10" s="1"/>
  <c r="U829" i="10"/>
  <c r="P829" i="10"/>
  <c r="V828" i="10"/>
  <c r="W828" i="10" s="1"/>
  <c r="U828" i="10"/>
  <c r="P828" i="10"/>
  <c r="V827" i="10"/>
  <c r="U827" i="10"/>
  <c r="P827" i="10"/>
  <c r="V826" i="10"/>
  <c r="W826" i="10" s="1"/>
  <c r="U826" i="10"/>
  <c r="P826" i="10"/>
  <c r="V825" i="10"/>
  <c r="W825" i="10" s="1"/>
  <c r="U825" i="10"/>
  <c r="P825" i="10"/>
  <c r="V824" i="10"/>
  <c r="U824" i="10"/>
  <c r="P824" i="10"/>
  <c r="W824" i="10" s="1"/>
  <c r="V823" i="10"/>
  <c r="W823" i="10" s="1"/>
  <c r="U823" i="10"/>
  <c r="P823" i="10"/>
  <c r="V822" i="10"/>
  <c r="W822" i="10" s="1"/>
  <c r="U822" i="10"/>
  <c r="P822" i="10"/>
  <c r="V821" i="10"/>
  <c r="U821" i="10"/>
  <c r="P821" i="10"/>
  <c r="V820" i="10"/>
  <c r="W820" i="10" s="1"/>
  <c r="U820" i="10"/>
  <c r="P820" i="10"/>
  <c r="V819" i="10"/>
  <c r="U819" i="10"/>
  <c r="P819" i="10"/>
  <c r="W818" i="10"/>
  <c r="V818" i="10"/>
  <c r="U818" i="10"/>
  <c r="P818" i="10"/>
  <c r="V817" i="10"/>
  <c r="U817" i="10"/>
  <c r="P817" i="10"/>
  <c r="W816" i="10"/>
  <c r="V816" i="10"/>
  <c r="U816" i="10"/>
  <c r="P816" i="10"/>
  <c r="V815" i="10"/>
  <c r="W815" i="10" s="1"/>
  <c r="U815" i="10"/>
  <c r="P815" i="10"/>
  <c r="V814" i="10"/>
  <c r="W814" i="10" s="1"/>
  <c r="U814" i="10"/>
  <c r="P814" i="10"/>
  <c r="V813" i="10"/>
  <c r="W813" i="10" s="1"/>
  <c r="U813" i="10"/>
  <c r="P813" i="10"/>
  <c r="V812" i="10"/>
  <c r="W812" i="10" s="1"/>
  <c r="U812" i="10"/>
  <c r="P812" i="10"/>
  <c r="V811" i="10"/>
  <c r="U811" i="10"/>
  <c r="P811" i="10"/>
  <c r="V810" i="10"/>
  <c r="W810" i="10" s="1"/>
  <c r="U810" i="10"/>
  <c r="P810" i="10"/>
  <c r="V809" i="10"/>
  <c r="W809" i="10" s="1"/>
  <c r="U809" i="10"/>
  <c r="P809" i="10"/>
  <c r="V808" i="10"/>
  <c r="U808" i="10"/>
  <c r="P808" i="10"/>
  <c r="W808" i="10" s="1"/>
  <c r="V807" i="10"/>
  <c r="W807" i="10" s="1"/>
  <c r="U807" i="10"/>
  <c r="P807" i="10"/>
  <c r="V806" i="10"/>
  <c r="W806" i="10" s="1"/>
  <c r="U806" i="10"/>
  <c r="P806" i="10"/>
  <c r="V805" i="10"/>
  <c r="U805" i="10"/>
  <c r="P805" i="10"/>
  <c r="V804" i="10"/>
  <c r="W804" i="10" s="1"/>
  <c r="U804" i="10"/>
  <c r="P804" i="10"/>
  <c r="V803" i="10"/>
  <c r="U803" i="10"/>
  <c r="P803" i="10"/>
  <c r="W802" i="10"/>
  <c r="V802" i="10"/>
  <c r="U802" i="10"/>
  <c r="P802" i="10"/>
  <c r="V801" i="10"/>
  <c r="U801" i="10"/>
  <c r="P801" i="10"/>
  <c r="W800" i="10"/>
  <c r="V800" i="10"/>
  <c r="U800" i="10"/>
  <c r="P800" i="10"/>
  <c r="V799" i="10"/>
  <c r="W799" i="10" s="1"/>
  <c r="U799" i="10"/>
  <c r="P799" i="10"/>
  <c r="V798" i="10"/>
  <c r="W798" i="10" s="1"/>
  <c r="U798" i="10"/>
  <c r="P798" i="10"/>
  <c r="V797" i="10"/>
  <c r="U797" i="10"/>
  <c r="P797" i="10"/>
  <c r="V796" i="10"/>
  <c r="W796" i="10" s="1"/>
  <c r="U796" i="10"/>
  <c r="P796" i="10"/>
  <c r="V795" i="10"/>
  <c r="U795" i="10"/>
  <c r="P795" i="10"/>
  <c r="V794" i="10"/>
  <c r="W794" i="10" s="1"/>
  <c r="U794" i="10"/>
  <c r="P794" i="10"/>
  <c r="V793" i="10"/>
  <c r="W793" i="10" s="1"/>
  <c r="U793" i="10"/>
  <c r="P793" i="10"/>
  <c r="V792" i="10"/>
  <c r="U792" i="10"/>
  <c r="P792" i="10"/>
  <c r="W792" i="10" s="1"/>
  <c r="V791" i="10"/>
  <c r="W791" i="10" s="1"/>
  <c r="U791" i="10"/>
  <c r="P791" i="10"/>
  <c r="V790" i="10"/>
  <c r="W790" i="10" s="1"/>
  <c r="U790" i="10"/>
  <c r="P790" i="10"/>
  <c r="V789" i="10"/>
  <c r="U789" i="10"/>
  <c r="P789" i="10"/>
  <c r="V788" i="10"/>
  <c r="W788" i="10" s="1"/>
  <c r="U788" i="10"/>
  <c r="P788" i="10"/>
  <c r="V787" i="10"/>
  <c r="U787" i="10"/>
  <c r="P787" i="10"/>
  <c r="W786" i="10"/>
  <c r="V786" i="10"/>
  <c r="U786" i="10"/>
  <c r="P786" i="10"/>
  <c r="V785" i="10"/>
  <c r="U785" i="10"/>
  <c r="P785" i="10"/>
  <c r="W784" i="10"/>
  <c r="V784" i="10"/>
  <c r="U784" i="10"/>
  <c r="P784" i="10"/>
  <c r="V783" i="10"/>
  <c r="W783" i="10" s="1"/>
  <c r="U783" i="10"/>
  <c r="P783" i="10"/>
  <c r="V782" i="10"/>
  <c r="W782" i="10" s="1"/>
  <c r="U782" i="10"/>
  <c r="P782" i="10"/>
  <c r="V781" i="10"/>
  <c r="W781" i="10" s="1"/>
  <c r="U781" i="10"/>
  <c r="P781" i="10"/>
  <c r="V780" i="10"/>
  <c r="W780" i="10" s="1"/>
  <c r="U780" i="10"/>
  <c r="P780" i="10"/>
  <c r="V779" i="10"/>
  <c r="U779" i="10"/>
  <c r="P779" i="10"/>
  <c r="V778" i="10"/>
  <c r="W778" i="10" s="1"/>
  <c r="U778" i="10"/>
  <c r="P778" i="10"/>
  <c r="V777" i="10"/>
  <c r="W777" i="10" s="1"/>
  <c r="U777" i="10"/>
  <c r="P777" i="10"/>
  <c r="V776" i="10"/>
  <c r="U776" i="10"/>
  <c r="P776" i="10"/>
  <c r="W776" i="10" s="1"/>
  <c r="V775" i="10"/>
  <c r="W775" i="10" s="1"/>
  <c r="U775" i="10"/>
  <c r="P775" i="10"/>
  <c r="V774" i="10"/>
  <c r="W774" i="10" s="1"/>
  <c r="U774" i="10"/>
  <c r="P774" i="10"/>
  <c r="V773" i="10"/>
  <c r="U773" i="10"/>
  <c r="P773" i="10"/>
  <c r="V772" i="10"/>
  <c r="W772" i="10" s="1"/>
  <c r="U772" i="10"/>
  <c r="P772" i="10"/>
  <c r="V771" i="10"/>
  <c r="U771" i="10"/>
  <c r="P771" i="10"/>
  <c r="W770" i="10"/>
  <c r="V770" i="10"/>
  <c r="U770" i="10"/>
  <c r="P770" i="10"/>
  <c r="V769" i="10"/>
  <c r="U769" i="10"/>
  <c r="P769" i="10"/>
  <c r="W768" i="10"/>
  <c r="V768" i="10"/>
  <c r="U768" i="10"/>
  <c r="P768" i="10"/>
  <c r="V767" i="10"/>
  <c r="W767" i="10" s="1"/>
  <c r="U767" i="10"/>
  <c r="P767" i="10"/>
  <c r="V766" i="10"/>
  <c r="W766" i="10" s="1"/>
  <c r="U766" i="10"/>
  <c r="P766" i="10"/>
  <c r="V765" i="10"/>
  <c r="W765" i="10" s="1"/>
  <c r="U765" i="10"/>
  <c r="P765" i="10"/>
  <c r="V764" i="10"/>
  <c r="W764" i="10" s="1"/>
  <c r="U764" i="10"/>
  <c r="P764" i="10"/>
  <c r="V763" i="10"/>
  <c r="U763" i="10"/>
  <c r="P763" i="10"/>
  <c r="V762" i="10"/>
  <c r="W762" i="10" s="1"/>
  <c r="U762" i="10"/>
  <c r="P762" i="10"/>
  <c r="V761" i="10"/>
  <c r="W761" i="10" s="1"/>
  <c r="U761" i="10"/>
  <c r="P761" i="10"/>
  <c r="V760" i="10"/>
  <c r="U760" i="10"/>
  <c r="P760" i="10"/>
  <c r="W760" i="10" s="1"/>
  <c r="W759" i="10"/>
  <c r="V759" i="10"/>
  <c r="U759" i="10"/>
  <c r="P759" i="10"/>
  <c r="V758" i="10"/>
  <c r="U758" i="10"/>
  <c r="P758" i="10"/>
  <c r="W758" i="10" s="1"/>
  <c r="W757" i="10"/>
  <c r="V757" i="10"/>
  <c r="U757" i="10"/>
  <c r="P757" i="10"/>
  <c r="V756" i="10"/>
  <c r="U756" i="10"/>
  <c r="P756" i="10"/>
  <c r="W756" i="10" s="1"/>
  <c r="W755" i="10"/>
  <c r="V755" i="10"/>
  <c r="U755" i="10"/>
  <c r="P755" i="10"/>
  <c r="V754" i="10"/>
  <c r="U754" i="10"/>
  <c r="P754" i="10"/>
  <c r="W754" i="10" s="1"/>
  <c r="W753" i="10"/>
  <c r="V753" i="10"/>
  <c r="U753" i="10"/>
  <c r="P753" i="10"/>
  <c r="V752" i="10"/>
  <c r="U752" i="10"/>
  <c r="P752" i="10"/>
  <c r="W752" i="10" s="1"/>
  <c r="W751" i="10"/>
  <c r="V751" i="10"/>
  <c r="U751" i="10"/>
  <c r="P751" i="10"/>
  <c r="V750" i="10"/>
  <c r="U750" i="10"/>
  <c r="P750" i="10"/>
  <c r="W750" i="10" s="1"/>
  <c r="W749" i="10"/>
  <c r="V749" i="10"/>
  <c r="U749" i="10"/>
  <c r="P749" i="10"/>
  <c r="V748" i="10"/>
  <c r="U748" i="10"/>
  <c r="P748" i="10"/>
  <c r="W748" i="10" s="1"/>
  <c r="V747" i="10"/>
  <c r="W747" i="10" s="1"/>
  <c r="U747" i="10"/>
  <c r="P747" i="10"/>
  <c r="V746" i="10"/>
  <c r="U746" i="10"/>
  <c r="P746" i="10"/>
  <c r="W746" i="10" s="1"/>
  <c r="V745" i="10"/>
  <c r="W745" i="10" s="1"/>
  <c r="U745" i="10"/>
  <c r="P745" i="10"/>
  <c r="V744" i="10"/>
  <c r="U744" i="10"/>
  <c r="P744" i="10"/>
  <c r="W744" i="10" s="1"/>
  <c r="V743" i="10"/>
  <c r="W743" i="10" s="1"/>
  <c r="U743" i="10"/>
  <c r="P743" i="10"/>
  <c r="V742" i="10"/>
  <c r="U742" i="10"/>
  <c r="P742" i="10"/>
  <c r="W742" i="10" s="1"/>
  <c r="V741" i="10"/>
  <c r="W741" i="10" s="1"/>
  <c r="U741" i="10"/>
  <c r="P741" i="10"/>
  <c r="V740" i="10"/>
  <c r="U740" i="10"/>
  <c r="P740" i="10"/>
  <c r="W740" i="10" s="1"/>
  <c r="V739" i="10"/>
  <c r="W739" i="10" s="1"/>
  <c r="U739" i="10"/>
  <c r="P739" i="10"/>
  <c r="V738" i="10"/>
  <c r="U738" i="10"/>
  <c r="P738" i="10"/>
  <c r="W738" i="10" s="1"/>
  <c r="V737" i="10"/>
  <c r="W737" i="10" s="1"/>
  <c r="U737" i="10"/>
  <c r="P737" i="10"/>
  <c r="V736" i="10"/>
  <c r="W736" i="10" s="1"/>
  <c r="U736" i="10"/>
  <c r="P736" i="10"/>
  <c r="V735" i="10"/>
  <c r="W735" i="10" s="1"/>
  <c r="U735" i="10"/>
  <c r="P735" i="10"/>
  <c r="V734" i="10"/>
  <c r="W734" i="10" s="1"/>
  <c r="U734" i="10"/>
  <c r="P734" i="10"/>
  <c r="V733" i="10"/>
  <c r="W733" i="10" s="1"/>
  <c r="U733" i="10"/>
  <c r="P733" i="10"/>
  <c r="V732" i="10"/>
  <c r="W732" i="10" s="1"/>
  <c r="U732" i="10"/>
  <c r="P732" i="10"/>
  <c r="V731" i="10"/>
  <c r="W731" i="10" s="1"/>
  <c r="U731" i="10"/>
  <c r="P731" i="10"/>
  <c r="V730" i="10"/>
  <c r="W730" i="10" s="1"/>
  <c r="U730" i="10"/>
  <c r="P730" i="10"/>
  <c r="V729" i="10"/>
  <c r="W729" i="10" s="1"/>
  <c r="U729" i="10"/>
  <c r="P729" i="10"/>
  <c r="V728" i="10"/>
  <c r="W728" i="10" s="1"/>
  <c r="U728" i="10"/>
  <c r="P728" i="10"/>
  <c r="V727" i="10"/>
  <c r="W727" i="10" s="1"/>
  <c r="U727" i="10"/>
  <c r="P727" i="10"/>
  <c r="V726" i="10"/>
  <c r="W726" i="10" s="1"/>
  <c r="U726" i="10"/>
  <c r="P726" i="10"/>
  <c r="V725" i="10"/>
  <c r="W725" i="10" s="1"/>
  <c r="U725" i="10"/>
  <c r="P725" i="10"/>
  <c r="V724" i="10"/>
  <c r="W724" i="10" s="1"/>
  <c r="U724" i="10"/>
  <c r="P724" i="10"/>
  <c r="V723" i="10"/>
  <c r="W723" i="10" s="1"/>
  <c r="U723" i="10"/>
  <c r="P723" i="10"/>
  <c r="V722" i="10"/>
  <c r="W722" i="10" s="1"/>
  <c r="U722" i="10"/>
  <c r="P722" i="10"/>
  <c r="V721" i="10"/>
  <c r="W721" i="10" s="1"/>
  <c r="U721" i="10"/>
  <c r="P721" i="10"/>
  <c r="V720" i="10"/>
  <c r="W720" i="10" s="1"/>
  <c r="U720" i="10"/>
  <c r="P720" i="10"/>
  <c r="V719" i="10"/>
  <c r="W719" i="10" s="1"/>
  <c r="U719" i="10"/>
  <c r="P719" i="10"/>
  <c r="V718" i="10"/>
  <c r="W718" i="10" s="1"/>
  <c r="U718" i="10"/>
  <c r="P718" i="10"/>
  <c r="V717" i="10"/>
  <c r="W717" i="10" s="1"/>
  <c r="U717" i="10"/>
  <c r="P717" i="10"/>
  <c r="V716" i="10"/>
  <c r="W716" i="10" s="1"/>
  <c r="U716" i="10"/>
  <c r="P716" i="10"/>
  <c r="V715" i="10"/>
  <c r="W715" i="10" s="1"/>
  <c r="U715" i="10"/>
  <c r="P715" i="10"/>
  <c r="V714" i="10"/>
  <c r="W714" i="10" s="1"/>
  <c r="U714" i="10"/>
  <c r="P714" i="10"/>
  <c r="V713" i="10"/>
  <c r="W713" i="10" s="1"/>
  <c r="U713" i="10"/>
  <c r="P713" i="10"/>
  <c r="V712" i="10"/>
  <c r="W712" i="10" s="1"/>
  <c r="U712" i="10"/>
  <c r="P712" i="10"/>
  <c r="V711" i="10"/>
  <c r="W711" i="10" s="1"/>
  <c r="U711" i="10"/>
  <c r="P711" i="10"/>
  <c r="V710" i="10"/>
  <c r="W710" i="10" s="1"/>
  <c r="U710" i="10"/>
  <c r="P710" i="10"/>
  <c r="V709" i="10"/>
  <c r="W709" i="10" s="1"/>
  <c r="U709" i="10"/>
  <c r="P709" i="10"/>
  <c r="V708" i="10"/>
  <c r="W708" i="10" s="1"/>
  <c r="U708" i="10"/>
  <c r="P708" i="10"/>
  <c r="V707" i="10"/>
  <c r="W707" i="10" s="1"/>
  <c r="U707" i="10"/>
  <c r="P707" i="10"/>
  <c r="V706" i="10"/>
  <c r="W706" i="10" s="1"/>
  <c r="U706" i="10"/>
  <c r="P706" i="10"/>
  <c r="V705" i="10"/>
  <c r="W705" i="10" s="1"/>
  <c r="U705" i="10"/>
  <c r="P705" i="10"/>
  <c r="V704" i="10"/>
  <c r="W704" i="10" s="1"/>
  <c r="U704" i="10"/>
  <c r="P704" i="10"/>
  <c r="V703" i="10"/>
  <c r="W703" i="10" s="1"/>
  <c r="U703" i="10"/>
  <c r="P703" i="10"/>
  <c r="V702" i="10"/>
  <c r="W702" i="10" s="1"/>
  <c r="U702" i="10"/>
  <c r="P702" i="10"/>
  <c r="V701" i="10"/>
  <c r="W701" i="10" s="1"/>
  <c r="U701" i="10"/>
  <c r="P701" i="10"/>
  <c r="V700" i="10"/>
  <c r="W700" i="10" s="1"/>
  <c r="U700" i="10"/>
  <c r="P700" i="10"/>
  <c r="V699" i="10"/>
  <c r="W699" i="10" s="1"/>
  <c r="U699" i="10"/>
  <c r="P699" i="10"/>
  <c r="V698" i="10"/>
  <c r="W698" i="10" s="1"/>
  <c r="U698" i="10"/>
  <c r="P698" i="10"/>
  <c r="V697" i="10"/>
  <c r="W697" i="10" s="1"/>
  <c r="U697" i="10"/>
  <c r="P697" i="10"/>
  <c r="V696" i="10"/>
  <c r="W696" i="10" s="1"/>
  <c r="U696" i="10"/>
  <c r="P696" i="10"/>
  <c r="V695" i="10"/>
  <c r="W695" i="10" s="1"/>
  <c r="U695" i="10"/>
  <c r="P695" i="10"/>
  <c r="V694" i="10"/>
  <c r="W694" i="10" s="1"/>
  <c r="U694" i="10"/>
  <c r="P694" i="10"/>
  <c r="V693" i="10"/>
  <c r="W693" i="10" s="1"/>
  <c r="U693" i="10"/>
  <c r="P693" i="10"/>
  <c r="V692" i="10"/>
  <c r="W692" i="10" s="1"/>
  <c r="U692" i="10"/>
  <c r="P692" i="10"/>
  <c r="V691" i="10"/>
  <c r="W691" i="10" s="1"/>
  <c r="U691" i="10"/>
  <c r="P691" i="10"/>
  <c r="V690" i="10"/>
  <c r="W690" i="10" s="1"/>
  <c r="U690" i="10"/>
  <c r="P690" i="10"/>
  <c r="V689" i="10"/>
  <c r="W689" i="10" s="1"/>
  <c r="U689" i="10"/>
  <c r="P689" i="10"/>
  <c r="V688" i="10"/>
  <c r="W688" i="10" s="1"/>
  <c r="U688" i="10"/>
  <c r="P688" i="10"/>
  <c r="V687" i="10"/>
  <c r="W687" i="10" s="1"/>
  <c r="U687" i="10"/>
  <c r="P687" i="10"/>
  <c r="V686" i="10"/>
  <c r="W686" i="10" s="1"/>
  <c r="U686" i="10"/>
  <c r="P686" i="10"/>
  <c r="V685" i="10"/>
  <c r="W685" i="10" s="1"/>
  <c r="U685" i="10"/>
  <c r="P685" i="10"/>
  <c r="V684" i="10"/>
  <c r="W684" i="10" s="1"/>
  <c r="U684" i="10"/>
  <c r="P684" i="10"/>
  <c r="V683" i="10"/>
  <c r="W683" i="10" s="1"/>
  <c r="U683" i="10"/>
  <c r="P683" i="10"/>
  <c r="V682" i="10"/>
  <c r="W682" i="10" s="1"/>
  <c r="U682" i="10"/>
  <c r="P682" i="10"/>
  <c r="V681" i="10"/>
  <c r="W681" i="10" s="1"/>
  <c r="U681" i="10"/>
  <c r="P681" i="10"/>
  <c r="V680" i="10"/>
  <c r="W680" i="10" s="1"/>
  <c r="U680" i="10"/>
  <c r="P680" i="10"/>
  <c r="V679" i="10"/>
  <c r="W679" i="10" s="1"/>
  <c r="U679" i="10"/>
  <c r="P679" i="10"/>
  <c r="V678" i="10"/>
  <c r="W678" i="10" s="1"/>
  <c r="U678" i="10"/>
  <c r="P678" i="10"/>
  <c r="V677" i="10"/>
  <c r="W677" i="10" s="1"/>
  <c r="U677" i="10"/>
  <c r="P677" i="10"/>
  <c r="V676" i="10"/>
  <c r="W676" i="10" s="1"/>
  <c r="U676" i="10"/>
  <c r="P676" i="10"/>
  <c r="V675" i="10"/>
  <c r="W675" i="10" s="1"/>
  <c r="U675" i="10"/>
  <c r="P675" i="10"/>
  <c r="V674" i="10"/>
  <c r="W674" i="10" s="1"/>
  <c r="U674" i="10"/>
  <c r="P674" i="10"/>
  <c r="V673" i="10"/>
  <c r="W673" i="10" s="1"/>
  <c r="U673" i="10"/>
  <c r="P673" i="10"/>
  <c r="V672" i="10"/>
  <c r="W672" i="10" s="1"/>
  <c r="U672" i="10"/>
  <c r="P672" i="10"/>
  <c r="V671" i="10"/>
  <c r="W671" i="10" s="1"/>
  <c r="U671" i="10"/>
  <c r="P671" i="10"/>
  <c r="V670" i="10"/>
  <c r="W670" i="10" s="1"/>
  <c r="U670" i="10"/>
  <c r="P670" i="10"/>
  <c r="V669" i="10"/>
  <c r="W669" i="10" s="1"/>
  <c r="U669" i="10"/>
  <c r="P669" i="10"/>
  <c r="V668" i="10"/>
  <c r="W668" i="10" s="1"/>
  <c r="U668" i="10"/>
  <c r="P668" i="10"/>
  <c r="V667" i="10"/>
  <c r="W667" i="10" s="1"/>
  <c r="U667" i="10"/>
  <c r="P667" i="10"/>
  <c r="V666" i="10"/>
  <c r="W666" i="10" s="1"/>
  <c r="U666" i="10"/>
  <c r="P666" i="10"/>
  <c r="V665" i="10"/>
  <c r="W665" i="10" s="1"/>
  <c r="U665" i="10"/>
  <c r="P665" i="10"/>
  <c r="V664" i="10"/>
  <c r="W664" i="10" s="1"/>
  <c r="U664" i="10"/>
  <c r="P664" i="10"/>
  <c r="V663" i="10"/>
  <c r="W663" i="10" s="1"/>
  <c r="U663" i="10"/>
  <c r="P663" i="10"/>
  <c r="V662" i="10"/>
  <c r="W662" i="10" s="1"/>
  <c r="U662" i="10"/>
  <c r="P662" i="10"/>
  <c r="V661" i="10"/>
  <c r="W661" i="10" s="1"/>
  <c r="U661" i="10"/>
  <c r="P661" i="10"/>
  <c r="V660" i="10"/>
  <c r="W660" i="10" s="1"/>
  <c r="U660" i="10"/>
  <c r="P660" i="10"/>
  <c r="V659" i="10"/>
  <c r="W659" i="10" s="1"/>
  <c r="U659" i="10"/>
  <c r="P659" i="10"/>
  <c r="V658" i="10"/>
  <c r="W658" i="10" s="1"/>
  <c r="U658" i="10"/>
  <c r="P658" i="10"/>
  <c r="V657" i="10"/>
  <c r="W657" i="10" s="1"/>
  <c r="U657" i="10"/>
  <c r="P657" i="10"/>
  <c r="V656" i="10"/>
  <c r="W656" i="10" s="1"/>
  <c r="U656" i="10"/>
  <c r="P656" i="10"/>
  <c r="V655" i="10"/>
  <c r="W655" i="10" s="1"/>
  <c r="U655" i="10"/>
  <c r="P655" i="10"/>
  <c r="V654" i="10"/>
  <c r="W654" i="10" s="1"/>
  <c r="U654" i="10"/>
  <c r="P654" i="10"/>
  <c r="V653" i="10"/>
  <c r="W653" i="10" s="1"/>
  <c r="U653" i="10"/>
  <c r="P653" i="10"/>
  <c r="V652" i="10"/>
  <c r="W652" i="10" s="1"/>
  <c r="U652" i="10"/>
  <c r="P652" i="10"/>
  <c r="V651" i="10"/>
  <c r="W651" i="10" s="1"/>
  <c r="U651" i="10"/>
  <c r="P651" i="10"/>
  <c r="V650" i="10"/>
  <c r="W650" i="10" s="1"/>
  <c r="U650" i="10"/>
  <c r="P650" i="10"/>
  <c r="V649" i="10"/>
  <c r="W649" i="10" s="1"/>
  <c r="U649" i="10"/>
  <c r="P649" i="10"/>
  <c r="V648" i="10"/>
  <c r="W648" i="10" s="1"/>
  <c r="U648" i="10"/>
  <c r="P648" i="10"/>
  <c r="V647" i="10"/>
  <c r="W647" i="10" s="1"/>
  <c r="U647" i="10"/>
  <c r="P647" i="10"/>
  <c r="V646" i="10"/>
  <c r="W646" i="10" s="1"/>
  <c r="U646" i="10"/>
  <c r="P646" i="10"/>
  <c r="V645" i="10"/>
  <c r="W645" i="10" s="1"/>
  <c r="U645" i="10"/>
  <c r="P645" i="10"/>
  <c r="V644" i="10"/>
  <c r="W644" i="10" s="1"/>
  <c r="U644" i="10"/>
  <c r="P644" i="10"/>
  <c r="V643" i="10"/>
  <c r="W643" i="10" s="1"/>
  <c r="U643" i="10"/>
  <c r="P643" i="10"/>
  <c r="V642" i="10"/>
  <c r="W642" i="10" s="1"/>
  <c r="U642" i="10"/>
  <c r="P642" i="10"/>
  <c r="V641" i="10"/>
  <c r="W641" i="10" s="1"/>
  <c r="U641" i="10"/>
  <c r="P641" i="10"/>
  <c r="V640" i="10"/>
  <c r="W640" i="10" s="1"/>
  <c r="U640" i="10"/>
  <c r="P640" i="10"/>
  <c r="V639" i="10"/>
  <c r="W639" i="10" s="1"/>
  <c r="U639" i="10"/>
  <c r="P639" i="10"/>
  <c r="V638" i="10"/>
  <c r="W638" i="10" s="1"/>
  <c r="U638" i="10"/>
  <c r="P638" i="10"/>
  <c r="V637" i="10"/>
  <c r="W637" i="10" s="1"/>
  <c r="U637" i="10"/>
  <c r="P637" i="10"/>
  <c r="V636" i="10"/>
  <c r="W636" i="10" s="1"/>
  <c r="U636" i="10"/>
  <c r="P636" i="10"/>
  <c r="V635" i="10"/>
  <c r="W635" i="10" s="1"/>
  <c r="U635" i="10"/>
  <c r="P635" i="10"/>
  <c r="V634" i="10"/>
  <c r="W634" i="10" s="1"/>
  <c r="U634" i="10"/>
  <c r="P634" i="10"/>
  <c r="V633" i="10"/>
  <c r="W633" i="10" s="1"/>
  <c r="U633" i="10"/>
  <c r="P633" i="10"/>
  <c r="V632" i="10"/>
  <c r="W632" i="10" s="1"/>
  <c r="U632" i="10"/>
  <c r="P632" i="10"/>
  <c r="V631" i="10"/>
  <c r="W631" i="10" s="1"/>
  <c r="U631" i="10"/>
  <c r="P631" i="10"/>
  <c r="V630" i="10"/>
  <c r="W630" i="10" s="1"/>
  <c r="U630" i="10"/>
  <c r="P630" i="10"/>
  <c r="V629" i="10"/>
  <c r="W629" i="10" s="1"/>
  <c r="U629" i="10"/>
  <c r="P629" i="10"/>
  <c r="V628" i="10"/>
  <c r="W628" i="10" s="1"/>
  <c r="U628" i="10"/>
  <c r="P628" i="10"/>
  <c r="V627" i="10"/>
  <c r="W627" i="10" s="1"/>
  <c r="U627" i="10"/>
  <c r="P627" i="10"/>
  <c r="V626" i="10"/>
  <c r="W626" i="10" s="1"/>
  <c r="U626" i="10"/>
  <c r="P626" i="10"/>
  <c r="V625" i="10"/>
  <c r="W625" i="10" s="1"/>
  <c r="U625" i="10"/>
  <c r="P625" i="10"/>
  <c r="V624" i="10"/>
  <c r="W624" i="10" s="1"/>
  <c r="U624" i="10"/>
  <c r="P624" i="10"/>
  <c r="V623" i="10"/>
  <c r="W623" i="10" s="1"/>
  <c r="U623" i="10"/>
  <c r="P623" i="10"/>
  <c r="V622" i="10"/>
  <c r="W622" i="10" s="1"/>
  <c r="U622" i="10"/>
  <c r="P622" i="10"/>
  <c r="V621" i="10"/>
  <c r="W621" i="10" s="1"/>
  <c r="U621" i="10"/>
  <c r="P621" i="10"/>
  <c r="V620" i="10"/>
  <c r="W620" i="10" s="1"/>
  <c r="U620" i="10"/>
  <c r="P620" i="10"/>
  <c r="V619" i="10"/>
  <c r="W619" i="10" s="1"/>
  <c r="U619" i="10"/>
  <c r="P619" i="10"/>
  <c r="V618" i="10"/>
  <c r="W618" i="10" s="1"/>
  <c r="U618" i="10"/>
  <c r="P618" i="10"/>
  <c r="V617" i="10"/>
  <c r="W617" i="10" s="1"/>
  <c r="U617" i="10"/>
  <c r="P617" i="10"/>
  <c r="V616" i="10"/>
  <c r="W616" i="10" s="1"/>
  <c r="U616" i="10"/>
  <c r="P616" i="10"/>
  <c r="V615" i="10"/>
  <c r="W615" i="10" s="1"/>
  <c r="U615" i="10"/>
  <c r="P615" i="10"/>
  <c r="V614" i="10"/>
  <c r="W614" i="10" s="1"/>
  <c r="U614" i="10"/>
  <c r="P614" i="10"/>
  <c r="V613" i="10"/>
  <c r="W613" i="10" s="1"/>
  <c r="U613" i="10"/>
  <c r="P613" i="10"/>
  <c r="V612" i="10"/>
  <c r="W612" i="10" s="1"/>
  <c r="U612" i="10"/>
  <c r="P612" i="10"/>
  <c r="V611" i="10"/>
  <c r="W611" i="10" s="1"/>
  <c r="U611" i="10"/>
  <c r="P611" i="10"/>
  <c r="V610" i="10"/>
  <c r="W610" i="10" s="1"/>
  <c r="U610" i="10"/>
  <c r="P610" i="10"/>
  <c r="V609" i="10"/>
  <c r="W609" i="10" s="1"/>
  <c r="U609" i="10"/>
  <c r="P609" i="10"/>
  <c r="V608" i="10"/>
  <c r="W608" i="10" s="1"/>
  <c r="U608" i="10"/>
  <c r="P608" i="10"/>
  <c r="V607" i="10"/>
  <c r="W607" i="10" s="1"/>
  <c r="U607" i="10"/>
  <c r="P607" i="10"/>
  <c r="V606" i="10"/>
  <c r="W606" i="10" s="1"/>
  <c r="U606" i="10"/>
  <c r="P606" i="10"/>
  <c r="V605" i="10"/>
  <c r="W605" i="10" s="1"/>
  <c r="U605" i="10"/>
  <c r="P605" i="10"/>
  <c r="V604" i="10"/>
  <c r="W604" i="10" s="1"/>
  <c r="U604" i="10"/>
  <c r="P604" i="10"/>
  <c r="V603" i="10"/>
  <c r="W603" i="10" s="1"/>
  <c r="U603" i="10"/>
  <c r="P603" i="10"/>
  <c r="V602" i="10"/>
  <c r="W602" i="10" s="1"/>
  <c r="U602" i="10"/>
  <c r="P602" i="10"/>
  <c r="V601" i="10"/>
  <c r="W601" i="10" s="1"/>
  <c r="U601" i="10"/>
  <c r="P601" i="10"/>
  <c r="V600" i="10"/>
  <c r="W600" i="10" s="1"/>
  <c r="U600" i="10"/>
  <c r="P600" i="10"/>
  <c r="V599" i="10"/>
  <c r="W599" i="10" s="1"/>
  <c r="U599" i="10"/>
  <c r="P599" i="10"/>
  <c r="V598" i="10"/>
  <c r="W598" i="10" s="1"/>
  <c r="U598" i="10"/>
  <c r="P598" i="10"/>
  <c r="V597" i="10"/>
  <c r="W597" i="10" s="1"/>
  <c r="U597" i="10"/>
  <c r="P597" i="10"/>
  <c r="V596" i="10"/>
  <c r="W596" i="10" s="1"/>
  <c r="U596" i="10"/>
  <c r="P596" i="10"/>
  <c r="V595" i="10"/>
  <c r="W595" i="10" s="1"/>
  <c r="U595" i="10"/>
  <c r="P595" i="10"/>
  <c r="V594" i="10"/>
  <c r="W594" i="10" s="1"/>
  <c r="U594" i="10"/>
  <c r="P594" i="10"/>
  <c r="V593" i="10"/>
  <c r="W593" i="10" s="1"/>
  <c r="U593" i="10"/>
  <c r="P593" i="10"/>
  <c r="V592" i="10"/>
  <c r="W592" i="10" s="1"/>
  <c r="U592" i="10"/>
  <c r="P592" i="10"/>
  <c r="V591" i="10"/>
  <c r="W591" i="10" s="1"/>
  <c r="U591" i="10"/>
  <c r="P591" i="10"/>
  <c r="V590" i="10"/>
  <c r="W590" i="10" s="1"/>
  <c r="U590" i="10"/>
  <c r="P590" i="10"/>
  <c r="V589" i="10"/>
  <c r="W589" i="10" s="1"/>
  <c r="U589" i="10"/>
  <c r="P589" i="10"/>
  <c r="V588" i="10"/>
  <c r="W588" i="10" s="1"/>
  <c r="U588" i="10"/>
  <c r="P588" i="10"/>
  <c r="V587" i="10"/>
  <c r="W587" i="10" s="1"/>
  <c r="U587" i="10"/>
  <c r="P587" i="10"/>
  <c r="V586" i="10"/>
  <c r="W586" i="10" s="1"/>
  <c r="U586" i="10"/>
  <c r="P586" i="10"/>
  <c r="V585" i="10"/>
  <c r="W585" i="10" s="1"/>
  <c r="U585" i="10"/>
  <c r="P585" i="10"/>
  <c r="V584" i="10"/>
  <c r="W584" i="10" s="1"/>
  <c r="U584" i="10"/>
  <c r="P584" i="10"/>
  <c r="V583" i="10"/>
  <c r="W583" i="10" s="1"/>
  <c r="U583" i="10"/>
  <c r="P583" i="10"/>
  <c r="V582" i="10"/>
  <c r="W582" i="10" s="1"/>
  <c r="U582" i="10"/>
  <c r="P582" i="10"/>
  <c r="V581" i="10"/>
  <c r="W581" i="10" s="1"/>
  <c r="U581" i="10"/>
  <c r="P581" i="10"/>
  <c r="V580" i="10"/>
  <c r="W580" i="10" s="1"/>
  <c r="U580" i="10"/>
  <c r="P580" i="10"/>
  <c r="V579" i="10"/>
  <c r="W579" i="10" s="1"/>
  <c r="U579" i="10"/>
  <c r="P579" i="10"/>
  <c r="V578" i="10"/>
  <c r="W578" i="10" s="1"/>
  <c r="U578" i="10"/>
  <c r="P578" i="10"/>
  <c r="W577" i="10"/>
  <c r="V577" i="10"/>
  <c r="U577" i="10"/>
  <c r="P577" i="10"/>
  <c r="V576" i="10"/>
  <c r="W576" i="10" s="1"/>
  <c r="U576" i="10"/>
  <c r="P576" i="10"/>
  <c r="V575" i="10"/>
  <c r="W575" i="10" s="1"/>
  <c r="U575" i="10"/>
  <c r="P575" i="10"/>
  <c r="V574" i="10"/>
  <c r="W574" i="10" s="1"/>
  <c r="U574" i="10"/>
  <c r="P574" i="10"/>
  <c r="W573" i="10"/>
  <c r="V573" i="10"/>
  <c r="U573" i="10"/>
  <c r="P573" i="10"/>
  <c r="V572" i="10"/>
  <c r="W572" i="10" s="1"/>
  <c r="U572" i="10"/>
  <c r="P572" i="10"/>
  <c r="V571" i="10"/>
  <c r="W571" i="10" s="1"/>
  <c r="U571" i="10"/>
  <c r="P571" i="10"/>
  <c r="V570" i="10"/>
  <c r="W570" i="10" s="1"/>
  <c r="U570" i="10"/>
  <c r="P570" i="10"/>
  <c r="W569" i="10"/>
  <c r="V569" i="10"/>
  <c r="U569" i="10"/>
  <c r="P569" i="10"/>
  <c r="V568" i="10"/>
  <c r="W568" i="10" s="1"/>
  <c r="U568" i="10"/>
  <c r="P568" i="10"/>
  <c r="V567" i="10"/>
  <c r="W567" i="10" s="1"/>
  <c r="U567" i="10"/>
  <c r="P567" i="10"/>
  <c r="V566" i="10"/>
  <c r="W566" i="10" s="1"/>
  <c r="U566" i="10"/>
  <c r="P566" i="10"/>
  <c r="W565" i="10"/>
  <c r="V565" i="10"/>
  <c r="U565" i="10"/>
  <c r="P565" i="10"/>
  <c r="V564" i="10"/>
  <c r="W564" i="10" s="1"/>
  <c r="U564" i="10"/>
  <c r="P564" i="10"/>
  <c r="V563" i="10"/>
  <c r="W563" i="10" s="1"/>
  <c r="U563" i="10"/>
  <c r="P563" i="10"/>
  <c r="V562" i="10"/>
  <c r="W562" i="10" s="1"/>
  <c r="U562" i="10"/>
  <c r="P562" i="10"/>
  <c r="W561" i="10"/>
  <c r="V561" i="10"/>
  <c r="U561" i="10"/>
  <c r="P561" i="10"/>
  <c r="V560" i="10"/>
  <c r="W560" i="10" s="1"/>
  <c r="U560" i="10"/>
  <c r="P560" i="10"/>
  <c r="V559" i="10"/>
  <c r="W559" i="10" s="1"/>
  <c r="U559" i="10"/>
  <c r="P559" i="10"/>
  <c r="V558" i="10"/>
  <c r="W558" i="10" s="1"/>
  <c r="U558" i="10"/>
  <c r="P558" i="10"/>
  <c r="W557" i="10"/>
  <c r="V557" i="10"/>
  <c r="U557" i="10"/>
  <c r="P557" i="10"/>
  <c r="V556" i="10"/>
  <c r="W556" i="10" s="1"/>
  <c r="U556" i="10"/>
  <c r="P556" i="10"/>
  <c r="V555" i="10"/>
  <c r="W555" i="10" s="1"/>
  <c r="U555" i="10"/>
  <c r="P555" i="10"/>
  <c r="V554" i="10"/>
  <c r="W554" i="10" s="1"/>
  <c r="U554" i="10"/>
  <c r="P554" i="10"/>
  <c r="W553" i="10"/>
  <c r="V553" i="10"/>
  <c r="U553" i="10"/>
  <c r="P553" i="10"/>
  <c r="V552" i="10"/>
  <c r="W552" i="10" s="1"/>
  <c r="U552" i="10"/>
  <c r="P552" i="10"/>
  <c r="V551" i="10"/>
  <c r="W551" i="10" s="1"/>
  <c r="U551" i="10"/>
  <c r="P551" i="10"/>
  <c r="V550" i="10"/>
  <c r="W550" i="10" s="1"/>
  <c r="U550" i="10"/>
  <c r="P550" i="10"/>
  <c r="W549" i="10"/>
  <c r="V549" i="10"/>
  <c r="U549" i="10"/>
  <c r="P549" i="10"/>
  <c r="V548" i="10"/>
  <c r="W548" i="10" s="1"/>
  <c r="U548" i="10"/>
  <c r="P548" i="10"/>
  <c r="V547" i="10"/>
  <c r="W547" i="10" s="1"/>
  <c r="U547" i="10"/>
  <c r="P547" i="10"/>
  <c r="V546" i="10"/>
  <c r="W546" i="10" s="1"/>
  <c r="U546" i="10"/>
  <c r="P546" i="10"/>
  <c r="W545" i="10"/>
  <c r="V545" i="10"/>
  <c r="U545" i="10"/>
  <c r="P545" i="10"/>
  <c r="V544" i="10"/>
  <c r="W544" i="10" s="1"/>
  <c r="U544" i="10"/>
  <c r="P544" i="10"/>
  <c r="V543" i="10"/>
  <c r="W543" i="10" s="1"/>
  <c r="U543" i="10"/>
  <c r="P543" i="10"/>
  <c r="V542" i="10"/>
  <c r="W542" i="10" s="1"/>
  <c r="U542" i="10"/>
  <c r="P542" i="10"/>
  <c r="W541" i="10"/>
  <c r="V541" i="10"/>
  <c r="U541" i="10"/>
  <c r="P541" i="10"/>
  <c r="V540" i="10"/>
  <c r="W540" i="10" s="1"/>
  <c r="U540" i="10"/>
  <c r="P540" i="10"/>
  <c r="V539" i="10"/>
  <c r="W539" i="10" s="1"/>
  <c r="U539" i="10"/>
  <c r="P539" i="10"/>
  <c r="V538" i="10"/>
  <c r="W538" i="10" s="1"/>
  <c r="U538" i="10"/>
  <c r="P538" i="10"/>
  <c r="W537" i="10"/>
  <c r="V537" i="10"/>
  <c r="U537" i="10"/>
  <c r="P537" i="10"/>
  <c r="V536" i="10"/>
  <c r="W536" i="10" s="1"/>
  <c r="U536" i="10"/>
  <c r="P536" i="10"/>
  <c r="V535" i="10"/>
  <c r="W535" i="10" s="1"/>
  <c r="U535" i="10"/>
  <c r="P535" i="10"/>
  <c r="V534" i="10"/>
  <c r="W534" i="10" s="1"/>
  <c r="U534" i="10"/>
  <c r="P534" i="10"/>
  <c r="W533" i="10"/>
  <c r="V533" i="10"/>
  <c r="U533" i="10"/>
  <c r="P533" i="10"/>
  <c r="V532" i="10"/>
  <c r="W532" i="10" s="1"/>
  <c r="U532" i="10"/>
  <c r="P532" i="10"/>
  <c r="V531" i="10"/>
  <c r="W531" i="10" s="1"/>
  <c r="U531" i="10"/>
  <c r="P531" i="10"/>
  <c r="V530" i="10"/>
  <c r="W530" i="10" s="1"/>
  <c r="U530" i="10"/>
  <c r="P530" i="10"/>
  <c r="W529" i="10"/>
  <c r="V529" i="10"/>
  <c r="U529" i="10"/>
  <c r="P529" i="10"/>
  <c r="V528" i="10"/>
  <c r="W528" i="10" s="1"/>
  <c r="U528" i="10"/>
  <c r="P528" i="10"/>
  <c r="V527" i="10"/>
  <c r="W527" i="10" s="1"/>
  <c r="U527" i="10"/>
  <c r="P527" i="10"/>
  <c r="V526" i="10"/>
  <c r="W526" i="10" s="1"/>
  <c r="U526" i="10"/>
  <c r="P526" i="10"/>
  <c r="W525" i="10"/>
  <c r="V525" i="10"/>
  <c r="U525" i="10"/>
  <c r="P525" i="10"/>
  <c r="V524" i="10"/>
  <c r="W524" i="10" s="1"/>
  <c r="U524" i="10"/>
  <c r="P524" i="10"/>
  <c r="V523" i="10"/>
  <c r="W523" i="10" s="1"/>
  <c r="U523" i="10"/>
  <c r="P523" i="10"/>
  <c r="V522" i="10"/>
  <c r="U522" i="10"/>
  <c r="P522" i="10"/>
  <c r="W521" i="10"/>
  <c r="V521" i="10"/>
  <c r="U521" i="10"/>
  <c r="P521" i="10"/>
  <c r="V520" i="10"/>
  <c r="W520" i="10" s="1"/>
  <c r="U520" i="10"/>
  <c r="P520" i="10"/>
  <c r="V519" i="10"/>
  <c r="W519" i="10" s="1"/>
  <c r="U519" i="10"/>
  <c r="P519" i="10"/>
  <c r="V518" i="10"/>
  <c r="W518" i="10" s="1"/>
  <c r="U518" i="10"/>
  <c r="P518" i="10"/>
  <c r="W517" i="10"/>
  <c r="V517" i="10"/>
  <c r="U517" i="10"/>
  <c r="P517" i="10"/>
  <c r="V516" i="10"/>
  <c r="U516" i="10"/>
  <c r="P516" i="10"/>
  <c r="V515" i="10"/>
  <c r="W515" i="10" s="1"/>
  <c r="U515" i="10"/>
  <c r="P515" i="10"/>
  <c r="V514" i="10"/>
  <c r="U514" i="10"/>
  <c r="P514" i="10"/>
  <c r="W513" i="10"/>
  <c r="V513" i="10"/>
  <c r="U513" i="10"/>
  <c r="P513" i="10"/>
  <c r="V512" i="10"/>
  <c r="U512" i="10"/>
  <c r="P512" i="10"/>
  <c r="V511" i="10"/>
  <c r="W511" i="10" s="1"/>
  <c r="U511" i="10"/>
  <c r="P511" i="10"/>
  <c r="V510" i="10"/>
  <c r="W510" i="10" s="1"/>
  <c r="U510" i="10"/>
  <c r="P510" i="10"/>
  <c r="W509" i="10"/>
  <c r="V509" i="10"/>
  <c r="U509" i="10"/>
  <c r="P509" i="10"/>
  <c r="V508" i="10"/>
  <c r="W508" i="10" s="1"/>
  <c r="U508" i="10"/>
  <c r="P508" i="10"/>
  <c r="V507" i="10"/>
  <c r="W507" i="10" s="1"/>
  <c r="U507" i="10"/>
  <c r="P507" i="10"/>
  <c r="V506" i="10"/>
  <c r="U506" i="10"/>
  <c r="P506" i="10"/>
  <c r="W505" i="10"/>
  <c r="V505" i="10"/>
  <c r="U505" i="10"/>
  <c r="P505" i="10"/>
  <c r="V504" i="10"/>
  <c r="W504" i="10" s="1"/>
  <c r="U504" i="10"/>
  <c r="P504" i="10"/>
  <c r="V503" i="10"/>
  <c r="W503" i="10" s="1"/>
  <c r="U503" i="10"/>
  <c r="P503" i="10"/>
  <c r="V502" i="10"/>
  <c r="W502" i="10" s="1"/>
  <c r="U502" i="10"/>
  <c r="P502" i="10"/>
  <c r="W501" i="10"/>
  <c r="V501" i="10"/>
  <c r="U501" i="10"/>
  <c r="P501" i="10"/>
  <c r="V500" i="10"/>
  <c r="U500" i="10"/>
  <c r="P500" i="10"/>
  <c r="V499" i="10"/>
  <c r="W499" i="10" s="1"/>
  <c r="U499" i="10"/>
  <c r="P499" i="10"/>
  <c r="V498" i="10"/>
  <c r="U498" i="10"/>
  <c r="P498" i="10"/>
  <c r="W497" i="10"/>
  <c r="V497" i="10"/>
  <c r="U497" i="10"/>
  <c r="P497" i="10"/>
  <c r="V496" i="10"/>
  <c r="U496" i="10"/>
  <c r="P496" i="10"/>
  <c r="V495" i="10"/>
  <c r="W495" i="10" s="1"/>
  <c r="U495" i="10"/>
  <c r="P495" i="10"/>
  <c r="V494" i="10"/>
  <c r="W494" i="10" s="1"/>
  <c r="U494" i="10"/>
  <c r="P494" i="10"/>
  <c r="W493" i="10"/>
  <c r="V493" i="10"/>
  <c r="U493" i="10"/>
  <c r="P493" i="10"/>
  <c r="V492" i="10"/>
  <c r="W492" i="10" s="1"/>
  <c r="U492" i="10"/>
  <c r="P492" i="10"/>
  <c r="V491" i="10"/>
  <c r="W491" i="10" s="1"/>
  <c r="U491" i="10"/>
  <c r="P491" i="10"/>
  <c r="V490" i="10"/>
  <c r="U490" i="10"/>
  <c r="P490" i="10"/>
  <c r="W489" i="10"/>
  <c r="V489" i="10"/>
  <c r="U489" i="10"/>
  <c r="P489" i="10"/>
  <c r="V488" i="10"/>
  <c r="W488" i="10" s="1"/>
  <c r="U488" i="10"/>
  <c r="P488" i="10"/>
  <c r="V487" i="10"/>
  <c r="W487" i="10" s="1"/>
  <c r="U487" i="10"/>
  <c r="P487" i="10"/>
  <c r="V486" i="10"/>
  <c r="W486" i="10" s="1"/>
  <c r="U486" i="10"/>
  <c r="P486" i="10"/>
  <c r="W485" i="10"/>
  <c r="V485" i="10"/>
  <c r="U485" i="10"/>
  <c r="P485" i="10"/>
  <c r="V484" i="10"/>
  <c r="U484" i="10"/>
  <c r="P484" i="10"/>
  <c r="V483" i="10"/>
  <c r="W483" i="10" s="1"/>
  <c r="U483" i="10"/>
  <c r="P483" i="10"/>
  <c r="V482" i="10"/>
  <c r="U482" i="10"/>
  <c r="P482" i="10"/>
  <c r="W481" i="10"/>
  <c r="V481" i="10"/>
  <c r="U481" i="10"/>
  <c r="P481" i="10"/>
  <c r="V480" i="10"/>
  <c r="U480" i="10"/>
  <c r="P480" i="10"/>
  <c r="V479" i="10"/>
  <c r="W479" i="10" s="1"/>
  <c r="U479" i="10"/>
  <c r="P479" i="10"/>
  <c r="V478" i="10"/>
  <c r="W478" i="10" s="1"/>
  <c r="U478" i="10"/>
  <c r="P478" i="10"/>
  <c r="W477" i="10"/>
  <c r="V477" i="10"/>
  <c r="U477" i="10"/>
  <c r="P477" i="10"/>
  <c r="V476" i="10"/>
  <c r="W476" i="10" s="1"/>
  <c r="U476" i="10"/>
  <c r="P476" i="10"/>
  <c r="V475" i="10"/>
  <c r="W475" i="10" s="1"/>
  <c r="U475" i="10"/>
  <c r="P475" i="10"/>
  <c r="V474" i="10"/>
  <c r="U474" i="10"/>
  <c r="P474" i="10"/>
  <c r="W473" i="10"/>
  <c r="V473" i="10"/>
  <c r="U473" i="10"/>
  <c r="P473" i="10"/>
  <c r="V472" i="10"/>
  <c r="W472" i="10" s="1"/>
  <c r="U472" i="10"/>
  <c r="P472" i="10"/>
  <c r="V471" i="10"/>
  <c r="W471" i="10" s="1"/>
  <c r="U471" i="10"/>
  <c r="P471" i="10"/>
  <c r="V470" i="10"/>
  <c r="W470" i="10" s="1"/>
  <c r="U470" i="10"/>
  <c r="P470" i="10"/>
  <c r="W469" i="10"/>
  <c r="V469" i="10"/>
  <c r="U469" i="10"/>
  <c r="P469" i="10"/>
  <c r="V468" i="10"/>
  <c r="U468" i="10"/>
  <c r="P468" i="10"/>
  <c r="V467" i="10"/>
  <c r="W467" i="10" s="1"/>
  <c r="U467" i="10"/>
  <c r="P467" i="10"/>
  <c r="V466" i="10"/>
  <c r="U466" i="10"/>
  <c r="P466" i="10"/>
  <c r="W465" i="10"/>
  <c r="V465" i="10"/>
  <c r="U465" i="10"/>
  <c r="P465" i="10"/>
  <c r="V464" i="10"/>
  <c r="U464" i="10"/>
  <c r="P464" i="10"/>
  <c r="V463" i="10"/>
  <c r="W463" i="10" s="1"/>
  <c r="U463" i="10"/>
  <c r="P463" i="10"/>
  <c r="V462" i="10"/>
  <c r="W462" i="10" s="1"/>
  <c r="U462" i="10"/>
  <c r="P462" i="10"/>
  <c r="W461" i="10"/>
  <c r="V461" i="10"/>
  <c r="U461" i="10"/>
  <c r="P461" i="10"/>
  <c r="V460" i="10"/>
  <c r="W460" i="10" s="1"/>
  <c r="U460" i="10"/>
  <c r="P460" i="10"/>
  <c r="V459" i="10"/>
  <c r="W459" i="10" s="1"/>
  <c r="U459" i="10"/>
  <c r="P459" i="10"/>
  <c r="V458" i="10"/>
  <c r="U458" i="10"/>
  <c r="P458" i="10"/>
  <c r="W457" i="10"/>
  <c r="V457" i="10"/>
  <c r="U457" i="10"/>
  <c r="P457" i="10"/>
  <c r="V456" i="10"/>
  <c r="W456" i="10" s="1"/>
  <c r="U456" i="10"/>
  <c r="P456" i="10"/>
  <c r="V455" i="10"/>
  <c r="W455" i="10" s="1"/>
  <c r="U455" i="10"/>
  <c r="P455" i="10"/>
  <c r="V454" i="10"/>
  <c r="W454" i="10" s="1"/>
  <c r="U454" i="10"/>
  <c r="P454" i="10"/>
  <c r="W453" i="10"/>
  <c r="V453" i="10"/>
  <c r="U453" i="10"/>
  <c r="P453" i="10"/>
  <c r="V452" i="10"/>
  <c r="U452" i="10"/>
  <c r="P452" i="10"/>
  <c r="V451" i="10"/>
  <c r="W451" i="10" s="1"/>
  <c r="U451" i="10"/>
  <c r="P451" i="10"/>
  <c r="V450" i="10"/>
  <c r="U450" i="10"/>
  <c r="P450" i="10"/>
  <c r="W449" i="10"/>
  <c r="V449" i="10"/>
  <c r="U449" i="10"/>
  <c r="P449" i="10"/>
  <c r="V448" i="10"/>
  <c r="U448" i="10"/>
  <c r="P448" i="10"/>
  <c r="V447" i="10"/>
  <c r="W447" i="10" s="1"/>
  <c r="U447" i="10"/>
  <c r="P447" i="10"/>
  <c r="V446" i="10"/>
  <c r="W446" i="10" s="1"/>
  <c r="U446" i="10"/>
  <c r="P446" i="10"/>
  <c r="W445" i="10"/>
  <c r="V445" i="10"/>
  <c r="U445" i="10"/>
  <c r="P445" i="10"/>
  <c r="V444" i="10"/>
  <c r="W444" i="10" s="1"/>
  <c r="U444" i="10"/>
  <c r="P444" i="10"/>
  <c r="V443" i="10"/>
  <c r="W443" i="10" s="1"/>
  <c r="U443" i="10"/>
  <c r="P443" i="10"/>
  <c r="V442" i="10"/>
  <c r="U442" i="10"/>
  <c r="P442" i="10"/>
  <c r="W441" i="10"/>
  <c r="V441" i="10"/>
  <c r="U441" i="10"/>
  <c r="P441" i="10"/>
  <c r="V440" i="10"/>
  <c r="W440" i="10" s="1"/>
  <c r="U440" i="10"/>
  <c r="P440" i="10"/>
  <c r="V439" i="10"/>
  <c r="W439" i="10" s="1"/>
  <c r="U439" i="10"/>
  <c r="P439" i="10"/>
  <c r="V438" i="10"/>
  <c r="W438" i="10" s="1"/>
  <c r="U438" i="10"/>
  <c r="P438" i="10"/>
  <c r="W437" i="10"/>
  <c r="V437" i="10"/>
  <c r="U437" i="10"/>
  <c r="P437" i="10"/>
  <c r="V436" i="10"/>
  <c r="U436" i="10"/>
  <c r="P436" i="10"/>
  <c r="V435" i="10"/>
  <c r="W435" i="10" s="1"/>
  <c r="U435" i="10"/>
  <c r="P435" i="10"/>
  <c r="V434" i="10"/>
  <c r="U434" i="10"/>
  <c r="P434" i="10"/>
  <c r="W433" i="10"/>
  <c r="V433" i="10"/>
  <c r="U433" i="10"/>
  <c r="P433" i="10"/>
  <c r="V432" i="10"/>
  <c r="U432" i="10"/>
  <c r="P432" i="10"/>
  <c r="V431" i="10"/>
  <c r="W431" i="10" s="1"/>
  <c r="U431" i="10"/>
  <c r="P431" i="10"/>
  <c r="V430" i="10"/>
  <c r="W430" i="10" s="1"/>
  <c r="U430" i="10"/>
  <c r="P430" i="10"/>
  <c r="W429" i="10"/>
  <c r="V429" i="10"/>
  <c r="U429" i="10"/>
  <c r="P429" i="10"/>
  <c r="V428" i="10"/>
  <c r="W428" i="10" s="1"/>
  <c r="U428" i="10"/>
  <c r="P428" i="10"/>
  <c r="V427" i="10"/>
  <c r="W427" i="10" s="1"/>
  <c r="U427" i="10"/>
  <c r="P427" i="10"/>
  <c r="V426" i="10"/>
  <c r="U426" i="10"/>
  <c r="P426" i="10"/>
  <c r="W425" i="10"/>
  <c r="V425" i="10"/>
  <c r="U425" i="10"/>
  <c r="P425" i="10"/>
  <c r="V424" i="10"/>
  <c r="W424" i="10" s="1"/>
  <c r="U424" i="10"/>
  <c r="P424" i="10"/>
  <c r="V423" i="10"/>
  <c r="W423" i="10" s="1"/>
  <c r="U423" i="10"/>
  <c r="P423" i="10"/>
  <c r="V422" i="10"/>
  <c r="W422" i="10" s="1"/>
  <c r="U422" i="10"/>
  <c r="P422" i="10"/>
  <c r="W421" i="10"/>
  <c r="V421" i="10"/>
  <c r="U421" i="10"/>
  <c r="P421" i="10"/>
  <c r="V420" i="10"/>
  <c r="U420" i="10"/>
  <c r="P420" i="10"/>
  <c r="V419" i="10"/>
  <c r="W419" i="10" s="1"/>
  <c r="U419" i="10"/>
  <c r="P419" i="10"/>
  <c r="V418" i="10"/>
  <c r="U418" i="10"/>
  <c r="P418" i="10"/>
  <c r="W417" i="10"/>
  <c r="V417" i="10"/>
  <c r="U417" i="10"/>
  <c r="P417" i="10"/>
  <c r="V416" i="10"/>
  <c r="U416" i="10"/>
  <c r="P416" i="10"/>
  <c r="V415" i="10"/>
  <c r="W415" i="10" s="1"/>
  <c r="U415" i="10"/>
  <c r="P415" i="10"/>
  <c r="V414" i="10"/>
  <c r="W414" i="10" s="1"/>
  <c r="U414" i="10"/>
  <c r="P414" i="10"/>
  <c r="W413" i="10"/>
  <c r="V413" i="10"/>
  <c r="U413" i="10"/>
  <c r="P413" i="10"/>
  <c r="V412" i="10"/>
  <c r="W412" i="10" s="1"/>
  <c r="U412" i="10"/>
  <c r="P412" i="10"/>
  <c r="V411" i="10"/>
  <c r="W411" i="10" s="1"/>
  <c r="U411" i="10"/>
  <c r="P411" i="10"/>
  <c r="V410" i="10"/>
  <c r="U410" i="10"/>
  <c r="P410" i="10"/>
  <c r="W409" i="10"/>
  <c r="V409" i="10"/>
  <c r="U409" i="10"/>
  <c r="P409" i="10"/>
  <c r="V408" i="10"/>
  <c r="W408" i="10" s="1"/>
  <c r="U408" i="10"/>
  <c r="P408" i="10"/>
  <c r="V407" i="10"/>
  <c r="W407" i="10" s="1"/>
  <c r="U407" i="10"/>
  <c r="P407" i="10"/>
  <c r="V406" i="10"/>
  <c r="W406" i="10" s="1"/>
  <c r="U406" i="10"/>
  <c r="P406" i="10"/>
  <c r="W405" i="10"/>
  <c r="V405" i="10"/>
  <c r="U405" i="10"/>
  <c r="P405" i="10"/>
  <c r="V404" i="10"/>
  <c r="U404" i="10"/>
  <c r="P404" i="10"/>
  <c r="V403" i="10"/>
  <c r="W403" i="10" s="1"/>
  <c r="U403" i="10"/>
  <c r="P403" i="10"/>
  <c r="V402" i="10"/>
  <c r="U402" i="10"/>
  <c r="P402" i="10"/>
  <c r="W401" i="10"/>
  <c r="V401" i="10"/>
  <c r="U401" i="10"/>
  <c r="P401" i="10"/>
  <c r="V400" i="10"/>
  <c r="U400" i="10"/>
  <c r="P400" i="10"/>
  <c r="V399" i="10"/>
  <c r="W399" i="10" s="1"/>
  <c r="U399" i="10"/>
  <c r="P399" i="10"/>
  <c r="V398" i="10"/>
  <c r="W398" i="10" s="1"/>
  <c r="U398" i="10"/>
  <c r="P398" i="10"/>
  <c r="W397" i="10"/>
  <c r="V397" i="10"/>
  <c r="U397" i="10"/>
  <c r="P397" i="10"/>
  <c r="V396" i="10"/>
  <c r="W396" i="10" s="1"/>
  <c r="U396" i="10"/>
  <c r="P396" i="10"/>
  <c r="V395" i="10"/>
  <c r="W395" i="10" s="1"/>
  <c r="U395" i="10"/>
  <c r="P395" i="10"/>
  <c r="V394" i="10"/>
  <c r="U394" i="10"/>
  <c r="P394" i="10"/>
  <c r="W393" i="10"/>
  <c r="V393" i="10"/>
  <c r="U393" i="10"/>
  <c r="P393" i="10"/>
  <c r="V392" i="10"/>
  <c r="W392" i="10" s="1"/>
  <c r="U392" i="10"/>
  <c r="P392" i="10"/>
  <c r="V391" i="10"/>
  <c r="W391" i="10" s="1"/>
  <c r="U391" i="10"/>
  <c r="P391" i="10"/>
  <c r="V390" i="10"/>
  <c r="W390" i="10" s="1"/>
  <c r="U390" i="10"/>
  <c r="P390" i="10"/>
  <c r="W389" i="10"/>
  <c r="V389" i="10"/>
  <c r="U389" i="10"/>
  <c r="P389" i="10"/>
  <c r="V388" i="10"/>
  <c r="U388" i="10"/>
  <c r="P388" i="10"/>
  <c r="V387" i="10"/>
  <c r="W387" i="10" s="1"/>
  <c r="U387" i="10"/>
  <c r="P387" i="10"/>
  <c r="V386" i="10"/>
  <c r="U386" i="10"/>
  <c r="P386" i="10"/>
  <c r="W385" i="10"/>
  <c r="V385" i="10"/>
  <c r="U385" i="10"/>
  <c r="P385" i="10"/>
  <c r="V384" i="10"/>
  <c r="U384" i="10"/>
  <c r="P384" i="10"/>
  <c r="V383" i="10"/>
  <c r="W383" i="10" s="1"/>
  <c r="U383" i="10"/>
  <c r="P383" i="10"/>
  <c r="V382" i="10"/>
  <c r="W382" i="10" s="1"/>
  <c r="U382" i="10"/>
  <c r="P382" i="10"/>
  <c r="W381" i="10"/>
  <c r="V381" i="10"/>
  <c r="U381" i="10"/>
  <c r="P381" i="10"/>
  <c r="V380" i="10"/>
  <c r="W380" i="10" s="1"/>
  <c r="U380" i="10"/>
  <c r="P380" i="10"/>
  <c r="V379" i="10"/>
  <c r="W379" i="10" s="1"/>
  <c r="U379" i="10"/>
  <c r="P379" i="10"/>
  <c r="V378" i="10"/>
  <c r="U378" i="10"/>
  <c r="P378" i="10"/>
  <c r="W377" i="10"/>
  <c r="V377" i="10"/>
  <c r="U377" i="10"/>
  <c r="P377" i="10"/>
  <c r="V376" i="10"/>
  <c r="W376" i="10" s="1"/>
  <c r="U376" i="10"/>
  <c r="P376" i="10"/>
  <c r="V375" i="10"/>
  <c r="W375" i="10" s="1"/>
  <c r="U375" i="10"/>
  <c r="P375" i="10"/>
  <c r="V374" i="10"/>
  <c r="W374" i="10" s="1"/>
  <c r="U374" i="10"/>
  <c r="P374" i="10"/>
  <c r="W373" i="10"/>
  <c r="V373" i="10"/>
  <c r="U373" i="10"/>
  <c r="P373" i="10"/>
  <c r="V372" i="10"/>
  <c r="U372" i="10"/>
  <c r="P372" i="10"/>
  <c r="V371" i="10"/>
  <c r="W371" i="10" s="1"/>
  <c r="U371" i="10"/>
  <c r="P371" i="10"/>
  <c r="V370" i="10"/>
  <c r="U370" i="10"/>
  <c r="P370" i="10"/>
  <c r="W369" i="10"/>
  <c r="V369" i="10"/>
  <c r="U369" i="10"/>
  <c r="P369" i="10"/>
  <c r="V368" i="10"/>
  <c r="U368" i="10"/>
  <c r="P368" i="10"/>
  <c r="V367" i="10"/>
  <c r="W367" i="10" s="1"/>
  <c r="U367" i="10"/>
  <c r="P367" i="10"/>
  <c r="V366" i="10"/>
  <c r="W366" i="10" s="1"/>
  <c r="U366" i="10"/>
  <c r="P366" i="10"/>
  <c r="W365" i="10"/>
  <c r="V365" i="10"/>
  <c r="U365" i="10"/>
  <c r="P365" i="10"/>
  <c r="V364" i="10"/>
  <c r="W364" i="10" s="1"/>
  <c r="U364" i="10"/>
  <c r="P364" i="10"/>
  <c r="V363" i="10"/>
  <c r="W363" i="10" s="1"/>
  <c r="U363" i="10"/>
  <c r="P363" i="10"/>
  <c r="V362" i="10"/>
  <c r="U362" i="10"/>
  <c r="P362" i="10"/>
  <c r="W361" i="10"/>
  <c r="V361" i="10"/>
  <c r="U361" i="10"/>
  <c r="P361" i="10"/>
  <c r="V360" i="10"/>
  <c r="W360" i="10" s="1"/>
  <c r="U360" i="10"/>
  <c r="P360" i="10"/>
  <c r="V359" i="10"/>
  <c r="W359" i="10" s="1"/>
  <c r="U359" i="10"/>
  <c r="P359" i="10"/>
  <c r="V358" i="10"/>
  <c r="W358" i="10" s="1"/>
  <c r="U358" i="10"/>
  <c r="P358" i="10"/>
  <c r="W357" i="10"/>
  <c r="V357" i="10"/>
  <c r="U357" i="10"/>
  <c r="P357" i="10"/>
  <c r="V356" i="10"/>
  <c r="U356" i="10"/>
  <c r="P356" i="10"/>
  <c r="V355" i="10"/>
  <c r="W355" i="10" s="1"/>
  <c r="U355" i="10"/>
  <c r="P355" i="10"/>
  <c r="V354" i="10"/>
  <c r="U354" i="10"/>
  <c r="P354" i="10"/>
  <c r="W353" i="10"/>
  <c r="V353" i="10"/>
  <c r="U353" i="10"/>
  <c r="P353" i="10"/>
  <c r="V352" i="10"/>
  <c r="U352" i="10"/>
  <c r="P352" i="10"/>
  <c r="V351" i="10"/>
  <c r="W351" i="10" s="1"/>
  <c r="U351" i="10"/>
  <c r="P351" i="10"/>
  <c r="V350" i="10"/>
  <c r="W350" i="10" s="1"/>
  <c r="U350" i="10"/>
  <c r="P350" i="10"/>
  <c r="W349" i="10"/>
  <c r="V349" i="10"/>
  <c r="U349" i="10"/>
  <c r="P349" i="10"/>
  <c r="V348" i="10"/>
  <c r="W348" i="10" s="1"/>
  <c r="U348" i="10"/>
  <c r="P348" i="10"/>
  <c r="V347" i="10"/>
  <c r="W347" i="10" s="1"/>
  <c r="U347" i="10"/>
  <c r="P347" i="10"/>
  <c r="V346" i="10"/>
  <c r="U346" i="10"/>
  <c r="P346" i="10"/>
  <c r="W345" i="10"/>
  <c r="V345" i="10"/>
  <c r="U345" i="10"/>
  <c r="P345" i="10"/>
  <c r="V344" i="10"/>
  <c r="W344" i="10" s="1"/>
  <c r="U344" i="10"/>
  <c r="P344" i="10"/>
  <c r="V343" i="10"/>
  <c r="W343" i="10" s="1"/>
  <c r="U343" i="10"/>
  <c r="P343" i="10"/>
  <c r="V342" i="10"/>
  <c r="W342" i="10" s="1"/>
  <c r="U342" i="10"/>
  <c r="P342" i="10"/>
  <c r="W341" i="10"/>
  <c r="V341" i="10"/>
  <c r="U341" i="10"/>
  <c r="P341" i="10"/>
  <c r="V340" i="10"/>
  <c r="U340" i="10"/>
  <c r="P340" i="10"/>
  <c r="V339" i="10"/>
  <c r="W339" i="10" s="1"/>
  <c r="U339" i="10"/>
  <c r="P339" i="10"/>
  <c r="V338" i="10"/>
  <c r="U338" i="10"/>
  <c r="P338" i="10"/>
  <c r="W337" i="10"/>
  <c r="V337" i="10"/>
  <c r="U337" i="10"/>
  <c r="P337" i="10"/>
  <c r="V336" i="10"/>
  <c r="U336" i="10"/>
  <c r="P336" i="10"/>
  <c r="V335" i="10"/>
  <c r="W335" i="10" s="1"/>
  <c r="U335" i="10"/>
  <c r="P335" i="10"/>
  <c r="V334" i="10"/>
  <c r="W334" i="10" s="1"/>
  <c r="U334" i="10"/>
  <c r="P334" i="10"/>
  <c r="W333" i="10"/>
  <c r="V333" i="10"/>
  <c r="U333" i="10"/>
  <c r="P333" i="10"/>
  <c r="V332" i="10"/>
  <c r="W332" i="10" s="1"/>
  <c r="U332" i="10"/>
  <c r="P332" i="10"/>
  <c r="V331" i="10"/>
  <c r="W331" i="10" s="1"/>
  <c r="U331" i="10"/>
  <c r="P331" i="10"/>
  <c r="V330" i="10"/>
  <c r="U330" i="10"/>
  <c r="P330" i="10"/>
  <c r="W329" i="10"/>
  <c r="V329" i="10"/>
  <c r="U329" i="10"/>
  <c r="P329" i="10"/>
  <c r="V328" i="10"/>
  <c r="W328" i="10" s="1"/>
  <c r="U328" i="10"/>
  <c r="P328" i="10"/>
  <c r="V327" i="10"/>
  <c r="W327" i="10" s="1"/>
  <c r="U327" i="10"/>
  <c r="P327" i="10"/>
  <c r="V326" i="10"/>
  <c r="W326" i="10" s="1"/>
  <c r="U326" i="10"/>
  <c r="P326" i="10"/>
  <c r="W325" i="10"/>
  <c r="V325" i="10"/>
  <c r="U325" i="10"/>
  <c r="P325" i="10"/>
  <c r="V324" i="10"/>
  <c r="U324" i="10"/>
  <c r="P324" i="10"/>
  <c r="V323" i="10"/>
  <c r="W323" i="10" s="1"/>
  <c r="U323" i="10"/>
  <c r="P323" i="10"/>
  <c r="V322" i="10"/>
  <c r="U322" i="10"/>
  <c r="P322" i="10"/>
  <c r="W321" i="10"/>
  <c r="V321" i="10"/>
  <c r="U321" i="10"/>
  <c r="P321" i="10"/>
  <c r="V320" i="10"/>
  <c r="U320" i="10"/>
  <c r="P320" i="10"/>
  <c r="V319" i="10"/>
  <c r="W319" i="10" s="1"/>
  <c r="U319" i="10"/>
  <c r="P319" i="10"/>
  <c r="V318" i="10"/>
  <c r="W318" i="10" s="1"/>
  <c r="U318" i="10"/>
  <c r="P318" i="10"/>
  <c r="W317" i="10"/>
  <c r="V317" i="10"/>
  <c r="U317" i="10"/>
  <c r="P317" i="10"/>
  <c r="V316" i="10"/>
  <c r="W316" i="10" s="1"/>
  <c r="U316" i="10"/>
  <c r="P316" i="10"/>
  <c r="V315" i="10"/>
  <c r="W315" i="10" s="1"/>
  <c r="U315" i="10"/>
  <c r="P315" i="10"/>
  <c r="V314" i="10"/>
  <c r="U314" i="10"/>
  <c r="P314" i="10"/>
  <c r="W313" i="10"/>
  <c r="V313" i="10"/>
  <c r="U313" i="10"/>
  <c r="P313" i="10"/>
  <c r="V312" i="10"/>
  <c r="W312" i="10" s="1"/>
  <c r="U312" i="10"/>
  <c r="P312" i="10"/>
  <c r="V311" i="10"/>
  <c r="W311" i="10" s="1"/>
  <c r="U311" i="10"/>
  <c r="P311" i="10"/>
  <c r="V310" i="10"/>
  <c r="W310" i="10" s="1"/>
  <c r="U310" i="10"/>
  <c r="P310" i="10"/>
  <c r="W309" i="10"/>
  <c r="V309" i="10"/>
  <c r="U309" i="10"/>
  <c r="P309" i="10"/>
  <c r="V308" i="10"/>
  <c r="U308" i="10"/>
  <c r="P308" i="10"/>
  <c r="V307" i="10"/>
  <c r="W307" i="10" s="1"/>
  <c r="U307" i="10"/>
  <c r="P307" i="10"/>
  <c r="V306" i="10"/>
  <c r="U306" i="10"/>
  <c r="P306" i="10"/>
  <c r="W305" i="10"/>
  <c r="V305" i="10"/>
  <c r="U305" i="10"/>
  <c r="P305" i="10"/>
  <c r="V304" i="10"/>
  <c r="U304" i="10"/>
  <c r="P304" i="10"/>
  <c r="V303" i="10"/>
  <c r="W303" i="10" s="1"/>
  <c r="U303" i="10"/>
  <c r="P303" i="10"/>
  <c r="V302" i="10"/>
  <c r="W302" i="10" s="1"/>
  <c r="U302" i="10"/>
  <c r="P302" i="10"/>
  <c r="W301" i="10"/>
  <c r="V301" i="10"/>
  <c r="U301" i="10"/>
  <c r="P301" i="10"/>
  <c r="V300" i="10"/>
  <c r="W300" i="10" s="1"/>
  <c r="U300" i="10"/>
  <c r="P300" i="10"/>
  <c r="V299" i="10"/>
  <c r="W299" i="10" s="1"/>
  <c r="U299" i="10"/>
  <c r="P299" i="10"/>
  <c r="V298" i="10"/>
  <c r="U298" i="10"/>
  <c r="P298" i="10"/>
  <c r="W297" i="10"/>
  <c r="V297" i="10"/>
  <c r="U297" i="10"/>
  <c r="P297" i="10"/>
  <c r="V296" i="10"/>
  <c r="W296" i="10" s="1"/>
  <c r="U296" i="10"/>
  <c r="P296" i="10"/>
  <c r="V295" i="10"/>
  <c r="W295" i="10" s="1"/>
  <c r="U295" i="10"/>
  <c r="P295" i="10"/>
  <c r="V294" i="10"/>
  <c r="W294" i="10" s="1"/>
  <c r="U294" i="10"/>
  <c r="P294" i="10"/>
  <c r="W293" i="10"/>
  <c r="V293" i="10"/>
  <c r="U293" i="10"/>
  <c r="P293" i="10"/>
  <c r="V292" i="10"/>
  <c r="U292" i="10"/>
  <c r="P292" i="10"/>
  <c r="V291" i="10"/>
  <c r="W291" i="10" s="1"/>
  <c r="U291" i="10"/>
  <c r="P291" i="10"/>
  <c r="V290" i="10"/>
  <c r="U290" i="10"/>
  <c r="P290" i="10"/>
  <c r="W289" i="10"/>
  <c r="V289" i="10"/>
  <c r="U289" i="10"/>
  <c r="P289" i="10"/>
  <c r="V288" i="10"/>
  <c r="U288" i="10"/>
  <c r="P288" i="10"/>
  <c r="V287" i="10"/>
  <c r="W287" i="10" s="1"/>
  <c r="U287" i="10"/>
  <c r="P287" i="10"/>
  <c r="V286" i="10"/>
  <c r="W286" i="10" s="1"/>
  <c r="U286" i="10"/>
  <c r="P286" i="10"/>
  <c r="W285" i="10"/>
  <c r="V285" i="10"/>
  <c r="U285" i="10"/>
  <c r="P285" i="10"/>
  <c r="V284" i="10"/>
  <c r="W284" i="10" s="1"/>
  <c r="U284" i="10"/>
  <c r="P284" i="10"/>
  <c r="V283" i="10"/>
  <c r="W283" i="10" s="1"/>
  <c r="U283" i="10"/>
  <c r="P283" i="10"/>
  <c r="V282" i="10"/>
  <c r="U282" i="10"/>
  <c r="P282" i="10"/>
  <c r="W281" i="10"/>
  <c r="V281" i="10"/>
  <c r="U281" i="10"/>
  <c r="P281" i="10"/>
  <c r="V280" i="10"/>
  <c r="W280" i="10" s="1"/>
  <c r="U280" i="10"/>
  <c r="P280" i="10"/>
  <c r="V279" i="10"/>
  <c r="W279" i="10" s="1"/>
  <c r="U279" i="10"/>
  <c r="P279" i="10"/>
  <c r="V278" i="10"/>
  <c r="W278" i="10" s="1"/>
  <c r="U278" i="10"/>
  <c r="P278" i="10"/>
  <c r="W277" i="10"/>
  <c r="V277" i="10"/>
  <c r="U277" i="10"/>
  <c r="P277" i="10"/>
  <c r="V276" i="10"/>
  <c r="U276" i="10"/>
  <c r="P276" i="10"/>
  <c r="V275" i="10"/>
  <c r="W275" i="10" s="1"/>
  <c r="U275" i="10"/>
  <c r="P275" i="10"/>
  <c r="V274" i="10"/>
  <c r="U274" i="10"/>
  <c r="P274" i="10"/>
  <c r="W273" i="10"/>
  <c r="V273" i="10"/>
  <c r="U273" i="10"/>
  <c r="P273" i="10"/>
  <c r="V272" i="10"/>
  <c r="U272" i="10"/>
  <c r="P272" i="10"/>
  <c r="V271" i="10"/>
  <c r="W271" i="10" s="1"/>
  <c r="U271" i="10"/>
  <c r="P271" i="10"/>
  <c r="V270" i="10"/>
  <c r="W270" i="10" s="1"/>
  <c r="U270" i="10"/>
  <c r="P270" i="10"/>
  <c r="W269" i="10"/>
  <c r="V269" i="10"/>
  <c r="U269" i="10"/>
  <c r="P269" i="10"/>
  <c r="V268" i="10"/>
  <c r="W268" i="10" s="1"/>
  <c r="U268" i="10"/>
  <c r="P268" i="10"/>
  <c r="V267" i="10"/>
  <c r="W267" i="10" s="1"/>
  <c r="U267" i="10"/>
  <c r="P267" i="10"/>
  <c r="V266" i="10"/>
  <c r="U266" i="10"/>
  <c r="P266" i="10"/>
  <c r="W265" i="10"/>
  <c r="V265" i="10"/>
  <c r="U265" i="10"/>
  <c r="P265" i="10"/>
  <c r="V264" i="10"/>
  <c r="W264" i="10" s="1"/>
  <c r="U264" i="10"/>
  <c r="P264" i="10"/>
  <c r="V263" i="10"/>
  <c r="W263" i="10" s="1"/>
  <c r="U263" i="10"/>
  <c r="P263" i="10"/>
  <c r="V262" i="10"/>
  <c r="W262" i="10" s="1"/>
  <c r="U262" i="10"/>
  <c r="P262" i="10"/>
  <c r="W261" i="10"/>
  <c r="V261" i="10"/>
  <c r="U261" i="10"/>
  <c r="P261" i="10"/>
  <c r="V260" i="10"/>
  <c r="U260" i="10"/>
  <c r="P260" i="10"/>
  <c r="V259" i="10"/>
  <c r="W259" i="10" s="1"/>
  <c r="U259" i="10"/>
  <c r="P259" i="10"/>
  <c r="V258" i="10"/>
  <c r="U258" i="10"/>
  <c r="P258" i="10"/>
  <c r="W257" i="10"/>
  <c r="V257" i="10"/>
  <c r="U257" i="10"/>
  <c r="P257" i="10"/>
  <c r="V256" i="10"/>
  <c r="U256" i="10"/>
  <c r="P256" i="10"/>
  <c r="V255" i="10"/>
  <c r="W255" i="10" s="1"/>
  <c r="U255" i="10"/>
  <c r="P255" i="10"/>
  <c r="V254" i="10"/>
  <c r="W254" i="10" s="1"/>
  <c r="U254" i="10"/>
  <c r="P254" i="10"/>
  <c r="W253" i="10"/>
  <c r="V253" i="10"/>
  <c r="U253" i="10"/>
  <c r="P253" i="10"/>
  <c r="V252" i="10"/>
  <c r="W252" i="10" s="1"/>
  <c r="U252" i="10"/>
  <c r="P252" i="10"/>
  <c r="V251" i="10"/>
  <c r="W251" i="10" s="1"/>
  <c r="U251" i="10"/>
  <c r="P251" i="10"/>
  <c r="V250" i="10"/>
  <c r="U250" i="10"/>
  <c r="P250" i="10"/>
  <c r="W249" i="10"/>
  <c r="V249" i="10"/>
  <c r="U249" i="10"/>
  <c r="P249" i="10"/>
  <c r="V248" i="10"/>
  <c r="W248" i="10" s="1"/>
  <c r="U248" i="10"/>
  <c r="P248" i="10"/>
  <c r="V247" i="10"/>
  <c r="W247" i="10" s="1"/>
  <c r="U247" i="10"/>
  <c r="P247" i="10"/>
  <c r="V246" i="10"/>
  <c r="W246" i="10" s="1"/>
  <c r="U246" i="10"/>
  <c r="P246" i="10"/>
  <c r="W245" i="10"/>
  <c r="V245" i="10"/>
  <c r="U245" i="10"/>
  <c r="P245" i="10"/>
  <c r="V244" i="10"/>
  <c r="U244" i="10"/>
  <c r="P244" i="10"/>
  <c r="V243" i="10"/>
  <c r="W243" i="10" s="1"/>
  <c r="U243" i="10"/>
  <c r="P243" i="10"/>
  <c r="V242" i="10"/>
  <c r="U242" i="10"/>
  <c r="P242" i="10"/>
  <c r="W241" i="10"/>
  <c r="V241" i="10"/>
  <c r="U241" i="10"/>
  <c r="P241" i="10"/>
  <c r="V240" i="10"/>
  <c r="U240" i="10"/>
  <c r="P240" i="10"/>
  <c r="V239" i="10"/>
  <c r="W239" i="10" s="1"/>
  <c r="U239" i="10"/>
  <c r="P239" i="10"/>
  <c r="V238" i="10"/>
  <c r="W238" i="10" s="1"/>
  <c r="U238" i="10"/>
  <c r="P238" i="10"/>
  <c r="W237" i="10"/>
  <c r="V237" i="10"/>
  <c r="U237" i="10"/>
  <c r="P237" i="10"/>
  <c r="V236" i="10"/>
  <c r="W236" i="10" s="1"/>
  <c r="U236" i="10"/>
  <c r="P236" i="10"/>
  <c r="V235" i="10"/>
  <c r="W235" i="10" s="1"/>
  <c r="U235" i="10"/>
  <c r="P235" i="10"/>
  <c r="V234" i="10"/>
  <c r="U234" i="10"/>
  <c r="P234" i="10"/>
  <c r="W233" i="10"/>
  <c r="V233" i="10"/>
  <c r="U233" i="10"/>
  <c r="P233" i="10"/>
  <c r="V232" i="10"/>
  <c r="W232" i="10" s="1"/>
  <c r="U232" i="10"/>
  <c r="P232" i="10"/>
  <c r="V231" i="10"/>
  <c r="W231" i="10" s="1"/>
  <c r="U231" i="10"/>
  <c r="P231" i="10"/>
  <c r="V230" i="10"/>
  <c r="W230" i="10" s="1"/>
  <c r="U230" i="10"/>
  <c r="P230" i="10"/>
  <c r="W229" i="10"/>
  <c r="V229" i="10"/>
  <c r="U229" i="10"/>
  <c r="P229" i="10"/>
  <c r="V228" i="10"/>
  <c r="U228" i="10"/>
  <c r="P228" i="10"/>
  <c r="V227" i="10"/>
  <c r="W227" i="10" s="1"/>
  <c r="U227" i="10"/>
  <c r="P227" i="10"/>
  <c r="V226" i="10"/>
  <c r="U226" i="10"/>
  <c r="P226" i="10"/>
  <c r="W225" i="10"/>
  <c r="V225" i="10"/>
  <c r="U225" i="10"/>
  <c r="P225" i="10"/>
  <c r="V224" i="10"/>
  <c r="U224" i="10"/>
  <c r="P224" i="10"/>
  <c r="V223" i="10"/>
  <c r="W223" i="10" s="1"/>
  <c r="U223" i="10"/>
  <c r="P223" i="10"/>
  <c r="V222" i="10"/>
  <c r="W222" i="10" s="1"/>
  <c r="U222" i="10"/>
  <c r="P222" i="10"/>
  <c r="W221" i="10"/>
  <c r="V221" i="10"/>
  <c r="U221" i="10"/>
  <c r="P221" i="10"/>
  <c r="V220" i="10"/>
  <c r="W220" i="10" s="1"/>
  <c r="U220" i="10"/>
  <c r="P220" i="10"/>
  <c r="V219" i="10"/>
  <c r="W219" i="10" s="1"/>
  <c r="U219" i="10"/>
  <c r="P219" i="10"/>
  <c r="V218" i="10"/>
  <c r="U218" i="10"/>
  <c r="P218" i="10"/>
  <c r="W217" i="10"/>
  <c r="V217" i="10"/>
  <c r="U217" i="10"/>
  <c r="P217" i="10"/>
  <c r="V216" i="10"/>
  <c r="W216" i="10" s="1"/>
  <c r="U216" i="10"/>
  <c r="P216" i="10"/>
  <c r="V215" i="10"/>
  <c r="W215" i="10" s="1"/>
  <c r="U215" i="10"/>
  <c r="P215" i="10"/>
  <c r="V214" i="10"/>
  <c r="W214" i="10" s="1"/>
  <c r="U214" i="10"/>
  <c r="P214" i="10"/>
  <c r="W213" i="10"/>
  <c r="V213" i="10"/>
  <c r="U213" i="10"/>
  <c r="P213" i="10"/>
  <c r="V212" i="10"/>
  <c r="U212" i="10"/>
  <c r="P212" i="10"/>
  <c r="V211" i="10"/>
  <c r="W211" i="10" s="1"/>
  <c r="U211" i="10"/>
  <c r="P211" i="10"/>
  <c r="V210" i="10"/>
  <c r="U210" i="10"/>
  <c r="P210" i="10"/>
  <c r="W209" i="10"/>
  <c r="V209" i="10"/>
  <c r="U209" i="10"/>
  <c r="P209" i="10"/>
  <c r="V208" i="10"/>
  <c r="U208" i="10"/>
  <c r="P208" i="10"/>
  <c r="V207" i="10"/>
  <c r="W207" i="10" s="1"/>
  <c r="U207" i="10"/>
  <c r="P207" i="10"/>
  <c r="V206" i="10"/>
  <c r="W206" i="10" s="1"/>
  <c r="U206" i="10"/>
  <c r="P206" i="10"/>
  <c r="W205" i="10"/>
  <c r="V205" i="10"/>
  <c r="U205" i="10"/>
  <c r="P205" i="10"/>
  <c r="V204" i="10"/>
  <c r="W204" i="10" s="1"/>
  <c r="U204" i="10"/>
  <c r="P204" i="10"/>
  <c r="V203" i="10"/>
  <c r="W203" i="10" s="1"/>
  <c r="U203" i="10"/>
  <c r="P203" i="10"/>
  <c r="V202" i="10"/>
  <c r="U202" i="10"/>
  <c r="P202" i="10"/>
  <c r="W201" i="10"/>
  <c r="V201" i="10"/>
  <c r="U201" i="10"/>
  <c r="P201" i="10"/>
  <c r="V200" i="10"/>
  <c r="W200" i="10" s="1"/>
  <c r="U200" i="10"/>
  <c r="P200" i="10"/>
  <c r="V199" i="10"/>
  <c r="W199" i="10" s="1"/>
  <c r="U199" i="10"/>
  <c r="P199" i="10"/>
  <c r="V198" i="10"/>
  <c r="W198" i="10" s="1"/>
  <c r="U198" i="10"/>
  <c r="P198" i="10"/>
  <c r="W197" i="10"/>
  <c r="V197" i="10"/>
  <c r="U197" i="10"/>
  <c r="P197" i="10"/>
  <c r="V196" i="10"/>
  <c r="U196" i="10"/>
  <c r="P196" i="10"/>
  <c r="V195" i="10"/>
  <c r="W195" i="10" s="1"/>
  <c r="U195" i="10"/>
  <c r="P195" i="10"/>
  <c r="V194" i="10"/>
  <c r="U194" i="10"/>
  <c r="P194" i="10"/>
  <c r="W193" i="10"/>
  <c r="V193" i="10"/>
  <c r="U193" i="10"/>
  <c r="P193" i="10"/>
  <c r="V192" i="10"/>
  <c r="U192" i="10"/>
  <c r="P192" i="10"/>
  <c r="V191" i="10"/>
  <c r="W191" i="10" s="1"/>
  <c r="U191" i="10"/>
  <c r="P191" i="10"/>
  <c r="V190" i="10"/>
  <c r="W190" i="10" s="1"/>
  <c r="U190" i="10"/>
  <c r="P190" i="10"/>
  <c r="W189" i="10"/>
  <c r="V189" i="10"/>
  <c r="U189" i="10"/>
  <c r="P189" i="10"/>
  <c r="V188" i="10"/>
  <c r="W188" i="10" s="1"/>
  <c r="U188" i="10"/>
  <c r="P188" i="10"/>
  <c r="V187" i="10"/>
  <c r="W187" i="10" s="1"/>
  <c r="U187" i="10"/>
  <c r="P187" i="10"/>
  <c r="V186" i="10"/>
  <c r="U186" i="10"/>
  <c r="P186" i="10"/>
  <c r="W185" i="10"/>
  <c r="V185" i="10"/>
  <c r="U185" i="10"/>
  <c r="P185" i="10"/>
  <c r="V184" i="10"/>
  <c r="W184" i="10" s="1"/>
  <c r="U184" i="10"/>
  <c r="P184" i="10"/>
  <c r="V183" i="10"/>
  <c r="W183" i="10" s="1"/>
  <c r="U183" i="10"/>
  <c r="P183" i="10"/>
  <c r="V182" i="10"/>
  <c r="W182" i="10" s="1"/>
  <c r="U182" i="10"/>
  <c r="P182" i="10"/>
  <c r="W181" i="10"/>
  <c r="V181" i="10"/>
  <c r="U181" i="10"/>
  <c r="P181" i="10"/>
  <c r="V180" i="10"/>
  <c r="U180" i="10"/>
  <c r="P180" i="10"/>
  <c r="V179" i="10"/>
  <c r="W179" i="10" s="1"/>
  <c r="U179" i="10"/>
  <c r="P179" i="10"/>
  <c r="V178" i="10"/>
  <c r="U178" i="10"/>
  <c r="P178" i="10"/>
  <c r="W177" i="10"/>
  <c r="V177" i="10"/>
  <c r="U177" i="10"/>
  <c r="P177" i="10"/>
  <c r="V176" i="10"/>
  <c r="U176" i="10"/>
  <c r="P176" i="10"/>
  <c r="V175" i="10"/>
  <c r="W175" i="10" s="1"/>
  <c r="U175" i="10"/>
  <c r="P175" i="10"/>
  <c r="V174" i="10"/>
  <c r="W174" i="10" s="1"/>
  <c r="U174" i="10"/>
  <c r="P174" i="10"/>
  <c r="V173" i="10"/>
  <c r="W173" i="10" s="1"/>
  <c r="U173" i="10"/>
  <c r="P173" i="10"/>
  <c r="V172" i="10"/>
  <c r="W172" i="10" s="1"/>
  <c r="U172" i="10"/>
  <c r="P172" i="10"/>
  <c r="V171" i="10"/>
  <c r="W171" i="10" s="1"/>
  <c r="U171" i="10"/>
  <c r="P171" i="10"/>
  <c r="V170" i="10"/>
  <c r="W170" i="10" s="1"/>
  <c r="U170" i="10"/>
  <c r="P170" i="10"/>
  <c r="V169" i="10"/>
  <c r="W169" i="10" s="1"/>
  <c r="U169" i="10"/>
  <c r="P169" i="10"/>
  <c r="V168" i="10"/>
  <c r="W168" i="10" s="1"/>
  <c r="U168" i="10"/>
  <c r="P168" i="10"/>
  <c r="V167" i="10"/>
  <c r="W167" i="10" s="1"/>
  <c r="U167" i="10"/>
  <c r="P167" i="10"/>
  <c r="V166" i="10"/>
  <c r="W166" i="10" s="1"/>
  <c r="U166" i="10"/>
  <c r="P166" i="10"/>
  <c r="V165" i="10"/>
  <c r="W165" i="10" s="1"/>
  <c r="U165" i="10"/>
  <c r="P165" i="10"/>
  <c r="V164" i="10"/>
  <c r="W164" i="10" s="1"/>
  <c r="U164" i="10"/>
  <c r="P164" i="10"/>
  <c r="V163" i="10"/>
  <c r="W163" i="10" s="1"/>
  <c r="U163" i="10"/>
  <c r="P163" i="10"/>
  <c r="V162" i="10"/>
  <c r="W162" i="10" s="1"/>
  <c r="U162" i="10"/>
  <c r="P162" i="10"/>
  <c r="V161" i="10"/>
  <c r="W161" i="10" s="1"/>
  <c r="U161" i="10"/>
  <c r="P161" i="10"/>
  <c r="V160" i="10"/>
  <c r="W160" i="10" s="1"/>
  <c r="U160" i="10"/>
  <c r="P160" i="10"/>
  <c r="V159" i="10"/>
  <c r="W159" i="10" s="1"/>
  <c r="U159" i="10"/>
  <c r="P159" i="10"/>
  <c r="V158" i="10"/>
  <c r="W158" i="10" s="1"/>
  <c r="U158" i="10"/>
  <c r="P158" i="10"/>
  <c r="V157" i="10"/>
  <c r="W157" i="10" s="1"/>
  <c r="U157" i="10"/>
  <c r="P157" i="10"/>
  <c r="V156" i="10"/>
  <c r="W156" i="10" s="1"/>
  <c r="U156" i="10"/>
  <c r="P156" i="10"/>
  <c r="V155" i="10"/>
  <c r="W155" i="10" s="1"/>
  <c r="U155" i="10"/>
  <c r="P155" i="10"/>
  <c r="V154" i="10"/>
  <c r="W154" i="10" s="1"/>
  <c r="U154" i="10"/>
  <c r="P154" i="10"/>
  <c r="V153" i="10"/>
  <c r="W153" i="10" s="1"/>
  <c r="U153" i="10"/>
  <c r="P153" i="10"/>
  <c r="V152" i="10"/>
  <c r="W152" i="10" s="1"/>
  <c r="U152" i="10"/>
  <c r="P152" i="10"/>
  <c r="V151" i="10"/>
  <c r="W151" i="10" s="1"/>
  <c r="U151" i="10"/>
  <c r="P151" i="10"/>
  <c r="V150" i="10"/>
  <c r="W150" i="10" s="1"/>
  <c r="U150" i="10"/>
  <c r="P150" i="10"/>
  <c r="V149" i="10"/>
  <c r="W149" i="10" s="1"/>
  <c r="U149" i="10"/>
  <c r="P149" i="10"/>
  <c r="V148" i="10"/>
  <c r="W148" i="10" s="1"/>
  <c r="U148" i="10"/>
  <c r="W147" i="10"/>
  <c r="V147" i="10"/>
  <c r="U147" i="10"/>
  <c r="P147" i="10"/>
  <c r="W146" i="10"/>
  <c r="V146" i="10"/>
  <c r="U146" i="10"/>
  <c r="P146" i="10"/>
  <c r="W145" i="10"/>
  <c r="V145" i="10"/>
  <c r="U145" i="10"/>
  <c r="P145" i="10"/>
  <c r="W144" i="10"/>
  <c r="V144" i="10"/>
  <c r="U144" i="10"/>
  <c r="P144" i="10"/>
  <c r="W143" i="10"/>
  <c r="V143" i="10"/>
  <c r="U143" i="10"/>
  <c r="P143" i="10"/>
  <c r="W142" i="10"/>
  <c r="V142" i="10"/>
  <c r="U142" i="10"/>
  <c r="P142" i="10"/>
  <c r="W141" i="10"/>
  <c r="V141" i="10"/>
  <c r="U141" i="10"/>
  <c r="P141" i="10"/>
  <c r="W140" i="10"/>
  <c r="V140" i="10"/>
  <c r="U140" i="10"/>
  <c r="P140" i="10"/>
  <c r="W139" i="10"/>
  <c r="V139" i="10"/>
  <c r="U139" i="10"/>
  <c r="P139" i="10"/>
  <c r="W138" i="10"/>
  <c r="V138" i="10"/>
  <c r="U138" i="10"/>
  <c r="P138" i="10"/>
  <c r="W137" i="10"/>
  <c r="V137" i="10"/>
  <c r="U137" i="10"/>
  <c r="P137" i="10"/>
  <c r="W136" i="10"/>
  <c r="V136" i="10"/>
  <c r="U136" i="10"/>
  <c r="P136" i="10"/>
  <c r="W135" i="10"/>
  <c r="V135" i="10"/>
  <c r="U135" i="10"/>
  <c r="P135" i="10"/>
  <c r="W134" i="10"/>
  <c r="V134" i="10"/>
  <c r="U134" i="10"/>
  <c r="P134" i="10"/>
  <c r="W133" i="10"/>
  <c r="V133" i="10"/>
  <c r="U133" i="10"/>
  <c r="P133" i="10"/>
  <c r="W132" i="10"/>
  <c r="V132" i="10"/>
  <c r="U132" i="10"/>
  <c r="P132" i="10"/>
  <c r="W131" i="10"/>
  <c r="V131" i="10"/>
  <c r="U131" i="10"/>
  <c r="P131" i="10"/>
  <c r="W130" i="10"/>
  <c r="V130" i="10"/>
  <c r="U130" i="10"/>
  <c r="P130" i="10"/>
  <c r="W129" i="10"/>
  <c r="V129" i="10"/>
  <c r="U129" i="10"/>
  <c r="P129" i="10"/>
  <c r="W128" i="10"/>
  <c r="V128" i="10"/>
  <c r="U128" i="10"/>
  <c r="P128" i="10"/>
  <c r="W127" i="10"/>
  <c r="V127" i="10"/>
  <c r="U127" i="10"/>
  <c r="P127" i="10"/>
  <c r="W126" i="10"/>
  <c r="V126" i="10"/>
  <c r="U126" i="10"/>
  <c r="P126" i="10"/>
  <c r="W125" i="10"/>
  <c r="V125" i="10"/>
  <c r="U125" i="10"/>
  <c r="P125" i="10"/>
  <c r="W124" i="10"/>
  <c r="V124" i="10"/>
  <c r="U124" i="10"/>
  <c r="P124" i="10"/>
  <c r="W123" i="10"/>
  <c r="V123" i="10"/>
  <c r="U123" i="10"/>
  <c r="P123" i="10"/>
  <c r="W122" i="10"/>
  <c r="V122" i="10"/>
  <c r="U122" i="10"/>
  <c r="P122" i="10"/>
  <c r="W121" i="10"/>
  <c r="V121" i="10"/>
  <c r="U121" i="10"/>
  <c r="P121" i="10"/>
  <c r="W120" i="10"/>
  <c r="V120" i="10"/>
  <c r="U120" i="10"/>
  <c r="P120" i="10"/>
  <c r="W119" i="10"/>
  <c r="V119" i="10"/>
  <c r="U119" i="10"/>
  <c r="P119" i="10"/>
  <c r="W118" i="10"/>
  <c r="V118" i="10"/>
  <c r="U118" i="10"/>
  <c r="P118" i="10"/>
  <c r="W117" i="10"/>
  <c r="V117" i="10"/>
  <c r="U117" i="10"/>
  <c r="P117" i="10"/>
  <c r="W116" i="10"/>
  <c r="V116" i="10"/>
  <c r="U116" i="10"/>
  <c r="P116" i="10"/>
  <c r="W115" i="10"/>
  <c r="V115" i="10"/>
  <c r="U115" i="10"/>
  <c r="P115" i="10"/>
  <c r="W114" i="10"/>
  <c r="V114" i="10"/>
  <c r="U114" i="10"/>
  <c r="P114" i="10"/>
  <c r="W113" i="10"/>
  <c r="V113" i="10"/>
  <c r="U113" i="10"/>
  <c r="P113" i="10"/>
  <c r="W112" i="10"/>
  <c r="V112" i="10"/>
  <c r="U112" i="10"/>
  <c r="P112" i="10"/>
  <c r="W111" i="10"/>
  <c r="V111" i="10"/>
  <c r="U111" i="10"/>
  <c r="P111" i="10"/>
  <c r="W110" i="10"/>
  <c r="V110" i="10"/>
  <c r="U110" i="10"/>
  <c r="P110" i="10"/>
  <c r="W109" i="10"/>
  <c r="V109" i="10"/>
  <c r="U109" i="10"/>
  <c r="P109" i="10"/>
  <c r="W108" i="10"/>
  <c r="V108" i="10"/>
  <c r="U108" i="10"/>
  <c r="P108" i="10"/>
  <c r="W107" i="10"/>
  <c r="V107" i="10"/>
  <c r="U107" i="10"/>
  <c r="P107" i="10"/>
  <c r="W106" i="10"/>
  <c r="V106" i="10"/>
  <c r="U106" i="10"/>
  <c r="P106" i="10"/>
  <c r="W105" i="10"/>
  <c r="V105" i="10"/>
  <c r="U105" i="10"/>
  <c r="P105" i="10"/>
  <c r="W104" i="10"/>
  <c r="V104" i="10"/>
  <c r="U104" i="10"/>
  <c r="P104" i="10"/>
  <c r="W103" i="10"/>
  <c r="V103" i="10"/>
  <c r="U103" i="10"/>
  <c r="P103" i="10"/>
  <c r="W102" i="10"/>
  <c r="V102" i="10"/>
  <c r="U102" i="10"/>
  <c r="P102" i="10"/>
  <c r="W101" i="10"/>
  <c r="V101" i="10"/>
  <c r="U101" i="10"/>
  <c r="P101" i="10"/>
  <c r="W100" i="10"/>
  <c r="V100" i="10"/>
  <c r="U100" i="10"/>
  <c r="P100" i="10"/>
  <c r="W99" i="10"/>
  <c r="V99" i="10"/>
  <c r="U99" i="10"/>
  <c r="P99" i="10"/>
  <c r="W98" i="10"/>
  <c r="V98" i="10"/>
  <c r="U98" i="10"/>
  <c r="P98" i="10"/>
  <c r="W97" i="10"/>
  <c r="V97" i="10"/>
  <c r="U97" i="10"/>
  <c r="P97" i="10"/>
  <c r="W96" i="10"/>
  <c r="V96" i="10"/>
  <c r="U96" i="10"/>
  <c r="P96" i="10"/>
  <c r="W95" i="10"/>
  <c r="V95" i="10"/>
  <c r="U95" i="10"/>
  <c r="P95" i="10"/>
  <c r="W94" i="10"/>
  <c r="V94" i="10"/>
  <c r="U94" i="10"/>
  <c r="P94" i="10"/>
  <c r="W93" i="10"/>
  <c r="V93" i="10"/>
  <c r="U93" i="10"/>
  <c r="P93" i="10"/>
  <c r="W92" i="10"/>
  <c r="V92" i="10"/>
  <c r="U92" i="10"/>
  <c r="P92" i="10"/>
  <c r="W91" i="10"/>
  <c r="V91" i="10"/>
  <c r="U91" i="10"/>
  <c r="P91" i="10"/>
  <c r="W90" i="10"/>
  <c r="V90" i="10"/>
  <c r="U90" i="10"/>
  <c r="P90" i="10"/>
  <c r="W89" i="10"/>
  <c r="V89" i="10"/>
  <c r="U89" i="10"/>
  <c r="P89" i="10"/>
  <c r="W88" i="10"/>
  <c r="V88" i="10"/>
  <c r="U88" i="10"/>
  <c r="P88" i="10"/>
  <c r="W87" i="10"/>
  <c r="V87" i="10"/>
  <c r="U87" i="10"/>
  <c r="P87" i="10"/>
  <c r="W86" i="10"/>
  <c r="V86" i="10"/>
  <c r="U86" i="10"/>
  <c r="P86" i="10"/>
  <c r="W85" i="10"/>
  <c r="V85" i="10"/>
  <c r="U85" i="10"/>
  <c r="P85" i="10"/>
  <c r="W84" i="10"/>
  <c r="V84" i="10"/>
  <c r="U84" i="10"/>
  <c r="P84" i="10"/>
  <c r="W83" i="10"/>
  <c r="V83" i="10"/>
  <c r="U83" i="10"/>
  <c r="P83" i="10"/>
  <c r="W82" i="10"/>
  <c r="V82" i="10"/>
  <c r="U82" i="10"/>
  <c r="P82" i="10"/>
  <c r="W81" i="10"/>
  <c r="V81" i="10"/>
  <c r="U81" i="10"/>
  <c r="P81" i="10"/>
  <c r="W80" i="10"/>
  <c r="V80" i="10"/>
  <c r="U80" i="10"/>
  <c r="P80" i="10"/>
  <c r="W79" i="10"/>
  <c r="V79" i="10"/>
  <c r="U79" i="10"/>
  <c r="P79" i="10"/>
  <c r="W78" i="10"/>
  <c r="V78" i="10"/>
  <c r="U78" i="10"/>
  <c r="P78" i="10"/>
  <c r="W77" i="10"/>
  <c r="V77" i="10"/>
  <c r="U77" i="10"/>
  <c r="P77" i="10"/>
  <c r="W76" i="10"/>
  <c r="V76" i="10"/>
  <c r="U76" i="10"/>
  <c r="P76" i="10"/>
  <c r="W75" i="10"/>
  <c r="V75" i="10"/>
  <c r="U75" i="10"/>
  <c r="P75" i="10"/>
  <c r="W74" i="10"/>
  <c r="V74" i="10"/>
  <c r="U74" i="10"/>
  <c r="P74" i="10"/>
  <c r="W73" i="10"/>
  <c r="V73" i="10"/>
  <c r="U73" i="10"/>
  <c r="P73" i="10"/>
  <c r="W72" i="10"/>
  <c r="V72" i="10"/>
  <c r="U72" i="10"/>
  <c r="P72" i="10"/>
  <c r="W71" i="10"/>
  <c r="V71" i="10"/>
  <c r="U71" i="10"/>
  <c r="P71" i="10"/>
  <c r="W70" i="10"/>
  <c r="V70" i="10"/>
  <c r="U70" i="10"/>
  <c r="P70" i="10"/>
  <c r="W69" i="10"/>
  <c r="V69" i="10"/>
  <c r="U69" i="10"/>
  <c r="P69" i="10"/>
  <c r="W68" i="10"/>
  <c r="V68" i="10"/>
  <c r="U68" i="10"/>
  <c r="P68" i="10"/>
  <c r="W67" i="10"/>
  <c r="V67" i="10"/>
  <c r="U67" i="10"/>
  <c r="P67" i="10"/>
  <c r="W66" i="10"/>
  <c r="V66" i="10"/>
  <c r="U66" i="10"/>
  <c r="P66" i="10"/>
  <c r="W65" i="10"/>
  <c r="V65" i="10"/>
  <c r="U65" i="10"/>
  <c r="P65" i="10"/>
  <c r="W64" i="10"/>
  <c r="V64" i="10"/>
  <c r="U64" i="10"/>
  <c r="P64" i="10"/>
  <c r="W63" i="10"/>
  <c r="V63" i="10"/>
  <c r="U63" i="10"/>
  <c r="P63" i="10"/>
  <c r="W62" i="10"/>
  <c r="V62" i="10"/>
  <c r="U62" i="10"/>
  <c r="P62" i="10"/>
  <c r="W61" i="10"/>
  <c r="V61" i="10"/>
  <c r="U61" i="10"/>
  <c r="P61" i="10"/>
  <c r="W60" i="10"/>
  <c r="V60" i="10"/>
  <c r="U60" i="10"/>
  <c r="P60" i="10"/>
  <c r="W59" i="10"/>
  <c r="V59" i="10"/>
  <c r="U59" i="10"/>
  <c r="P59" i="10"/>
  <c r="W58" i="10"/>
  <c r="V58" i="10"/>
  <c r="U58" i="10"/>
  <c r="P58" i="10"/>
  <c r="V57" i="10"/>
  <c r="P57" i="10"/>
  <c r="W57" i="10" s="1"/>
  <c r="V56" i="10"/>
  <c r="W56" i="10" s="1"/>
  <c r="U56" i="10"/>
  <c r="P56" i="10"/>
  <c r="V55" i="10"/>
  <c r="W55" i="10" s="1"/>
  <c r="U55" i="10"/>
  <c r="P55" i="10"/>
  <c r="V54" i="10"/>
  <c r="W54" i="10" s="1"/>
  <c r="U54" i="10"/>
  <c r="P54" i="10"/>
  <c r="V53" i="10"/>
  <c r="W53" i="10" s="1"/>
  <c r="U53" i="10"/>
  <c r="P53" i="10"/>
  <c r="V52" i="10"/>
  <c r="W52" i="10" s="1"/>
  <c r="U52" i="10"/>
  <c r="P52" i="10"/>
  <c r="V51" i="10"/>
  <c r="W51" i="10" s="1"/>
  <c r="U51" i="10"/>
  <c r="P51" i="10"/>
  <c r="V50" i="10"/>
  <c r="W50" i="10" s="1"/>
  <c r="U50" i="10"/>
  <c r="P50" i="10"/>
  <c r="V49" i="10"/>
  <c r="W49" i="10" s="1"/>
  <c r="U49" i="10"/>
  <c r="P49" i="10"/>
  <c r="V48" i="10"/>
  <c r="W48" i="10" s="1"/>
  <c r="U48" i="10"/>
  <c r="P48" i="10"/>
  <c r="V47" i="10"/>
  <c r="W47" i="10" s="1"/>
  <c r="U47" i="10"/>
  <c r="P47" i="10"/>
  <c r="V46" i="10"/>
  <c r="W46" i="10" s="1"/>
  <c r="U46" i="10"/>
  <c r="P46" i="10"/>
  <c r="V45" i="10"/>
  <c r="W45" i="10" s="1"/>
  <c r="U45" i="10"/>
  <c r="P45" i="10"/>
  <c r="V44" i="10"/>
  <c r="W44" i="10" s="1"/>
  <c r="U44" i="10"/>
  <c r="P44" i="10"/>
  <c r="V43" i="10"/>
  <c r="W43" i="10" s="1"/>
  <c r="U43" i="10"/>
  <c r="P43" i="10"/>
  <c r="V42" i="10"/>
  <c r="W42" i="10" s="1"/>
  <c r="U42" i="10"/>
  <c r="P42" i="10"/>
  <c r="V41" i="10"/>
  <c r="W41" i="10" s="1"/>
  <c r="U41" i="10"/>
  <c r="P41" i="10"/>
  <c r="V40" i="10"/>
  <c r="W40" i="10" s="1"/>
  <c r="U40" i="10"/>
  <c r="P40" i="10"/>
  <c r="V39" i="10"/>
  <c r="W39" i="10" s="1"/>
  <c r="U39" i="10"/>
  <c r="P39" i="10"/>
  <c r="V38" i="10"/>
  <c r="W38" i="10" s="1"/>
  <c r="U38" i="10"/>
  <c r="P38" i="10"/>
  <c r="V37" i="10"/>
  <c r="W37" i="10" s="1"/>
  <c r="U37" i="10"/>
  <c r="P37" i="10"/>
  <c r="V36" i="10"/>
  <c r="W36" i="10" s="1"/>
  <c r="U36" i="10"/>
  <c r="P36" i="10"/>
  <c r="V35" i="10"/>
  <c r="W35" i="10" s="1"/>
  <c r="U35" i="10"/>
  <c r="P35" i="10"/>
  <c r="V34" i="10"/>
  <c r="W34" i="10" s="1"/>
  <c r="U34" i="10"/>
  <c r="P34" i="10"/>
  <c r="V33" i="10"/>
  <c r="W33" i="10" s="1"/>
  <c r="U33" i="10"/>
  <c r="P33" i="10"/>
  <c r="V32" i="10"/>
  <c r="W32" i="10" s="1"/>
  <c r="U32" i="10"/>
  <c r="P32" i="10"/>
  <c r="V31" i="10"/>
  <c r="W31" i="10" s="1"/>
  <c r="U31" i="10"/>
  <c r="P31" i="10"/>
  <c r="V30" i="10"/>
  <c r="W30" i="10" s="1"/>
  <c r="U30" i="10"/>
  <c r="P30" i="10"/>
  <c r="V29" i="10"/>
  <c r="W29" i="10" s="1"/>
  <c r="U29" i="10"/>
  <c r="P29" i="10"/>
  <c r="V28" i="10"/>
  <c r="W28" i="10" s="1"/>
  <c r="U28" i="10"/>
  <c r="P28" i="10"/>
  <c r="V27" i="10"/>
  <c r="W27" i="10" s="1"/>
  <c r="U27" i="10"/>
  <c r="P27" i="10"/>
  <c r="V26" i="10"/>
  <c r="W26" i="10" s="1"/>
  <c r="U26" i="10"/>
  <c r="P26" i="10"/>
  <c r="V25" i="10"/>
  <c r="W25" i="10" s="1"/>
  <c r="U25" i="10"/>
  <c r="P25" i="10"/>
  <c r="V24" i="10"/>
  <c r="W24" i="10" s="1"/>
  <c r="U24" i="10"/>
  <c r="P24" i="10"/>
  <c r="V23" i="10"/>
  <c r="W23" i="10" s="1"/>
  <c r="U23" i="10"/>
  <c r="P23" i="10"/>
  <c r="V22" i="10"/>
  <c r="W22" i="10" s="1"/>
  <c r="U22" i="10"/>
  <c r="P22" i="10"/>
  <c r="V21" i="10"/>
  <c r="W21" i="10" s="1"/>
  <c r="U21" i="10"/>
  <c r="P21" i="10"/>
  <c r="V20" i="10"/>
  <c r="W20" i="10" s="1"/>
  <c r="U20" i="10"/>
  <c r="P20" i="10"/>
  <c r="V19" i="10"/>
  <c r="W19" i="10" s="1"/>
  <c r="U19" i="10"/>
  <c r="P19" i="10"/>
  <c r="V18" i="10"/>
  <c r="W18" i="10" s="1"/>
  <c r="U18" i="10"/>
  <c r="P18" i="10"/>
  <c r="V17" i="10"/>
  <c r="W17" i="10" s="1"/>
  <c r="U17" i="10"/>
  <c r="P17" i="10"/>
  <c r="V16" i="10"/>
  <c r="W16" i="10" s="1"/>
  <c r="U16" i="10"/>
  <c r="P16" i="10"/>
  <c r="V15" i="10"/>
  <c r="W15" i="10" s="1"/>
  <c r="U15" i="10"/>
  <c r="P15" i="10"/>
  <c r="V14" i="10"/>
  <c r="W14" i="10" s="1"/>
  <c r="U14" i="10"/>
  <c r="P14" i="10"/>
  <c r="V13" i="10"/>
  <c r="W13" i="10" s="1"/>
  <c r="U13" i="10"/>
  <c r="P13" i="10"/>
  <c r="V12" i="10"/>
  <c r="W12" i="10" s="1"/>
  <c r="U12" i="10"/>
  <c r="P12" i="10"/>
  <c r="V11" i="10"/>
  <c r="W11" i="10" s="1"/>
  <c r="U11" i="10"/>
  <c r="P11" i="10"/>
  <c r="V10" i="10"/>
  <c r="W10" i="10" s="1"/>
  <c r="U10" i="10"/>
  <c r="P10" i="10"/>
  <c r="V9" i="10"/>
  <c r="W9" i="10" s="1"/>
  <c r="U9" i="10"/>
  <c r="P9" i="10"/>
  <c r="V8" i="10"/>
  <c r="W8" i="10" s="1"/>
  <c r="U8" i="10"/>
  <c r="P8" i="10"/>
  <c r="W180" i="10" l="1"/>
  <c r="W196" i="10"/>
  <c r="W212" i="10"/>
  <c r="W228" i="10"/>
  <c r="W244" i="10"/>
  <c r="W260" i="10"/>
  <c r="W276" i="10"/>
  <c r="W292" i="10"/>
  <c r="W308" i="10"/>
  <c r="W324" i="10"/>
  <c r="W340" i="10"/>
  <c r="W356" i="10"/>
  <c r="W372" i="10"/>
  <c r="W388" i="10"/>
  <c r="W404" i="10"/>
  <c r="W420" i="10"/>
  <c r="W436" i="10"/>
  <c r="W452" i="10"/>
  <c r="W468" i="10"/>
  <c r="W484" i="10"/>
  <c r="W500" i="10"/>
  <c r="W516" i="10"/>
  <c r="W178" i="10"/>
  <c r="W194" i="10"/>
  <c r="W210" i="10"/>
  <c r="W226" i="10"/>
  <c r="W242" i="10"/>
  <c r="W258" i="10"/>
  <c r="W274" i="10"/>
  <c r="W290" i="10"/>
  <c r="W306" i="10"/>
  <c r="W322" i="10"/>
  <c r="W338" i="10"/>
  <c r="W354" i="10"/>
  <c r="W370" i="10"/>
  <c r="W386" i="10"/>
  <c r="W402" i="10"/>
  <c r="W418" i="10"/>
  <c r="W434" i="10"/>
  <c r="W450" i="10"/>
  <c r="W466" i="10"/>
  <c r="W482" i="10"/>
  <c r="W498" i="10"/>
  <c r="W514" i="10"/>
  <c r="W176" i="10"/>
  <c r="W192" i="10"/>
  <c r="W208" i="10"/>
  <c r="W224" i="10"/>
  <c r="W240" i="10"/>
  <c r="W256" i="10"/>
  <c r="W272" i="10"/>
  <c r="W288" i="10"/>
  <c r="W304" i="10"/>
  <c r="W320" i="10"/>
  <c r="W336" i="10"/>
  <c r="W352" i="10"/>
  <c r="W368" i="10"/>
  <c r="W384" i="10"/>
  <c r="W400" i="10"/>
  <c r="W416" i="10"/>
  <c r="W432" i="10"/>
  <c r="W448" i="10"/>
  <c r="W464" i="10"/>
  <c r="W480" i="10"/>
  <c r="W496" i="10"/>
  <c r="W512" i="10"/>
  <c r="W186" i="10"/>
  <c r="W202" i="10"/>
  <c r="W218" i="10"/>
  <c r="W234" i="10"/>
  <c r="W250" i="10"/>
  <c r="W266" i="10"/>
  <c r="W282" i="10"/>
  <c r="W298" i="10"/>
  <c r="W314" i="10"/>
  <c r="W330" i="10"/>
  <c r="W346" i="10"/>
  <c r="W362" i="10"/>
  <c r="W378" i="10"/>
  <c r="W394" i="10"/>
  <c r="W410" i="10"/>
  <c r="W426" i="10"/>
  <c r="W442" i="10"/>
  <c r="W458" i="10"/>
  <c r="W474" i="10"/>
  <c r="W490" i="10"/>
  <c r="W506" i="10"/>
  <c r="W522" i="10"/>
  <c r="W773" i="10"/>
  <c r="W789" i="10"/>
  <c r="W805" i="10"/>
  <c r="W821" i="10"/>
  <c r="W837" i="10"/>
  <c r="W771" i="10"/>
  <c r="W787" i="10"/>
  <c r="W803" i="10"/>
  <c r="W819" i="10"/>
  <c r="W835" i="10"/>
  <c r="W769" i="10"/>
  <c r="W785" i="10"/>
  <c r="W801" i="10"/>
  <c r="W817" i="10"/>
  <c r="W833" i="10"/>
  <c r="W797" i="10"/>
  <c r="W763" i="10"/>
  <c r="W779" i="10"/>
  <c r="W795" i="10"/>
  <c r="W811" i="10"/>
  <c r="W827" i="10"/>
  <c r="W843" i="10"/>
  <c r="W1094" i="10"/>
  <c r="W1102" i="10"/>
  <c r="W1110" i="10"/>
  <c r="W1118" i="10"/>
  <c r="W1126" i="10"/>
  <c r="W1134" i="10"/>
  <c r="W1142" i="10"/>
  <c r="W1150" i="10"/>
  <c r="W1303" i="10"/>
  <c r="W1335" i="10"/>
  <c r="W1399" i="10"/>
  <c r="W1431" i="10"/>
  <c r="W1089" i="10"/>
  <c r="W1097" i="10"/>
  <c r="W1105" i="10"/>
  <c r="W1113" i="10"/>
  <c r="W1121" i="10"/>
  <c r="W1129" i="10"/>
  <c r="W1255" i="10"/>
  <c r="W1092" i="10"/>
  <c r="W1100" i="10"/>
  <c r="W1108" i="10"/>
  <c r="W1116" i="10"/>
  <c r="W1124" i="10"/>
  <c r="W1132" i="10"/>
  <c r="W1140" i="10"/>
  <c r="W1148" i="10"/>
  <c r="W1095" i="10"/>
  <c r="W1103" i="10"/>
  <c r="W1111" i="10"/>
  <c r="W1119" i="10"/>
  <c r="W1127" i="10"/>
  <c r="W1287" i="10"/>
  <c r="W1447" i="10"/>
  <c r="W1093" i="10"/>
  <c r="W1101" i="10"/>
  <c r="W1109" i="10"/>
  <c r="W1117" i="10"/>
  <c r="W1125" i="10"/>
  <c r="W1218" i="10"/>
  <c r="W1234" i="10"/>
  <c r="W1250" i="10"/>
  <c r="W1266" i="10"/>
  <c r="W1282" i="10"/>
  <c r="W1298" i="10"/>
  <c r="W1314" i="10"/>
  <c r="W1330" i="10"/>
  <c r="W1216" i="10"/>
  <c r="W1232" i="10"/>
  <c r="W1248" i="10"/>
  <c r="W1264" i="10"/>
  <c r="W1280" i="10"/>
  <c r="W1296" i="10"/>
  <c r="W1312" i="10"/>
  <c r="W1328" i="10"/>
  <c r="W1461" i="10"/>
  <c r="W1469" i="10"/>
  <c r="W1477" i="10"/>
  <c r="W1485" i="10"/>
  <c r="W1493" i="10"/>
  <c r="W1501" i="10"/>
  <c r="W1509" i="10"/>
  <c r="W1214" i="10"/>
  <c r="W1230" i="10"/>
  <c r="W1246" i="10"/>
  <c r="W1262" i="10"/>
  <c r="W1278" i="10"/>
  <c r="W1294" i="10"/>
  <c r="W1310" i="10"/>
  <c r="W1326" i="10"/>
  <c r="W1212" i="10"/>
  <c r="W1228" i="10"/>
  <c r="W1244" i="10"/>
  <c r="W1260" i="10"/>
  <c r="W1276" i="10"/>
  <c r="W1292" i="10"/>
  <c r="W1308" i="10"/>
  <c r="W1324" i="10"/>
  <c r="W1459" i="10"/>
  <c r="W1467" i="10"/>
  <c r="W1475" i="10"/>
  <c r="W1483" i="10"/>
  <c r="W1491" i="10"/>
  <c r="W1499" i="10"/>
  <c r="W1507" i="10"/>
  <c r="W1224" i="10"/>
  <c r="W1240" i="10"/>
  <c r="W1256" i="10"/>
  <c r="W1272" i="10"/>
  <c r="W1288" i="10"/>
  <c r="W1304" i="10"/>
  <c r="W1320" i="10"/>
  <c r="W1336" i="10"/>
  <c r="W1465" i="10"/>
  <c r="W1473" i="10"/>
  <c r="W1481" i="10"/>
  <c r="W1489" i="10"/>
  <c r="W1497" i="10"/>
  <c r="W1505" i="10"/>
  <c r="W1541" i="10"/>
  <c r="W1557" i="10"/>
  <c r="W1573" i="10"/>
  <c r="W1589" i="10"/>
  <c r="W1539" i="10"/>
  <c r="W1555" i="10"/>
  <c r="W1571" i="10"/>
  <c r="W1587" i="10"/>
  <c r="W1537" i="10"/>
  <c r="W1553" i="10"/>
  <c r="W1569" i="10"/>
  <c r="W1585" i="10"/>
  <c r="W1535" i="10"/>
  <c r="W1551" i="10"/>
  <c r="W1567" i="10"/>
  <c r="W1583" i="10"/>
  <c r="W1533" i="10"/>
  <c r="W1549" i="10"/>
  <c r="W1565" i="10"/>
  <c r="W1581" i="10"/>
  <c r="W1597" i="10"/>
  <c r="W1683" i="10"/>
  <c r="W1691" i="10"/>
  <c r="W1699" i="10"/>
  <c r="W1707" i="10"/>
  <c r="W1715" i="10"/>
  <c r="W1723" i="10"/>
  <c r="W1731" i="10"/>
  <c r="W1739" i="10"/>
  <c r="W1747" i="10"/>
  <c r="W1755" i="10"/>
  <c r="W1763" i="10"/>
  <c r="W1686" i="10"/>
  <c r="W1694" i="10"/>
  <c r="W1702" i="10"/>
  <c r="W1710" i="10"/>
  <c r="W1718" i="10"/>
  <c r="W1726" i="10"/>
  <c r="W1734" i="10"/>
  <c r="W1742" i="10"/>
  <c r="W1750" i="10"/>
  <c r="W1681" i="10"/>
  <c r="W1689" i="10"/>
  <c r="W1697" i="10"/>
  <c r="W1705" i="10"/>
  <c r="W1713" i="10"/>
  <c r="W1721" i="10"/>
  <c r="W1729" i="10"/>
  <c r="W1737" i="10"/>
  <c r="W1745" i="10"/>
  <c r="W1753" i="10"/>
  <c r="W1761" i="10"/>
  <c r="W1684" i="10"/>
  <c r="W1692" i="10"/>
  <c r="W1700" i="10"/>
  <c r="W1708" i="10"/>
  <c r="W1716" i="10"/>
  <c r="W1724" i="10"/>
  <c r="W1732" i="10"/>
  <c r="W1740" i="10"/>
  <c r="W1748" i="10"/>
  <c r="W1848" i="10"/>
  <c r="W1856" i="10"/>
  <c r="W1864" i="10"/>
  <c r="W1872" i="10"/>
  <c r="W1880" i="10"/>
  <c r="W1888" i="10"/>
  <c r="W1896" i="10"/>
  <c r="W1904" i="10"/>
  <c r="W1912" i="10"/>
  <c r="W1920" i="10"/>
  <c r="W1928" i="10"/>
  <c r="W1936" i="10"/>
  <c r="W1944" i="10"/>
  <c r="W1952" i="10"/>
  <c r="W1960" i="10"/>
  <c r="W1968" i="10"/>
  <c r="W1976" i="10"/>
  <c r="W1984" i="10"/>
  <c r="W1992" i="10"/>
  <c r="W2000" i="10"/>
  <c r="W2008" i="10"/>
  <c r="W1851" i="10"/>
  <c r="W1859" i="10"/>
  <c r="W1910" i="10"/>
  <c r="W1918" i="10"/>
  <c r="W1926" i="10"/>
  <c r="W1934" i="10"/>
  <c r="W1942" i="10"/>
  <c r="W1950" i="10"/>
  <c r="W1958" i="10"/>
  <c r="W1966" i="10"/>
  <c r="W1974" i="10"/>
  <c r="W1982" i="10"/>
  <c r="W1990" i="10"/>
  <c r="W1998" i="10"/>
  <c r="W2006" i="10"/>
  <c r="W2014" i="10"/>
  <c r="W1849" i="10"/>
  <c r="W1857" i="10"/>
  <c r="W1865" i="10"/>
  <c r="W1852" i="10"/>
  <c r="W1860" i="10"/>
  <c r="W1868" i="10"/>
  <c r="W1876" i="10"/>
  <c r="W1884" i="10"/>
  <c r="W1892" i="10"/>
  <c r="W1900" i="10"/>
  <c r="W1908" i="10"/>
  <c r="W1916" i="10"/>
  <c r="W1924" i="10"/>
  <c r="W1932" i="10"/>
  <c r="W1940" i="10"/>
  <c r="W1948" i="10"/>
  <c r="W1956" i="10"/>
  <c r="W1964" i="10"/>
  <c r="W1972" i="10"/>
  <c r="W1980" i="10"/>
  <c r="W1988" i="10"/>
  <c r="W1996" i="10"/>
  <c r="W2004" i="10"/>
  <c r="W2012" i="10"/>
  <c r="W1847" i="10"/>
  <c r="W1855" i="10"/>
  <c r="W1863" i="10"/>
  <c r="V2028" i="9" l="1"/>
  <c r="W2028" i="9" s="1"/>
  <c r="U2028" i="9"/>
  <c r="P2028" i="9"/>
  <c r="V2027" i="9"/>
  <c r="W2027" i="9" s="1"/>
  <c r="U2027" i="9"/>
  <c r="P2027" i="9"/>
  <c r="V2026" i="9"/>
  <c r="W2026" i="9" s="1"/>
  <c r="U2026" i="9"/>
  <c r="P2026" i="9"/>
  <c r="V2025" i="9"/>
  <c r="U2025" i="9"/>
  <c r="P2025" i="9"/>
  <c r="V2024" i="9"/>
  <c r="W2024" i="9" s="1"/>
  <c r="U2024" i="9"/>
  <c r="P2024" i="9"/>
  <c r="V2023" i="9"/>
  <c r="W2023" i="9" s="1"/>
  <c r="U2023" i="9"/>
  <c r="P2023" i="9"/>
  <c r="V2022" i="9"/>
  <c r="W2022" i="9" s="1"/>
  <c r="U2022" i="9"/>
  <c r="P2022" i="9"/>
  <c r="V2021" i="9"/>
  <c r="U2021" i="9"/>
  <c r="P2021" i="9"/>
  <c r="V2020" i="9"/>
  <c r="W2020" i="9" s="1"/>
  <c r="U2020" i="9"/>
  <c r="P2020" i="9"/>
  <c r="V2019" i="9"/>
  <c r="W2019" i="9" s="1"/>
  <c r="U2019" i="9"/>
  <c r="P2019" i="9"/>
  <c r="V2018" i="9"/>
  <c r="W2018" i="9" s="1"/>
  <c r="U2018" i="9"/>
  <c r="P2018" i="9"/>
  <c r="V2017" i="9"/>
  <c r="U2017" i="9"/>
  <c r="P2017" i="9"/>
  <c r="V2016" i="9"/>
  <c r="W2016" i="9" s="1"/>
  <c r="U2016" i="9"/>
  <c r="P2016" i="9"/>
  <c r="V2015" i="9"/>
  <c r="W2015" i="9" s="1"/>
  <c r="U2015" i="9"/>
  <c r="P2015" i="9"/>
  <c r="V2014" i="9"/>
  <c r="W2014" i="9" s="1"/>
  <c r="U2014" i="9"/>
  <c r="P2014" i="9"/>
  <c r="V2013" i="9"/>
  <c r="U2013" i="9"/>
  <c r="P2013" i="9"/>
  <c r="V2012" i="9"/>
  <c r="W2012" i="9" s="1"/>
  <c r="U2012" i="9"/>
  <c r="P2012" i="9"/>
  <c r="V2011" i="9"/>
  <c r="W2011" i="9" s="1"/>
  <c r="U2011" i="9"/>
  <c r="P2011" i="9"/>
  <c r="V2010" i="9"/>
  <c r="W2010" i="9" s="1"/>
  <c r="U2010" i="9"/>
  <c r="P2010" i="9"/>
  <c r="V2009" i="9"/>
  <c r="U2009" i="9"/>
  <c r="P2009" i="9"/>
  <c r="V2008" i="9"/>
  <c r="W2008" i="9" s="1"/>
  <c r="U2008" i="9"/>
  <c r="P2008" i="9"/>
  <c r="V2007" i="9"/>
  <c r="W2007" i="9" s="1"/>
  <c r="U2007" i="9"/>
  <c r="P2007" i="9"/>
  <c r="V2006" i="9"/>
  <c r="W2006" i="9" s="1"/>
  <c r="U2006" i="9"/>
  <c r="P2006" i="9"/>
  <c r="V2005" i="9"/>
  <c r="U2005" i="9"/>
  <c r="P2005" i="9"/>
  <c r="V2004" i="9"/>
  <c r="W2004" i="9" s="1"/>
  <c r="U2004" i="9"/>
  <c r="P2004" i="9"/>
  <c r="V2003" i="9"/>
  <c r="W2003" i="9" s="1"/>
  <c r="U2003" i="9"/>
  <c r="P2003" i="9"/>
  <c r="V2002" i="9"/>
  <c r="W2002" i="9" s="1"/>
  <c r="U2002" i="9"/>
  <c r="P2002" i="9"/>
  <c r="V2001" i="9"/>
  <c r="U2001" i="9"/>
  <c r="P2001" i="9"/>
  <c r="V2000" i="9"/>
  <c r="W2000" i="9" s="1"/>
  <c r="U2000" i="9"/>
  <c r="P2000" i="9"/>
  <c r="V1999" i="9"/>
  <c r="W1999" i="9" s="1"/>
  <c r="U1999" i="9"/>
  <c r="P1999" i="9"/>
  <c r="V1998" i="9"/>
  <c r="W1998" i="9" s="1"/>
  <c r="U1998" i="9"/>
  <c r="P1998" i="9"/>
  <c r="V1997" i="9"/>
  <c r="U1997" i="9"/>
  <c r="P1997" i="9"/>
  <c r="V1996" i="9"/>
  <c r="W1996" i="9" s="1"/>
  <c r="U1996" i="9"/>
  <c r="P1996" i="9"/>
  <c r="V1995" i="9"/>
  <c r="W1995" i="9" s="1"/>
  <c r="U1995" i="9"/>
  <c r="P1995" i="9"/>
  <c r="V1994" i="9"/>
  <c r="W1994" i="9" s="1"/>
  <c r="U1994" i="9"/>
  <c r="P1994" i="9"/>
  <c r="V1993" i="9"/>
  <c r="U1993" i="9"/>
  <c r="P1993" i="9"/>
  <c r="V1992" i="9"/>
  <c r="W1992" i="9" s="1"/>
  <c r="U1992" i="9"/>
  <c r="P1992" i="9"/>
  <c r="V1991" i="9"/>
  <c r="W1991" i="9" s="1"/>
  <c r="U1991" i="9"/>
  <c r="P1991" i="9"/>
  <c r="V1990" i="9"/>
  <c r="W1990" i="9" s="1"/>
  <c r="U1990" i="9"/>
  <c r="P1990" i="9"/>
  <c r="V1989" i="9"/>
  <c r="U1989" i="9"/>
  <c r="P1989" i="9"/>
  <c r="V1988" i="9"/>
  <c r="W1988" i="9" s="1"/>
  <c r="U1988" i="9"/>
  <c r="P1988" i="9"/>
  <c r="V1987" i="9"/>
  <c r="W1987" i="9" s="1"/>
  <c r="U1987" i="9"/>
  <c r="P1987" i="9"/>
  <c r="V1986" i="9"/>
  <c r="W1986" i="9" s="1"/>
  <c r="U1986" i="9"/>
  <c r="P1986" i="9"/>
  <c r="V1985" i="9"/>
  <c r="U1985" i="9"/>
  <c r="P1985" i="9"/>
  <c r="V1984" i="9"/>
  <c r="W1984" i="9" s="1"/>
  <c r="U1984" i="9"/>
  <c r="P1984" i="9"/>
  <c r="V1983" i="9"/>
  <c r="W1983" i="9" s="1"/>
  <c r="U1983" i="9"/>
  <c r="P1983" i="9"/>
  <c r="V1982" i="9"/>
  <c r="W1982" i="9" s="1"/>
  <c r="U1982" i="9"/>
  <c r="P1982" i="9"/>
  <c r="V1981" i="9"/>
  <c r="U1981" i="9"/>
  <c r="P1981" i="9"/>
  <c r="V1980" i="9"/>
  <c r="W1980" i="9" s="1"/>
  <c r="U1980" i="9"/>
  <c r="P1980" i="9"/>
  <c r="V1979" i="9"/>
  <c r="W1979" i="9" s="1"/>
  <c r="U1979" i="9"/>
  <c r="P1979" i="9"/>
  <c r="V1978" i="9"/>
  <c r="W1978" i="9" s="1"/>
  <c r="U1978" i="9"/>
  <c r="P1978" i="9"/>
  <c r="V1977" i="9"/>
  <c r="U1977" i="9"/>
  <c r="P1977" i="9"/>
  <c r="V1976" i="9"/>
  <c r="W1976" i="9" s="1"/>
  <c r="U1976" i="9"/>
  <c r="P1976" i="9"/>
  <c r="V1975" i="9"/>
  <c r="W1975" i="9" s="1"/>
  <c r="U1975" i="9"/>
  <c r="P1975" i="9"/>
  <c r="V1974" i="9"/>
  <c r="W1974" i="9" s="1"/>
  <c r="U1974" i="9"/>
  <c r="P1974" i="9"/>
  <c r="V1973" i="9"/>
  <c r="U1973" i="9"/>
  <c r="P1973" i="9"/>
  <c r="V1972" i="9"/>
  <c r="W1972" i="9" s="1"/>
  <c r="U1972" i="9"/>
  <c r="P1972" i="9"/>
  <c r="V1971" i="9"/>
  <c r="W1971" i="9" s="1"/>
  <c r="U1971" i="9"/>
  <c r="P1971" i="9"/>
  <c r="V1970" i="9"/>
  <c r="W1970" i="9" s="1"/>
  <c r="U1970" i="9"/>
  <c r="P1970" i="9"/>
  <c r="V1969" i="9"/>
  <c r="U1969" i="9"/>
  <c r="P1969" i="9"/>
  <c r="V1968" i="9"/>
  <c r="W1968" i="9" s="1"/>
  <c r="U1968" i="9"/>
  <c r="P1968" i="9"/>
  <c r="V1967" i="9"/>
  <c r="W1967" i="9" s="1"/>
  <c r="U1967" i="9"/>
  <c r="P1967" i="9"/>
  <c r="V1966" i="9"/>
  <c r="W1966" i="9" s="1"/>
  <c r="U1966" i="9"/>
  <c r="P1966" i="9"/>
  <c r="V1965" i="9"/>
  <c r="U1965" i="9"/>
  <c r="P1965" i="9"/>
  <c r="V1964" i="9"/>
  <c r="W1964" i="9" s="1"/>
  <c r="U1964" i="9"/>
  <c r="P1964" i="9"/>
  <c r="V1963" i="9"/>
  <c r="W1963" i="9" s="1"/>
  <c r="U1963" i="9"/>
  <c r="P1963" i="9"/>
  <c r="V1962" i="9"/>
  <c r="W1962" i="9" s="1"/>
  <c r="U1962" i="9"/>
  <c r="P1962" i="9"/>
  <c r="V1961" i="9"/>
  <c r="U1961" i="9"/>
  <c r="P1961" i="9"/>
  <c r="V1960" i="9"/>
  <c r="W1960" i="9" s="1"/>
  <c r="U1960" i="9"/>
  <c r="P1960" i="9"/>
  <c r="V1959" i="9"/>
  <c r="W1959" i="9" s="1"/>
  <c r="U1959" i="9"/>
  <c r="P1959" i="9"/>
  <c r="V1958" i="9"/>
  <c r="W1958" i="9" s="1"/>
  <c r="U1958" i="9"/>
  <c r="P1958" i="9"/>
  <c r="V1957" i="9"/>
  <c r="U1957" i="9"/>
  <c r="P1957" i="9"/>
  <c r="V1956" i="9"/>
  <c r="W1956" i="9" s="1"/>
  <c r="U1956" i="9"/>
  <c r="P1956" i="9"/>
  <c r="V1955" i="9"/>
  <c r="W1955" i="9" s="1"/>
  <c r="U1955" i="9"/>
  <c r="P1955" i="9"/>
  <c r="V1954" i="9"/>
  <c r="W1954" i="9" s="1"/>
  <c r="U1954" i="9"/>
  <c r="P1954" i="9"/>
  <c r="V1953" i="9"/>
  <c r="U1953" i="9"/>
  <c r="P1953" i="9"/>
  <c r="V1952" i="9"/>
  <c r="W1952" i="9" s="1"/>
  <c r="U1952" i="9"/>
  <c r="P1952" i="9"/>
  <c r="V1951" i="9"/>
  <c r="W1951" i="9" s="1"/>
  <c r="U1951" i="9"/>
  <c r="P1951" i="9"/>
  <c r="V1950" i="9"/>
  <c r="W1950" i="9" s="1"/>
  <c r="U1950" i="9"/>
  <c r="P1950" i="9"/>
  <c r="V1949" i="9"/>
  <c r="U1949" i="9"/>
  <c r="P1949" i="9"/>
  <c r="V1948" i="9"/>
  <c r="W1948" i="9" s="1"/>
  <c r="U1948" i="9"/>
  <c r="P1948" i="9"/>
  <c r="V1947" i="9"/>
  <c r="W1947" i="9" s="1"/>
  <c r="U1947" i="9"/>
  <c r="P1947" i="9"/>
  <c r="V1946" i="9"/>
  <c r="W1946" i="9" s="1"/>
  <c r="U1946" i="9"/>
  <c r="P1946" i="9"/>
  <c r="V1945" i="9"/>
  <c r="U1945" i="9"/>
  <c r="P1945" i="9"/>
  <c r="V1944" i="9"/>
  <c r="W1944" i="9" s="1"/>
  <c r="U1944" i="9"/>
  <c r="P1944" i="9"/>
  <c r="V1943" i="9"/>
  <c r="W1943" i="9" s="1"/>
  <c r="U1943" i="9"/>
  <c r="P1943" i="9"/>
  <c r="V1942" i="9"/>
  <c r="U1942" i="9"/>
  <c r="P1942" i="9"/>
  <c r="V1941" i="9"/>
  <c r="U1941" i="9"/>
  <c r="P1941" i="9"/>
  <c r="V1940" i="9"/>
  <c r="W1940" i="9" s="1"/>
  <c r="U1940" i="9"/>
  <c r="P1940" i="9"/>
  <c r="V1939" i="9"/>
  <c r="W1939" i="9" s="1"/>
  <c r="U1939" i="9"/>
  <c r="P1939" i="9"/>
  <c r="V1938" i="9"/>
  <c r="U1938" i="9"/>
  <c r="P1938" i="9"/>
  <c r="V1937" i="9"/>
  <c r="U1937" i="9"/>
  <c r="P1937" i="9"/>
  <c r="V1936" i="9"/>
  <c r="W1936" i="9" s="1"/>
  <c r="U1936" i="9"/>
  <c r="P1936" i="9"/>
  <c r="V1935" i="9"/>
  <c r="W1935" i="9" s="1"/>
  <c r="U1935" i="9"/>
  <c r="P1935" i="9"/>
  <c r="V1934" i="9"/>
  <c r="U1934" i="9"/>
  <c r="P1934" i="9"/>
  <c r="V1933" i="9"/>
  <c r="U1933" i="9"/>
  <c r="P1933" i="9"/>
  <c r="V1932" i="9"/>
  <c r="W1932" i="9" s="1"/>
  <c r="U1932" i="9"/>
  <c r="P1932" i="9"/>
  <c r="V1931" i="9"/>
  <c r="W1931" i="9" s="1"/>
  <c r="U1931" i="9"/>
  <c r="P1931" i="9"/>
  <c r="V1930" i="9"/>
  <c r="U1930" i="9"/>
  <c r="P1930" i="9"/>
  <c r="V1929" i="9"/>
  <c r="U1929" i="9"/>
  <c r="P1929" i="9"/>
  <c r="V1928" i="9"/>
  <c r="W1928" i="9" s="1"/>
  <c r="U1928" i="9"/>
  <c r="P1928" i="9"/>
  <c r="V1927" i="9"/>
  <c r="W1927" i="9" s="1"/>
  <c r="U1927" i="9"/>
  <c r="P1927" i="9"/>
  <c r="V1926" i="9"/>
  <c r="U1926" i="9"/>
  <c r="P1926" i="9"/>
  <c r="V1925" i="9"/>
  <c r="U1925" i="9"/>
  <c r="P1925" i="9"/>
  <c r="V1924" i="9"/>
  <c r="W1924" i="9" s="1"/>
  <c r="U1924" i="9"/>
  <c r="P1924" i="9"/>
  <c r="V1923" i="9"/>
  <c r="W1923" i="9" s="1"/>
  <c r="U1923" i="9"/>
  <c r="P1923" i="9"/>
  <c r="V1922" i="9"/>
  <c r="U1922" i="9"/>
  <c r="P1922" i="9"/>
  <c r="V1921" i="9"/>
  <c r="U1921" i="9"/>
  <c r="P1921" i="9"/>
  <c r="V1920" i="9"/>
  <c r="W1920" i="9" s="1"/>
  <c r="U1920" i="9"/>
  <c r="P1920" i="9"/>
  <c r="V1919" i="9"/>
  <c r="W1919" i="9" s="1"/>
  <c r="U1919" i="9"/>
  <c r="P1919" i="9"/>
  <c r="V1918" i="9"/>
  <c r="U1918" i="9"/>
  <c r="P1918" i="9"/>
  <c r="V1917" i="9"/>
  <c r="U1917" i="9"/>
  <c r="P1917" i="9"/>
  <c r="V1916" i="9"/>
  <c r="W1916" i="9" s="1"/>
  <c r="U1916" i="9"/>
  <c r="P1916" i="9"/>
  <c r="V1915" i="9"/>
  <c r="W1915" i="9" s="1"/>
  <c r="U1915" i="9"/>
  <c r="P1915" i="9"/>
  <c r="V1914" i="9"/>
  <c r="U1914" i="9"/>
  <c r="P1914" i="9"/>
  <c r="V1913" i="9"/>
  <c r="U1913" i="9"/>
  <c r="P1913" i="9"/>
  <c r="V1912" i="9"/>
  <c r="W1912" i="9" s="1"/>
  <c r="U1912" i="9"/>
  <c r="P1912" i="9"/>
  <c r="V1911" i="9"/>
  <c r="W1911" i="9" s="1"/>
  <c r="U1911" i="9"/>
  <c r="P1911" i="9"/>
  <c r="V1910" i="9"/>
  <c r="U1910" i="9"/>
  <c r="P1910" i="9"/>
  <c r="V1909" i="9"/>
  <c r="U1909" i="9"/>
  <c r="P1909" i="9"/>
  <c r="V1908" i="9"/>
  <c r="W1908" i="9" s="1"/>
  <c r="U1908" i="9"/>
  <c r="P1908" i="9"/>
  <c r="V1907" i="9"/>
  <c r="W1907" i="9" s="1"/>
  <c r="U1907" i="9"/>
  <c r="P1907" i="9"/>
  <c r="V1906" i="9"/>
  <c r="U1906" i="9"/>
  <c r="P1906" i="9"/>
  <c r="V1905" i="9"/>
  <c r="U1905" i="9"/>
  <c r="P1905" i="9"/>
  <c r="V1904" i="9"/>
  <c r="W1904" i="9" s="1"/>
  <c r="U1904" i="9"/>
  <c r="P1904" i="9"/>
  <c r="V1903" i="9"/>
  <c r="W1903" i="9" s="1"/>
  <c r="U1903" i="9"/>
  <c r="P1903" i="9"/>
  <c r="V1902" i="9"/>
  <c r="U1902" i="9"/>
  <c r="P1902" i="9"/>
  <c r="V1901" i="9"/>
  <c r="U1901" i="9"/>
  <c r="P1901" i="9"/>
  <c r="V1900" i="9"/>
  <c r="W1900" i="9" s="1"/>
  <c r="U1900" i="9"/>
  <c r="P1900" i="9"/>
  <c r="V1899" i="9"/>
  <c r="W1899" i="9" s="1"/>
  <c r="U1899" i="9"/>
  <c r="P1899" i="9"/>
  <c r="V1898" i="9"/>
  <c r="U1898" i="9"/>
  <c r="P1898" i="9"/>
  <c r="V1897" i="9"/>
  <c r="U1897" i="9"/>
  <c r="P1897" i="9"/>
  <c r="V1896" i="9"/>
  <c r="W1896" i="9" s="1"/>
  <c r="U1896" i="9"/>
  <c r="P1896" i="9"/>
  <c r="V1895" i="9"/>
  <c r="W1895" i="9" s="1"/>
  <c r="U1895" i="9"/>
  <c r="P1895" i="9"/>
  <c r="V1894" i="9"/>
  <c r="U1894" i="9"/>
  <c r="P1894" i="9"/>
  <c r="V1893" i="9"/>
  <c r="U1893" i="9"/>
  <c r="P1893" i="9"/>
  <c r="V1892" i="9"/>
  <c r="W1892" i="9" s="1"/>
  <c r="U1892" i="9"/>
  <c r="P1892" i="9"/>
  <c r="V1891" i="9"/>
  <c r="W1891" i="9" s="1"/>
  <c r="U1891" i="9"/>
  <c r="P1891" i="9"/>
  <c r="V1890" i="9"/>
  <c r="U1890" i="9"/>
  <c r="P1890" i="9"/>
  <c r="V1889" i="9"/>
  <c r="U1889" i="9"/>
  <c r="P1889" i="9"/>
  <c r="V1888" i="9"/>
  <c r="W1888" i="9" s="1"/>
  <c r="U1888" i="9"/>
  <c r="P1888" i="9"/>
  <c r="V1887" i="9"/>
  <c r="W1887" i="9" s="1"/>
  <c r="U1887" i="9"/>
  <c r="P1887" i="9"/>
  <c r="V1886" i="9"/>
  <c r="U1886" i="9"/>
  <c r="P1886" i="9"/>
  <c r="V1885" i="9"/>
  <c r="U1885" i="9"/>
  <c r="P1885" i="9"/>
  <c r="V1884" i="9"/>
  <c r="W1884" i="9" s="1"/>
  <c r="U1884" i="9"/>
  <c r="P1884" i="9"/>
  <c r="V1883" i="9"/>
  <c r="W1883" i="9" s="1"/>
  <c r="U1883" i="9"/>
  <c r="P1883" i="9"/>
  <c r="V1882" i="9"/>
  <c r="U1882" i="9"/>
  <c r="P1882" i="9"/>
  <c r="V1881" i="9"/>
  <c r="U1881" i="9"/>
  <c r="P1881" i="9"/>
  <c r="V1880" i="9"/>
  <c r="W1880" i="9" s="1"/>
  <c r="U1880" i="9"/>
  <c r="P1880" i="9"/>
  <c r="V1879" i="9"/>
  <c r="W1879" i="9" s="1"/>
  <c r="U1879" i="9"/>
  <c r="P1879" i="9"/>
  <c r="V1878" i="9"/>
  <c r="U1878" i="9"/>
  <c r="P1878" i="9"/>
  <c r="V1877" i="9"/>
  <c r="U1877" i="9"/>
  <c r="P1877" i="9"/>
  <c r="V1876" i="9"/>
  <c r="W1876" i="9" s="1"/>
  <c r="U1876" i="9"/>
  <c r="P1876" i="9"/>
  <c r="V1875" i="9"/>
  <c r="W1875" i="9" s="1"/>
  <c r="U1875" i="9"/>
  <c r="P1875" i="9"/>
  <c r="V1874" i="9"/>
  <c r="U1874" i="9"/>
  <c r="P1874" i="9"/>
  <c r="V1873" i="9"/>
  <c r="U1873" i="9"/>
  <c r="P1873" i="9"/>
  <c r="V1872" i="9"/>
  <c r="W1872" i="9" s="1"/>
  <c r="U1872" i="9"/>
  <c r="P1872" i="9"/>
  <c r="V1871" i="9"/>
  <c r="W1871" i="9" s="1"/>
  <c r="U1871" i="9"/>
  <c r="P1871" i="9"/>
  <c r="V1870" i="9"/>
  <c r="U1870" i="9"/>
  <c r="P1870" i="9"/>
  <c r="V1869" i="9"/>
  <c r="U1869" i="9"/>
  <c r="P1869" i="9"/>
  <c r="V1868" i="9"/>
  <c r="W1868" i="9" s="1"/>
  <c r="U1868" i="9"/>
  <c r="P1868" i="9"/>
  <c r="V1867" i="9"/>
  <c r="W1867" i="9" s="1"/>
  <c r="U1867" i="9"/>
  <c r="P1867" i="9"/>
  <c r="V1866" i="9"/>
  <c r="U1866" i="9"/>
  <c r="P1866" i="9"/>
  <c r="V1865" i="9"/>
  <c r="U1865" i="9"/>
  <c r="P1865" i="9"/>
  <c r="V1864" i="9"/>
  <c r="W1864" i="9" s="1"/>
  <c r="U1864" i="9"/>
  <c r="P1864" i="9"/>
  <c r="V1863" i="9"/>
  <c r="W1863" i="9" s="1"/>
  <c r="U1863" i="9"/>
  <c r="P1863" i="9"/>
  <c r="V1862" i="9"/>
  <c r="U1862" i="9"/>
  <c r="P1862" i="9"/>
  <c r="V1861" i="9"/>
  <c r="U1861" i="9"/>
  <c r="P1861" i="9"/>
  <c r="V1860" i="9"/>
  <c r="W1860" i="9" s="1"/>
  <c r="U1860" i="9"/>
  <c r="P1860" i="9"/>
  <c r="V1859" i="9"/>
  <c r="W1859" i="9" s="1"/>
  <c r="U1859" i="9"/>
  <c r="P1859" i="9"/>
  <c r="V1858" i="9"/>
  <c r="W1858" i="9" s="1"/>
  <c r="U1858" i="9"/>
  <c r="P1858" i="9"/>
  <c r="V1857" i="9"/>
  <c r="W1857" i="9" s="1"/>
  <c r="U1857" i="9"/>
  <c r="P1857" i="9"/>
  <c r="V1856" i="9"/>
  <c r="W1856" i="9" s="1"/>
  <c r="U1856" i="9"/>
  <c r="P1856" i="9"/>
  <c r="V1855" i="9"/>
  <c r="W1855" i="9" s="1"/>
  <c r="U1855" i="9"/>
  <c r="P1855" i="9"/>
  <c r="V1854" i="9"/>
  <c r="W1854" i="9" s="1"/>
  <c r="U1854" i="9"/>
  <c r="P1854" i="9"/>
  <c r="V1853" i="9"/>
  <c r="W1853" i="9" s="1"/>
  <c r="U1853" i="9"/>
  <c r="P1853" i="9"/>
  <c r="V1852" i="9"/>
  <c r="W1852" i="9" s="1"/>
  <c r="U1852" i="9"/>
  <c r="P1852" i="9"/>
  <c r="V1851" i="9"/>
  <c r="W1851" i="9" s="1"/>
  <c r="U1851" i="9"/>
  <c r="P1851" i="9"/>
  <c r="V1850" i="9"/>
  <c r="W1850" i="9" s="1"/>
  <c r="U1850" i="9"/>
  <c r="P1850" i="9"/>
  <c r="V1849" i="9"/>
  <c r="W1849" i="9" s="1"/>
  <c r="U1849" i="9"/>
  <c r="P1849" i="9"/>
  <c r="V1848" i="9"/>
  <c r="W1848" i="9" s="1"/>
  <c r="U1848" i="9"/>
  <c r="P1848" i="9"/>
  <c r="V1847" i="9"/>
  <c r="W1847" i="9" s="1"/>
  <c r="U1847" i="9"/>
  <c r="P1847" i="9"/>
  <c r="V1846" i="9"/>
  <c r="W1846" i="9" s="1"/>
  <c r="U1846" i="9"/>
  <c r="P1846" i="9"/>
  <c r="V1845" i="9"/>
  <c r="W1845" i="9" s="1"/>
  <c r="U1845" i="9"/>
  <c r="P1845" i="9"/>
  <c r="V1844" i="9"/>
  <c r="W1844" i="9" s="1"/>
  <c r="U1844" i="9"/>
  <c r="P1844" i="9"/>
  <c r="V1843" i="9"/>
  <c r="W1843" i="9" s="1"/>
  <c r="U1843" i="9"/>
  <c r="P1843" i="9"/>
  <c r="V1842" i="9"/>
  <c r="W1842" i="9" s="1"/>
  <c r="U1842" i="9"/>
  <c r="P1842" i="9"/>
  <c r="V1841" i="9"/>
  <c r="W1841" i="9" s="1"/>
  <c r="U1841" i="9"/>
  <c r="P1841" i="9"/>
  <c r="V1840" i="9"/>
  <c r="W1840" i="9" s="1"/>
  <c r="U1840" i="9"/>
  <c r="P1840" i="9"/>
  <c r="V1839" i="9"/>
  <c r="W1839" i="9" s="1"/>
  <c r="U1839" i="9"/>
  <c r="P1839" i="9"/>
  <c r="V1838" i="9"/>
  <c r="W1838" i="9" s="1"/>
  <c r="U1838" i="9"/>
  <c r="P1838" i="9"/>
  <c r="V1837" i="9"/>
  <c r="W1837" i="9" s="1"/>
  <c r="U1837" i="9"/>
  <c r="P1837" i="9"/>
  <c r="V1836" i="9"/>
  <c r="W1836" i="9" s="1"/>
  <c r="U1836" i="9"/>
  <c r="P1836" i="9"/>
  <c r="V1835" i="9"/>
  <c r="W1835" i="9" s="1"/>
  <c r="U1835" i="9"/>
  <c r="P1835" i="9"/>
  <c r="V1834" i="9"/>
  <c r="W1834" i="9" s="1"/>
  <c r="U1834" i="9"/>
  <c r="P1834" i="9"/>
  <c r="V1833" i="9"/>
  <c r="W1833" i="9" s="1"/>
  <c r="U1833" i="9"/>
  <c r="P1833" i="9"/>
  <c r="V1832" i="9"/>
  <c r="W1832" i="9" s="1"/>
  <c r="U1832" i="9"/>
  <c r="P1832" i="9"/>
  <c r="V1831" i="9"/>
  <c r="W1831" i="9" s="1"/>
  <c r="U1831" i="9"/>
  <c r="P1831" i="9"/>
  <c r="V1830" i="9"/>
  <c r="W1830" i="9" s="1"/>
  <c r="U1830" i="9"/>
  <c r="P1830" i="9"/>
  <c r="V1829" i="9"/>
  <c r="W1829" i="9" s="1"/>
  <c r="U1829" i="9"/>
  <c r="P1829" i="9"/>
  <c r="V1828" i="9"/>
  <c r="W1828" i="9" s="1"/>
  <c r="U1828" i="9"/>
  <c r="P1828" i="9"/>
  <c r="V1827" i="9"/>
  <c r="W1827" i="9" s="1"/>
  <c r="U1827" i="9"/>
  <c r="P1827" i="9"/>
  <c r="V1826" i="9"/>
  <c r="W1826" i="9" s="1"/>
  <c r="U1826" i="9"/>
  <c r="P1826" i="9"/>
  <c r="V1825" i="9"/>
  <c r="W1825" i="9" s="1"/>
  <c r="U1825" i="9"/>
  <c r="P1825" i="9"/>
  <c r="V1824" i="9"/>
  <c r="W1824" i="9" s="1"/>
  <c r="U1824" i="9"/>
  <c r="P1824" i="9"/>
  <c r="V1823" i="9"/>
  <c r="W1823" i="9" s="1"/>
  <c r="U1823" i="9"/>
  <c r="P1823" i="9"/>
  <c r="V1822" i="9"/>
  <c r="W1822" i="9" s="1"/>
  <c r="U1822" i="9"/>
  <c r="P1822" i="9"/>
  <c r="V1821" i="9"/>
  <c r="W1821" i="9" s="1"/>
  <c r="U1821" i="9"/>
  <c r="P1821" i="9"/>
  <c r="V1820" i="9"/>
  <c r="W1820" i="9" s="1"/>
  <c r="U1820" i="9"/>
  <c r="P1820" i="9"/>
  <c r="V1819" i="9"/>
  <c r="W1819" i="9" s="1"/>
  <c r="U1819" i="9"/>
  <c r="P1819" i="9"/>
  <c r="V1818" i="9"/>
  <c r="W1818" i="9" s="1"/>
  <c r="U1818" i="9"/>
  <c r="P1818" i="9"/>
  <c r="V1817" i="9"/>
  <c r="W1817" i="9" s="1"/>
  <c r="U1817" i="9"/>
  <c r="P1817" i="9"/>
  <c r="V1816" i="9"/>
  <c r="W1816" i="9" s="1"/>
  <c r="U1816" i="9"/>
  <c r="P1816" i="9"/>
  <c r="V1815" i="9"/>
  <c r="W1815" i="9" s="1"/>
  <c r="U1815" i="9"/>
  <c r="P1815" i="9"/>
  <c r="V1814" i="9"/>
  <c r="W1814" i="9" s="1"/>
  <c r="U1814" i="9"/>
  <c r="P1814" i="9"/>
  <c r="V1813" i="9"/>
  <c r="W1813" i="9" s="1"/>
  <c r="U1813" i="9"/>
  <c r="P1813" i="9"/>
  <c r="V1812" i="9"/>
  <c r="W1812" i="9" s="1"/>
  <c r="U1812" i="9"/>
  <c r="P1812" i="9"/>
  <c r="V1811" i="9"/>
  <c r="W1811" i="9" s="1"/>
  <c r="U1811" i="9"/>
  <c r="P1811" i="9"/>
  <c r="V1810" i="9"/>
  <c r="W1810" i="9" s="1"/>
  <c r="U1810" i="9"/>
  <c r="P1810" i="9"/>
  <c r="V1809" i="9"/>
  <c r="W1809" i="9" s="1"/>
  <c r="U1809" i="9"/>
  <c r="P1809" i="9"/>
  <c r="V1808" i="9"/>
  <c r="W1808" i="9" s="1"/>
  <c r="U1808" i="9"/>
  <c r="P1808" i="9"/>
  <c r="V1807" i="9"/>
  <c r="W1807" i="9" s="1"/>
  <c r="U1807" i="9"/>
  <c r="P1807" i="9"/>
  <c r="V1806" i="9"/>
  <c r="W1806" i="9" s="1"/>
  <c r="U1806" i="9"/>
  <c r="P1806" i="9"/>
  <c r="V1805" i="9"/>
  <c r="W1805" i="9" s="1"/>
  <c r="U1805" i="9"/>
  <c r="P1805" i="9"/>
  <c r="V1804" i="9"/>
  <c r="W1804" i="9" s="1"/>
  <c r="U1804" i="9"/>
  <c r="P1804" i="9"/>
  <c r="V1803" i="9"/>
  <c r="W1803" i="9" s="1"/>
  <c r="U1803" i="9"/>
  <c r="P1803" i="9"/>
  <c r="V1802" i="9"/>
  <c r="W1802" i="9" s="1"/>
  <c r="U1802" i="9"/>
  <c r="P1802" i="9"/>
  <c r="V1801" i="9"/>
  <c r="W1801" i="9" s="1"/>
  <c r="U1801" i="9"/>
  <c r="P1801" i="9"/>
  <c r="V1800" i="9"/>
  <c r="W1800" i="9" s="1"/>
  <c r="U1800" i="9"/>
  <c r="P1800" i="9"/>
  <c r="V1799" i="9"/>
  <c r="W1799" i="9" s="1"/>
  <c r="U1799" i="9"/>
  <c r="P1799" i="9"/>
  <c r="V1798" i="9"/>
  <c r="W1798" i="9" s="1"/>
  <c r="U1798" i="9"/>
  <c r="P1798" i="9"/>
  <c r="V1797" i="9"/>
  <c r="W1797" i="9" s="1"/>
  <c r="U1797" i="9"/>
  <c r="P1797" i="9"/>
  <c r="V1796" i="9"/>
  <c r="W1796" i="9" s="1"/>
  <c r="U1796" i="9"/>
  <c r="P1796" i="9"/>
  <c r="V1795" i="9"/>
  <c r="W1795" i="9" s="1"/>
  <c r="U1795" i="9"/>
  <c r="P1795" i="9"/>
  <c r="V1794" i="9"/>
  <c r="W1794" i="9" s="1"/>
  <c r="U1794" i="9"/>
  <c r="P1794" i="9"/>
  <c r="V1793" i="9"/>
  <c r="W1793" i="9" s="1"/>
  <c r="U1793" i="9"/>
  <c r="P1793" i="9"/>
  <c r="V1792" i="9"/>
  <c r="W1792" i="9" s="1"/>
  <c r="U1792" i="9"/>
  <c r="P1792" i="9"/>
  <c r="V1791" i="9"/>
  <c r="W1791" i="9" s="1"/>
  <c r="U1791" i="9"/>
  <c r="P1791" i="9"/>
  <c r="V1790" i="9"/>
  <c r="W1790" i="9" s="1"/>
  <c r="U1790" i="9"/>
  <c r="P1790" i="9"/>
  <c r="V1789" i="9"/>
  <c r="W1789" i="9" s="1"/>
  <c r="U1789" i="9"/>
  <c r="P1789" i="9"/>
  <c r="V1788" i="9"/>
  <c r="W1788" i="9" s="1"/>
  <c r="U1788" i="9"/>
  <c r="P1788" i="9"/>
  <c r="V1787" i="9"/>
  <c r="W1787" i="9" s="1"/>
  <c r="U1787" i="9"/>
  <c r="P1787" i="9"/>
  <c r="V1786" i="9"/>
  <c r="W1786" i="9" s="1"/>
  <c r="U1786" i="9"/>
  <c r="P1786" i="9"/>
  <c r="V1785" i="9"/>
  <c r="W1785" i="9" s="1"/>
  <c r="U1785" i="9"/>
  <c r="P1785" i="9"/>
  <c r="V1784" i="9"/>
  <c r="U1784" i="9"/>
  <c r="P1784" i="9"/>
  <c r="V1783" i="9"/>
  <c r="W1783" i="9" s="1"/>
  <c r="U1783" i="9"/>
  <c r="P1783" i="9"/>
  <c r="V1782" i="9"/>
  <c r="U1782" i="9"/>
  <c r="P1782" i="9"/>
  <c r="V1781" i="9"/>
  <c r="W1781" i="9" s="1"/>
  <c r="U1781" i="9"/>
  <c r="P1781" i="9"/>
  <c r="V1780" i="9"/>
  <c r="U1780" i="9"/>
  <c r="P1780" i="9"/>
  <c r="V1779" i="9"/>
  <c r="W1779" i="9" s="1"/>
  <c r="U1779" i="9"/>
  <c r="P1779" i="9"/>
  <c r="V1778" i="9"/>
  <c r="W1778" i="9" s="1"/>
  <c r="U1778" i="9"/>
  <c r="P1778" i="9"/>
  <c r="V1777" i="9"/>
  <c r="W1777" i="9" s="1"/>
  <c r="U1777" i="9"/>
  <c r="P1777" i="9"/>
  <c r="V1776" i="9"/>
  <c r="U1776" i="9"/>
  <c r="P1776" i="9"/>
  <c r="V1775" i="9"/>
  <c r="W1775" i="9" s="1"/>
  <c r="U1775" i="9"/>
  <c r="P1775" i="9"/>
  <c r="V1774" i="9"/>
  <c r="U1774" i="9"/>
  <c r="P1774" i="9"/>
  <c r="V1773" i="9"/>
  <c r="W1773" i="9" s="1"/>
  <c r="U1773" i="9"/>
  <c r="P1773" i="9"/>
  <c r="V1772" i="9"/>
  <c r="U1772" i="9"/>
  <c r="P1772" i="9"/>
  <c r="V1771" i="9"/>
  <c r="W1771" i="9" s="1"/>
  <c r="U1771" i="9"/>
  <c r="P1771" i="9"/>
  <c r="V1770" i="9"/>
  <c r="W1770" i="9" s="1"/>
  <c r="U1770" i="9"/>
  <c r="P1770" i="9"/>
  <c r="V1769" i="9"/>
  <c r="W1769" i="9" s="1"/>
  <c r="U1769" i="9"/>
  <c r="P1769" i="9"/>
  <c r="V1768" i="9"/>
  <c r="U1768" i="9"/>
  <c r="P1768" i="9"/>
  <c r="V1767" i="9"/>
  <c r="W1767" i="9" s="1"/>
  <c r="U1767" i="9"/>
  <c r="P1767" i="9"/>
  <c r="V1766" i="9"/>
  <c r="U1766" i="9"/>
  <c r="P1766" i="9"/>
  <c r="V1765" i="9"/>
  <c r="W1765" i="9" s="1"/>
  <c r="U1765" i="9"/>
  <c r="P1765" i="9"/>
  <c r="V1764" i="9"/>
  <c r="U1764" i="9"/>
  <c r="P1764" i="9"/>
  <c r="V1763" i="9"/>
  <c r="W1763" i="9" s="1"/>
  <c r="U1763" i="9"/>
  <c r="P1763" i="9"/>
  <c r="V1762" i="9"/>
  <c r="W1762" i="9" s="1"/>
  <c r="U1762" i="9"/>
  <c r="P1762" i="9"/>
  <c r="V1761" i="9"/>
  <c r="W1761" i="9" s="1"/>
  <c r="U1761" i="9"/>
  <c r="P1761" i="9"/>
  <c r="V1760" i="9"/>
  <c r="U1760" i="9"/>
  <c r="P1760" i="9"/>
  <c r="V1759" i="9"/>
  <c r="W1759" i="9" s="1"/>
  <c r="U1759" i="9"/>
  <c r="P1759" i="9"/>
  <c r="V1758" i="9"/>
  <c r="U1758" i="9"/>
  <c r="P1758" i="9"/>
  <c r="V1757" i="9"/>
  <c r="U1757" i="9"/>
  <c r="P1757" i="9"/>
  <c r="V1756" i="9"/>
  <c r="U1756" i="9"/>
  <c r="P1756" i="9"/>
  <c r="V1755" i="9"/>
  <c r="U1755" i="9"/>
  <c r="P1755" i="9"/>
  <c r="V1754" i="9"/>
  <c r="W1754" i="9" s="1"/>
  <c r="U1754" i="9"/>
  <c r="P1754" i="9"/>
  <c r="V1753" i="9"/>
  <c r="W1753" i="9" s="1"/>
  <c r="U1753" i="9"/>
  <c r="P1753" i="9"/>
  <c r="V1752" i="9"/>
  <c r="U1752" i="9"/>
  <c r="P1752" i="9"/>
  <c r="V1751" i="9"/>
  <c r="W1751" i="9" s="1"/>
  <c r="U1751" i="9"/>
  <c r="P1751" i="9"/>
  <c r="V1750" i="9"/>
  <c r="U1750" i="9"/>
  <c r="P1750" i="9"/>
  <c r="V1749" i="9"/>
  <c r="U1749" i="9"/>
  <c r="P1749" i="9"/>
  <c r="V1748" i="9"/>
  <c r="U1748" i="9"/>
  <c r="P1748" i="9"/>
  <c r="V1747" i="9"/>
  <c r="W1747" i="9" s="1"/>
  <c r="U1747" i="9"/>
  <c r="P1747" i="9"/>
  <c r="V1746" i="9"/>
  <c r="W1746" i="9" s="1"/>
  <c r="U1746" i="9"/>
  <c r="P1746" i="9"/>
  <c r="V1745" i="9"/>
  <c r="W1745" i="9" s="1"/>
  <c r="U1745" i="9"/>
  <c r="P1745" i="9"/>
  <c r="V1744" i="9"/>
  <c r="U1744" i="9"/>
  <c r="P1744" i="9"/>
  <c r="V1743" i="9"/>
  <c r="W1743" i="9" s="1"/>
  <c r="U1743" i="9"/>
  <c r="P1743" i="9"/>
  <c r="V1742" i="9"/>
  <c r="U1742" i="9"/>
  <c r="P1742" i="9"/>
  <c r="V1741" i="9"/>
  <c r="U1741" i="9"/>
  <c r="P1741" i="9"/>
  <c r="V1740" i="9"/>
  <c r="U1740" i="9"/>
  <c r="P1740" i="9"/>
  <c r="V1739" i="9"/>
  <c r="W1739" i="9" s="1"/>
  <c r="U1739" i="9"/>
  <c r="P1739" i="9"/>
  <c r="V1738" i="9"/>
  <c r="W1738" i="9" s="1"/>
  <c r="U1738" i="9"/>
  <c r="P1738" i="9"/>
  <c r="V1737" i="9"/>
  <c r="W1737" i="9" s="1"/>
  <c r="U1737" i="9"/>
  <c r="P1737" i="9"/>
  <c r="V1736" i="9"/>
  <c r="U1736" i="9"/>
  <c r="P1736" i="9"/>
  <c r="V1735" i="9"/>
  <c r="W1735" i="9" s="1"/>
  <c r="U1735" i="9"/>
  <c r="P1735" i="9"/>
  <c r="V1734" i="9"/>
  <c r="U1734" i="9"/>
  <c r="P1734" i="9"/>
  <c r="V1733" i="9"/>
  <c r="U1733" i="9"/>
  <c r="P1733" i="9"/>
  <c r="V1732" i="9"/>
  <c r="U1732" i="9"/>
  <c r="P1732" i="9"/>
  <c r="V1731" i="9"/>
  <c r="W1731" i="9" s="1"/>
  <c r="U1731" i="9"/>
  <c r="P1731" i="9"/>
  <c r="V1730" i="9"/>
  <c r="W1730" i="9" s="1"/>
  <c r="U1730" i="9"/>
  <c r="P1730" i="9"/>
  <c r="V1729" i="9"/>
  <c r="W1729" i="9" s="1"/>
  <c r="U1729" i="9"/>
  <c r="P1729" i="9"/>
  <c r="V1728" i="9"/>
  <c r="U1728" i="9"/>
  <c r="P1728" i="9"/>
  <c r="V1727" i="9"/>
  <c r="W1727" i="9" s="1"/>
  <c r="U1727" i="9"/>
  <c r="P1727" i="9"/>
  <c r="V1726" i="9"/>
  <c r="U1726" i="9"/>
  <c r="P1726" i="9"/>
  <c r="V1725" i="9"/>
  <c r="U1725" i="9"/>
  <c r="P1725" i="9"/>
  <c r="V1724" i="9"/>
  <c r="U1724" i="9"/>
  <c r="P1724" i="9"/>
  <c r="V1723" i="9"/>
  <c r="W1723" i="9" s="1"/>
  <c r="U1723" i="9"/>
  <c r="P1723" i="9"/>
  <c r="V1722" i="9"/>
  <c r="W1722" i="9" s="1"/>
  <c r="U1722" i="9"/>
  <c r="P1722" i="9"/>
  <c r="V1721" i="9"/>
  <c r="W1721" i="9" s="1"/>
  <c r="U1721" i="9"/>
  <c r="P1721" i="9"/>
  <c r="V1720" i="9"/>
  <c r="U1720" i="9"/>
  <c r="P1720" i="9"/>
  <c r="V1719" i="9"/>
  <c r="W1719" i="9" s="1"/>
  <c r="U1719" i="9"/>
  <c r="P1719" i="9"/>
  <c r="V1718" i="9"/>
  <c r="U1718" i="9"/>
  <c r="P1718" i="9"/>
  <c r="V1717" i="9"/>
  <c r="U1717" i="9"/>
  <c r="P1717" i="9"/>
  <c r="V1716" i="9"/>
  <c r="U1716" i="9"/>
  <c r="P1716" i="9"/>
  <c r="V1715" i="9"/>
  <c r="W1715" i="9" s="1"/>
  <c r="U1715" i="9"/>
  <c r="P1715" i="9"/>
  <c r="V1714" i="9"/>
  <c r="W1714" i="9" s="1"/>
  <c r="U1714" i="9"/>
  <c r="P1714" i="9"/>
  <c r="V1713" i="9"/>
  <c r="W1713" i="9" s="1"/>
  <c r="U1713" i="9"/>
  <c r="P1713" i="9"/>
  <c r="V1712" i="9"/>
  <c r="U1712" i="9"/>
  <c r="P1712" i="9"/>
  <c r="V1711" i="9"/>
  <c r="W1711" i="9" s="1"/>
  <c r="U1711" i="9"/>
  <c r="P1711" i="9"/>
  <c r="V1710" i="9"/>
  <c r="U1710" i="9"/>
  <c r="P1710" i="9"/>
  <c r="V1709" i="9"/>
  <c r="W1709" i="9" s="1"/>
  <c r="U1709" i="9"/>
  <c r="P1709" i="9"/>
  <c r="W1708" i="9"/>
  <c r="V1708" i="9"/>
  <c r="U1708" i="9"/>
  <c r="P1708" i="9"/>
  <c r="V1707" i="9"/>
  <c r="W1707" i="9" s="1"/>
  <c r="U1707" i="9"/>
  <c r="P1707" i="9"/>
  <c r="W1706" i="9"/>
  <c r="V1706" i="9"/>
  <c r="U1706" i="9"/>
  <c r="P1706" i="9"/>
  <c r="V1705" i="9"/>
  <c r="W1705" i="9" s="1"/>
  <c r="U1705" i="9"/>
  <c r="P1705" i="9"/>
  <c r="W1704" i="9"/>
  <c r="V1704" i="9"/>
  <c r="U1704" i="9"/>
  <c r="P1704" i="9"/>
  <c r="V1703" i="9"/>
  <c r="W1703" i="9" s="1"/>
  <c r="U1703" i="9"/>
  <c r="P1703" i="9"/>
  <c r="W1702" i="9"/>
  <c r="V1702" i="9"/>
  <c r="U1702" i="9"/>
  <c r="P1702" i="9"/>
  <c r="V1701" i="9"/>
  <c r="W1701" i="9" s="1"/>
  <c r="U1701" i="9"/>
  <c r="P1701" i="9"/>
  <c r="W1700" i="9"/>
  <c r="V1700" i="9"/>
  <c r="U1700" i="9"/>
  <c r="P1700" i="9"/>
  <c r="V1699" i="9"/>
  <c r="W1699" i="9" s="1"/>
  <c r="U1699" i="9"/>
  <c r="P1699" i="9"/>
  <c r="W1698" i="9"/>
  <c r="V1698" i="9"/>
  <c r="U1698" i="9"/>
  <c r="P1698" i="9"/>
  <c r="V1697" i="9"/>
  <c r="W1697" i="9" s="1"/>
  <c r="U1697" i="9"/>
  <c r="P1697" i="9"/>
  <c r="W1696" i="9"/>
  <c r="V1696" i="9"/>
  <c r="U1696" i="9"/>
  <c r="P1696" i="9"/>
  <c r="V1695" i="9"/>
  <c r="W1695" i="9" s="1"/>
  <c r="U1695" i="9"/>
  <c r="P1695" i="9"/>
  <c r="W1694" i="9"/>
  <c r="V1694" i="9"/>
  <c r="U1694" i="9"/>
  <c r="P1694" i="9"/>
  <c r="V1693" i="9"/>
  <c r="W1693" i="9" s="1"/>
  <c r="U1693" i="9"/>
  <c r="P1693" i="9"/>
  <c r="W1692" i="9"/>
  <c r="V1692" i="9"/>
  <c r="U1692" i="9"/>
  <c r="P1692" i="9"/>
  <c r="V1691" i="9"/>
  <c r="W1691" i="9" s="1"/>
  <c r="U1691" i="9"/>
  <c r="P1691" i="9"/>
  <c r="W1690" i="9"/>
  <c r="V1690" i="9"/>
  <c r="U1690" i="9"/>
  <c r="P1690" i="9"/>
  <c r="V1689" i="9"/>
  <c r="W1689" i="9" s="1"/>
  <c r="U1689" i="9"/>
  <c r="P1689" i="9"/>
  <c r="W1688" i="9"/>
  <c r="V1688" i="9"/>
  <c r="U1688" i="9"/>
  <c r="P1688" i="9"/>
  <c r="V1687" i="9"/>
  <c r="W1687" i="9" s="1"/>
  <c r="U1687" i="9"/>
  <c r="P1687" i="9"/>
  <c r="W1686" i="9"/>
  <c r="V1686" i="9"/>
  <c r="U1686" i="9"/>
  <c r="P1686" i="9"/>
  <c r="V1685" i="9"/>
  <c r="W1685" i="9" s="1"/>
  <c r="U1685" i="9"/>
  <c r="P1685" i="9"/>
  <c r="W1684" i="9"/>
  <c r="V1684" i="9"/>
  <c r="U1684" i="9"/>
  <c r="P1684" i="9"/>
  <c r="V1683" i="9"/>
  <c r="W1683" i="9" s="1"/>
  <c r="U1683" i="9"/>
  <c r="P1683" i="9"/>
  <c r="W1682" i="9"/>
  <c r="V1682" i="9"/>
  <c r="U1682" i="9"/>
  <c r="P1682" i="9"/>
  <c r="V1681" i="9"/>
  <c r="W1681" i="9" s="1"/>
  <c r="U1681" i="9"/>
  <c r="P1681" i="9"/>
  <c r="W1680" i="9"/>
  <c r="V1680" i="9"/>
  <c r="U1680" i="9"/>
  <c r="P1680" i="9"/>
  <c r="V1679" i="9"/>
  <c r="W1679" i="9" s="1"/>
  <c r="U1679" i="9"/>
  <c r="P1679" i="9"/>
  <c r="W1678" i="9"/>
  <c r="V1678" i="9"/>
  <c r="U1678" i="9"/>
  <c r="P1678" i="9"/>
  <c r="V1677" i="9"/>
  <c r="W1677" i="9" s="1"/>
  <c r="U1677" i="9"/>
  <c r="P1677" i="9"/>
  <c r="W1676" i="9"/>
  <c r="V1676" i="9"/>
  <c r="U1676" i="9"/>
  <c r="P1676" i="9"/>
  <c r="V1675" i="9"/>
  <c r="W1675" i="9" s="1"/>
  <c r="U1675" i="9"/>
  <c r="P1675" i="9"/>
  <c r="W1674" i="9"/>
  <c r="V1674" i="9"/>
  <c r="U1674" i="9"/>
  <c r="P1674" i="9"/>
  <c r="V1673" i="9"/>
  <c r="W1673" i="9" s="1"/>
  <c r="U1673" i="9"/>
  <c r="P1673" i="9"/>
  <c r="W1672" i="9"/>
  <c r="V1672" i="9"/>
  <c r="U1672" i="9"/>
  <c r="P1672" i="9"/>
  <c r="V1671" i="9"/>
  <c r="W1671" i="9" s="1"/>
  <c r="U1671" i="9"/>
  <c r="P1671" i="9"/>
  <c r="W1670" i="9"/>
  <c r="V1670" i="9"/>
  <c r="U1670" i="9"/>
  <c r="P1670" i="9"/>
  <c r="V1669" i="9"/>
  <c r="W1669" i="9" s="1"/>
  <c r="U1669" i="9"/>
  <c r="P1669" i="9"/>
  <c r="W1668" i="9"/>
  <c r="V1668" i="9"/>
  <c r="U1668" i="9"/>
  <c r="P1668" i="9"/>
  <c r="V1667" i="9"/>
  <c r="W1667" i="9" s="1"/>
  <c r="U1667" i="9"/>
  <c r="P1667" i="9"/>
  <c r="W1666" i="9"/>
  <c r="V1666" i="9"/>
  <c r="U1666" i="9"/>
  <c r="P1666" i="9"/>
  <c r="V1665" i="9"/>
  <c r="W1665" i="9" s="1"/>
  <c r="U1665" i="9"/>
  <c r="P1665" i="9"/>
  <c r="W1664" i="9"/>
  <c r="V1664" i="9"/>
  <c r="U1664" i="9"/>
  <c r="P1664" i="9"/>
  <c r="V1663" i="9"/>
  <c r="W1663" i="9" s="1"/>
  <c r="U1663" i="9"/>
  <c r="P1663" i="9"/>
  <c r="W1662" i="9"/>
  <c r="V1662" i="9"/>
  <c r="U1662" i="9"/>
  <c r="P1662" i="9"/>
  <c r="V1661" i="9"/>
  <c r="W1661" i="9" s="1"/>
  <c r="U1661" i="9"/>
  <c r="P1661" i="9"/>
  <c r="W1660" i="9"/>
  <c r="V1660" i="9"/>
  <c r="U1660" i="9"/>
  <c r="P1660" i="9"/>
  <c r="V1659" i="9"/>
  <c r="W1659" i="9" s="1"/>
  <c r="U1659" i="9"/>
  <c r="P1659" i="9"/>
  <c r="W1658" i="9"/>
  <c r="V1658" i="9"/>
  <c r="U1658" i="9"/>
  <c r="P1658" i="9"/>
  <c r="V1657" i="9"/>
  <c r="W1657" i="9" s="1"/>
  <c r="U1657" i="9"/>
  <c r="P1657" i="9"/>
  <c r="W1656" i="9"/>
  <c r="V1656" i="9"/>
  <c r="U1656" i="9"/>
  <c r="P1656" i="9"/>
  <c r="V1655" i="9"/>
  <c r="W1655" i="9" s="1"/>
  <c r="U1655" i="9"/>
  <c r="P1655" i="9"/>
  <c r="W1654" i="9"/>
  <c r="V1654" i="9"/>
  <c r="U1654" i="9"/>
  <c r="P1654" i="9"/>
  <c r="V1653" i="9"/>
  <c r="W1653" i="9" s="1"/>
  <c r="U1653" i="9"/>
  <c r="P1653" i="9"/>
  <c r="W1652" i="9"/>
  <c r="V1652" i="9"/>
  <c r="U1652" i="9"/>
  <c r="P1652" i="9"/>
  <c r="V1651" i="9"/>
  <c r="W1651" i="9" s="1"/>
  <c r="U1651" i="9"/>
  <c r="P1651" i="9"/>
  <c r="V1650" i="9"/>
  <c r="W1650" i="9" s="1"/>
  <c r="U1650" i="9"/>
  <c r="P1650" i="9"/>
  <c r="V1649" i="9"/>
  <c r="W1649" i="9" s="1"/>
  <c r="U1649" i="9"/>
  <c r="P1649" i="9"/>
  <c r="V1648" i="9"/>
  <c r="W1648" i="9" s="1"/>
  <c r="U1648" i="9"/>
  <c r="P1648" i="9"/>
  <c r="V1647" i="9"/>
  <c r="W1647" i="9" s="1"/>
  <c r="U1647" i="9"/>
  <c r="P1647" i="9"/>
  <c r="V1646" i="9"/>
  <c r="W1646" i="9" s="1"/>
  <c r="U1646" i="9"/>
  <c r="P1646" i="9"/>
  <c r="V1645" i="9"/>
  <c r="W1645" i="9" s="1"/>
  <c r="U1645" i="9"/>
  <c r="P1645" i="9"/>
  <c r="V1644" i="9"/>
  <c r="W1644" i="9" s="1"/>
  <c r="U1644" i="9"/>
  <c r="P1644" i="9"/>
  <c r="V1643" i="9"/>
  <c r="W1643" i="9" s="1"/>
  <c r="U1643" i="9"/>
  <c r="P1643" i="9"/>
  <c r="W1642" i="9"/>
  <c r="V1642" i="9"/>
  <c r="U1642" i="9"/>
  <c r="P1642" i="9"/>
  <c r="V1641" i="9"/>
  <c r="W1641" i="9" s="1"/>
  <c r="U1641" i="9"/>
  <c r="P1641" i="9"/>
  <c r="W1640" i="9"/>
  <c r="V1640" i="9"/>
  <c r="U1640" i="9"/>
  <c r="P1640" i="9"/>
  <c r="V1639" i="9"/>
  <c r="W1639" i="9" s="1"/>
  <c r="U1639" i="9"/>
  <c r="P1639" i="9"/>
  <c r="V1638" i="9"/>
  <c r="W1638" i="9" s="1"/>
  <c r="U1638" i="9"/>
  <c r="P1638" i="9"/>
  <c r="V1637" i="9"/>
  <c r="W1637" i="9" s="1"/>
  <c r="U1637" i="9"/>
  <c r="P1637" i="9"/>
  <c r="V1636" i="9"/>
  <c r="W1636" i="9" s="1"/>
  <c r="U1636" i="9"/>
  <c r="P1636" i="9"/>
  <c r="V1635" i="9"/>
  <c r="W1635" i="9" s="1"/>
  <c r="U1635" i="9"/>
  <c r="P1635" i="9"/>
  <c r="V1634" i="9"/>
  <c r="W1634" i="9" s="1"/>
  <c r="U1634" i="9"/>
  <c r="P1634" i="9"/>
  <c r="V1633" i="9"/>
  <c r="W1633" i="9" s="1"/>
  <c r="U1633" i="9"/>
  <c r="P1633" i="9"/>
  <c r="V1632" i="9"/>
  <c r="W1632" i="9" s="1"/>
  <c r="U1632" i="9"/>
  <c r="P1632" i="9"/>
  <c r="V1631" i="9"/>
  <c r="W1631" i="9" s="1"/>
  <c r="U1631" i="9"/>
  <c r="P1631" i="9"/>
  <c r="V1630" i="9"/>
  <c r="W1630" i="9" s="1"/>
  <c r="U1630" i="9"/>
  <c r="P1630" i="9"/>
  <c r="V1629" i="9"/>
  <c r="W1629" i="9" s="1"/>
  <c r="U1629" i="9"/>
  <c r="P1629" i="9"/>
  <c r="V1628" i="9"/>
  <c r="W1628" i="9" s="1"/>
  <c r="U1628" i="9"/>
  <c r="P1628" i="9"/>
  <c r="V1627" i="9"/>
  <c r="W1627" i="9" s="1"/>
  <c r="U1627" i="9"/>
  <c r="P1627" i="9"/>
  <c r="W1626" i="9"/>
  <c r="V1626" i="9"/>
  <c r="U1626" i="9"/>
  <c r="P1626" i="9"/>
  <c r="V1625" i="9"/>
  <c r="W1625" i="9" s="1"/>
  <c r="U1625" i="9"/>
  <c r="P1625" i="9"/>
  <c r="W1624" i="9"/>
  <c r="V1624" i="9"/>
  <c r="U1624" i="9"/>
  <c r="P1624" i="9"/>
  <c r="V1623" i="9"/>
  <c r="W1623" i="9" s="1"/>
  <c r="U1623" i="9"/>
  <c r="P1623" i="9"/>
  <c r="V1622" i="9"/>
  <c r="W1622" i="9" s="1"/>
  <c r="U1622" i="9"/>
  <c r="P1622" i="9"/>
  <c r="V1621" i="9"/>
  <c r="W1621" i="9" s="1"/>
  <c r="U1621" i="9"/>
  <c r="P1621" i="9"/>
  <c r="V1620" i="9"/>
  <c r="W1620" i="9" s="1"/>
  <c r="U1620" i="9"/>
  <c r="P1620" i="9"/>
  <c r="V1619" i="9"/>
  <c r="W1619" i="9" s="1"/>
  <c r="U1619" i="9"/>
  <c r="P1619" i="9"/>
  <c r="V1618" i="9"/>
  <c r="W1618" i="9" s="1"/>
  <c r="U1618" i="9"/>
  <c r="P1618" i="9"/>
  <c r="V1617" i="9"/>
  <c r="W1617" i="9" s="1"/>
  <c r="U1617" i="9"/>
  <c r="P1617" i="9"/>
  <c r="V1616" i="9"/>
  <c r="W1616" i="9" s="1"/>
  <c r="U1616" i="9"/>
  <c r="P1616" i="9"/>
  <c r="V1615" i="9"/>
  <c r="W1615" i="9" s="1"/>
  <c r="U1615" i="9"/>
  <c r="P1615" i="9"/>
  <c r="V1614" i="9"/>
  <c r="W1614" i="9" s="1"/>
  <c r="U1614" i="9"/>
  <c r="P1614" i="9"/>
  <c r="V1613" i="9"/>
  <c r="U1613" i="9"/>
  <c r="P1613" i="9"/>
  <c r="V1612" i="9"/>
  <c r="W1612" i="9" s="1"/>
  <c r="U1612" i="9"/>
  <c r="P1612" i="9"/>
  <c r="V1611" i="9"/>
  <c r="U1611" i="9"/>
  <c r="P1611" i="9"/>
  <c r="W1610" i="9"/>
  <c r="V1610" i="9"/>
  <c r="U1610" i="9"/>
  <c r="P1610" i="9"/>
  <c r="V1609" i="9"/>
  <c r="U1609" i="9"/>
  <c r="P1609" i="9"/>
  <c r="W1608" i="9"/>
  <c r="V1608" i="9"/>
  <c r="U1608" i="9"/>
  <c r="P1608" i="9"/>
  <c r="V1607" i="9"/>
  <c r="U1607" i="9"/>
  <c r="P1607" i="9"/>
  <c r="V1606" i="9"/>
  <c r="W1606" i="9" s="1"/>
  <c r="U1606" i="9"/>
  <c r="P1606" i="9"/>
  <c r="V1605" i="9"/>
  <c r="U1605" i="9"/>
  <c r="P1605" i="9"/>
  <c r="V1604" i="9"/>
  <c r="W1604" i="9" s="1"/>
  <c r="U1604" i="9"/>
  <c r="P1604" i="9"/>
  <c r="V1603" i="9"/>
  <c r="U1603" i="9"/>
  <c r="P1603" i="9"/>
  <c r="V1602" i="9"/>
  <c r="U1602" i="9"/>
  <c r="P1602" i="9"/>
  <c r="V1601" i="9"/>
  <c r="W1601" i="9" s="1"/>
  <c r="U1601" i="9"/>
  <c r="P1601" i="9"/>
  <c r="V1600" i="9"/>
  <c r="U1600" i="9"/>
  <c r="P1600" i="9"/>
  <c r="W1600" i="9" s="1"/>
  <c r="V1599" i="9"/>
  <c r="W1599" i="9" s="1"/>
  <c r="U1599" i="9"/>
  <c r="P1599" i="9"/>
  <c r="V1598" i="9"/>
  <c r="W1598" i="9" s="1"/>
  <c r="U1598" i="9"/>
  <c r="P1598" i="9"/>
  <c r="V1597" i="9"/>
  <c r="U1597" i="9"/>
  <c r="P1597" i="9"/>
  <c r="V1596" i="9"/>
  <c r="W1596" i="9" s="1"/>
  <c r="U1596" i="9"/>
  <c r="P1596" i="9"/>
  <c r="V1595" i="9"/>
  <c r="U1595" i="9"/>
  <c r="P1595" i="9"/>
  <c r="W1594" i="9"/>
  <c r="V1594" i="9"/>
  <c r="U1594" i="9"/>
  <c r="P1594" i="9"/>
  <c r="V1593" i="9"/>
  <c r="U1593" i="9"/>
  <c r="P1593" i="9"/>
  <c r="W1592" i="9"/>
  <c r="V1592" i="9"/>
  <c r="U1592" i="9"/>
  <c r="P1592" i="9"/>
  <c r="V1591" i="9"/>
  <c r="U1591" i="9"/>
  <c r="P1591" i="9"/>
  <c r="V1590" i="9"/>
  <c r="W1590" i="9" s="1"/>
  <c r="U1590" i="9"/>
  <c r="P1590" i="9"/>
  <c r="V1589" i="9"/>
  <c r="U1589" i="9"/>
  <c r="P1589" i="9"/>
  <c r="V1588" i="9"/>
  <c r="W1588" i="9" s="1"/>
  <c r="U1588" i="9"/>
  <c r="P1588" i="9"/>
  <c r="V1587" i="9"/>
  <c r="U1587" i="9"/>
  <c r="P1587" i="9"/>
  <c r="V1586" i="9"/>
  <c r="U1586" i="9"/>
  <c r="P1586" i="9"/>
  <c r="V1585" i="9"/>
  <c r="W1585" i="9" s="1"/>
  <c r="U1585" i="9"/>
  <c r="P1585" i="9"/>
  <c r="V1584" i="9"/>
  <c r="U1584" i="9"/>
  <c r="P1584" i="9"/>
  <c r="W1584" i="9" s="1"/>
  <c r="V1583" i="9"/>
  <c r="W1583" i="9" s="1"/>
  <c r="U1583" i="9"/>
  <c r="P1583" i="9"/>
  <c r="V1582" i="9"/>
  <c r="W1582" i="9" s="1"/>
  <c r="U1582" i="9"/>
  <c r="P1582" i="9"/>
  <c r="V1581" i="9"/>
  <c r="U1581" i="9"/>
  <c r="P1581" i="9"/>
  <c r="V1580" i="9"/>
  <c r="W1580" i="9" s="1"/>
  <c r="U1580" i="9"/>
  <c r="P1580" i="9"/>
  <c r="V1579" i="9"/>
  <c r="U1579" i="9"/>
  <c r="P1579" i="9"/>
  <c r="W1578" i="9"/>
  <c r="V1578" i="9"/>
  <c r="U1578" i="9"/>
  <c r="P1578" i="9"/>
  <c r="V1577" i="9"/>
  <c r="U1577" i="9"/>
  <c r="P1577" i="9"/>
  <c r="W1576" i="9"/>
  <c r="V1576" i="9"/>
  <c r="U1576" i="9"/>
  <c r="P1576" i="9"/>
  <c r="V1575" i="9"/>
  <c r="U1575" i="9"/>
  <c r="P1575" i="9"/>
  <c r="V1574" i="9"/>
  <c r="W1574" i="9" s="1"/>
  <c r="U1574" i="9"/>
  <c r="P1574" i="9"/>
  <c r="V1573" i="9"/>
  <c r="U1573" i="9"/>
  <c r="P1573" i="9"/>
  <c r="V1572" i="9"/>
  <c r="W1572" i="9" s="1"/>
  <c r="U1572" i="9"/>
  <c r="P1572" i="9"/>
  <c r="V1571" i="9"/>
  <c r="U1571" i="9"/>
  <c r="P1571" i="9"/>
  <c r="V1570" i="9"/>
  <c r="W1570" i="9" s="1"/>
  <c r="U1570" i="9"/>
  <c r="P1570" i="9"/>
  <c r="V1569" i="9"/>
  <c r="W1569" i="9" s="1"/>
  <c r="U1569" i="9"/>
  <c r="P1569" i="9"/>
  <c r="V1568" i="9"/>
  <c r="U1568" i="9"/>
  <c r="P1568" i="9"/>
  <c r="W1568" i="9" s="1"/>
  <c r="V1567" i="9"/>
  <c r="W1567" i="9" s="1"/>
  <c r="U1567" i="9"/>
  <c r="P1567" i="9"/>
  <c r="V1566" i="9"/>
  <c r="W1566" i="9" s="1"/>
  <c r="U1566" i="9"/>
  <c r="P1566" i="9"/>
  <c r="V1565" i="9"/>
  <c r="U1565" i="9"/>
  <c r="P1565" i="9"/>
  <c r="V1564" i="9"/>
  <c r="W1564" i="9" s="1"/>
  <c r="U1564" i="9"/>
  <c r="P1564" i="9"/>
  <c r="V1563" i="9"/>
  <c r="U1563" i="9"/>
  <c r="P1563" i="9"/>
  <c r="W1562" i="9"/>
  <c r="V1562" i="9"/>
  <c r="U1562" i="9"/>
  <c r="P1562" i="9"/>
  <c r="V1561" i="9"/>
  <c r="U1561" i="9"/>
  <c r="P1561" i="9"/>
  <c r="W1560" i="9"/>
  <c r="V1560" i="9"/>
  <c r="U1560" i="9"/>
  <c r="P1560" i="9"/>
  <c r="V1559" i="9"/>
  <c r="U1559" i="9"/>
  <c r="P1559" i="9"/>
  <c r="V1558" i="9"/>
  <c r="W1558" i="9" s="1"/>
  <c r="U1558" i="9"/>
  <c r="P1558" i="9"/>
  <c r="V1557" i="9"/>
  <c r="U1557" i="9"/>
  <c r="P1557" i="9"/>
  <c r="V1556" i="9"/>
  <c r="W1556" i="9" s="1"/>
  <c r="U1556" i="9"/>
  <c r="P1556" i="9"/>
  <c r="V1555" i="9"/>
  <c r="U1555" i="9"/>
  <c r="P1555" i="9"/>
  <c r="V1554" i="9"/>
  <c r="W1554" i="9" s="1"/>
  <c r="U1554" i="9"/>
  <c r="P1554" i="9"/>
  <c r="V1553" i="9"/>
  <c r="W1553" i="9" s="1"/>
  <c r="U1553" i="9"/>
  <c r="P1553" i="9"/>
  <c r="V1552" i="9"/>
  <c r="U1552" i="9"/>
  <c r="P1552" i="9"/>
  <c r="W1552" i="9" s="1"/>
  <c r="W1551" i="9"/>
  <c r="V1551" i="9"/>
  <c r="U1551" i="9"/>
  <c r="P1551" i="9"/>
  <c r="V1550" i="9"/>
  <c r="U1550" i="9"/>
  <c r="P1550" i="9"/>
  <c r="W1550" i="9" s="1"/>
  <c r="W1549" i="9"/>
  <c r="V1549" i="9"/>
  <c r="U1549" i="9"/>
  <c r="P1549" i="9"/>
  <c r="V1548" i="9"/>
  <c r="U1548" i="9"/>
  <c r="P1548" i="9"/>
  <c r="W1548" i="9" s="1"/>
  <c r="W1547" i="9"/>
  <c r="V1547" i="9"/>
  <c r="U1547" i="9"/>
  <c r="P1547" i="9"/>
  <c r="V1546" i="9"/>
  <c r="U1546" i="9"/>
  <c r="P1546" i="9"/>
  <c r="W1546" i="9" s="1"/>
  <c r="W1545" i="9"/>
  <c r="V1545" i="9"/>
  <c r="U1545" i="9"/>
  <c r="P1545" i="9"/>
  <c r="V1544" i="9"/>
  <c r="U1544" i="9"/>
  <c r="P1544" i="9"/>
  <c r="W1544" i="9" s="1"/>
  <c r="W1543" i="9"/>
  <c r="V1543" i="9"/>
  <c r="U1543" i="9"/>
  <c r="P1543" i="9"/>
  <c r="V1542" i="9"/>
  <c r="W1542" i="9" s="1"/>
  <c r="U1542" i="9"/>
  <c r="P1542" i="9"/>
  <c r="W1541" i="9"/>
  <c r="V1541" i="9"/>
  <c r="U1541" i="9"/>
  <c r="P1541" i="9"/>
  <c r="V1540" i="9"/>
  <c r="W1540" i="9" s="1"/>
  <c r="U1540" i="9"/>
  <c r="P1540" i="9"/>
  <c r="W1539" i="9"/>
  <c r="V1539" i="9"/>
  <c r="U1539" i="9"/>
  <c r="P1539" i="9"/>
  <c r="V1538" i="9"/>
  <c r="W1538" i="9" s="1"/>
  <c r="U1538" i="9"/>
  <c r="P1538" i="9"/>
  <c r="W1537" i="9"/>
  <c r="V1537" i="9"/>
  <c r="U1537" i="9"/>
  <c r="P1537" i="9"/>
  <c r="V1536" i="9"/>
  <c r="W1536" i="9" s="1"/>
  <c r="U1536" i="9"/>
  <c r="P1536" i="9"/>
  <c r="W1535" i="9"/>
  <c r="V1535" i="9"/>
  <c r="U1535" i="9"/>
  <c r="P1535" i="9"/>
  <c r="V1534" i="9"/>
  <c r="W1534" i="9" s="1"/>
  <c r="U1534" i="9"/>
  <c r="P1534" i="9"/>
  <c r="W1533" i="9"/>
  <c r="V1533" i="9"/>
  <c r="U1533" i="9"/>
  <c r="P1533" i="9"/>
  <c r="V1532" i="9"/>
  <c r="W1532" i="9" s="1"/>
  <c r="U1532" i="9"/>
  <c r="P1532" i="9"/>
  <c r="W1531" i="9"/>
  <c r="V1531" i="9"/>
  <c r="U1531" i="9"/>
  <c r="P1531" i="9"/>
  <c r="V1530" i="9"/>
  <c r="W1530" i="9" s="1"/>
  <c r="U1530" i="9"/>
  <c r="P1530" i="9"/>
  <c r="W1529" i="9"/>
  <c r="V1529" i="9"/>
  <c r="U1529" i="9"/>
  <c r="P1529" i="9"/>
  <c r="V1528" i="9"/>
  <c r="W1528" i="9" s="1"/>
  <c r="U1528" i="9"/>
  <c r="P1528" i="9"/>
  <c r="W1527" i="9"/>
  <c r="V1527" i="9"/>
  <c r="U1527" i="9"/>
  <c r="P1527" i="9"/>
  <c r="V1526" i="9"/>
  <c r="W1526" i="9" s="1"/>
  <c r="U1526" i="9"/>
  <c r="P1526" i="9"/>
  <c r="W1525" i="9"/>
  <c r="V1525" i="9"/>
  <c r="U1525" i="9"/>
  <c r="P1525" i="9"/>
  <c r="V1524" i="9"/>
  <c r="W1524" i="9" s="1"/>
  <c r="U1524" i="9"/>
  <c r="P1524" i="9"/>
  <c r="W1523" i="9"/>
  <c r="V1523" i="9"/>
  <c r="U1523" i="9"/>
  <c r="P1523" i="9"/>
  <c r="V1522" i="9"/>
  <c r="W1522" i="9" s="1"/>
  <c r="U1522" i="9"/>
  <c r="P1522" i="9"/>
  <c r="W1521" i="9"/>
  <c r="V1521" i="9"/>
  <c r="U1521" i="9"/>
  <c r="P1521" i="9"/>
  <c r="V1520" i="9"/>
  <c r="W1520" i="9" s="1"/>
  <c r="U1520" i="9"/>
  <c r="P1520" i="9"/>
  <c r="W1519" i="9"/>
  <c r="V1519" i="9"/>
  <c r="U1519" i="9"/>
  <c r="P1519" i="9"/>
  <c r="V1518" i="9"/>
  <c r="W1518" i="9" s="1"/>
  <c r="U1518" i="9"/>
  <c r="P1518" i="9"/>
  <c r="W1517" i="9"/>
  <c r="V1517" i="9"/>
  <c r="U1517" i="9"/>
  <c r="P1517" i="9"/>
  <c r="V1516" i="9"/>
  <c r="W1516" i="9" s="1"/>
  <c r="U1516" i="9"/>
  <c r="P1516" i="9"/>
  <c r="W1515" i="9"/>
  <c r="V1515" i="9"/>
  <c r="U1515" i="9"/>
  <c r="P1515" i="9"/>
  <c r="V1514" i="9"/>
  <c r="W1514" i="9" s="1"/>
  <c r="U1514" i="9"/>
  <c r="P1514" i="9"/>
  <c r="W1513" i="9"/>
  <c r="V1513" i="9"/>
  <c r="U1513" i="9"/>
  <c r="P1513" i="9"/>
  <c r="V1512" i="9"/>
  <c r="W1512" i="9" s="1"/>
  <c r="U1512" i="9"/>
  <c r="P1512" i="9"/>
  <c r="W1511" i="9"/>
  <c r="V1511" i="9"/>
  <c r="U1511" i="9"/>
  <c r="P1511" i="9"/>
  <c r="V1510" i="9"/>
  <c r="W1510" i="9" s="1"/>
  <c r="U1510" i="9"/>
  <c r="P1510" i="9"/>
  <c r="W1509" i="9"/>
  <c r="V1509" i="9"/>
  <c r="U1509" i="9"/>
  <c r="P1509" i="9"/>
  <c r="V1508" i="9"/>
  <c r="W1508" i="9" s="1"/>
  <c r="U1508" i="9"/>
  <c r="P1508" i="9"/>
  <c r="W1507" i="9"/>
  <c r="V1507" i="9"/>
  <c r="U1507" i="9"/>
  <c r="P1507" i="9"/>
  <c r="V1506" i="9"/>
  <c r="W1506" i="9" s="1"/>
  <c r="U1506" i="9"/>
  <c r="P1506" i="9"/>
  <c r="W1505" i="9"/>
  <c r="V1505" i="9"/>
  <c r="U1505" i="9"/>
  <c r="P1505" i="9"/>
  <c r="V1504" i="9"/>
  <c r="W1504" i="9" s="1"/>
  <c r="U1504" i="9"/>
  <c r="P1504" i="9"/>
  <c r="W1503" i="9"/>
  <c r="V1503" i="9"/>
  <c r="U1503" i="9"/>
  <c r="P1503" i="9"/>
  <c r="V1502" i="9"/>
  <c r="W1502" i="9" s="1"/>
  <c r="U1502" i="9"/>
  <c r="P1502" i="9"/>
  <c r="W1501" i="9"/>
  <c r="V1501" i="9"/>
  <c r="U1501" i="9"/>
  <c r="P1501" i="9"/>
  <c r="V1500" i="9"/>
  <c r="W1500" i="9" s="1"/>
  <c r="U1500" i="9"/>
  <c r="P1500" i="9"/>
  <c r="W1499" i="9"/>
  <c r="V1499" i="9"/>
  <c r="U1499" i="9"/>
  <c r="P1499" i="9"/>
  <c r="V1498" i="9"/>
  <c r="W1498" i="9" s="1"/>
  <c r="U1498" i="9"/>
  <c r="P1498" i="9"/>
  <c r="W1497" i="9"/>
  <c r="V1497" i="9"/>
  <c r="U1497" i="9"/>
  <c r="P1497" i="9"/>
  <c r="V1496" i="9"/>
  <c r="W1496" i="9" s="1"/>
  <c r="U1496" i="9"/>
  <c r="P1496" i="9"/>
  <c r="W1495" i="9"/>
  <c r="V1495" i="9"/>
  <c r="U1495" i="9"/>
  <c r="P1495" i="9"/>
  <c r="V1494" i="9"/>
  <c r="W1494" i="9" s="1"/>
  <c r="U1494" i="9"/>
  <c r="P1494" i="9"/>
  <c r="W1493" i="9"/>
  <c r="V1493" i="9"/>
  <c r="U1493" i="9"/>
  <c r="P1493" i="9"/>
  <c r="V1492" i="9"/>
  <c r="W1492" i="9" s="1"/>
  <c r="U1492" i="9"/>
  <c r="P1492" i="9"/>
  <c r="W1491" i="9"/>
  <c r="V1491" i="9"/>
  <c r="U1491" i="9"/>
  <c r="P1491" i="9"/>
  <c r="V1490" i="9"/>
  <c r="W1490" i="9" s="1"/>
  <c r="U1490" i="9"/>
  <c r="P1490" i="9"/>
  <c r="W1489" i="9"/>
  <c r="V1489" i="9"/>
  <c r="U1489" i="9"/>
  <c r="P1489" i="9"/>
  <c r="V1488" i="9"/>
  <c r="W1488" i="9" s="1"/>
  <c r="U1488" i="9"/>
  <c r="P1488" i="9"/>
  <c r="W1487" i="9"/>
  <c r="V1487" i="9"/>
  <c r="U1487" i="9"/>
  <c r="P1487" i="9"/>
  <c r="V1486" i="9"/>
  <c r="W1486" i="9" s="1"/>
  <c r="U1486" i="9"/>
  <c r="P1486" i="9"/>
  <c r="W1485" i="9"/>
  <c r="V1485" i="9"/>
  <c r="U1485" i="9"/>
  <c r="P1485" i="9"/>
  <c r="V1484" i="9"/>
  <c r="W1484" i="9" s="1"/>
  <c r="U1484" i="9"/>
  <c r="P1484" i="9"/>
  <c r="W1483" i="9"/>
  <c r="V1483" i="9"/>
  <c r="U1483" i="9"/>
  <c r="P1483" i="9"/>
  <c r="V1482" i="9"/>
  <c r="W1482" i="9" s="1"/>
  <c r="U1482" i="9"/>
  <c r="P1482" i="9"/>
  <c r="W1481" i="9"/>
  <c r="V1481" i="9"/>
  <c r="U1481" i="9"/>
  <c r="P1481" i="9"/>
  <c r="V1480" i="9"/>
  <c r="W1480" i="9" s="1"/>
  <c r="U1480" i="9"/>
  <c r="P1480" i="9"/>
  <c r="W1479" i="9"/>
  <c r="V1479" i="9"/>
  <c r="U1479" i="9"/>
  <c r="P1479" i="9"/>
  <c r="V1478" i="9"/>
  <c r="W1478" i="9" s="1"/>
  <c r="U1478" i="9"/>
  <c r="P1478" i="9"/>
  <c r="W1477" i="9"/>
  <c r="V1477" i="9"/>
  <c r="U1477" i="9"/>
  <c r="P1477" i="9"/>
  <c r="V1476" i="9"/>
  <c r="W1476" i="9" s="1"/>
  <c r="U1476" i="9"/>
  <c r="P1476" i="9"/>
  <c r="W1475" i="9"/>
  <c r="V1475" i="9"/>
  <c r="U1475" i="9"/>
  <c r="P1475" i="9"/>
  <c r="V1474" i="9"/>
  <c r="W1474" i="9" s="1"/>
  <c r="U1474" i="9"/>
  <c r="P1474" i="9"/>
  <c r="W1473" i="9"/>
  <c r="V1473" i="9"/>
  <c r="U1473" i="9"/>
  <c r="P1473" i="9"/>
  <c r="V1472" i="9"/>
  <c r="W1472" i="9" s="1"/>
  <c r="U1472" i="9"/>
  <c r="P1472" i="9"/>
  <c r="W1471" i="9"/>
  <c r="V1471" i="9"/>
  <c r="U1471" i="9"/>
  <c r="P1471" i="9"/>
  <c r="V1470" i="9"/>
  <c r="W1470" i="9" s="1"/>
  <c r="U1470" i="9"/>
  <c r="P1470" i="9"/>
  <c r="W1469" i="9"/>
  <c r="V1469" i="9"/>
  <c r="U1469" i="9"/>
  <c r="P1469" i="9"/>
  <c r="V1468" i="9"/>
  <c r="W1468" i="9" s="1"/>
  <c r="U1468" i="9"/>
  <c r="P1468" i="9"/>
  <c r="W1467" i="9"/>
  <c r="V1467" i="9"/>
  <c r="U1467" i="9"/>
  <c r="P1467" i="9"/>
  <c r="V1466" i="9"/>
  <c r="W1466" i="9" s="1"/>
  <c r="U1466" i="9"/>
  <c r="P1466" i="9"/>
  <c r="W1465" i="9"/>
  <c r="V1465" i="9"/>
  <c r="U1465" i="9"/>
  <c r="P1465" i="9"/>
  <c r="V1464" i="9"/>
  <c r="W1464" i="9" s="1"/>
  <c r="U1464" i="9"/>
  <c r="P1464" i="9"/>
  <c r="W1463" i="9"/>
  <c r="V1463" i="9"/>
  <c r="U1463" i="9"/>
  <c r="P1463" i="9"/>
  <c r="V1462" i="9"/>
  <c r="W1462" i="9" s="1"/>
  <c r="U1462" i="9"/>
  <c r="P1462" i="9"/>
  <c r="W1461" i="9"/>
  <c r="V1461" i="9"/>
  <c r="U1461" i="9"/>
  <c r="P1461" i="9"/>
  <c r="V1460" i="9"/>
  <c r="W1460" i="9" s="1"/>
  <c r="U1460" i="9"/>
  <c r="P1460" i="9"/>
  <c r="W1459" i="9"/>
  <c r="V1459" i="9"/>
  <c r="U1459" i="9"/>
  <c r="P1459" i="9"/>
  <c r="V1458" i="9"/>
  <c r="W1458" i="9" s="1"/>
  <c r="U1458" i="9"/>
  <c r="P1458" i="9"/>
  <c r="W1457" i="9"/>
  <c r="V1457" i="9"/>
  <c r="U1457" i="9"/>
  <c r="P1457" i="9"/>
  <c r="V1456" i="9"/>
  <c r="W1456" i="9" s="1"/>
  <c r="U1456" i="9"/>
  <c r="P1456" i="9"/>
  <c r="W1455" i="9"/>
  <c r="V1455" i="9"/>
  <c r="U1455" i="9"/>
  <c r="P1455" i="9"/>
  <c r="V1454" i="9"/>
  <c r="W1454" i="9" s="1"/>
  <c r="U1454" i="9"/>
  <c r="P1454" i="9"/>
  <c r="W1453" i="9"/>
  <c r="V1453" i="9"/>
  <c r="U1453" i="9"/>
  <c r="P1453" i="9"/>
  <c r="V1452" i="9"/>
  <c r="W1452" i="9" s="1"/>
  <c r="U1452" i="9"/>
  <c r="P1452" i="9"/>
  <c r="W1451" i="9"/>
  <c r="V1451" i="9"/>
  <c r="U1451" i="9"/>
  <c r="P1451" i="9"/>
  <c r="V1450" i="9"/>
  <c r="W1450" i="9" s="1"/>
  <c r="U1450" i="9"/>
  <c r="P1450" i="9"/>
  <c r="W1449" i="9"/>
  <c r="V1449" i="9"/>
  <c r="U1449" i="9"/>
  <c r="P1449" i="9"/>
  <c r="V1448" i="9"/>
  <c r="W1448" i="9" s="1"/>
  <c r="U1448" i="9"/>
  <c r="P1448" i="9"/>
  <c r="W1447" i="9"/>
  <c r="V1447" i="9"/>
  <c r="U1447" i="9"/>
  <c r="P1447" i="9"/>
  <c r="V1446" i="9"/>
  <c r="W1446" i="9" s="1"/>
  <c r="U1446" i="9"/>
  <c r="P1446" i="9"/>
  <c r="W1445" i="9"/>
  <c r="V1445" i="9"/>
  <c r="U1445" i="9"/>
  <c r="P1445" i="9"/>
  <c r="V1444" i="9"/>
  <c r="W1444" i="9" s="1"/>
  <c r="U1444" i="9"/>
  <c r="P1444" i="9"/>
  <c r="W1443" i="9"/>
  <c r="V1443" i="9"/>
  <c r="U1443" i="9"/>
  <c r="P1443" i="9"/>
  <c r="V1442" i="9"/>
  <c r="W1442" i="9" s="1"/>
  <c r="U1442" i="9"/>
  <c r="P1442" i="9"/>
  <c r="W1441" i="9"/>
  <c r="V1441" i="9"/>
  <c r="U1441" i="9"/>
  <c r="P1441" i="9"/>
  <c r="V1440" i="9"/>
  <c r="W1440" i="9" s="1"/>
  <c r="U1440" i="9"/>
  <c r="P1440" i="9"/>
  <c r="W1439" i="9"/>
  <c r="V1439" i="9"/>
  <c r="U1439" i="9"/>
  <c r="P1439" i="9"/>
  <c r="V1438" i="9"/>
  <c r="W1438" i="9" s="1"/>
  <c r="U1438" i="9"/>
  <c r="P1438" i="9"/>
  <c r="W1437" i="9"/>
  <c r="V1437" i="9"/>
  <c r="U1437" i="9"/>
  <c r="P1437" i="9"/>
  <c r="V1436" i="9"/>
  <c r="W1436" i="9" s="1"/>
  <c r="U1436" i="9"/>
  <c r="P1436" i="9"/>
  <c r="W1435" i="9"/>
  <c r="V1435" i="9"/>
  <c r="U1435" i="9"/>
  <c r="P1435" i="9"/>
  <c r="V1434" i="9"/>
  <c r="W1434" i="9" s="1"/>
  <c r="U1434" i="9"/>
  <c r="P1434" i="9"/>
  <c r="V1433" i="9"/>
  <c r="W1433" i="9" s="1"/>
  <c r="U1433" i="9"/>
  <c r="P1433" i="9"/>
  <c r="V1432" i="9"/>
  <c r="W1432" i="9" s="1"/>
  <c r="U1432" i="9"/>
  <c r="P1432" i="9"/>
  <c r="V1431" i="9"/>
  <c r="W1431" i="9" s="1"/>
  <c r="U1431" i="9"/>
  <c r="P1431" i="9"/>
  <c r="V1430" i="9"/>
  <c r="W1430" i="9" s="1"/>
  <c r="U1430" i="9"/>
  <c r="P1430" i="9"/>
  <c r="V1429" i="9"/>
  <c r="W1429" i="9" s="1"/>
  <c r="U1429" i="9"/>
  <c r="P1429" i="9"/>
  <c r="V1428" i="9"/>
  <c r="W1428" i="9" s="1"/>
  <c r="U1428" i="9"/>
  <c r="P1428" i="9"/>
  <c r="W1427" i="9"/>
  <c r="V1427" i="9"/>
  <c r="U1427" i="9"/>
  <c r="P1427" i="9"/>
  <c r="V1426" i="9"/>
  <c r="W1426" i="9" s="1"/>
  <c r="U1426" i="9"/>
  <c r="P1426" i="9"/>
  <c r="W1425" i="9"/>
  <c r="V1425" i="9"/>
  <c r="U1425" i="9"/>
  <c r="P1425" i="9"/>
  <c r="V1424" i="9"/>
  <c r="W1424" i="9" s="1"/>
  <c r="U1424" i="9"/>
  <c r="P1424" i="9"/>
  <c r="V1423" i="9"/>
  <c r="W1423" i="9" s="1"/>
  <c r="U1423" i="9"/>
  <c r="P1423" i="9"/>
  <c r="V1422" i="9"/>
  <c r="W1422" i="9" s="1"/>
  <c r="U1422" i="9"/>
  <c r="P1422" i="9"/>
  <c r="V1421" i="9"/>
  <c r="W1421" i="9" s="1"/>
  <c r="U1421" i="9"/>
  <c r="P1421" i="9"/>
  <c r="V1420" i="9"/>
  <c r="W1420" i="9" s="1"/>
  <c r="U1420" i="9"/>
  <c r="P1420" i="9"/>
  <c r="W1419" i="9"/>
  <c r="V1419" i="9"/>
  <c r="U1419" i="9"/>
  <c r="P1419" i="9"/>
  <c r="V1418" i="9"/>
  <c r="W1418" i="9" s="1"/>
  <c r="U1418" i="9"/>
  <c r="P1418" i="9"/>
  <c r="V1417" i="9"/>
  <c r="W1417" i="9" s="1"/>
  <c r="U1417" i="9"/>
  <c r="P1417" i="9"/>
  <c r="V1416" i="9"/>
  <c r="W1416" i="9" s="1"/>
  <c r="U1416" i="9"/>
  <c r="P1416" i="9"/>
  <c r="V1415" i="9"/>
  <c r="W1415" i="9" s="1"/>
  <c r="U1415" i="9"/>
  <c r="P1415" i="9"/>
  <c r="V1414" i="9"/>
  <c r="W1414" i="9" s="1"/>
  <c r="U1414" i="9"/>
  <c r="P1414" i="9"/>
  <c r="V1413" i="9"/>
  <c r="W1413" i="9" s="1"/>
  <c r="U1413" i="9"/>
  <c r="P1413" i="9"/>
  <c r="V1412" i="9"/>
  <c r="W1412" i="9" s="1"/>
  <c r="U1412" i="9"/>
  <c r="P1412" i="9"/>
  <c r="W1411" i="9"/>
  <c r="V1411" i="9"/>
  <c r="U1411" i="9"/>
  <c r="P1411" i="9"/>
  <c r="V1410" i="9"/>
  <c r="W1410" i="9" s="1"/>
  <c r="U1410" i="9"/>
  <c r="P1410" i="9"/>
  <c r="W1409" i="9"/>
  <c r="V1409" i="9"/>
  <c r="U1409" i="9"/>
  <c r="P1409" i="9"/>
  <c r="V1408" i="9"/>
  <c r="W1408" i="9" s="1"/>
  <c r="U1408" i="9"/>
  <c r="P1408" i="9"/>
  <c r="V1407" i="9"/>
  <c r="W1407" i="9" s="1"/>
  <c r="U1407" i="9"/>
  <c r="P1407" i="9"/>
  <c r="V1406" i="9"/>
  <c r="W1406" i="9" s="1"/>
  <c r="U1406" i="9"/>
  <c r="P1406" i="9"/>
  <c r="V1405" i="9"/>
  <c r="W1405" i="9" s="1"/>
  <c r="U1405" i="9"/>
  <c r="P1405" i="9"/>
  <c r="V1404" i="9"/>
  <c r="W1404" i="9" s="1"/>
  <c r="U1404" i="9"/>
  <c r="P1404" i="9"/>
  <c r="W1403" i="9"/>
  <c r="V1403" i="9"/>
  <c r="U1403" i="9"/>
  <c r="P1403" i="9"/>
  <c r="V1402" i="9"/>
  <c r="W1402" i="9" s="1"/>
  <c r="U1402" i="9"/>
  <c r="P1402" i="9"/>
  <c r="V1401" i="9"/>
  <c r="W1401" i="9" s="1"/>
  <c r="U1401" i="9"/>
  <c r="P1401" i="9"/>
  <c r="V1400" i="9"/>
  <c r="W1400" i="9" s="1"/>
  <c r="U1400" i="9"/>
  <c r="P1400" i="9"/>
  <c r="V1399" i="9"/>
  <c r="W1399" i="9" s="1"/>
  <c r="U1399" i="9"/>
  <c r="P1399" i="9"/>
  <c r="V1398" i="9"/>
  <c r="W1398" i="9" s="1"/>
  <c r="U1398" i="9"/>
  <c r="P1398" i="9"/>
  <c r="V1397" i="9"/>
  <c r="W1397" i="9" s="1"/>
  <c r="U1397" i="9"/>
  <c r="P1397" i="9"/>
  <c r="V1396" i="9"/>
  <c r="W1396" i="9" s="1"/>
  <c r="U1396" i="9"/>
  <c r="P1396" i="9"/>
  <c r="W1395" i="9"/>
  <c r="V1395" i="9"/>
  <c r="U1395" i="9"/>
  <c r="P1395" i="9"/>
  <c r="V1394" i="9"/>
  <c r="W1394" i="9" s="1"/>
  <c r="U1394" i="9"/>
  <c r="P1394" i="9"/>
  <c r="W1393" i="9"/>
  <c r="V1393" i="9"/>
  <c r="U1393" i="9"/>
  <c r="P1393" i="9"/>
  <c r="V1392" i="9"/>
  <c r="W1392" i="9" s="1"/>
  <c r="U1392" i="9"/>
  <c r="P1392" i="9"/>
  <c r="V1391" i="9"/>
  <c r="W1391" i="9" s="1"/>
  <c r="U1391" i="9"/>
  <c r="P1391" i="9"/>
  <c r="V1390" i="9"/>
  <c r="W1390" i="9" s="1"/>
  <c r="U1390" i="9"/>
  <c r="P1390" i="9"/>
  <c r="V1389" i="9"/>
  <c r="W1389" i="9" s="1"/>
  <c r="U1389" i="9"/>
  <c r="P1389" i="9"/>
  <c r="V1388" i="9"/>
  <c r="W1388" i="9" s="1"/>
  <c r="U1388" i="9"/>
  <c r="P1388" i="9"/>
  <c r="W1387" i="9"/>
  <c r="V1387" i="9"/>
  <c r="U1387" i="9"/>
  <c r="P1387" i="9"/>
  <c r="V1386" i="9"/>
  <c r="W1386" i="9" s="1"/>
  <c r="U1386" i="9"/>
  <c r="P1386" i="9"/>
  <c r="V1385" i="9"/>
  <c r="W1385" i="9" s="1"/>
  <c r="U1385" i="9"/>
  <c r="P1385" i="9"/>
  <c r="V1384" i="9"/>
  <c r="W1384" i="9" s="1"/>
  <c r="U1384" i="9"/>
  <c r="P1384" i="9"/>
  <c r="V1383" i="9"/>
  <c r="W1383" i="9" s="1"/>
  <c r="U1383" i="9"/>
  <c r="P1383" i="9"/>
  <c r="V1382" i="9"/>
  <c r="W1382" i="9" s="1"/>
  <c r="U1382" i="9"/>
  <c r="P1382" i="9"/>
  <c r="V1381" i="9"/>
  <c r="W1381" i="9" s="1"/>
  <c r="U1381" i="9"/>
  <c r="P1381" i="9"/>
  <c r="V1380" i="9"/>
  <c r="W1380" i="9" s="1"/>
  <c r="U1380" i="9"/>
  <c r="P1380" i="9"/>
  <c r="W1379" i="9"/>
  <c r="V1379" i="9"/>
  <c r="U1379" i="9"/>
  <c r="P1379" i="9"/>
  <c r="V1378" i="9"/>
  <c r="W1378" i="9" s="1"/>
  <c r="U1378" i="9"/>
  <c r="P1378" i="9"/>
  <c r="W1377" i="9"/>
  <c r="V1377" i="9"/>
  <c r="U1377" i="9"/>
  <c r="P1377" i="9"/>
  <c r="V1376" i="9"/>
  <c r="W1376" i="9" s="1"/>
  <c r="U1376" i="9"/>
  <c r="P1376" i="9"/>
  <c r="V1375" i="9"/>
  <c r="W1375" i="9" s="1"/>
  <c r="U1375" i="9"/>
  <c r="P1375" i="9"/>
  <c r="V1374" i="9"/>
  <c r="W1374" i="9" s="1"/>
  <c r="U1374" i="9"/>
  <c r="P1374" i="9"/>
  <c r="V1373" i="9"/>
  <c r="W1373" i="9" s="1"/>
  <c r="U1373" i="9"/>
  <c r="P1373" i="9"/>
  <c r="V1372" i="9"/>
  <c r="W1372" i="9" s="1"/>
  <c r="U1372" i="9"/>
  <c r="P1372" i="9"/>
  <c r="W1371" i="9"/>
  <c r="V1371" i="9"/>
  <c r="U1371" i="9"/>
  <c r="P1371" i="9"/>
  <c r="V1370" i="9"/>
  <c r="W1370" i="9" s="1"/>
  <c r="U1370" i="9"/>
  <c r="P1370" i="9"/>
  <c r="V1369" i="9"/>
  <c r="W1369" i="9" s="1"/>
  <c r="U1369" i="9"/>
  <c r="P1369" i="9"/>
  <c r="V1368" i="9"/>
  <c r="W1368" i="9" s="1"/>
  <c r="U1368" i="9"/>
  <c r="P1368" i="9"/>
  <c r="V1367" i="9"/>
  <c r="W1367" i="9" s="1"/>
  <c r="U1367" i="9"/>
  <c r="P1367" i="9"/>
  <c r="V1366" i="9"/>
  <c r="W1366" i="9" s="1"/>
  <c r="U1366" i="9"/>
  <c r="P1366" i="9"/>
  <c r="V1365" i="9"/>
  <c r="W1365" i="9" s="1"/>
  <c r="U1365" i="9"/>
  <c r="P1365" i="9"/>
  <c r="V1364" i="9"/>
  <c r="W1364" i="9" s="1"/>
  <c r="U1364" i="9"/>
  <c r="P1364" i="9"/>
  <c r="W1363" i="9"/>
  <c r="V1363" i="9"/>
  <c r="U1363" i="9"/>
  <c r="P1363" i="9"/>
  <c r="V1362" i="9"/>
  <c r="W1362" i="9" s="1"/>
  <c r="U1362" i="9"/>
  <c r="P1362" i="9"/>
  <c r="W1361" i="9"/>
  <c r="V1361" i="9"/>
  <c r="U1361" i="9"/>
  <c r="P1361" i="9"/>
  <c r="V1360" i="9"/>
  <c r="W1360" i="9" s="1"/>
  <c r="U1360" i="9"/>
  <c r="P1360" i="9"/>
  <c r="V1359" i="9"/>
  <c r="W1359" i="9" s="1"/>
  <c r="U1359" i="9"/>
  <c r="P1359" i="9"/>
  <c r="V1358" i="9"/>
  <c r="W1358" i="9" s="1"/>
  <c r="U1358" i="9"/>
  <c r="P1358" i="9"/>
  <c r="V1357" i="9"/>
  <c r="W1357" i="9" s="1"/>
  <c r="U1357" i="9"/>
  <c r="P1357" i="9"/>
  <c r="V1356" i="9"/>
  <c r="W1356" i="9" s="1"/>
  <c r="U1356" i="9"/>
  <c r="P1356" i="9"/>
  <c r="W1355" i="9"/>
  <c r="V1355" i="9"/>
  <c r="U1355" i="9"/>
  <c r="P1355" i="9"/>
  <c r="V1354" i="9"/>
  <c r="W1354" i="9" s="1"/>
  <c r="U1354" i="9"/>
  <c r="P1354" i="9"/>
  <c r="V1353" i="9"/>
  <c r="W1353" i="9" s="1"/>
  <c r="U1353" i="9"/>
  <c r="P1353" i="9"/>
  <c r="V1352" i="9"/>
  <c r="W1352" i="9" s="1"/>
  <c r="U1352" i="9"/>
  <c r="P1352" i="9"/>
  <c r="V1351" i="9"/>
  <c r="W1351" i="9" s="1"/>
  <c r="U1351" i="9"/>
  <c r="P1351" i="9"/>
  <c r="V1350" i="9"/>
  <c r="W1350" i="9" s="1"/>
  <c r="U1350" i="9"/>
  <c r="P1350" i="9"/>
  <c r="V1349" i="9"/>
  <c r="W1349" i="9" s="1"/>
  <c r="U1349" i="9"/>
  <c r="P1349" i="9"/>
  <c r="V1348" i="9"/>
  <c r="U1348" i="9"/>
  <c r="P1348" i="9"/>
  <c r="W1347" i="9"/>
  <c r="V1347" i="9"/>
  <c r="U1347" i="9"/>
  <c r="P1347" i="9"/>
  <c r="V1346" i="9"/>
  <c r="W1346" i="9" s="1"/>
  <c r="U1346" i="9"/>
  <c r="P1346" i="9"/>
  <c r="W1345" i="9"/>
  <c r="V1345" i="9"/>
  <c r="U1345" i="9"/>
  <c r="P1345" i="9"/>
  <c r="V1344" i="9"/>
  <c r="W1344" i="9" s="1"/>
  <c r="U1344" i="9"/>
  <c r="P1344" i="9"/>
  <c r="V1343" i="9"/>
  <c r="W1343" i="9" s="1"/>
  <c r="U1343" i="9"/>
  <c r="P1343" i="9"/>
  <c r="V1342" i="9"/>
  <c r="U1342" i="9"/>
  <c r="P1342" i="9"/>
  <c r="V1341" i="9"/>
  <c r="W1341" i="9" s="1"/>
  <c r="U1341" i="9"/>
  <c r="P1341" i="9"/>
  <c r="V1340" i="9"/>
  <c r="U1340" i="9"/>
  <c r="P1340" i="9"/>
  <c r="W1339" i="9"/>
  <c r="V1339" i="9"/>
  <c r="U1339" i="9"/>
  <c r="P1339" i="9"/>
  <c r="V1338" i="9"/>
  <c r="W1338" i="9" s="1"/>
  <c r="U1338" i="9"/>
  <c r="P1338" i="9"/>
  <c r="V1337" i="9"/>
  <c r="W1337" i="9" s="1"/>
  <c r="U1337" i="9"/>
  <c r="P1337" i="9"/>
  <c r="V1336" i="9"/>
  <c r="W1336" i="9" s="1"/>
  <c r="U1336" i="9"/>
  <c r="P1336" i="9"/>
  <c r="V1335" i="9"/>
  <c r="W1335" i="9" s="1"/>
  <c r="U1335" i="9"/>
  <c r="P1335" i="9"/>
  <c r="V1334" i="9"/>
  <c r="U1334" i="9"/>
  <c r="P1334" i="9"/>
  <c r="V1333" i="9"/>
  <c r="W1333" i="9" s="1"/>
  <c r="U1333" i="9"/>
  <c r="P1333" i="9"/>
  <c r="V1332" i="9"/>
  <c r="U1332" i="9"/>
  <c r="P1332" i="9"/>
  <c r="W1331" i="9"/>
  <c r="V1331" i="9"/>
  <c r="U1331" i="9"/>
  <c r="P1331" i="9"/>
  <c r="V1330" i="9"/>
  <c r="W1330" i="9" s="1"/>
  <c r="U1330" i="9"/>
  <c r="P1330" i="9"/>
  <c r="W1329" i="9"/>
  <c r="V1329" i="9"/>
  <c r="U1329" i="9"/>
  <c r="P1329" i="9"/>
  <c r="V1328" i="9"/>
  <c r="W1328" i="9" s="1"/>
  <c r="U1328" i="9"/>
  <c r="P1328" i="9"/>
  <c r="V1327" i="9"/>
  <c r="W1327" i="9" s="1"/>
  <c r="U1327" i="9"/>
  <c r="P1327" i="9"/>
  <c r="V1326" i="9"/>
  <c r="U1326" i="9"/>
  <c r="P1326" i="9"/>
  <c r="V1325" i="9"/>
  <c r="W1325" i="9" s="1"/>
  <c r="U1325" i="9"/>
  <c r="P1325" i="9"/>
  <c r="V1324" i="9"/>
  <c r="U1324" i="9"/>
  <c r="P1324" i="9"/>
  <c r="W1323" i="9"/>
  <c r="V1323" i="9"/>
  <c r="U1323" i="9"/>
  <c r="P1323" i="9"/>
  <c r="V1322" i="9"/>
  <c r="W1322" i="9" s="1"/>
  <c r="U1322" i="9"/>
  <c r="P1322" i="9"/>
  <c r="V1321" i="9"/>
  <c r="W1321" i="9" s="1"/>
  <c r="U1321" i="9"/>
  <c r="P1321" i="9"/>
  <c r="V1320" i="9"/>
  <c r="W1320" i="9" s="1"/>
  <c r="U1320" i="9"/>
  <c r="P1320" i="9"/>
  <c r="V1319" i="9"/>
  <c r="W1319" i="9" s="1"/>
  <c r="U1319" i="9"/>
  <c r="P1319" i="9"/>
  <c r="V1318" i="9"/>
  <c r="U1318" i="9"/>
  <c r="P1318" i="9"/>
  <c r="V1317" i="9"/>
  <c r="W1317" i="9" s="1"/>
  <c r="U1317" i="9"/>
  <c r="P1317" i="9"/>
  <c r="V1316" i="9"/>
  <c r="U1316" i="9"/>
  <c r="P1316" i="9"/>
  <c r="W1315" i="9"/>
  <c r="V1315" i="9"/>
  <c r="U1315" i="9"/>
  <c r="P1315" i="9"/>
  <c r="V1314" i="9"/>
  <c r="W1314" i="9" s="1"/>
  <c r="U1314" i="9"/>
  <c r="P1314" i="9"/>
  <c r="W1313" i="9"/>
  <c r="V1313" i="9"/>
  <c r="U1313" i="9"/>
  <c r="P1313" i="9"/>
  <c r="V1312" i="9"/>
  <c r="W1312" i="9" s="1"/>
  <c r="U1312" i="9"/>
  <c r="P1312" i="9"/>
  <c r="V1311" i="9"/>
  <c r="W1311" i="9" s="1"/>
  <c r="U1311" i="9"/>
  <c r="P1311" i="9"/>
  <c r="V1310" i="9"/>
  <c r="U1310" i="9"/>
  <c r="P1310" i="9"/>
  <c r="V1309" i="9"/>
  <c r="W1309" i="9" s="1"/>
  <c r="U1309" i="9"/>
  <c r="P1309" i="9"/>
  <c r="V1308" i="9"/>
  <c r="U1308" i="9"/>
  <c r="P1308" i="9"/>
  <c r="V1307" i="9"/>
  <c r="U1307" i="9"/>
  <c r="P1307" i="9"/>
  <c r="W1307" i="9" s="1"/>
  <c r="V1306" i="9"/>
  <c r="W1306" i="9" s="1"/>
  <c r="U1306" i="9"/>
  <c r="P1306" i="9"/>
  <c r="V1305" i="9"/>
  <c r="W1305" i="9" s="1"/>
  <c r="U1305" i="9"/>
  <c r="P1305" i="9"/>
  <c r="V1304" i="9"/>
  <c r="W1304" i="9" s="1"/>
  <c r="U1304" i="9"/>
  <c r="P1304" i="9"/>
  <c r="V1303" i="9"/>
  <c r="W1303" i="9" s="1"/>
  <c r="U1303" i="9"/>
  <c r="P1303" i="9"/>
  <c r="V1302" i="9"/>
  <c r="U1302" i="9"/>
  <c r="P1302" i="9"/>
  <c r="V1301" i="9"/>
  <c r="W1301" i="9" s="1"/>
  <c r="U1301" i="9"/>
  <c r="P1301" i="9"/>
  <c r="V1300" i="9"/>
  <c r="U1300" i="9"/>
  <c r="P1300" i="9"/>
  <c r="W1299" i="9"/>
  <c r="V1299" i="9"/>
  <c r="U1299" i="9"/>
  <c r="P1299" i="9"/>
  <c r="V1298" i="9"/>
  <c r="W1298" i="9" s="1"/>
  <c r="U1298" i="9"/>
  <c r="P1298" i="9"/>
  <c r="W1297" i="9"/>
  <c r="V1297" i="9"/>
  <c r="U1297" i="9"/>
  <c r="P1297" i="9"/>
  <c r="V1296" i="9"/>
  <c r="W1296" i="9" s="1"/>
  <c r="U1296" i="9"/>
  <c r="P1296" i="9"/>
  <c r="V1295" i="9"/>
  <c r="W1295" i="9" s="1"/>
  <c r="U1295" i="9"/>
  <c r="P1295" i="9"/>
  <c r="V1294" i="9"/>
  <c r="U1294" i="9"/>
  <c r="P1294" i="9"/>
  <c r="V1293" i="9"/>
  <c r="W1293" i="9" s="1"/>
  <c r="U1293" i="9"/>
  <c r="P1293" i="9"/>
  <c r="V1292" i="9"/>
  <c r="U1292" i="9"/>
  <c r="P1292" i="9"/>
  <c r="V1291" i="9"/>
  <c r="U1291" i="9"/>
  <c r="P1291" i="9"/>
  <c r="W1291" i="9" s="1"/>
  <c r="V1290" i="9"/>
  <c r="W1290" i="9" s="1"/>
  <c r="U1290" i="9"/>
  <c r="P1290" i="9"/>
  <c r="V1289" i="9"/>
  <c r="W1289" i="9" s="1"/>
  <c r="U1289" i="9"/>
  <c r="P1289" i="9"/>
  <c r="V1288" i="9"/>
  <c r="W1288" i="9" s="1"/>
  <c r="U1288" i="9"/>
  <c r="P1288" i="9"/>
  <c r="V1287" i="9"/>
  <c r="W1287" i="9" s="1"/>
  <c r="U1287" i="9"/>
  <c r="P1287" i="9"/>
  <c r="V1286" i="9"/>
  <c r="U1286" i="9"/>
  <c r="P1286" i="9"/>
  <c r="V1285" i="9"/>
  <c r="W1285" i="9" s="1"/>
  <c r="U1285" i="9"/>
  <c r="P1285" i="9"/>
  <c r="V1284" i="9"/>
  <c r="U1284" i="9"/>
  <c r="P1284" i="9"/>
  <c r="W1283" i="9"/>
  <c r="V1283" i="9"/>
  <c r="U1283" i="9"/>
  <c r="P1283" i="9"/>
  <c r="V1282" i="9"/>
  <c r="W1282" i="9" s="1"/>
  <c r="U1282" i="9"/>
  <c r="P1282" i="9"/>
  <c r="W1281" i="9"/>
  <c r="V1281" i="9"/>
  <c r="U1281" i="9"/>
  <c r="P1281" i="9"/>
  <c r="V1280" i="9"/>
  <c r="W1280" i="9" s="1"/>
  <c r="U1280" i="9"/>
  <c r="P1280" i="9"/>
  <c r="V1279" i="9"/>
  <c r="W1279" i="9" s="1"/>
  <c r="U1279" i="9"/>
  <c r="P1279" i="9"/>
  <c r="V1278" i="9"/>
  <c r="U1278" i="9"/>
  <c r="P1278" i="9"/>
  <c r="V1277" i="9"/>
  <c r="W1277" i="9" s="1"/>
  <c r="U1277" i="9"/>
  <c r="P1277" i="9"/>
  <c r="V1276" i="9"/>
  <c r="U1276" i="9"/>
  <c r="P1276" i="9"/>
  <c r="V1275" i="9"/>
  <c r="U1275" i="9"/>
  <c r="P1275" i="9"/>
  <c r="W1275" i="9" s="1"/>
  <c r="V1274" i="9"/>
  <c r="W1274" i="9" s="1"/>
  <c r="U1274" i="9"/>
  <c r="P1274" i="9"/>
  <c r="V1273" i="9"/>
  <c r="W1273" i="9" s="1"/>
  <c r="U1273" i="9"/>
  <c r="P1273" i="9"/>
  <c r="V1272" i="9"/>
  <c r="W1272" i="9" s="1"/>
  <c r="U1272" i="9"/>
  <c r="P1272" i="9"/>
  <c r="V1271" i="9"/>
  <c r="W1271" i="9" s="1"/>
  <c r="U1271" i="9"/>
  <c r="P1271" i="9"/>
  <c r="V1270" i="9"/>
  <c r="U1270" i="9"/>
  <c r="P1270" i="9"/>
  <c r="V1269" i="9"/>
  <c r="W1269" i="9" s="1"/>
  <c r="U1269" i="9"/>
  <c r="P1269" i="9"/>
  <c r="V1268" i="9"/>
  <c r="U1268" i="9"/>
  <c r="P1268" i="9"/>
  <c r="W1267" i="9"/>
  <c r="V1267" i="9"/>
  <c r="U1267" i="9"/>
  <c r="P1267" i="9"/>
  <c r="V1266" i="9"/>
  <c r="W1266" i="9" s="1"/>
  <c r="U1266" i="9"/>
  <c r="P1266" i="9"/>
  <c r="W1265" i="9"/>
  <c r="V1265" i="9"/>
  <c r="U1265" i="9"/>
  <c r="P1265" i="9"/>
  <c r="V1264" i="9"/>
  <c r="W1264" i="9" s="1"/>
  <c r="U1264" i="9"/>
  <c r="P1264" i="9"/>
  <c r="V1263" i="9"/>
  <c r="W1263" i="9" s="1"/>
  <c r="U1263" i="9"/>
  <c r="P1263" i="9"/>
  <c r="V1262" i="9"/>
  <c r="U1262" i="9"/>
  <c r="P1262" i="9"/>
  <c r="V1261" i="9"/>
  <c r="W1261" i="9" s="1"/>
  <c r="U1261" i="9"/>
  <c r="P1261" i="9"/>
  <c r="V1260" i="9"/>
  <c r="U1260" i="9"/>
  <c r="P1260" i="9"/>
  <c r="V1259" i="9"/>
  <c r="U1259" i="9"/>
  <c r="P1259" i="9"/>
  <c r="W1259" i="9" s="1"/>
  <c r="V1258" i="9"/>
  <c r="W1258" i="9" s="1"/>
  <c r="U1258" i="9"/>
  <c r="P1258" i="9"/>
  <c r="V1257" i="9"/>
  <c r="W1257" i="9" s="1"/>
  <c r="U1257" i="9"/>
  <c r="P1257" i="9"/>
  <c r="V1256" i="9"/>
  <c r="W1256" i="9" s="1"/>
  <c r="U1256" i="9"/>
  <c r="P1256" i="9"/>
  <c r="V1255" i="9"/>
  <c r="W1255" i="9" s="1"/>
  <c r="U1255" i="9"/>
  <c r="P1255" i="9"/>
  <c r="V1254" i="9"/>
  <c r="U1254" i="9"/>
  <c r="P1254" i="9"/>
  <c r="V1253" i="9"/>
  <c r="W1253" i="9" s="1"/>
  <c r="U1253" i="9"/>
  <c r="P1253" i="9"/>
  <c r="V1252" i="9"/>
  <c r="U1252" i="9"/>
  <c r="P1252" i="9"/>
  <c r="W1251" i="9"/>
  <c r="V1251" i="9"/>
  <c r="U1251" i="9"/>
  <c r="P1251" i="9"/>
  <c r="V1250" i="9"/>
  <c r="W1250" i="9" s="1"/>
  <c r="U1250" i="9"/>
  <c r="P1250" i="9"/>
  <c r="W1249" i="9"/>
  <c r="V1249" i="9"/>
  <c r="U1249" i="9"/>
  <c r="P1249" i="9"/>
  <c r="V1248" i="9"/>
  <c r="W1248" i="9" s="1"/>
  <c r="U1248" i="9"/>
  <c r="P1248" i="9"/>
  <c r="V1247" i="9"/>
  <c r="W1247" i="9" s="1"/>
  <c r="U1247" i="9"/>
  <c r="P1247" i="9"/>
  <c r="V1246" i="9"/>
  <c r="U1246" i="9"/>
  <c r="P1246" i="9"/>
  <c r="V1245" i="9"/>
  <c r="W1245" i="9" s="1"/>
  <c r="U1245" i="9"/>
  <c r="P1245" i="9"/>
  <c r="V1244" i="9"/>
  <c r="U1244" i="9"/>
  <c r="P1244" i="9"/>
  <c r="V1243" i="9"/>
  <c r="U1243" i="9"/>
  <c r="P1243" i="9"/>
  <c r="W1243" i="9" s="1"/>
  <c r="V1242" i="9"/>
  <c r="W1242" i="9" s="1"/>
  <c r="U1242" i="9"/>
  <c r="P1242" i="9"/>
  <c r="V1241" i="9"/>
  <c r="W1241" i="9" s="1"/>
  <c r="U1241" i="9"/>
  <c r="P1241" i="9"/>
  <c r="V1240" i="9"/>
  <c r="W1240" i="9" s="1"/>
  <c r="U1240" i="9"/>
  <c r="P1240" i="9"/>
  <c r="V1239" i="9"/>
  <c r="W1239" i="9" s="1"/>
  <c r="U1239" i="9"/>
  <c r="P1239" i="9"/>
  <c r="V1238" i="9"/>
  <c r="U1238" i="9"/>
  <c r="P1238" i="9"/>
  <c r="V1237" i="9"/>
  <c r="W1237" i="9" s="1"/>
  <c r="U1237" i="9"/>
  <c r="P1237" i="9"/>
  <c r="V1236" i="9"/>
  <c r="U1236" i="9"/>
  <c r="P1236" i="9"/>
  <c r="W1235" i="9"/>
  <c r="V1235" i="9"/>
  <c r="U1235" i="9"/>
  <c r="P1235" i="9"/>
  <c r="V1234" i="9"/>
  <c r="W1234" i="9" s="1"/>
  <c r="U1234" i="9"/>
  <c r="P1234" i="9"/>
  <c r="W1233" i="9"/>
  <c r="V1233" i="9"/>
  <c r="U1233" i="9"/>
  <c r="P1233" i="9"/>
  <c r="V1232" i="9"/>
  <c r="W1232" i="9" s="1"/>
  <c r="U1232" i="9"/>
  <c r="P1232" i="9"/>
  <c r="W1231" i="9"/>
  <c r="V1231" i="9"/>
  <c r="U1231" i="9"/>
  <c r="P1231" i="9"/>
  <c r="V1230" i="9"/>
  <c r="W1230" i="9" s="1"/>
  <c r="U1230" i="9"/>
  <c r="P1230" i="9"/>
  <c r="W1229" i="9"/>
  <c r="V1229" i="9"/>
  <c r="U1229" i="9"/>
  <c r="P1229" i="9"/>
  <c r="V1228" i="9"/>
  <c r="W1228" i="9" s="1"/>
  <c r="U1228" i="9"/>
  <c r="P1228" i="9"/>
  <c r="W1227" i="9"/>
  <c r="V1227" i="9"/>
  <c r="U1227" i="9"/>
  <c r="P1227" i="9"/>
  <c r="V1226" i="9"/>
  <c r="W1226" i="9" s="1"/>
  <c r="U1226" i="9"/>
  <c r="P1226" i="9"/>
  <c r="W1225" i="9"/>
  <c r="V1225" i="9"/>
  <c r="U1225" i="9"/>
  <c r="P1225" i="9"/>
  <c r="V1224" i="9"/>
  <c r="W1224" i="9" s="1"/>
  <c r="U1224" i="9"/>
  <c r="P1224" i="9"/>
  <c r="W1223" i="9"/>
  <c r="V1223" i="9"/>
  <c r="U1223" i="9"/>
  <c r="P1223" i="9"/>
  <c r="V1222" i="9"/>
  <c r="W1222" i="9" s="1"/>
  <c r="U1222" i="9"/>
  <c r="P1222" i="9"/>
  <c r="W1221" i="9"/>
  <c r="V1221" i="9"/>
  <c r="U1221" i="9"/>
  <c r="P1221" i="9"/>
  <c r="V1220" i="9"/>
  <c r="W1220" i="9" s="1"/>
  <c r="U1220" i="9"/>
  <c r="P1220" i="9"/>
  <c r="W1219" i="9"/>
  <c r="V1219" i="9"/>
  <c r="U1219" i="9"/>
  <c r="P1219" i="9"/>
  <c r="V1218" i="9"/>
  <c r="W1218" i="9" s="1"/>
  <c r="U1218" i="9"/>
  <c r="P1218" i="9"/>
  <c r="W1217" i="9"/>
  <c r="V1217" i="9"/>
  <c r="U1217" i="9"/>
  <c r="P1217" i="9"/>
  <c r="V1216" i="9"/>
  <c r="W1216" i="9" s="1"/>
  <c r="U1216" i="9"/>
  <c r="P1216" i="9"/>
  <c r="W1215" i="9"/>
  <c r="V1215" i="9"/>
  <c r="U1215" i="9"/>
  <c r="P1215" i="9"/>
  <c r="V1214" i="9"/>
  <c r="W1214" i="9" s="1"/>
  <c r="U1214" i="9"/>
  <c r="P1214" i="9"/>
  <c r="W1213" i="9"/>
  <c r="V1213" i="9"/>
  <c r="U1213" i="9"/>
  <c r="P1213" i="9"/>
  <c r="V1212" i="9"/>
  <c r="W1212" i="9" s="1"/>
  <c r="U1212" i="9"/>
  <c r="P1212" i="9"/>
  <c r="W1211" i="9"/>
  <c r="V1211" i="9"/>
  <c r="U1211" i="9"/>
  <c r="P1211" i="9"/>
  <c r="V1210" i="9"/>
  <c r="W1210" i="9" s="1"/>
  <c r="U1210" i="9"/>
  <c r="P1210" i="9"/>
  <c r="W1209" i="9"/>
  <c r="V1209" i="9"/>
  <c r="U1209" i="9"/>
  <c r="P1209" i="9"/>
  <c r="V1208" i="9"/>
  <c r="W1208" i="9" s="1"/>
  <c r="U1208" i="9"/>
  <c r="P1208" i="9"/>
  <c r="W1207" i="9"/>
  <c r="V1207" i="9"/>
  <c r="U1207" i="9"/>
  <c r="P1207" i="9"/>
  <c r="V1206" i="9"/>
  <c r="W1206" i="9" s="1"/>
  <c r="U1206" i="9"/>
  <c r="P1206" i="9"/>
  <c r="W1205" i="9"/>
  <c r="V1205" i="9"/>
  <c r="U1205" i="9"/>
  <c r="P1205" i="9"/>
  <c r="V1204" i="9"/>
  <c r="W1204" i="9" s="1"/>
  <c r="U1204" i="9"/>
  <c r="P1204" i="9"/>
  <c r="W1203" i="9"/>
  <c r="V1203" i="9"/>
  <c r="U1203" i="9"/>
  <c r="P1203" i="9"/>
  <c r="V1202" i="9"/>
  <c r="W1202" i="9" s="1"/>
  <c r="U1202" i="9"/>
  <c r="P1202" i="9"/>
  <c r="W1201" i="9"/>
  <c r="V1201" i="9"/>
  <c r="U1201" i="9"/>
  <c r="P1201" i="9"/>
  <c r="V1200" i="9"/>
  <c r="W1200" i="9" s="1"/>
  <c r="U1200" i="9"/>
  <c r="P1200" i="9"/>
  <c r="W1199" i="9"/>
  <c r="V1199" i="9"/>
  <c r="U1199" i="9"/>
  <c r="P1199" i="9"/>
  <c r="V1198" i="9"/>
  <c r="W1198" i="9" s="1"/>
  <c r="U1198" i="9"/>
  <c r="P1198" i="9"/>
  <c r="W1197" i="9"/>
  <c r="V1197" i="9"/>
  <c r="U1197" i="9"/>
  <c r="P1197" i="9"/>
  <c r="V1196" i="9"/>
  <c r="W1196" i="9" s="1"/>
  <c r="U1196" i="9"/>
  <c r="P1196" i="9"/>
  <c r="W1195" i="9"/>
  <c r="V1195" i="9"/>
  <c r="U1195" i="9"/>
  <c r="P1195" i="9"/>
  <c r="V1194" i="9"/>
  <c r="W1194" i="9" s="1"/>
  <c r="U1194" i="9"/>
  <c r="P1194" i="9"/>
  <c r="W1193" i="9"/>
  <c r="V1193" i="9"/>
  <c r="U1193" i="9"/>
  <c r="P1193" i="9"/>
  <c r="V1192" i="9"/>
  <c r="W1192" i="9" s="1"/>
  <c r="U1192" i="9"/>
  <c r="P1192" i="9"/>
  <c r="W1191" i="9"/>
  <c r="V1191" i="9"/>
  <c r="U1191" i="9"/>
  <c r="P1191" i="9"/>
  <c r="V1190" i="9"/>
  <c r="W1190" i="9" s="1"/>
  <c r="U1190" i="9"/>
  <c r="P1190" i="9"/>
  <c r="W1189" i="9"/>
  <c r="V1189" i="9"/>
  <c r="U1189" i="9"/>
  <c r="P1189" i="9"/>
  <c r="V1188" i="9"/>
  <c r="W1188" i="9" s="1"/>
  <c r="U1188" i="9"/>
  <c r="P1188" i="9"/>
  <c r="W1187" i="9"/>
  <c r="V1187" i="9"/>
  <c r="U1187" i="9"/>
  <c r="P1187" i="9"/>
  <c r="V1186" i="9"/>
  <c r="W1186" i="9" s="1"/>
  <c r="U1186" i="9"/>
  <c r="P1186" i="9"/>
  <c r="W1185" i="9"/>
  <c r="V1185" i="9"/>
  <c r="U1185" i="9"/>
  <c r="P1185" i="9"/>
  <c r="V1184" i="9"/>
  <c r="W1184" i="9" s="1"/>
  <c r="U1184" i="9"/>
  <c r="P1184" i="9"/>
  <c r="W1183" i="9"/>
  <c r="V1183" i="9"/>
  <c r="U1183" i="9"/>
  <c r="P1183" i="9"/>
  <c r="V1182" i="9"/>
  <c r="W1182" i="9" s="1"/>
  <c r="U1182" i="9"/>
  <c r="P1182" i="9"/>
  <c r="W1181" i="9"/>
  <c r="V1181" i="9"/>
  <c r="U1181" i="9"/>
  <c r="P1181" i="9"/>
  <c r="V1180" i="9"/>
  <c r="W1180" i="9" s="1"/>
  <c r="U1180" i="9"/>
  <c r="P1180" i="9"/>
  <c r="W1179" i="9"/>
  <c r="V1179" i="9"/>
  <c r="U1179" i="9"/>
  <c r="P1179" i="9"/>
  <c r="V1178" i="9"/>
  <c r="W1178" i="9" s="1"/>
  <c r="U1178" i="9"/>
  <c r="P1178" i="9"/>
  <c r="W1177" i="9"/>
  <c r="V1177" i="9"/>
  <c r="U1177" i="9"/>
  <c r="P1177" i="9"/>
  <c r="V1176" i="9"/>
  <c r="W1176" i="9" s="1"/>
  <c r="U1176" i="9"/>
  <c r="P1176" i="9"/>
  <c r="W1175" i="9"/>
  <c r="V1175" i="9"/>
  <c r="U1175" i="9"/>
  <c r="P1175" i="9"/>
  <c r="V1174" i="9"/>
  <c r="W1174" i="9" s="1"/>
  <c r="U1174" i="9"/>
  <c r="P1174" i="9"/>
  <c r="W1173" i="9"/>
  <c r="V1173" i="9"/>
  <c r="U1173" i="9"/>
  <c r="P1173" i="9"/>
  <c r="V1172" i="9"/>
  <c r="W1172" i="9" s="1"/>
  <c r="U1172" i="9"/>
  <c r="P1172" i="9"/>
  <c r="W1171" i="9"/>
  <c r="V1171" i="9"/>
  <c r="U1171" i="9"/>
  <c r="P1171" i="9"/>
  <c r="V1170" i="9"/>
  <c r="W1170" i="9" s="1"/>
  <c r="U1170" i="9"/>
  <c r="P1170" i="9"/>
  <c r="W1169" i="9"/>
  <c r="V1169" i="9"/>
  <c r="U1169" i="9"/>
  <c r="P1169" i="9"/>
  <c r="V1168" i="9"/>
  <c r="W1168" i="9" s="1"/>
  <c r="U1168" i="9"/>
  <c r="P1168" i="9"/>
  <c r="W1167" i="9"/>
  <c r="V1167" i="9"/>
  <c r="U1167" i="9"/>
  <c r="P1167" i="9"/>
  <c r="V1166" i="9"/>
  <c r="W1166" i="9" s="1"/>
  <c r="U1166" i="9"/>
  <c r="P1166" i="9"/>
  <c r="W1165" i="9"/>
  <c r="V1165" i="9"/>
  <c r="U1165" i="9"/>
  <c r="P1165" i="9"/>
  <c r="V1164" i="9"/>
  <c r="W1164" i="9" s="1"/>
  <c r="U1164" i="9"/>
  <c r="P1164" i="9"/>
  <c r="W1163" i="9"/>
  <c r="V1163" i="9"/>
  <c r="U1163" i="9"/>
  <c r="P1163" i="9"/>
  <c r="V1162" i="9"/>
  <c r="W1162" i="9" s="1"/>
  <c r="U1162" i="9"/>
  <c r="P1162" i="9"/>
  <c r="W1161" i="9"/>
  <c r="V1161" i="9"/>
  <c r="U1161" i="9"/>
  <c r="P1161" i="9"/>
  <c r="V1160" i="9"/>
  <c r="W1160" i="9" s="1"/>
  <c r="U1160" i="9"/>
  <c r="P1160" i="9"/>
  <c r="W1159" i="9"/>
  <c r="V1159" i="9"/>
  <c r="U1159" i="9"/>
  <c r="P1159" i="9"/>
  <c r="V1158" i="9"/>
  <c r="W1158" i="9" s="1"/>
  <c r="U1158" i="9"/>
  <c r="P1158" i="9"/>
  <c r="W1157" i="9"/>
  <c r="V1157" i="9"/>
  <c r="U1157" i="9"/>
  <c r="P1157" i="9"/>
  <c r="V1156" i="9"/>
  <c r="W1156" i="9" s="1"/>
  <c r="U1156" i="9"/>
  <c r="P1156" i="9"/>
  <c r="W1155" i="9"/>
  <c r="V1155" i="9"/>
  <c r="U1155" i="9"/>
  <c r="P1155" i="9"/>
  <c r="V1154" i="9"/>
  <c r="W1154" i="9" s="1"/>
  <c r="U1154" i="9"/>
  <c r="P1154" i="9"/>
  <c r="W1153" i="9"/>
  <c r="V1153" i="9"/>
  <c r="U1153" i="9"/>
  <c r="P1153" i="9"/>
  <c r="V1152" i="9"/>
  <c r="W1152" i="9" s="1"/>
  <c r="U1152" i="9"/>
  <c r="P1152" i="9"/>
  <c r="W1151" i="9"/>
  <c r="V1151" i="9"/>
  <c r="U1151" i="9"/>
  <c r="P1151" i="9"/>
  <c r="V1150" i="9"/>
  <c r="W1150" i="9" s="1"/>
  <c r="U1150" i="9"/>
  <c r="P1150" i="9"/>
  <c r="W1149" i="9"/>
  <c r="V1149" i="9"/>
  <c r="U1149" i="9"/>
  <c r="P1149" i="9"/>
  <c r="V1148" i="9"/>
  <c r="W1148" i="9" s="1"/>
  <c r="U1148" i="9"/>
  <c r="P1148" i="9"/>
  <c r="W1147" i="9"/>
  <c r="V1147" i="9"/>
  <c r="U1147" i="9"/>
  <c r="P1147" i="9"/>
  <c r="V1146" i="9"/>
  <c r="W1146" i="9" s="1"/>
  <c r="U1146" i="9"/>
  <c r="P1146" i="9"/>
  <c r="W1145" i="9"/>
  <c r="V1145" i="9"/>
  <c r="U1145" i="9"/>
  <c r="P1145" i="9"/>
  <c r="V1144" i="9"/>
  <c r="W1144" i="9" s="1"/>
  <c r="U1144" i="9"/>
  <c r="P1144" i="9"/>
  <c r="W1143" i="9"/>
  <c r="V1143" i="9"/>
  <c r="U1143" i="9"/>
  <c r="P1143" i="9"/>
  <c r="V1142" i="9"/>
  <c r="W1142" i="9" s="1"/>
  <c r="U1142" i="9"/>
  <c r="P1142" i="9"/>
  <c r="W1141" i="9"/>
  <c r="V1141" i="9"/>
  <c r="U1141" i="9"/>
  <c r="P1141" i="9"/>
  <c r="V1140" i="9"/>
  <c r="W1140" i="9" s="1"/>
  <c r="U1140" i="9"/>
  <c r="P1140" i="9"/>
  <c r="W1139" i="9"/>
  <c r="V1139" i="9"/>
  <c r="U1139" i="9"/>
  <c r="P1139" i="9"/>
  <c r="V1138" i="9"/>
  <c r="W1138" i="9" s="1"/>
  <c r="U1138" i="9"/>
  <c r="P1138" i="9"/>
  <c r="W1137" i="9"/>
  <c r="V1137" i="9"/>
  <c r="U1137" i="9"/>
  <c r="P1137" i="9"/>
  <c r="V1136" i="9"/>
  <c r="W1136" i="9" s="1"/>
  <c r="U1136" i="9"/>
  <c r="P1136" i="9"/>
  <c r="W1135" i="9"/>
  <c r="V1135" i="9"/>
  <c r="U1135" i="9"/>
  <c r="P1135" i="9"/>
  <c r="V1134" i="9"/>
  <c r="W1134" i="9" s="1"/>
  <c r="U1134" i="9"/>
  <c r="P1134" i="9"/>
  <c r="W1133" i="9"/>
  <c r="V1133" i="9"/>
  <c r="U1133" i="9"/>
  <c r="P1133" i="9"/>
  <c r="V1132" i="9"/>
  <c r="W1132" i="9" s="1"/>
  <c r="U1132" i="9"/>
  <c r="P1132" i="9"/>
  <c r="W1131" i="9"/>
  <c r="V1131" i="9"/>
  <c r="U1131" i="9"/>
  <c r="P1131" i="9"/>
  <c r="V1130" i="9"/>
  <c r="W1130" i="9" s="1"/>
  <c r="U1130" i="9"/>
  <c r="P1130" i="9"/>
  <c r="W1129" i="9"/>
  <c r="V1129" i="9"/>
  <c r="U1129" i="9"/>
  <c r="P1129" i="9"/>
  <c r="V1128" i="9"/>
  <c r="W1128" i="9" s="1"/>
  <c r="U1128" i="9"/>
  <c r="P1128" i="9"/>
  <c r="W1127" i="9"/>
  <c r="V1127" i="9"/>
  <c r="U1127" i="9"/>
  <c r="P1127" i="9"/>
  <c r="V1126" i="9"/>
  <c r="W1126" i="9" s="1"/>
  <c r="U1126" i="9"/>
  <c r="P1126" i="9"/>
  <c r="W1125" i="9"/>
  <c r="V1125" i="9"/>
  <c r="U1125" i="9"/>
  <c r="P1125" i="9"/>
  <c r="V1124" i="9"/>
  <c r="W1124" i="9" s="1"/>
  <c r="U1124" i="9"/>
  <c r="P1124" i="9"/>
  <c r="W1123" i="9"/>
  <c r="V1123" i="9"/>
  <c r="U1123" i="9"/>
  <c r="P1123" i="9"/>
  <c r="V1122" i="9"/>
  <c r="W1122" i="9" s="1"/>
  <c r="U1122" i="9"/>
  <c r="P1122" i="9"/>
  <c r="W1121" i="9"/>
  <c r="V1121" i="9"/>
  <c r="U1121" i="9"/>
  <c r="P1121" i="9"/>
  <c r="V1120" i="9"/>
  <c r="W1120" i="9" s="1"/>
  <c r="U1120" i="9"/>
  <c r="P1120" i="9"/>
  <c r="W1119" i="9"/>
  <c r="V1119" i="9"/>
  <c r="U1119" i="9"/>
  <c r="P1119" i="9"/>
  <c r="V1118" i="9"/>
  <c r="W1118" i="9" s="1"/>
  <c r="U1118" i="9"/>
  <c r="P1118" i="9"/>
  <c r="W1117" i="9"/>
  <c r="V1117" i="9"/>
  <c r="U1117" i="9"/>
  <c r="P1117" i="9"/>
  <c r="V1116" i="9"/>
  <c r="W1116" i="9" s="1"/>
  <c r="U1116" i="9"/>
  <c r="P1116" i="9"/>
  <c r="W1115" i="9"/>
  <c r="V1115" i="9"/>
  <c r="U1115" i="9"/>
  <c r="P1115" i="9"/>
  <c r="V1114" i="9"/>
  <c r="W1114" i="9" s="1"/>
  <c r="U1114" i="9"/>
  <c r="P1114" i="9"/>
  <c r="W1113" i="9"/>
  <c r="V1113" i="9"/>
  <c r="U1113" i="9"/>
  <c r="P1113" i="9"/>
  <c r="V1112" i="9"/>
  <c r="W1112" i="9" s="1"/>
  <c r="U1112" i="9"/>
  <c r="P1112" i="9"/>
  <c r="W1111" i="9"/>
  <c r="V1111" i="9"/>
  <c r="U1111" i="9"/>
  <c r="P1111" i="9"/>
  <c r="V1110" i="9"/>
  <c r="W1110" i="9" s="1"/>
  <c r="U1110" i="9"/>
  <c r="P1110" i="9"/>
  <c r="W1109" i="9"/>
  <c r="V1109" i="9"/>
  <c r="U1109" i="9"/>
  <c r="P1109" i="9"/>
  <c r="V1108" i="9"/>
  <c r="W1108" i="9" s="1"/>
  <c r="U1108" i="9"/>
  <c r="P1108" i="9"/>
  <c r="W1107" i="9"/>
  <c r="V1107" i="9"/>
  <c r="U1107" i="9"/>
  <c r="P1107" i="9"/>
  <c r="V1106" i="9"/>
  <c r="W1106" i="9" s="1"/>
  <c r="U1106" i="9"/>
  <c r="P1106" i="9"/>
  <c r="W1105" i="9"/>
  <c r="V1105" i="9"/>
  <c r="U1105" i="9"/>
  <c r="P1105" i="9"/>
  <c r="V1104" i="9"/>
  <c r="W1104" i="9" s="1"/>
  <c r="U1104" i="9"/>
  <c r="P1104" i="9"/>
  <c r="W1103" i="9"/>
  <c r="V1103" i="9"/>
  <c r="U1103" i="9"/>
  <c r="P1103" i="9"/>
  <c r="V1102" i="9"/>
  <c r="W1102" i="9" s="1"/>
  <c r="U1102" i="9"/>
  <c r="P1102" i="9"/>
  <c r="W1101" i="9"/>
  <c r="V1101" i="9"/>
  <c r="U1101" i="9"/>
  <c r="P1101" i="9"/>
  <c r="V1100" i="9"/>
  <c r="W1100" i="9" s="1"/>
  <c r="U1100" i="9"/>
  <c r="P1100" i="9"/>
  <c r="W1099" i="9"/>
  <c r="V1099" i="9"/>
  <c r="U1099" i="9"/>
  <c r="P1099" i="9"/>
  <c r="V1098" i="9"/>
  <c r="W1098" i="9" s="1"/>
  <c r="U1098" i="9"/>
  <c r="P1098" i="9"/>
  <c r="W1097" i="9"/>
  <c r="V1097" i="9"/>
  <c r="U1097" i="9"/>
  <c r="P1097" i="9"/>
  <c r="V1096" i="9"/>
  <c r="W1096" i="9" s="1"/>
  <c r="U1096" i="9"/>
  <c r="P1096" i="9"/>
  <c r="V1095" i="9"/>
  <c r="W1095" i="9" s="1"/>
  <c r="U1095" i="9"/>
  <c r="P1095" i="9"/>
  <c r="V1094" i="9"/>
  <c r="W1094" i="9" s="1"/>
  <c r="U1094" i="9"/>
  <c r="P1094" i="9"/>
  <c r="W1093" i="9"/>
  <c r="V1093" i="9"/>
  <c r="U1093" i="9"/>
  <c r="P1093" i="9"/>
  <c r="V1092" i="9"/>
  <c r="W1092" i="9" s="1"/>
  <c r="U1092" i="9"/>
  <c r="P1092" i="9"/>
  <c r="V1091" i="9"/>
  <c r="W1091" i="9" s="1"/>
  <c r="U1091" i="9"/>
  <c r="P1091" i="9"/>
  <c r="V1090" i="9"/>
  <c r="W1090" i="9" s="1"/>
  <c r="U1090" i="9"/>
  <c r="P1090" i="9"/>
  <c r="W1089" i="9"/>
  <c r="V1089" i="9"/>
  <c r="U1089" i="9"/>
  <c r="P1089" i="9"/>
  <c r="V1088" i="9"/>
  <c r="W1088" i="9" s="1"/>
  <c r="U1088" i="9"/>
  <c r="P1088" i="9"/>
  <c r="V1087" i="9"/>
  <c r="W1087" i="9" s="1"/>
  <c r="U1087" i="9"/>
  <c r="P1087" i="9"/>
  <c r="V1086" i="9"/>
  <c r="W1086" i="9" s="1"/>
  <c r="U1086" i="9"/>
  <c r="P1086" i="9"/>
  <c r="W1085" i="9"/>
  <c r="V1085" i="9"/>
  <c r="U1085" i="9"/>
  <c r="P1085" i="9"/>
  <c r="V1084" i="9"/>
  <c r="W1084" i="9" s="1"/>
  <c r="U1084" i="9"/>
  <c r="P1084" i="9"/>
  <c r="V1083" i="9"/>
  <c r="W1083" i="9" s="1"/>
  <c r="U1083" i="9"/>
  <c r="P1083" i="9"/>
  <c r="V1082" i="9"/>
  <c r="W1082" i="9" s="1"/>
  <c r="U1082" i="9"/>
  <c r="P1082" i="9"/>
  <c r="W1081" i="9"/>
  <c r="V1081" i="9"/>
  <c r="U1081" i="9"/>
  <c r="P1081" i="9"/>
  <c r="V1080" i="9"/>
  <c r="W1080" i="9" s="1"/>
  <c r="U1080" i="9"/>
  <c r="P1080" i="9"/>
  <c r="V1079" i="9"/>
  <c r="W1079" i="9" s="1"/>
  <c r="U1079" i="9"/>
  <c r="P1079" i="9"/>
  <c r="V1078" i="9"/>
  <c r="W1078" i="9" s="1"/>
  <c r="U1078" i="9"/>
  <c r="P1078" i="9"/>
  <c r="W1077" i="9"/>
  <c r="V1077" i="9"/>
  <c r="U1077" i="9"/>
  <c r="P1077" i="9"/>
  <c r="V1076" i="9"/>
  <c r="W1076" i="9" s="1"/>
  <c r="U1076" i="9"/>
  <c r="P1076" i="9"/>
  <c r="V1075" i="9"/>
  <c r="W1075" i="9" s="1"/>
  <c r="U1075" i="9"/>
  <c r="P1075" i="9"/>
  <c r="V1074" i="9"/>
  <c r="W1074" i="9" s="1"/>
  <c r="U1074" i="9"/>
  <c r="P1074" i="9"/>
  <c r="W1073" i="9"/>
  <c r="V1073" i="9"/>
  <c r="U1073" i="9"/>
  <c r="P1073" i="9"/>
  <c r="V1072" i="9"/>
  <c r="W1072" i="9" s="1"/>
  <c r="U1072" i="9"/>
  <c r="P1072" i="9"/>
  <c r="V1071" i="9"/>
  <c r="W1071" i="9" s="1"/>
  <c r="U1071" i="9"/>
  <c r="P1071" i="9"/>
  <c r="V1070" i="9"/>
  <c r="W1070" i="9" s="1"/>
  <c r="U1070" i="9"/>
  <c r="P1070" i="9"/>
  <c r="W1069" i="9"/>
  <c r="V1069" i="9"/>
  <c r="U1069" i="9"/>
  <c r="P1069" i="9"/>
  <c r="V1068" i="9"/>
  <c r="W1068" i="9" s="1"/>
  <c r="U1068" i="9"/>
  <c r="P1068" i="9"/>
  <c r="V1067" i="9"/>
  <c r="W1067" i="9" s="1"/>
  <c r="U1067" i="9"/>
  <c r="P1067" i="9"/>
  <c r="V1066" i="9"/>
  <c r="W1066" i="9" s="1"/>
  <c r="U1066" i="9"/>
  <c r="P1066" i="9"/>
  <c r="W1065" i="9"/>
  <c r="V1065" i="9"/>
  <c r="U1065" i="9"/>
  <c r="P1065" i="9"/>
  <c r="V1064" i="9"/>
  <c r="W1064" i="9" s="1"/>
  <c r="U1064" i="9"/>
  <c r="P1064" i="9"/>
  <c r="V1063" i="9"/>
  <c r="W1063" i="9" s="1"/>
  <c r="U1063" i="9"/>
  <c r="P1063" i="9"/>
  <c r="V1062" i="9"/>
  <c r="W1062" i="9" s="1"/>
  <c r="U1062" i="9"/>
  <c r="P1062" i="9"/>
  <c r="W1061" i="9"/>
  <c r="V1061" i="9"/>
  <c r="U1061" i="9"/>
  <c r="P1061" i="9"/>
  <c r="V1060" i="9"/>
  <c r="W1060" i="9" s="1"/>
  <c r="U1060" i="9"/>
  <c r="P1060" i="9"/>
  <c r="V1059" i="9"/>
  <c r="W1059" i="9" s="1"/>
  <c r="U1059" i="9"/>
  <c r="P1059" i="9"/>
  <c r="V1058" i="9"/>
  <c r="W1058" i="9" s="1"/>
  <c r="U1058" i="9"/>
  <c r="P1058" i="9"/>
  <c r="W1057" i="9"/>
  <c r="V1057" i="9"/>
  <c r="U1057" i="9"/>
  <c r="P1057" i="9"/>
  <c r="V1056" i="9"/>
  <c r="W1056" i="9" s="1"/>
  <c r="U1056" i="9"/>
  <c r="P1056" i="9"/>
  <c r="V1055" i="9"/>
  <c r="W1055" i="9" s="1"/>
  <c r="U1055" i="9"/>
  <c r="P1055" i="9"/>
  <c r="V1054" i="9"/>
  <c r="W1054" i="9" s="1"/>
  <c r="U1054" i="9"/>
  <c r="P1054" i="9"/>
  <c r="W1053" i="9"/>
  <c r="V1053" i="9"/>
  <c r="U1053" i="9"/>
  <c r="P1053" i="9"/>
  <c r="V1052" i="9"/>
  <c r="W1052" i="9" s="1"/>
  <c r="U1052" i="9"/>
  <c r="P1052" i="9"/>
  <c r="V1051" i="9"/>
  <c r="W1051" i="9" s="1"/>
  <c r="U1051" i="9"/>
  <c r="P1051" i="9"/>
  <c r="V1050" i="9"/>
  <c r="W1050" i="9" s="1"/>
  <c r="U1050" i="9"/>
  <c r="P1050" i="9"/>
  <c r="W1049" i="9"/>
  <c r="V1049" i="9"/>
  <c r="U1049" i="9"/>
  <c r="P1049" i="9"/>
  <c r="V1048" i="9"/>
  <c r="W1048" i="9" s="1"/>
  <c r="U1048" i="9"/>
  <c r="P1048" i="9"/>
  <c r="V1047" i="9"/>
  <c r="W1047" i="9" s="1"/>
  <c r="U1047" i="9"/>
  <c r="P1047" i="9"/>
  <c r="V1046" i="9"/>
  <c r="W1046" i="9" s="1"/>
  <c r="U1046" i="9"/>
  <c r="P1046" i="9"/>
  <c r="W1045" i="9"/>
  <c r="V1045" i="9"/>
  <c r="U1045" i="9"/>
  <c r="P1045" i="9"/>
  <c r="V1044" i="9"/>
  <c r="W1044" i="9" s="1"/>
  <c r="U1044" i="9"/>
  <c r="P1044" i="9"/>
  <c r="V1043" i="9"/>
  <c r="W1043" i="9" s="1"/>
  <c r="U1043" i="9"/>
  <c r="P1043" i="9"/>
  <c r="V1042" i="9"/>
  <c r="W1042" i="9" s="1"/>
  <c r="U1042" i="9"/>
  <c r="P1042" i="9"/>
  <c r="W1041" i="9"/>
  <c r="V1041" i="9"/>
  <c r="U1041" i="9"/>
  <c r="P1041" i="9"/>
  <c r="V1040" i="9"/>
  <c r="W1040" i="9" s="1"/>
  <c r="U1040" i="9"/>
  <c r="P1040" i="9"/>
  <c r="V1039" i="9"/>
  <c r="W1039" i="9" s="1"/>
  <c r="U1039" i="9"/>
  <c r="P1039" i="9"/>
  <c r="V1038" i="9"/>
  <c r="W1038" i="9" s="1"/>
  <c r="U1038" i="9"/>
  <c r="P1038" i="9"/>
  <c r="W1037" i="9"/>
  <c r="V1037" i="9"/>
  <c r="U1037" i="9"/>
  <c r="P1037" i="9"/>
  <c r="V1036" i="9"/>
  <c r="W1036" i="9" s="1"/>
  <c r="U1036" i="9"/>
  <c r="P1036" i="9"/>
  <c r="V1035" i="9"/>
  <c r="W1035" i="9" s="1"/>
  <c r="U1035" i="9"/>
  <c r="P1035" i="9"/>
  <c r="V1034" i="9"/>
  <c r="W1034" i="9" s="1"/>
  <c r="U1034" i="9"/>
  <c r="P1034" i="9"/>
  <c r="W1033" i="9"/>
  <c r="V1033" i="9"/>
  <c r="U1033" i="9"/>
  <c r="P1033" i="9"/>
  <c r="V1032" i="9"/>
  <c r="W1032" i="9" s="1"/>
  <c r="U1032" i="9"/>
  <c r="P1032" i="9"/>
  <c r="V1031" i="9"/>
  <c r="W1031" i="9" s="1"/>
  <c r="U1031" i="9"/>
  <c r="P1031" i="9"/>
  <c r="V1030" i="9"/>
  <c r="W1030" i="9" s="1"/>
  <c r="U1030" i="9"/>
  <c r="P1030" i="9"/>
  <c r="W1029" i="9"/>
  <c r="V1029" i="9"/>
  <c r="U1029" i="9"/>
  <c r="P1029" i="9"/>
  <c r="V1028" i="9"/>
  <c r="W1028" i="9" s="1"/>
  <c r="U1028" i="9"/>
  <c r="P1028" i="9"/>
  <c r="V1027" i="9"/>
  <c r="W1027" i="9" s="1"/>
  <c r="U1027" i="9"/>
  <c r="P1027" i="9"/>
  <c r="V1026" i="9"/>
  <c r="W1026" i="9" s="1"/>
  <c r="U1026" i="9"/>
  <c r="P1026" i="9"/>
  <c r="W1025" i="9"/>
  <c r="V1025" i="9"/>
  <c r="U1025" i="9"/>
  <c r="P1025" i="9"/>
  <c r="V1024" i="9"/>
  <c r="W1024" i="9" s="1"/>
  <c r="U1024" i="9"/>
  <c r="P1024" i="9"/>
  <c r="V1023" i="9"/>
  <c r="W1023" i="9" s="1"/>
  <c r="U1023" i="9"/>
  <c r="P1023" i="9"/>
  <c r="V1022" i="9"/>
  <c r="W1022" i="9" s="1"/>
  <c r="U1022" i="9"/>
  <c r="P1022" i="9"/>
  <c r="W1021" i="9"/>
  <c r="V1021" i="9"/>
  <c r="U1021" i="9"/>
  <c r="P1021" i="9"/>
  <c r="V1020" i="9"/>
  <c r="W1020" i="9" s="1"/>
  <c r="U1020" i="9"/>
  <c r="P1020" i="9"/>
  <c r="V1019" i="9"/>
  <c r="W1019" i="9" s="1"/>
  <c r="U1019" i="9"/>
  <c r="P1019" i="9"/>
  <c r="V1018" i="9"/>
  <c r="W1018" i="9" s="1"/>
  <c r="U1018" i="9"/>
  <c r="P1018" i="9"/>
  <c r="W1017" i="9"/>
  <c r="V1017" i="9"/>
  <c r="U1017" i="9"/>
  <c r="P1017" i="9"/>
  <c r="V1016" i="9"/>
  <c r="W1016" i="9" s="1"/>
  <c r="U1016" i="9"/>
  <c r="P1016" i="9"/>
  <c r="V1015" i="9"/>
  <c r="W1015" i="9" s="1"/>
  <c r="U1015" i="9"/>
  <c r="P1015" i="9"/>
  <c r="V1014" i="9"/>
  <c r="W1014" i="9" s="1"/>
  <c r="U1014" i="9"/>
  <c r="P1014" i="9"/>
  <c r="W1013" i="9"/>
  <c r="V1013" i="9"/>
  <c r="U1013" i="9"/>
  <c r="P1013" i="9"/>
  <c r="V1012" i="9"/>
  <c r="W1012" i="9" s="1"/>
  <c r="U1012" i="9"/>
  <c r="P1012" i="9"/>
  <c r="V1011" i="9"/>
  <c r="W1011" i="9" s="1"/>
  <c r="U1011" i="9"/>
  <c r="P1011" i="9"/>
  <c r="V1010" i="9"/>
  <c r="W1010" i="9" s="1"/>
  <c r="U1010" i="9"/>
  <c r="P1010" i="9"/>
  <c r="W1009" i="9"/>
  <c r="V1009" i="9"/>
  <c r="U1009" i="9"/>
  <c r="P1009" i="9"/>
  <c r="V1008" i="9"/>
  <c r="U1008" i="9"/>
  <c r="P1008" i="9"/>
  <c r="V1007" i="9"/>
  <c r="W1007" i="9" s="1"/>
  <c r="U1007" i="9"/>
  <c r="P1007" i="9"/>
  <c r="V1006" i="9"/>
  <c r="U1006" i="9"/>
  <c r="P1006" i="9"/>
  <c r="W1005" i="9"/>
  <c r="V1005" i="9"/>
  <c r="U1005" i="9"/>
  <c r="P1005" i="9"/>
  <c r="V1004" i="9"/>
  <c r="W1004" i="9" s="1"/>
  <c r="U1004" i="9"/>
  <c r="P1004" i="9"/>
  <c r="V1003" i="9"/>
  <c r="W1003" i="9" s="1"/>
  <c r="U1003" i="9"/>
  <c r="P1003" i="9"/>
  <c r="V1002" i="9"/>
  <c r="U1002" i="9"/>
  <c r="P1002" i="9"/>
  <c r="W1001" i="9"/>
  <c r="V1001" i="9"/>
  <c r="U1001" i="9"/>
  <c r="P1001" i="9"/>
  <c r="V1000" i="9"/>
  <c r="U1000" i="9"/>
  <c r="P1000" i="9"/>
  <c r="V999" i="9"/>
  <c r="W999" i="9" s="1"/>
  <c r="U999" i="9"/>
  <c r="P999" i="9"/>
  <c r="V998" i="9"/>
  <c r="W998" i="9" s="1"/>
  <c r="U998" i="9"/>
  <c r="P998" i="9"/>
  <c r="W997" i="9"/>
  <c r="V997" i="9"/>
  <c r="U997" i="9"/>
  <c r="P997" i="9"/>
  <c r="V996" i="9"/>
  <c r="U996" i="9"/>
  <c r="P996" i="9"/>
  <c r="V995" i="9"/>
  <c r="W995" i="9" s="1"/>
  <c r="U995" i="9"/>
  <c r="P995" i="9"/>
  <c r="V994" i="9"/>
  <c r="U994" i="9"/>
  <c r="P994" i="9"/>
  <c r="W993" i="9"/>
  <c r="V993" i="9"/>
  <c r="U993" i="9"/>
  <c r="P993" i="9"/>
  <c r="V992" i="9"/>
  <c r="U992" i="9"/>
  <c r="P992" i="9"/>
  <c r="V991" i="9"/>
  <c r="W991" i="9" s="1"/>
  <c r="U991" i="9"/>
  <c r="P991" i="9"/>
  <c r="V990" i="9"/>
  <c r="U990" i="9"/>
  <c r="P990" i="9"/>
  <c r="W989" i="9"/>
  <c r="V989" i="9"/>
  <c r="U989" i="9"/>
  <c r="P989" i="9"/>
  <c r="V988" i="9"/>
  <c r="W988" i="9" s="1"/>
  <c r="U988" i="9"/>
  <c r="P988" i="9"/>
  <c r="V987" i="9"/>
  <c r="W987" i="9" s="1"/>
  <c r="U987" i="9"/>
  <c r="P987" i="9"/>
  <c r="V986" i="9"/>
  <c r="U986" i="9"/>
  <c r="P986" i="9"/>
  <c r="W985" i="9"/>
  <c r="V985" i="9"/>
  <c r="U985" i="9"/>
  <c r="P985" i="9"/>
  <c r="V984" i="9"/>
  <c r="U984" i="9"/>
  <c r="P984" i="9"/>
  <c r="V983" i="9"/>
  <c r="W983" i="9" s="1"/>
  <c r="U983" i="9"/>
  <c r="P983" i="9"/>
  <c r="V982" i="9"/>
  <c r="W982" i="9" s="1"/>
  <c r="U982" i="9"/>
  <c r="P982" i="9"/>
  <c r="W981" i="9"/>
  <c r="V981" i="9"/>
  <c r="U981" i="9"/>
  <c r="P981" i="9"/>
  <c r="V980" i="9"/>
  <c r="U980" i="9"/>
  <c r="P980" i="9"/>
  <c r="V979" i="9"/>
  <c r="W979" i="9" s="1"/>
  <c r="U979" i="9"/>
  <c r="P979" i="9"/>
  <c r="V978" i="9"/>
  <c r="U978" i="9"/>
  <c r="P978" i="9"/>
  <c r="W977" i="9"/>
  <c r="V977" i="9"/>
  <c r="U977" i="9"/>
  <c r="P977" i="9"/>
  <c r="V976" i="9"/>
  <c r="U976" i="9"/>
  <c r="P976" i="9"/>
  <c r="V975" i="9"/>
  <c r="W975" i="9" s="1"/>
  <c r="U975" i="9"/>
  <c r="P975" i="9"/>
  <c r="V974" i="9"/>
  <c r="W974" i="9" s="1"/>
  <c r="U974" i="9"/>
  <c r="P974" i="9"/>
  <c r="W973" i="9"/>
  <c r="V973" i="9"/>
  <c r="U973" i="9"/>
  <c r="P973" i="9"/>
  <c r="V972" i="9"/>
  <c r="W972" i="9" s="1"/>
  <c r="U972" i="9"/>
  <c r="P972" i="9"/>
  <c r="V971" i="9"/>
  <c r="U971" i="9"/>
  <c r="P971" i="9"/>
  <c r="V970" i="9"/>
  <c r="U970" i="9"/>
  <c r="P970" i="9"/>
  <c r="W969" i="9"/>
  <c r="V969" i="9"/>
  <c r="U969" i="9"/>
  <c r="P969" i="9"/>
  <c r="V968" i="9"/>
  <c r="U968" i="9"/>
  <c r="P968" i="9"/>
  <c r="V967" i="9"/>
  <c r="W967" i="9" s="1"/>
  <c r="U967" i="9"/>
  <c r="P967" i="9"/>
  <c r="V966" i="9"/>
  <c r="W966" i="9" s="1"/>
  <c r="U966" i="9"/>
  <c r="P966" i="9"/>
  <c r="W965" i="9"/>
  <c r="V965" i="9"/>
  <c r="U965" i="9"/>
  <c r="P965" i="9"/>
  <c r="V964" i="9"/>
  <c r="U964" i="9"/>
  <c r="P964" i="9"/>
  <c r="V963" i="9"/>
  <c r="U963" i="9"/>
  <c r="P963" i="9"/>
  <c r="V962" i="9"/>
  <c r="U962" i="9"/>
  <c r="P962" i="9"/>
  <c r="W961" i="9"/>
  <c r="V961" i="9"/>
  <c r="U961" i="9"/>
  <c r="P961" i="9"/>
  <c r="V960" i="9"/>
  <c r="W960" i="9" s="1"/>
  <c r="U960" i="9"/>
  <c r="P960" i="9"/>
  <c r="V959" i="9"/>
  <c r="U959" i="9"/>
  <c r="P959" i="9"/>
  <c r="V958" i="9"/>
  <c r="U958" i="9"/>
  <c r="P958" i="9"/>
  <c r="W957" i="9"/>
  <c r="V957" i="9"/>
  <c r="U957" i="9"/>
  <c r="P957" i="9"/>
  <c r="V956" i="9"/>
  <c r="W956" i="9" s="1"/>
  <c r="U956" i="9"/>
  <c r="P956" i="9"/>
  <c r="V955" i="9"/>
  <c r="W955" i="9" s="1"/>
  <c r="U955" i="9"/>
  <c r="P955" i="9"/>
  <c r="V954" i="9"/>
  <c r="U954" i="9"/>
  <c r="P954" i="9"/>
  <c r="W953" i="9"/>
  <c r="V953" i="9"/>
  <c r="U953" i="9"/>
  <c r="P953" i="9"/>
  <c r="V952" i="9"/>
  <c r="U952" i="9"/>
  <c r="P952" i="9"/>
  <c r="V951" i="9"/>
  <c r="W951" i="9" s="1"/>
  <c r="U951" i="9"/>
  <c r="P951" i="9"/>
  <c r="V950" i="9"/>
  <c r="W950" i="9" s="1"/>
  <c r="U950" i="9"/>
  <c r="P950" i="9"/>
  <c r="W949" i="9"/>
  <c r="V949" i="9"/>
  <c r="U949" i="9"/>
  <c r="P949" i="9"/>
  <c r="V948" i="9"/>
  <c r="U948" i="9"/>
  <c r="P948" i="9"/>
  <c r="V947" i="9"/>
  <c r="U947" i="9"/>
  <c r="P947" i="9"/>
  <c r="V946" i="9"/>
  <c r="U946" i="9"/>
  <c r="P946" i="9"/>
  <c r="W945" i="9"/>
  <c r="V945" i="9"/>
  <c r="U945" i="9"/>
  <c r="P945" i="9"/>
  <c r="V944" i="9"/>
  <c r="U944" i="9"/>
  <c r="P944" i="9"/>
  <c r="V943" i="9"/>
  <c r="U943" i="9"/>
  <c r="P943" i="9"/>
  <c r="V942" i="9"/>
  <c r="U942" i="9"/>
  <c r="P942" i="9"/>
  <c r="W941" i="9"/>
  <c r="V941" i="9"/>
  <c r="U941" i="9"/>
  <c r="P941" i="9"/>
  <c r="V940" i="9"/>
  <c r="W940" i="9" s="1"/>
  <c r="U940" i="9"/>
  <c r="P940" i="9"/>
  <c r="V939" i="9"/>
  <c r="U939" i="9"/>
  <c r="P939" i="9"/>
  <c r="V938" i="9"/>
  <c r="U938" i="9"/>
  <c r="P938" i="9"/>
  <c r="W937" i="9"/>
  <c r="V937" i="9"/>
  <c r="U937" i="9"/>
  <c r="P937" i="9"/>
  <c r="V936" i="9"/>
  <c r="U936" i="9"/>
  <c r="P936" i="9"/>
  <c r="V935" i="9"/>
  <c r="W935" i="9" s="1"/>
  <c r="U935" i="9"/>
  <c r="P935" i="9"/>
  <c r="V934" i="9"/>
  <c r="W934" i="9" s="1"/>
  <c r="U934" i="9"/>
  <c r="P934" i="9"/>
  <c r="W933" i="9"/>
  <c r="V933" i="9"/>
  <c r="U933" i="9"/>
  <c r="P933" i="9"/>
  <c r="V932" i="9"/>
  <c r="U932" i="9"/>
  <c r="P932" i="9"/>
  <c r="V931" i="9"/>
  <c r="U931" i="9"/>
  <c r="P931" i="9"/>
  <c r="V930" i="9"/>
  <c r="U930" i="9"/>
  <c r="P930" i="9"/>
  <c r="W929" i="9"/>
  <c r="V929" i="9"/>
  <c r="U929" i="9"/>
  <c r="P929" i="9"/>
  <c r="V928" i="9"/>
  <c r="W928" i="9" s="1"/>
  <c r="U928" i="9"/>
  <c r="P928" i="9"/>
  <c r="V927" i="9"/>
  <c r="U927" i="9"/>
  <c r="P927" i="9"/>
  <c r="V926" i="9"/>
  <c r="U926" i="9"/>
  <c r="P926" i="9"/>
  <c r="W925" i="9"/>
  <c r="V925" i="9"/>
  <c r="U925" i="9"/>
  <c r="P925" i="9"/>
  <c r="V924" i="9"/>
  <c r="W924" i="9" s="1"/>
  <c r="U924" i="9"/>
  <c r="P924" i="9"/>
  <c r="V923" i="9"/>
  <c r="W923" i="9" s="1"/>
  <c r="U923" i="9"/>
  <c r="P923" i="9"/>
  <c r="V922" i="9"/>
  <c r="U922" i="9"/>
  <c r="P922" i="9"/>
  <c r="W921" i="9"/>
  <c r="V921" i="9"/>
  <c r="U921" i="9"/>
  <c r="P921" i="9"/>
  <c r="V920" i="9"/>
  <c r="U920" i="9"/>
  <c r="P920" i="9"/>
  <c r="V919" i="9"/>
  <c r="W919" i="9" s="1"/>
  <c r="U919" i="9"/>
  <c r="P919" i="9"/>
  <c r="V918" i="9"/>
  <c r="W918" i="9" s="1"/>
  <c r="U918" i="9"/>
  <c r="P918" i="9"/>
  <c r="V917" i="9"/>
  <c r="U917" i="9"/>
  <c r="P917" i="9"/>
  <c r="V916" i="9"/>
  <c r="U916" i="9"/>
  <c r="P916" i="9"/>
  <c r="V915" i="9"/>
  <c r="W915" i="9" s="1"/>
  <c r="U915" i="9"/>
  <c r="P915" i="9"/>
  <c r="V914" i="9"/>
  <c r="U914" i="9"/>
  <c r="P914" i="9"/>
  <c r="V913" i="9"/>
  <c r="U913" i="9"/>
  <c r="P913" i="9"/>
  <c r="V912" i="9"/>
  <c r="U912" i="9"/>
  <c r="P912" i="9"/>
  <c r="V911" i="9"/>
  <c r="W911" i="9" s="1"/>
  <c r="U911" i="9"/>
  <c r="P911" i="9"/>
  <c r="V910" i="9"/>
  <c r="W910" i="9" s="1"/>
  <c r="U910" i="9"/>
  <c r="P910" i="9"/>
  <c r="V909" i="9"/>
  <c r="U909" i="9"/>
  <c r="P909" i="9"/>
  <c r="V908" i="9"/>
  <c r="U908" i="9"/>
  <c r="P908" i="9"/>
  <c r="V907" i="9"/>
  <c r="W907" i="9" s="1"/>
  <c r="U907" i="9"/>
  <c r="P907" i="9"/>
  <c r="V906" i="9"/>
  <c r="U906" i="9"/>
  <c r="P906" i="9"/>
  <c r="V905" i="9"/>
  <c r="U905" i="9"/>
  <c r="P905" i="9"/>
  <c r="V904" i="9"/>
  <c r="U904" i="9"/>
  <c r="P904" i="9"/>
  <c r="V903" i="9"/>
  <c r="W903" i="9" s="1"/>
  <c r="U903" i="9"/>
  <c r="P903" i="9"/>
  <c r="V902" i="9"/>
  <c r="W902" i="9" s="1"/>
  <c r="U902" i="9"/>
  <c r="P902" i="9"/>
  <c r="V901" i="9"/>
  <c r="U901" i="9"/>
  <c r="P901" i="9"/>
  <c r="V900" i="9"/>
  <c r="U900" i="9"/>
  <c r="P900" i="9"/>
  <c r="V899" i="9"/>
  <c r="W899" i="9" s="1"/>
  <c r="U899" i="9"/>
  <c r="P899" i="9"/>
  <c r="V898" i="9"/>
  <c r="U898" i="9"/>
  <c r="P898" i="9"/>
  <c r="V897" i="9"/>
  <c r="U897" i="9"/>
  <c r="P897" i="9"/>
  <c r="V896" i="9"/>
  <c r="W896" i="9" s="1"/>
  <c r="U896" i="9"/>
  <c r="P896" i="9"/>
  <c r="V895" i="9"/>
  <c r="W895" i="9" s="1"/>
  <c r="U895" i="9"/>
  <c r="P895" i="9"/>
  <c r="V894" i="9"/>
  <c r="W894" i="9" s="1"/>
  <c r="U894" i="9"/>
  <c r="P894" i="9"/>
  <c r="V893" i="9"/>
  <c r="U893" i="9"/>
  <c r="P893" i="9"/>
  <c r="V892" i="9"/>
  <c r="U892" i="9"/>
  <c r="P892" i="9"/>
  <c r="V891" i="9"/>
  <c r="W891" i="9" s="1"/>
  <c r="U891" i="9"/>
  <c r="P891" i="9"/>
  <c r="V890" i="9"/>
  <c r="U890" i="9"/>
  <c r="P890" i="9"/>
  <c r="V889" i="9"/>
  <c r="U889" i="9"/>
  <c r="P889" i="9"/>
  <c r="V888" i="9"/>
  <c r="W888" i="9" s="1"/>
  <c r="U888" i="9"/>
  <c r="P888" i="9"/>
  <c r="V887" i="9"/>
  <c r="W887" i="9" s="1"/>
  <c r="U887" i="9"/>
  <c r="P887" i="9"/>
  <c r="V886" i="9"/>
  <c r="W886" i="9" s="1"/>
  <c r="U886" i="9"/>
  <c r="P886" i="9"/>
  <c r="V885" i="9"/>
  <c r="U885" i="9"/>
  <c r="P885" i="9"/>
  <c r="V884" i="9"/>
  <c r="U884" i="9"/>
  <c r="P884" i="9"/>
  <c r="V883" i="9"/>
  <c r="W883" i="9" s="1"/>
  <c r="U883" i="9"/>
  <c r="P883" i="9"/>
  <c r="V882" i="9"/>
  <c r="U882" i="9"/>
  <c r="P882" i="9"/>
  <c r="V881" i="9"/>
  <c r="U881" i="9"/>
  <c r="P881" i="9"/>
  <c r="V880" i="9"/>
  <c r="W880" i="9" s="1"/>
  <c r="U880" i="9"/>
  <c r="P880" i="9"/>
  <c r="V879" i="9"/>
  <c r="W879" i="9" s="1"/>
  <c r="U879" i="9"/>
  <c r="P879" i="9"/>
  <c r="V878" i="9"/>
  <c r="W878" i="9" s="1"/>
  <c r="U878" i="9"/>
  <c r="P878" i="9"/>
  <c r="V877" i="9"/>
  <c r="U877" i="9"/>
  <c r="P877" i="9"/>
  <c r="V876" i="9"/>
  <c r="U876" i="9"/>
  <c r="P876" i="9"/>
  <c r="V875" i="9"/>
  <c r="W875" i="9" s="1"/>
  <c r="U875" i="9"/>
  <c r="P875" i="9"/>
  <c r="V874" i="9"/>
  <c r="U874" i="9"/>
  <c r="P874" i="9"/>
  <c r="V873" i="9"/>
  <c r="U873" i="9"/>
  <c r="P873" i="9"/>
  <c r="V872" i="9"/>
  <c r="W872" i="9" s="1"/>
  <c r="U872" i="9"/>
  <c r="P872" i="9"/>
  <c r="V871" i="9"/>
  <c r="W871" i="9" s="1"/>
  <c r="U871" i="9"/>
  <c r="P871" i="9"/>
  <c r="V870" i="9"/>
  <c r="W870" i="9" s="1"/>
  <c r="U870" i="9"/>
  <c r="P870" i="9"/>
  <c r="V869" i="9"/>
  <c r="U869" i="9"/>
  <c r="P869" i="9"/>
  <c r="V868" i="9"/>
  <c r="U868" i="9"/>
  <c r="P868" i="9"/>
  <c r="V867" i="9"/>
  <c r="W867" i="9" s="1"/>
  <c r="U867" i="9"/>
  <c r="P867" i="9"/>
  <c r="V866" i="9"/>
  <c r="U866" i="9"/>
  <c r="P866" i="9"/>
  <c r="V865" i="9"/>
  <c r="U865" i="9"/>
  <c r="P865" i="9"/>
  <c r="V864" i="9"/>
  <c r="W864" i="9" s="1"/>
  <c r="U864" i="9"/>
  <c r="P864" i="9"/>
  <c r="V863" i="9"/>
  <c r="W863" i="9" s="1"/>
  <c r="U863" i="9"/>
  <c r="P863" i="9"/>
  <c r="V862" i="9"/>
  <c r="W862" i="9" s="1"/>
  <c r="U862" i="9"/>
  <c r="P862" i="9"/>
  <c r="V861" i="9"/>
  <c r="U861" i="9"/>
  <c r="P861" i="9"/>
  <c r="V860" i="9"/>
  <c r="U860" i="9"/>
  <c r="P860" i="9"/>
  <c r="V859" i="9"/>
  <c r="W859" i="9" s="1"/>
  <c r="U859" i="9"/>
  <c r="P859" i="9"/>
  <c r="V858" i="9"/>
  <c r="U858" i="9"/>
  <c r="P858" i="9"/>
  <c r="V857" i="9"/>
  <c r="U857" i="9"/>
  <c r="P857" i="9"/>
  <c r="V856" i="9"/>
  <c r="W856" i="9" s="1"/>
  <c r="U856" i="9"/>
  <c r="P856" i="9"/>
  <c r="V855" i="9"/>
  <c r="W855" i="9" s="1"/>
  <c r="U855" i="9"/>
  <c r="P855" i="9"/>
  <c r="V854" i="9"/>
  <c r="W854" i="9" s="1"/>
  <c r="U854" i="9"/>
  <c r="P854" i="9"/>
  <c r="V853" i="9"/>
  <c r="U853" i="9"/>
  <c r="P853" i="9"/>
  <c r="V852" i="9"/>
  <c r="U852" i="9"/>
  <c r="P852" i="9"/>
  <c r="V851" i="9"/>
  <c r="W851" i="9" s="1"/>
  <c r="U851" i="9"/>
  <c r="P851" i="9"/>
  <c r="V850" i="9"/>
  <c r="U850" i="9"/>
  <c r="P850" i="9"/>
  <c r="V849" i="9"/>
  <c r="U849" i="9"/>
  <c r="P849" i="9"/>
  <c r="V848" i="9"/>
  <c r="W848" i="9" s="1"/>
  <c r="U848" i="9"/>
  <c r="P848" i="9"/>
  <c r="V847" i="9"/>
  <c r="W847" i="9" s="1"/>
  <c r="U847" i="9"/>
  <c r="P847" i="9"/>
  <c r="V846" i="9"/>
  <c r="W846" i="9" s="1"/>
  <c r="U846" i="9"/>
  <c r="P846" i="9"/>
  <c r="V845" i="9"/>
  <c r="U845" i="9"/>
  <c r="P845" i="9"/>
  <c r="V844" i="9"/>
  <c r="U844" i="9"/>
  <c r="P844" i="9"/>
  <c r="V843" i="9"/>
  <c r="W843" i="9" s="1"/>
  <c r="U843" i="9"/>
  <c r="P843" i="9"/>
  <c r="V842" i="9"/>
  <c r="U842" i="9"/>
  <c r="P842" i="9"/>
  <c r="V841" i="9"/>
  <c r="U841" i="9"/>
  <c r="P841" i="9"/>
  <c r="V840" i="9"/>
  <c r="W840" i="9" s="1"/>
  <c r="U840" i="9"/>
  <c r="P840" i="9"/>
  <c r="V839" i="9"/>
  <c r="W839" i="9" s="1"/>
  <c r="U839" i="9"/>
  <c r="P839" i="9"/>
  <c r="V838" i="9"/>
  <c r="W838" i="9" s="1"/>
  <c r="U838" i="9"/>
  <c r="P838" i="9"/>
  <c r="V837" i="9"/>
  <c r="U837" i="9"/>
  <c r="P837" i="9"/>
  <c r="V836" i="9"/>
  <c r="U836" i="9"/>
  <c r="P836" i="9"/>
  <c r="V835" i="9"/>
  <c r="W835" i="9" s="1"/>
  <c r="U835" i="9"/>
  <c r="P835" i="9"/>
  <c r="V834" i="9"/>
  <c r="U834" i="9"/>
  <c r="P834" i="9"/>
  <c r="V833" i="9"/>
  <c r="U833" i="9"/>
  <c r="P833" i="9"/>
  <c r="V832" i="9"/>
  <c r="W832" i="9" s="1"/>
  <c r="U832" i="9"/>
  <c r="P832" i="9"/>
  <c r="V831" i="9"/>
  <c r="W831" i="9" s="1"/>
  <c r="U831" i="9"/>
  <c r="P831" i="9"/>
  <c r="V830" i="9"/>
  <c r="W830" i="9" s="1"/>
  <c r="U830" i="9"/>
  <c r="P830" i="9"/>
  <c r="V829" i="9"/>
  <c r="U829" i="9"/>
  <c r="P829" i="9"/>
  <c r="V828" i="9"/>
  <c r="U828" i="9"/>
  <c r="P828" i="9"/>
  <c r="V827" i="9"/>
  <c r="W827" i="9" s="1"/>
  <c r="U827" i="9"/>
  <c r="P827" i="9"/>
  <c r="V826" i="9"/>
  <c r="U826" i="9"/>
  <c r="P826" i="9"/>
  <c r="V825" i="9"/>
  <c r="U825" i="9"/>
  <c r="P825" i="9"/>
  <c r="V824" i="9"/>
  <c r="W824" i="9" s="1"/>
  <c r="U824" i="9"/>
  <c r="P824" i="9"/>
  <c r="V823" i="9"/>
  <c r="W823" i="9" s="1"/>
  <c r="U823" i="9"/>
  <c r="P823" i="9"/>
  <c r="V822" i="9"/>
  <c r="W822" i="9" s="1"/>
  <c r="U822" i="9"/>
  <c r="P822" i="9"/>
  <c r="V821" i="9"/>
  <c r="U821" i="9"/>
  <c r="P821" i="9"/>
  <c r="V820" i="9"/>
  <c r="U820" i="9"/>
  <c r="P820" i="9"/>
  <c r="V819" i="9"/>
  <c r="W819" i="9" s="1"/>
  <c r="U819" i="9"/>
  <c r="P819" i="9"/>
  <c r="V818" i="9"/>
  <c r="U818" i="9"/>
  <c r="P818" i="9"/>
  <c r="V817" i="9"/>
  <c r="U817" i="9"/>
  <c r="P817" i="9"/>
  <c r="V816" i="9"/>
  <c r="W816" i="9" s="1"/>
  <c r="U816" i="9"/>
  <c r="P816" i="9"/>
  <c r="V815" i="9"/>
  <c r="W815" i="9" s="1"/>
  <c r="U815" i="9"/>
  <c r="P815" i="9"/>
  <c r="V814" i="9"/>
  <c r="W814" i="9" s="1"/>
  <c r="U814" i="9"/>
  <c r="P814" i="9"/>
  <c r="V813" i="9"/>
  <c r="U813" i="9"/>
  <c r="P813" i="9"/>
  <c r="V812" i="9"/>
  <c r="U812" i="9"/>
  <c r="P812" i="9"/>
  <c r="V811" i="9"/>
  <c r="W811" i="9" s="1"/>
  <c r="U811" i="9"/>
  <c r="P811" i="9"/>
  <c r="V810" i="9"/>
  <c r="U810" i="9"/>
  <c r="P810" i="9"/>
  <c r="V809" i="9"/>
  <c r="U809" i="9"/>
  <c r="P809" i="9"/>
  <c r="V808" i="9"/>
  <c r="W808" i="9" s="1"/>
  <c r="U808" i="9"/>
  <c r="P808" i="9"/>
  <c r="V807" i="9"/>
  <c r="W807" i="9" s="1"/>
  <c r="U807" i="9"/>
  <c r="P807" i="9"/>
  <c r="V806" i="9"/>
  <c r="W806" i="9" s="1"/>
  <c r="U806" i="9"/>
  <c r="P806" i="9"/>
  <c r="V805" i="9"/>
  <c r="U805" i="9"/>
  <c r="P805" i="9"/>
  <c r="V804" i="9"/>
  <c r="U804" i="9"/>
  <c r="P804" i="9"/>
  <c r="V803" i="9"/>
  <c r="W803" i="9" s="1"/>
  <c r="U803" i="9"/>
  <c r="P803" i="9"/>
  <c r="V802" i="9"/>
  <c r="U802" i="9"/>
  <c r="P802" i="9"/>
  <c r="V801" i="9"/>
  <c r="U801" i="9"/>
  <c r="P801" i="9"/>
  <c r="V800" i="9"/>
  <c r="W800" i="9" s="1"/>
  <c r="U800" i="9"/>
  <c r="P800" i="9"/>
  <c r="V799" i="9"/>
  <c r="W799" i="9" s="1"/>
  <c r="U799" i="9"/>
  <c r="P799" i="9"/>
  <c r="V798" i="9"/>
  <c r="W798" i="9" s="1"/>
  <c r="U798" i="9"/>
  <c r="P798" i="9"/>
  <c r="V797" i="9"/>
  <c r="U797" i="9"/>
  <c r="P797" i="9"/>
  <c r="V796" i="9"/>
  <c r="U796" i="9"/>
  <c r="P796" i="9"/>
  <c r="V795" i="9"/>
  <c r="W795" i="9" s="1"/>
  <c r="U795" i="9"/>
  <c r="P795" i="9"/>
  <c r="V794" i="9"/>
  <c r="U794" i="9"/>
  <c r="P794" i="9"/>
  <c r="V793" i="9"/>
  <c r="U793" i="9"/>
  <c r="P793" i="9"/>
  <c r="V792" i="9"/>
  <c r="W792" i="9" s="1"/>
  <c r="U792" i="9"/>
  <c r="P792" i="9"/>
  <c r="V791" i="9"/>
  <c r="W791" i="9" s="1"/>
  <c r="U791" i="9"/>
  <c r="P791" i="9"/>
  <c r="V790" i="9"/>
  <c r="W790" i="9" s="1"/>
  <c r="U790" i="9"/>
  <c r="P790" i="9"/>
  <c r="V789" i="9"/>
  <c r="U789" i="9"/>
  <c r="P789" i="9"/>
  <c r="V788" i="9"/>
  <c r="U788" i="9"/>
  <c r="P788" i="9"/>
  <c r="V787" i="9"/>
  <c r="W787" i="9" s="1"/>
  <c r="U787" i="9"/>
  <c r="P787" i="9"/>
  <c r="V786" i="9"/>
  <c r="U786" i="9"/>
  <c r="P786" i="9"/>
  <c r="V785" i="9"/>
  <c r="U785" i="9"/>
  <c r="P785" i="9"/>
  <c r="V784" i="9"/>
  <c r="W784" i="9" s="1"/>
  <c r="U784" i="9"/>
  <c r="P784" i="9"/>
  <c r="V783" i="9"/>
  <c r="W783" i="9" s="1"/>
  <c r="U783" i="9"/>
  <c r="P783" i="9"/>
  <c r="V782" i="9"/>
  <c r="W782" i="9" s="1"/>
  <c r="U782" i="9"/>
  <c r="P782" i="9"/>
  <c r="V781" i="9"/>
  <c r="W781" i="9" s="1"/>
  <c r="U781" i="9"/>
  <c r="P781" i="9"/>
  <c r="V780" i="9"/>
  <c r="U780" i="9"/>
  <c r="P780" i="9"/>
  <c r="V779" i="9"/>
  <c r="U779" i="9"/>
  <c r="P779" i="9"/>
  <c r="W779" i="9" s="1"/>
  <c r="V778" i="9"/>
  <c r="U778" i="9"/>
  <c r="P778" i="9"/>
  <c r="W777" i="9"/>
  <c r="V777" i="9"/>
  <c r="U777" i="9"/>
  <c r="P777" i="9"/>
  <c r="V776" i="9"/>
  <c r="W776" i="9" s="1"/>
  <c r="U776" i="9"/>
  <c r="P776" i="9"/>
  <c r="W775" i="9"/>
  <c r="V775" i="9"/>
  <c r="U775" i="9"/>
  <c r="P775" i="9"/>
  <c r="V774" i="9"/>
  <c r="U774" i="9"/>
  <c r="P774" i="9"/>
  <c r="V773" i="9"/>
  <c r="W773" i="9" s="1"/>
  <c r="U773" i="9"/>
  <c r="P773" i="9"/>
  <c r="V772" i="9"/>
  <c r="U772" i="9"/>
  <c r="P772" i="9"/>
  <c r="V771" i="9"/>
  <c r="U771" i="9"/>
  <c r="P771" i="9"/>
  <c r="W771" i="9" s="1"/>
  <c r="V770" i="9"/>
  <c r="W770" i="9" s="1"/>
  <c r="U770" i="9"/>
  <c r="P770" i="9"/>
  <c r="V769" i="9"/>
  <c r="U769" i="9"/>
  <c r="P769" i="9"/>
  <c r="W769" i="9" s="1"/>
  <c r="V768" i="9"/>
  <c r="W768" i="9" s="1"/>
  <c r="U768" i="9"/>
  <c r="P768" i="9"/>
  <c r="V767" i="9"/>
  <c r="U767" i="9"/>
  <c r="P767" i="9"/>
  <c r="W767" i="9" s="1"/>
  <c r="V766" i="9"/>
  <c r="W766" i="9" s="1"/>
  <c r="U766" i="9"/>
  <c r="P766" i="9"/>
  <c r="V765" i="9"/>
  <c r="U765" i="9"/>
  <c r="P765" i="9"/>
  <c r="W765" i="9" s="1"/>
  <c r="V764" i="9"/>
  <c r="W764" i="9" s="1"/>
  <c r="U764" i="9"/>
  <c r="P764" i="9"/>
  <c r="V763" i="9"/>
  <c r="U763" i="9"/>
  <c r="P763" i="9"/>
  <c r="W763" i="9" s="1"/>
  <c r="V762" i="9"/>
  <c r="W762" i="9" s="1"/>
  <c r="U762" i="9"/>
  <c r="P762" i="9"/>
  <c r="V761" i="9"/>
  <c r="U761" i="9"/>
  <c r="P761" i="9"/>
  <c r="W761" i="9" s="1"/>
  <c r="V760" i="9"/>
  <c r="W760" i="9" s="1"/>
  <c r="U760" i="9"/>
  <c r="P760" i="9"/>
  <c r="V759" i="9"/>
  <c r="U759" i="9"/>
  <c r="P759" i="9"/>
  <c r="W759" i="9" s="1"/>
  <c r="V758" i="9"/>
  <c r="W758" i="9" s="1"/>
  <c r="U758" i="9"/>
  <c r="P758" i="9"/>
  <c r="V757" i="9"/>
  <c r="U757" i="9"/>
  <c r="P757" i="9"/>
  <c r="W757" i="9" s="1"/>
  <c r="V756" i="9"/>
  <c r="W756" i="9" s="1"/>
  <c r="U756" i="9"/>
  <c r="P756" i="9"/>
  <c r="V755" i="9"/>
  <c r="U755" i="9"/>
  <c r="P755" i="9"/>
  <c r="W755" i="9" s="1"/>
  <c r="V754" i="9"/>
  <c r="W754" i="9" s="1"/>
  <c r="U754" i="9"/>
  <c r="P754" i="9"/>
  <c r="V753" i="9"/>
  <c r="U753" i="9"/>
  <c r="P753" i="9"/>
  <c r="W753" i="9" s="1"/>
  <c r="V752" i="9"/>
  <c r="W752" i="9" s="1"/>
  <c r="U752" i="9"/>
  <c r="P752" i="9"/>
  <c r="V751" i="9"/>
  <c r="U751" i="9"/>
  <c r="P751" i="9"/>
  <c r="W751" i="9" s="1"/>
  <c r="V750" i="9"/>
  <c r="W750" i="9" s="1"/>
  <c r="U750" i="9"/>
  <c r="P750" i="9"/>
  <c r="V749" i="9"/>
  <c r="U749" i="9"/>
  <c r="P749" i="9"/>
  <c r="W749" i="9" s="1"/>
  <c r="V748" i="9"/>
  <c r="W748" i="9" s="1"/>
  <c r="U748" i="9"/>
  <c r="P748" i="9"/>
  <c r="V747" i="9"/>
  <c r="U747" i="9"/>
  <c r="P747" i="9"/>
  <c r="W747" i="9" s="1"/>
  <c r="V746" i="9"/>
  <c r="W746" i="9" s="1"/>
  <c r="U746" i="9"/>
  <c r="P746" i="9"/>
  <c r="V745" i="9"/>
  <c r="U745" i="9"/>
  <c r="P745" i="9"/>
  <c r="W745" i="9" s="1"/>
  <c r="V744" i="9"/>
  <c r="W744" i="9" s="1"/>
  <c r="U744" i="9"/>
  <c r="P744" i="9"/>
  <c r="V743" i="9"/>
  <c r="U743" i="9"/>
  <c r="P743" i="9"/>
  <c r="W743" i="9" s="1"/>
  <c r="V742" i="9"/>
  <c r="W742" i="9" s="1"/>
  <c r="U742" i="9"/>
  <c r="P742" i="9"/>
  <c r="V741" i="9"/>
  <c r="U741" i="9"/>
  <c r="P741" i="9"/>
  <c r="W741" i="9" s="1"/>
  <c r="V740" i="9"/>
  <c r="W740" i="9" s="1"/>
  <c r="U740" i="9"/>
  <c r="P740" i="9"/>
  <c r="V739" i="9"/>
  <c r="U739" i="9"/>
  <c r="P739" i="9"/>
  <c r="W739" i="9" s="1"/>
  <c r="V738" i="9"/>
  <c r="U738" i="9"/>
  <c r="P738" i="9"/>
  <c r="V737" i="9"/>
  <c r="U737" i="9"/>
  <c r="P737" i="9"/>
  <c r="W737" i="9" s="1"/>
  <c r="V736" i="9"/>
  <c r="U736" i="9"/>
  <c r="P736" i="9"/>
  <c r="V735" i="9"/>
  <c r="U735" i="9"/>
  <c r="P735" i="9"/>
  <c r="W735" i="9" s="1"/>
  <c r="V734" i="9"/>
  <c r="U734" i="9"/>
  <c r="P734" i="9"/>
  <c r="V733" i="9"/>
  <c r="U733" i="9"/>
  <c r="P733" i="9"/>
  <c r="W733" i="9" s="1"/>
  <c r="V732" i="9"/>
  <c r="W732" i="9" s="1"/>
  <c r="U732" i="9"/>
  <c r="P732" i="9"/>
  <c r="V731" i="9"/>
  <c r="U731" i="9"/>
  <c r="P731" i="9"/>
  <c r="W731" i="9" s="1"/>
  <c r="V730" i="9"/>
  <c r="U730" i="9"/>
  <c r="P730" i="9"/>
  <c r="V729" i="9"/>
  <c r="U729" i="9"/>
  <c r="P729" i="9"/>
  <c r="W729" i="9" s="1"/>
  <c r="V728" i="9"/>
  <c r="W728" i="9" s="1"/>
  <c r="U728" i="9"/>
  <c r="P728" i="9"/>
  <c r="V727" i="9"/>
  <c r="U727" i="9"/>
  <c r="P727" i="9"/>
  <c r="W727" i="9" s="1"/>
  <c r="V726" i="9"/>
  <c r="U726" i="9"/>
  <c r="P726" i="9"/>
  <c r="V725" i="9"/>
  <c r="U725" i="9"/>
  <c r="P725" i="9"/>
  <c r="W725" i="9" s="1"/>
  <c r="V724" i="9"/>
  <c r="W724" i="9" s="1"/>
  <c r="U724" i="9"/>
  <c r="P724" i="9"/>
  <c r="V723" i="9"/>
  <c r="U723" i="9"/>
  <c r="P723" i="9"/>
  <c r="W723" i="9" s="1"/>
  <c r="V722" i="9"/>
  <c r="U722" i="9"/>
  <c r="P722" i="9"/>
  <c r="V721" i="9"/>
  <c r="U721" i="9"/>
  <c r="P721" i="9"/>
  <c r="W721" i="9" s="1"/>
  <c r="V720" i="9"/>
  <c r="W720" i="9" s="1"/>
  <c r="U720" i="9"/>
  <c r="P720" i="9"/>
  <c r="V719" i="9"/>
  <c r="U719" i="9"/>
  <c r="P719" i="9"/>
  <c r="W719" i="9" s="1"/>
  <c r="V718" i="9"/>
  <c r="U718" i="9"/>
  <c r="P718" i="9"/>
  <c r="V717" i="9"/>
  <c r="U717" i="9"/>
  <c r="P717" i="9"/>
  <c r="W717" i="9" s="1"/>
  <c r="V716" i="9"/>
  <c r="W716" i="9" s="1"/>
  <c r="U716" i="9"/>
  <c r="P716" i="9"/>
  <c r="V715" i="9"/>
  <c r="U715" i="9"/>
  <c r="P715" i="9"/>
  <c r="W715" i="9" s="1"/>
  <c r="V714" i="9"/>
  <c r="U714" i="9"/>
  <c r="P714" i="9"/>
  <c r="V713" i="9"/>
  <c r="U713" i="9"/>
  <c r="P713" i="9"/>
  <c r="W713" i="9" s="1"/>
  <c r="V712" i="9"/>
  <c r="W712" i="9" s="1"/>
  <c r="U712" i="9"/>
  <c r="P712" i="9"/>
  <c r="V711" i="9"/>
  <c r="U711" i="9"/>
  <c r="P711" i="9"/>
  <c r="W711" i="9" s="1"/>
  <c r="V710" i="9"/>
  <c r="U710" i="9"/>
  <c r="P710" i="9"/>
  <c r="V709" i="9"/>
  <c r="U709" i="9"/>
  <c r="P709" i="9"/>
  <c r="W709" i="9" s="1"/>
  <c r="V708" i="9"/>
  <c r="W708" i="9" s="1"/>
  <c r="U708" i="9"/>
  <c r="P708" i="9"/>
  <c r="V707" i="9"/>
  <c r="U707" i="9"/>
  <c r="P707" i="9"/>
  <c r="W707" i="9" s="1"/>
  <c r="V706" i="9"/>
  <c r="U706" i="9"/>
  <c r="P706" i="9"/>
  <c r="W705" i="9"/>
  <c r="V705" i="9"/>
  <c r="U705" i="9"/>
  <c r="P705" i="9"/>
  <c r="V704" i="9"/>
  <c r="U704" i="9"/>
  <c r="P704" i="9"/>
  <c r="V703" i="9"/>
  <c r="U703" i="9"/>
  <c r="P703" i="9"/>
  <c r="W703" i="9" s="1"/>
  <c r="V702" i="9"/>
  <c r="W702" i="9" s="1"/>
  <c r="U702" i="9"/>
  <c r="P702" i="9"/>
  <c r="W701" i="9"/>
  <c r="V701" i="9"/>
  <c r="U701" i="9"/>
  <c r="P701" i="9"/>
  <c r="V700" i="9"/>
  <c r="W700" i="9" s="1"/>
  <c r="U700" i="9"/>
  <c r="P700" i="9"/>
  <c r="V699" i="9"/>
  <c r="U699" i="9"/>
  <c r="P699" i="9"/>
  <c r="W699" i="9" s="1"/>
  <c r="V698" i="9"/>
  <c r="U698" i="9"/>
  <c r="P698" i="9"/>
  <c r="V697" i="9"/>
  <c r="U697" i="9"/>
  <c r="P697" i="9"/>
  <c r="W697" i="9" s="1"/>
  <c r="V696" i="9"/>
  <c r="U696" i="9"/>
  <c r="P696" i="9"/>
  <c r="V695" i="9"/>
  <c r="W695" i="9" s="1"/>
  <c r="U695" i="9"/>
  <c r="P695" i="9"/>
  <c r="V694" i="9"/>
  <c r="W694" i="9" s="1"/>
  <c r="U694" i="9"/>
  <c r="P694" i="9"/>
  <c r="W693" i="9"/>
  <c r="V693" i="9"/>
  <c r="U693" i="9"/>
  <c r="P693" i="9"/>
  <c r="V692" i="9"/>
  <c r="W692" i="9" s="1"/>
  <c r="U692" i="9"/>
  <c r="P692" i="9"/>
  <c r="V691" i="9"/>
  <c r="W691" i="9" s="1"/>
  <c r="U691" i="9"/>
  <c r="P691" i="9"/>
  <c r="V690" i="9"/>
  <c r="U690" i="9"/>
  <c r="P690" i="9"/>
  <c r="V689" i="9"/>
  <c r="U689" i="9"/>
  <c r="P689" i="9"/>
  <c r="W689" i="9" s="1"/>
  <c r="V688" i="9"/>
  <c r="U688" i="9"/>
  <c r="P688" i="9"/>
  <c r="V687" i="9"/>
  <c r="U687" i="9"/>
  <c r="P687" i="9"/>
  <c r="W687" i="9" s="1"/>
  <c r="V686" i="9"/>
  <c r="W686" i="9" s="1"/>
  <c r="U686" i="9"/>
  <c r="P686" i="9"/>
  <c r="W685" i="9"/>
  <c r="V685" i="9"/>
  <c r="U685" i="9"/>
  <c r="P685" i="9"/>
  <c r="V684" i="9"/>
  <c r="W684" i="9" s="1"/>
  <c r="U684" i="9"/>
  <c r="P684" i="9"/>
  <c r="V683" i="9"/>
  <c r="W683" i="9" s="1"/>
  <c r="U683" i="9"/>
  <c r="P683" i="9"/>
  <c r="V682" i="9"/>
  <c r="U682" i="9"/>
  <c r="P682" i="9"/>
  <c r="V681" i="9"/>
  <c r="U681" i="9"/>
  <c r="P681" i="9"/>
  <c r="W681" i="9" s="1"/>
  <c r="V680" i="9"/>
  <c r="U680" i="9"/>
  <c r="P680" i="9"/>
  <c r="V679" i="9"/>
  <c r="W679" i="9" s="1"/>
  <c r="U679" i="9"/>
  <c r="P679" i="9"/>
  <c r="V678" i="9"/>
  <c r="W678" i="9" s="1"/>
  <c r="U678" i="9"/>
  <c r="P678" i="9"/>
  <c r="W677" i="9"/>
  <c r="V677" i="9"/>
  <c r="U677" i="9"/>
  <c r="P677" i="9"/>
  <c r="V676" i="9"/>
  <c r="W676" i="9" s="1"/>
  <c r="U676" i="9"/>
  <c r="P676" i="9"/>
  <c r="V675" i="9"/>
  <c r="W675" i="9" s="1"/>
  <c r="U675" i="9"/>
  <c r="P675" i="9"/>
  <c r="V674" i="9"/>
  <c r="U674" i="9"/>
  <c r="P674" i="9"/>
  <c r="V673" i="9"/>
  <c r="U673" i="9"/>
  <c r="P673" i="9"/>
  <c r="W673" i="9" s="1"/>
  <c r="V672" i="9"/>
  <c r="U672" i="9"/>
  <c r="P672" i="9"/>
  <c r="V671" i="9"/>
  <c r="U671" i="9"/>
  <c r="P671" i="9"/>
  <c r="W671" i="9" s="1"/>
  <c r="V670" i="9"/>
  <c r="W670" i="9" s="1"/>
  <c r="U670" i="9"/>
  <c r="P670" i="9"/>
  <c r="W669" i="9"/>
  <c r="V669" i="9"/>
  <c r="U669" i="9"/>
  <c r="P669" i="9"/>
  <c r="V668" i="9"/>
  <c r="W668" i="9" s="1"/>
  <c r="U668" i="9"/>
  <c r="P668" i="9"/>
  <c r="V667" i="9"/>
  <c r="W667" i="9" s="1"/>
  <c r="U667" i="9"/>
  <c r="P667" i="9"/>
  <c r="V666" i="9"/>
  <c r="U666" i="9"/>
  <c r="P666" i="9"/>
  <c r="V665" i="9"/>
  <c r="U665" i="9"/>
  <c r="P665" i="9"/>
  <c r="W665" i="9" s="1"/>
  <c r="V664" i="9"/>
  <c r="U664" i="9"/>
  <c r="P664" i="9"/>
  <c r="V663" i="9"/>
  <c r="U663" i="9"/>
  <c r="P663" i="9"/>
  <c r="W663" i="9" s="1"/>
  <c r="V662" i="9"/>
  <c r="W662" i="9" s="1"/>
  <c r="U662" i="9"/>
  <c r="P662" i="9"/>
  <c r="W661" i="9"/>
  <c r="V661" i="9"/>
  <c r="U661" i="9"/>
  <c r="P661" i="9"/>
  <c r="V660" i="9"/>
  <c r="W660" i="9" s="1"/>
  <c r="U660" i="9"/>
  <c r="P660" i="9"/>
  <c r="V659" i="9"/>
  <c r="W659" i="9" s="1"/>
  <c r="U659" i="9"/>
  <c r="P659" i="9"/>
  <c r="V658" i="9"/>
  <c r="U658" i="9"/>
  <c r="P658" i="9"/>
  <c r="V657" i="9"/>
  <c r="U657" i="9"/>
  <c r="P657" i="9"/>
  <c r="W657" i="9" s="1"/>
  <c r="V656" i="9"/>
  <c r="U656" i="9"/>
  <c r="P656" i="9"/>
  <c r="V655" i="9"/>
  <c r="U655" i="9"/>
  <c r="P655" i="9"/>
  <c r="W655" i="9" s="1"/>
  <c r="V654" i="9"/>
  <c r="W654" i="9" s="1"/>
  <c r="U654" i="9"/>
  <c r="P654" i="9"/>
  <c r="W653" i="9"/>
  <c r="V653" i="9"/>
  <c r="U653" i="9"/>
  <c r="P653" i="9"/>
  <c r="V652" i="9"/>
  <c r="W652" i="9" s="1"/>
  <c r="U652" i="9"/>
  <c r="P652" i="9"/>
  <c r="V651" i="9"/>
  <c r="W651" i="9" s="1"/>
  <c r="U651" i="9"/>
  <c r="P651" i="9"/>
  <c r="V650" i="9"/>
  <c r="U650" i="9"/>
  <c r="P650" i="9"/>
  <c r="V649" i="9"/>
  <c r="U649" i="9"/>
  <c r="P649" i="9"/>
  <c r="W649" i="9" s="1"/>
  <c r="V648" i="9"/>
  <c r="U648" i="9"/>
  <c r="P648" i="9"/>
  <c r="V647" i="9"/>
  <c r="U647" i="9"/>
  <c r="P647" i="9"/>
  <c r="W647" i="9" s="1"/>
  <c r="V646" i="9"/>
  <c r="W646" i="9" s="1"/>
  <c r="U646" i="9"/>
  <c r="P646" i="9"/>
  <c r="W645" i="9"/>
  <c r="V645" i="9"/>
  <c r="U645" i="9"/>
  <c r="P645" i="9"/>
  <c r="V644" i="9"/>
  <c r="W644" i="9" s="1"/>
  <c r="U644" i="9"/>
  <c r="P644" i="9"/>
  <c r="V643" i="9"/>
  <c r="W643" i="9" s="1"/>
  <c r="U643" i="9"/>
  <c r="P643" i="9"/>
  <c r="V642" i="9"/>
  <c r="U642" i="9"/>
  <c r="P642" i="9"/>
  <c r="V641" i="9"/>
  <c r="U641" i="9"/>
  <c r="P641" i="9"/>
  <c r="W641" i="9" s="1"/>
  <c r="V640" i="9"/>
  <c r="U640" i="9"/>
  <c r="P640" i="9"/>
  <c r="V639" i="9"/>
  <c r="U639" i="9"/>
  <c r="P639" i="9"/>
  <c r="W639" i="9" s="1"/>
  <c r="V638" i="9"/>
  <c r="W638" i="9" s="1"/>
  <c r="U638" i="9"/>
  <c r="P638" i="9"/>
  <c r="W637" i="9"/>
  <c r="V637" i="9"/>
  <c r="U637" i="9"/>
  <c r="P637" i="9"/>
  <c r="V636" i="9"/>
  <c r="W636" i="9" s="1"/>
  <c r="U636" i="9"/>
  <c r="P636" i="9"/>
  <c r="V635" i="9"/>
  <c r="W635" i="9" s="1"/>
  <c r="U635" i="9"/>
  <c r="P635" i="9"/>
  <c r="V634" i="9"/>
  <c r="U634" i="9"/>
  <c r="P634" i="9"/>
  <c r="V633" i="9"/>
  <c r="U633" i="9"/>
  <c r="P633" i="9"/>
  <c r="W633" i="9" s="1"/>
  <c r="V632" i="9"/>
  <c r="U632" i="9"/>
  <c r="P632" i="9"/>
  <c r="V631" i="9"/>
  <c r="U631" i="9"/>
  <c r="P631" i="9"/>
  <c r="W631" i="9" s="1"/>
  <c r="V630" i="9"/>
  <c r="W630" i="9" s="1"/>
  <c r="U630" i="9"/>
  <c r="P630" i="9"/>
  <c r="W629" i="9"/>
  <c r="V629" i="9"/>
  <c r="U629" i="9"/>
  <c r="P629" i="9"/>
  <c r="V628" i="9"/>
  <c r="W628" i="9" s="1"/>
  <c r="U628" i="9"/>
  <c r="P628" i="9"/>
  <c r="V627" i="9"/>
  <c r="W627" i="9" s="1"/>
  <c r="U627" i="9"/>
  <c r="P627" i="9"/>
  <c r="V626" i="9"/>
  <c r="U626" i="9"/>
  <c r="P626" i="9"/>
  <c r="V625" i="9"/>
  <c r="U625" i="9"/>
  <c r="P625" i="9"/>
  <c r="W625" i="9" s="1"/>
  <c r="V624" i="9"/>
  <c r="U624" i="9"/>
  <c r="P624" i="9"/>
  <c r="V623" i="9"/>
  <c r="U623" i="9"/>
  <c r="P623" i="9"/>
  <c r="W623" i="9" s="1"/>
  <c r="V622" i="9"/>
  <c r="W622" i="9" s="1"/>
  <c r="U622" i="9"/>
  <c r="P622" i="9"/>
  <c r="W621" i="9"/>
  <c r="V621" i="9"/>
  <c r="U621" i="9"/>
  <c r="P621" i="9"/>
  <c r="V620" i="9"/>
  <c r="W620" i="9" s="1"/>
  <c r="U620" i="9"/>
  <c r="P620" i="9"/>
  <c r="V619" i="9"/>
  <c r="W619" i="9" s="1"/>
  <c r="U619" i="9"/>
  <c r="P619" i="9"/>
  <c r="V618" i="9"/>
  <c r="U618" i="9"/>
  <c r="P618" i="9"/>
  <c r="V617" i="9"/>
  <c r="U617" i="9"/>
  <c r="P617" i="9"/>
  <c r="W617" i="9" s="1"/>
  <c r="V616" i="9"/>
  <c r="U616" i="9"/>
  <c r="P616" i="9"/>
  <c r="V615" i="9"/>
  <c r="U615" i="9"/>
  <c r="P615" i="9"/>
  <c r="W615" i="9" s="1"/>
  <c r="V614" i="9"/>
  <c r="U614" i="9"/>
  <c r="P614" i="9"/>
  <c r="W614" i="9" s="1"/>
  <c r="V613" i="9"/>
  <c r="U613" i="9"/>
  <c r="P613" i="9"/>
  <c r="V612" i="9"/>
  <c r="U612" i="9"/>
  <c r="P612" i="9"/>
  <c r="W612" i="9" s="1"/>
  <c r="V611" i="9"/>
  <c r="U611" i="9"/>
  <c r="P611" i="9"/>
  <c r="V610" i="9"/>
  <c r="U610" i="9"/>
  <c r="P610" i="9"/>
  <c r="W610" i="9" s="1"/>
  <c r="V609" i="9"/>
  <c r="W609" i="9" s="1"/>
  <c r="U609" i="9"/>
  <c r="P609" i="9"/>
  <c r="V608" i="9"/>
  <c r="U608" i="9"/>
  <c r="P608" i="9"/>
  <c r="W608" i="9" s="1"/>
  <c r="V607" i="9"/>
  <c r="W607" i="9" s="1"/>
  <c r="U607" i="9"/>
  <c r="P607" i="9"/>
  <c r="V606" i="9"/>
  <c r="U606" i="9"/>
  <c r="P606" i="9"/>
  <c r="W606" i="9" s="1"/>
  <c r="V605" i="9"/>
  <c r="U605" i="9"/>
  <c r="P605" i="9"/>
  <c r="V604" i="9"/>
  <c r="U604" i="9"/>
  <c r="P604" i="9"/>
  <c r="W604" i="9" s="1"/>
  <c r="V603" i="9"/>
  <c r="U603" i="9"/>
  <c r="P603" i="9"/>
  <c r="V602" i="9"/>
  <c r="U602" i="9"/>
  <c r="P602" i="9"/>
  <c r="W602" i="9" s="1"/>
  <c r="V601" i="9"/>
  <c r="W601" i="9" s="1"/>
  <c r="U601" i="9"/>
  <c r="P601" i="9"/>
  <c r="V600" i="9"/>
  <c r="U600" i="9"/>
  <c r="P600" i="9"/>
  <c r="W600" i="9" s="1"/>
  <c r="V599" i="9"/>
  <c r="W599" i="9" s="1"/>
  <c r="U599" i="9"/>
  <c r="P599" i="9"/>
  <c r="V598" i="9"/>
  <c r="U598" i="9"/>
  <c r="P598" i="9"/>
  <c r="W598" i="9" s="1"/>
  <c r="V597" i="9"/>
  <c r="U597" i="9"/>
  <c r="P597" i="9"/>
  <c r="V596" i="9"/>
  <c r="U596" i="9"/>
  <c r="P596" i="9"/>
  <c r="W596" i="9" s="1"/>
  <c r="V595" i="9"/>
  <c r="U595" i="9"/>
  <c r="P595" i="9"/>
  <c r="V594" i="9"/>
  <c r="U594" i="9"/>
  <c r="P594" i="9"/>
  <c r="W594" i="9" s="1"/>
  <c r="V593" i="9"/>
  <c r="W593" i="9" s="1"/>
  <c r="U593" i="9"/>
  <c r="P593" i="9"/>
  <c r="V592" i="9"/>
  <c r="U592" i="9"/>
  <c r="P592" i="9"/>
  <c r="W592" i="9" s="1"/>
  <c r="V591" i="9"/>
  <c r="W591" i="9" s="1"/>
  <c r="U591" i="9"/>
  <c r="P591" i="9"/>
  <c r="V590" i="9"/>
  <c r="U590" i="9"/>
  <c r="P590" i="9"/>
  <c r="W590" i="9" s="1"/>
  <c r="V589" i="9"/>
  <c r="U589" i="9"/>
  <c r="P589" i="9"/>
  <c r="V588" i="9"/>
  <c r="U588" i="9"/>
  <c r="P588" i="9"/>
  <c r="W588" i="9" s="1"/>
  <c r="V587" i="9"/>
  <c r="U587" i="9"/>
  <c r="P587" i="9"/>
  <c r="V586" i="9"/>
  <c r="U586" i="9"/>
  <c r="P586" i="9"/>
  <c r="W586" i="9" s="1"/>
  <c r="V585" i="9"/>
  <c r="W585" i="9" s="1"/>
  <c r="U585" i="9"/>
  <c r="P585" i="9"/>
  <c r="V584" i="9"/>
  <c r="U584" i="9"/>
  <c r="P584" i="9"/>
  <c r="W584" i="9" s="1"/>
  <c r="V583" i="9"/>
  <c r="W583" i="9" s="1"/>
  <c r="U583" i="9"/>
  <c r="P583" i="9"/>
  <c r="V582" i="9"/>
  <c r="U582" i="9"/>
  <c r="P582" i="9"/>
  <c r="W582" i="9" s="1"/>
  <c r="V581" i="9"/>
  <c r="U581" i="9"/>
  <c r="P581" i="9"/>
  <c r="V580" i="9"/>
  <c r="U580" i="9"/>
  <c r="P580" i="9"/>
  <c r="W580" i="9" s="1"/>
  <c r="V579" i="9"/>
  <c r="U579" i="9"/>
  <c r="P579" i="9"/>
  <c r="V578" i="9"/>
  <c r="U578" i="9"/>
  <c r="P578" i="9"/>
  <c r="W578" i="9" s="1"/>
  <c r="V577" i="9"/>
  <c r="W577" i="9" s="1"/>
  <c r="U577" i="9"/>
  <c r="P577" i="9"/>
  <c r="V576" i="9"/>
  <c r="U576" i="9"/>
  <c r="P576" i="9"/>
  <c r="W576" i="9" s="1"/>
  <c r="V575" i="9"/>
  <c r="W575" i="9" s="1"/>
  <c r="U575" i="9"/>
  <c r="P575" i="9"/>
  <c r="V574" i="9"/>
  <c r="U574" i="9"/>
  <c r="P574" i="9"/>
  <c r="W574" i="9" s="1"/>
  <c r="V573" i="9"/>
  <c r="U573" i="9"/>
  <c r="P573" i="9"/>
  <c r="V572" i="9"/>
  <c r="U572" i="9"/>
  <c r="P572" i="9"/>
  <c r="W572" i="9" s="1"/>
  <c r="V571" i="9"/>
  <c r="U571" i="9"/>
  <c r="P571" i="9"/>
  <c r="V570" i="9"/>
  <c r="U570" i="9"/>
  <c r="P570" i="9"/>
  <c r="W570" i="9" s="1"/>
  <c r="V569" i="9"/>
  <c r="W569" i="9" s="1"/>
  <c r="U569" i="9"/>
  <c r="P569" i="9"/>
  <c r="V568" i="9"/>
  <c r="U568" i="9"/>
  <c r="P568" i="9"/>
  <c r="W568" i="9" s="1"/>
  <c r="V567" i="9"/>
  <c r="W567" i="9" s="1"/>
  <c r="U567" i="9"/>
  <c r="P567" i="9"/>
  <c r="V566" i="9"/>
  <c r="U566" i="9"/>
  <c r="P566" i="9"/>
  <c r="W566" i="9" s="1"/>
  <c r="V565" i="9"/>
  <c r="U565" i="9"/>
  <c r="P565" i="9"/>
  <c r="V564" i="9"/>
  <c r="U564" i="9"/>
  <c r="P564" i="9"/>
  <c r="W564" i="9" s="1"/>
  <c r="V563" i="9"/>
  <c r="U563" i="9"/>
  <c r="P563" i="9"/>
  <c r="V562" i="9"/>
  <c r="U562" i="9"/>
  <c r="P562" i="9"/>
  <c r="W562" i="9" s="1"/>
  <c r="V561" i="9"/>
  <c r="W561" i="9" s="1"/>
  <c r="U561" i="9"/>
  <c r="P561" i="9"/>
  <c r="V560" i="9"/>
  <c r="U560" i="9"/>
  <c r="P560" i="9"/>
  <c r="W560" i="9" s="1"/>
  <c r="V559" i="9"/>
  <c r="W559" i="9" s="1"/>
  <c r="U559" i="9"/>
  <c r="P559" i="9"/>
  <c r="V558" i="9"/>
  <c r="U558" i="9"/>
  <c r="P558" i="9"/>
  <c r="W558" i="9" s="1"/>
  <c r="V557" i="9"/>
  <c r="U557" i="9"/>
  <c r="P557" i="9"/>
  <c r="V556" i="9"/>
  <c r="U556" i="9"/>
  <c r="P556" i="9"/>
  <c r="W556" i="9" s="1"/>
  <c r="V555" i="9"/>
  <c r="U555" i="9"/>
  <c r="P555" i="9"/>
  <c r="V554" i="9"/>
  <c r="U554" i="9"/>
  <c r="P554" i="9"/>
  <c r="W554" i="9" s="1"/>
  <c r="V553" i="9"/>
  <c r="W553" i="9" s="1"/>
  <c r="U553" i="9"/>
  <c r="P553" i="9"/>
  <c r="V552" i="9"/>
  <c r="U552" i="9"/>
  <c r="P552" i="9"/>
  <c r="W552" i="9" s="1"/>
  <c r="V551" i="9"/>
  <c r="W551" i="9" s="1"/>
  <c r="U551" i="9"/>
  <c r="P551" i="9"/>
  <c r="V550" i="9"/>
  <c r="U550" i="9"/>
  <c r="P550" i="9"/>
  <c r="W550" i="9" s="1"/>
  <c r="V549" i="9"/>
  <c r="U549" i="9"/>
  <c r="P549" i="9"/>
  <c r="V548" i="9"/>
  <c r="U548" i="9"/>
  <c r="P548" i="9"/>
  <c r="W548" i="9" s="1"/>
  <c r="V547" i="9"/>
  <c r="U547" i="9"/>
  <c r="P547" i="9"/>
  <c r="V546" i="9"/>
  <c r="U546" i="9"/>
  <c r="P546" i="9"/>
  <c r="W546" i="9" s="1"/>
  <c r="V545" i="9"/>
  <c r="W545" i="9" s="1"/>
  <c r="U545" i="9"/>
  <c r="P545" i="9"/>
  <c r="V544" i="9"/>
  <c r="U544" i="9"/>
  <c r="P544" i="9"/>
  <c r="W544" i="9" s="1"/>
  <c r="V543" i="9"/>
  <c r="W543" i="9" s="1"/>
  <c r="U543" i="9"/>
  <c r="P543" i="9"/>
  <c r="V542" i="9"/>
  <c r="U542" i="9"/>
  <c r="P542" i="9"/>
  <c r="W542" i="9" s="1"/>
  <c r="V541" i="9"/>
  <c r="U541" i="9"/>
  <c r="P541" i="9"/>
  <c r="V540" i="9"/>
  <c r="U540" i="9"/>
  <c r="P540" i="9"/>
  <c r="W540" i="9" s="1"/>
  <c r="V539" i="9"/>
  <c r="U539" i="9"/>
  <c r="P539" i="9"/>
  <c r="V538" i="9"/>
  <c r="U538" i="9"/>
  <c r="P538" i="9"/>
  <c r="W538" i="9" s="1"/>
  <c r="V537" i="9"/>
  <c r="W537" i="9" s="1"/>
  <c r="U537" i="9"/>
  <c r="P537" i="9"/>
  <c r="V536" i="9"/>
  <c r="U536" i="9"/>
  <c r="P536" i="9"/>
  <c r="W536" i="9" s="1"/>
  <c r="V535" i="9"/>
  <c r="W535" i="9" s="1"/>
  <c r="U535" i="9"/>
  <c r="P535" i="9"/>
  <c r="V534" i="9"/>
  <c r="U534" i="9"/>
  <c r="P534" i="9"/>
  <c r="W534" i="9" s="1"/>
  <c r="V533" i="9"/>
  <c r="U533" i="9"/>
  <c r="P533" i="9"/>
  <c r="V532" i="9"/>
  <c r="U532" i="9"/>
  <c r="P532" i="9"/>
  <c r="W532" i="9" s="1"/>
  <c r="V531" i="9"/>
  <c r="U531" i="9"/>
  <c r="P531" i="9"/>
  <c r="V530" i="9"/>
  <c r="U530" i="9"/>
  <c r="P530" i="9"/>
  <c r="W530" i="9" s="1"/>
  <c r="V529" i="9"/>
  <c r="W529" i="9" s="1"/>
  <c r="U529" i="9"/>
  <c r="P529" i="9"/>
  <c r="V528" i="9"/>
  <c r="U528" i="9"/>
  <c r="P528" i="9"/>
  <c r="W528" i="9" s="1"/>
  <c r="V527" i="9"/>
  <c r="W527" i="9" s="1"/>
  <c r="U527" i="9"/>
  <c r="P527" i="9"/>
  <c r="V526" i="9"/>
  <c r="U526" i="9"/>
  <c r="P526" i="9"/>
  <c r="W526" i="9" s="1"/>
  <c r="V525" i="9"/>
  <c r="U525" i="9"/>
  <c r="P525" i="9"/>
  <c r="V524" i="9"/>
  <c r="U524" i="9"/>
  <c r="P524" i="9"/>
  <c r="W524" i="9" s="1"/>
  <c r="V523" i="9"/>
  <c r="U523" i="9"/>
  <c r="P523" i="9"/>
  <c r="V522" i="9"/>
  <c r="U522" i="9"/>
  <c r="P522" i="9"/>
  <c r="W522" i="9" s="1"/>
  <c r="V521" i="9"/>
  <c r="W521" i="9" s="1"/>
  <c r="U521" i="9"/>
  <c r="P521" i="9"/>
  <c r="V520" i="9"/>
  <c r="U520" i="9"/>
  <c r="P520" i="9"/>
  <c r="W520" i="9" s="1"/>
  <c r="V519" i="9"/>
  <c r="W519" i="9" s="1"/>
  <c r="U519" i="9"/>
  <c r="P519" i="9"/>
  <c r="V518" i="9"/>
  <c r="U518" i="9"/>
  <c r="P518" i="9"/>
  <c r="W518" i="9" s="1"/>
  <c r="V517" i="9"/>
  <c r="U517" i="9"/>
  <c r="P517" i="9"/>
  <c r="V516" i="9"/>
  <c r="U516" i="9"/>
  <c r="P516" i="9"/>
  <c r="W516" i="9" s="1"/>
  <c r="V515" i="9"/>
  <c r="U515" i="9"/>
  <c r="P515" i="9"/>
  <c r="V514" i="9"/>
  <c r="U514" i="9"/>
  <c r="P514" i="9"/>
  <c r="W514" i="9" s="1"/>
  <c r="V513" i="9"/>
  <c r="W513" i="9" s="1"/>
  <c r="U513" i="9"/>
  <c r="P513" i="9"/>
  <c r="V512" i="9"/>
  <c r="U512" i="9"/>
  <c r="P512" i="9"/>
  <c r="W512" i="9" s="1"/>
  <c r="V511" i="9"/>
  <c r="W511" i="9" s="1"/>
  <c r="U511" i="9"/>
  <c r="P511" i="9"/>
  <c r="V510" i="9"/>
  <c r="U510" i="9"/>
  <c r="P510" i="9"/>
  <c r="W510" i="9" s="1"/>
  <c r="V509" i="9"/>
  <c r="U509" i="9"/>
  <c r="P509" i="9"/>
  <c r="V508" i="9"/>
  <c r="U508" i="9"/>
  <c r="P508" i="9"/>
  <c r="W508" i="9" s="1"/>
  <c r="V507" i="9"/>
  <c r="U507" i="9"/>
  <c r="P507" i="9"/>
  <c r="V506" i="9"/>
  <c r="U506" i="9"/>
  <c r="P506" i="9"/>
  <c r="W506" i="9" s="1"/>
  <c r="V505" i="9"/>
  <c r="W505" i="9" s="1"/>
  <c r="U505" i="9"/>
  <c r="P505" i="9"/>
  <c r="V504" i="9"/>
  <c r="U504" i="9"/>
  <c r="P504" i="9"/>
  <c r="W504" i="9" s="1"/>
  <c r="V503" i="9"/>
  <c r="W503" i="9" s="1"/>
  <c r="U503" i="9"/>
  <c r="P503" i="9"/>
  <c r="V502" i="9"/>
  <c r="U502" i="9"/>
  <c r="P502" i="9"/>
  <c r="W502" i="9" s="1"/>
  <c r="V501" i="9"/>
  <c r="U501" i="9"/>
  <c r="P501" i="9"/>
  <c r="V500" i="9"/>
  <c r="U500" i="9"/>
  <c r="P500" i="9"/>
  <c r="W500" i="9" s="1"/>
  <c r="V499" i="9"/>
  <c r="U499" i="9"/>
  <c r="P499" i="9"/>
  <c r="V498" i="9"/>
  <c r="U498" i="9"/>
  <c r="P498" i="9"/>
  <c r="W498" i="9" s="1"/>
  <c r="V497" i="9"/>
  <c r="W497" i="9" s="1"/>
  <c r="U497" i="9"/>
  <c r="P497" i="9"/>
  <c r="V496" i="9"/>
  <c r="U496" i="9"/>
  <c r="P496" i="9"/>
  <c r="W496" i="9" s="1"/>
  <c r="V495" i="9"/>
  <c r="W495" i="9" s="1"/>
  <c r="U495" i="9"/>
  <c r="P495" i="9"/>
  <c r="V494" i="9"/>
  <c r="U494" i="9"/>
  <c r="P494" i="9"/>
  <c r="W494" i="9" s="1"/>
  <c r="V493" i="9"/>
  <c r="U493" i="9"/>
  <c r="P493" i="9"/>
  <c r="V492" i="9"/>
  <c r="U492" i="9"/>
  <c r="P492" i="9"/>
  <c r="W492" i="9" s="1"/>
  <c r="V491" i="9"/>
  <c r="U491" i="9"/>
  <c r="P491" i="9"/>
  <c r="V490" i="9"/>
  <c r="U490" i="9"/>
  <c r="P490" i="9"/>
  <c r="W490" i="9" s="1"/>
  <c r="V489" i="9"/>
  <c r="W489" i="9" s="1"/>
  <c r="U489" i="9"/>
  <c r="P489" i="9"/>
  <c r="V488" i="9"/>
  <c r="U488" i="9"/>
  <c r="P488" i="9"/>
  <c r="W488" i="9" s="1"/>
  <c r="V487" i="9"/>
  <c r="W487" i="9" s="1"/>
  <c r="U487" i="9"/>
  <c r="P487" i="9"/>
  <c r="V486" i="9"/>
  <c r="U486" i="9"/>
  <c r="P486" i="9"/>
  <c r="W486" i="9" s="1"/>
  <c r="V485" i="9"/>
  <c r="U485" i="9"/>
  <c r="P485" i="9"/>
  <c r="V484" i="9"/>
  <c r="U484" i="9"/>
  <c r="P484" i="9"/>
  <c r="W484" i="9" s="1"/>
  <c r="V483" i="9"/>
  <c r="U483" i="9"/>
  <c r="P483" i="9"/>
  <c r="V482" i="9"/>
  <c r="U482" i="9"/>
  <c r="P482" i="9"/>
  <c r="W482" i="9" s="1"/>
  <c r="V481" i="9"/>
  <c r="W481" i="9" s="1"/>
  <c r="U481" i="9"/>
  <c r="P481" i="9"/>
  <c r="V480" i="9"/>
  <c r="U480" i="9"/>
  <c r="P480" i="9"/>
  <c r="W480" i="9" s="1"/>
  <c r="V479" i="9"/>
  <c r="W479" i="9" s="1"/>
  <c r="U479" i="9"/>
  <c r="P479" i="9"/>
  <c r="V478" i="9"/>
  <c r="U478" i="9"/>
  <c r="P478" i="9"/>
  <c r="W478" i="9" s="1"/>
  <c r="V477" i="9"/>
  <c r="U477" i="9"/>
  <c r="P477" i="9"/>
  <c r="V476" i="9"/>
  <c r="U476" i="9"/>
  <c r="P476" i="9"/>
  <c r="W476" i="9" s="1"/>
  <c r="V475" i="9"/>
  <c r="U475" i="9"/>
  <c r="P475" i="9"/>
  <c r="V474" i="9"/>
  <c r="U474" i="9"/>
  <c r="P474" i="9"/>
  <c r="W474" i="9" s="1"/>
  <c r="V473" i="9"/>
  <c r="W473" i="9" s="1"/>
  <c r="U473" i="9"/>
  <c r="P473" i="9"/>
  <c r="V472" i="9"/>
  <c r="U472" i="9"/>
  <c r="P472" i="9"/>
  <c r="W472" i="9" s="1"/>
  <c r="V471" i="9"/>
  <c r="W471" i="9" s="1"/>
  <c r="U471" i="9"/>
  <c r="P471" i="9"/>
  <c r="V470" i="9"/>
  <c r="U470" i="9"/>
  <c r="P470" i="9"/>
  <c r="W470" i="9" s="1"/>
  <c r="V469" i="9"/>
  <c r="U469" i="9"/>
  <c r="P469" i="9"/>
  <c r="V468" i="9"/>
  <c r="U468" i="9"/>
  <c r="P468" i="9"/>
  <c r="W468" i="9" s="1"/>
  <c r="V467" i="9"/>
  <c r="U467" i="9"/>
  <c r="P467" i="9"/>
  <c r="V466" i="9"/>
  <c r="U466" i="9"/>
  <c r="P466" i="9"/>
  <c r="W466" i="9" s="1"/>
  <c r="V465" i="9"/>
  <c r="W465" i="9" s="1"/>
  <c r="U465" i="9"/>
  <c r="P465" i="9"/>
  <c r="V464" i="9"/>
  <c r="U464" i="9"/>
  <c r="P464" i="9"/>
  <c r="W464" i="9" s="1"/>
  <c r="V463" i="9"/>
  <c r="W463" i="9" s="1"/>
  <c r="U463" i="9"/>
  <c r="P463" i="9"/>
  <c r="V462" i="9"/>
  <c r="U462" i="9"/>
  <c r="P462" i="9"/>
  <c r="W462" i="9" s="1"/>
  <c r="V461" i="9"/>
  <c r="U461" i="9"/>
  <c r="P461" i="9"/>
  <c r="V460" i="9"/>
  <c r="U460" i="9"/>
  <c r="P460" i="9"/>
  <c r="W460" i="9" s="1"/>
  <c r="V459" i="9"/>
  <c r="U459" i="9"/>
  <c r="P459" i="9"/>
  <c r="V458" i="9"/>
  <c r="U458" i="9"/>
  <c r="P458" i="9"/>
  <c r="W458" i="9" s="1"/>
  <c r="V457" i="9"/>
  <c r="W457" i="9" s="1"/>
  <c r="U457" i="9"/>
  <c r="P457" i="9"/>
  <c r="V456" i="9"/>
  <c r="U456" i="9"/>
  <c r="P456" i="9"/>
  <c r="W456" i="9" s="1"/>
  <c r="V455" i="9"/>
  <c r="W455" i="9" s="1"/>
  <c r="U455" i="9"/>
  <c r="P455" i="9"/>
  <c r="V454" i="9"/>
  <c r="W454" i="9" s="1"/>
  <c r="U454" i="9"/>
  <c r="P454" i="9"/>
  <c r="V453" i="9"/>
  <c r="U453" i="9"/>
  <c r="P453" i="9"/>
  <c r="V452" i="9"/>
  <c r="U452" i="9"/>
  <c r="P452" i="9"/>
  <c r="V451" i="9"/>
  <c r="U451" i="9"/>
  <c r="P451" i="9"/>
  <c r="V450" i="9"/>
  <c r="W450" i="9" s="1"/>
  <c r="U450" i="9"/>
  <c r="P450" i="9"/>
  <c r="V449" i="9"/>
  <c r="W449" i="9" s="1"/>
  <c r="U449" i="9"/>
  <c r="P449" i="9"/>
  <c r="W448" i="9"/>
  <c r="V448" i="9"/>
  <c r="U448" i="9"/>
  <c r="P448" i="9"/>
  <c r="V447" i="9"/>
  <c r="W447" i="9" s="1"/>
  <c r="U447" i="9"/>
  <c r="P447" i="9"/>
  <c r="V446" i="9"/>
  <c r="W446" i="9" s="1"/>
  <c r="U446" i="9"/>
  <c r="P446" i="9"/>
  <c r="V445" i="9"/>
  <c r="U445" i="9"/>
  <c r="P445" i="9"/>
  <c r="V444" i="9"/>
  <c r="U444" i="9"/>
  <c r="P444" i="9"/>
  <c r="W444" i="9" s="1"/>
  <c r="V443" i="9"/>
  <c r="W443" i="9" s="1"/>
  <c r="U443" i="9"/>
  <c r="P443" i="9"/>
  <c r="V442" i="9"/>
  <c r="W442" i="9" s="1"/>
  <c r="U442" i="9"/>
  <c r="P442" i="9"/>
  <c r="V441" i="9"/>
  <c r="W441" i="9" s="1"/>
  <c r="U441" i="9"/>
  <c r="P441" i="9"/>
  <c r="W440" i="9"/>
  <c r="V440" i="9"/>
  <c r="U440" i="9"/>
  <c r="P440" i="9"/>
  <c r="V439" i="9"/>
  <c r="U439" i="9"/>
  <c r="P439" i="9"/>
  <c r="V438" i="9"/>
  <c r="W438" i="9" s="1"/>
  <c r="U438" i="9"/>
  <c r="P438" i="9"/>
  <c r="V437" i="9"/>
  <c r="U437" i="9"/>
  <c r="P437" i="9"/>
  <c r="W436" i="9"/>
  <c r="V436" i="9"/>
  <c r="U436" i="9"/>
  <c r="P436" i="9"/>
  <c r="V435" i="9"/>
  <c r="U435" i="9"/>
  <c r="P435" i="9"/>
  <c r="V434" i="9"/>
  <c r="W434" i="9" s="1"/>
  <c r="U434" i="9"/>
  <c r="P434" i="9"/>
  <c r="V433" i="9"/>
  <c r="W433" i="9" s="1"/>
  <c r="U433" i="9"/>
  <c r="P433" i="9"/>
  <c r="W432" i="9"/>
  <c r="V432" i="9"/>
  <c r="U432" i="9"/>
  <c r="P432" i="9"/>
  <c r="V431" i="9"/>
  <c r="W431" i="9" s="1"/>
  <c r="U431" i="9"/>
  <c r="P431" i="9"/>
  <c r="V430" i="9"/>
  <c r="W430" i="9" s="1"/>
  <c r="U430" i="9"/>
  <c r="P430" i="9"/>
  <c r="V429" i="9"/>
  <c r="U429" i="9"/>
  <c r="P429" i="9"/>
  <c r="V428" i="9"/>
  <c r="U428" i="9"/>
  <c r="P428" i="9"/>
  <c r="W428" i="9" s="1"/>
  <c r="V427" i="9"/>
  <c r="W427" i="9" s="1"/>
  <c r="U427" i="9"/>
  <c r="P427" i="9"/>
  <c r="V426" i="9"/>
  <c r="W426" i="9" s="1"/>
  <c r="U426" i="9"/>
  <c r="P426" i="9"/>
  <c r="V425" i="9"/>
  <c r="W425" i="9" s="1"/>
  <c r="U425" i="9"/>
  <c r="P425" i="9"/>
  <c r="W424" i="9"/>
  <c r="V424" i="9"/>
  <c r="U424" i="9"/>
  <c r="P424" i="9"/>
  <c r="V423" i="9"/>
  <c r="U423" i="9"/>
  <c r="P423" i="9"/>
  <c r="V422" i="9"/>
  <c r="W422" i="9" s="1"/>
  <c r="U422" i="9"/>
  <c r="P422" i="9"/>
  <c r="V421" i="9"/>
  <c r="U421" i="9"/>
  <c r="P421" i="9"/>
  <c r="W420" i="9"/>
  <c r="V420" i="9"/>
  <c r="U420" i="9"/>
  <c r="P420" i="9"/>
  <c r="V419" i="9"/>
  <c r="W419" i="9" s="1"/>
  <c r="U419" i="9"/>
  <c r="P419" i="9"/>
  <c r="V418" i="9"/>
  <c r="W418" i="9" s="1"/>
  <c r="U418" i="9"/>
  <c r="P418" i="9"/>
  <c r="V417" i="9"/>
  <c r="W417" i="9" s="1"/>
  <c r="U417" i="9"/>
  <c r="P417" i="9"/>
  <c r="W416" i="9"/>
  <c r="V416" i="9"/>
  <c r="U416" i="9"/>
  <c r="P416" i="9"/>
  <c r="V415" i="9"/>
  <c r="U415" i="9"/>
  <c r="P415" i="9"/>
  <c r="V414" i="9"/>
  <c r="W414" i="9" s="1"/>
  <c r="U414" i="9"/>
  <c r="P414" i="9"/>
  <c r="V413" i="9"/>
  <c r="U413" i="9"/>
  <c r="P413" i="9"/>
  <c r="W412" i="9"/>
  <c r="V412" i="9"/>
  <c r="U412" i="9"/>
  <c r="P412" i="9"/>
  <c r="V411" i="9"/>
  <c r="W411" i="9" s="1"/>
  <c r="U411" i="9"/>
  <c r="P411" i="9"/>
  <c r="V410" i="9"/>
  <c r="W410" i="9" s="1"/>
  <c r="U410" i="9"/>
  <c r="P410" i="9"/>
  <c r="V409" i="9"/>
  <c r="W409" i="9" s="1"/>
  <c r="U409" i="9"/>
  <c r="P409" i="9"/>
  <c r="W408" i="9"/>
  <c r="V408" i="9"/>
  <c r="U408" i="9"/>
  <c r="P408" i="9"/>
  <c r="V407" i="9"/>
  <c r="U407" i="9"/>
  <c r="P407" i="9"/>
  <c r="V406" i="9"/>
  <c r="W406" i="9" s="1"/>
  <c r="U406" i="9"/>
  <c r="P406" i="9"/>
  <c r="V405" i="9"/>
  <c r="U405" i="9"/>
  <c r="P405" i="9"/>
  <c r="W404" i="9"/>
  <c r="V404" i="9"/>
  <c r="U404" i="9"/>
  <c r="P404" i="9"/>
  <c r="V403" i="9"/>
  <c r="W403" i="9" s="1"/>
  <c r="U403" i="9"/>
  <c r="P403" i="9"/>
  <c r="V402" i="9"/>
  <c r="W402" i="9" s="1"/>
  <c r="U402" i="9"/>
  <c r="P402" i="9"/>
  <c r="V401" i="9"/>
  <c r="W401" i="9" s="1"/>
  <c r="U401" i="9"/>
  <c r="P401" i="9"/>
  <c r="W400" i="9"/>
  <c r="V400" i="9"/>
  <c r="U400" i="9"/>
  <c r="P400" i="9"/>
  <c r="V399" i="9"/>
  <c r="U399" i="9"/>
  <c r="P399" i="9"/>
  <c r="V398" i="9"/>
  <c r="W398" i="9" s="1"/>
  <c r="U398" i="9"/>
  <c r="P398" i="9"/>
  <c r="V397" i="9"/>
  <c r="U397" i="9"/>
  <c r="P397" i="9"/>
  <c r="W396" i="9"/>
  <c r="V396" i="9"/>
  <c r="U396" i="9"/>
  <c r="P396" i="9"/>
  <c r="V395" i="9"/>
  <c r="W395" i="9" s="1"/>
  <c r="U395" i="9"/>
  <c r="P395" i="9"/>
  <c r="V394" i="9"/>
  <c r="W394" i="9" s="1"/>
  <c r="U394" i="9"/>
  <c r="P394" i="9"/>
  <c r="V393" i="9"/>
  <c r="W393" i="9" s="1"/>
  <c r="U393" i="9"/>
  <c r="P393" i="9"/>
  <c r="W392" i="9"/>
  <c r="V392" i="9"/>
  <c r="U392" i="9"/>
  <c r="P392" i="9"/>
  <c r="V391" i="9"/>
  <c r="U391" i="9"/>
  <c r="P391" i="9"/>
  <c r="V390" i="9"/>
  <c r="W390" i="9" s="1"/>
  <c r="U390" i="9"/>
  <c r="P390" i="9"/>
  <c r="V389" i="9"/>
  <c r="U389" i="9"/>
  <c r="P389" i="9"/>
  <c r="W388" i="9"/>
  <c r="V388" i="9"/>
  <c r="U388" i="9"/>
  <c r="P388" i="9"/>
  <c r="V387" i="9"/>
  <c r="W387" i="9" s="1"/>
  <c r="U387" i="9"/>
  <c r="P387" i="9"/>
  <c r="V386" i="9"/>
  <c r="W386" i="9" s="1"/>
  <c r="U386" i="9"/>
  <c r="P386" i="9"/>
  <c r="V385" i="9"/>
  <c r="W385" i="9" s="1"/>
  <c r="U385" i="9"/>
  <c r="P385" i="9"/>
  <c r="W384" i="9"/>
  <c r="V384" i="9"/>
  <c r="U384" i="9"/>
  <c r="P384" i="9"/>
  <c r="V383" i="9"/>
  <c r="U383" i="9"/>
  <c r="P383" i="9"/>
  <c r="V382" i="9"/>
  <c r="W382" i="9" s="1"/>
  <c r="U382" i="9"/>
  <c r="P382" i="9"/>
  <c r="V381" i="9"/>
  <c r="U381" i="9"/>
  <c r="P381" i="9"/>
  <c r="W380" i="9"/>
  <c r="V380" i="9"/>
  <c r="U380" i="9"/>
  <c r="P380" i="9"/>
  <c r="V379" i="9"/>
  <c r="W379" i="9" s="1"/>
  <c r="U379" i="9"/>
  <c r="P379" i="9"/>
  <c r="V378" i="9"/>
  <c r="W378" i="9" s="1"/>
  <c r="U378" i="9"/>
  <c r="P378" i="9"/>
  <c r="V377" i="9"/>
  <c r="W377" i="9" s="1"/>
  <c r="U377" i="9"/>
  <c r="P377" i="9"/>
  <c r="W376" i="9"/>
  <c r="V376" i="9"/>
  <c r="U376" i="9"/>
  <c r="P376" i="9"/>
  <c r="V375" i="9"/>
  <c r="U375" i="9"/>
  <c r="P375" i="9"/>
  <c r="V374" i="9"/>
  <c r="W374" i="9" s="1"/>
  <c r="U374" i="9"/>
  <c r="P374" i="9"/>
  <c r="V373" i="9"/>
  <c r="U373" i="9"/>
  <c r="P373" i="9"/>
  <c r="W372" i="9"/>
  <c r="V372" i="9"/>
  <c r="U372" i="9"/>
  <c r="P372" i="9"/>
  <c r="V371" i="9"/>
  <c r="W371" i="9" s="1"/>
  <c r="U371" i="9"/>
  <c r="P371" i="9"/>
  <c r="V370" i="9"/>
  <c r="W370" i="9" s="1"/>
  <c r="U370" i="9"/>
  <c r="P370" i="9"/>
  <c r="V369" i="9"/>
  <c r="W369" i="9" s="1"/>
  <c r="U369" i="9"/>
  <c r="P369" i="9"/>
  <c r="W368" i="9"/>
  <c r="V368" i="9"/>
  <c r="U368" i="9"/>
  <c r="P368" i="9"/>
  <c r="V367" i="9"/>
  <c r="U367" i="9"/>
  <c r="P367" i="9"/>
  <c r="V366" i="9"/>
  <c r="W366" i="9" s="1"/>
  <c r="U366" i="9"/>
  <c r="P366" i="9"/>
  <c r="V365" i="9"/>
  <c r="U365" i="9"/>
  <c r="P365" i="9"/>
  <c r="W364" i="9"/>
  <c r="V364" i="9"/>
  <c r="U364" i="9"/>
  <c r="P364" i="9"/>
  <c r="V363" i="9"/>
  <c r="W363" i="9" s="1"/>
  <c r="U363" i="9"/>
  <c r="P363" i="9"/>
  <c r="V362" i="9"/>
  <c r="W362" i="9" s="1"/>
  <c r="U362" i="9"/>
  <c r="P362" i="9"/>
  <c r="V361" i="9"/>
  <c r="W361" i="9" s="1"/>
  <c r="U361" i="9"/>
  <c r="P361" i="9"/>
  <c r="W360" i="9"/>
  <c r="V360" i="9"/>
  <c r="U360" i="9"/>
  <c r="P360" i="9"/>
  <c r="V359" i="9"/>
  <c r="U359" i="9"/>
  <c r="P359" i="9"/>
  <c r="V358" i="9"/>
  <c r="W358" i="9" s="1"/>
  <c r="U358" i="9"/>
  <c r="P358" i="9"/>
  <c r="V357" i="9"/>
  <c r="U357" i="9"/>
  <c r="P357" i="9"/>
  <c r="W356" i="9"/>
  <c r="V356" i="9"/>
  <c r="U356" i="9"/>
  <c r="P356" i="9"/>
  <c r="V355" i="9"/>
  <c r="W355" i="9" s="1"/>
  <c r="U355" i="9"/>
  <c r="P355" i="9"/>
  <c r="V354" i="9"/>
  <c r="W354" i="9" s="1"/>
  <c r="U354" i="9"/>
  <c r="P354" i="9"/>
  <c r="V353" i="9"/>
  <c r="W353" i="9" s="1"/>
  <c r="U353" i="9"/>
  <c r="P353" i="9"/>
  <c r="W352" i="9"/>
  <c r="V352" i="9"/>
  <c r="U352" i="9"/>
  <c r="P352" i="9"/>
  <c r="V351" i="9"/>
  <c r="U351" i="9"/>
  <c r="P351" i="9"/>
  <c r="V350" i="9"/>
  <c r="W350" i="9" s="1"/>
  <c r="U350" i="9"/>
  <c r="P350" i="9"/>
  <c r="V349" i="9"/>
  <c r="U349" i="9"/>
  <c r="P349" i="9"/>
  <c r="W348" i="9"/>
  <c r="V348" i="9"/>
  <c r="U348" i="9"/>
  <c r="P348" i="9"/>
  <c r="V347" i="9"/>
  <c r="W347" i="9" s="1"/>
  <c r="U347" i="9"/>
  <c r="P347" i="9"/>
  <c r="V346" i="9"/>
  <c r="W346" i="9" s="1"/>
  <c r="U346" i="9"/>
  <c r="P346" i="9"/>
  <c r="V345" i="9"/>
  <c r="W345" i="9" s="1"/>
  <c r="U345" i="9"/>
  <c r="P345" i="9"/>
  <c r="W344" i="9"/>
  <c r="V344" i="9"/>
  <c r="U344" i="9"/>
  <c r="P344" i="9"/>
  <c r="V343" i="9"/>
  <c r="U343" i="9"/>
  <c r="P343" i="9"/>
  <c r="V342" i="9"/>
  <c r="W342" i="9" s="1"/>
  <c r="U342" i="9"/>
  <c r="P342" i="9"/>
  <c r="V341" i="9"/>
  <c r="U341" i="9"/>
  <c r="P341" i="9"/>
  <c r="W340" i="9"/>
  <c r="V340" i="9"/>
  <c r="U340" i="9"/>
  <c r="P340" i="9"/>
  <c r="V339" i="9"/>
  <c r="W339" i="9" s="1"/>
  <c r="U339" i="9"/>
  <c r="P339" i="9"/>
  <c r="V338" i="9"/>
  <c r="W338" i="9" s="1"/>
  <c r="U338" i="9"/>
  <c r="P338" i="9"/>
  <c r="V337" i="9"/>
  <c r="W337" i="9" s="1"/>
  <c r="U337" i="9"/>
  <c r="P337" i="9"/>
  <c r="W336" i="9"/>
  <c r="V336" i="9"/>
  <c r="U336" i="9"/>
  <c r="P336" i="9"/>
  <c r="V335" i="9"/>
  <c r="U335" i="9"/>
  <c r="P335" i="9"/>
  <c r="V334" i="9"/>
  <c r="W334" i="9" s="1"/>
  <c r="U334" i="9"/>
  <c r="P334" i="9"/>
  <c r="V333" i="9"/>
  <c r="U333" i="9"/>
  <c r="P333" i="9"/>
  <c r="W332" i="9"/>
  <c r="V332" i="9"/>
  <c r="U332" i="9"/>
  <c r="P332" i="9"/>
  <c r="V331" i="9"/>
  <c r="W331" i="9" s="1"/>
  <c r="U331" i="9"/>
  <c r="P331" i="9"/>
  <c r="V330" i="9"/>
  <c r="W330" i="9" s="1"/>
  <c r="U330" i="9"/>
  <c r="P330" i="9"/>
  <c r="V329" i="9"/>
  <c r="W329" i="9" s="1"/>
  <c r="U329" i="9"/>
  <c r="P329" i="9"/>
  <c r="W328" i="9"/>
  <c r="V328" i="9"/>
  <c r="U328" i="9"/>
  <c r="P328" i="9"/>
  <c r="V327" i="9"/>
  <c r="U327" i="9"/>
  <c r="P327" i="9"/>
  <c r="V326" i="9"/>
  <c r="W326" i="9" s="1"/>
  <c r="U326" i="9"/>
  <c r="P326" i="9"/>
  <c r="V325" i="9"/>
  <c r="U325" i="9"/>
  <c r="P325" i="9"/>
  <c r="W324" i="9"/>
  <c r="V324" i="9"/>
  <c r="U324" i="9"/>
  <c r="P324" i="9"/>
  <c r="V323" i="9"/>
  <c r="W323" i="9" s="1"/>
  <c r="U323" i="9"/>
  <c r="P323" i="9"/>
  <c r="V322" i="9"/>
  <c r="W322" i="9" s="1"/>
  <c r="U322" i="9"/>
  <c r="P322" i="9"/>
  <c r="V321" i="9"/>
  <c r="W321" i="9" s="1"/>
  <c r="U321" i="9"/>
  <c r="P321" i="9"/>
  <c r="W320" i="9"/>
  <c r="V320" i="9"/>
  <c r="U320" i="9"/>
  <c r="P320" i="9"/>
  <c r="V319" i="9"/>
  <c r="U319" i="9"/>
  <c r="P319" i="9"/>
  <c r="V318" i="9"/>
  <c r="W318" i="9" s="1"/>
  <c r="U318" i="9"/>
  <c r="P318" i="9"/>
  <c r="V317" i="9"/>
  <c r="U317" i="9"/>
  <c r="P317" i="9"/>
  <c r="W316" i="9"/>
  <c r="V316" i="9"/>
  <c r="U316" i="9"/>
  <c r="P316" i="9"/>
  <c r="V315" i="9"/>
  <c r="W315" i="9" s="1"/>
  <c r="U315" i="9"/>
  <c r="P315" i="9"/>
  <c r="V314" i="9"/>
  <c r="W314" i="9" s="1"/>
  <c r="U314" i="9"/>
  <c r="P314" i="9"/>
  <c r="V313" i="9"/>
  <c r="W313" i="9" s="1"/>
  <c r="U313" i="9"/>
  <c r="P313" i="9"/>
  <c r="W312" i="9"/>
  <c r="V312" i="9"/>
  <c r="U312" i="9"/>
  <c r="P312" i="9"/>
  <c r="V311" i="9"/>
  <c r="U311" i="9"/>
  <c r="P311" i="9"/>
  <c r="V310" i="9"/>
  <c r="W310" i="9" s="1"/>
  <c r="U310" i="9"/>
  <c r="P310" i="9"/>
  <c r="V309" i="9"/>
  <c r="U309" i="9"/>
  <c r="P309" i="9"/>
  <c r="W308" i="9"/>
  <c r="V308" i="9"/>
  <c r="U308" i="9"/>
  <c r="P308" i="9"/>
  <c r="V307" i="9"/>
  <c r="W307" i="9" s="1"/>
  <c r="U307" i="9"/>
  <c r="P307" i="9"/>
  <c r="V306" i="9"/>
  <c r="W306" i="9" s="1"/>
  <c r="U306" i="9"/>
  <c r="P306" i="9"/>
  <c r="V305" i="9"/>
  <c r="W305" i="9" s="1"/>
  <c r="U305" i="9"/>
  <c r="P305" i="9"/>
  <c r="W304" i="9"/>
  <c r="V304" i="9"/>
  <c r="U304" i="9"/>
  <c r="P304" i="9"/>
  <c r="V303" i="9"/>
  <c r="U303" i="9"/>
  <c r="P303" i="9"/>
  <c r="V302" i="9"/>
  <c r="W302" i="9" s="1"/>
  <c r="U302" i="9"/>
  <c r="P302" i="9"/>
  <c r="V301" i="9"/>
  <c r="U301" i="9"/>
  <c r="P301" i="9"/>
  <c r="W300" i="9"/>
  <c r="V300" i="9"/>
  <c r="U300" i="9"/>
  <c r="P300" i="9"/>
  <c r="V299" i="9"/>
  <c r="W299" i="9" s="1"/>
  <c r="U299" i="9"/>
  <c r="P299" i="9"/>
  <c r="V298" i="9"/>
  <c r="W298" i="9" s="1"/>
  <c r="U298" i="9"/>
  <c r="P298" i="9"/>
  <c r="V297" i="9"/>
  <c r="W297" i="9" s="1"/>
  <c r="U297" i="9"/>
  <c r="P297" i="9"/>
  <c r="W296" i="9"/>
  <c r="V296" i="9"/>
  <c r="U296" i="9"/>
  <c r="P296" i="9"/>
  <c r="V295" i="9"/>
  <c r="U295" i="9"/>
  <c r="P295" i="9"/>
  <c r="V294" i="9"/>
  <c r="W294" i="9" s="1"/>
  <c r="U294" i="9"/>
  <c r="P294" i="9"/>
  <c r="V293" i="9"/>
  <c r="U293" i="9"/>
  <c r="P293" i="9"/>
  <c r="W292" i="9"/>
  <c r="V292" i="9"/>
  <c r="U292" i="9"/>
  <c r="P292" i="9"/>
  <c r="V291" i="9"/>
  <c r="W291" i="9" s="1"/>
  <c r="U291" i="9"/>
  <c r="P291" i="9"/>
  <c r="V290" i="9"/>
  <c r="W290" i="9" s="1"/>
  <c r="U290" i="9"/>
  <c r="P290" i="9"/>
  <c r="V289" i="9"/>
  <c r="W289" i="9" s="1"/>
  <c r="U289" i="9"/>
  <c r="P289" i="9"/>
  <c r="W288" i="9"/>
  <c r="V288" i="9"/>
  <c r="U288" i="9"/>
  <c r="P288" i="9"/>
  <c r="V287" i="9"/>
  <c r="U287" i="9"/>
  <c r="P287" i="9"/>
  <c r="V286" i="9"/>
  <c r="W286" i="9" s="1"/>
  <c r="U286" i="9"/>
  <c r="P286" i="9"/>
  <c r="V285" i="9"/>
  <c r="W285" i="9" s="1"/>
  <c r="U285" i="9"/>
  <c r="P285" i="9"/>
  <c r="V284" i="9"/>
  <c r="W284" i="9" s="1"/>
  <c r="U284" i="9"/>
  <c r="P284" i="9"/>
  <c r="V283" i="9"/>
  <c r="W283" i="9" s="1"/>
  <c r="U283" i="9"/>
  <c r="P283" i="9"/>
  <c r="V282" i="9"/>
  <c r="W282" i="9" s="1"/>
  <c r="U282" i="9"/>
  <c r="P282" i="9"/>
  <c r="V281" i="9"/>
  <c r="W281" i="9" s="1"/>
  <c r="U281" i="9"/>
  <c r="P281" i="9"/>
  <c r="V280" i="9"/>
  <c r="W280" i="9" s="1"/>
  <c r="U280" i="9"/>
  <c r="P280" i="9"/>
  <c r="V279" i="9"/>
  <c r="W279" i="9" s="1"/>
  <c r="U279" i="9"/>
  <c r="P279" i="9"/>
  <c r="V278" i="9"/>
  <c r="W278" i="9" s="1"/>
  <c r="U278" i="9"/>
  <c r="P278" i="9"/>
  <c r="V277" i="9"/>
  <c r="W277" i="9" s="1"/>
  <c r="U277" i="9"/>
  <c r="P277" i="9"/>
  <c r="V276" i="9"/>
  <c r="W276" i="9" s="1"/>
  <c r="U276" i="9"/>
  <c r="P276" i="9"/>
  <c r="V275" i="9"/>
  <c r="W275" i="9" s="1"/>
  <c r="U275" i="9"/>
  <c r="P275" i="9"/>
  <c r="V274" i="9"/>
  <c r="W274" i="9" s="1"/>
  <c r="U274" i="9"/>
  <c r="P274" i="9"/>
  <c r="V273" i="9"/>
  <c r="W273" i="9" s="1"/>
  <c r="U273" i="9"/>
  <c r="P273" i="9"/>
  <c r="V272" i="9"/>
  <c r="W272" i="9" s="1"/>
  <c r="U272" i="9"/>
  <c r="P272" i="9"/>
  <c r="V271" i="9"/>
  <c r="W271" i="9" s="1"/>
  <c r="U271" i="9"/>
  <c r="P271" i="9"/>
  <c r="V270" i="9"/>
  <c r="W270" i="9" s="1"/>
  <c r="U270" i="9"/>
  <c r="P270" i="9"/>
  <c r="V269" i="9"/>
  <c r="W269" i="9" s="1"/>
  <c r="U269" i="9"/>
  <c r="P269" i="9"/>
  <c r="V268" i="9"/>
  <c r="W268" i="9" s="1"/>
  <c r="U268" i="9"/>
  <c r="P268" i="9"/>
  <c r="V267" i="9"/>
  <c r="W267" i="9" s="1"/>
  <c r="U267" i="9"/>
  <c r="P267" i="9"/>
  <c r="V266" i="9"/>
  <c r="W266" i="9" s="1"/>
  <c r="U266" i="9"/>
  <c r="P266" i="9"/>
  <c r="V265" i="9"/>
  <c r="W265" i="9" s="1"/>
  <c r="U265" i="9"/>
  <c r="P265" i="9"/>
  <c r="V264" i="9"/>
  <c r="W264" i="9" s="1"/>
  <c r="U264" i="9"/>
  <c r="P264" i="9"/>
  <c r="V263" i="9"/>
  <c r="W263" i="9" s="1"/>
  <c r="U263" i="9"/>
  <c r="P263" i="9"/>
  <c r="V262" i="9"/>
  <c r="W262" i="9" s="1"/>
  <c r="U262" i="9"/>
  <c r="P262" i="9"/>
  <c r="V261" i="9"/>
  <c r="W261" i="9" s="1"/>
  <c r="U261" i="9"/>
  <c r="P261" i="9"/>
  <c r="V260" i="9"/>
  <c r="W260" i="9" s="1"/>
  <c r="U260" i="9"/>
  <c r="P260" i="9"/>
  <c r="V259" i="9"/>
  <c r="W259" i="9" s="1"/>
  <c r="U259" i="9"/>
  <c r="P259" i="9"/>
  <c r="V258" i="9"/>
  <c r="W258" i="9" s="1"/>
  <c r="U258" i="9"/>
  <c r="P258" i="9"/>
  <c r="V257" i="9"/>
  <c r="W257" i="9" s="1"/>
  <c r="U257" i="9"/>
  <c r="P257" i="9"/>
  <c r="V256" i="9"/>
  <c r="W256" i="9" s="1"/>
  <c r="U256" i="9"/>
  <c r="P256" i="9"/>
  <c r="V255" i="9"/>
  <c r="W255" i="9" s="1"/>
  <c r="U255" i="9"/>
  <c r="P255" i="9"/>
  <c r="V254" i="9"/>
  <c r="W254" i="9" s="1"/>
  <c r="U254" i="9"/>
  <c r="P254" i="9"/>
  <c r="V253" i="9"/>
  <c r="W253" i="9" s="1"/>
  <c r="U253" i="9"/>
  <c r="P253" i="9"/>
  <c r="V252" i="9"/>
  <c r="W252" i="9" s="1"/>
  <c r="U252" i="9"/>
  <c r="P252" i="9"/>
  <c r="V251" i="9"/>
  <c r="W251" i="9" s="1"/>
  <c r="U251" i="9"/>
  <c r="P251" i="9"/>
  <c r="V250" i="9"/>
  <c r="W250" i="9" s="1"/>
  <c r="U250" i="9"/>
  <c r="P250" i="9"/>
  <c r="V249" i="9"/>
  <c r="W249" i="9" s="1"/>
  <c r="U249" i="9"/>
  <c r="P249" i="9"/>
  <c r="V248" i="9"/>
  <c r="W248" i="9" s="1"/>
  <c r="U248" i="9"/>
  <c r="P248" i="9"/>
  <c r="V247" i="9"/>
  <c r="W247" i="9" s="1"/>
  <c r="U247" i="9"/>
  <c r="P247" i="9"/>
  <c r="V246" i="9"/>
  <c r="W246" i="9" s="1"/>
  <c r="U246" i="9"/>
  <c r="P246" i="9"/>
  <c r="V245" i="9"/>
  <c r="W245" i="9" s="1"/>
  <c r="U245" i="9"/>
  <c r="P245" i="9"/>
  <c r="V244" i="9"/>
  <c r="W244" i="9" s="1"/>
  <c r="U244" i="9"/>
  <c r="P244" i="9"/>
  <c r="V243" i="9"/>
  <c r="W243" i="9" s="1"/>
  <c r="U243" i="9"/>
  <c r="P243" i="9"/>
  <c r="V242" i="9"/>
  <c r="W242" i="9" s="1"/>
  <c r="U242" i="9"/>
  <c r="P242" i="9"/>
  <c r="V241" i="9"/>
  <c r="W241" i="9" s="1"/>
  <c r="U241" i="9"/>
  <c r="P241" i="9"/>
  <c r="V240" i="9"/>
  <c r="W240" i="9" s="1"/>
  <c r="U240" i="9"/>
  <c r="P240" i="9"/>
  <c r="V239" i="9"/>
  <c r="W239" i="9" s="1"/>
  <c r="U239" i="9"/>
  <c r="P239" i="9"/>
  <c r="V238" i="9"/>
  <c r="W238" i="9" s="1"/>
  <c r="U238" i="9"/>
  <c r="P238" i="9"/>
  <c r="V237" i="9"/>
  <c r="W237" i="9" s="1"/>
  <c r="U237" i="9"/>
  <c r="P237" i="9"/>
  <c r="V236" i="9"/>
  <c r="W236" i="9" s="1"/>
  <c r="U236" i="9"/>
  <c r="P236" i="9"/>
  <c r="V235" i="9"/>
  <c r="W235" i="9" s="1"/>
  <c r="U235" i="9"/>
  <c r="P235" i="9"/>
  <c r="V234" i="9"/>
  <c r="W234" i="9" s="1"/>
  <c r="U234" i="9"/>
  <c r="P234" i="9"/>
  <c r="V233" i="9"/>
  <c r="W233" i="9" s="1"/>
  <c r="U233" i="9"/>
  <c r="P233" i="9"/>
  <c r="V232" i="9"/>
  <c r="W232" i="9" s="1"/>
  <c r="U232" i="9"/>
  <c r="P232" i="9"/>
  <c r="V231" i="9"/>
  <c r="W231" i="9" s="1"/>
  <c r="U231" i="9"/>
  <c r="P231" i="9"/>
  <c r="V230" i="9"/>
  <c r="W230" i="9" s="1"/>
  <c r="U230" i="9"/>
  <c r="P230" i="9"/>
  <c r="V229" i="9"/>
  <c r="W229" i="9" s="1"/>
  <c r="U229" i="9"/>
  <c r="P229" i="9"/>
  <c r="V228" i="9"/>
  <c r="W228" i="9" s="1"/>
  <c r="U228" i="9"/>
  <c r="P228" i="9"/>
  <c r="V227" i="9"/>
  <c r="W227" i="9" s="1"/>
  <c r="U227" i="9"/>
  <c r="P227" i="9"/>
  <c r="V226" i="9"/>
  <c r="W226" i="9" s="1"/>
  <c r="U226" i="9"/>
  <c r="P226" i="9"/>
  <c r="V225" i="9"/>
  <c r="W225" i="9" s="1"/>
  <c r="U225" i="9"/>
  <c r="P225" i="9"/>
  <c r="V224" i="9"/>
  <c r="W224" i="9" s="1"/>
  <c r="U224" i="9"/>
  <c r="P224" i="9"/>
  <c r="V223" i="9"/>
  <c r="W223" i="9" s="1"/>
  <c r="U223" i="9"/>
  <c r="P223" i="9"/>
  <c r="V222" i="9"/>
  <c r="W222" i="9" s="1"/>
  <c r="U222" i="9"/>
  <c r="P222" i="9"/>
  <c r="V221" i="9"/>
  <c r="W221" i="9" s="1"/>
  <c r="U221" i="9"/>
  <c r="P221" i="9"/>
  <c r="V220" i="9"/>
  <c r="W220" i="9" s="1"/>
  <c r="U220" i="9"/>
  <c r="P220" i="9"/>
  <c r="V219" i="9"/>
  <c r="W219" i="9" s="1"/>
  <c r="U219" i="9"/>
  <c r="P219" i="9"/>
  <c r="V218" i="9"/>
  <c r="W218" i="9" s="1"/>
  <c r="U218" i="9"/>
  <c r="P218" i="9"/>
  <c r="V217" i="9"/>
  <c r="W217" i="9" s="1"/>
  <c r="U217" i="9"/>
  <c r="P217" i="9"/>
  <c r="V216" i="9"/>
  <c r="W216" i="9" s="1"/>
  <c r="U216" i="9"/>
  <c r="P216" i="9"/>
  <c r="V215" i="9"/>
  <c r="W215" i="9" s="1"/>
  <c r="U215" i="9"/>
  <c r="P215" i="9"/>
  <c r="V214" i="9"/>
  <c r="W214" i="9" s="1"/>
  <c r="U214" i="9"/>
  <c r="P214" i="9"/>
  <c r="V213" i="9"/>
  <c r="W213" i="9" s="1"/>
  <c r="U213" i="9"/>
  <c r="P213" i="9"/>
  <c r="V212" i="9"/>
  <c r="W212" i="9" s="1"/>
  <c r="U212" i="9"/>
  <c r="P212" i="9"/>
  <c r="V211" i="9"/>
  <c r="W211" i="9" s="1"/>
  <c r="U211" i="9"/>
  <c r="P211" i="9"/>
  <c r="V210" i="9"/>
  <c r="W210" i="9" s="1"/>
  <c r="U210" i="9"/>
  <c r="P210" i="9"/>
  <c r="V209" i="9"/>
  <c r="W209" i="9" s="1"/>
  <c r="U209" i="9"/>
  <c r="P209" i="9"/>
  <c r="V208" i="9"/>
  <c r="W208" i="9" s="1"/>
  <c r="U208" i="9"/>
  <c r="P208" i="9"/>
  <c r="V207" i="9"/>
  <c r="W207" i="9" s="1"/>
  <c r="U207" i="9"/>
  <c r="P207" i="9"/>
  <c r="V206" i="9"/>
  <c r="W206" i="9" s="1"/>
  <c r="U206" i="9"/>
  <c r="P206" i="9"/>
  <c r="V205" i="9"/>
  <c r="W205" i="9" s="1"/>
  <c r="U205" i="9"/>
  <c r="P205" i="9"/>
  <c r="V204" i="9"/>
  <c r="W204" i="9" s="1"/>
  <c r="U204" i="9"/>
  <c r="P204" i="9"/>
  <c r="V203" i="9"/>
  <c r="W203" i="9" s="1"/>
  <c r="U203" i="9"/>
  <c r="P203" i="9"/>
  <c r="V202" i="9"/>
  <c r="W202" i="9" s="1"/>
  <c r="U202" i="9"/>
  <c r="P202" i="9"/>
  <c r="V201" i="9"/>
  <c r="W201" i="9" s="1"/>
  <c r="U201" i="9"/>
  <c r="P201" i="9"/>
  <c r="V200" i="9"/>
  <c r="W200" i="9" s="1"/>
  <c r="U200" i="9"/>
  <c r="P200" i="9"/>
  <c r="V199" i="9"/>
  <c r="W199" i="9" s="1"/>
  <c r="U199" i="9"/>
  <c r="P199" i="9"/>
  <c r="V198" i="9"/>
  <c r="W198" i="9" s="1"/>
  <c r="U198" i="9"/>
  <c r="P198" i="9"/>
  <c r="V197" i="9"/>
  <c r="W197" i="9" s="1"/>
  <c r="U197" i="9"/>
  <c r="P197" i="9"/>
  <c r="V196" i="9"/>
  <c r="W196" i="9" s="1"/>
  <c r="U196" i="9"/>
  <c r="P196" i="9"/>
  <c r="V195" i="9"/>
  <c r="W195" i="9" s="1"/>
  <c r="U195" i="9"/>
  <c r="P195" i="9"/>
  <c r="V194" i="9"/>
  <c r="W194" i="9" s="1"/>
  <c r="U194" i="9"/>
  <c r="P194" i="9"/>
  <c r="V193" i="9"/>
  <c r="W193" i="9" s="1"/>
  <c r="U193" i="9"/>
  <c r="P193" i="9"/>
  <c r="V192" i="9"/>
  <c r="W192" i="9" s="1"/>
  <c r="U192" i="9"/>
  <c r="P192" i="9"/>
  <c r="V191" i="9"/>
  <c r="W191" i="9" s="1"/>
  <c r="U191" i="9"/>
  <c r="P191" i="9"/>
  <c r="V190" i="9"/>
  <c r="W190" i="9" s="1"/>
  <c r="U190" i="9"/>
  <c r="P190" i="9"/>
  <c r="V189" i="9"/>
  <c r="W189" i="9" s="1"/>
  <c r="U189" i="9"/>
  <c r="P189" i="9"/>
  <c r="V188" i="9"/>
  <c r="W188" i="9" s="1"/>
  <c r="U188" i="9"/>
  <c r="P188" i="9"/>
  <c r="V187" i="9"/>
  <c r="W187" i="9" s="1"/>
  <c r="U187" i="9"/>
  <c r="P187" i="9"/>
  <c r="V186" i="9"/>
  <c r="W186" i="9" s="1"/>
  <c r="U186" i="9"/>
  <c r="P186" i="9"/>
  <c r="V185" i="9"/>
  <c r="W185" i="9" s="1"/>
  <c r="U185" i="9"/>
  <c r="P185" i="9"/>
  <c r="V184" i="9"/>
  <c r="W184" i="9" s="1"/>
  <c r="U184" i="9"/>
  <c r="P184" i="9"/>
  <c r="V183" i="9"/>
  <c r="W183" i="9" s="1"/>
  <c r="U183" i="9"/>
  <c r="P183" i="9"/>
  <c r="V182" i="9"/>
  <c r="W182" i="9" s="1"/>
  <c r="U182" i="9"/>
  <c r="P182" i="9"/>
  <c r="V181" i="9"/>
  <c r="W181" i="9" s="1"/>
  <c r="U181" i="9"/>
  <c r="P181" i="9"/>
  <c r="V180" i="9"/>
  <c r="W180" i="9" s="1"/>
  <c r="U180" i="9"/>
  <c r="P180" i="9"/>
  <c r="V179" i="9"/>
  <c r="W179" i="9" s="1"/>
  <c r="U179" i="9"/>
  <c r="P179" i="9"/>
  <c r="V178" i="9"/>
  <c r="W178" i="9" s="1"/>
  <c r="U178" i="9"/>
  <c r="P178" i="9"/>
  <c r="V177" i="9"/>
  <c r="W177" i="9" s="1"/>
  <c r="U177" i="9"/>
  <c r="P177" i="9"/>
  <c r="V176" i="9"/>
  <c r="W176" i="9" s="1"/>
  <c r="U176" i="9"/>
  <c r="P176" i="9"/>
  <c r="V175" i="9"/>
  <c r="W175" i="9" s="1"/>
  <c r="U175" i="9"/>
  <c r="P175" i="9"/>
  <c r="V174" i="9"/>
  <c r="W174" i="9" s="1"/>
  <c r="U174" i="9"/>
  <c r="P174" i="9"/>
  <c r="V173" i="9"/>
  <c r="W173" i="9" s="1"/>
  <c r="U173" i="9"/>
  <c r="P173" i="9"/>
  <c r="V172" i="9"/>
  <c r="W172" i="9" s="1"/>
  <c r="U172" i="9"/>
  <c r="P172" i="9"/>
  <c r="V171" i="9"/>
  <c r="W171" i="9" s="1"/>
  <c r="U171" i="9"/>
  <c r="P171" i="9"/>
  <c r="V170" i="9"/>
  <c r="W170" i="9" s="1"/>
  <c r="U170" i="9"/>
  <c r="P170" i="9"/>
  <c r="V169" i="9"/>
  <c r="W169" i="9" s="1"/>
  <c r="U169" i="9"/>
  <c r="P169" i="9"/>
  <c r="V168" i="9"/>
  <c r="W168" i="9" s="1"/>
  <c r="U168" i="9"/>
  <c r="P168" i="9"/>
  <c r="V167" i="9"/>
  <c r="W167" i="9" s="1"/>
  <c r="U167" i="9"/>
  <c r="P167" i="9"/>
  <c r="V166" i="9"/>
  <c r="W166" i="9" s="1"/>
  <c r="U166" i="9"/>
  <c r="P166" i="9"/>
  <c r="V165" i="9"/>
  <c r="W165" i="9" s="1"/>
  <c r="U165" i="9"/>
  <c r="P165" i="9"/>
  <c r="V164" i="9"/>
  <c r="W164" i="9" s="1"/>
  <c r="U164" i="9"/>
  <c r="P164" i="9"/>
  <c r="V163" i="9"/>
  <c r="W163" i="9" s="1"/>
  <c r="U163" i="9"/>
  <c r="P163" i="9"/>
  <c r="V162" i="9"/>
  <c r="W162" i="9" s="1"/>
  <c r="U162" i="9"/>
  <c r="P162" i="9"/>
  <c r="V161" i="9"/>
  <c r="W161" i="9" s="1"/>
  <c r="U161" i="9"/>
  <c r="W160" i="9"/>
  <c r="V160" i="9"/>
  <c r="U160" i="9"/>
  <c r="P160" i="9"/>
  <c r="W159" i="9"/>
  <c r="V159" i="9"/>
  <c r="U159" i="9"/>
  <c r="P159" i="9"/>
  <c r="W158" i="9"/>
  <c r="V158" i="9"/>
  <c r="U158" i="9"/>
  <c r="P158" i="9"/>
  <c r="W157" i="9"/>
  <c r="V157" i="9"/>
  <c r="U157" i="9"/>
  <c r="P157" i="9"/>
  <c r="W156" i="9"/>
  <c r="V156" i="9"/>
  <c r="U156" i="9"/>
  <c r="P156" i="9"/>
  <c r="W155" i="9"/>
  <c r="V155" i="9"/>
  <c r="U155" i="9"/>
  <c r="P155" i="9"/>
  <c r="W154" i="9"/>
  <c r="V154" i="9"/>
  <c r="U154" i="9"/>
  <c r="P154" i="9"/>
  <c r="W153" i="9"/>
  <c r="V153" i="9"/>
  <c r="U153" i="9"/>
  <c r="P153" i="9"/>
  <c r="W152" i="9"/>
  <c r="V152" i="9"/>
  <c r="U152" i="9"/>
  <c r="P152" i="9"/>
  <c r="W151" i="9"/>
  <c r="V151" i="9"/>
  <c r="U151" i="9"/>
  <c r="P151" i="9"/>
  <c r="W150" i="9"/>
  <c r="V150" i="9"/>
  <c r="U150" i="9"/>
  <c r="P150" i="9"/>
  <c r="W149" i="9"/>
  <c r="V149" i="9"/>
  <c r="U149" i="9"/>
  <c r="P149" i="9"/>
  <c r="W148" i="9"/>
  <c r="V148" i="9"/>
  <c r="U148" i="9"/>
  <c r="P148" i="9"/>
  <c r="W147" i="9"/>
  <c r="V147" i="9"/>
  <c r="U147" i="9"/>
  <c r="P147" i="9"/>
  <c r="W146" i="9"/>
  <c r="V146" i="9"/>
  <c r="U146" i="9"/>
  <c r="P146" i="9"/>
  <c r="W145" i="9"/>
  <c r="V145" i="9"/>
  <c r="U145" i="9"/>
  <c r="P145" i="9"/>
  <c r="W144" i="9"/>
  <c r="V144" i="9"/>
  <c r="U144" i="9"/>
  <c r="P144" i="9"/>
  <c r="W143" i="9"/>
  <c r="V143" i="9"/>
  <c r="U143" i="9"/>
  <c r="P143" i="9"/>
  <c r="W142" i="9"/>
  <c r="V142" i="9"/>
  <c r="U142" i="9"/>
  <c r="P142" i="9"/>
  <c r="W141" i="9"/>
  <c r="V141" i="9"/>
  <c r="U141" i="9"/>
  <c r="P141" i="9"/>
  <c r="W140" i="9"/>
  <c r="V140" i="9"/>
  <c r="U140" i="9"/>
  <c r="P140" i="9"/>
  <c r="W139" i="9"/>
  <c r="V139" i="9"/>
  <c r="U139" i="9"/>
  <c r="P139" i="9"/>
  <c r="W138" i="9"/>
  <c r="V138" i="9"/>
  <c r="U138" i="9"/>
  <c r="P138" i="9"/>
  <c r="W137" i="9"/>
  <c r="V137" i="9"/>
  <c r="U137" i="9"/>
  <c r="P137" i="9"/>
  <c r="W136" i="9"/>
  <c r="V136" i="9"/>
  <c r="U136" i="9"/>
  <c r="P136" i="9"/>
  <c r="W135" i="9"/>
  <c r="V135" i="9"/>
  <c r="U135" i="9"/>
  <c r="P135" i="9"/>
  <c r="W134" i="9"/>
  <c r="V134" i="9"/>
  <c r="U134" i="9"/>
  <c r="P134" i="9"/>
  <c r="W133" i="9"/>
  <c r="V133" i="9"/>
  <c r="U133" i="9"/>
  <c r="P133" i="9"/>
  <c r="W132" i="9"/>
  <c r="V132" i="9"/>
  <c r="U132" i="9"/>
  <c r="P132" i="9"/>
  <c r="W131" i="9"/>
  <c r="V131" i="9"/>
  <c r="U131" i="9"/>
  <c r="P131" i="9"/>
  <c r="W130" i="9"/>
  <c r="V130" i="9"/>
  <c r="U130" i="9"/>
  <c r="P130" i="9"/>
  <c r="W129" i="9"/>
  <c r="V129" i="9"/>
  <c r="U129" i="9"/>
  <c r="P129" i="9"/>
  <c r="W128" i="9"/>
  <c r="V128" i="9"/>
  <c r="U128" i="9"/>
  <c r="P128" i="9"/>
  <c r="W127" i="9"/>
  <c r="V127" i="9"/>
  <c r="U127" i="9"/>
  <c r="P127" i="9"/>
  <c r="W126" i="9"/>
  <c r="V126" i="9"/>
  <c r="U126" i="9"/>
  <c r="P126" i="9"/>
  <c r="W125" i="9"/>
  <c r="V125" i="9"/>
  <c r="U125" i="9"/>
  <c r="P125" i="9"/>
  <c r="W124" i="9"/>
  <c r="V124" i="9"/>
  <c r="U124" i="9"/>
  <c r="P124" i="9"/>
  <c r="W123" i="9"/>
  <c r="V123" i="9"/>
  <c r="U123" i="9"/>
  <c r="P123" i="9"/>
  <c r="W122" i="9"/>
  <c r="V122" i="9"/>
  <c r="U122" i="9"/>
  <c r="P122" i="9"/>
  <c r="W121" i="9"/>
  <c r="V121" i="9"/>
  <c r="U121" i="9"/>
  <c r="P121" i="9"/>
  <c r="W120" i="9"/>
  <c r="V120" i="9"/>
  <c r="U120" i="9"/>
  <c r="P120" i="9"/>
  <c r="W119" i="9"/>
  <c r="V119" i="9"/>
  <c r="U119" i="9"/>
  <c r="P119" i="9"/>
  <c r="W118" i="9"/>
  <c r="V118" i="9"/>
  <c r="U118" i="9"/>
  <c r="P118" i="9"/>
  <c r="W117" i="9"/>
  <c r="V117" i="9"/>
  <c r="U117" i="9"/>
  <c r="P117" i="9"/>
  <c r="W116" i="9"/>
  <c r="V116" i="9"/>
  <c r="U116" i="9"/>
  <c r="P116" i="9"/>
  <c r="W115" i="9"/>
  <c r="V115" i="9"/>
  <c r="U115" i="9"/>
  <c r="P115" i="9"/>
  <c r="W114" i="9"/>
  <c r="V114" i="9"/>
  <c r="U114" i="9"/>
  <c r="P114" i="9"/>
  <c r="W113" i="9"/>
  <c r="V113" i="9"/>
  <c r="U113" i="9"/>
  <c r="P113" i="9"/>
  <c r="W112" i="9"/>
  <c r="V112" i="9"/>
  <c r="U112" i="9"/>
  <c r="P112" i="9"/>
  <c r="W111" i="9"/>
  <c r="V111" i="9"/>
  <c r="U111" i="9"/>
  <c r="P111" i="9"/>
  <c r="W110" i="9"/>
  <c r="V110" i="9"/>
  <c r="U110" i="9"/>
  <c r="P110" i="9"/>
  <c r="W109" i="9"/>
  <c r="V109" i="9"/>
  <c r="U109" i="9"/>
  <c r="P109" i="9"/>
  <c r="W108" i="9"/>
  <c r="V108" i="9"/>
  <c r="U108" i="9"/>
  <c r="P108" i="9"/>
  <c r="W107" i="9"/>
  <c r="V107" i="9"/>
  <c r="U107" i="9"/>
  <c r="P107" i="9"/>
  <c r="W106" i="9"/>
  <c r="V106" i="9"/>
  <c r="U106" i="9"/>
  <c r="P106" i="9"/>
  <c r="W105" i="9"/>
  <c r="V105" i="9"/>
  <c r="U105" i="9"/>
  <c r="P105" i="9"/>
  <c r="W104" i="9"/>
  <c r="V104" i="9"/>
  <c r="U104" i="9"/>
  <c r="P104" i="9"/>
  <c r="W103" i="9"/>
  <c r="V103" i="9"/>
  <c r="U103" i="9"/>
  <c r="P103" i="9"/>
  <c r="W102" i="9"/>
  <c r="V102" i="9"/>
  <c r="U102" i="9"/>
  <c r="P102" i="9"/>
  <c r="W101" i="9"/>
  <c r="V101" i="9"/>
  <c r="U101" i="9"/>
  <c r="P101" i="9"/>
  <c r="W100" i="9"/>
  <c r="V100" i="9"/>
  <c r="U100" i="9"/>
  <c r="P100" i="9"/>
  <c r="W99" i="9"/>
  <c r="V99" i="9"/>
  <c r="U99" i="9"/>
  <c r="P99" i="9"/>
  <c r="W98" i="9"/>
  <c r="V98" i="9"/>
  <c r="U98" i="9"/>
  <c r="P98" i="9"/>
  <c r="W97" i="9"/>
  <c r="V97" i="9"/>
  <c r="U97" i="9"/>
  <c r="P97" i="9"/>
  <c r="W96" i="9"/>
  <c r="V96" i="9"/>
  <c r="U96" i="9"/>
  <c r="P96" i="9"/>
  <c r="W95" i="9"/>
  <c r="V95" i="9"/>
  <c r="U95" i="9"/>
  <c r="P95" i="9"/>
  <c r="W94" i="9"/>
  <c r="V94" i="9"/>
  <c r="U94" i="9"/>
  <c r="P94" i="9"/>
  <c r="W93" i="9"/>
  <c r="V93" i="9"/>
  <c r="U93" i="9"/>
  <c r="P93" i="9"/>
  <c r="W92" i="9"/>
  <c r="V92" i="9"/>
  <c r="U92" i="9"/>
  <c r="P92" i="9"/>
  <c r="W91" i="9"/>
  <c r="V91" i="9"/>
  <c r="U91" i="9"/>
  <c r="P91" i="9"/>
  <c r="W90" i="9"/>
  <c r="V90" i="9"/>
  <c r="U90" i="9"/>
  <c r="P90" i="9"/>
  <c r="W89" i="9"/>
  <c r="V89" i="9"/>
  <c r="U89" i="9"/>
  <c r="P89" i="9"/>
  <c r="W88" i="9"/>
  <c r="V88" i="9"/>
  <c r="U88" i="9"/>
  <c r="P88" i="9"/>
  <c r="W87" i="9"/>
  <c r="V87" i="9"/>
  <c r="U87" i="9"/>
  <c r="P87" i="9"/>
  <c r="W86" i="9"/>
  <c r="V86" i="9"/>
  <c r="U86" i="9"/>
  <c r="P86" i="9"/>
  <c r="W85" i="9"/>
  <c r="V85" i="9"/>
  <c r="U85" i="9"/>
  <c r="P85" i="9"/>
  <c r="W84" i="9"/>
  <c r="V84" i="9"/>
  <c r="U84" i="9"/>
  <c r="P84" i="9"/>
  <c r="W83" i="9"/>
  <c r="V83" i="9"/>
  <c r="U83" i="9"/>
  <c r="P83" i="9"/>
  <c r="W82" i="9"/>
  <c r="V82" i="9"/>
  <c r="U82" i="9"/>
  <c r="P82" i="9"/>
  <c r="W81" i="9"/>
  <c r="V81" i="9"/>
  <c r="U81" i="9"/>
  <c r="P81" i="9"/>
  <c r="W80" i="9"/>
  <c r="V80" i="9"/>
  <c r="U80" i="9"/>
  <c r="P80" i="9"/>
  <c r="W79" i="9"/>
  <c r="V79" i="9"/>
  <c r="U79" i="9"/>
  <c r="P79" i="9"/>
  <c r="W78" i="9"/>
  <c r="V78" i="9"/>
  <c r="U78" i="9"/>
  <c r="P78" i="9"/>
  <c r="W77" i="9"/>
  <c r="V77" i="9"/>
  <c r="U77" i="9"/>
  <c r="P77" i="9"/>
  <c r="W76" i="9"/>
  <c r="V76" i="9"/>
  <c r="U76" i="9"/>
  <c r="P76" i="9"/>
  <c r="W75" i="9"/>
  <c r="V75" i="9"/>
  <c r="U75" i="9"/>
  <c r="P75" i="9"/>
  <c r="W74" i="9"/>
  <c r="V74" i="9"/>
  <c r="U74" i="9"/>
  <c r="P74" i="9"/>
  <c r="W73" i="9"/>
  <c r="V73" i="9"/>
  <c r="U73" i="9"/>
  <c r="P73" i="9"/>
  <c r="W72" i="9"/>
  <c r="V72" i="9"/>
  <c r="U72" i="9"/>
  <c r="P72" i="9"/>
  <c r="W71" i="9"/>
  <c r="V71" i="9"/>
  <c r="U71" i="9"/>
  <c r="P71" i="9"/>
  <c r="W70" i="9"/>
  <c r="V70" i="9"/>
  <c r="U70" i="9"/>
  <c r="P70" i="9"/>
  <c r="W69" i="9"/>
  <c r="V69" i="9"/>
  <c r="U69" i="9"/>
  <c r="P69" i="9"/>
  <c r="W68" i="9"/>
  <c r="V68" i="9"/>
  <c r="U68" i="9"/>
  <c r="P68" i="9"/>
  <c r="W67" i="9"/>
  <c r="V67" i="9"/>
  <c r="U67" i="9"/>
  <c r="P67" i="9"/>
  <c r="W66" i="9"/>
  <c r="V66" i="9"/>
  <c r="U66" i="9"/>
  <c r="P66" i="9"/>
  <c r="W65" i="9"/>
  <c r="V65" i="9"/>
  <c r="U65" i="9"/>
  <c r="P65" i="9"/>
  <c r="W64" i="9"/>
  <c r="V64" i="9"/>
  <c r="U64" i="9"/>
  <c r="P64" i="9"/>
  <c r="W63" i="9"/>
  <c r="V63" i="9"/>
  <c r="U63" i="9"/>
  <c r="P63" i="9"/>
  <c r="W62" i="9"/>
  <c r="V62" i="9"/>
  <c r="U62" i="9"/>
  <c r="P62" i="9"/>
  <c r="W61" i="9"/>
  <c r="V61" i="9"/>
  <c r="U61" i="9"/>
  <c r="P61" i="9"/>
  <c r="W60" i="9"/>
  <c r="V60" i="9"/>
  <c r="U60" i="9"/>
  <c r="P60" i="9"/>
  <c r="W59" i="9"/>
  <c r="V59" i="9"/>
  <c r="U59" i="9"/>
  <c r="P59" i="9"/>
  <c r="W58" i="9"/>
  <c r="V58" i="9"/>
  <c r="P58" i="9"/>
  <c r="V57" i="9"/>
  <c r="W57" i="9" s="1"/>
  <c r="P57" i="9"/>
  <c r="W56" i="9"/>
  <c r="V56" i="9"/>
  <c r="U56" i="9"/>
  <c r="P56" i="9"/>
  <c r="V55" i="9"/>
  <c r="W55" i="9" s="1"/>
  <c r="U55" i="9"/>
  <c r="P55" i="9"/>
  <c r="W54" i="9"/>
  <c r="V54" i="9"/>
  <c r="U54" i="9"/>
  <c r="P54" i="9"/>
  <c r="V53" i="9"/>
  <c r="W53" i="9" s="1"/>
  <c r="U53" i="9"/>
  <c r="P53" i="9"/>
  <c r="W52" i="9"/>
  <c r="V52" i="9"/>
  <c r="U52" i="9"/>
  <c r="P52" i="9"/>
  <c r="V51" i="9"/>
  <c r="W51" i="9" s="1"/>
  <c r="U51" i="9"/>
  <c r="P51" i="9"/>
  <c r="V50" i="9"/>
  <c r="W50" i="9" s="1"/>
  <c r="U50" i="9"/>
  <c r="P50" i="9"/>
  <c r="V49" i="9"/>
  <c r="W49" i="9" s="1"/>
  <c r="U49" i="9"/>
  <c r="P49" i="9"/>
  <c r="V48" i="9"/>
  <c r="W48" i="9" s="1"/>
  <c r="U48" i="9"/>
  <c r="P48" i="9"/>
  <c r="V47" i="9"/>
  <c r="W47" i="9" s="1"/>
  <c r="U47" i="9"/>
  <c r="P47" i="9"/>
  <c r="V46" i="9"/>
  <c r="W46" i="9" s="1"/>
  <c r="U46" i="9"/>
  <c r="P46" i="9"/>
  <c r="V45" i="9"/>
  <c r="W45" i="9" s="1"/>
  <c r="U45" i="9"/>
  <c r="P45" i="9"/>
  <c r="V44" i="9"/>
  <c r="W44" i="9" s="1"/>
  <c r="U44" i="9"/>
  <c r="P44" i="9"/>
  <c r="V43" i="9"/>
  <c r="W43" i="9" s="1"/>
  <c r="U43" i="9"/>
  <c r="P43" i="9"/>
  <c r="V42" i="9"/>
  <c r="W42" i="9" s="1"/>
  <c r="U42" i="9"/>
  <c r="P42" i="9"/>
  <c r="V41" i="9"/>
  <c r="W41" i="9" s="1"/>
  <c r="U41" i="9"/>
  <c r="P41" i="9"/>
  <c r="V40" i="9"/>
  <c r="W40" i="9" s="1"/>
  <c r="U40" i="9"/>
  <c r="P40" i="9"/>
  <c r="V39" i="9"/>
  <c r="W39" i="9" s="1"/>
  <c r="U39" i="9"/>
  <c r="P39" i="9"/>
  <c r="V38" i="9"/>
  <c r="W38" i="9" s="1"/>
  <c r="U38" i="9"/>
  <c r="P38" i="9"/>
  <c r="V37" i="9"/>
  <c r="W37" i="9" s="1"/>
  <c r="U37" i="9"/>
  <c r="P37" i="9"/>
  <c r="V36" i="9"/>
  <c r="W36" i="9" s="1"/>
  <c r="U36" i="9"/>
  <c r="P36" i="9"/>
  <c r="V35" i="9"/>
  <c r="W35" i="9" s="1"/>
  <c r="U35" i="9"/>
  <c r="P35" i="9"/>
  <c r="V34" i="9"/>
  <c r="W34" i="9" s="1"/>
  <c r="U34" i="9"/>
  <c r="P34" i="9"/>
  <c r="V33" i="9"/>
  <c r="W33" i="9" s="1"/>
  <c r="U33" i="9"/>
  <c r="P33" i="9"/>
  <c r="V32" i="9"/>
  <c r="W32" i="9" s="1"/>
  <c r="U32" i="9"/>
  <c r="P32" i="9"/>
  <c r="V31" i="9"/>
  <c r="W31" i="9" s="1"/>
  <c r="U31" i="9"/>
  <c r="P31" i="9"/>
  <c r="V30" i="9"/>
  <c r="W30" i="9" s="1"/>
  <c r="U30" i="9"/>
  <c r="P30" i="9"/>
  <c r="V29" i="9"/>
  <c r="W29" i="9" s="1"/>
  <c r="U29" i="9"/>
  <c r="P29" i="9"/>
  <c r="V28" i="9"/>
  <c r="W28" i="9" s="1"/>
  <c r="U28" i="9"/>
  <c r="P28" i="9"/>
  <c r="V27" i="9"/>
  <c r="W27" i="9" s="1"/>
  <c r="U27" i="9"/>
  <c r="P27" i="9"/>
  <c r="V26" i="9"/>
  <c r="W26" i="9" s="1"/>
  <c r="U26" i="9"/>
  <c r="P26" i="9"/>
  <c r="V25" i="9"/>
  <c r="W25" i="9" s="1"/>
  <c r="U25" i="9"/>
  <c r="P25" i="9"/>
  <c r="V24" i="9"/>
  <c r="W24" i="9" s="1"/>
  <c r="U24" i="9"/>
  <c r="P24" i="9"/>
  <c r="V23" i="9"/>
  <c r="W23" i="9" s="1"/>
  <c r="U23" i="9"/>
  <c r="P23" i="9"/>
  <c r="V22" i="9"/>
  <c r="W22" i="9" s="1"/>
  <c r="U22" i="9"/>
  <c r="P22" i="9"/>
  <c r="V21" i="9"/>
  <c r="W21" i="9" s="1"/>
  <c r="U21" i="9"/>
  <c r="P21" i="9"/>
  <c r="V20" i="9"/>
  <c r="W20" i="9" s="1"/>
  <c r="U20" i="9"/>
  <c r="P20" i="9"/>
  <c r="V19" i="9"/>
  <c r="W19" i="9" s="1"/>
  <c r="U19" i="9"/>
  <c r="P19" i="9"/>
  <c r="V18" i="9"/>
  <c r="W18" i="9" s="1"/>
  <c r="U18" i="9"/>
  <c r="P18" i="9"/>
  <c r="V17" i="9"/>
  <c r="W17" i="9" s="1"/>
  <c r="U17" i="9"/>
  <c r="P17" i="9"/>
  <c r="V16" i="9"/>
  <c r="W16" i="9" s="1"/>
  <c r="U16" i="9"/>
  <c r="P16" i="9"/>
  <c r="V15" i="9"/>
  <c r="W15" i="9" s="1"/>
  <c r="U15" i="9"/>
  <c r="P15" i="9"/>
  <c r="V14" i="9"/>
  <c r="W14" i="9" s="1"/>
  <c r="U14" i="9"/>
  <c r="P14" i="9"/>
  <c r="V13" i="9"/>
  <c r="W13" i="9" s="1"/>
  <c r="U13" i="9"/>
  <c r="P13" i="9"/>
  <c r="V12" i="9"/>
  <c r="W12" i="9" s="1"/>
  <c r="U12" i="9"/>
  <c r="P12" i="9"/>
  <c r="V11" i="9"/>
  <c r="W11" i="9" s="1"/>
  <c r="U11" i="9"/>
  <c r="P11" i="9"/>
  <c r="V10" i="9"/>
  <c r="W10" i="9" s="1"/>
  <c r="U10" i="9"/>
  <c r="P10" i="9"/>
  <c r="V9" i="9"/>
  <c r="W9" i="9" s="1"/>
  <c r="U9" i="9"/>
  <c r="P9" i="9"/>
  <c r="V8" i="9"/>
  <c r="W8" i="9" s="1"/>
  <c r="U8" i="9"/>
  <c r="P8" i="9"/>
  <c r="W293" i="9" l="1"/>
  <c r="W309" i="9"/>
  <c r="W325" i="9"/>
  <c r="W341" i="9"/>
  <c r="W357" i="9"/>
  <c r="W373" i="9"/>
  <c r="W389" i="9"/>
  <c r="W405" i="9"/>
  <c r="W421" i="9"/>
  <c r="W437" i="9"/>
  <c r="W435" i="9"/>
  <c r="W451" i="9"/>
  <c r="W459" i="9"/>
  <c r="W467" i="9"/>
  <c r="W475" i="9"/>
  <c r="W483" i="9"/>
  <c r="W491" i="9"/>
  <c r="W499" i="9"/>
  <c r="W507" i="9"/>
  <c r="W515" i="9"/>
  <c r="W523" i="9"/>
  <c r="W531" i="9"/>
  <c r="W539" i="9"/>
  <c r="W547" i="9"/>
  <c r="W555" i="9"/>
  <c r="W563" i="9"/>
  <c r="W571" i="9"/>
  <c r="W579" i="9"/>
  <c r="W587" i="9"/>
  <c r="W595" i="9"/>
  <c r="W603" i="9"/>
  <c r="W611" i="9"/>
  <c r="W287" i="9"/>
  <c r="W303" i="9"/>
  <c r="W319" i="9"/>
  <c r="W335" i="9"/>
  <c r="W351" i="9"/>
  <c r="W367" i="9"/>
  <c r="W383" i="9"/>
  <c r="W399" i="9"/>
  <c r="W415" i="9"/>
  <c r="W301" i="9"/>
  <c r="W317" i="9"/>
  <c r="W333" i="9"/>
  <c r="W349" i="9"/>
  <c r="W365" i="9"/>
  <c r="W381" i="9"/>
  <c r="W397" i="9"/>
  <c r="W413" i="9"/>
  <c r="W429" i="9"/>
  <c r="W445" i="9"/>
  <c r="W452" i="9"/>
  <c r="W295" i="9"/>
  <c r="W311" i="9"/>
  <c r="W327" i="9"/>
  <c r="W343" i="9"/>
  <c r="W359" i="9"/>
  <c r="W375" i="9"/>
  <c r="W391" i="9"/>
  <c r="W407" i="9"/>
  <c r="W423" i="9"/>
  <c r="W439" i="9"/>
  <c r="W453" i="9"/>
  <c r="W461" i="9"/>
  <c r="W469" i="9"/>
  <c r="W477" i="9"/>
  <c r="W485" i="9"/>
  <c r="W493" i="9"/>
  <c r="W501" i="9"/>
  <c r="W509" i="9"/>
  <c r="W517" i="9"/>
  <c r="W525" i="9"/>
  <c r="W533" i="9"/>
  <c r="W541" i="9"/>
  <c r="W549" i="9"/>
  <c r="W557" i="9"/>
  <c r="W565" i="9"/>
  <c r="W573" i="9"/>
  <c r="W581" i="9"/>
  <c r="W589" i="9"/>
  <c r="W597" i="9"/>
  <c r="W605" i="9"/>
  <c r="W613" i="9"/>
  <c r="W626" i="9"/>
  <c r="W642" i="9"/>
  <c r="W658" i="9"/>
  <c r="W674" i="9"/>
  <c r="W690" i="9"/>
  <c r="W706" i="9"/>
  <c r="W624" i="9"/>
  <c r="W640" i="9"/>
  <c r="W656" i="9"/>
  <c r="W672" i="9"/>
  <c r="W688" i="9"/>
  <c r="W704" i="9"/>
  <c r="W714" i="9"/>
  <c r="W722" i="9"/>
  <c r="W730" i="9"/>
  <c r="W738" i="9"/>
  <c r="W736" i="9"/>
  <c r="W618" i="9"/>
  <c r="W634" i="9"/>
  <c r="W650" i="9"/>
  <c r="W666" i="9"/>
  <c r="W682" i="9"/>
  <c r="W698" i="9"/>
  <c r="W616" i="9"/>
  <c r="W632" i="9"/>
  <c r="W648" i="9"/>
  <c r="W664" i="9"/>
  <c r="W680" i="9"/>
  <c r="W696" i="9"/>
  <c r="W710" i="9"/>
  <c r="W718" i="9"/>
  <c r="W726" i="9"/>
  <c r="W734" i="9"/>
  <c r="W780" i="9"/>
  <c r="W785" i="9"/>
  <c r="W793" i="9"/>
  <c r="W801" i="9"/>
  <c r="W809" i="9"/>
  <c r="W817" i="9"/>
  <c r="W825" i="9"/>
  <c r="W833" i="9"/>
  <c r="W841" i="9"/>
  <c r="W849" i="9"/>
  <c r="W857" i="9"/>
  <c r="W865" i="9"/>
  <c r="W873" i="9"/>
  <c r="W881" i="9"/>
  <c r="W889" i="9"/>
  <c r="W897" i="9"/>
  <c r="W905" i="9"/>
  <c r="W913" i="9"/>
  <c r="W943" i="9"/>
  <c r="W948" i="9"/>
  <c r="W980" i="9"/>
  <c r="W778" i="9"/>
  <c r="W788" i="9"/>
  <c r="W796" i="9"/>
  <c r="W804" i="9"/>
  <c r="W812" i="9"/>
  <c r="W820" i="9"/>
  <c r="W828" i="9"/>
  <c r="W836" i="9"/>
  <c r="W844" i="9"/>
  <c r="W852" i="9"/>
  <c r="W860" i="9"/>
  <c r="W868" i="9"/>
  <c r="W876" i="9"/>
  <c r="W884" i="9"/>
  <c r="W892" i="9"/>
  <c r="W900" i="9"/>
  <c r="W908" i="9"/>
  <c r="W916" i="9"/>
  <c r="W931" i="9"/>
  <c r="W936" i="9"/>
  <c r="W963" i="9"/>
  <c r="W968" i="9"/>
  <c r="W1000" i="9"/>
  <c r="W774" i="9"/>
  <c r="W786" i="9"/>
  <c r="W794" i="9"/>
  <c r="W802" i="9"/>
  <c r="W810" i="9"/>
  <c r="W818" i="9"/>
  <c r="W826" i="9"/>
  <c r="W834" i="9"/>
  <c r="W842" i="9"/>
  <c r="W850" i="9"/>
  <c r="W858" i="9"/>
  <c r="W866" i="9"/>
  <c r="W874" i="9"/>
  <c r="W882" i="9"/>
  <c r="W890" i="9"/>
  <c r="W898" i="9"/>
  <c r="W906" i="9"/>
  <c r="W914" i="9"/>
  <c r="W939" i="9"/>
  <c r="W944" i="9"/>
  <c r="W971" i="9"/>
  <c r="W976" i="9"/>
  <c r="W772" i="9"/>
  <c r="W789" i="9"/>
  <c r="W797" i="9"/>
  <c r="W805" i="9"/>
  <c r="W813" i="9"/>
  <c r="W821" i="9"/>
  <c r="W829" i="9"/>
  <c r="W837" i="9"/>
  <c r="W845" i="9"/>
  <c r="W853" i="9"/>
  <c r="W861" i="9"/>
  <c r="W869" i="9"/>
  <c r="W877" i="9"/>
  <c r="W885" i="9"/>
  <c r="W893" i="9"/>
  <c r="W901" i="9"/>
  <c r="W909" i="9"/>
  <c r="W917" i="9"/>
  <c r="W927" i="9"/>
  <c r="W932" i="9"/>
  <c r="W959" i="9"/>
  <c r="W964" i="9"/>
  <c r="W996" i="9"/>
  <c r="W904" i="9"/>
  <c r="W912" i="9"/>
  <c r="W920" i="9"/>
  <c r="W947" i="9"/>
  <c r="W952" i="9"/>
  <c r="W984" i="9"/>
  <c r="W922" i="9"/>
  <c r="W938" i="9"/>
  <c r="W954" i="9"/>
  <c r="W970" i="9"/>
  <c r="W986" i="9"/>
  <c r="W1002" i="9"/>
  <c r="W930" i="9"/>
  <c r="W946" i="9"/>
  <c r="W962" i="9"/>
  <c r="W978" i="9"/>
  <c r="W994" i="9"/>
  <c r="W992" i="9"/>
  <c r="W1008" i="9"/>
  <c r="W926" i="9"/>
  <c r="W942" i="9"/>
  <c r="W958" i="9"/>
  <c r="W990" i="9"/>
  <c r="W1006" i="9"/>
  <c r="W1236" i="9"/>
  <c r="W1252" i="9"/>
  <c r="W1268" i="9"/>
  <c r="W1284" i="9"/>
  <c r="W1300" i="9"/>
  <c r="W1316" i="9"/>
  <c r="W1332" i="9"/>
  <c r="W1348" i="9"/>
  <c r="W1246" i="9"/>
  <c r="W1262" i="9"/>
  <c r="W1278" i="9"/>
  <c r="W1294" i="9"/>
  <c r="W1310" i="9"/>
  <c r="W1326" i="9"/>
  <c r="W1342" i="9"/>
  <c r="W1244" i="9"/>
  <c r="W1260" i="9"/>
  <c r="W1276" i="9"/>
  <c r="W1292" i="9"/>
  <c r="W1308" i="9"/>
  <c r="W1324" i="9"/>
  <c r="W1340" i="9"/>
  <c r="W1586" i="9"/>
  <c r="W1602" i="9"/>
  <c r="W1238" i="9"/>
  <c r="W1254" i="9"/>
  <c r="W1270" i="9"/>
  <c r="W1286" i="9"/>
  <c r="W1302" i="9"/>
  <c r="W1318" i="9"/>
  <c r="W1334" i="9"/>
  <c r="W1565" i="9"/>
  <c r="W1581" i="9"/>
  <c r="W1597" i="9"/>
  <c r="W1613" i="9"/>
  <c r="W1563" i="9"/>
  <c r="W1579" i="9"/>
  <c r="W1595" i="9"/>
  <c r="W1611" i="9"/>
  <c r="W1561" i="9"/>
  <c r="W1577" i="9"/>
  <c r="W1593" i="9"/>
  <c r="W1609" i="9"/>
  <c r="W1559" i="9"/>
  <c r="W1575" i="9"/>
  <c r="W1591" i="9"/>
  <c r="W1607" i="9"/>
  <c r="W1557" i="9"/>
  <c r="W1573" i="9"/>
  <c r="W1589" i="9"/>
  <c r="W1605" i="9"/>
  <c r="W1555" i="9"/>
  <c r="W1571" i="9"/>
  <c r="W1587" i="9"/>
  <c r="W1603" i="9"/>
  <c r="W1717" i="9"/>
  <c r="W1725" i="9"/>
  <c r="W1733" i="9"/>
  <c r="W1741" i="9"/>
  <c r="W1749" i="9"/>
  <c r="W1757" i="9"/>
  <c r="W1712" i="9"/>
  <c r="W1720" i="9"/>
  <c r="W1728" i="9"/>
  <c r="W1736" i="9"/>
  <c r="W1744" i="9"/>
  <c r="W1752" i="9"/>
  <c r="W1760" i="9"/>
  <c r="W1768" i="9"/>
  <c r="W1776" i="9"/>
  <c r="W1784" i="9"/>
  <c r="W1755" i="9"/>
  <c r="W1710" i="9"/>
  <c r="W1718" i="9"/>
  <c r="W1726" i="9"/>
  <c r="W1734" i="9"/>
  <c r="W1742" i="9"/>
  <c r="W1750" i="9"/>
  <c r="W1758" i="9"/>
  <c r="W1766" i="9"/>
  <c r="W1774" i="9"/>
  <c r="W1782" i="9"/>
  <c r="W1716" i="9"/>
  <c r="W1724" i="9"/>
  <c r="W1732" i="9"/>
  <c r="W1740" i="9"/>
  <c r="W1748" i="9"/>
  <c r="W1756" i="9"/>
  <c r="W1764" i="9"/>
  <c r="W1772" i="9"/>
  <c r="W1780" i="9"/>
  <c r="W1866" i="9"/>
  <c r="W1874" i="9"/>
  <c r="W1882" i="9"/>
  <c r="W1890" i="9"/>
  <c r="W1898" i="9"/>
  <c r="W1906" i="9"/>
  <c r="W1914" i="9"/>
  <c r="W1922" i="9"/>
  <c r="W1930" i="9"/>
  <c r="W1938" i="9"/>
  <c r="W1861" i="9"/>
  <c r="W1869" i="9"/>
  <c r="W1877" i="9"/>
  <c r="W1885" i="9"/>
  <c r="W1893" i="9"/>
  <c r="W1901" i="9"/>
  <c r="W1909" i="9"/>
  <c r="W1917" i="9"/>
  <c r="W1925" i="9"/>
  <c r="W1933" i="9"/>
  <c r="W1941" i="9"/>
  <c r="W1949" i="9"/>
  <c r="W1957" i="9"/>
  <c r="W1965" i="9"/>
  <c r="W1973" i="9"/>
  <c r="W1981" i="9"/>
  <c r="W1989" i="9"/>
  <c r="W1997" i="9"/>
  <c r="W2005" i="9"/>
  <c r="W2013" i="9"/>
  <c r="W2021" i="9"/>
  <c r="W1862" i="9"/>
  <c r="W1870" i="9"/>
  <c r="W1878" i="9"/>
  <c r="W1886" i="9"/>
  <c r="W1894" i="9"/>
  <c r="W1902" i="9"/>
  <c r="W1910" i="9"/>
  <c r="W1918" i="9"/>
  <c r="W1926" i="9"/>
  <c r="W1934" i="9"/>
  <c r="W1942" i="9"/>
  <c r="W1865" i="9"/>
  <c r="W1873" i="9"/>
  <c r="W1881" i="9"/>
  <c r="W1889" i="9"/>
  <c r="W1897" i="9"/>
  <c r="W1905" i="9"/>
  <c r="W1913" i="9"/>
  <c r="W1921" i="9"/>
  <c r="W1929" i="9"/>
  <c r="W1937" i="9"/>
  <c r="W1945" i="9"/>
  <c r="W1953" i="9"/>
  <c r="W1961" i="9"/>
  <c r="W1969" i="9"/>
  <c r="W1977" i="9"/>
  <c r="W1985" i="9"/>
  <c r="W1993" i="9"/>
  <c r="W2001" i="9"/>
  <c r="W2009" i="9"/>
  <c r="W2017" i="9"/>
  <c r="W2025" i="9"/>
  <c r="V2028" i="8" l="1"/>
  <c r="W2028" i="8" s="1"/>
  <c r="U2028" i="8"/>
  <c r="P2028" i="8"/>
  <c r="V2027" i="8"/>
  <c r="U2027" i="8"/>
  <c r="P2027" i="8"/>
  <c r="V2026" i="8"/>
  <c r="W2026" i="8" s="1"/>
  <c r="U2026" i="8"/>
  <c r="P2026" i="8"/>
  <c r="V2025" i="8"/>
  <c r="W2025" i="8" s="1"/>
  <c r="U2025" i="8"/>
  <c r="P2025" i="8"/>
  <c r="V2024" i="8"/>
  <c r="W2024" i="8" s="1"/>
  <c r="U2024" i="8"/>
  <c r="P2024" i="8"/>
  <c r="V2023" i="8"/>
  <c r="U2023" i="8"/>
  <c r="P2023" i="8"/>
  <c r="V2022" i="8"/>
  <c r="W2022" i="8" s="1"/>
  <c r="U2022" i="8"/>
  <c r="P2022" i="8"/>
  <c r="V2021" i="8"/>
  <c r="W2021" i="8" s="1"/>
  <c r="U2021" i="8"/>
  <c r="P2021" i="8"/>
  <c r="V2020" i="8"/>
  <c r="W2020" i="8" s="1"/>
  <c r="U2020" i="8"/>
  <c r="P2020" i="8"/>
  <c r="V2019" i="8"/>
  <c r="U2019" i="8"/>
  <c r="P2019" i="8"/>
  <c r="V2018" i="8"/>
  <c r="W2018" i="8" s="1"/>
  <c r="U2018" i="8"/>
  <c r="P2018" i="8"/>
  <c r="V2017" i="8"/>
  <c r="W2017" i="8" s="1"/>
  <c r="U2017" i="8"/>
  <c r="P2017" i="8"/>
  <c r="V2016" i="8"/>
  <c r="W2016" i="8" s="1"/>
  <c r="U2016" i="8"/>
  <c r="P2016" i="8"/>
  <c r="V2015" i="8"/>
  <c r="U2015" i="8"/>
  <c r="P2015" i="8"/>
  <c r="V2014" i="8"/>
  <c r="W2014" i="8" s="1"/>
  <c r="U2014" i="8"/>
  <c r="P2014" i="8"/>
  <c r="V2013" i="8"/>
  <c r="W2013" i="8" s="1"/>
  <c r="U2013" i="8"/>
  <c r="P2013" i="8"/>
  <c r="V2012" i="8"/>
  <c r="W2012" i="8" s="1"/>
  <c r="U2012" i="8"/>
  <c r="P2012" i="8"/>
  <c r="V2011" i="8"/>
  <c r="U2011" i="8"/>
  <c r="P2011" i="8"/>
  <c r="V2010" i="8"/>
  <c r="W2010" i="8" s="1"/>
  <c r="U2010" i="8"/>
  <c r="P2010" i="8"/>
  <c r="V2009" i="8"/>
  <c r="W2009" i="8" s="1"/>
  <c r="U2009" i="8"/>
  <c r="P2009" i="8"/>
  <c r="V2008" i="8"/>
  <c r="W2008" i="8" s="1"/>
  <c r="U2008" i="8"/>
  <c r="P2008" i="8"/>
  <c r="V2007" i="8"/>
  <c r="U2007" i="8"/>
  <c r="P2007" i="8"/>
  <c r="V2006" i="8"/>
  <c r="W2006" i="8" s="1"/>
  <c r="U2006" i="8"/>
  <c r="P2006" i="8"/>
  <c r="V2005" i="8"/>
  <c r="W2005" i="8" s="1"/>
  <c r="U2005" i="8"/>
  <c r="P2005" i="8"/>
  <c r="V2004" i="8"/>
  <c r="W2004" i="8" s="1"/>
  <c r="U2004" i="8"/>
  <c r="P2004" i="8"/>
  <c r="V2003" i="8"/>
  <c r="U2003" i="8"/>
  <c r="P2003" i="8"/>
  <c r="V2002" i="8"/>
  <c r="W2002" i="8" s="1"/>
  <c r="U2002" i="8"/>
  <c r="P2002" i="8"/>
  <c r="V2001" i="8"/>
  <c r="W2001" i="8" s="1"/>
  <c r="U2001" i="8"/>
  <c r="P2001" i="8"/>
  <c r="V2000" i="8"/>
  <c r="W2000" i="8" s="1"/>
  <c r="U2000" i="8"/>
  <c r="P2000" i="8"/>
  <c r="V1999" i="8"/>
  <c r="U1999" i="8"/>
  <c r="P1999" i="8"/>
  <c r="V1998" i="8"/>
  <c r="W1998" i="8" s="1"/>
  <c r="U1998" i="8"/>
  <c r="P1998" i="8"/>
  <c r="V1997" i="8"/>
  <c r="W1997" i="8" s="1"/>
  <c r="U1997" i="8"/>
  <c r="P1997" i="8"/>
  <c r="V1996" i="8"/>
  <c r="W1996" i="8" s="1"/>
  <c r="U1996" i="8"/>
  <c r="P1996" i="8"/>
  <c r="V1995" i="8"/>
  <c r="U1995" i="8"/>
  <c r="P1995" i="8"/>
  <c r="V1994" i="8"/>
  <c r="W1994" i="8" s="1"/>
  <c r="U1994" i="8"/>
  <c r="P1994" i="8"/>
  <c r="V1993" i="8"/>
  <c r="W1993" i="8" s="1"/>
  <c r="U1993" i="8"/>
  <c r="P1993" i="8"/>
  <c r="V1992" i="8"/>
  <c r="W1992" i="8" s="1"/>
  <c r="U1992" i="8"/>
  <c r="P1992" i="8"/>
  <c r="V1991" i="8"/>
  <c r="U1991" i="8"/>
  <c r="P1991" i="8"/>
  <c r="V1990" i="8"/>
  <c r="W1990" i="8" s="1"/>
  <c r="U1990" i="8"/>
  <c r="P1990" i="8"/>
  <c r="V1989" i="8"/>
  <c r="W1989" i="8" s="1"/>
  <c r="U1989" i="8"/>
  <c r="P1989" i="8"/>
  <c r="V1988" i="8"/>
  <c r="W1988" i="8" s="1"/>
  <c r="U1988" i="8"/>
  <c r="P1988" i="8"/>
  <c r="V1987" i="8"/>
  <c r="U1987" i="8"/>
  <c r="P1987" i="8"/>
  <c r="V1986" i="8"/>
  <c r="W1986" i="8" s="1"/>
  <c r="U1986" i="8"/>
  <c r="P1986" i="8"/>
  <c r="V1985" i="8"/>
  <c r="W1985" i="8" s="1"/>
  <c r="U1985" i="8"/>
  <c r="P1985" i="8"/>
  <c r="V1984" i="8"/>
  <c r="W1984" i="8" s="1"/>
  <c r="U1984" i="8"/>
  <c r="P1984" i="8"/>
  <c r="V1983" i="8"/>
  <c r="U1983" i="8"/>
  <c r="P1983" i="8"/>
  <c r="V1982" i="8"/>
  <c r="W1982" i="8" s="1"/>
  <c r="U1982" i="8"/>
  <c r="P1982" i="8"/>
  <c r="V1981" i="8"/>
  <c r="W1981" i="8" s="1"/>
  <c r="U1981" i="8"/>
  <c r="P1981" i="8"/>
  <c r="V1980" i="8"/>
  <c r="W1980" i="8" s="1"/>
  <c r="U1980" i="8"/>
  <c r="P1980" i="8"/>
  <c r="V1979" i="8"/>
  <c r="U1979" i="8"/>
  <c r="P1979" i="8"/>
  <c r="V1978" i="8"/>
  <c r="W1978" i="8" s="1"/>
  <c r="U1978" i="8"/>
  <c r="P1978" i="8"/>
  <c r="V1977" i="8"/>
  <c r="W1977" i="8" s="1"/>
  <c r="U1977" i="8"/>
  <c r="P1977" i="8"/>
  <c r="V1976" i="8"/>
  <c r="W1976" i="8" s="1"/>
  <c r="U1976" i="8"/>
  <c r="P1976" i="8"/>
  <c r="V1975" i="8"/>
  <c r="U1975" i="8"/>
  <c r="P1975" i="8"/>
  <c r="V1974" i="8"/>
  <c r="W1974" i="8" s="1"/>
  <c r="U1974" i="8"/>
  <c r="P1974" i="8"/>
  <c r="V1973" i="8"/>
  <c r="W1973" i="8" s="1"/>
  <c r="U1973" i="8"/>
  <c r="P1973" i="8"/>
  <c r="V1972" i="8"/>
  <c r="W1972" i="8" s="1"/>
  <c r="U1972" i="8"/>
  <c r="P1972" i="8"/>
  <c r="V1971" i="8"/>
  <c r="U1971" i="8"/>
  <c r="P1971" i="8"/>
  <c r="V1970" i="8"/>
  <c r="W1970" i="8" s="1"/>
  <c r="U1970" i="8"/>
  <c r="P1970" i="8"/>
  <c r="V1969" i="8"/>
  <c r="W1969" i="8" s="1"/>
  <c r="U1969" i="8"/>
  <c r="P1969" i="8"/>
  <c r="V1968" i="8"/>
  <c r="W1968" i="8" s="1"/>
  <c r="U1968" i="8"/>
  <c r="P1968" i="8"/>
  <c r="V1967" i="8"/>
  <c r="U1967" i="8"/>
  <c r="P1967" i="8"/>
  <c r="V1966" i="8"/>
  <c r="W1966" i="8" s="1"/>
  <c r="U1966" i="8"/>
  <c r="P1966" i="8"/>
  <c r="V1965" i="8"/>
  <c r="W1965" i="8" s="1"/>
  <c r="U1965" i="8"/>
  <c r="P1965" i="8"/>
  <c r="V1964" i="8"/>
  <c r="W1964" i="8" s="1"/>
  <c r="U1964" i="8"/>
  <c r="P1964" i="8"/>
  <c r="V1963" i="8"/>
  <c r="U1963" i="8"/>
  <c r="P1963" i="8"/>
  <c r="V1962" i="8"/>
  <c r="W1962" i="8" s="1"/>
  <c r="U1962" i="8"/>
  <c r="P1962" i="8"/>
  <c r="V1961" i="8"/>
  <c r="W1961" i="8" s="1"/>
  <c r="U1961" i="8"/>
  <c r="P1961" i="8"/>
  <c r="V1960" i="8"/>
  <c r="W1960" i="8" s="1"/>
  <c r="U1960" i="8"/>
  <c r="P1960" i="8"/>
  <c r="V1959" i="8"/>
  <c r="U1959" i="8"/>
  <c r="P1959" i="8"/>
  <c r="V1958" i="8"/>
  <c r="W1958" i="8" s="1"/>
  <c r="U1958" i="8"/>
  <c r="P1958" i="8"/>
  <c r="V1957" i="8"/>
  <c r="W1957" i="8" s="1"/>
  <c r="U1957" i="8"/>
  <c r="P1957" i="8"/>
  <c r="V1956" i="8"/>
  <c r="W1956" i="8" s="1"/>
  <c r="U1956" i="8"/>
  <c r="P1956" i="8"/>
  <c r="V1955" i="8"/>
  <c r="U1955" i="8"/>
  <c r="P1955" i="8"/>
  <c r="V1954" i="8"/>
  <c r="W1954" i="8" s="1"/>
  <c r="U1954" i="8"/>
  <c r="P1954" i="8"/>
  <c r="V1953" i="8"/>
  <c r="W1953" i="8" s="1"/>
  <c r="U1953" i="8"/>
  <c r="P1953" i="8"/>
  <c r="V1952" i="8"/>
  <c r="W1952" i="8" s="1"/>
  <c r="U1952" i="8"/>
  <c r="P1952" i="8"/>
  <c r="V1951" i="8"/>
  <c r="U1951" i="8"/>
  <c r="P1951" i="8"/>
  <c r="V1950" i="8"/>
  <c r="W1950" i="8" s="1"/>
  <c r="U1950" i="8"/>
  <c r="P1950" i="8"/>
  <c r="V1949" i="8"/>
  <c r="W1949" i="8" s="1"/>
  <c r="U1949" i="8"/>
  <c r="P1949" i="8"/>
  <c r="V1948" i="8"/>
  <c r="W1948" i="8" s="1"/>
  <c r="U1948" i="8"/>
  <c r="P1948" i="8"/>
  <c r="V1947" i="8"/>
  <c r="U1947" i="8"/>
  <c r="P1947" i="8"/>
  <c r="V1946" i="8"/>
  <c r="W1946" i="8" s="1"/>
  <c r="U1946" i="8"/>
  <c r="P1946" i="8"/>
  <c r="V1945" i="8"/>
  <c r="W1945" i="8" s="1"/>
  <c r="U1945" i="8"/>
  <c r="P1945" i="8"/>
  <c r="V1944" i="8"/>
  <c r="W1944" i="8" s="1"/>
  <c r="U1944" i="8"/>
  <c r="P1944" i="8"/>
  <c r="V1943" i="8"/>
  <c r="U1943" i="8"/>
  <c r="P1943" i="8"/>
  <c r="V1942" i="8"/>
  <c r="W1942" i="8" s="1"/>
  <c r="U1942" i="8"/>
  <c r="P1942" i="8"/>
  <c r="V1941" i="8"/>
  <c r="W1941" i="8" s="1"/>
  <c r="U1941" i="8"/>
  <c r="P1941" i="8"/>
  <c r="V1940" i="8"/>
  <c r="W1940" i="8" s="1"/>
  <c r="U1940" i="8"/>
  <c r="P1940" i="8"/>
  <c r="V1939" i="8"/>
  <c r="U1939" i="8"/>
  <c r="P1939" i="8"/>
  <c r="V1938" i="8"/>
  <c r="W1938" i="8" s="1"/>
  <c r="U1938" i="8"/>
  <c r="P1938" i="8"/>
  <c r="V1937" i="8"/>
  <c r="W1937" i="8" s="1"/>
  <c r="U1937" i="8"/>
  <c r="P1937" i="8"/>
  <c r="V1936" i="8"/>
  <c r="W1936" i="8" s="1"/>
  <c r="U1936" i="8"/>
  <c r="P1936" i="8"/>
  <c r="V1935" i="8"/>
  <c r="U1935" i="8"/>
  <c r="P1935" i="8"/>
  <c r="V1934" i="8"/>
  <c r="W1934" i="8" s="1"/>
  <c r="U1934" i="8"/>
  <c r="P1934" i="8"/>
  <c r="V1933" i="8"/>
  <c r="W1933" i="8" s="1"/>
  <c r="U1933" i="8"/>
  <c r="P1933" i="8"/>
  <c r="V1932" i="8"/>
  <c r="W1932" i="8" s="1"/>
  <c r="U1932" i="8"/>
  <c r="P1932" i="8"/>
  <c r="V1931" i="8"/>
  <c r="U1931" i="8"/>
  <c r="P1931" i="8"/>
  <c r="V1930" i="8"/>
  <c r="W1930" i="8" s="1"/>
  <c r="U1930" i="8"/>
  <c r="P1930" i="8"/>
  <c r="V1929" i="8"/>
  <c r="W1929" i="8" s="1"/>
  <c r="U1929" i="8"/>
  <c r="P1929" i="8"/>
  <c r="V1928" i="8"/>
  <c r="W1928" i="8" s="1"/>
  <c r="U1928" i="8"/>
  <c r="P1928" i="8"/>
  <c r="V1927" i="8"/>
  <c r="U1927" i="8"/>
  <c r="P1927" i="8"/>
  <c r="V1926" i="8"/>
  <c r="W1926" i="8" s="1"/>
  <c r="U1926" i="8"/>
  <c r="P1926" i="8"/>
  <c r="V1925" i="8"/>
  <c r="W1925" i="8" s="1"/>
  <c r="U1925" i="8"/>
  <c r="P1925" i="8"/>
  <c r="V1924" i="8"/>
  <c r="W1924" i="8" s="1"/>
  <c r="U1924" i="8"/>
  <c r="P1924" i="8"/>
  <c r="V1923" i="8"/>
  <c r="U1923" i="8"/>
  <c r="P1923" i="8"/>
  <c r="V1922" i="8"/>
  <c r="W1922" i="8" s="1"/>
  <c r="U1922" i="8"/>
  <c r="P1922" i="8"/>
  <c r="V1921" i="8"/>
  <c r="W1921" i="8" s="1"/>
  <c r="U1921" i="8"/>
  <c r="P1921" i="8"/>
  <c r="V1920" i="8"/>
  <c r="W1920" i="8" s="1"/>
  <c r="U1920" i="8"/>
  <c r="P1920" i="8"/>
  <c r="V1919" i="8"/>
  <c r="U1919" i="8"/>
  <c r="P1919" i="8"/>
  <c r="V1918" i="8"/>
  <c r="W1918" i="8" s="1"/>
  <c r="U1918" i="8"/>
  <c r="P1918" i="8"/>
  <c r="V1917" i="8"/>
  <c r="W1917" i="8" s="1"/>
  <c r="U1917" i="8"/>
  <c r="P1917" i="8"/>
  <c r="V1916" i="8"/>
  <c r="W1916" i="8" s="1"/>
  <c r="U1916" i="8"/>
  <c r="P1916" i="8"/>
  <c r="V1915" i="8"/>
  <c r="U1915" i="8"/>
  <c r="P1915" i="8"/>
  <c r="V1914" i="8"/>
  <c r="W1914" i="8" s="1"/>
  <c r="U1914" i="8"/>
  <c r="P1914" i="8"/>
  <c r="V1913" i="8"/>
  <c r="W1913" i="8" s="1"/>
  <c r="U1913" i="8"/>
  <c r="P1913" i="8"/>
  <c r="V1912" i="8"/>
  <c r="W1912" i="8" s="1"/>
  <c r="U1912" i="8"/>
  <c r="P1912" i="8"/>
  <c r="V1911" i="8"/>
  <c r="U1911" i="8"/>
  <c r="P1911" i="8"/>
  <c r="V1910" i="8"/>
  <c r="W1910" i="8" s="1"/>
  <c r="U1910" i="8"/>
  <c r="P1910" i="8"/>
  <c r="V1909" i="8"/>
  <c r="W1909" i="8" s="1"/>
  <c r="U1909" i="8"/>
  <c r="P1909" i="8"/>
  <c r="V1908" i="8"/>
  <c r="W1908" i="8" s="1"/>
  <c r="U1908" i="8"/>
  <c r="P1908" i="8"/>
  <c r="V1907" i="8"/>
  <c r="U1907" i="8"/>
  <c r="P1907" i="8"/>
  <c r="V1906" i="8"/>
  <c r="W1906" i="8" s="1"/>
  <c r="U1906" i="8"/>
  <c r="P1906" i="8"/>
  <c r="V1905" i="8"/>
  <c r="W1905" i="8" s="1"/>
  <c r="U1905" i="8"/>
  <c r="P1905" i="8"/>
  <c r="V1904" i="8"/>
  <c r="W1904" i="8" s="1"/>
  <c r="U1904" i="8"/>
  <c r="P1904" i="8"/>
  <c r="V1903" i="8"/>
  <c r="U1903" i="8"/>
  <c r="P1903" i="8"/>
  <c r="V1902" i="8"/>
  <c r="W1902" i="8" s="1"/>
  <c r="U1902" i="8"/>
  <c r="P1902" i="8"/>
  <c r="V1901" i="8"/>
  <c r="W1901" i="8" s="1"/>
  <c r="U1901" i="8"/>
  <c r="P1901" i="8"/>
  <c r="V1900" i="8"/>
  <c r="W1900" i="8" s="1"/>
  <c r="U1900" i="8"/>
  <c r="P1900" i="8"/>
  <c r="V1899" i="8"/>
  <c r="U1899" i="8"/>
  <c r="P1899" i="8"/>
  <c r="V1898" i="8"/>
  <c r="W1898" i="8" s="1"/>
  <c r="U1898" i="8"/>
  <c r="P1898" i="8"/>
  <c r="V1897" i="8"/>
  <c r="W1897" i="8" s="1"/>
  <c r="U1897" i="8"/>
  <c r="P1897" i="8"/>
  <c r="V1896" i="8"/>
  <c r="W1896" i="8" s="1"/>
  <c r="U1896" i="8"/>
  <c r="P1896" i="8"/>
  <c r="V1895" i="8"/>
  <c r="U1895" i="8"/>
  <c r="P1895" i="8"/>
  <c r="V1894" i="8"/>
  <c r="W1894" i="8" s="1"/>
  <c r="U1894" i="8"/>
  <c r="P1894" i="8"/>
  <c r="V1893" i="8"/>
  <c r="W1893" i="8" s="1"/>
  <c r="U1893" i="8"/>
  <c r="P1893" i="8"/>
  <c r="V1892" i="8"/>
  <c r="W1892" i="8" s="1"/>
  <c r="U1892" i="8"/>
  <c r="P1892" i="8"/>
  <c r="V1891" i="8"/>
  <c r="U1891" i="8"/>
  <c r="P1891" i="8"/>
  <c r="V1890" i="8"/>
  <c r="W1890" i="8" s="1"/>
  <c r="U1890" i="8"/>
  <c r="P1890" i="8"/>
  <c r="V1889" i="8"/>
  <c r="W1889" i="8" s="1"/>
  <c r="U1889" i="8"/>
  <c r="P1889" i="8"/>
  <c r="V1888" i="8"/>
  <c r="U1888" i="8"/>
  <c r="P1888" i="8"/>
  <c r="V1887" i="8"/>
  <c r="U1887" i="8"/>
  <c r="P1887" i="8"/>
  <c r="V1886" i="8"/>
  <c r="U1886" i="8"/>
  <c r="P1886" i="8"/>
  <c r="V1885" i="8"/>
  <c r="W1885" i="8" s="1"/>
  <c r="U1885" i="8"/>
  <c r="P1885" i="8"/>
  <c r="V1884" i="8"/>
  <c r="W1884" i="8" s="1"/>
  <c r="U1884" i="8"/>
  <c r="P1884" i="8"/>
  <c r="V1883" i="8"/>
  <c r="U1883" i="8"/>
  <c r="P1883" i="8"/>
  <c r="V1882" i="8"/>
  <c r="W1882" i="8" s="1"/>
  <c r="U1882" i="8"/>
  <c r="P1882" i="8"/>
  <c r="V1881" i="8"/>
  <c r="W1881" i="8" s="1"/>
  <c r="U1881" i="8"/>
  <c r="P1881" i="8"/>
  <c r="V1880" i="8"/>
  <c r="U1880" i="8"/>
  <c r="P1880" i="8"/>
  <c r="V1879" i="8"/>
  <c r="U1879" i="8"/>
  <c r="P1879" i="8"/>
  <c r="V1878" i="8"/>
  <c r="U1878" i="8"/>
  <c r="P1878" i="8"/>
  <c r="V1877" i="8"/>
  <c r="W1877" i="8" s="1"/>
  <c r="U1877" i="8"/>
  <c r="P1877" i="8"/>
  <c r="V1876" i="8"/>
  <c r="W1876" i="8" s="1"/>
  <c r="U1876" i="8"/>
  <c r="P1876" i="8"/>
  <c r="V1875" i="8"/>
  <c r="U1875" i="8"/>
  <c r="P1875" i="8"/>
  <c r="V1874" i="8"/>
  <c r="W1874" i="8" s="1"/>
  <c r="U1874" i="8"/>
  <c r="P1874" i="8"/>
  <c r="V1873" i="8"/>
  <c r="W1873" i="8" s="1"/>
  <c r="U1873" i="8"/>
  <c r="P1873" i="8"/>
  <c r="V1872" i="8"/>
  <c r="U1872" i="8"/>
  <c r="P1872" i="8"/>
  <c r="V1871" i="8"/>
  <c r="U1871" i="8"/>
  <c r="P1871" i="8"/>
  <c r="V1870" i="8"/>
  <c r="U1870" i="8"/>
  <c r="P1870" i="8"/>
  <c r="V1869" i="8"/>
  <c r="W1869" i="8" s="1"/>
  <c r="U1869" i="8"/>
  <c r="P1869" i="8"/>
  <c r="V1868" i="8"/>
  <c r="W1868" i="8" s="1"/>
  <c r="U1868" i="8"/>
  <c r="P1868" i="8"/>
  <c r="V1867" i="8"/>
  <c r="U1867" i="8"/>
  <c r="P1867" i="8"/>
  <c r="V1866" i="8"/>
  <c r="W1866" i="8" s="1"/>
  <c r="U1866" i="8"/>
  <c r="P1866" i="8"/>
  <c r="V1865" i="8"/>
  <c r="W1865" i="8" s="1"/>
  <c r="U1865" i="8"/>
  <c r="P1865" i="8"/>
  <c r="V1864" i="8"/>
  <c r="U1864" i="8"/>
  <c r="P1864" i="8"/>
  <c r="V1863" i="8"/>
  <c r="U1863" i="8"/>
  <c r="P1863" i="8"/>
  <c r="V1862" i="8"/>
  <c r="U1862" i="8"/>
  <c r="P1862" i="8"/>
  <c r="V1861" i="8"/>
  <c r="W1861" i="8" s="1"/>
  <c r="U1861" i="8"/>
  <c r="P1861" i="8"/>
  <c r="V1860" i="8"/>
  <c r="W1860" i="8" s="1"/>
  <c r="U1860" i="8"/>
  <c r="P1860" i="8"/>
  <c r="V1859" i="8"/>
  <c r="U1859" i="8"/>
  <c r="P1859" i="8"/>
  <c r="W1858" i="8"/>
  <c r="V1858" i="8"/>
  <c r="U1858" i="8"/>
  <c r="P1858" i="8"/>
  <c r="V1857" i="8"/>
  <c r="W1857" i="8" s="1"/>
  <c r="U1857" i="8"/>
  <c r="P1857" i="8"/>
  <c r="W1856" i="8"/>
  <c r="V1856" i="8"/>
  <c r="U1856" i="8"/>
  <c r="P1856" i="8"/>
  <c r="V1855" i="8"/>
  <c r="W1855" i="8" s="1"/>
  <c r="U1855" i="8"/>
  <c r="P1855" i="8"/>
  <c r="V1854" i="8"/>
  <c r="U1854" i="8"/>
  <c r="P1854" i="8"/>
  <c r="W1854" i="8" s="1"/>
  <c r="V1853" i="8"/>
  <c r="U1853" i="8"/>
  <c r="P1853" i="8"/>
  <c r="V1852" i="8"/>
  <c r="U1852" i="8"/>
  <c r="P1852" i="8"/>
  <c r="W1852" i="8" s="1"/>
  <c r="V1851" i="8"/>
  <c r="W1851" i="8" s="1"/>
  <c r="U1851" i="8"/>
  <c r="P1851" i="8"/>
  <c r="V1850" i="8"/>
  <c r="U1850" i="8"/>
  <c r="P1850" i="8"/>
  <c r="W1850" i="8" s="1"/>
  <c r="V1849" i="8"/>
  <c r="W1849" i="8" s="1"/>
  <c r="U1849" i="8"/>
  <c r="P1849" i="8"/>
  <c r="W1848" i="8"/>
  <c r="V1848" i="8"/>
  <c r="U1848" i="8"/>
  <c r="P1848" i="8"/>
  <c r="V1847" i="8"/>
  <c r="U1847" i="8"/>
  <c r="P1847" i="8"/>
  <c r="V1846" i="8"/>
  <c r="U1846" i="8"/>
  <c r="P1846" i="8"/>
  <c r="W1846" i="8" s="1"/>
  <c r="V1845" i="8"/>
  <c r="U1845" i="8"/>
  <c r="P1845" i="8"/>
  <c r="W1844" i="8"/>
  <c r="V1844" i="8"/>
  <c r="U1844" i="8"/>
  <c r="P1844" i="8"/>
  <c r="V1843" i="8"/>
  <c r="U1843" i="8"/>
  <c r="P1843" i="8"/>
  <c r="W1842" i="8"/>
  <c r="V1842" i="8"/>
  <c r="U1842" i="8"/>
  <c r="P1842" i="8"/>
  <c r="V1841" i="8"/>
  <c r="W1841" i="8" s="1"/>
  <c r="U1841" i="8"/>
  <c r="P1841" i="8"/>
  <c r="W1840" i="8"/>
  <c r="V1840" i="8"/>
  <c r="U1840" i="8"/>
  <c r="P1840" i="8"/>
  <c r="V1839" i="8"/>
  <c r="W1839" i="8" s="1"/>
  <c r="U1839" i="8"/>
  <c r="P1839" i="8"/>
  <c r="V1838" i="8"/>
  <c r="U1838" i="8"/>
  <c r="P1838" i="8"/>
  <c r="W1838" i="8" s="1"/>
  <c r="V1837" i="8"/>
  <c r="U1837" i="8"/>
  <c r="P1837" i="8"/>
  <c r="V1836" i="8"/>
  <c r="U1836" i="8"/>
  <c r="P1836" i="8"/>
  <c r="W1836" i="8" s="1"/>
  <c r="V1835" i="8"/>
  <c r="W1835" i="8" s="1"/>
  <c r="U1835" i="8"/>
  <c r="P1835" i="8"/>
  <c r="V1834" i="8"/>
  <c r="U1834" i="8"/>
  <c r="P1834" i="8"/>
  <c r="W1834" i="8" s="1"/>
  <c r="V1833" i="8"/>
  <c r="W1833" i="8" s="1"/>
  <c r="U1833" i="8"/>
  <c r="P1833" i="8"/>
  <c r="W1832" i="8"/>
  <c r="V1832" i="8"/>
  <c r="U1832" i="8"/>
  <c r="P1832" i="8"/>
  <c r="V1831" i="8"/>
  <c r="U1831" i="8"/>
  <c r="P1831" i="8"/>
  <c r="V1830" i="8"/>
  <c r="U1830" i="8"/>
  <c r="P1830" i="8"/>
  <c r="W1830" i="8" s="1"/>
  <c r="V1829" i="8"/>
  <c r="U1829" i="8"/>
  <c r="P1829" i="8"/>
  <c r="W1828" i="8"/>
  <c r="V1828" i="8"/>
  <c r="U1828" i="8"/>
  <c r="P1828" i="8"/>
  <c r="V1827" i="8"/>
  <c r="U1827" i="8"/>
  <c r="P1827" i="8"/>
  <c r="W1826" i="8"/>
  <c r="V1826" i="8"/>
  <c r="U1826" i="8"/>
  <c r="P1826" i="8"/>
  <c r="V1825" i="8"/>
  <c r="W1825" i="8" s="1"/>
  <c r="U1825" i="8"/>
  <c r="P1825" i="8"/>
  <c r="W1824" i="8"/>
  <c r="V1824" i="8"/>
  <c r="U1824" i="8"/>
  <c r="P1824" i="8"/>
  <c r="V1823" i="8"/>
  <c r="W1823" i="8" s="1"/>
  <c r="U1823" i="8"/>
  <c r="P1823" i="8"/>
  <c r="V1822" i="8"/>
  <c r="U1822" i="8"/>
  <c r="P1822" i="8"/>
  <c r="W1822" i="8" s="1"/>
  <c r="V1821" i="8"/>
  <c r="U1821" i="8"/>
  <c r="P1821" i="8"/>
  <c r="V1820" i="8"/>
  <c r="U1820" i="8"/>
  <c r="P1820" i="8"/>
  <c r="W1820" i="8" s="1"/>
  <c r="V1819" i="8"/>
  <c r="W1819" i="8" s="1"/>
  <c r="U1819" i="8"/>
  <c r="P1819" i="8"/>
  <c r="V1818" i="8"/>
  <c r="W1818" i="8" s="1"/>
  <c r="U1818" i="8"/>
  <c r="P1818" i="8"/>
  <c r="V1817" i="8"/>
  <c r="W1817" i="8" s="1"/>
  <c r="U1817" i="8"/>
  <c r="P1817" i="8"/>
  <c r="W1816" i="8"/>
  <c r="V1816" i="8"/>
  <c r="U1816" i="8"/>
  <c r="P1816" i="8"/>
  <c r="V1815" i="8"/>
  <c r="U1815" i="8"/>
  <c r="P1815" i="8"/>
  <c r="V1814" i="8"/>
  <c r="W1814" i="8" s="1"/>
  <c r="U1814" i="8"/>
  <c r="P1814" i="8"/>
  <c r="V1813" i="8"/>
  <c r="U1813" i="8"/>
  <c r="P1813" i="8"/>
  <c r="W1812" i="8"/>
  <c r="V1812" i="8"/>
  <c r="U1812" i="8"/>
  <c r="P1812" i="8"/>
  <c r="V1811" i="8"/>
  <c r="U1811" i="8"/>
  <c r="P1811" i="8"/>
  <c r="V1810" i="8"/>
  <c r="W1810" i="8" s="1"/>
  <c r="U1810" i="8"/>
  <c r="P1810" i="8"/>
  <c r="V1809" i="8"/>
  <c r="W1809" i="8" s="1"/>
  <c r="U1809" i="8"/>
  <c r="P1809" i="8"/>
  <c r="V1808" i="8"/>
  <c r="W1808" i="8" s="1"/>
  <c r="U1808" i="8"/>
  <c r="P1808" i="8"/>
  <c r="V1807" i="8"/>
  <c r="W1807" i="8" s="1"/>
  <c r="U1807" i="8"/>
  <c r="P1807" i="8"/>
  <c r="V1806" i="8"/>
  <c r="W1806" i="8" s="1"/>
  <c r="U1806" i="8"/>
  <c r="P1806" i="8"/>
  <c r="V1805" i="8"/>
  <c r="U1805" i="8"/>
  <c r="P1805" i="8"/>
  <c r="V1804" i="8"/>
  <c r="U1804" i="8"/>
  <c r="P1804" i="8"/>
  <c r="W1804" i="8" s="1"/>
  <c r="V1803" i="8"/>
  <c r="W1803" i="8" s="1"/>
  <c r="U1803" i="8"/>
  <c r="P1803" i="8"/>
  <c r="V1802" i="8"/>
  <c r="W1802" i="8" s="1"/>
  <c r="U1802" i="8"/>
  <c r="P1802" i="8"/>
  <c r="V1801" i="8"/>
  <c r="W1801" i="8" s="1"/>
  <c r="U1801" i="8"/>
  <c r="P1801" i="8"/>
  <c r="W1800" i="8"/>
  <c r="V1800" i="8"/>
  <c r="U1800" i="8"/>
  <c r="P1800" i="8"/>
  <c r="V1799" i="8"/>
  <c r="U1799" i="8"/>
  <c r="P1799" i="8"/>
  <c r="V1798" i="8"/>
  <c r="W1798" i="8" s="1"/>
  <c r="U1798" i="8"/>
  <c r="P1798" i="8"/>
  <c r="V1797" i="8"/>
  <c r="U1797" i="8"/>
  <c r="P1797" i="8"/>
  <c r="W1796" i="8"/>
  <c r="V1796" i="8"/>
  <c r="U1796" i="8"/>
  <c r="P1796" i="8"/>
  <c r="V1795" i="8"/>
  <c r="U1795" i="8"/>
  <c r="P1795" i="8"/>
  <c r="V1794" i="8"/>
  <c r="W1794" i="8" s="1"/>
  <c r="U1794" i="8"/>
  <c r="P1794" i="8"/>
  <c r="V1793" i="8"/>
  <c r="W1793" i="8" s="1"/>
  <c r="U1793" i="8"/>
  <c r="P1793" i="8"/>
  <c r="V1792" i="8"/>
  <c r="W1792" i="8" s="1"/>
  <c r="U1792" i="8"/>
  <c r="P1792" i="8"/>
  <c r="V1791" i="8"/>
  <c r="W1791" i="8" s="1"/>
  <c r="U1791" i="8"/>
  <c r="P1791" i="8"/>
  <c r="V1790" i="8"/>
  <c r="W1790" i="8" s="1"/>
  <c r="U1790" i="8"/>
  <c r="P1790" i="8"/>
  <c r="V1789" i="8"/>
  <c r="U1789" i="8"/>
  <c r="P1789" i="8"/>
  <c r="V1788" i="8"/>
  <c r="U1788" i="8"/>
  <c r="P1788" i="8"/>
  <c r="W1788" i="8" s="1"/>
  <c r="V1787" i="8"/>
  <c r="W1787" i="8" s="1"/>
  <c r="U1787" i="8"/>
  <c r="P1787" i="8"/>
  <c r="V1786" i="8"/>
  <c r="W1786" i="8" s="1"/>
  <c r="U1786" i="8"/>
  <c r="P1786" i="8"/>
  <c r="V1785" i="8"/>
  <c r="W1785" i="8" s="1"/>
  <c r="U1785" i="8"/>
  <c r="P1785" i="8"/>
  <c r="W1784" i="8"/>
  <c r="V1784" i="8"/>
  <c r="U1784" i="8"/>
  <c r="P1784" i="8"/>
  <c r="V1783" i="8"/>
  <c r="U1783" i="8"/>
  <c r="P1783" i="8"/>
  <c r="V1782" i="8"/>
  <c r="W1782" i="8" s="1"/>
  <c r="U1782" i="8"/>
  <c r="P1782" i="8"/>
  <c r="V1781" i="8"/>
  <c r="U1781" i="8"/>
  <c r="P1781" i="8"/>
  <c r="W1780" i="8"/>
  <c r="V1780" i="8"/>
  <c r="U1780" i="8"/>
  <c r="P1780" i="8"/>
  <c r="V1779" i="8"/>
  <c r="U1779" i="8"/>
  <c r="P1779" i="8"/>
  <c r="V1778" i="8"/>
  <c r="W1778" i="8" s="1"/>
  <c r="U1778" i="8"/>
  <c r="P1778" i="8"/>
  <c r="V1777" i="8"/>
  <c r="W1777" i="8" s="1"/>
  <c r="U1777" i="8"/>
  <c r="P1777" i="8"/>
  <c r="V1776" i="8"/>
  <c r="W1776" i="8" s="1"/>
  <c r="U1776" i="8"/>
  <c r="P1776" i="8"/>
  <c r="V1775" i="8"/>
  <c r="W1775" i="8" s="1"/>
  <c r="U1775" i="8"/>
  <c r="P1775" i="8"/>
  <c r="V1774" i="8"/>
  <c r="U1774" i="8"/>
  <c r="P1774" i="8"/>
  <c r="V1773" i="8"/>
  <c r="U1773" i="8"/>
  <c r="P1773" i="8"/>
  <c r="V1772" i="8"/>
  <c r="U1772" i="8"/>
  <c r="P1772" i="8"/>
  <c r="W1772" i="8" s="1"/>
  <c r="V1771" i="8"/>
  <c r="W1771" i="8" s="1"/>
  <c r="U1771" i="8"/>
  <c r="P1771" i="8"/>
  <c r="V1770" i="8"/>
  <c r="U1770" i="8"/>
  <c r="P1770" i="8"/>
  <c r="W1770" i="8" s="1"/>
  <c r="V1769" i="8"/>
  <c r="W1769" i="8" s="1"/>
  <c r="U1769" i="8"/>
  <c r="P1769" i="8"/>
  <c r="W1768" i="8"/>
  <c r="V1768" i="8"/>
  <c r="U1768" i="8"/>
  <c r="P1768" i="8"/>
  <c r="V1767" i="8"/>
  <c r="U1767" i="8"/>
  <c r="P1767" i="8"/>
  <c r="V1766" i="8"/>
  <c r="W1766" i="8" s="1"/>
  <c r="U1766" i="8"/>
  <c r="P1766" i="8"/>
  <c r="V1765" i="8"/>
  <c r="U1765" i="8"/>
  <c r="P1765" i="8"/>
  <c r="W1764" i="8"/>
  <c r="V1764" i="8"/>
  <c r="U1764" i="8"/>
  <c r="P1764" i="8"/>
  <c r="V1763" i="8"/>
  <c r="U1763" i="8"/>
  <c r="P1763" i="8"/>
  <c r="V1762" i="8"/>
  <c r="W1762" i="8" s="1"/>
  <c r="U1762" i="8"/>
  <c r="P1762" i="8"/>
  <c r="V1761" i="8"/>
  <c r="W1761" i="8" s="1"/>
  <c r="U1761" i="8"/>
  <c r="P1761" i="8"/>
  <c r="V1760" i="8"/>
  <c r="W1760" i="8" s="1"/>
  <c r="U1760" i="8"/>
  <c r="P1760" i="8"/>
  <c r="V1759" i="8"/>
  <c r="W1759" i="8" s="1"/>
  <c r="U1759" i="8"/>
  <c r="P1759" i="8"/>
  <c r="V1758" i="8"/>
  <c r="U1758" i="8"/>
  <c r="P1758" i="8"/>
  <c r="V1757" i="8"/>
  <c r="U1757" i="8"/>
  <c r="P1757" i="8"/>
  <c r="V1756" i="8"/>
  <c r="U1756" i="8"/>
  <c r="P1756" i="8"/>
  <c r="W1756" i="8" s="1"/>
  <c r="V1755" i="8"/>
  <c r="W1755" i="8" s="1"/>
  <c r="U1755" i="8"/>
  <c r="P1755" i="8"/>
  <c r="V1754" i="8"/>
  <c r="W1754" i="8" s="1"/>
  <c r="U1754" i="8"/>
  <c r="P1754" i="8"/>
  <c r="V1753" i="8"/>
  <c r="W1753" i="8" s="1"/>
  <c r="U1753" i="8"/>
  <c r="P1753" i="8"/>
  <c r="W1752" i="8"/>
  <c r="V1752" i="8"/>
  <c r="U1752" i="8"/>
  <c r="P1752" i="8"/>
  <c r="V1751" i="8"/>
  <c r="U1751" i="8"/>
  <c r="P1751" i="8"/>
  <c r="V1750" i="8"/>
  <c r="W1750" i="8" s="1"/>
  <c r="U1750" i="8"/>
  <c r="P1750" i="8"/>
  <c r="V1749" i="8"/>
  <c r="U1749" i="8"/>
  <c r="P1749" i="8"/>
  <c r="W1748" i="8"/>
  <c r="V1748" i="8"/>
  <c r="U1748" i="8"/>
  <c r="P1748" i="8"/>
  <c r="V1747" i="8"/>
  <c r="U1747" i="8"/>
  <c r="P1747" i="8"/>
  <c r="V1746" i="8"/>
  <c r="W1746" i="8" s="1"/>
  <c r="U1746" i="8"/>
  <c r="P1746" i="8"/>
  <c r="V1745" i="8"/>
  <c r="W1745" i="8" s="1"/>
  <c r="U1745" i="8"/>
  <c r="P1745" i="8"/>
  <c r="V1744" i="8"/>
  <c r="W1744" i="8" s="1"/>
  <c r="U1744" i="8"/>
  <c r="P1744" i="8"/>
  <c r="V1743" i="8"/>
  <c r="W1743" i="8" s="1"/>
  <c r="U1743" i="8"/>
  <c r="P1743" i="8"/>
  <c r="V1742" i="8"/>
  <c r="W1742" i="8" s="1"/>
  <c r="U1742" i="8"/>
  <c r="P1742" i="8"/>
  <c r="V1741" i="8"/>
  <c r="U1741" i="8"/>
  <c r="P1741" i="8"/>
  <c r="V1740" i="8"/>
  <c r="U1740" i="8"/>
  <c r="P1740" i="8"/>
  <c r="W1740" i="8" s="1"/>
  <c r="V1739" i="8"/>
  <c r="W1739" i="8" s="1"/>
  <c r="U1739" i="8"/>
  <c r="P1739" i="8"/>
  <c r="V1738" i="8"/>
  <c r="U1738" i="8"/>
  <c r="P1738" i="8"/>
  <c r="W1738" i="8" s="1"/>
  <c r="V1737" i="8"/>
  <c r="W1737" i="8" s="1"/>
  <c r="U1737" i="8"/>
  <c r="P1737" i="8"/>
  <c r="W1736" i="8"/>
  <c r="V1736" i="8"/>
  <c r="U1736" i="8"/>
  <c r="P1736" i="8"/>
  <c r="V1735" i="8"/>
  <c r="U1735" i="8"/>
  <c r="P1735" i="8"/>
  <c r="V1734" i="8"/>
  <c r="W1734" i="8" s="1"/>
  <c r="U1734" i="8"/>
  <c r="P1734" i="8"/>
  <c r="V1733" i="8"/>
  <c r="U1733" i="8"/>
  <c r="P1733" i="8"/>
  <c r="W1732" i="8"/>
  <c r="V1732" i="8"/>
  <c r="U1732" i="8"/>
  <c r="P1732" i="8"/>
  <c r="V1731" i="8"/>
  <c r="U1731" i="8"/>
  <c r="P1731" i="8"/>
  <c r="V1730" i="8"/>
  <c r="W1730" i="8" s="1"/>
  <c r="U1730" i="8"/>
  <c r="P1730" i="8"/>
  <c r="V1729" i="8"/>
  <c r="W1729" i="8" s="1"/>
  <c r="U1729" i="8"/>
  <c r="P1729" i="8"/>
  <c r="V1728" i="8"/>
  <c r="W1728" i="8" s="1"/>
  <c r="U1728" i="8"/>
  <c r="P1728" i="8"/>
  <c r="V1727" i="8"/>
  <c r="W1727" i="8" s="1"/>
  <c r="U1727" i="8"/>
  <c r="P1727" i="8"/>
  <c r="V1726" i="8"/>
  <c r="W1726" i="8" s="1"/>
  <c r="U1726" i="8"/>
  <c r="P1726" i="8"/>
  <c r="V1725" i="8"/>
  <c r="U1725" i="8"/>
  <c r="P1725" i="8"/>
  <c r="V1724" i="8"/>
  <c r="U1724" i="8"/>
  <c r="P1724" i="8"/>
  <c r="W1724" i="8" s="1"/>
  <c r="V1723" i="8"/>
  <c r="W1723" i="8" s="1"/>
  <c r="U1723" i="8"/>
  <c r="P1723" i="8"/>
  <c r="V1722" i="8"/>
  <c r="U1722" i="8"/>
  <c r="P1722" i="8"/>
  <c r="W1722" i="8" s="1"/>
  <c r="V1721" i="8"/>
  <c r="W1721" i="8" s="1"/>
  <c r="U1721" i="8"/>
  <c r="P1721" i="8"/>
  <c r="W1720" i="8"/>
  <c r="V1720" i="8"/>
  <c r="U1720" i="8"/>
  <c r="P1720" i="8"/>
  <c r="V1719" i="8"/>
  <c r="U1719" i="8"/>
  <c r="P1719" i="8"/>
  <c r="V1718" i="8"/>
  <c r="W1718" i="8" s="1"/>
  <c r="U1718" i="8"/>
  <c r="P1718" i="8"/>
  <c r="V1717" i="8"/>
  <c r="U1717" i="8"/>
  <c r="P1717" i="8"/>
  <c r="W1716" i="8"/>
  <c r="V1716" i="8"/>
  <c r="U1716" i="8"/>
  <c r="P1716" i="8"/>
  <c r="V1715" i="8"/>
  <c r="U1715" i="8"/>
  <c r="P1715" i="8"/>
  <c r="V1714" i="8"/>
  <c r="W1714" i="8" s="1"/>
  <c r="U1714" i="8"/>
  <c r="P1714" i="8"/>
  <c r="V1713" i="8"/>
  <c r="W1713" i="8" s="1"/>
  <c r="U1713" i="8"/>
  <c r="P1713" i="8"/>
  <c r="V1712" i="8"/>
  <c r="W1712" i="8" s="1"/>
  <c r="U1712" i="8"/>
  <c r="P1712" i="8"/>
  <c r="V1711" i="8"/>
  <c r="W1711" i="8" s="1"/>
  <c r="U1711" i="8"/>
  <c r="P1711" i="8"/>
  <c r="V1710" i="8"/>
  <c r="U1710" i="8"/>
  <c r="P1710" i="8"/>
  <c r="V1709" i="8"/>
  <c r="U1709" i="8"/>
  <c r="P1709" i="8"/>
  <c r="V1708" i="8"/>
  <c r="U1708" i="8"/>
  <c r="P1708" i="8"/>
  <c r="W1708" i="8" s="1"/>
  <c r="V1707" i="8"/>
  <c r="W1707" i="8" s="1"/>
  <c r="U1707" i="8"/>
  <c r="P1707" i="8"/>
  <c r="V1706" i="8"/>
  <c r="U1706" i="8"/>
  <c r="P1706" i="8"/>
  <c r="W1706" i="8" s="1"/>
  <c r="V1705" i="8"/>
  <c r="W1705" i="8" s="1"/>
  <c r="U1705" i="8"/>
  <c r="P1705" i="8"/>
  <c r="W1704" i="8"/>
  <c r="V1704" i="8"/>
  <c r="U1704" i="8"/>
  <c r="P1704" i="8"/>
  <c r="V1703" i="8"/>
  <c r="U1703" i="8"/>
  <c r="P1703" i="8"/>
  <c r="V1702" i="8"/>
  <c r="W1702" i="8" s="1"/>
  <c r="U1702" i="8"/>
  <c r="P1702" i="8"/>
  <c r="V1701" i="8"/>
  <c r="U1701" i="8"/>
  <c r="P1701" i="8"/>
  <c r="W1700" i="8"/>
  <c r="V1700" i="8"/>
  <c r="U1700" i="8"/>
  <c r="P1700" i="8"/>
  <c r="V1699" i="8"/>
  <c r="U1699" i="8"/>
  <c r="P1699" i="8"/>
  <c r="V1698" i="8"/>
  <c r="W1698" i="8" s="1"/>
  <c r="U1698" i="8"/>
  <c r="P1698" i="8"/>
  <c r="V1697" i="8"/>
  <c r="W1697" i="8" s="1"/>
  <c r="U1697" i="8"/>
  <c r="P1697" i="8"/>
  <c r="V1696" i="8"/>
  <c r="W1696" i="8" s="1"/>
  <c r="U1696" i="8"/>
  <c r="P1696" i="8"/>
  <c r="W1695" i="8"/>
  <c r="V1695" i="8"/>
  <c r="U1695" i="8"/>
  <c r="P1695" i="8"/>
  <c r="V1694" i="8"/>
  <c r="W1694" i="8" s="1"/>
  <c r="U1694" i="8"/>
  <c r="P1694" i="8"/>
  <c r="W1693" i="8"/>
  <c r="V1693" i="8"/>
  <c r="U1693" i="8"/>
  <c r="P1693" i="8"/>
  <c r="V1692" i="8"/>
  <c r="W1692" i="8" s="1"/>
  <c r="U1692" i="8"/>
  <c r="P1692" i="8"/>
  <c r="W1691" i="8"/>
  <c r="V1691" i="8"/>
  <c r="U1691" i="8"/>
  <c r="P1691" i="8"/>
  <c r="V1690" i="8"/>
  <c r="W1690" i="8" s="1"/>
  <c r="U1690" i="8"/>
  <c r="P1690" i="8"/>
  <c r="W1689" i="8"/>
  <c r="V1689" i="8"/>
  <c r="U1689" i="8"/>
  <c r="P1689" i="8"/>
  <c r="V1688" i="8"/>
  <c r="W1688" i="8" s="1"/>
  <c r="U1688" i="8"/>
  <c r="P1688" i="8"/>
  <c r="W1687" i="8"/>
  <c r="V1687" i="8"/>
  <c r="U1687" i="8"/>
  <c r="P1687" i="8"/>
  <c r="V1686" i="8"/>
  <c r="W1686" i="8" s="1"/>
  <c r="U1686" i="8"/>
  <c r="P1686" i="8"/>
  <c r="W1685" i="8"/>
  <c r="V1685" i="8"/>
  <c r="U1685" i="8"/>
  <c r="P1685" i="8"/>
  <c r="V1684" i="8"/>
  <c r="W1684" i="8" s="1"/>
  <c r="U1684" i="8"/>
  <c r="P1684" i="8"/>
  <c r="W1683" i="8"/>
  <c r="V1683" i="8"/>
  <c r="U1683" i="8"/>
  <c r="P1683" i="8"/>
  <c r="V1682" i="8"/>
  <c r="W1682" i="8" s="1"/>
  <c r="U1682" i="8"/>
  <c r="P1682" i="8"/>
  <c r="W1681" i="8"/>
  <c r="V1681" i="8"/>
  <c r="U1681" i="8"/>
  <c r="P1681" i="8"/>
  <c r="V1680" i="8"/>
  <c r="W1680" i="8" s="1"/>
  <c r="U1680" i="8"/>
  <c r="P1680" i="8"/>
  <c r="W1679" i="8"/>
  <c r="V1679" i="8"/>
  <c r="U1679" i="8"/>
  <c r="P1679" i="8"/>
  <c r="V1678" i="8"/>
  <c r="W1678" i="8" s="1"/>
  <c r="U1678" i="8"/>
  <c r="P1678" i="8"/>
  <c r="W1677" i="8"/>
  <c r="V1677" i="8"/>
  <c r="U1677" i="8"/>
  <c r="P1677" i="8"/>
  <c r="V1676" i="8"/>
  <c r="W1676" i="8" s="1"/>
  <c r="U1676" i="8"/>
  <c r="P1676" i="8"/>
  <c r="W1675" i="8"/>
  <c r="V1675" i="8"/>
  <c r="U1675" i="8"/>
  <c r="P1675" i="8"/>
  <c r="V1674" i="8"/>
  <c r="W1674" i="8" s="1"/>
  <c r="U1674" i="8"/>
  <c r="P1674" i="8"/>
  <c r="W1673" i="8"/>
  <c r="V1673" i="8"/>
  <c r="U1673" i="8"/>
  <c r="P1673" i="8"/>
  <c r="V1672" i="8"/>
  <c r="W1672" i="8" s="1"/>
  <c r="U1672" i="8"/>
  <c r="P1672" i="8"/>
  <c r="W1671" i="8"/>
  <c r="V1671" i="8"/>
  <c r="U1671" i="8"/>
  <c r="P1671" i="8"/>
  <c r="V1670" i="8"/>
  <c r="W1670" i="8" s="1"/>
  <c r="U1670" i="8"/>
  <c r="P1670" i="8"/>
  <c r="W1669" i="8"/>
  <c r="V1669" i="8"/>
  <c r="U1669" i="8"/>
  <c r="P1669" i="8"/>
  <c r="V1668" i="8"/>
  <c r="W1668" i="8" s="1"/>
  <c r="U1668" i="8"/>
  <c r="P1668" i="8"/>
  <c r="W1667" i="8"/>
  <c r="V1667" i="8"/>
  <c r="U1667" i="8"/>
  <c r="P1667" i="8"/>
  <c r="V1666" i="8"/>
  <c r="W1666" i="8" s="1"/>
  <c r="U1666" i="8"/>
  <c r="P1666" i="8"/>
  <c r="W1665" i="8"/>
  <c r="V1665" i="8"/>
  <c r="U1665" i="8"/>
  <c r="P1665" i="8"/>
  <c r="V1664" i="8"/>
  <c r="W1664" i="8" s="1"/>
  <c r="U1664" i="8"/>
  <c r="P1664" i="8"/>
  <c r="W1663" i="8"/>
  <c r="V1663" i="8"/>
  <c r="U1663" i="8"/>
  <c r="P1663" i="8"/>
  <c r="V1662" i="8"/>
  <c r="W1662" i="8" s="1"/>
  <c r="U1662" i="8"/>
  <c r="P1662" i="8"/>
  <c r="W1661" i="8"/>
  <c r="V1661" i="8"/>
  <c r="U1661" i="8"/>
  <c r="P1661" i="8"/>
  <c r="V1660" i="8"/>
  <c r="W1660" i="8" s="1"/>
  <c r="U1660" i="8"/>
  <c r="P1660" i="8"/>
  <c r="W1659" i="8"/>
  <c r="V1659" i="8"/>
  <c r="U1659" i="8"/>
  <c r="P1659" i="8"/>
  <c r="V1658" i="8"/>
  <c r="W1658" i="8" s="1"/>
  <c r="U1658" i="8"/>
  <c r="P1658" i="8"/>
  <c r="W1657" i="8"/>
  <c r="V1657" i="8"/>
  <c r="U1657" i="8"/>
  <c r="P1657" i="8"/>
  <c r="V1656" i="8"/>
  <c r="W1656" i="8" s="1"/>
  <c r="U1656" i="8"/>
  <c r="P1656" i="8"/>
  <c r="W1655" i="8"/>
  <c r="V1655" i="8"/>
  <c r="U1655" i="8"/>
  <c r="P1655" i="8"/>
  <c r="V1654" i="8"/>
  <c r="W1654" i="8" s="1"/>
  <c r="U1654" i="8"/>
  <c r="P1654" i="8"/>
  <c r="W1653" i="8"/>
  <c r="V1653" i="8"/>
  <c r="U1653" i="8"/>
  <c r="P1653" i="8"/>
  <c r="V1652" i="8"/>
  <c r="W1652" i="8" s="1"/>
  <c r="U1652" i="8"/>
  <c r="P1652" i="8"/>
  <c r="W1651" i="8"/>
  <c r="V1651" i="8"/>
  <c r="U1651" i="8"/>
  <c r="P1651" i="8"/>
  <c r="V1650" i="8"/>
  <c r="W1650" i="8" s="1"/>
  <c r="U1650" i="8"/>
  <c r="P1650" i="8"/>
  <c r="W1649" i="8"/>
  <c r="V1649" i="8"/>
  <c r="U1649" i="8"/>
  <c r="P1649" i="8"/>
  <c r="V1648" i="8"/>
  <c r="W1648" i="8" s="1"/>
  <c r="U1648" i="8"/>
  <c r="P1648" i="8"/>
  <c r="W1647" i="8"/>
  <c r="V1647" i="8"/>
  <c r="U1647" i="8"/>
  <c r="P1647" i="8"/>
  <c r="V1646" i="8"/>
  <c r="W1646" i="8" s="1"/>
  <c r="U1646" i="8"/>
  <c r="P1646" i="8"/>
  <c r="W1645" i="8"/>
  <c r="V1645" i="8"/>
  <c r="U1645" i="8"/>
  <c r="P1645" i="8"/>
  <c r="V1644" i="8"/>
  <c r="W1644" i="8" s="1"/>
  <c r="U1644" i="8"/>
  <c r="P1644" i="8"/>
  <c r="W1643" i="8"/>
  <c r="V1643" i="8"/>
  <c r="U1643" i="8"/>
  <c r="P1643" i="8"/>
  <c r="V1642" i="8"/>
  <c r="W1642" i="8" s="1"/>
  <c r="U1642" i="8"/>
  <c r="P1642" i="8"/>
  <c r="W1641" i="8"/>
  <c r="V1641" i="8"/>
  <c r="U1641" i="8"/>
  <c r="P1641" i="8"/>
  <c r="V1640" i="8"/>
  <c r="W1640" i="8" s="1"/>
  <c r="U1640" i="8"/>
  <c r="P1640" i="8"/>
  <c r="W1639" i="8"/>
  <c r="V1639" i="8"/>
  <c r="U1639" i="8"/>
  <c r="P1639" i="8"/>
  <c r="V1638" i="8"/>
  <c r="W1638" i="8" s="1"/>
  <c r="U1638" i="8"/>
  <c r="P1638" i="8"/>
  <c r="W1637" i="8"/>
  <c r="V1637" i="8"/>
  <c r="U1637" i="8"/>
  <c r="P1637" i="8"/>
  <c r="V1636" i="8"/>
  <c r="W1636" i="8" s="1"/>
  <c r="U1636" i="8"/>
  <c r="P1636" i="8"/>
  <c r="W1635" i="8"/>
  <c r="V1635" i="8"/>
  <c r="U1635" i="8"/>
  <c r="P1635" i="8"/>
  <c r="V1634" i="8"/>
  <c r="W1634" i="8" s="1"/>
  <c r="U1634" i="8"/>
  <c r="P1634" i="8"/>
  <c r="W1633" i="8"/>
  <c r="V1633" i="8"/>
  <c r="U1633" i="8"/>
  <c r="P1633" i="8"/>
  <c r="V1632" i="8"/>
  <c r="W1632" i="8" s="1"/>
  <c r="U1632" i="8"/>
  <c r="P1632" i="8"/>
  <c r="W1631" i="8"/>
  <c r="V1631" i="8"/>
  <c r="U1631" i="8"/>
  <c r="P1631" i="8"/>
  <c r="V1630" i="8"/>
  <c r="W1630" i="8" s="1"/>
  <c r="U1630" i="8"/>
  <c r="P1630" i="8"/>
  <c r="W1629" i="8"/>
  <c r="V1629" i="8"/>
  <c r="U1629" i="8"/>
  <c r="P1629" i="8"/>
  <c r="V1628" i="8"/>
  <c r="W1628" i="8" s="1"/>
  <c r="U1628" i="8"/>
  <c r="P1628" i="8"/>
  <c r="V1627" i="8"/>
  <c r="W1627" i="8" s="1"/>
  <c r="U1627" i="8"/>
  <c r="P1627" i="8"/>
  <c r="V1626" i="8"/>
  <c r="W1626" i="8" s="1"/>
  <c r="U1626" i="8"/>
  <c r="P1626" i="8"/>
  <c r="V1625" i="8"/>
  <c r="W1625" i="8" s="1"/>
  <c r="U1625" i="8"/>
  <c r="P1625" i="8"/>
  <c r="V1624" i="8"/>
  <c r="W1624" i="8" s="1"/>
  <c r="U1624" i="8"/>
  <c r="P1624" i="8"/>
  <c r="V1623" i="8"/>
  <c r="W1623" i="8" s="1"/>
  <c r="U1623" i="8"/>
  <c r="P1623" i="8"/>
  <c r="V1622" i="8"/>
  <c r="W1622" i="8" s="1"/>
  <c r="U1622" i="8"/>
  <c r="P1622" i="8"/>
  <c r="V1621" i="8"/>
  <c r="W1621" i="8" s="1"/>
  <c r="U1621" i="8"/>
  <c r="P1621" i="8"/>
  <c r="V1620" i="8"/>
  <c r="W1620" i="8" s="1"/>
  <c r="U1620" i="8"/>
  <c r="P1620" i="8"/>
  <c r="V1619" i="8"/>
  <c r="W1619" i="8" s="1"/>
  <c r="U1619" i="8"/>
  <c r="P1619" i="8"/>
  <c r="V1618" i="8"/>
  <c r="W1618" i="8" s="1"/>
  <c r="U1618" i="8"/>
  <c r="P1618" i="8"/>
  <c r="V1617" i="8"/>
  <c r="W1617" i="8" s="1"/>
  <c r="U1617" i="8"/>
  <c r="P1617" i="8"/>
  <c r="V1616" i="8"/>
  <c r="W1616" i="8" s="1"/>
  <c r="U1616" i="8"/>
  <c r="P1616" i="8"/>
  <c r="V1615" i="8"/>
  <c r="W1615" i="8" s="1"/>
  <c r="U1615" i="8"/>
  <c r="P1615" i="8"/>
  <c r="V1614" i="8"/>
  <c r="W1614" i="8" s="1"/>
  <c r="U1614" i="8"/>
  <c r="P1614" i="8"/>
  <c r="V1613" i="8"/>
  <c r="W1613" i="8" s="1"/>
  <c r="U1613" i="8"/>
  <c r="P1613" i="8"/>
  <c r="V1612" i="8"/>
  <c r="W1612" i="8" s="1"/>
  <c r="U1612" i="8"/>
  <c r="P1612" i="8"/>
  <c r="V1611" i="8"/>
  <c r="W1611" i="8" s="1"/>
  <c r="U1611" i="8"/>
  <c r="P1611" i="8"/>
  <c r="V1610" i="8"/>
  <c r="W1610" i="8" s="1"/>
  <c r="U1610" i="8"/>
  <c r="P1610" i="8"/>
  <c r="V1609" i="8"/>
  <c r="W1609" i="8" s="1"/>
  <c r="U1609" i="8"/>
  <c r="P1609" i="8"/>
  <c r="V1608" i="8"/>
  <c r="W1608" i="8" s="1"/>
  <c r="U1608" i="8"/>
  <c r="P1608" i="8"/>
  <c r="V1607" i="8"/>
  <c r="W1607" i="8" s="1"/>
  <c r="U1607" i="8"/>
  <c r="P1607" i="8"/>
  <c r="V1606" i="8"/>
  <c r="W1606" i="8" s="1"/>
  <c r="U1606" i="8"/>
  <c r="P1606" i="8"/>
  <c r="V1605" i="8"/>
  <c r="W1605" i="8" s="1"/>
  <c r="U1605" i="8"/>
  <c r="P1605" i="8"/>
  <c r="V1604" i="8"/>
  <c r="W1604" i="8" s="1"/>
  <c r="U1604" i="8"/>
  <c r="P1604" i="8"/>
  <c r="V1603" i="8"/>
  <c r="W1603" i="8" s="1"/>
  <c r="U1603" i="8"/>
  <c r="P1603" i="8"/>
  <c r="V1602" i="8"/>
  <c r="W1602" i="8" s="1"/>
  <c r="U1602" i="8"/>
  <c r="P1602" i="8"/>
  <c r="V1601" i="8"/>
  <c r="W1601" i="8" s="1"/>
  <c r="U1601" i="8"/>
  <c r="P1601" i="8"/>
  <c r="V1600" i="8"/>
  <c r="W1600" i="8" s="1"/>
  <c r="U1600" i="8"/>
  <c r="P1600" i="8"/>
  <c r="V1599" i="8"/>
  <c r="W1599" i="8" s="1"/>
  <c r="U1599" i="8"/>
  <c r="P1599" i="8"/>
  <c r="V1598" i="8"/>
  <c r="W1598" i="8" s="1"/>
  <c r="U1598" i="8"/>
  <c r="P1598" i="8"/>
  <c r="V1597" i="8"/>
  <c r="W1597" i="8" s="1"/>
  <c r="U1597" i="8"/>
  <c r="P1597" i="8"/>
  <c r="V1596" i="8"/>
  <c r="W1596" i="8" s="1"/>
  <c r="U1596" i="8"/>
  <c r="P1596" i="8"/>
  <c r="V1595" i="8"/>
  <c r="W1595" i="8" s="1"/>
  <c r="U1595" i="8"/>
  <c r="P1595" i="8"/>
  <c r="V1594" i="8"/>
  <c r="W1594" i="8" s="1"/>
  <c r="U1594" i="8"/>
  <c r="P1594" i="8"/>
  <c r="W1593" i="8"/>
  <c r="V1593" i="8"/>
  <c r="U1593" i="8"/>
  <c r="P1593" i="8"/>
  <c r="V1592" i="8"/>
  <c r="W1592" i="8" s="1"/>
  <c r="U1592" i="8"/>
  <c r="P1592" i="8"/>
  <c r="V1591" i="8"/>
  <c r="W1591" i="8" s="1"/>
  <c r="U1591" i="8"/>
  <c r="P1591" i="8"/>
  <c r="V1590" i="8"/>
  <c r="W1590" i="8" s="1"/>
  <c r="U1590" i="8"/>
  <c r="P1590" i="8"/>
  <c r="W1589" i="8"/>
  <c r="V1589" i="8"/>
  <c r="U1589" i="8"/>
  <c r="P1589" i="8"/>
  <c r="V1588" i="8"/>
  <c r="W1588" i="8" s="1"/>
  <c r="U1588" i="8"/>
  <c r="P1588" i="8"/>
  <c r="V1587" i="8"/>
  <c r="W1587" i="8" s="1"/>
  <c r="U1587" i="8"/>
  <c r="P1587" i="8"/>
  <c r="V1586" i="8"/>
  <c r="W1586" i="8" s="1"/>
  <c r="U1586" i="8"/>
  <c r="P1586" i="8"/>
  <c r="V1585" i="8"/>
  <c r="W1585" i="8" s="1"/>
  <c r="U1585" i="8"/>
  <c r="P1585" i="8"/>
  <c r="V1584" i="8"/>
  <c r="W1584" i="8" s="1"/>
  <c r="U1584" i="8"/>
  <c r="P1584" i="8"/>
  <c r="W1583" i="8"/>
  <c r="V1583" i="8"/>
  <c r="U1583" i="8"/>
  <c r="P1583" i="8"/>
  <c r="V1582" i="8"/>
  <c r="W1582" i="8" s="1"/>
  <c r="U1582" i="8"/>
  <c r="P1582" i="8"/>
  <c r="W1581" i="8"/>
  <c r="V1581" i="8"/>
  <c r="U1581" i="8"/>
  <c r="P1581" i="8"/>
  <c r="V1580" i="8"/>
  <c r="W1580" i="8" s="1"/>
  <c r="U1580" i="8"/>
  <c r="P1580" i="8"/>
  <c r="V1579" i="8"/>
  <c r="W1579" i="8" s="1"/>
  <c r="U1579" i="8"/>
  <c r="P1579" i="8"/>
  <c r="V1578" i="8"/>
  <c r="W1578" i="8" s="1"/>
  <c r="U1578" i="8"/>
  <c r="P1578" i="8"/>
  <c r="W1577" i="8"/>
  <c r="V1577" i="8"/>
  <c r="U1577" i="8"/>
  <c r="P1577" i="8"/>
  <c r="V1576" i="8"/>
  <c r="W1576" i="8" s="1"/>
  <c r="U1576" i="8"/>
  <c r="P1576" i="8"/>
  <c r="V1575" i="8"/>
  <c r="W1575" i="8" s="1"/>
  <c r="U1575" i="8"/>
  <c r="P1575" i="8"/>
  <c r="V1574" i="8"/>
  <c r="W1574" i="8" s="1"/>
  <c r="U1574" i="8"/>
  <c r="P1574" i="8"/>
  <c r="W1573" i="8"/>
  <c r="V1573" i="8"/>
  <c r="U1573" i="8"/>
  <c r="P1573" i="8"/>
  <c r="V1572" i="8"/>
  <c r="W1572" i="8" s="1"/>
  <c r="U1572" i="8"/>
  <c r="P1572" i="8"/>
  <c r="V1571" i="8"/>
  <c r="W1571" i="8" s="1"/>
  <c r="U1571" i="8"/>
  <c r="P1571" i="8"/>
  <c r="V1570" i="8"/>
  <c r="W1570" i="8" s="1"/>
  <c r="U1570" i="8"/>
  <c r="P1570" i="8"/>
  <c r="V1569" i="8"/>
  <c r="W1569" i="8" s="1"/>
  <c r="U1569" i="8"/>
  <c r="P1569" i="8"/>
  <c r="V1568" i="8"/>
  <c r="W1568" i="8" s="1"/>
  <c r="U1568" i="8"/>
  <c r="P1568" i="8"/>
  <c r="W1567" i="8"/>
  <c r="V1567" i="8"/>
  <c r="U1567" i="8"/>
  <c r="P1567" i="8"/>
  <c r="V1566" i="8"/>
  <c r="W1566" i="8" s="1"/>
  <c r="U1566" i="8"/>
  <c r="P1566" i="8"/>
  <c r="W1565" i="8"/>
  <c r="V1565" i="8"/>
  <c r="U1565" i="8"/>
  <c r="P1565" i="8"/>
  <c r="V1564" i="8"/>
  <c r="W1564" i="8" s="1"/>
  <c r="U1564" i="8"/>
  <c r="P1564" i="8"/>
  <c r="V1563" i="8"/>
  <c r="W1563" i="8" s="1"/>
  <c r="U1563" i="8"/>
  <c r="P1563" i="8"/>
  <c r="V1562" i="8"/>
  <c r="W1562" i="8" s="1"/>
  <c r="U1562" i="8"/>
  <c r="P1562" i="8"/>
  <c r="W1561" i="8"/>
  <c r="V1561" i="8"/>
  <c r="U1561" i="8"/>
  <c r="P1561" i="8"/>
  <c r="V1560" i="8"/>
  <c r="W1560" i="8" s="1"/>
  <c r="U1560" i="8"/>
  <c r="P1560" i="8"/>
  <c r="W1559" i="8"/>
  <c r="V1559" i="8"/>
  <c r="U1559" i="8"/>
  <c r="P1559" i="8"/>
  <c r="V1558" i="8"/>
  <c r="W1558" i="8" s="1"/>
  <c r="U1558" i="8"/>
  <c r="P1558" i="8"/>
  <c r="W1557" i="8"/>
  <c r="V1557" i="8"/>
  <c r="U1557" i="8"/>
  <c r="P1557" i="8"/>
  <c r="V1556" i="8"/>
  <c r="W1556" i="8" s="1"/>
  <c r="U1556" i="8"/>
  <c r="P1556" i="8"/>
  <c r="W1555" i="8"/>
  <c r="V1555" i="8"/>
  <c r="U1555" i="8"/>
  <c r="P1555" i="8"/>
  <c r="V1554" i="8"/>
  <c r="W1554" i="8" s="1"/>
  <c r="U1554" i="8"/>
  <c r="P1554" i="8"/>
  <c r="W1553" i="8"/>
  <c r="V1553" i="8"/>
  <c r="U1553" i="8"/>
  <c r="P1553" i="8"/>
  <c r="V1552" i="8"/>
  <c r="W1552" i="8" s="1"/>
  <c r="U1552" i="8"/>
  <c r="P1552" i="8"/>
  <c r="W1551" i="8"/>
  <c r="V1551" i="8"/>
  <c r="U1551" i="8"/>
  <c r="P1551" i="8"/>
  <c r="V1550" i="8"/>
  <c r="W1550" i="8" s="1"/>
  <c r="U1550" i="8"/>
  <c r="P1550" i="8"/>
  <c r="W1549" i="8"/>
  <c r="V1549" i="8"/>
  <c r="U1549" i="8"/>
  <c r="P1549" i="8"/>
  <c r="V1548" i="8"/>
  <c r="W1548" i="8" s="1"/>
  <c r="U1548" i="8"/>
  <c r="P1548" i="8"/>
  <c r="W1547" i="8"/>
  <c r="V1547" i="8"/>
  <c r="U1547" i="8"/>
  <c r="P1547" i="8"/>
  <c r="V1546" i="8"/>
  <c r="W1546" i="8" s="1"/>
  <c r="U1546" i="8"/>
  <c r="P1546" i="8"/>
  <c r="W1545" i="8"/>
  <c r="V1545" i="8"/>
  <c r="U1545" i="8"/>
  <c r="P1545" i="8"/>
  <c r="V1544" i="8"/>
  <c r="W1544" i="8" s="1"/>
  <c r="U1544" i="8"/>
  <c r="P1544" i="8"/>
  <c r="W1543" i="8"/>
  <c r="V1543" i="8"/>
  <c r="U1543" i="8"/>
  <c r="P1543" i="8"/>
  <c r="V1542" i="8"/>
  <c r="W1542" i="8" s="1"/>
  <c r="U1542" i="8"/>
  <c r="P1542" i="8"/>
  <c r="W1541" i="8"/>
  <c r="V1541" i="8"/>
  <c r="U1541" i="8"/>
  <c r="P1541" i="8"/>
  <c r="V1540" i="8"/>
  <c r="W1540" i="8" s="1"/>
  <c r="U1540" i="8"/>
  <c r="P1540" i="8"/>
  <c r="W1539" i="8"/>
  <c r="V1539" i="8"/>
  <c r="U1539" i="8"/>
  <c r="P1539" i="8"/>
  <c r="V1538" i="8"/>
  <c r="W1538" i="8" s="1"/>
  <c r="U1538" i="8"/>
  <c r="P1538" i="8"/>
  <c r="W1537" i="8"/>
  <c r="V1537" i="8"/>
  <c r="U1537" i="8"/>
  <c r="P1537" i="8"/>
  <c r="V1536" i="8"/>
  <c r="W1536" i="8" s="1"/>
  <c r="U1536" i="8"/>
  <c r="P1536" i="8"/>
  <c r="W1535" i="8"/>
  <c r="V1535" i="8"/>
  <c r="U1535" i="8"/>
  <c r="P1535" i="8"/>
  <c r="V1534" i="8"/>
  <c r="W1534" i="8" s="1"/>
  <c r="U1534" i="8"/>
  <c r="P1534" i="8"/>
  <c r="W1533" i="8"/>
  <c r="V1533" i="8"/>
  <c r="U1533" i="8"/>
  <c r="P1533" i="8"/>
  <c r="V1532" i="8"/>
  <c r="W1532" i="8" s="1"/>
  <c r="U1532" i="8"/>
  <c r="P1532" i="8"/>
  <c r="W1531" i="8"/>
  <c r="V1531" i="8"/>
  <c r="U1531" i="8"/>
  <c r="P1531" i="8"/>
  <c r="V1530" i="8"/>
  <c r="W1530" i="8" s="1"/>
  <c r="U1530" i="8"/>
  <c r="P1530" i="8"/>
  <c r="W1529" i="8"/>
  <c r="V1529" i="8"/>
  <c r="U1529" i="8"/>
  <c r="P1529" i="8"/>
  <c r="V1528" i="8"/>
  <c r="W1528" i="8" s="1"/>
  <c r="U1528" i="8"/>
  <c r="P1528" i="8"/>
  <c r="W1527" i="8"/>
  <c r="V1527" i="8"/>
  <c r="U1527" i="8"/>
  <c r="P1527" i="8"/>
  <c r="V1526" i="8"/>
  <c r="W1526" i="8" s="1"/>
  <c r="U1526" i="8"/>
  <c r="P1526" i="8"/>
  <c r="W1525" i="8"/>
  <c r="V1525" i="8"/>
  <c r="U1525" i="8"/>
  <c r="P1525" i="8"/>
  <c r="V1524" i="8"/>
  <c r="W1524" i="8" s="1"/>
  <c r="U1524" i="8"/>
  <c r="P1524" i="8"/>
  <c r="W1523" i="8"/>
  <c r="V1523" i="8"/>
  <c r="U1523" i="8"/>
  <c r="P1523" i="8"/>
  <c r="V1522" i="8"/>
  <c r="W1522" i="8" s="1"/>
  <c r="U1522" i="8"/>
  <c r="P1522" i="8"/>
  <c r="W1521" i="8"/>
  <c r="V1521" i="8"/>
  <c r="U1521" i="8"/>
  <c r="P1521" i="8"/>
  <c r="V1520" i="8"/>
  <c r="W1520" i="8" s="1"/>
  <c r="U1520" i="8"/>
  <c r="P1520" i="8"/>
  <c r="W1519" i="8"/>
  <c r="V1519" i="8"/>
  <c r="U1519" i="8"/>
  <c r="P1519" i="8"/>
  <c r="V1518" i="8"/>
  <c r="W1518" i="8" s="1"/>
  <c r="U1518" i="8"/>
  <c r="P1518" i="8"/>
  <c r="W1517" i="8"/>
  <c r="V1517" i="8"/>
  <c r="U1517" i="8"/>
  <c r="P1517" i="8"/>
  <c r="V1516" i="8"/>
  <c r="W1516" i="8" s="1"/>
  <c r="U1516" i="8"/>
  <c r="P1516" i="8"/>
  <c r="W1515" i="8"/>
  <c r="V1515" i="8"/>
  <c r="U1515" i="8"/>
  <c r="P1515" i="8"/>
  <c r="V1514" i="8"/>
  <c r="W1514" i="8" s="1"/>
  <c r="U1514" i="8"/>
  <c r="P1514" i="8"/>
  <c r="W1513" i="8"/>
  <c r="V1513" i="8"/>
  <c r="U1513" i="8"/>
  <c r="P1513" i="8"/>
  <c r="V1512" i="8"/>
  <c r="W1512" i="8" s="1"/>
  <c r="U1512" i="8"/>
  <c r="P1512" i="8"/>
  <c r="W1511" i="8"/>
  <c r="V1511" i="8"/>
  <c r="U1511" i="8"/>
  <c r="P1511" i="8"/>
  <c r="V1510" i="8"/>
  <c r="W1510" i="8" s="1"/>
  <c r="U1510" i="8"/>
  <c r="P1510" i="8"/>
  <c r="W1509" i="8"/>
  <c r="V1509" i="8"/>
  <c r="U1509" i="8"/>
  <c r="P1509" i="8"/>
  <c r="V1508" i="8"/>
  <c r="W1508" i="8" s="1"/>
  <c r="U1508" i="8"/>
  <c r="P1508" i="8"/>
  <c r="W1507" i="8"/>
  <c r="V1507" i="8"/>
  <c r="U1507" i="8"/>
  <c r="P1507" i="8"/>
  <c r="V1506" i="8"/>
  <c r="W1506" i="8" s="1"/>
  <c r="U1506" i="8"/>
  <c r="P1506" i="8"/>
  <c r="W1505" i="8"/>
  <c r="V1505" i="8"/>
  <c r="U1505" i="8"/>
  <c r="P1505" i="8"/>
  <c r="V1504" i="8"/>
  <c r="W1504" i="8" s="1"/>
  <c r="U1504" i="8"/>
  <c r="P1504" i="8"/>
  <c r="W1503" i="8"/>
  <c r="V1503" i="8"/>
  <c r="U1503" i="8"/>
  <c r="P1503" i="8"/>
  <c r="V1502" i="8"/>
  <c r="W1502" i="8" s="1"/>
  <c r="U1502" i="8"/>
  <c r="P1502" i="8"/>
  <c r="W1501" i="8"/>
  <c r="V1501" i="8"/>
  <c r="U1501" i="8"/>
  <c r="P1501" i="8"/>
  <c r="V1500" i="8"/>
  <c r="W1500" i="8" s="1"/>
  <c r="U1500" i="8"/>
  <c r="P1500" i="8"/>
  <c r="W1499" i="8"/>
  <c r="V1499" i="8"/>
  <c r="U1499" i="8"/>
  <c r="P1499" i="8"/>
  <c r="V1498" i="8"/>
  <c r="W1498" i="8" s="1"/>
  <c r="U1498" i="8"/>
  <c r="P1498" i="8"/>
  <c r="W1497" i="8"/>
  <c r="V1497" i="8"/>
  <c r="U1497" i="8"/>
  <c r="P1497" i="8"/>
  <c r="V1496" i="8"/>
  <c r="W1496" i="8" s="1"/>
  <c r="U1496" i="8"/>
  <c r="P1496" i="8"/>
  <c r="W1495" i="8"/>
  <c r="V1495" i="8"/>
  <c r="U1495" i="8"/>
  <c r="P1495" i="8"/>
  <c r="V1494" i="8"/>
  <c r="W1494" i="8" s="1"/>
  <c r="U1494" i="8"/>
  <c r="P1494" i="8"/>
  <c r="W1493" i="8"/>
  <c r="V1493" i="8"/>
  <c r="U1493" i="8"/>
  <c r="P1493" i="8"/>
  <c r="V1492" i="8"/>
  <c r="W1492" i="8" s="1"/>
  <c r="U1492" i="8"/>
  <c r="P1492" i="8"/>
  <c r="W1491" i="8"/>
  <c r="V1491" i="8"/>
  <c r="U1491" i="8"/>
  <c r="P1491" i="8"/>
  <c r="V1490" i="8"/>
  <c r="W1490" i="8" s="1"/>
  <c r="U1490" i="8"/>
  <c r="P1490" i="8"/>
  <c r="W1489" i="8"/>
  <c r="V1489" i="8"/>
  <c r="U1489" i="8"/>
  <c r="P1489" i="8"/>
  <c r="V1488" i="8"/>
  <c r="W1488" i="8" s="1"/>
  <c r="U1488" i="8"/>
  <c r="P1488" i="8"/>
  <c r="W1487" i="8"/>
  <c r="V1487" i="8"/>
  <c r="U1487" i="8"/>
  <c r="P1487" i="8"/>
  <c r="V1486" i="8"/>
  <c r="W1486" i="8" s="1"/>
  <c r="U1486" i="8"/>
  <c r="P1486" i="8"/>
  <c r="W1485" i="8"/>
  <c r="V1485" i="8"/>
  <c r="U1485" i="8"/>
  <c r="P1485" i="8"/>
  <c r="V1484" i="8"/>
  <c r="W1484" i="8" s="1"/>
  <c r="U1484" i="8"/>
  <c r="P1484" i="8"/>
  <c r="W1483" i="8"/>
  <c r="V1483" i="8"/>
  <c r="U1483" i="8"/>
  <c r="P1483" i="8"/>
  <c r="V1482" i="8"/>
  <c r="W1482" i="8" s="1"/>
  <c r="U1482" i="8"/>
  <c r="P1482" i="8"/>
  <c r="W1481" i="8"/>
  <c r="V1481" i="8"/>
  <c r="U1481" i="8"/>
  <c r="P1481" i="8"/>
  <c r="V1480" i="8"/>
  <c r="W1480" i="8" s="1"/>
  <c r="U1480" i="8"/>
  <c r="P1480" i="8"/>
  <c r="W1479" i="8"/>
  <c r="V1479" i="8"/>
  <c r="U1479" i="8"/>
  <c r="P1479" i="8"/>
  <c r="V1478" i="8"/>
  <c r="W1478" i="8" s="1"/>
  <c r="U1478" i="8"/>
  <c r="P1478" i="8"/>
  <c r="W1477" i="8"/>
  <c r="V1477" i="8"/>
  <c r="U1477" i="8"/>
  <c r="P1477" i="8"/>
  <c r="V1476" i="8"/>
  <c r="W1476" i="8" s="1"/>
  <c r="U1476" i="8"/>
  <c r="P1476" i="8"/>
  <c r="W1475" i="8"/>
  <c r="V1475" i="8"/>
  <c r="U1475" i="8"/>
  <c r="P1475" i="8"/>
  <c r="V1474" i="8"/>
  <c r="W1474" i="8" s="1"/>
  <c r="U1474" i="8"/>
  <c r="P1474" i="8"/>
  <c r="W1473" i="8"/>
  <c r="V1473" i="8"/>
  <c r="U1473" i="8"/>
  <c r="P1473" i="8"/>
  <c r="V1472" i="8"/>
  <c r="W1472" i="8" s="1"/>
  <c r="U1472" i="8"/>
  <c r="P1472" i="8"/>
  <c r="W1471" i="8"/>
  <c r="V1471" i="8"/>
  <c r="U1471" i="8"/>
  <c r="P1471" i="8"/>
  <c r="V1470" i="8"/>
  <c r="W1470" i="8" s="1"/>
  <c r="U1470" i="8"/>
  <c r="P1470" i="8"/>
  <c r="W1469" i="8"/>
  <c r="V1469" i="8"/>
  <c r="U1469" i="8"/>
  <c r="P1469" i="8"/>
  <c r="V1468" i="8"/>
  <c r="W1468" i="8" s="1"/>
  <c r="U1468" i="8"/>
  <c r="P1468" i="8"/>
  <c r="W1467" i="8"/>
  <c r="V1467" i="8"/>
  <c r="U1467" i="8"/>
  <c r="P1467" i="8"/>
  <c r="V1466" i="8"/>
  <c r="W1466" i="8" s="1"/>
  <c r="U1466" i="8"/>
  <c r="P1466" i="8"/>
  <c r="W1465" i="8"/>
  <c r="V1465" i="8"/>
  <c r="U1465" i="8"/>
  <c r="P1465" i="8"/>
  <c r="V1464" i="8"/>
  <c r="W1464" i="8" s="1"/>
  <c r="U1464" i="8"/>
  <c r="P1464" i="8"/>
  <c r="W1463" i="8"/>
  <c r="V1463" i="8"/>
  <c r="U1463" i="8"/>
  <c r="P1463" i="8"/>
  <c r="V1462" i="8"/>
  <c r="W1462" i="8" s="1"/>
  <c r="U1462" i="8"/>
  <c r="P1462" i="8"/>
  <c r="W1461" i="8"/>
  <c r="V1461" i="8"/>
  <c r="U1461" i="8"/>
  <c r="P1461" i="8"/>
  <c r="V1460" i="8"/>
  <c r="W1460" i="8" s="1"/>
  <c r="U1460" i="8"/>
  <c r="P1460" i="8"/>
  <c r="W1459" i="8"/>
  <c r="V1459" i="8"/>
  <c r="U1459" i="8"/>
  <c r="P1459" i="8"/>
  <c r="V1458" i="8"/>
  <c r="W1458" i="8" s="1"/>
  <c r="U1458" i="8"/>
  <c r="P1458" i="8"/>
  <c r="W1457" i="8"/>
  <c r="V1457" i="8"/>
  <c r="U1457" i="8"/>
  <c r="P1457" i="8"/>
  <c r="V1456" i="8"/>
  <c r="W1456" i="8" s="1"/>
  <c r="U1456" i="8"/>
  <c r="P1456" i="8"/>
  <c r="W1455" i="8"/>
  <c r="V1455" i="8"/>
  <c r="U1455" i="8"/>
  <c r="P1455" i="8"/>
  <c r="V1454" i="8"/>
  <c r="W1454" i="8" s="1"/>
  <c r="U1454" i="8"/>
  <c r="P1454" i="8"/>
  <c r="W1453" i="8"/>
  <c r="V1453" i="8"/>
  <c r="U1453" i="8"/>
  <c r="P1453" i="8"/>
  <c r="V1452" i="8"/>
  <c r="W1452" i="8" s="1"/>
  <c r="U1452" i="8"/>
  <c r="P1452" i="8"/>
  <c r="W1451" i="8"/>
  <c r="V1451" i="8"/>
  <c r="U1451" i="8"/>
  <c r="P1451" i="8"/>
  <c r="V1450" i="8"/>
  <c r="W1450" i="8" s="1"/>
  <c r="U1450" i="8"/>
  <c r="P1450" i="8"/>
  <c r="W1449" i="8"/>
  <c r="V1449" i="8"/>
  <c r="U1449" i="8"/>
  <c r="P1449" i="8"/>
  <c r="V1448" i="8"/>
  <c r="W1448" i="8" s="1"/>
  <c r="U1448" i="8"/>
  <c r="P1448" i="8"/>
  <c r="W1447" i="8"/>
  <c r="V1447" i="8"/>
  <c r="U1447" i="8"/>
  <c r="P1447" i="8"/>
  <c r="V1446" i="8"/>
  <c r="W1446" i="8" s="1"/>
  <c r="U1446" i="8"/>
  <c r="P1446" i="8"/>
  <c r="W1445" i="8"/>
  <c r="V1445" i="8"/>
  <c r="U1445" i="8"/>
  <c r="P1445" i="8"/>
  <c r="V1444" i="8"/>
  <c r="W1444" i="8" s="1"/>
  <c r="U1444" i="8"/>
  <c r="P1444" i="8"/>
  <c r="W1443" i="8"/>
  <c r="V1443" i="8"/>
  <c r="U1443" i="8"/>
  <c r="P1443" i="8"/>
  <c r="V1442" i="8"/>
  <c r="W1442" i="8" s="1"/>
  <c r="U1442" i="8"/>
  <c r="P1442" i="8"/>
  <c r="W1441" i="8"/>
  <c r="V1441" i="8"/>
  <c r="U1441" i="8"/>
  <c r="P1441" i="8"/>
  <c r="V1440" i="8"/>
  <c r="W1440" i="8" s="1"/>
  <c r="U1440" i="8"/>
  <c r="P1440" i="8"/>
  <c r="W1439" i="8"/>
  <c r="V1439" i="8"/>
  <c r="U1439" i="8"/>
  <c r="P1439" i="8"/>
  <c r="V1438" i="8"/>
  <c r="W1438" i="8" s="1"/>
  <c r="U1438" i="8"/>
  <c r="P1438" i="8"/>
  <c r="W1437" i="8"/>
  <c r="V1437" i="8"/>
  <c r="U1437" i="8"/>
  <c r="P1437" i="8"/>
  <c r="V1436" i="8"/>
  <c r="W1436" i="8" s="1"/>
  <c r="U1436" i="8"/>
  <c r="P1436" i="8"/>
  <c r="W1435" i="8"/>
  <c r="V1435" i="8"/>
  <c r="U1435" i="8"/>
  <c r="P1435" i="8"/>
  <c r="V1434" i="8"/>
  <c r="W1434" i="8" s="1"/>
  <c r="U1434" i="8"/>
  <c r="P1434" i="8"/>
  <c r="W1433" i="8"/>
  <c r="V1433" i="8"/>
  <c r="U1433" i="8"/>
  <c r="P1433" i="8"/>
  <c r="V1432" i="8"/>
  <c r="W1432" i="8" s="1"/>
  <c r="U1432" i="8"/>
  <c r="P1432" i="8"/>
  <c r="W1431" i="8"/>
  <c r="V1431" i="8"/>
  <c r="U1431" i="8"/>
  <c r="P1431" i="8"/>
  <c r="V1430" i="8"/>
  <c r="W1430" i="8" s="1"/>
  <c r="U1430" i="8"/>
  <c r="P1430" i="8"/>
  <c r="W1429" i="8"/>
  <c r="V1429" i="8"/>
  <c r="U1429" i="8"/>
  <c r="P1429" i="8"/>
  <c r="V1428" i="8"/>
  <c r="W1428" i="8" s="1"/>
  <c r="U1428" i="8"/>
  <c r="P1428" i="8"/>
  <c r="W1427" i="8"/>
  <c r="V1427" i="8"/>
  <c r="U1427" i="8"/>
  <c r="P1427" i="8"/>
  <c r="V1426" i="8"/>
  <c r="W1426" i="8" s="1"/>
  <c r="U1426" i="8"/>
  <c r="P1426" i="8"/>
  <c r="W1425" i="8"/>
  <c r="V1425" i="8"/>
  <c r="U1425" i="8"/>
  <c r="P1425" i="8"/>
  <c r="V1424" i="8"/>
  <c r="W1424" i="8" s="1"/>
  <c r="U1424" i="8"/>
  <c r="P1424" i="8"/>
  <c r="V1423" i="8"/>
  <c r="W1423" i="8" s="1"/>
  <c r="U1423" i="8"/>
  <c r="P1423" i="8"/>
  <c r="V1422" i="8"/>
  <c r="W1422" i="8" s="1"/>
  <c r="U1422" i="8"/>
  <c r="P1422" i="8"/>
  <c r="W1421" i="8"/>
  <c r="V1421" i="8"/>
  <c r="U1421" i="8"/>
  <c r="P1421" i="8"/>
  <c r="V1420" i="8"/>
  <c r="W1420" i="8" s="1"/>
  <c r="U1420" i="8"/>
  <c r="P1420" i="8"/>
  <c r="V1419" i="8"/>
  <c r="W1419" i="8" s="1"/>
  <c r="U1419" i="8"/>
  <c r="P1419" i="8"/>
  <c r="V1418" i="8"/>
  <c r="W1418" i="8" s="1"/>
  <c r="U1418" i="8"/>
  <c r="P1418" i="8"/>
  <c r="V1417" i="8"/>
  <c r="W1417" i="8" s="1"/>
  <c r="U1417" i="8"/>
  <c r="P1417" i="8"/>
  <c r="V1416" i="8"/>
  <c r="W1416" i="8" s="1"/>
  <c r="U1416" i="8"/>
  <c r="P1416" i="8"/>
  <c r="V1415" i="8"/>
  <c r="W1415" i="8" s="1"/>
  <c r="U1415" i="8"/>
  <c r="P1415" i="8"/>
  <c r="V1414" i="8"/>
  <c r="W1414" i="8" s="1"/>
  <c r="U1414" i="8"/>
  <c r="P1414" i="8"/>
  <c r="W1413" i="8"/>
  <c r="V1413" i="8"/>
  <c r="U1413" i="8"/>
  <c r="P1413" i="8"/>
  <c r="V1412" i="8"/>
  <c r="W1412" i="8" s="1"/>
  <c r="U1412" i="8"/>
  <c r="P1412" i="8"/>
  <c r="V1411" i="8"/>
  <c r="W1411" i="8" s="1"/>
  <c r="U1411" i="8"/>
  <c r="P1411" i="8"/>
  <c r="V1410" i="8"/>
  <c r="W1410" i="8" s="1"/>
  <c r="U1410" i="8"/>
  <c r="P1410" i="8"/>
  <c r="W1409" i="8"/>
  <c r="V1409" i="8"/>
  <c r="U1409" i="8"/>
  <c r="P1409" i="8"/>
  <c r="V1408" i="8"/>
  <c r="W1408" i="8" s="1"/>
  <c r="U1408" i="8"/>
  <c r="P1408" i="8"/>
  <c r="V1407" i="8"/>
  <c r="W1407" i="8" s="1"/>
  <c r="U1407" i="8"/>
  <c r="P1407" i="8"/>
  <c r="V1406" i="8"/>
  <c r="W1406" i="8" s="1"/>
  <c r="U1406" i="8"/>
  <c r="P1406" i="8"/>
  <c r="W1405" i="8"/>
  <c r="V1405" i="8"/>
  <c r="U1405" i="8"/>
  <c r="P1405" i="8"/>
  <c r="V1404" i="8"/>
  <c r="W1404" i="8" s="1"/>
  <c r="U1404" i="8"/>
  <c r="P1404" i="8"/>
  <c r="V1403" i="8"/>
  <c r="W1403" i="8" s="1"/>
  <c r="U1403" i="8"/>
  <c r="P1403" i="8"/>
  <c r="V1402" i="8"/>
  <c r="W1402" i="8" s="1"/>
  <c r="U1402" i="8"/>
  <c r="P1402" i="8"/>
  <c r="V1401" i="8"/>
  <c r="W1401" i="8" s="1"/>
  <c r="U1401" i="8"/>
  <c r="P1401" i="8"/>
  <c r="V1400" i="8"/>
  <c r="W1400" i="8" s="1"/>
  <c r="U1400" i="8"/>
  <c r="P1400" i="8"/>
  <c r="V1399" i="8"/>
  <c r="W1399" i="8" s="1"/>
  <c r="U1399" i="8"/>
  <c r="P1399" i="8"/>
  <c r="V1398" i="8"/>
  <c r="W1398" i="8" s="1"/>
  <c r="U1398" i="8"/>
  <c r="P1398" i="8"/>
  <c r="W1397" i="8"/>
  <c r="V1397" i="8"/>
  <c r="U1397" i="8"/>
  <c r="P1397" i="8"/>
  <c r="V1396" i="8"/>
  <c r="W1396" i="8" s="1"/>
  <c r="U1396" i="8"/>
  <c r="P1396" i="8"/>
  <c r="V1395" i="8"/>
  <c r="W1395" i="8" s="1"/>
  <c r="U1395" i="8"/>
  <c r="P1395" i="8"/>
  <c r="V1394" i="8"/>
  <c r="W1394" i="8" s="1"/>
  <c r="U1394" i="8"/>
  <c r="P1394" i="8"/>
  <c r="W1393" i="8"/>
  <c r="V1393" i="8"/>
  <c r="U1393" i="8"/>
  <c r="P1393" i="8"/>
  <c r="V1392" i="8"/>
  <c r="U1392" i="8"/>
  <c r="P1392" i="8"/>
  <c r="V1391" i="8"/>
  <c r="W1391" i="8" s="1"/>
  <c r="U1391" i="8"/>
  <c r="P1391" i="8"/>
  <c r="V1390" i="8"/>
  <c r="U1390" i="8"/>
  <c r="P1390" i="8"/>
  <c r="W1389" i="8"/>
  <c r="V1389" i="8"/>
  <c r="U1389" i="8"/>
  <c r="P1389" i="8"/>
  <c r="V1388" i="8"/>
  <c r="U1388" i="8"/>
  <c r="P1388" i="8"/>
  <c r="V1387" i="8"/>
  <c r="W1387" i="8" s="1"/>
  <c r="U1387" i="8"/>
  <c r="P1387" i="8"/>
  <c r="V1386" i="8"/>
  <c r="W1386" i="8" s="1"/>
  <c r="U1386" i="8"/>
  <c r="P1386" i="8"/>
  <c r="V1385" i="8"/>
  <c r="W1385" i="8" s="1"/>
  <c r="U1385" i="8"/>
  <c r="P1385" i="8"/>
  <c r="V1384" i="8"/>
  <c r="W1384" i="8" s="1"/>
  <c r="U1384" i="8"/>
  <c r="P1384" i="8"/>
  <c r="V1383" i="8"/>
  <c r="U1383" i="8"/>
  <c r="P1383" i="8"/>
  <c r="V1382" i="8"/>
  <c r="U1382" i="8"/>
  <c r="P1382" i="8"/>
  <c r="V1381" i="8"/>
  <c r="U1381" i="8"/>
  <c r="P1381" i="8"/>
  <c r="W1381" i="8" s="1"/>
  <c r="V1380" i="8"/>
  <c r="W1380" i="8" s="1"/>
  <c r="U1380" i="8"/>
  <c r="P1380" i="8"/>
  <c r="V1379" i="8"/>
  <c r="W1379" i="8" s="1"/>
  <c r="U1379" i="8"/>
  <c r="P1379" i="8"/>
  <c r="V1378" i="8"/>
  <c r="W1378" i="8" s="1"/>
  <c r="U1378" i="8"/>
  <c r="P1378" i="8"/>
  <c r="W1377" i="8"/>
  <c r="V1377" i="8"/>
  <c r="U1377" i="8"/>
  <c r="P1377" i="8"/>
  <c r="V1376" i="8"/>
  <c r="U1376" i="8"/>
  <c r="P1376" i="8"/>
  <c r="V1375" i="8"/>
  <c r="W1375" i="8" s="1"/>
  <c r="U1375" i="8"/>
  <c r="P1375" i="8"/>
  <c r="V1374" i="8"/>
  <c r="U1374" i="8"/>
  <c r="P1374" i="8"/>
  <c r="W1373" i="8"/>
  <c r="V1373" i="8"/>
  <c r="U1373" i="8"/>
  <c r="P1373" i="8"/>
  <c r="V1372" i="8"/>
  <c r="U1372" i="8"/>
  <c r="P1372" i="8"/>
  <c r="V1371" i="8"/>
  <c r="W1371" i="8" s="1"/>
  <c r="U1371" i="8"/>
  <c r="P1371" i="8"/>
  <c r="V1370" i="8"/>
  <c r="W1370" i="8" s="1"/>
  <c r="U1370" i="8"/>
  <c r="P1370" i="8"/>
  <c r="V1369" i="8"/>
  <c r="W1369" i="8" s="1"/>
  <c r="U1369" i="8"/>
  <c r="P1369" i="8"/>
  <c r="V1368" i="8"/>
  <c r="W1368" i="8" s="1"/>
  <c r="U1368" i="8"/>
  <c r="P1368" i="8"/>
  <c r="V1367" i="8"/>
  <c r="W1367" i="8" s="1"/>
  <c r="U1367" i="8"/>
  <c r="P1367" i="8"/>
  <c r="V1366" i="8"/>
  <c r="U1366" i="8"/>
  <c r="P1366" i="8"/>
  <c r="V1365" i="8"/>
  <c r="U1365" i="8"/>
  <c r="P1365" i="8"/>
  <c r="W1365" i="8" s="1"/>
  <c r="V1364" i="8"/>
  <c r="W1364" i="8" s="1"/>
  <c r="U1364" i="8"/>
  <c r="P1364" i="8"/>
  <c r="V1363" i="8"/>
  <c r="W1363" i="8" s="1"/>
  <c r="U1363" i="8"/>
  <c r="P1363" i="8"/>
  <c r="V1362" i="8"/>
  <c r="W1362" i="8" s="1"/>
  <c r="U1362" i="8"/>
  <c r="P1362" i="8"/>
  <c r="W1361" i="8"/>
  <c r="V1361" i="8"/>
  <c r="U1361" i="8"/>
  <c r="P1361" i="8"/>
  <c r="V1360" i="8"/>
  <c r="U1360" i="8"/>
  <c r="P1360" i="8"/>
  <c r="V1359" i="8"/>
  <c r="W1359" i="8" s="1"/>
  <c r="U1359" i="8"/>
  <c r="P1359" i="8"/>
  <c r="V1358" i="8"/>
  <c r="U1358" i="8"/>
  <c r="P1358" i="8"/>
  <c r="W1357" i="8"/>
  <c r="V1357" i="8"/>
  <c r="U1357" i="8"/>
  <c r="P1357" i="8"/>
  <c r="V1356" i="8"/>
  <c r="U1356" i="8"/>
  <c r="P1356" i="8"/>
  <c r="V1355" i="8"/>
  <c r="W1355" i="8" s="1"/>
  <c r="U1355" i="8"/>
  <c r="P1355" i="8"/>
  <c r="V1354" i="8"/>
  <c r="W1354" i="8" s="1"/>
  <c r="U1354" i="8"/>
  <c r="P1354" i="8"/>
  <c r="V1353" i="8"/>
  <c r="W1353" i="8" s="1"/>
  <c r="U1353" i="8"/>
  <c r="P1353" i="8"/>
  <c r="V1352" i="8"/>
  <c r="W1352" i="8" s="1"/>
  <c r="U1352" i="8"/>
  <c r="P1352" i="8"/>
  <c r="V1351" i="8"/>
  <c r="U1351" i="8"/>
  <c r="P1351" i="8"/>
  <c r="V1350" i="8"/>
  <c r="U1350" i="8"/>
  <c r="P1350" i="8"/>
  <c r="V1349" i="8"/>
  <c r="U1349" i="8"/>
  <c r="P1349" i="8"/>
  <c r="W1349" i="8" s="1"/>
  <c r="V1348" i="8"/>
  <c r="W1348" i="8" s="1"/>
  <c r="U1348" i="8"/>
  <c r="P1348" i="8"/>
  <c r="V1347" i="8"/>
  <c r="W1347" i="8" s="1"/>
  <c r="U1347" i="8"/>
  <c r="P1347" i="8"/>
  <c r="V1346" i="8"/>
  <c r="W1346" i="8" s="1"/>
  <c r="U1346" i="8"/>
  <c r="P1346" i="8"/>
  <c r="W1345" i="8"/>
  <c r="V1345" i="8"/>
  <c r="U1345" i="8"/>
  <c r="P1345" i="8"/>
  <c r="V1344" i="8"/>
  <c r="U1344" i="8"/>
  <c r="P1344" i="8"/>
  <c r="V1343" i="8"/>
  <c r="W1343" i="8" s="1"/>
  <c r="U1343" i="8"/>
  <c r="P1343" i="8"/>
  <c r="V1342" i="8"/>
  <c r="U1342" i="8"/>
  <c r="P1342" i="8"/>
  <c r="W1341" i="8"/>
  <c r="V1341" i="8"/>
  <c r="U1341" i="8"/>
  <c r="P1341" i="8"/>
  <c r="V1340" i="8"/>
  <c r="U1340" i="8"/>
  <c r="P1340" i="8"/>
  <c r="V1339" i="8"/>
  <c r="W1339" i="8" s="1"/>
  <c r="U1339" i="8"/>
  <c r="P1339" i="8"/>
  <c r="V1338" i="8"/>
  <c r="W1338" i="8" s="1"/>
  <c r="U1338" i="8"/>
  <c r="P1338" i="8"/>
  <c r="V1337" i="8"/>
  <c r="W1337" i="8" s="1"/>
  <c r="U1337" i="8"/>
  <c r="P1337" i="8"/>
  <c r="V1336" i="8"/>
  <c r="W1336" i="8" s="1"/>
  <c r="U1336" i="8"/>
  <c r="P1336" i="8"/>
  <c r="V1335" i="8"/>
  <c r="W1335" i="8" s="1"/>
  <c r="U1335" i="8"/>
  <c r="P1335" i="8"/>
  <c r="V1334" i="8"/>
  <c r="U1334" i="8"/>
  <c r="P1334" i="8"/>
  <c r="V1333" i="8"/>
  <c r="U1333" i="8"/>
  <c r="P1333" i="8"/>
  <c r="W1333" i="8" s="1"/>
  <c r="V1332" i="8"/>
  <c r="W1332" i="8" s="1"/>
  <c r="U1332" i="8"/>
  <c r="P1332" i="8"/>
  <c r="V1331" i="8"/>
  <c r="W1331" i="8" s="1"/>
  <c r="U1331" i="8"/>
  <c r="P1331" i="8"/>
  <c r="V1330" i="8"/>
  <c r="W1330" i="8" s="1"/>
  <c r="U1330" i="8"/>
  <c r="P1330" i="8"/>
  <c r="W1329" i="8"/>
  <c r="V1329" i="8"/>
  <c r="U1329" i="8"/>
  <c r="P1329" i="8"/>
  <c r="V1328" i="8"/>
  <c r="U1328" i="8"/>
  <c r="P1328" i="8"/>
  <c r="V1327" i="8"/>
  <c r="W1327" i="8" s="1"/>
  <c r="U1327" i="8"/>
  <c r="P1327" i="8"/>
  <c r="V1326" i="8"/>
  <c r="U1326" i="8"/>
  <c r="P1326" i="8"/>
  <c r="W1325" i="8"/>
  <c r="V1325" i="8"/>
  <c r="U1325" i="8"/>
  <c r="P1325" i="8"/>
  <c r="V1324" i="8"/>
  <c r="U1324" i="8"/>
  <c r="P1324" i="8"/>
  <c r="V1323" i="8"/>
  <c r="W1323" i="8" s="1"/>
  <c r="U1323" i="8"/>
  <c r="P1323" i="8"/>
  <c r="V1322" i="8"/>
  <c r="W1322" i="8" s="1"/>
  <c r="U1322" i="8"/>
  <c r="P1322" i="8"/>
  <c r="V1321" i="8"/>
  <c r="W1321" i="8" s="1"/>
  <c r="U1321" i="8"/>
  <c r="P1321" i="8"/>
  <c r="V1320" i="8"/>
  <c r="W1320" i="8" s="1"/>
  <c r="U1320" i="8"/>
  <c r="P1320" i="8"/>
  <c r="V1319" i="8"/>
  <c r="U1319" i="8"/>
  <c r="P1319" i="8"/>
  <c r="V1318" i="8"/>
  <c r="U1318" i="8"/>
  <c r="P1318" i="8"/>
  <c r="V1317" i="8"/>
  <c r="U1317" i="8"/>
  <c r="P1317" i="8"/>
  <c r="W1317" i="8" s="1"/>
  <c r="V1316" i="8"/>
  <c r="W1316" i="8" s="1"/>
  <c r="U1316" i="8"/>
  <c r="P1316" i="8"/>
  <c r="V1315" i="8"/>
  <c r="W1315" i="8" s="1"/>
  <c r="U1315" i="8"/>
  <c r="P1315" i="8"/>
  <c r="V1314" i="8"/>
  <c r="W1314" i="8" s="1"/>
  <c r="U1314" i="8"/>
  <c r="P1314" i="8"/>
  <c r="W1313" i="8"/>
  <c r="V1313" i="8"/>
  <c r="U1313" i="8"/>
  <c r="P1313" i="8"/>
  <c r="V1312" i="8"/>
  <c r="U1312" i="8"/>
  <c r="P1312" i="8"/>
  <c r="V1311" i="8"/>
  <c r="W1311" i="8" s="1"/>
  <c r="U1311" i="8"/>
  <c r="P1311" i="8"/>
  <c r="V1310" i="8"/>
  <c r="U1310" i="8"/>
  <c r="P1310" i="8"/>
  <c r="W1309" i="8"/>
  <c r="V1309" i="8"/>
  <c r="U1309" i="8"/>
  <c r="P1309" i="8"/>
  <c r="V1308" i="8"/>
  <c r="U1308" i="8"/>
  <c r="P1308" i="8"/>
  <c r="V1307" i="8"/>
  <c r="W1307" i="8" s="1"/>
  <c r="U1307" i="8"/>
  <c r="P1307" i="8"/>
  <c r="V1306" i="8"/>
  <c r="W1306" i="8" s="1"/>
  <c r="U1306" i="8"/>
  <c r="P1306" i="8"/>
  <c r="V1305" i="8"/>
  <c r="W1305" i="8" s="1"/>
  <c r="U1305" i="8"/>
  <c r="P1305" i="8"/>
  <c r="V1304" i="8"/>
  <c r="W1304" i="8" s="1"/>
  <c r="U1304" i="8"/>
  <c r="P1304" i="8"/>
  <c r="V1303" i="8"/>
  <c r="W1303" i="8" s="1"/>
  <c r="U1303" i="8"/>
  <c r="P1303" i="8"/>
  <c r="V1302" i="8"/>
  <c r="U1302" i="8"/>
  <c r="P1302" i="8"/>
  <c r="V1301" i="8"/>
  <c r="U1301" i="8"/>
  <c r="P1301" i="8"/>
  <c r="W1301" i="8" s="1"/>
  <c r="V1300" i="8"/>
  <c r="W1300" i="8" s="1"/>
  <c r="U1300" i="8"/>
  <c r="P1300" i="8"/>
  <c r="V1299" i="8"/>
  <c r="W1299" i="8" s="1"/>
  <c r="U1299" i="8"/>
  <c r="P1299" i="8"/>
  <c r="V1298" i="8"/>
  <c r="W1298" i="8" s="1"/>
  <c r="U1298" i="8"/>
  <c r="P1298" i="8"/>
  <c r="W1297" i="8"/>
  <c r="V1297" i="8"/>
  <c r="U1297" i="8"/>
  <c r="P1297" i="8"/>
  <c r="V1296" i="8"/>
  <c r="U1296" i="8"/>
  <c r="P1296" i="8"/>
  <c r="V1295" i="8"/>
  <c r="W1295" i="8" s="1"/>
  <c r="U1295" i="8"/>
  <c r="P1295" i="8"/>
  <c r="V1294" i="8"/>
  <c r="U1294" i="8"/>
  <c r="P1294" i="8"/>
  <c r="W1293" i="8"/>
  <c r="V1293" i="8"/>
  <c r="U1293" i="8"/>
  <c r="P1293" i="8"/>
  <c r="V1292" i="8"/>
  <c r="U1292" i="8"/>
  <c r="P1292" i="8"/>
  <c r="V1291" i="8"/>
  <c r="W1291" i="8" s="1"/>
  <c r="U1291" i="8"/>
  <c r="P1291" i="8"/>
  <c r="V1290" i="8"/>
  <c r="W1290" i="8" s="1"/>
  <c r="U1290" i="8"/>
  <c r="P1290" i="8"/>
  <c r="V1289" i="8"/>
  <c r="W1289" i="8" s="1"/>
  <c r="U1289" i="8"/>
  <c r="P1289" i="8"/>
  <c r="V1288" i="8"/>
  <c r="W1288" i="8" s="1"/>
  <c r="U1288" i="8"/>
  <c r="P1288" i="8"/>
  <c r="V1287" i="8"/>
  <c r="U1287" i="8"/>
  <c r="P1287" i="8"/>
  <c r="V1286" i="8"/>
  <c r="U1286" i="8"/>
  <c r="P1286" i="8"/>
  <c r="V1285" i="8"/>
  <c r="U1285" i="8"/>
  <c r="P1285" i="8"/>
  <c r="W1285" i="8" s="1"/>
  <c r="V1284" i="8"/>
  <c r="W1284" i="8" s="1"/>
  <c r="U1284" i="8"/>
  <c r="P1284" i="8"/>
  <c r="V1283" i="8"/>
  <c r="W1283" i="8" s="1"/>
  <c r="U1283" i="8"/>
  <c r="P1283" i="8"/>
  <c r="V1282" i="8"/>
  <c r="W1282" i="8" s="1"/>
  <c r="U1282" i="8"/>
  <c r="P1282" i="8"/>
  <c r="W1281" i="8"/>
  <c r="V1281" i="8"/>
  <c r="U1281" i="8"/>
  <c r="P1281" i="8"/>
  <c r="V1280" i="8"/>
  <c r="U1280" i="8"/>
  <c r="P1280" i="8"/>
  <c r="V1279" i="8"/>
  <c r="W1279" i="8" s="1"/>
  <c r="U1279" i="8"/>
  <c r="P1279" i="8"/>
  <c r="V1278" i="8"/>
  <c r="U1278" i="8"/>
  <c r="P1278" i="8"/>
  <c r="W1277" i="8"/>
  <c r="V1277" i="8"/>
  <c r="U1277" i="8"/>
  <c r="P1277" i="8"/>
  <c r="V1276" i="8"/>
  <c r="U1276" i="8"/>
  <c r="P1276" i="8"/>
  <c r="V1275" i="8"/>
  <c r="W1275" i="8" s="1"/>
  <c r="U1275" i="8"/>
  <c r="P1275" i="8"/>
  <c r="V1274" i="8"/>
  <c r="W1274" i="8" s="1"/>
  <c r="U1274" i="8"/>
  <c r="P1274" i="8"/>
  <c r="V1273" i="8"/>
  <c r="W1273" i="8" s="1"/>
  <c r="U1273" i="8"/>
  <c r="P1273" i="8"/>
  <c r="V1272" i="8"/>
  <c r="W1272" i="8" s="1"/>
  <c r="U1272" i="8"/>
  <c r="P1272" i="8"/>
  <c r="V1271" i="8"/>
  <c r="W1271" i="8" s="1"/>
  <c r="U1271" i="8"/>
  <c r="P1271" i="8"/>
  <c r="V1270" i="8"/>
  <c r="U1270" i="8"/>
  <c r="P1270" i="8"/>
  <c r="V1269" i="8"/>
  <c r="U1269" i="8"/>
  <c r="P1269" i="8"/>
  <c r="W1269" i="8" s="1"/>
  <c r="V1268" i="8"/>
  <c r="W1268" i="8" s="1"/>
  <c r="U1268" i="8"/>
  <c r="P1268" i="8"/>
  <c r="V1267" i="8"/>
  <c r="W1267" i="8" s="1"/>
  <c r="U1267" i="8"/>
  <c r="P1267" i="8"/>
  <c r="V1266" i="8"/>
  <c r="W1266" i="8" s="1"/>
  <c r="U1266" i="8"/>
  <c r="P1266" i="8"/>
  <c r="W1265" i="8"/>
  <c r="V1265" i="8"/>
  <c r="U1265" i="8"/>
  <c r="P1265" i="8"/>
  <c r="V1264" i="8"/>
  <c r="U1264" i="8"/>
  <c r="P1264" i="8"/>
  <c r="V1263" i="8"/>
  <c r="W1263" i="8" s="1"/>
  <c r="U1263" i="8"/>
  <c r="P1263" i="8"/>
  <c r="V1262" i="8"/>
  <c r="U1262" i="8"/>
  <c r="P1262" i="8"/>
  <c r="W1261" i="8"/>
  <c r="V1261" i="8"/>
  <c r="U1261" i="8"/>
  <c r="P1261" i="8"/>
  <c r="V1260" i="8"/>
  <c r="U1260" i="8"/>
  <c r="P1260" i="8"/>
  <c r="V1259" i="8"/>
  <c r="W1259" i="8" s="1"/>
  <c r="U1259" i="8"/>
  <c r="P1259" i="8"/>
  <c r="V1258" i="8"/>
  <c r="W1258" i="8" s="1"/>
  <c r="U1258" i="8"/>
  <c r="P1258" i="8"/>
  <c r="V1257" i="8"/>
  <c r="W1257" i="8" s="1"/>
  <c r="U1257" i="8"/>
  <c r="P1257" i="8"/>
  <c r="V1256" i="8"/>
  <c r="W1256" i="8" s="1"/>
  <c r="U1256" i="8"/>
  <c r="P1256" i="8"/>
  <c r="V1255" i="8"/>
  <c r="U1255" i="8"/>
  <c r="P1255" i="8"/>
  <c r="V1254" i="8"/>
  <c r="U1254" i="8"/>
  <c r="P1254" i="8"/>
  <c r="V1253" i="8"/>
  <c r="U1253" i="8"/>
  <c r="P1253" i="8"/>
  <c r="W1253" i="8" s="1"/>
  <c r="V1252" i="8"/>
  <c r="W1252" i="8" s="1"/>
  <c r="U1252" i="8"/>
  <c r="P1252" i="8"/>
  <c r="V1251" i="8"/>
  <c r="W1251" i="8" s="1"/>
  <c r="U1251" i="8"/>
  <c r="P1251" i="8"/>
  <c r="V1250" i="8"/>
  <c r="W1250" i="8" s="1"/>
  <c r="U1250" i="8"/>
  <c r="P1250" i="8"/>
  <c r="W1249" i="8"/>
  <c r="V1249" i="8"/>
  <c r="U1249" i="8"/>
  <c r="P1249" i="8"/>
  <c r="V1248" i="8"/>
  <c r="U1248" i="8"/>
  <c r="P1248" i="8"/>
  <c r="V1247" i="8"/>
  <c r="W1247" i="8" s="1"/>
  <c r="U1247" i="8"/>
  <c r="P1247" i="8"/>
  <c r="V1246" i="8"/>
  <c r="U1246" i="8"/>
  <c r="P1246" i="8"/>
  <c r="W1245" i="8"/>
  <c r="V1245" i="8"/>
  <c r="U1245" i="8"/>
  <c r="P1245" i="8"/>
  <c r="V1244" i="8"/>
  <c r="U1244" i="8"/>
  <c r="P1244" i="8"/>
  <c r="V1243" i="8"/>
  <c r="W1243" i="8" s="1"/>
  <c r="U1243" i="8"/>
  <c r="P1243" i="8"/>
  <c r="V1242" i="8"/>
  <c r="W1242" i="8" s="1"/>
  <c r="U1242" i="8"/>
  <c r="P1242" i="8"/>
  <c r="V1241" i="8"/>
  <c r="W1241" i="8" s="1"/>
  <c r="U1241" i="8"/>
  <c r="P1241" i="8"/>
  <c r="V1240" i="8"/>
  <c r="W1240" i="8" s="1"/>
  <c r="U1240" i="8"/>
  <c r="P1240" i="8"/>
  <c r="V1239" i="8"/>
  <c r="W1239" i="8" s="1"/>
  <c r="U1239" i="8"/>
  <c r="P1239" i="8"/>
  <c r="V1238" i="8"/>
  <c r="U1238" i="8"/>
  <c r="P1238" i="8"/>
  <c r="V1237" i="8"/>
  <c r="U1237" i="8"/>
  <c r="P1237" i="8"/>
  <c r="W1237" i="8" s="1"/>
  <c r="V1236" i="8"/>
  <c r="W1236" i="8" s="1"/>
  <c r="U1236" i="8"/>
  <c r="P1236" i="8"/>
  <c r="V1235" i="8"/>
  <c r="W1235" i="8" s="1"/>
  <c r="U1235" i="8"/>
  <c r="P1235" i="8"/>
  <c r="V1234" i="8"/>
  <c r="W1234" i="8" s="1"/>
  <c r="U1234" i="8"/>
  <c r="P1234" i="8"/>
  <c r="W1233" i="8"/>
  <c r="V1233" i="8"/>
  <c r="U1233" i="8"/>
  <c r="P1233" i="8"/>
  <c r="V1232" i="8"/>
  <c r="U1232" i="8"/>
  <c r="P1232" i="8"/>
  <c r="V1231" i="8"/>
  <c r="W1231" i="8" s="1"/>
  <c r="U1231" i="8"/>
  <c r="P1231" i="8"/>
  <c r="V1230" i="8"/>
  <c r="U1230" i="8"/>
  <c r="P1230" i="8"/>
  <c r="W1229" i="8"/>
  <c r="V1229" i="8"/>
  <c r="U1229" i="8"/>
  <c r="P1229" i="8"/>
  <c r="V1228" i="8"/>
  <c r="U1228" i="8"/>
  <c r="P1228" i="8"/>
  <c r="W1228" i="8" s="1"/>
  <c r="W1227" i="8"/>
  <c r="V1227" i="8"/>
  <c r="U1227" i="8"/>
  <c r="P1227" i="8"/>
  <c r="V1226" i="8"/>
  <c r="U1226" i="8"/>
  <c r="P1226" i="8"/>
  <c r="W1226" i="8" s="1"/>
  <c r="W1225" i="8"/>
  <c r="V1225" i="8"/>
  <c r="U1225" i="8"/>
  <c r="P1225" i="8"/>
  <c r="V1224" i="8"/>
  <c r="U1224" i="8"/>
  <c r="P1224" i="8"/>
  <c r="W1224" i="8" s="1"/>
  <c r="W1223" i="8"/>
  <c r="V1223" i="8"/>
  <c r="U1223" i="8"/>
  <c r="P1223" i="8"/>
  <c r="V1222" i="8"/>
  <c r="U1222" i="8"/>
  <c r="P1222" i="8"/>
  <c r="W1222" i="8" s="1"/>
  <c r="W1221" i="8"/>
  <c r="V1221" i="8"/>
  <c r="U1221" i="8"/>
  <c r="P1221" i="8"/>
  <c r="V1220" i="8"/>
  <c r="U1220" i="8"/>
  <c r="P1220" i="8"/>
  <c r="W1220" i="8" s="1"/>
  <c r="W1219" i="8"/>
  <c r="V1219" i="8"/>
  <c r="U1219" i="8"/>
  <c r="P1219" i="8"/>
  <c r="V1218" i="8"/>
  <c r="U1218" i="8"/>
  <c r="P1218" i="8"/>
  <c r="W1218" i="8" s="1"/>
  <c r="W1217" i="8"/>
  <c r="V1217" i="8"/>
  <c r="U1217" i="8"/>
  <c r="P1217" i="8"/>
  <c r="V1216" i="8"/>
  <c r="U1216" i="8"/>
  <c r="P1216" i="8"/>
  <c r="W1216" i="8" s="1"/>
  <c r="W1215" i="8"/>
  <c r="V1215" i="8"/>
  <c r="U1215" i="8"/>
  <c r="P1215" i="8"/>
  <c r="V1214" i="8"/>
  <c r="U1214" i="8"/>
  <c r="P1214" i="8"/>
  <c r="W1214" i="8" s="1"/>
  <c r="W1213" i="8"/>
  <c r="V1213" i="8"/>
  <c r="U1213" i="8"/>
  <c r="P1213" i="8"/>
  <c r="V1212" i="8"/>
  <c r="U1212" i="8"/>
  <c r="P1212" i="8"/>
  <c r="W1212" i="8" s="1"/>
  <c r="W1211" i="8"/>
  <c r="V1211" i="8"/>
  <c r="U1211" i="8"/>
  <c r="P1211" i="8"/>
  <c r="V1210" i="8"/>
  <c r="U1210" i="8"/>
  <c r="P1210" i="8"/>
  <c r="W1210" i="8" s="1"/>
  <c r="W1209" i="8"/>
  <c r="V1209" i="8"/>
  <c r="U1209" i="8"/>
  <c r="P1209" i="8"/>
  <c r="V1208" i="8"/>
  <c r="U1208" i="8"/>
  <c r="P1208" i="8"/>
  <c r="W1208" i="8" s="1"/>
  <c r="W1207" i="8"/>
  <c r="V1207" i="8"/>
  <c r="U1207" i="8"/>
  <c r="P1207" i="8"/>
  <c r="V1206" i="8"/>
  <c r="U1206" i="8"/>
  <c r="P1206" i="8"/>
  <c r="W1206" i="8" s="1"/>
  <c r="W1205" i="8"/>
  <c r="V1205" i="8"/>
  <c r="U1205" i="8"/>
  <c r="P1205" i="8"/>
  <c r="V1204" i="8"/>
  <c r="U1204" i="8"/>
  <c r="P1204" i="8"/>
  <c r="W1204" i="8" s="1"/>
  <c r="W1203" i="8"/>
  <c r="V1203" i="8"/>
  <c r="U1203" i="8"/>
  <c r="P1203" i="8"/>
  <c r="V1202" i="8"/>
  <c r="U1202" i="8"/>
  <c r="P1202" i="8"/>
  <c r="W1202" i="8" s="1"/>
  <c r="W1201" i="8"/>
  <c r="V1201" i="8"/>
  <c r="U1201" i="8"/>
  <c r="P1201" i="8"/>
  <c r="V1200" i="8"/>
  <c r="U1200" i="8"/>
  <c r="P1200" i="8"/>
  <c r="W1200" i="8" s="1"/>
  <c r="W1199" i="8"/>
  <c r="V1199" i="8"/>
  <c r="U1199" i="8"/>
  <c r="P1199" i="8"/>
  <c r="V1198" i="8"/>
  <c r="U1198" i="8"/>
  <c r="P1198" i="8"/>
  <c r="W1198" i="8" s="1"/>
  <c r="W1197" i="8"/>
  <c r="V1197" i="8"/>
  <c r="U1197" i="8"/>
  <c r="P1197" i="8"/>
  <c r="V1196" i="8"/>
  <c r="U1196" i="8"/>
  <c r="P1196" i="8"/>
  <c r="W1196" i="8" s="1"/>
  <c r="W1195" i="8"/>
  <c r="V1195" i="8"/>
  <c r="U1195" i="8"/>
  <c r="P1195" i="8"/>
  <c r="V1194" i="8"/>
  <c r="U1194" i="8"/>
  <c r="P1194" i="8"/>
  <c r="W1194" i="8" s="1"/>
  <c r="W1193" i="8"/>
  <c r="V1193" i="8"/>
  <c r="U1193" i="8"/>
  <c r="P1193" i="8"/>
  <c r="V1192" i="8"/>
  <c r="U1192" i="8"/>
  <c r="P1192" i="8"/>
  <c r="W1192" i="8" s="1"/>
  <c r="W1191" i="8"/>
  <c r="V1191" i="8"/>
  <c r="U1191" i="8"/>
  <c r="P1191" i="8"/>
  <c r="V1190" i="8"/>
  <c r="U1190" i="8"/>
  <c r="P1190" i="8"/>
  <c r="W1190" i="8" s="1"/>
  <c r="W1189" i="8"/>
  <c r="V1189" i="8"/>
  <c r="U1189" i="8"/>
  <c r="P1189" i="8"/>
  <c r="V1188" i="8"/>
  <c r="U1188" i="8"/>
  <c r="P1188" i="8"/>
  <c r="W1188" i="8" s="1"/>
  <c r="W1187" i="8"/>
  <c r="V1187" i="8"/>
  <c r="U1187" i="8"/>
  <c r="P1187" i="8"/>
  <c r="V1186" i="8"/>
  <c r="U1186" i="8"/>
  <c r="P1186" i="8"/>
  <c r="W1185" i="8"/>
  <c r="V1185" i="8"/>
  <c r="U1185" i="8"/>
  <c r="P1185" i="8"/>
  <c r="V1184" i="8"/>
  <c r="W1184" i="8" s="1"/>
  <c r="U1184" i="8"/>
  <c r="P1184" i="8"/>
  <c r="W1183" i="8"/>
  <c r="V1183" i="8"/>
  <c r="U1183" i="8"/>
  <c r="P1183" i="8"/>
  <c r="V1182" i="8"/>
  <c r="W1182" i="8" s="1"/>
  <c r="U1182" i="8"/>
  <c r="P1182" i="8"/>
  <c r="W1181" i="8"/>
  <c r="V1181" i="8"/>
  <c r="U1181" i="8"/>
  <c r="P1181" i="8"/>
  <c r="V1180" i="8"/>
  <c r="U1180" i="8"/>
  <c r="P1180" i="8"/>
  <c r="W1179" i="8"/>
  <c r="V1179" i="8"/>
  <c r="U1179" i="8"/>
  <c r="P1179" i="8"/>
  <c r="V1178" i="8"/>
  <c r="U1178" i="8"/>
  <c r="P1178" i="8"/>
  <c r="W1177" i="8"/>
  <c r="V1177" i="8"/>
  <c r="U1177" i="8"/>
  <c r="P1177" i="8"/>
  <c r="V1176" i="8"/>
  <c r="U1176" i="8"/>
  <c r="P1176" i="8"/>
  <c r="W1175" i="8"/>
  <c r="V1175" i="8"/>
  <c r="U1175" i="8"/>
  <c r="P1175" i="8"/>
  <c r="V1174" i="8"/>
  <c r="W1174" i="8" s="1"/>
  <c r="U1174" i="8"/>
  <c r="P1174" i="8"/>
  <c r="W1173" i="8"/>
  <c r="V1173" i="8"/>
  <c r="U1173" i="8"/>
  <c r="P1173" i="8"/>
  <c r="V1172" i="8"/>
  <c r="W1172" i="8" s="1"/>
  <c r="U1172" i="8"/>
  <c r="P1172" i="8"/>
  <c r="W1171" i="8"/>
  <c r="V1171" i="8"/>
  <c r="U1171" i="8"/>
  <c r="P1171" i="8"/>
  <c r="V1170" i="8"/>
  <c r="U1170" i="8"/>
  <c r="P1170" i="8"/>
  <c r="W1169" i="8"/>
  <c r="V1169" i="8"/>
  <c r="U1169" i="8"/>
  <c r="P1169" i="8"/>
  <c r="V1168" i="8"/>
  <c r="W1168" i="8" s="1"/>
  <c r="U1168" i="8"/>
  <c r="P1168" i="8"/>
  <c r="W1167" i="8"/>
  <c r="V1167" i="8"/>
  <c r="U1167" i="8"/>
  <c r="P1167" i="8"/>
  <c r="V1166" i="8"/>
  <c r="W1166" i="8" s="1"/>
  <c r="U1166" i="8"/>
  <c r="P1166" i="8"/>
  <c r="W1165" i="8"/>
  <c r="V1165" i="8"/>
  <c r="U1165" i="8"/>
  <c r="P1165" i="8"/>
  <c r="V1164" i="8"/>
  <c r="U1164" i="8"/>
  <c r="P1164" i="8"/>
  <c r="W1163" i="8"/>
  <c r="V1163" i="8"/>
  <c r="U1163" i="8"/>
  <c r="P1163" i="8"/>
  <c r="V1162" i="8"/>
  <c r="U1162" i="8"/>
  <c r="P1162" i="8"/>
  <c r="W1161" i="8"/>
  <c r="V1161" i="8"/>
  <c r="U1161" i="8"/>
  <c r="P1161" i="8"/>
  <c r="V1160" i="8"/>
  <c r="U1160" i="8"/>
  <c r="P1160" i="8"/>
  <c r="W1159" i="8"/>
  <c r="V1159" i="8"/>
  <c r="U1159" i="8"/>
  <c r="P1159" i="8"/>
  <c r="V1158" i="8"/>
  <c r="W1158" i="8" s="1"/>
  <c r="U1158" i="8"/>
  <c r="P1158" i="8"/>
  <c r="W1157" i="8"/>
  <c r="V1157" i="8"/>
  <c r="U1157" i="8"/>
  <c r="P1157" i="8"/>
  <c r="V1156" i="8"/>
  <c r="W1156" i="8" s="1"/>
  <c r="U1156" i="8"/>
  <c r="P1156" i="8"/>
  <c r="W1155" i="8"/>
  <c r="V1155" i="8"/>
  <c r="U1155" i="8"/>
  <c r="P1155" i="8"/>
  <c r="V1154" i="8"/>
  <c r="U1154" i="8"/>
  <c r="P1154" i="8"/>
  <c r="W1153" i="8"/>
  <c r="V1153" i="8"/>
  <c r="U1153" i="8"/>
  <c r="P1153" i="8"/>
  <c r="V1152" i="8"/>
  <c r="W1152" i="8" s="1"/>
  <c r="U1152" i="8"/>
  <c r="P1152" i="8"/>
  <c r="W1151" i="8"/>
  <c r="V1151" i="8"/>
  <c r="U1151" i="8"/>
  <c r="P1151" i="8"/>
  <c r="V1150" i="8"/>
  <c r="W1150" i="8" s="1"/>
  <c r="U1150" i="8"/>
  <c r="P1150" i="8"/>
  <c r="W1149" i="8"/>
  <c r="V1149" i="8"/>
  <c r="U1149" i="8"/>
  <c r="P1149" i="8"/>
  <c r="V1148" i="8"/>
  <c r="U1148" i="8"/>
  <c r="P1148" i="8"/>
  <c r="V1147" i="8"/>
  <c r="W1147" i="8" s="1"/>
  <c r="U1147" i="8"/>
  <c r="P1147" i="8"/>
  <c r="V1146" i="8"/>
  <c r="U1146" i="8"/>
  <c r="P1146" i="8"/>
  <c r="W1145" i="8"/>
  <c r="V1145" i="8"/>
  <c r="U1145" i="8"/>
  <c r="P1145" i="8"/>
  <c r="V1144" i="8"/>
  <c r="U1144" i="8"/>
  <c r="P1144" i="8"/>
  <c r="V1143" i="8"/>
  <c r="W1143" i="8" s="1"/>
  <c r="U1143" i="8"/>
  <c r="P1143" i="8"/>
  <c r="V1142" i="8"/>
  <c r="W1142" i="8" s="1"/>
  <c r="U1142" i="8"/>
  <c r="P1142" i="8"/>
  <c r="V1141" i="8"/>
  <c r="W1141" i="8" s="1"/>
  <c r="U1141" i="8"/>
  <c r="P1141" i="8"/>
  <c r="V1140" i="8"/>
  <c r="W1140" i="8" s="1"/>
  <c r="U1140" i="8"/>
  <c r="P1140" i="8"/>
  <c r="V1139" i="8"/>
  <c r="U1139" i="8"/>
  <c r="P1139" i="8"/>
  <c r="V1138" i="8"/>
  <c r="U1138" i="8"/>
  <c r="P1138" i="8"/>
  <c r="V1137" i="8"/>
  <c r="W1137" i="8" s="1"/>
  <c r="U1137" i="8"/>
  <c r="P1137" i="8"/>
  <c r="V1136" i="8"/>
  <c r="W1136" i="8" s="1"/>
  <c r="U1136" i="8"/>
  <c r="P1136" i="8"/>
  <c r="W1135" i="8"/>
  <c r="V1135" i="8"/>
  <c r="U1135" i="8"/>
  <c r="P1135" i="8"/>
  <c r="V1134" i="8"/>
  <c r="W1134" i="8" s="1"/>
  <c r="U1134" i="8"/>
  <c r="P1134" i="8"/>
  <c r="V1133" i="8"/>
  <c r="W1133" i="8" s="1"/>
  <c r="U1133" i="8"/>
  <c r="P1133" i="8"/>
  <c r="V1132" i="8"/>
  <c r="U1132" i="8"/>
  <c r="P1132" i="8"/>
  <c r="V1131" i="8"/>
  <c r="W1131" i="8" s="1"/>
  <c r="U1131" i="8"/>
  <c r="P1131" i="8"/>
  <c r="V1130" i="8"/>
  <c r="U1130" i="8"/>
  <c r="P1130" i="8"/>
  <c r="W1129" i="8"/>
  <c r="V1129" i="8"/>
  <c r="U1129" i="8"/>
  <c r="P1129" i="8"/>
  <c r="V1128" i="8"/>
  <c r="U1128" i="8"/>
  <c r="P1128" i="8"/>
  <c r="V1127" i="8"/>
  <c r="W1127" i="8" s="1"/>
  <c r="U1127" i="8"/>
  <c r="P1127" i="8"/>
  <c r="V1126" i="8"/>
  <c r="W1126" i="8" s="1"/>
  <c r="U1126" i="8"/>
  <c r="P1126" i="8"/>
  <c r="V1125" i="8"/>
  <c r="W1125" i="8" s="1"/>
  <c r="U1125" i="8"/>
  <c r="P1125" i="8"/>
  <c r="V1124" i="8"/>
  <c r="W1124" i="8" s="1"/>
  <c r="U1124" i="8"/>
  <c r="P1124" i="8"/>
  <c r="V1123" i="8"/>
  <c r="W1123" i="8" s="1"/>
  <c r="U1123" i="8"/>
  <c r="P1123" i="8"/>
  <c r="V1122" i="8"/>
  <c r="U1122" i="8"/>
  <c r="P1122" i="8"/>
  <c r="V1121" i="8"/>
  <c r="W1121" i="8" s="1"/>
  <c r="U1121" i="8"/>
  <c r="P1121" i="8"/>
  <c r="V1120" i="8"/>
  <c r="W1120" i="8" s="1"/>
  <c r="U1120" i="8"/>
  <c r="P1120" i="8"/>
  <c r="W1119" i="8"/>
  <c r="V1119" i="8"/>
  <c r="U1119" i="8"/>
  <c r="P1119" i="8"/>
  <c r="V1118" i="8"/>
  <c r="W1118" i="8" s="1"/>
  <c r="U1118" i="8"/>
  <c r="P1118" i="8"/>
  <c r="V1117" i="8"/>
  <c r="W1117" i="8" s="1"/>
  <c r="U1117" i="8"/>
  <c r="P1117" i="8"/>
  <c r="V1116" i="8"/>
  <c r="U1116" i="8"/>
  <c r="P1116" i="8"/>
  <c r="V1115" i="8"/>
  <c r="W1115" i="8" s="1"/>
  <c r="U1115" i="8"/>
  <c r="P1115" i="8"/>
  <c r="V1114" i="8"/>
  <c r="U1114" i="8"/>
  <c r="P1114" i="8"/>
  <c r="W1113" i="8"/>
  <c r="V1113" i="8"/>
  <c r="U1113" i="8"/>
  <c r="P1113" i="8"/>
  <c r="V1112" i="8"/>
  <c r="U1112" i="8"/>
  <c r="P1112" i="8"/>
  <c r="V1111" i="8"/>
  <c r="W1111" i="8" s="1"/>
  <c r="U1111" i="8"/>
  <c r="P1111" i="8"/>
  <c r="V1110" i="8"/>
  <c r="W1110" i="8" s="1"/>
  <c r="U1110" i="8"/>
  <c r="P1110" i="8"/>
  <c r="V1109" i="8"/>
  <c r="W1109" i="8" s="1"/>
  <c r="U1109" i="8"/>
  <c r="P1109" i="8"/>
  <c r="V1108" i="8"/>
  <c r="W1108" i="8" s="1"/>
  <c r="U1108" i="8"/>
  <c r="P1108" i="8"/>
  <c r="V1107" i="8"/>
  <c r="U1107" i="8"/>
  <c r="P1107" i="8"/>
  <c r="V1106" i="8"/>
  <c r="U1106" i="8"/>
  <c r="P1106" i="8"/>
  <c r="V1105" i="8"/>
  <c r="W1105" i="8" s="1"/>
  <c r="U1105" i="8"/>
  <c r="P1105" i="8"/>
  <c r="V1104" i="8"/>
  <c r="W1104" i="8" s="1"/>
  <c r="U1104" i="8"/>
  <c r="P1104" i="8"/>
  <c r="W1103" i="8"/>
  <c r="V1103" i="8"/>
  <c r="U1103" i="8"/>
  <c r="P1103" i="8"/>
  <c r="V1102" i="8"/>
  <c r="W1102" i="8" s="1"/>
  <c r="U1102" i="8"/>
  <c r="P1102" i="8"/>
  <c r="V1101" i="8"/>
  <c r="W1101" i="8" s="1"/>
  <c r="U1101" i="8"/>
  <c r="P1101" i="8"/>
  <c r="V1100" i="8"/>
  <c r="U1100" i="8"/>
  <c r="P1100" i="8"/>
  <c r="V1099" i="8"/>
  <c r="W1099" i="8" s="1"/>
  <c r="U1099" i="8"/>
  <c r="P1099" i="8"/>
  <c r="V1098" i="8"/>
  <c r="U1098" i="8"/>
  <c r="P1098" i="8"/>
  <c r="V1097" i="8"/>
  <c r="W1097" i="8" s="1"/>
  <c r="U1097" i="8"/>
  <c r="P1097" i="8"/>
  <c r="V1096" i="8"/>
  <c r="W1096" i="8" s="1"/>
  <c r="U1096" i="8"/>
  <c r="P1096" i="8"/>
  <c r="V1095" i="8"/>
  <c r="W1095" i="8" s="1"/>
  <c r="U1095" i="8"/>
  <c r="P1095" i="8"/>
  <c r="V1094" i="8"/>
  <c r="U1094" i="8"/>
  <c r="P1094" i="8"/>
  <c r="V1093" i="8"/>
  <c r="W1093" i="8" s="1"/>
  <c r="U1093" i="8"/>
  <c r="P1093" i="8"/>
  <c r="V1092" i="8"/>
  <c r="W1092" i="8" s="1"/>
  <c r="U1092" i="8"/>
  <c r="P1092" i="8"/>
  <c r="V1091" i="8"/>
  <c r="W1091" i="8" s="1"/>
  <c r="U1091" i="8"/>
  <c r="P1091" i="8"/>
  <c r="V1090" i="8"/>
  <c r="U1090" i="8"/>
  <c r="P1090" i="8"/>
  <c r="V1089" i="8"/>
  <c r="W1089" i="8" s="1"/>
  <c r="U1089" i="8"/>
  <c r="P1089" i="8"/>
  <c r="V1088" i="8"/>
  <c r="W1088" i="8" s="1"/>
  <c r="U1088" i="8"/>
  <c r="P1088" i="8"/>
  <c r="V1087" i="8"/>
  <c r="W1087" i="8" s="1"/>
  <c r="U1087" i="8"/>
  <c r="P1087" i="8"/>
  <c r="V1086" i="8"/>
  <c r="U1086" i="8"/>
  <c r="P1086" i="8"/>
  <c r="V1085" i="8"/>
  <c r="W1085" i="8" s="1"/>
  <c r="U1085" i="8"/>
  <c r="P1085" i="8"/>
  <c r="V1084" i="8"/>
  <c r="W1084" i="8" s="1"/>
  <c r="U1084" i="8"/>
  <c r="P1084" i="8"/>
  <c r="V1083" i="8"/>
  <c r="W1083" i="8" s="1"/>
  <c r="U1083" i="8"/>
  <c r="P1083" i="8"/>
  <c r="V1082" i="8"/>
  <c r="U1082" i="8"/>
  <c r="P1082" i="8"/>
  <c r="V1081" i="8"/>
  <c r="W1081" i="8" s="1"/>
  <c r="U1081" i="8"/>
  <c r="P1081" i="8"/>
  <c r="V1080" i="8"/>
  <c r="W1080" i="8" s="1"/>
  <c r="U1080" i="8"/>
  <c r="P1080" i="8"/>
  <c r="V1079" i="8"/>
  <c r="W1079" i="8" s="1"/>
  <c r="U1079" i="8"/>
  <c r="P1079" i="8"/>
  <c r="V1078" i="8"/>
  <c r="U1078" i="8"/>
  <c r="P1078" i="8"/>
  <c r="V1077" i="8"/>
  <c r="W1077" i="8" s="1"/>
  <c r="U1077" i="8"/>
  <c r="P1077" i="8"/>
  <c r="V1076" i="8"/>
  <c r="W1076" i="8" s="1"/>
  <c r="U1076" i="8"/>
  <c r="P1076" i="8"/>
  <c r="V1075" i="8"/>
  <c r="W1075" i="8" s="1"/>
  <c r="U1075" i="8"/>
  <c r="P1075" i="8"/>
  <c r="V1074" i="8"/>
  <c r="U1074" i="8"/>
  <c r="P1074" i="8"/>
  <c r="V1073" i="8"/>
  <c r="W1073" i="8" s="1"/>
  <c r="U1073" i="8"/>
  <c r="P1073" i="8"/>
  <c r="V1072" i="8"/>
  <c r="W1072" i="8" s="1"/>
  <c r="U1072" i="8"/>
  <c r="P1072" i="8"/>
  <c r="V1071" i="8"/>
  <c r="W1071" i="8" s="1"/>
  <c r="U1071" i="8"/>
  <c r="P1071" i="8"/>
  <c r="V1070" i="8"/>
  <c r="U1070" i="8"/>
  <c r="P1070" i="8"/>
  <c r="V1069" i="8"/>
  <c r="W1069" i="8" s="1"/>
  <c r="U1069" i="8"/>
  <c r="P1069" i="8"/>
  <c r="V1068" i="8"/>
  <c r="W1068" i="8" s="1"/>
  <c r="U1068" i="8"/>
  <c r="P1068" i="8"/>
  <c r="V1067" i="8"/>
  <c r="W1067" i="8" s="1"/>
  <c r="U1067" i="8"/>
  <c r="P1067" i="8"/>
  <c r="V1066" i="8"/>
  <c r="U1066" i="8"/>
  <c r="P1066" i="8"/>
  <c r="V1065" i="8"/>
  <c r="W1065" i="8" s="1"/>
  <c r="U1065" i="8"/>
  <c r="P1065" i="8"/>
  <c r="V1064" i="8"/>
  <c r="W1064" i="8" s="1"/>
  <c r="U1064" i="8"/>
  <c r="P1064" i="8"/>
  <c r="V1063" i="8"/>
  <c r="W1063" i="8" s="1"/>
  <c r="U1063" i="8"/>
  <c r="P1063" i="8"/>
  <c r="V1062" i="8"/>
  <c r="U1062" i="8"/>
  <c r="P1062" i="8"/>
  <c r="V1061" i="8"/>
  <c r="W1061" i="8" s="1"/>
  <c r="U1061" i="8"/>
  <c r="P1061" i="8"/>
  <c r="V1060" i="8"/>
  <c r="W1060" i="8" s="1"/>
  <c r="U1060" i="8"/>
  <c r="P1060" i="8"/>
  <c r="V1059" i="8"/>
  <c r="W1059" i="8" s="1"/>
  <c r="U1059" i="8"/>
  <c r="P1059" i="8"/>
  <c r="V1058" i="8"/>
  <c r="U1058" i="8"/>
  <c r="P1058" i="8"/>
  <c r="V1057" i="8"/>
  <c r="W1057" i="8" s="1"/>
  <c r="U1057" i="8"/>
  <c r="P1057" i="8"/>
  <c r="V1056" i="8"/>
  <c r="W1056" i="8" s="1"/>
  <c r="U1056" i="8"/>
  <c r="P1056" i="8"/>
  <c r="V1055" i="8"/>
  <c r="W1055" i="8" s="1"/>
  <c r="U1055" i="8"/>
  <c r="P1055" i="8"/>
  <c r="V1054" i="8"/>
  <c r="U1054" i="8"/>
  <c r="P1054" i="8"/>
  <c r="V1053" i="8"/>
  <c r="W1053" i="8" s="1"/>
  <c r="U1053" i="8"/>
  <c r="P1053" i="8"/>
  <c r="V1052" i="8"/>
  <c r="W1052" i="8" s="1"/>
  <c r="U1052" i="8"/>
  <c r="P1052" i="8"/>
  <c r="V1051" i="8"/>
  <c r="W1051" i="8" s="1"/>
  <c r="U1051" i="8"/>
  <c r="P1051" i="8"/>
  <c r="V1050" i="8"/>
  <c r="U1050" i="8"/>
  <c r="P1050" i="8"/>
  <c r="V1049" i="8"/>
  <c r="W1049" i="8" s="1"/>
  <c r="U1049" i="8"/>
  <c r="P1049" i="8"/>
  <c r="V1048" i="8"/>
  <c r="W1048" i="8" s="1"/>
  <c r="U1048" i="8"/>
  <c r="P1048" i="8"/>
  <c r="V1047" i="8"/>
  <c r="W1047" i="8" s="1"/>
  <c r="U1047" i="8"/>
  <c r="P1047" i="8"/>
  <c r="V1046" i="8"/>
  <c r="U1046" i="8"/>
  <c r="P1046" i="8"/>
  <c r="V1045" i="8"/>
  <c r="W1045" i="8" s="1"/>
  <c r="U1045" i="8"/>
  <c r="P1045" i="8"/>
  <c r="V1044" i="8"/>
  <c r="W1044" i="8" s="1"/>
  <c r="U1044" i="8"/>
  <c r="P1044" i="8"/>
  <c r="V1043" i="8"/>
  <c r="W1043" i="8" s="1"/>
  <c r="U1043" i="8"/>
  <c r="P1043" i="8"/>
  <c r="V1042" i="8"/>
  <c r="U1042" i="8"/>
  <c r="P1042" i="8"/>
  <c r="V1041" i="8"/>
  <c r="W1041" i="8" s="1"/>
  <c r="U1041" i="8"/>
  <c r="P1041" i="8"/>
  <c r="V1040" i="8"/>
  <c r="W1040" i="8" s="1"/>
  <c r="U1040" i="8"/>
  <c r="P1040" i="8"/>
  <c r="V1039" i="8"/>
  <c r="W1039" i="8" s="1"/>
  <c r="U1039" i="8"/>
  <c r="P1039" i="8"/>
  <c r="V1038" i="8"/>
  <c r="U1038" i="8"/>
  <c r="P1038" i="8"/>
  <c r="V1037" i="8"/>
  <c r="W1037" i="8" s="1"/>
  <c r="U1037" i="8"/>
  <c r="P1037" i="8"/>
  <c r="V1036" i="8"/>
  <c r="W1036" i="8" s="1"/>
  <c r="U1036" i="8"/>
  <c r="P1036" i="8"/>
  <c r="V1035" i="8"/>
  <c r="W1035" i="8" s="1"/>
  <c r="U1035" i="8"/>
  <c r="P1035" i="8"/>
  <c r="V1034" i="8"/>
  <c r="U1034" i="8"/>
  <c r="P1034" i="8"/>
  <c r="V1033" i="8"/>
  <c r="W1033" i="8" s="1"/>
  <c r="U1033" i="8"/>
  <c r="P1033" i="8"/>
  <c r="V1032" i="8"/>
  <c r="W1032" i="8" s="1"/>
  <c r="U1032" i="8"/>
  <c r="P1032" i="8"/>
  <c r="V1031" i="8"/>
  <c r="W1031" i="8" s="1"/>
  <c r="U1031" i="8"/>
  <c r="P1031" i="8"/>
  <c r="V1030" i="8"/>
  <c r="U1030" i="8"/>
  <c r="P1030" i="8"/>
  <c r="V1029" i="8"/>
  <c r="W1029" i="8" s="1"/>
  <c r="U1029" i="8"/>
  <c r="P1029" i="8"/>
  <c r="V1028" i="8"/>
  <c r="W1028" i="8" s="1"/>
  <c r="U1028" i="8"/>
  <c r="P1028" i="8"/>
  <c r="V1027" i="8"/>
  <c r="W1027" i="8" s="1"/>
  <c r="U1027" i="8"/>
  <c r="P1027" i="8"/>
  <c r="V1026" i="8"/>
  <c r="U1026" i="8"/>
  <c r="P1026" i="8"/>
  <c r="V1025" i="8"/>
  <c r="W1025" i="8" s="1"/>
  <c r="U1025" i="8"/>
  <c r="P1025" i="8"/>
  <c r="V1024" i="8"/>
  <c r="W1024" i="8" s="1"/>
  <c r="U1024" i="8"/>
  <c r="P1024" i="8"/>
  <c r="V1023" i="8"/>
  <c r="W1023" i="8" s="1"/>
  <c r="U1023" i="8"/>
  <c r="P1023" i="8"/>
  <c r="V1022" i="8"/>
  <c r="U1022" i="8"/>
  <c r="P1022" i="8"/>
  <c r="V1021" i="8"/>
  <c r="W1021" i="8" s="1"/>
  <c r="U1021" i="8"/>
  <c r="P1021" i="8"/>
  <c r="V1020" i="8"/>
  <c r="W1020" i="8" s="1"/>
  <c r="U1020" i="8"/>
  <c r="P1020" i="8"/>
  <c r="V1019" i="8"/>
  <c r="W1019" i="8" s="1"/>
  <c r="U1019" i="8"/>
  <c r="P1019" i="8"/>
  <c r="V1018" i="8"/>
  <c r="U1018" i="8"/>
  <c r="P1018" i="8"/>
  <c r="V1017" i="8"/>
  <c r="W1017" i="8" s="1"/>
  <c r="U1017" i="8"/>
  <c r="P1017" i="8"/>
  <c r="V1016" i="8"/>
  <c r="W1016" i="8" s="1"/>
  <c r="U1016" i="8"/>
  <c r="P1016" i="8"/>
  <c r="V1015" i="8"/>
  <c r="W1015" i="8" s="1"/>
  <c r="U1015" i="8"/>
  <c r="P1015" i="8"/>
  <c r="V1014" i="8"/>
  <c r="U1014" i="8"/>
  <c r="P1014" i="8"/>
  <c r="V1013" i="8"/>
  <c r="W1013" i="8" s="1"/>
  <c r="U1013" i="8"/>
  <c r="P1013" i="8"/>
  <c r="V1012" i="8"/>
  <c r="W1012" i="8" s="1"/>
  <c r="U1012" i="8"/>
  <c r="P1012" i="8"/>
  <c r="V1011" i="8"/>
  <c r="W1011" i="8" s="1"/>
  <c r="U1011" i="8"/>
  <c r="P1011" i="8"/>
  <c r="V1010" i="8"/>
  <c r="U1010" i="8"/>
  <c r="P1010" i="8"/>
  <c r="V1009" i="8"/>
  <c r="W1009" i="8" s="1"/>
  <c r="U1009" i="8"/>
  <c r="P1009" i="8"/>
  <c r="V1008" i="8"/>
  <c r="W1008" i="8" s="1"/>
  <c r="U1008" i="8"/>
  <c r="P1008" i="8"/>
  <c r="V1007" i="8"/>
  <c r="W1007" i="8" s="1"/>
  <c r="U1007" i="8"/>
  <c r="P1007" i="8"/>
  <c r="V1006" i="8"/>
  <c r="U1006" i="8"/>
  <c r="P1006" i="8"/>
  <c r="V1005" i="8"/>
  <c r="W1005" i="8" s="1"/>
  <c r="U1005" i="8"/>
  <c r="P1005" i="8"/>
  <c r="V1004" i="8"/>
  <c r="W1004" i="8" s="1"/>
  <c r="U1004" i="8"/>
  <c r="P1004" i="8"/>
  <c r="V1003" i="8"/>
  <c r="W1003" i="8" s="1"/>
  <c r="U1003" i="8"/>
  <c r="P1003" i="8"/>
  <c r="V1002" i="8"/>
  <c r="U1002" i="8"/>
  <c r="P1002" i="8"/>
  <c r="V1001" i="8"/>
  <c r="W1001" i="8" s="1"/>
  <c r="U1001" i="8"/>
  <c r="P1001" i="8"/>
  <c r="V1000" i="8"/>
  <c r="W1000" i="8" s="1"/>
  <c r="U1000" i="8"/>
  <c r="P1000" i="8"/>
  <c r="V999" i="8"/>
  <c r="W999" i="8" s="1"/>
  <c r="U999" i="8"/>
  <c r="P999" i="8"/>
  <c r="V998" i="8"/>
  <c r="U998" i="8"/>
  <c r="P998" i="8"/>
  <c r="V997" i="8"/>
  <c r="W997" i="8" s="1"/>
  <c r="U997" i="8"/>
  <c r="P997" i="8"/>
  <c r="V996" i="8"/>
  <c r="W996" i="8" s="1"/>
  <c r="U996" i="8"/>
  <c r="P996" i="8"/>
  <c r="V995" i="8"/>
  <c r="W995" i="8" s="1"/>
  <c r="U995" i="8"/>
  <c r="P995" i="8"/>
  <c r="V994" i="8"/>
  <c r="U994" i="8"/>
  <c r="P994" i="8"/>
  <c r="V993" i="8"/>
  <c r="W993" i="8" s="1"/>
  <c r="U993" i="8"/>
  <c r="P993" i="8"/>
  <c r="V992" i="8"/>
  <c r="W992" i="8" s="1"/>
  <c r="U992" i="8"/>
  <c r="P992" i="8"/>
  <c r="V991" i="8"/>
  <c r="W991" i="8" s="1"/>
  <c r="U991" i="8"/>
  <c r="P991" i="8"/>
  <c r="V990" i="8"/>
  <c r="U990" i="8"/>
  <c r="P990" i="8"/>
  <c r="V989" i="8"/>
  <c r="W989" i="8" s="1"/>
  <c r="U989" i="8"/>
  <c r="P989" i="8"/>
  <c r="V988" i="8"/>
  <c r="W988" i="8" s="1"/>
  <c r="U988" i="8"/>
  <c r="P988" i="8"/>
  <c r="V987" i="8"/>
  <c r="W987" i="8" s="1"/>
  <c r="U987" i="8"/>
  <c r="P987" i="8"/>
  <c r="V986" i="8"/>
  <c r="U986" i="8"/>
  <c r="P986" i="8"/>
  <c r="V985" i="8"/>
  <c r="W985" i="8" s="1"/>
  <c r="U985" i="8"/>
  <c r="P985" i="8"/>
  <c r="V984" i="8"/>
  <c r="W984" i="8" s="1"/>
  <c r="U984" i="8"/>
  <c r="P984" i="8"/>
  <c r="V983" i="8"/>
  <c r="W983" i="8" s="1"/>
  <c r="U983" i="8"/>
  <c r="P983" i="8"/>
  <c r="V982" i="8"/>
  <c r="U982" i="8"/>
  <c r="P982" i="8"/>
  <c r="V981" i="8"/>
  <c r="W981" i="8" s="1"/>
  <c r="U981" i="8"/>
  <c r="P981" i="8"/>
  <c r="V980" i="8"/>
  <c r="W980" i="8" s="1"/>
  <c r="U980" i="8"/>
  <c r="P980" i="8"/>
  <c r="V979" i="8"/>
  <c r="W979" i="8" s="1"/>
  <c r="U979" i="8"/>
  <c r="P979" i="8"/>
  <c r="V978" i="8"/>
  <c r="U978" i="8"/>
  <c r="P978" i="8"/>
  <c r="V977" i="8"/>
  <c r="W977" i="8" s="1"/>
  <c r="U977" i="8"/>
  <c r="P977" i="8"/>
  <c r="V976" i="8"/>
  <c r="W976" i="8" s="1"/>
  <c r="U976" i="8"/>
  <c r="P976" i="8"/>
  <c r="V975" i="8"/>
  <c r="W975" i="8" s="1"/>
  <c r="U975" i="8"/>
  <c r="P975" i="8"/>
  <c r="V974" i="8"/>
  <c r="U974" i="8"/>
  <c r="P974" i="8"/>
  <c r="V973" i="8"/>
  <c r="W973" i="8" s="1"/>
  <c r="U973" i="8"/>
  <c r="P973" i="8"/>
  <c r="V972" i="8"/>
  <c r="W972" i="8" s="1"/>
  <c r="U972" i="8"/>
  <c r="P972" i="8"/>
  <c r="V971" i="8"/>
  <c r="W971" i="8" s="1"/>
  <c r="U971" i="8"/>
  <c r="P971" i="8"/>
  <c r="V970" i="8"/>
  <c r="U970" i="8"/>
  <c r="P970" i="8"/>
  <c r="V969" i="8"/>
  <c r="W969" i="8" s="1"/>
  <c r="U969" i="8"/>
  <c r="P969" i="8"/>
  <c r="V968" i="8"/>
  <c r="W968" i="8" s="1"/>
  <c r="U968" i="8"/>
  <c r="P968" i="8"/>
  <c r="V967" i="8"/>
  <c r="W967" i="8" s="1"/>
  <c r="U967" i="8"/>
  <c r="P967" i="8"/>
  <c r="V966" i="8"/>
  <c r="U966" i="8"/>
  <c r="P966" i="8"/>
  <c r="V965" i="8"/>
  <c r="W965" i="8" s="1"/>
  <c r="U965" i="8"/>
  <c r="P965" i="8"/>
  <c r="V964" i="8"/>
  <c r="W964" i="8" s="1"/>
  <c r="U964" i="8"/>
  <c r="P964" i="8"/>
  <c r="V963" i="8"/>
  <c r="W963" i="8" s="1"/>
  <c r="U963" i="8"/>
  <c r="P963" i="8"/>
  <c r="V962" i="8"/>
  <c r="U962" i="8"/>
  <c r="P962" i="8"/>
  <c r="V961" i="8"/>
  <c r="W961" i="8" s="1"/>
  <c r="U961" i="8"/>
  <c r="P961" i="8"/>
  <c r="V960" i="8"/>
  <c r="W960" i="8" s="1"/>
  <c r="U960" i="8"/>
  <c r="P960" i="8"/>
  <c r="V959" i="8"/>
  <c r="W959" i="8" s="1"/>
  <c r="U959" i="8"/>
  <c r="P959" i="8"/>
  <c r="V958" i="8"/>
  <c r="U958" i="8"/>
  <c r="P958" i="8"/>
  <c r="V957" i="8"/>
  <c r="W957" i="8" s="1"/>
  <c r="U957" i="8"/>
  <c r="P957" i="8"/>
  <c r="V956" i="8"/>
  <c r="W956" i="8" s="1"/>
  <c r="U956" i="8"/>
  <c r="P956" i="8"/>
  <c r="V955" i="8"/>
  <c r="U955" i="8"/>
  <c r="P955" i="8"/>
  <c r="V954" i="8"/>
  <c r="U954" i="8"/>
  <c r="P954" i="8"/>
  <c r="V953" i="8"/>
  <c r="W953" i="8" s="1"/>
  <c r="U953" i="8"/>
  <c r="P953" i="8"/>
  <c r="V952" i="8"/>
  <c r="W952" i="8" s="1"/>
  <c r="U952" i="8"/>
  <c r="P952" i="8"/>
  <c r="V951" i="8"/>
  <c r="U951" i="8"/>
  <c r="P951" i="8"/>
  <c r="W951" i="8" s="1"/>
  <c r="V950" i="8"/>
  <c r="W950" i="8" s="1"/>
  <c r="U950" i="8"/>
  <c r="P950" i="8"/>
  <c r="W949" i="8"/>
  <c r="V949" i="8"/>
  <c r="U949" i="8"/>
  <c r="P949" i="8"/>
  <c r="V948" i="8"/>
  <c r="U948" i="8"/>
  <c r="P948" i="8"/>
  <c r="V947" i="8"/>
  <c r="W947" i="8" s="1"/>
  <c r="U947" i="8"/>
  <c r="P947" i="8"/>
  <c r="V946" i="8"/>
  <c r="U946" i="8"/>
  <c r="P946" i="8"/>
  <c r="W945" i="8"/>
  <c r="V945" i="8"/>
  <c r="U945" i="8"/>
  <c r="P945" i="8"/>
  <c r="V944" i="8"/>
  <c r="U944" i="8"/>
  <c r="P944" i="8"/>
  <c r="V943" i="8"/>
  <c r="W943" i="8" s="1"/>
  <c r="U943" i="8"/>
  <c r="P943" i="8"/>
  <c r="V942" i="8"/>
  <c r="W942" i="8" s="1"/>
  <c r="U942" i="8"/>
  <c r="P942" i="8"/>
  <c r="V941" i="8"/>
  <c r="W941" i="8" s="1"/>
  <c r="U941" i="8"/>
  <c r="P941" i="8"/>
  <c r="V940" i="8"/>
  <c r="W940" i="8" s="1"/>
  <c r="U940" i="8"/>
  <c r="P940" i="8"/>
  <c r="V939" i="8"/>
  <c r="W939" i="8" s="1"/>
  <c r="U939" i="8"/>
  <c r="P939" i="8"/>
  <c r="V938" i="8"/>
  <c r="U938" i="8"/>
  <c r="P938" i="8"/>
  <c r="V937" i="8"/>
  <c r="U937" i="8"/>
  <c r="P937" i="8"/>
  <c r="W937" i="8" s="1"/>
  <c r="V936" i="8"/>
  <c r="W936" i="8" s="1"/>
  <c r="U936" i="8"/>
  <c r="P936" i="8"/>
  <c r="V935" i="8"/>
  <c r="U935" i="8"/>
  <c r="P935" i="8"/>
  <c r="W935" i="8" s="1"/>
  <c r="V934" i="8"/>
  <c r="W934" i="8" s="1"/>
  <c r="U934" i="8"/>
  <c r="P934" i="8"/>
  <c r="W933" i="8"/>
  <c r="V933" i="8"/>
  <c r="U933" i="8"/>
  <c r="P933" i="8"/>
  <c r="V932" i="8"/>
  <c r="U932" i="8"/>
  <c r="P932" i="8"/>
  <c r="V931" i="8"/>
  <c r="W931" i="8" s="1"/>
  <c r="U931" i="8"/>
  <c r="P931" i="8"/>
  <c r="V930" i="8"/>
  <c r="U930" i="8"/>
  <c r="P930" i="8"/>
  <c r="W929" i="8"/>
  <c r="V929" i="8"/>
  <c r="U929" i="8"/>
  <c r="P929" i="8"/>
  <c r="V928" i="8"/>
  <c r="U928" i="8"/>
  <c r="P928" i="8"/>
  <c r="V927" i="8"/>
  <c r="W927" i="8" s="1"/>
  <c r="U927" i="8"/>
  <c r="P927" i="8"/>
  <c r="V926" i="8"/>
  <c r="W926" i="8" s="1"/>
  <c r="U926" i="8"/>
  <c r="P926" i="8"/>
  <c r="V925" i="8"/>
  <c r="W925" i="8" s="1"/>
  <c r="U925" i="8"/>
  <c r="P925" i="8"/>
  <c r="V924" i="8"/>
  <c r="W924" i="8" s="1"/>
  <c r="U924" i="8"/>
  <c r="P924" i="8"/>
  <c r="V923" i="8"/>
  <c r="U923" i="8"/>
  <c r="P923" i="8"/>
  <c r="V922" i="8"/>
  <c r="U922" i="8"/>
  <c r="P922" i="8"/>
  <c r="V921" i="8"/>
  <c r="U921" i="8"/>
  <c r="P921" i="8"/>
  <c r="W921" i="8" s="1"/>
  <c r="W920" i="8"/>
  <c r="V920" i="8"/>
  <c r="U920" i="8"/>
  <c r="P920" i="8"/>
  <c r="V919" i="8"/>
  <c r="U919" i="8"/>
  <c r="P919" i="8"/>
  <c r="W919" i="8" s="1"/>
  <c r="W918" i="8"/>
  <c r="V918" i="8"/>
  <c r="U918" i="8"/>
  <c r="P918" i="8"/>
  <c r="V917" i="8"/>
  <c r="W917" i="8" s="1"/>
  <c r="U917" i="8"/>
  <c r="P917" i="8"/>
  <c r="W916" i="8"/>
  <c r="V916" i="8"/>
  <c r="U916" i="8"/>
  <c r="P916" i="8"/>
  <c r="V915" i="8"/>
  <c r="W915" i="8" s="1"/>
  <c r="U915" i="8"/>
  <c r="P915" i="8"/>
  <c r="W914" i="8"/>
  <c r="V914" i="8"/>
  <c r="U914" i="8"/>
  <c r="P914" i="8"/>
  <c r="V913" i="8"/>
  <c r="W913" i="8" s="1"/>
  <c r="U913" i="8"/>
  <c r="P913" i="8"/>
  <c r="W912" i="8"/>
  <c r="V912" i="8"/>
  <c r="U912" i="8"/>
  <c r="P912" i="8"/>
  <c r="V911" i="8"/>
  <c r="W911" i="8" s="1"/>
  <c r="U911" i="8"/>
  <c r="P911" i="8"/>
  <c r="W910" i="8"/>
  <c r="V910" i="8"/>
  <c r="U910" i="8"/>
  <c r="P910" i="8"/>
  <c r="V909" i="8"/>
  <c r="W909" i="8" s="1"/>
  <c r="U909" i="8"/>
  <c r="P909" i="8"/>
  <c r="W908" i="8"/>
  <c r="V908" i="8"/>
  <c r="U908" i="8"/>
  <c r="P908" i="8"/>
  <c r="V907" i="8"/>
  <c r="W907" i="8" s="1"/>
  <c r="U907" i="8"/>
  <c r="P907" i="8"/>
  <c r="W906" i="8"/>
  <c r="V906" i="8"/>
  <c r="U906" i="8"/>
  <c r="P906" i="8"/>
  <c r="V905" i="8"/>
  <c r="W905" i="8" s="1"/>
  <c r="U905" i="8"/>
  <c r="P905" i="8"/>
  <c r="W904" i="8"/>
  <c r="V904" i="8"/>
  <c r="U904" i="8"/>
  <c r="P904" i="8"/>
  <c r="V903" i="8"/>
  <c r="W903" i="8" s="1"/>
  <c r="U903" i="8"/>
  <c r="P903" i="8"/>
  <c r="W902" i="8"/>
  <c r="V902" i="8"/>
  <c r="U902" i="8"/>
  <c r="P902" i="8"/>
  <c r="V901" i="8"/>
  <c r="W901" i="8" s="1"/>
  <c r="U901" i="8"/>
  <c r="P901" i="8"/>
  <c r="W900" i="8"/>
  <c r="V900" i="8"/>
  <c r="U900" i="8"/>
  <c r="P900" i="8"/>
  <c r="V899" i="8"/>
  <c r="W899" i="8" s="1"/>
  <c r="U899" i="8"/>
  <c r="P899" i="8"/>
  <c r="W898" i="8"/>
  <c r="V898" i="8"/>
  <c r="U898" i="8"/>
  <c r="P898" i="8"/>
  <c r="V897" i="8"/>
  <c r="W897" i="8" s="1"/>
  <c r="U897" i="8"/>
  <c r="P897" i="8"/>
  <c r="W896" i="8"/>
  <c r="V896" i="8"/>
  <c r="U896" i="8"/>
  <c r="P896" i="8"/>
  <c r="V895" i="8"/>
  <c r="W895" i="8" s="1"/>
  <c r="U895" i="8"/>
  <c r="P895" i="8"/>
  <c r="W894" i="8"/>
  <c r="V894" i="8"/>
  <c r="U894" i="8"/>
  <c r="P894" i="8"/>
  <c r="V893" i="8"/>
  <c r="W893" i="8" s="1"/>
  <c r="U893" i="8"/>
  <c r="P893" i="8"/>
  <c r="W892" i="8"/>
  <c r="V892" i="8"/>
  <c r="U892" i="8"/>
  <c r="P892" i="8"/>
  <c r="V891" i="8"/>
  <c r="W891" i="8" s="1"/>
  <c r="U891" i="8"/>
  <c r="P891" i="8"/>
  <c r="W890" i="8"/>
  <c r="V890" i="8"/>
  <c r="U890" i="8"/>
  <c r="P890" i="8"/>
  <c r="V889" i="8"/>
  <c r="W889" i="8" s="1"/>
  <c r="U889" i="8"/>
  <c r="P889" i="8"/>
  <c r="W888" i="8"/>
  <c r="V888" i="8"/>
  <c r="U888" i="8"/>
  <c r="P888" i="8"/>
  <c r="V887" i="8"/>
  <c r="W887" i="8" s="1"/>
  <c r="U887" i="8"/>
  <c r="P887" i="8"/>
  <c r="W886" i="8"/>
  <c r="V886" i="8"/>
  <c r="U886" i="8"/>
  <c r="P886" i="8"/>
  <c r="V885" i="8"/>
  <c r="W885" i="8" s="1"/>
  <c r="U885" i="8"/>
  <c r="P885" i="8"/>
  <c r="W884" i="8"/>
  <c r="V884" i="8"/>
  <c r="U884" i="8"/>
  <c r="P884" i="8"/>
  <c r="V883" i="8"/>
  <c r="W883" i="8" s="1"/>
  <c r="U883" i="8"/>
  <c r="P883" i="8"/>
  <c r="W882" i="8"/>
  <c r="V882" i="8"/>
  <c r="U882" i="8"/>
  <c r="P882" i="8"/>
  <c r="V881" i="8"/>
  <c r="W881" i="8" s="1"/>
  <c r="U881" i="8"/>
  <c r="P881" i="8"/>
  <c r="W880" i="8"/>
  <c r="V880" i="8"/>
  <c r="U880" i="8"/>
  <c r="P880" i="8"/>
  <c r="V879" i="8"/>
  <c r="W879" i="8" s="1"/>
  <c r="U879" i="8"/>
  <c r="P879" i="8"/>
  <c r="W878" i="8"/>
  <c r="V878" i="8"/>
  <c r="U878" i="8"/>
  <c r="P878" i="8"/>
  <c r="V877" i="8"/>
  <c r="W877" i="8" s="1"/>
  <c r="U877" i="8"/>
  <c r="P877" i="8"/>
  <c r="W876" i="8"/>
  <c r="V876" i="8"/>
  <c r="U876" i="8"/>
  <c r="P876" i="8"/>
  <c r="V875" i="8"/>
  <c r="W875" i="8" s="1"/>
  <c r="U875" i="8"/>
  <c r="P875" i="8"/>
  <c r="W874" i="8"/>
  <c r="V874" i="8"/>
  <c r="U874" i="8"/>
  <c r="P874" i="8"/>
  <c r="V873" i="8"/>
  <c r="W873" i="8" s="1"/>
  <c r="U873" i="8"/>
  <c r="P873" i="8"/>
  <c r="W872" i="8"/>
  <c r="V872" i="8"/>
  <c r="U872" i="8"/>
  <c r="P872" i="8"/>
  <c r="V871" i="8"/>
  <c r="W871" i="8" s="1"/>
  <c r="U871" i="8"/>
  <c r="P871" i="8"/>
  <c r="W870" i="8"/>
  <c r="V870" i="8"/>
  <c r="U870" i="8"/>
  <c r="P870" i="8"/>
  <c r="V869" i="8"/>
  <c r="W869" i="8" s="1"/>
  <c r="U869" i="8"/>
  <c r="P869" i="8"/>
  <c r="W868" i="8"/>
  <c r="V868" i="8"/>
  <c r="U868" i="8"/>
  <c r="P868" i="8"/>
  <c r="V867" i="8"/>
  <c r="W867" i="8" s="1"/>
  <c r="U867" i="8"/>
  <c r="P867" i="8"/>
  <c r="W866" i="8"/>
  <c r="V866" i="8"/>
  <c r="U866" i="8"/>
  <c r="P866" i="8"/>
  <c r="V865" i="8"/>
  <c r="W865" i="8" s="1"/>
  <c r="U865" i="8"/>
  <c r="P865" i="8"/>
  <c r="W864" i="8"/>
  <c r="V864" i="8"/>
  <c r="U864" i="8"/>
  <c r="P864" i="8"/>
  <c r="V863" i="8"/>
  <c r="W863" i="8" s="1"/>
  <c r="U863" i="8"/>
  <c r="P863" i="8"/>
  <c r="W862" i="8"/>
  <c r="V862" i="8"/>
  <c r="U862" i="8"/>
  <c r="P862" i="8"/>
  <c r="V861" i="8"/>
  <c r="W861" i="8" s="1"/>
  <c r="U861" i="8"/>
  <c r="P861" i="8"/>
  <c r="W860" i="8"/>
  <c r="V860" i="8"/>
  <c r="U860" i="8"/>
  <c r="P860" i="8"/>
  <c r="V859" i="8"/>
  <c r="W859" i="8" s="1"/>
  <c r="U859" i="8"/>
  <c r="P859" i="8"/>
  <c r="W858" i="8"/>
  <c r="V858" i="8"/>
  <c r="U858" i="8"/>
  <c r="P858" i="8"/>
  <c r="V857" i="8"/>
  <c r="W857" i="8" s="1"/>
  <c r="U857" i="8"/>
  <c r="P857" i="8"/>
  <c r="W856" i="8"/>
  <c r="V856" i="8"/>
  <c r="U856" i="8"/>
  <c r="P856" i="8"/>
  <c r="V855" i="8"/>
  <c r="W855" i="8" s="1"/>
  <c r="U855" i="8"/>
  <c r="P855" i="8"/>
  <c r="W854" i="8"/>
  <c r="V854" i="8"/>
  <c r="U854" i="8"/>
  <c r="P854" i="8"/>
  <c r="V853" i="8"/>
  <c r="W853" i="8" s="1"/>
  <c r="U853" i="8"/>
  <c r="P853" i="8"/>
  <c r="W852" i="8"/>
  <c r="V852" i="8"/>
  <c r="U852" i="8"/>
  <c r="P852" i="8"/>
  <c r="V851" i="8"/>
  <c r="W851" i="8" s="1"/>
  <c r="U851" i="8"/>
  <c r="P851" i="8"/>
  <c r="W850" i="8"/>
  <c r="V850" i="8"/>
  <c r="U850" i="8"/>
  <c r="P850" i="8"/>
  <c r="V849" i="8"/>
  <c r="W849" i="8" s="1"/>
  <c r="U849" i="8"/>
  <c r="P849" i="8"/>
  <c r="W848" i="8"/>
  <c r="V848" i="8"/>
  <c r="U848" i="8"/>
  <c r="P848" i="8"/>
  <c r="V847" i="8"/>
  <c r="W847" i="8" s="1"/>
  <c r="U847" i="8"/>
  <c r="P847" i="8"/>
  <c r="W846" i="8"/>
  <c r="V846" i="8"/>
  <c r="U846" i="8"/>
  <c r="P846" i="8"/>
  <c r="V845" i="8"/>
  <c r="W845" i="8" s="1"/>
  <c r="U845" i="8"/>
  <c r="P845" i="8"/>
  <c r="W844" i="8"/>
  <c r="V844" i="8"/>
  <c r="U844" i="8"/>
  <c r="P844" i="8"/>
  <c r="V843" i="8"/>
  <c r="W843" i="8" s="1"/>
  <c r="U843" i="8"/>
  <c r="P843" i="8"/>
  <c r="W842" i="8"/>
  <c r="V842" i="8"/>
  <c r="U842" i="8"/>
  <c r="P842" i="8"/>
  <c r="V841" i="8"/>
  <c r="W841" i="8" s="1"/>
  <c r="U841" i="8"/>
  <c r="P841" i="8"/>
  <c r="W840" i="8"/>
  <c r="V840" i="8"/>
  <c r="U840" i="8"/>
  <c r="P840" i="8"/>
  <c r="V839" i="8"/>
  <c r="W839" i="8" s="1"/>
  <c r="U839" i="8"/>
  <c r="P839" i="8"/>
  <c r="W838" i="8"/>
  <c r="V838" i="8"/>
  <c r="U838" i="8"/>
  <c r="P838" i="8"/>
  <c r="V837" i="8"/>
  <c r="W837" i="8" s="1"/>
  <c r="U837" i="8"/>
  <c r="P837" i="8"/>
  <c r="W836" i="8"/>
  <c r="V836" i="8"/>
  <c r="U836" i="8"/>
  <c r="P836" i="8"/>
  <c r="V835" i="8"/>
  <c r="W835" i="8" s="1"/>
  <c r="U835" i="8"/>
  <c r="P835" i="8"/>
  <c r="W834" i="8"/>
  <c r="V834" i="8"/>
  <c r="U834" i="8"/>
  <c r="P834" i="8"/>
  <c r="V833" i="8"/>
  <c r="W833" i="8" s="1"/>
  <c r="U833" i="8"/>
  <c r="P833" i="8"/>
  <c r="W832" i="8"/>
  <c r="V832" i="8"/>
  <c r="U832" i="8"/>
  <c r="P832" i="8"/>
  <c r="V831" i="8"/>
  <c r="W831" i="8" s="1"/>
  <c r="U831" i="8"/>
  <c r="P831" i="8"/>
  <c r="W830" i="8"/>
  <c r="V830" i="8"/>
  <c r="U830" i="8"/>
  <c r="P830" i="8"/>
  <c r="V829" i="8"/>
  <c r="W829" i="8" s="1"/>
  <c r="U829" i="8"/>
  <c r="P829" i="8"/>
  <c r="W828" i="8"/>
  <c r="V828" i="8"/>
  <c r="U828" i="8"/>
  <c r="P828" i="8"/>
  <c r="V827" i="8"/>
  <c r="W827" i="8" s="1"/>
  <c r="U827" i="8"/>
  <c r="P827" i="8"/>
  <c r="W826" i="8"/>
  <c r="V826" i="8"/>
  <c r="U826" i="8"/>
  <c r="P826" i="8"/>
  <c r="V825" i="8"/>
  <c r="W825" i="8" s="1"/>
  <c r="U825" i="8"/>
  <c r="P825" i="8"/>
  <c r="W824" i="8"/>
  <c r="V824" i="8"/>
  <c r="U824" i="8"/>
  <c r="P824" i="8"/>
  <c r="V823" i="8"/>
  <c r="W823" i="8" s="1"/>
  <c r="U823" i="8"/>
  <c r="P823" i="8"/>
  <c r="W822" i="8"/>
  <c r="V822" i="8"/>
  <c r="U822" i="8"/>
  <c r="P822" i="8"/>
  <c r="V821" i="8"/>
  <c r="W821" i="8" s="1"/>
  <c r="U821" i="8"/>
  <c r="P821" i="8"/>
  <c r="W820" i="8"/>
  <c r="V820" i="8"/>
  <c r="U820" i="8"/>
  <c r="P820" i="8"/>
  <c r="V819" i="8"/>
  <c r="W819" i="8" s="1"/>
  <c r="U819" i="8"/>
  <c r="P819" i="8"/>
  <c r="W818" i="8"/>
  <c r="V818" i="8"/>
  <c r="U818" i="8"/>
  <c r="P818" i="8"/>
  <c r="V817" i="8"/>
  <c r="W817" i="8" s="1"/>
  <c r="U817" i="8"/>
  <c r="P817" i="8"/>
  <c r="W816" i="8"/>
  <c r="V816" i="8"/>
  <c r="U816" i="8"/>
  <c r="P816" i="8"/>
  <c r="V815" i="8"/>
  <c r="W815" i="8" s="1"/>
  <c r="U815" i="8"/>
  <c r="P815" i="8"/>
  <c r="W814" i="8"/>
  <c r="V814" i="8"/>
  <c r="U814" i="8"/>
  <c r="P814" i="8"/>
  <c r="V813" i="8"/>
  <c r="W813" i="8" s="1"/>
  <c r="U813" i="8"/>
  <c r="P813" i="8"/>
  <c r="W812" i="8"/>
  <c r="V812" i="8"/>
  <c r="U812" i="8"/>
  <c r="P812" i="8"/>
  <c r="V811" i="8"/>
  <c r="W811" i="8" s="1"/>
  <c r="U811" i="8"/>
  <c r="P811" i="8"/>
  <c r="W810" i="8"/>
  <c r="V810" i="8"/>
  <c r="U810" i="8"/>
  <c r="P810" i="8"/>
  <c r="V809" i="8"/>
  <c r="W809" i="8" s="1"/>
  <c r="U809" i="8"/>
  <c r="P809" i="8"/>
  <c r="W808" i="8"/>
  <c r="V808" i="8"/>
  <c r="U808" i="8"/>
  <c r="P808" i="8"/>
  <c r="V807" i="8"/>
  <c r="W807" i="8" s="1"/>
  <c r="U807" i="8"/>
  <c r="P807" i="8"/>
  <c r="W806" i="8"/>
  <c r="V806" i="8"/>
  <c r="U806" i="8"/>
  <c r="P806" i="8"/>
  <c r="V805" i="8"/>
  <c r="W805" i="8" s="1"/>
  <c r="U805" i="8"/>
  <c r="P805" i="8"/>
  <c r="W804" i="8"/>
  <c r="V804" i="8"/>
  <c r="U804" i="8"/>
  <c r="P804" i="8"/>
  <c r="V803" i="8"/>
  <c r="W803" i="8" s="1"/>
  <c r="U803" i="8"/>
  <c r="P803" i="8"/>
  <c r="W802" i="8"/>
  <c r="V802" i="8"/>
  <c r="U802" i="8"/>
  <c r="P802" i="8"/>
  <c r="V801" i="8"/>
  <c r="W801" i="8" s="1"/>
  <c r="U801" i="8"/>
  <c r="P801" i="8"/>
  <c r="W800" i="8"/>
  <c r="V800" i="8"/>
  <c r="U800" i="8"/>
  <c r="P800" i="8"/>
  <c r="V799" i="8"/>
  <c r="W799" i="8" s="1"/>
  <c r="U799" i="8"/>
  <c r="P799" i="8"/>
  <c r="W798" i="8"/>
  <c r="V798" i="8"/>
  <c r="U798" i="8"/>
  <c r="P798" i="8"/>
  <c r="V797" i="8"/>
  <c r="W797" i="8" s="1"/>
  <c r="U797" i="8"/>
  <c r="P797" i="8"/>
  <c r="W796" i="8"/>
  <c r="V796" i="8"/>
  <c r="U796" i="8"/>
  <c r="P796" i="8"/>
  <c r="V795" i="8"/>
  <c r="W795" i="8" s="1"/>
  <c r="U795" i="8"/>
  <c r="P795" i="8"/>
  <c r="W794" i="8"/>
  <c r="V794" i="8"/>
  <c r="U794" i="8"/>
  <c r="P794" i="8"/>
  <c r="V793" i="8"/>
  <c r="W793" i="8" s="1"/>
  <c r="U793" i="8"/>
  <c r="P793" i="8"/>
  <c r="W792" i="8"/>
  <c r="V792" i="8"/>
  <c r="U792" i="8"/>
  <c r="P792" i="8"/>
  <c r="V791" i="8"/>
  <c r="W791" i="8" s="1"/>
  <c r="U791" i="8"/>
  <c r="P791" i="8"/>
  <c r="W790" i="8"/>
  <c r="V790" i="8"/>
  <c r="U790" i="8"/>
  <c r="P790" i="8"/>
  <c r="V789" i="8"/>
  <c r="W789" i="8" s="1"/>
  <c r="U789" i="8"/>
  <c r="P789" i="8"/>
  <c r="W788" i="8"/>
  <c r="V788" i="8"/>
  <c r="U788" i="8"/>
  <c r="P788" i="8"/>
  <c r="V787" i="8"/>
  <c r="W787" i="8" s="1"/>
  <c r="U787" i="8"/>
  <c r="P787" i="8"/>
  <c r="W786" i="8"/>
  <c r="V786" i="8"/>
  <c r="U786" i="8"/>
  <c r="P786" i="8"/>
  <c r="V785" i="8"/>
  <c r="W785" i="8" s="1"/>
  <c r="U785" i="8"/>
  <c r="P785" i="8"/>
  <c r="W784" i="8"/>
  <c r="V784" i="8"/>
  <c r="U784" i="8"/>
  <c r="P784" i="8"/>
  <c r="V783" i="8"/>
  <c r="W783" i="8" s="1"/>
  <c r="U783" i="8"/>
  <c r="P783" i="8"/>
  <c r="W782" i="8"/>
  <c r="V782" i="8"/>
  <c r="U782" i="8"/>
  <c r="P782" i="8"/>
  <c r="V781" i="8"/>
  <c r="W781" i="8" s="1"/>
  <c r="U781" i="8"/>
  <c r="P781" i="8"/>
  <c r="W780" i="8"/>
  <c r="V780" i="8"/>
  <c r="U780" i="8"/>
  <c r="P780" i="8"/>
  <c r="V779" i="8"/>
  <c r="W779" i="8" s="1"/>
  <c r="U779" i="8"/>
  <c r="P779" i="8"/>
  <c r="W778" i="8"/>
  <c r="V778" i="8"/>
  <c r="U778" i="8"/>
  <c r="P778" i="8"/>
  <c r="V777" i="8"/>
  <c r="W777" i="8" s="1"/>
  <c r="U777" i="8"/>
  <c r="P777" i="8"/>
  <c r="W776" i="8"/>
  <c r="V776" i="8"/>
  <c r="U776" i="8"/>
  <c r="P776" i="8"/>
  <c r="V775" i="8"/>
  <c r="W775" i="8" s="1"/>
  <c r="U775" i="8"/>
  <c r="P775" i="8"/>
  <c r="W774" i="8"/>
  <c r="V774" i="8"/>
  <c r="U774" i="8"/>
  <c r="P774" i="8"/>
  <c r="V773" i="8"/>
  <c r="W773" i="8" s="1"/>
  <c r="U773" i="8"/>
  <c r="P773" i="8"/>
  <c r="W772" i="8"/>
  <c r="V772" i="8"/>
  <c r="U772" i="8"/>
  <c r="P772" i="8"/>
  <c r="V771" i="8"/>
  <c r="W771" i="8" s="1"/>
  <c r="U771" i="8"/>
  <c r="P771" i="8"/>
  <c r="W770" i="8"/>
  <c r="V770" i="8"/>
  <c r="U770" i="8"/>
  <c r="P770" i="8"/>
  <c r="V769" i="8"/>
  <c r="W769" i="8" s="1"/>
  <c r="U769" i="8"/>
  <c r="P769" i="8"/>
  <c r="W768" i="8"/>
  <c r="V768" i="8"/>
  <c r="U768" i="8"/>
  <c r="P768" i="8"/>
  <c r="V767" i="8"/>
  <c r="W767" i="8" s="1"/>
  <c r="U767" i="8"/>
  <c r="P767" i="8"/>
  <c r="W766" i="8"/>
  <c r="V766" i="8"/>
  <c r="U766" i="8"/>
  <c r="P766" i="8"/>
  <c r="V765" i="8"/>
  <c r="W765" i="8" s="1"/>
  <c r="U765" i="8"/>
  <c r="P765" i="8"/>
  <c r="W764" i="8"/>
  <c r="V764" i="8"/>
  <c r="U764" i="8"/>
  <c r="P764" i="8"/>
  <c r="V763" i="8"/>
  <c r="W763" i="8" s="1"/>
  <c r="U763" i="8"/>
  <c r="P763" i="8"/>
  <c r="W762" i="8"/>
  <c r="V762" i="8"/>
  <c r="U762" i="8"/>
  <c r="P762" i="8"/>
  <c r="V761" i="8"/>
  <c r="W761" i="8" s="1"/>
  <c r="U761" i="8"/>
  <c r="P761" i="8"/>
  <c r="W760" i="8"/>
  <c r="V760" i="8"/>
  <c r="U760" i="8"/>
  <c r="P760" i="8"/>
  <c r="V759" i="8"/>
  <c r="W759" i="8" s="1"/>
  <c r="U759" i="8"/>
  <c r="P759" i="8"/>
  <c r="W758" i="8"/>
  <c r="V758" i="8"/>
  <c r="U758" i="8"/>
  <c r="P758" i="8"/>
  <c r="V757" i="8"/>
  <c r="U757" i="8"/>
  <c r="P757" i="8"/>
  <c r="V756" i="8"/>
  <c r="W756" i="8" s="1"/>
  <c r="U756" i="8"/>
  <c r="P756" i="8"/>
  <c r="V755" i="8"/>
  <c r="U755" i="8"/>
  <c r="P755" i="8"/>
  <c r="W754" i="8"/>
  <c r="V754" i="8"/>
  <c r="U754" i="8"/>
  <c r="P754" i="8"/>
  <c r="V753" i="8"/>
  <c r="W753" i="8" s="1"/>
  <c r="U753" i="8"/>
  <c r="P753" i="8"/>
  <c r="W752" i="8"/>
  <c r="V752" i="8"/>
  <c r="U752" i="8"/>
  <c r="P752" i="8"/>
  <c r="V751" i="8"/>
  <c r="W751" i="8" s="1"/>
  <c r="U751" i="8"/>
  <c r="P751" i="8"/>
  <c r="V750" i="8"/>
  <c r="W750" i="8" s="1"/>
  <c r="U750" i="8"/>
  <c r="P750" i="8"/>
  <c r="V749" i="8"/>
  <c r="U749" i="8"/>
  <c r="P749" i="8"/>
  <c r="V748" i="8"/>
  <c r="W748" i="8" s="1"/>
  <c r="U748" i="8"/>
  <c r="P748" i="8"/>
  <c r="V747" i="8"/>
  <c r="U747" i="8"/>
  <c r="P747" i="8"/>
  <c r="W746" i="8"/>
  <c r="V746" i="8"/>
  <c r="U746" i="8"/>
  <c r="P746" i="8"/>
  <c r="V745" i="8"/>
  <c r="W745" i="8" s="1"/>
  <c r="U745" i="8"/>
  <c r="P745" i="8"/>
  <c r="V744" i="8"/>
  <c r="W744" i="8" s="1"/>
  <c r="U744" i="8"/>
  <c r="P744" i="8"/>
  <c r="V743" i="8"/>
  <c r="W743" i="8" s="1"/>
  <c r="U743" i="8"/>
  <c r="P743" i="8"/>
  <c r="V742" i="8"/>
  <c r="W742" i="8" s="1"/>
  <c r="U742" i="8"/>
  <c r="P742" i="8"/>
  <c r="V741" i="8"/>
  <c r="U741" i="8"/>
  <c r="P741" i="8"/>
  <c r="V740" i="8"/>
  <c r="W740" i="8" s="1"/>
  <c r="U740" i="8"/>
  <c r="P740" i="8"/>
  <c r="V739" i="8"/>
  <c r="U739" i="8"/>
  <c r="P739" i="8"/>
  <c r="W738" i="8"/>
  <c r="V738" i="8"/>
  <c r="U738" i="8"/>
  <c r="P738" i="8"/>
  <c r="V737" i="8"/>
  <c r="W737" i="8" s="1"/>
  <c r="U737" i="8"/>
  <c r="P737" i="8"/>
  <c r="W736" i="8"/>
  <c r="V736" i="8"/>
  <c r="U736" i="8"/>
  <c r="P736" i="8"/>
  <c r="V735" i="8"/>
  <c r="W735" i="8" s="1"/>
  <c r="U735" i="8"/>
  <c r="P735" i="8"/>
  <c r="V734" i="8"/>
  <c r="W734" i="8" s="1"/>
  <c r="U734" i="8"/>
  <c r="P734" i="8"/>
  <c r="V733" i="8"/>
  <c r="U733" i="8"/>
  <c r="P733" i="8"/>
  <c r="V732" i="8"/>
  <c r="W732" i="8" s="1"/>
  <c r="U732" i="8"/>
  <c r="P732" i="8"/>
  <c r="V731" i="8"/>
  <c r="U731" i="8"/>
  <c r="P731" i="8"/>
  <c r="W730" i="8"/>
  <c r="V730" i="8"/>
  <c r="U730" i="8"/>
  <c r="P730" i="8"/>
  <c r="V729" i="8"/>
  <c r="W729" i="8" s="1"/>
  <c r="U729" i="8"/>
  <c r="P729" i="8"/>
  <c r="V728" i="8"/>
  <c r="W728" i="8" s="1"/>
  <c r="U728" i="8"/>
  <c r="P728" i="8"/>
  <c r="V727" i="8"/>
  <c r="W727" i="8" s="1"/>
  <c r="U727" i="8"/>
  <c r="P727" i="8"/>
  <c r="V726" i="8"/>
  <c r="W726" i="8" s="1"/>
  <c r="U726" i="8"/>
  <c r="P726" i="8"/>
  <c r="V725" i="8"/>
  <c r="U725" i="8"/>
  <c r="P725" i="8"/>
  <c r="V724" i="8"/>
  <c r="W724" i="8" s="1"/>
  <c r="U724" i="8"/>
  <c r="P724" i="8"/>
  <c r="V723" i="8"/>
  <c r="U723" i="8"/>
  <c r="P723" i="8"/>
  <c r="W722" i="8"/>
  <c r="V722" i="8"/>
  <c r="U722" i="8"/>
  <c r="P722" i="8"/>
  <c r="V721" i="8"/>
  <c r="W721" i="8" s="1"/>
  <c r="U721" i="8"/>
  <c r="P721" i="8"/>
  <c r="W720" i="8"/>
  <c r="V720" i="8"/>
  <c r="U720" i="8"/>
  <c r="P720" i="8"/>
  <c r="V719" i="8"/>
  <c r="W719" i="8" s="1"/>
  <c r="U719" i="8"/>
  <c r="P719" i="8"/>
  <c r="V718" i="8"/>
  <c r="W718" i="8" s="1"/>
  <c r="U718" i="8"/>
  <c r="P718" i="8"/>
  <c r="V717" i="8"/>
  <c r="U717" i="8"/>
  <c r="P717" i="8"/>
  <c r="V716" i="8"/>
  <c r="W716" i="8" s="1"/>
  <c r="U716" i="8"/>
  <c r="P716" i="8"/>
  <c r="V715" i="8"/>
  <c r="U715" i="8"/>
  <c r="P715" i="8"/>
  <c r="W714" i="8"/>
  <c r="V714" i="8"/>
  <c r="U714" i="8"/>
  <c r="P714" i="8"/>
  <c r="V713" i="8"/>
  <c r="W713" i="8" s="1"/>
  <c r="U713" i="8"/>
  <c r="P713" i="8"/>
  <c r="V712" i="8"/>
  <c r="W712" i="8" s="1"/>
  <c r="U712" i="8"/>
  <c r="P712" i="8"/>
  <c r="V711" i="8"/>
  <c r="W711" i="8" s="1"/>
  <c r="U711" i="8"/>
  <c r="P711" i="8"/>
  <c r="V710" i="8"/>
  <c r="W710" i="8" s="1"/>
  <c r="U710" i="8"/>
  <c r="P710" i="8"/>
  <c r="V709" i="8"/>
  <c r="U709" i="8"/>
  <c r="P709" i="8"/>
  <c r="V708" i="8"/>
  <c r="W708" i="8" s="1"/>
  <c r="U708" i="8"/>
  <c r="P708" i="8"/>
  <c r="V707" i="8"/>
  <c r="U707" i="8"/>
  <c r="P707" i="8"/>
  <c r="W706" i="8"/>
  <c r="V706" i="8"/>
  <c r="U706" i="8"/>
  <c r="P706" i="8"/>
  <c r="V705" i="8"/>
  <c r="W705" i="8" s="1"/>
  <c r="U705" i="8"/>
  <c r="P705" i="8"/>
  <c r="W704" i="8"/>
  <c r="V704" i="8"/>
  <c r="U704" i="8"/>
  <c r="P704" i="8"/>
  <c r="V703" i="8"/>
  <c r="W703" i="8" s="1"/>
  <c r="U703" i="8"/>
  <c r="P703" i="8"/>
  <c r="V702" i="8"/>
  <c r="W702" i="8" s="1"/>
  <c r="U702" i="8"/>
  <c r="P702" i="8"/>
  <c r="V701" i="8"/>
  <c r="U701" i="8"/>
  <c r="P701" i="8"/>
  <c r="V700" i="8"/>
  <c r="W700" i="8" s="1"/>
  <c r="U700" i="8"/>
  <c r="P700" i="8"/>
  <c r="V699" i="8"/>
  <c r="U699" i="8"/>
  <c r="P699" i="8"/>
  <c r="V698" i="8"/>
  <c r="U698" i="8"/>
  <c r="P698" i="8"/>
  <c r="W698" i="8" s="1"/>
  <c r="V697" i="8"/>
  <c r="W697" i="8" s="1"/>
  <c r="U697" i="8"/>
  <c r="P697" i="8"/>
  <c r="V696" i="8"/>
  <c r="W696" i="8" s="1"/>
  <c r="U696" i="8"/>
  <c r="P696" i="8"/>
  <c r="V695" i="8"/>
  <c r="W695" i="8" s="1"/>
  <c r="U695" i="8"/>
  <c r="P695" i="8"/>
  <c r="V694" i="8"/>
  <c r="W694" i="8" s="1"/>
  <c r="U694" i="8"/>
  <c r="P694" i="8"/>
  <c r="V693" i="8"/>
  <c r="U693" i="8"/>
  <c r="P693" i="8"/>
  <c r="V692" i="8"/>
  <c r="W692" i="8" s="1"/>
  <c r="U692" i="8"/>
  <c r="P692" i="8"/>
  <c r="V691" i="8"/>
  <c r="U691" i="8"/>
  <c r="P691" i="8"/>
  <c r="W690" i="8"/>
  <c r="V690" i="8"/>
  <c r="U690" i="8"/>
  <c r="P690" i="8"/>
  <c r="V689" i="8"/>
  <c r="W689" i="8" s="1"/>
  <c r="U689" i="8"/>
  <c r="P689" i="8"/>
  <c r="W688" i="8"/>
  <c r="V688" i="8"/>
  <c r="U688" i="8"/>
  <c r="P688" i="8"/>
  <c r="V687" i="8"/>
  <c r="W687" i="8" s="1"/>
  <c r="U687" i="8"/>
  <c r="P687" i="8"/>
  <c r="V686" i="8"/>
  <c r="W686" i="8" s="1"/>
  <c r="U686" i="8"/>
  <c r="P686" i="8"/>
  <c r="V685" i="8"/>
  <c r="U685" i="8"/>
  <c r="P685" i="8"/>
  <c r="V684" i="8"/>
  <c r="W684" i="8" s="1"/>
  <c r="U684" i="8"/>
  <c r="P684" i="8"/>
  <c r="V683" i="8"/>
  <c r="U683" i="8"/>
  <c r="P683" i="8"/>
  <c r="V682" i="8"/>
  <c r="U682" i="8"/>
  <c r="P682" i="8"/>
  <c r="W682" i="8" s="1"/>
  <c r="V681" i="8"/>
  <c r="W681" i="8" s="1"/>
  <c r="U681" i="8"/>
  <c r="P681" i="8"/>
  <c r="V680" i="8"/>
  <c r="W680" i="8" s="1"/>
  <c r="U680" i="8"/>
  <c r="P680" i="8"/>
  <c r="V679" i="8"/>
  <c r="W679" i="8" s="1"/>
  <c r="U679" i="8"/>
  <c r="P679" i="8"/>
  <c r="V678" i="8"/>
  <c r="W678" i="8" s="1"/>
  <c r="U678" i="8"/>
  <c r="P678" i="8"/>
  <c r="V677" i="8"/>
  <c r="U677" i="8"/>
  <c r="P677" i="8"/>
  <c r="V676" i="8"/>
  <c r="W676" i="8" s="1"/>
  <c r="U676" i="8"/>
  <c r="P676" i="8"/>
  <c r="V675" i="8"/>
  <c r="U675" i="8"/>
  <c r="P675" i="8"/>
  <c r="W674" i="8"/>
  <c r="V674" i="8"/>
  <c r="U674" i="8"/>
  <c r="P674" i="8"/>
  <c r="V673" i="8"/>
  <c r="W673" i="8" s="1"/>
  <c r="U673" i="8"/>
  <c r="P673" i="8"/>
  <c r="W672" i="8"/>
  <c r="V672" i="8"/>
  <c r="U672" i="8"/>
  <c r="P672" i="8"/>
  <c r="V671" i="8"/>
  <c r="W671" i="8" s="1"/>
  <c r="U671" i="8"/>
  <c r="P671" i="8"/>
  <c r="V670" i="8"/>
  <c r="W670" i="8" s="1"/>
  <c r="U670" i="8"/>
  <c r="P670" i="8"/>
  <c r="V669" i="8"/>
  <c r="U669" i="8"/>
  <c r="P669" i="8"/>
  <c r="V668" i="8"/>
  <c r="W668" i="8" s="1"/>
  <c r="U668" i="8"/>
  <c r="P668" i="8"/>
  <c r="V667" i="8"/>
  <c r="U667" i="8"/>
  <c r="P667" i="8"/>
  <c r="V666" i="8"/>
  <c r="U666" i="8"/>
  <c r="P666" i="8"/>
  <c r="W666" i="8" s="1"/>
  <c r="V665" i="8"/>
  <c r="W665" i="8" s="1"/>
  <c r="U665" i="8"/>
  <c r="P665" i="8"/>
  <c r="V664" i="8"/>
  <c r="W664" i="8" s="1"/>
  <c r="U664" i="8"/>
  <c r="P664" i="8"/>
  <c r="V663" i="8"/>
  <c r="W663" i="8" s="1"/>
  <c r="U663" i="8"/>
  <c r="P663" i="8"/>
  <c r="V662" i="8"/>
  <c r="W662" i="8" s="1"/>
  <c r="U662" i="8"/>
  <c r="P662" i="8"/>
  <c r="V661" i="8"/>
  <c r="U661" i="8"/>
  <c r="P661" i="8"/>
  <c r="V660" i="8"/>
  <c r="W660" i="8" s="1"/>
  <c r="U660" i="8"/>
  <c r="P660" i="8"/>
  <c r="V659" i="8"/>
  <c r="U659" i="8"/>
  <c r="P659" i="8"/>
  <c r="W658" i="8"/>
  <c r="V658" i="8"/>
  <c r="U658" i="8"/>
  <c r="P658" i="8"/>
  <c r="V657" i="8"/>
  <c r="W657" i="8" s="1"/>
  <c r="U657" i="8"/>
  <c r="P657" i="8"/>
  <c r="W656" i="8"/>
  <c r="V656" i="8"/>
  <c r="U656" i="8"/>
  <c r="P656" i="8"/>
  <c r="V655" i="8"/>
  <c r="W655" i="8" s="1"/>
  <c r="U655" i="8"/>
  <c r="P655" i="8"/>
  <c r="V654" i="8"/>
  <c r="W654" i="8" s="1"/>
  <c r="U654" i="8"/>
  <c r="P654" i="8"/>
  <c r="V653" i="8"/>
  <c r="U653" i="8"/>
  <c r="P653" i="8"/>
  <c r="V652" i="8"/>
  <c r="W652" i="8" s="1"/>
  <c r="U652" i="8"/>
  <c r="P652" i="8"/>
  <c r="V651" i="8"/>
  <c r="U651" i="8"/>
  <c r="P651" i="8"/>
  <c r="V650" i="8"/>
  <c r="U650" i="8"/>
  <c r="P650" i="8"/>
  <c r="W650" i="8" s="1"/>
  <c r="V649" i="8"/>
  <c r="W649" i="8" s="1"/>
  <c r="U649" i="8"/>
  <c r="P649" i="8"/>
  <c r="V648" i="8"/>
  <c r="W648" i="8" s="1"/>
  <c r="U648" i="8"/>
  <c r="P648" i="8"/>
  <c r="V647" i="8"/>
  <c r="W647" i="8" s="1"/>
  <c r="U647" i="8"/>
  <c r="P647" i="8"/>
  <c r="V646" i="8"/>
  <c r="W646" i="8" s="1"/>
  <c r="U646" i="8"/>
  <c r="P646" i="8"/>
  <c r="V645" i="8"/>
  <c r="U645" i="8"/>
  <c r="P645" i="8"/>
  <c r="V644" i="8"/>
  <c r="W644" i="8" s="1"/>
  <c r="U644" i="8"/>
  <c r="P644" i="8"/>
  <c r="V643" i="8"/>
  <c r="U643" i="8"/>
  <c r="P643" i="8"/>
  <c r="W642" i="8"/>
  <c r="V642" i="8"/>
  <c r="U642" i="8"/>
  <c r="P642" i="8"/>
  <c r="V641" i="8"/>
  <c r="W641" i="8" s="1"/>
  <c r="U641" i="8"/>
  <c r="P641" i="8"/>
  <c r="W640" i="8"/>
  <c r="V640" i="8"/>
  <c r="U640" i="8"/>
  <c r="P640" i="8"/>
  <c r="V639" i="8"/>
  <c r="W639" i="8" s="1"/>
  <c r="U639" i="8"/>
  <c r="P639" i="8"/>
  <c r="V638" i="8"/>
  <c r="W638" i="8" s="1"/>
  <c r="U638" i="8"/>
  <c r="P638" i="8"/>
  <c r="V637" i="8"/>
  <c r="U637" i="8"/>
  <c r="P637" i="8"/>
  <c r="V636" i="8"/>
  <c r="U636" i="8"/>
  <c r="P636" i="8"/>
  <c r="V635" i="8"/>
  <c r="U635" i="8"/>
  <c r="P635" i="8"/>
  <c r="V634" i="8"/>
  <c r="U634" i="8"/>
  <c r="P634" i="8"/>
  <c r="W634" i="8" s="1"/>
  <c r="V633" i="8"/>
  <c r="W633" i="8" s="1"/>
  <c r="U633" i="8"/>
  <c r="P633" i="8"/>
  <c r="V632" i="8"/>
  <c r="W632" i="8" s="1"/>
  <c r="U632" i="8"/>
  <c r="P632" i="8"/>
  <c r="V631" i="8"/>
  <c r="W631" i="8" s="1"/>
  <c r="U631" i="8"/>
  <c r="P631" i="8"/>
  <c r="V630" i="8"/>
  <c r="W630" i="8" s="1"/>
  <c r="U630" i="8"/>
  <c r="P630" i="8"/>
  <c r="V629" i="8"/>
  <c r="U629" i="8"/>
  <c r="P629" i="8"/>
  <c r="V628" i="8"/>
  <c r="W628" i="8" s="1"/>
  <c r="U628" i="8"/>
  <c r="P628" i="8"/>
  <c r="V627" i="8"/>
  <c r="U627" i="8"/>
  <c r="P627" i="8"/>
  <c r="W626" i="8"/>
  <c r="V626" i="8"/>
  <c r="U626" i="8"/>
  <c r="P626" i="8"/>
  <c r="V625" i="8"/>
  <c r="W625" i="8" s="1"/>
  <c r="U625" i="8"/>
  <c r="P625" i="8"/>
  <c r="V624" i="8"/>
  <c r="W624" i="8" s="1"/>
  <c r="U624" i="8"/>
  <c r="P624" i="8"/>
  <c r="V623" i="8"/>
  <c r="W623" i="8" s="1"/>
  <c r="U623" i="8"/>
  <c r="P623" i="8"/>
  <c r="V622" i="8"/>
  <c r="W622" i="8" s="1"/>
  <c r="U622" i="8"/>
  <c r="P622" i="8"/>
  <c r="V621" i="8"/>
  <c r="U621" i="8"/>
  <c r="P621" i="8"/>
  <c r="V620" i="8"/>
  <c r="U620" i="8"/>
  <c r="P620" i="8"/>
  <c r="V619" i="8"/>
  <c r="U619" i="8"/>
  <c r="P619" i="8"/>
  <c r="V618" i="8"/>
  <c r="U618" i="8"/>
  <c r="P618" i="8"/>
  <c r="W618" i="8" s="1"/>
  <c r="V617" i="8"/>
  <c r="W617" i="8" s="1"/>
  <c r="U617" i="8"/>
  <c r="P617" i="8"/>
  <c r="V616" i="8"/>
  <c r="W616" i="8" s="1"/>
  <c r="U616" i="8"/>
  <c r="P616" i="8"/>
  <c r="V615" i="8"/>
  <c r="W615" i="8" s="1"/>
  <c r="U615" i="8"/>
  <c r="P615" i="8"/>
  <c r="V614" i="8"/>
  <c r="W614" i="8" s="1"/>
  <c r="U614" i="8"/>
  <c r="P614" i="8"/>
  <c r="V613" i="8"/>
  <c r="U613" i="8"/>
  <c r="P613" i="8"/>
  <c r="V612" i="8"/>
  <c r="W612" i="8" s="1"/>
  <c r="U612" i="8"/>
  <c r="P612" i="8"/>
  <c r="V611" i="8"/>
  <c r="U611" i="8"/>
  <c r="P611" i="8"/>
  <c r="W610" i="8"/>
  <c r="V610" i="8"/>
  <c r="U610" i="8"/>
  <c r="P610" i="8"/>
  <c r="V609" i="8"/>
  <c r="W609" i="8" s="1"/>
  <c r="U609" i="8"/>
  <c r="P609" i="8"/>
  <c r="V608" i="8"/>
  <c r="W608" i="8" s="1"/>
  <c r="U608" i="8"/>
  <c r="P608" i="8"/>
  <c r="V607" i="8"/>
  <c r="W607" i="8" s="1"/>
  <c r="U607" i="8"/>
  <c r="P607" i="8"/>
  <c r="V606" i="8"/>
  <c r="W606" i="8" s="1"/>
  <c r="U606" i="8"/>
  <c r="P606" i="8"/>
  <c r="V605" i="8"/>
  <c r="U605" i="8"/>
  <c r="P605" i="8"/>
  <c r="V604" i="8"/>
  <c r="W604" i="8" s="1"/>
  <c r="U604" i="8"/>
  <c r="P604" i="8"/>
  <c r="V603" i="8"/>
  <c r="U603" i="8"/>
  <c r="P603" i="8"/>
  <c r="V602" i="8"/>
  <c r="U602" i="8"/>
  <c r="P602" i="8"/>
  <c r="W602" i="8" s="1"/>
  <c r="V601" i="8"/>
  <c r="W601" i="8" s="1"/>
  <c r="U601" i="8"/>
  <c r="P601" i="8"/>
  <c r="V600" i="8"/>
  <c r="W600" i="8" s="1"/>
  <c r="U600" i="8"/>
  <c r="P600" i="8"/>
  <c r="V599" i="8"/>
  <c r="W599" i="8" s="1"/>
  <c r="U599" i="8"/>
  <c r="P599" i="8"/>
  <c r="V598" i="8"/>
  <c r="W598" i="8" s="1"/>
  <c r="U598" i="8"/>
  <c r="P598" i="8"/>
  <c r="V597" i="8"/>
  <c r="U597" i="8"/>
  <c r="P597" i="8"/>
  <c r="V596" i="8"/>
  <c r="W596" i="8" s="1"/>
  <c r="U596" i="8"/>
  <c r="P596" i="8"/>
  <c r="V595" i="8"/>
  <c r="U595" i="8"/>
  <c r="P595" i="8"/>
  <c r="W594" i="8"/>
  <c r="V594" i="8"/>
  <c r="U594" i="8"/>
  <c r="P594" i="8"/>
  <c r="V593" i="8"/>
  <c r="W593" i="8" s="1"/>
  <c r="U593" i="8"/>
  <c r="P593" i="8"/>
  <c r="V592" i="8"/>
  <c r="W592" i="8" s="1"/>
  <c r="U592" i="8"/>
  <c r="P592" i="8"/>
  <c r="V591" i="8"/>
  <c r="W591" i="8" s="1"/>
  <c r="U591" i="8"/>
  <c r="P591" i="8"/>
  <c r="V590" i="8"/>
  <c r="W590" i="8" s="1"/>
  <c r="U590" i="8"/>
  <c r="P590" i="8"/>
  <c r="V589" i="8"/>
  <c r="W589" i="8" s="1"/>
  <c r="U589" i="8"/>
  <c r="P589" i="8"/>
  <c r="V588" i="8"/>
  <c r="W588" i="8" s="1"/>
  <c r="U588" i="8"/>
  <c r="P588" i="8"/>
  <c r="V587" i="8"/>
  <c r="W587" i="8" s="1"/>
  <c r="U587" i="8"/>
  <c r="P587" i="8"/>
  <c r="V586" i="8"/>
  <c r="W586" i="8" s="1"/>
  <c r="U586" i="8"/>
  <c r="P586" i="8"/>
  <c r="V585" i="8"/>
  <c r="W585" i="8" s="1"/>
  <c r="U585" i="8"/>
  <c r="P585" i="8"/>
  <c r="V584" i="8"/>
  <c r="W584" i="8" s="1"/>
  <c r="U584" i="8"/>
  <c r="P584" i="8"/>
  <c r="V583" i="8"/>
  <c r="W583" i="8" s="1"/>
  <c r="U583" i="8"/>
  <c r="P583" i="8"/>
  <c r="V582" i="8"/>
  <c r="W582" i="8" s="1"/>
  <c r="U582" i="8"/>
  <c r="P582" i="8"/>
  <c r="V581" i="8"/>
  <c r="W581" i="8" s="1"/>
  <c r="U581" i="8"/>
  <c r="P581" i="8"/>
  <c r="V580" i="8"/>
  <c r="W580" i="8" s="1"/>
  <c r="U580" i="8"/>
  <c r="P580" i="8"/>
  <c r="V579" i="8"/>
  <c r="W579" i="8" s="1"/>
  <c r="U579" i="8"/>
  <c r="P579" i="8"/>
  <c r="V578" i="8"/>
  <c r="W578" i="8" s="1"/>
  <c r="U578" i="8"/>
  <c r="P578" i="8"/>
  <c r="V577" i="8"/>
  <c r="W577" i="8" s="1"/>
  <c r="U577" i="8"/>
  <c r="P577" i="8"/>
  <c r="V576" i="8"/>
  <c r="W576" i="8" s="1"/>
  <c r="U576" i="8"/>
  <c r="P576" i="8"/>
  <c r="V575" i="8"/>
  <c r="W575" i="8" s="1"/>
  <c r="U575" i="8"/>
  <c r="P575" i="8"/>
  <c r="V574" i="8"/>
  <c r="W574" i="8" s="1"/>
  <c r="U574" i="8"/>
  <c r="P574" i="8"/>
  <c r="V573" i="8"/>
  <c r="W573" i="8" s="1"/>
  <c r="U573" i="8"/>
  <c r="P573" i="8"/>
  <c r="V572" i="8"/>
  <c r="W572" i="8" s="1"/>
  <c r="U572" i="8"/>
  <c r="P572" i="8"/>
  <c r="V571" i="8"/>
  <c r="W571" i="8" s="1"/>
  <c r="U571" i="8"/>
  <c r="P571" i="8"/>
  <c r="V570" i="8"/>
  <c r="W570" i="8" s="1"/>
  <c r="U570" i="8"/>
  <c r="P570" i="8"/>
  <c r="V569" i="8"/>
  <c r="W569" i="8" s="1"/>
  <c r="U569" i="8"/>
  <c r="P569" i="8"/>
  <c r="V568" i="8"/>
  <c r="W568" i="8" s="1"/>
  <c r="U568" i="8"/>
  <c r="P568" i="8"/>
  <c r="V567" i="8"/>
  <c r="W567" i="8" s="1"/>
  <c r="U567" i="8"/>
  <c r="P567" i="8"/>
  <c r="V566" i="8"/>
  <c r="W566" i="8" s="1"/>
  <c r="U566" i="8"/>
  <c r="P566" i="8"/>
  <c r="V565" i="8"/>
  <c r="W565" i="8" s="1"/>
  <c r="U565" i="8"/>
  <c r="P565" i="8"/>
  <c r="V564" i="8"/>
  <c r="W564" i="8" s="1"/>
  <c r="U564" i="8"/>
  <c r="P564" i="8"/>
  <c r="V563" i="8"/>
  <c r="W563" i="8" s="1"/>
  <c r="U563" i="8"/>
  <c r="P563" i="8"/>
  <c r="V562" i="8"/>
  <c r="W562" i="8" s="1"/>
  <c r="U562" i="8"/>
  <c r="P562" i="8"/>
  <c r="V561" i="8"/>
  <c r="W561" i="8" s="1"/>
  <c r="U561" i="8"/>
  <c r="P561" i="8"/>
  <c r="V560" i="8"/>
  <c r="W560" i="8" s="1"/>
  <c r="U560" i="8"/>
  <c r="P560" i="8"/>
  <c r="V559" i="8"/>
  <c r="W559" i="8" s="1"/>
  <c r="U559" i="8"/>
  <c r="P559" i="8"/>
  <c r="V558" i="8"/>
  <c r="W558" i="8" s="1"/>
  <c r="U558" i="8"/>
  <c r="P558" i="8"/>
  <c r="V557" i="8"/>
  <c r="W557" i="8" s="1"/>
  <c r="U557" i="8"/>
  <c r="P557" i="8"/>
  <c r="V556" i="8"/>
  <c r="W556" i="8" s="1"/>
  <c r="U556" i="8"/>
  <c r="P556" i="8"/>
  <c r="V555" i="8"/>
  <c r="W555" i="8" s="1"/>
  <c r="U555" i="8"/>
  <c r="P555" i="8"/>
  <c r="V554" i="8"/>
  <c r="W554" i="8" s="1"/>
  <c r="U554" i="8"/>
  <c r="P554" i="8"/>
  <c r="V553" i="8"/>
  <c r="W553" i="8" s="1"/>
  <c r="U553" i="8"/>
  <c r="P553" i="8"/>
  <c r="V552" i="8"/>
  <c r="W552" i="8" s="1"/>
  <c r="U552" i="8"/>
  <c r="P552" i="8"/>
  <c r="V551" i="8"/>
  <c r="W551" i="8" s="1"/>
  <c r="U551" i="8"/>
  <c r="P551" i="8"/>
  <c r="V550" i="8"/>
  <c r="W550" i="8" s="1"/>
  <c r="U550" i="8"/>
  <c r="P550" i="8"/>
  <c r="V549" i="8"/>
  <c r="W549" i="8" s="1"/>
  <c r="U549" i="8"/>
  <c r="P549" i="8"/>
  <c r="V548" i="8"/>
  <c r="W548" i="8" s="1"/>
  <c r="U548" i="8"/>
  <c r="P548" i="8"/>
  <c r="V547" i="8"/>
  <c r="W547" i="8" s="1"/>
  <c r="U547" i="8"/>
  <c r="P547" i="8"/>
  <c r="V546" i="8"/>
  <c r="W546" i="8" s="1"/>
  <c r="U546" i="8"/>
  <c r="P546" i="8"/>
  <c r="V545" i="8"/>
  <c r="W545" i="8" s="1"/>
  <c r="U545" i="8"/>
  <c r="P545" i="8"/>
  <c r="V544" i="8"/>
  <c r="W544" i="8" s="1"/>
  <c r="U544" i="8"/>
  <c r="P544" i="8"/>
  <c r="V543" i="8"/>
  <c r="W543" i="8" s="1"/>
  <c r="U543" i="8"/>
  <c r="P543" i="8"/>
  <c r="V542" i="8"/>
  <c r="W542" i="8" s="1"/>
  <c r="U542" i="8"/>
  <c r="P542" i="8"/>
  <c r="V541" i="8"/>
  <c r="W541" i="8" s="1"/>
  <c r="U541" i="8"/>
  <c r="P541" i="8"/>
  <c r="V540" i="8"/>
  <c r="W540" i="8" s="1"/>
  <c r="U540" i="8"/>
  <c r="P540" i="8"/>
  <c r="V539" i="8"/>
  <c r="W539" i="8" s="1"/>
  <c r="U539" i="8"/>
  <c r="P539" i="8"/>
  <c r="V538" i="8"/>
  <c r="W538" i="8" s="1"/>
  <c r="U538" i="8"/>
  <c r="P538" i="8"/>
  <c r="V537" i="8"/>
  <c r="W537" i="8" s="1"/>
  <c r="U537" i="8"/>
  <c r="P537" i="8"/>
  <c r="V536" i="8"/>
  <c r="W536" i="8" s="1"/>
  <c r="U536" i="8"/>
  <c r="P536" i="8"/>
  <c r="V535" i="8"/>
  <c r="W535" i="8" s="1"/>
  <c r="U535" i="8"/>
  <c r="P535" i="8"/>
  <c r="V534" i="8"/>
  <c r="W534" i="8" s="1"/>
  <c r="U534" i="8"/>
  <c r="P534" i="8"/>
  <c r="V533" i="8"/>
  <c r="W533" i="8" s="1"/>
  <c r="U533" i="8"/>
  <c r="P533" i="8"/>
  <c r="V532" i="8"/>
  <c r="W532" i="8" s="1"/>
  <c r="U532" i="8"/>
  <c r="P532" i="8"/>
  <c r="V531" i="8"/>
  <c r="W531" i="8" s="1"/>
  <c r="U531" i="8"/>
  <c r="P531" i="8"/>
  <c r="V530" i="8"/>
  <c r="W530" i="8" s="1"/>
  <c r="U530" i="8"/>
  <c r="P530" i="8"/>
  <c r="V529" i="8"/>
  <c r="W529" i="8" s="1"/>
  <c r="U529" i="8"/>
  <c r="P529" i="8"/>
  <c r="V528" i="8"/>
  <c r="W528" i="8" s="1"/>
  <c r="U528" i="8"/>
  <c r="P528" i="8"/>
  <c r="V527" i="8"/>
  <c r="W527" i="8" s="1"/>
  <c r="U527" i="8"/>
  <c r="P527" i="8"/>
  <c r="V526" i="8"/>
  <c r="W526" i="8" s="1"/>
  <c r="U526" i="8"/>
  <c r="P526" i="8"/>
  <c r="V525" i="8"/>
  <c r="W525" i="8" s="1"/>
  <c r="U525" i="8"/>
  <c r="P525" i="8"/>
  <c r="V524" i="8"/>
  <c r="W524" i="8" s="1"/>
  <c r="U524" i="8"/>
  <c r="P524" i="8"/>
  <c r="V523" i="8"/>
  <c r="W523" i="8" s="1"/>
  <c r="U523" i="8"/>
  <c r="P523" i="8"/>
  <c r="V522" i="8"/>
  <c r="W522" i="8" s="1"/>
  <c r="U522" i="8"/>
  <c r="P522" i="8"/>
  <c r="V521" i="8"/>
  <c r="W521" i="8" s="1"/>
  <c r="U521" i="8"/>
  <c r="P521" i="8"/>
  <c r="V520" i="8"/>
  <c r="W520" i="8" s="1"/>
  <c r="U520" i="8"/>
  <c r="P520" i="8"/>
  <c r="V519" i="8"/>
  <c r="W519" i="8" s="1"/>
  <c r="U519" i="8"/>
  <c r="P519" i="8"/>
  <c r="V518" i="8"/>
  <c r="W518" i="8" s="1"/>
  <c r="U518" i="8"/>
  <c r="P518" i="8"/>
  <c r="V517" i="8"/>
  <c r="W517" i="8" s="1"/>
  <c r="U517" i="8"/>
  <c r="P517" i="8"/>
  <c r="V516" i="8"/>
  <c r="W516" i="8" s="1"/>
  <c r="U516" i="8"/>
  <c r="P516" i="8"/>
  <c r="V515" i="8"/>
  <c r="W515" i="8" s="1"/>
  <c r="U515" i="8"/>
  <c r="P515" i="8"/>
  <c r="V514" i="8"/>
  <c r="W514" i="8" s="1"/>
  <c r="U514" i="8"/>
  <c r="P514" i="8"/>
  <c r="V513" i="8"/>
  <c r="W513" i="8" s="1"/>
  <c r="U513" i="8"/>
  <c r="P513" i="8"/>
  <c r="V512" i="8"/>
  <c r="W512" i="8" s="1"/>
  <c r="U512" i="8"/>
  <c r="P512" i="8"/>
  <c r="V511" i="8"/>
  <c r="W511" i="8" s="1"/>
  <c r="U511" i="8"/>
  <c r="P511" i="8"/>
  <c r="V510" i="8"/>
  <c r="W510" i="8" s="1"/>
  <c r="U510" i="8"/>
  <c r="P510" i="8"/>
  <c r="V509" i="8"/>
  <c r="W509" i="8" s="1"/>
  <c r="U509" i="8"/>
  <c r="P509" i="8"/>
  <c r="V508" i="8"/>
  <c r="W508" i="8" s="1"/>
  <c r="U508" i="8"/>
  <c r="P508" i="8"/>
  <c r="V507" i="8"/>
  <c r="W507" i="8" s="1"/>
  <c r="U507" i="8"/>
  <c r="P507" i="8"/>
  <c r="V506" i="8"/>
  <c r="W506" i="8" s="1"/>
  <c r="U506" i="8"/>
  <c r="P506" i="8"/>
  <c r="V505" i="8"/>
  <c r="W505" i="8" s="1"/>
  <c r="U505" i="8"/>
  <c r="P505" i="8"/>
  <c r="V504" i="8"/>
  <c r="W504" i="8" s="1"/>
  <c r="U504" i="8"/>
  <c r="P504" i="8"/>
  <c r="V503" i="8"/>
  <c r="W503" i="8" s="1"/>
  <c r="U503" i="8"/>
  <c r="P503" i="8"/>
  <c r="V502" i="8"/>
  <c r="W502" i="8" s="1"/>
  <c r="U502" i="8"/>
  <c r="P502" i="8"/>
  <c r="V501" i="8"/>
  <c r="W501" i="8" s="1"/>
  <c r="U501" i="8"/>
  <c r="P501" i="8"/>
  <c r="V500" i="8"/>
  <c r="U500" i="8"/>
  <c r="P500" i="8"/>
  <c r="V499" i="8"/>
  <c r="U499" i="8"/>
  <c r="P499" i="8"/>
  <c r="V498" i="8"/>
  <c r="W498" i="8" s="1"/>
  <c r="U498" i="8"/>
  <c r="P498" i="8"/>
  <c r="V497" i="8"/>
  <c r="W497" i="8" s="1"/>
  <c r="U497" i="8"/>
  <c r="P497" i="8"/>
  <c r="V496" i="8"/>
  <c r="U496" i="8"/>
  <c r="P496" i="8"/>
  <c r="V495" i="8"/>
  <c r="U495" i="8"/>
  <c r="P495" i="8"/>
  <c r="V494" i="8"/>
  <c r="U494" i="8"/>
  <c r="P494" i="8"/>
  <c r="V493" i="8"/>
  <c r="W493" i="8" s="1"/>
  <c r="U493" i="8"/>
  <c r="P493" i="8"/>
  <c r="V492" i="8"/>
  <c r="U492" i="8"/>
  <c r="P492" i="8"/>
  <c r="V491" i="8"/>
  <c r="U491" i="8"/>
  <c r="P491" i="8"/>
  <c r="V490" i="8"/>
  <c r="W490" i="8" s="1"/>
  <c r="U490" i="8"/>
  <c r="P490" i="8"/>
  <c r="V489" i="8"/>
  <c r="W489" i="8" s="1"/>
  <c r="U489" i="8"/>
  <c r="P489" i="8"/>
  <c r="V488" i="8"/>
  <c r="U488" i="8"/>
  <c r="P488" i="8"/>
  <c r="V487" i="8"/>
  <c r="U487" i="8"/>
  <c r="P487" i="8"/>
  <c r="V486" i="8"/>
  <c r="U486" i="8"/>
  <c r="P486" i="8"/>
  <c r="V485" i="8"/>
  <c r="W485" i="8" s="1"/>
  <c r="U485" i="8"/>
  <c r="P485" i="8"/>
  <c r="V484" i="8"/>
  <c r="U484" i="8"/>
  <c r="P484" i="8"/>
  <c r="V483" i="8"/>
  <c r="U483" i="8"/>
  <c r="P483" i="8"/>
  <c r="V482" i="8"/>
  <c r="W482" i="8" s="1"/>
  <c r="U482" i="8"/>
  <c r="P482" i="8"/>
  <c r="V481" i="8"/>
  <c r="W481" i="8" s="1"/>
  <c r="U481" i="8"/>
  <c r="P481" i="8"/>
  <c r="V480" i="8"/>
  <c r="U480" i="8"/>
  <c r="P480" i="8"/>
  <c r="V479" i="8"/>
  <c r="U479" i="8"/>
  <c r="P479" i="8"/>
  <c r="V478" i="8"/>
  <c r="U478" i="8"/>
  <c r="P478" i="8"/>
  <c r="V477" i="8"/>
  <c r="W477" i="8" s="1"/>
  <c r="U477" i="8"/>
  <c r="P477" i="8"/>
  <c r="V476" i="8"/>
  <c r="U476" i="8"/>
  <c r="P476" i="8"/>
  <c r="V475" i="8"/>
  <c r="U475" i="8"/>
  <c r="P475" i="8"/>
  <c r="V474" i="8"/>
  <c r="W474" i="8" s="1"/>
  <c r="U474" i="8"/>
  <c r="P474" i="8"/>
  <c r="V473" i="8"/>
  <c r="W473" i="8" s="1"/>
  <c r="U473" i="8"/>
  <c r="P473" i="8"/>
  <c r="V472" i="8"/>
  <c r="U472" i="8"/>
  <c r="P472" i="8"/>
  <c r="V471" i="8"/>
  <c r="U471" i="8"/>
  <c r="P471" i="8"/>
  <c r="V470" i="8"/>
  <c r="U470" i="8"/>
  <c r="P470" i="8"/>
  <c r="V469" i="8"/>
  <c r="W469" i="8" s="1"/>
  <c r="U469" i="8"/>
  <c r="P469" i="8"/>
  <c r="V468" i="8"/>
  <c r="U468" i="8"/>
  <c r="P468" i="8"/>
  <c r="V467" i="8"/>
  <c r="U467" i="8"/>
  <c r="P467" i="8"/>
  <c r="V466" i="8"/>
  <c r="W466" i="8" s="1"/>
  <c r="U466" i="8"/>
  <c r="P466" i="8"/>
  <c r="V465" i="8"/>
  <c r="W465" i="8" s="1"/>
  <c r="U465" i="8"/>
  <c r="P465" i="8"/>
  <c r="V464" i="8"/>
  <c r="U464" i="8"/>
  <c r="P464" i="8"/>
  <c r="V463" i="8"/>
  <c r="U463" i="8"/>
  <c r="P463" i="8"/>
  <c r="V462" i="8"/>
  <c r="U462" i="8"/>
  <c r="P462" i="8"/>
  <c r="V461" i="8"/>
  <c r="W461" i="8" s="1"/>
  <c r="U461" i="8"/>
  <c r="P461" i="8"/>
  <c r="V460" i="8"/>
  <c r="W460" i="8" s="1"/>
  <c r="U460" i="8"/>
  <c r="P460" i="8"/>
  <c r="V459" i="8"/>
  <c r="W459" i="8" s="1"/>
  <c r="U459" i="8"/>
  <c r="P459" i="8"/>
  <c r="V458" i="8"/>
  <c r="W458" i="8" s="1"/>
  <c r="U458" i="8"/>
  <c r="P458" i="8"/>
  <c r="V457" i="8"/>
  <c r="W457" i="8" s="1"/>
  <c r="U457" i="8"/>
  <c r="P457" i="8"/>
  <c r="V456" i="8"/>
  <c r="W456" i="8" s="1"/>
  <c r="U456" i="8"/>
  <c r="P456" i="8"/>
  <c r="V455" i="8"/>
  <c r="W455" i="8" s="1"/>
  <c r="U455" i="8"/>
  <c r="P455" i="8"/>
  <c r="V454" i="8"/>
  <c r="W454" i="8" s="1"/>
  <c r="U454" i="8"/>
  <c r="P454" i="8"/>
  <c r="V453" i="8"/>
  <c r="W453" i="8" s="1"/>
  <c r="U453" i="8"/>
  <c r="P453" i="8"/>
  <c r="V452" i="8"/>
  <c r="W452" i="8" s="1"/>
  <c r="U452" i="8"/>
  <c r="P452" i="8"/>
  <c r="V451" i="8"/>
  <c r="W451" i="8" s="1"/>
  <c r="U451" i="8"/>
  <c r="P451" i="8"/>
  <c r="V450" i="8"/>
  <c r="W450" i="8" s="1"/>
  <c r="U450" i="8"/>
  <c r="P450" i="8"/>
  <c r="V449" i="8"/>
  <c r="W449" i="8" s="1"/>
  <c r="U449" i="8"/>
  <c r="P449" i="8"/>
  <c r="V448" i="8"/>
  <c r="W448" i="8" s="1"/>
  <c r="U448" i="8"/>
  <c r="P448" i="8"/>
  <c r="V447" i="8"/>
  <c r="W447" i="8" s="1"/>
  <c r="U447" i="8"/>
  <c r="P447" i="8"/>
  <c r="V446" i="8"/>
  <c r="W446" i="8" s="1"/>
  <c r="U446" i="8"/>
  <c r="P446" i="8"/>
  <c r="V445" i="8"/>
  <c r="W445" i="8" s="1"/>
  <c r="U445" i="8"/>
  <c r="P445" i="8"/>
  <c r="V444" i="8"/>
  <c r="W444" i="8" s="1"/>
  <c r="U444" i="8"/>
  <c r="P444" i="8"/>
  <c r="V443" i="8"/>
  <c r="W443" i="8" s="1"/>
  <c r="U443" i="8"/>
  <c r="P443" i="8"/>
  <c r="V442" i="8"/>
  <c r="W442" i="8" s="1"/>
  <c r="U442" i="8"/>
  <c r="P442" i="8"/>
  <c r="V441" i="8"/>
  <c r="W441" i="8" s="1"/>
  <c r="U441" i="8"/>
  <c r="P441" i="8"/>
  <c r="V440" i="8"/>
  <c r="W440" i="8" s="1"/>
  <c r="U440" i="8"/>
  <c r="P440" i="8"/>
  <c r="V439" i="8"/>
  <c r="W439" i="8" s="1"/>
  <c r="U439" i="8"/>
  <c r="P439" i="8"/>
  <c r="V438" i="8"/>
  <c r="W438" i="8" s="1"/>
  <c r="U438" i="8"/>
  <c r="P438" i="8"/>
  <c r="V437" i="8"/>
  <c r="W437" i="8" s="1"/>
  <c r="U437" i="8"/>
  <c r="P437" i="8"/>
  <c r="V436" i="8"/>
  <c r="W436" i="8" s="1"/>
  <c r="U436" i="8"/>
  <c r="P436" i="8"/>
  <c r="V435" i="8"/>
  <c r="W435" i="8" s="1"/>
  <c r="U435" i="8"/>
  <c r="P435" i="8"/>
  <c r="V434" i="8"/>
  <c r="W434" i="8" s="1"/>
  <c r="U434" i="8"/>
  <c r="P434" i="8"/>
  <c r="V433" i="8"/>
  <c r="W433" i="8" s="1"/>
  <c r="U433" i="8"/>
  <c r="P433" i="8"/>
  <c r="V432" i="8"/>
  <c r="W432" i="8" s="1"/>
  <c r="U432" i="8"/>
  <c r="P432" i="8"/>
  <c r="V431" i="8"/>
  <c r="W431" i="8" s="1"/>
  <c r="U431" i="8"/>
  <c r="P431" i="8"/>
  <c r="V430" i="8"/>
  <c r="W430" i="8" s="1"/>
  <c r="U430" i="8"/>
  <c r="P430" i="8"/>
  <c r="V429" i="8"/>
  <c r="W429" i="8" s="1"/>
  <c r="U429" i="8"/>
  <c r="P429" i="8"/>
  <c r="V428" i="8"/>
  <c r="W428" i="8" s="1"/>
  <c r="U428" i="8"/>
  <c r="P428" i="8"/>
  <c r="V427" i="8"/>
  <c r="W427" i="8" s="1"/>
  <c r="U427" i="8"/>
  <c r="P427" i="8"/>
  <c r="V426" i="8"/>
  <c r="W426" i="8" s="1"/>
  <c r="U426" i="8"/>
  <c r="P426" i="8"/>
  <c r="V425" i="8"/>
  <c r="W425" i="8" s="1"/>
  <c r="U425" i="8"/>
  <c r="P425" i="8"/>
  <c r="V424" i="8"/>
  <c r="W424" i="8" s="1"/>
  <c r="U424" i="8"/>
  <c r="P424" i="8"/>
  <c r="V423" i="8"/>
  <c r="W423" i="8" s="1"/>
  <c r="U423" i="8"/>
  <c r="P423" i="8"/>
  <c r="V422" i="8"/>
  <c r="W422" i="8" s="1"/>
  <c r="U422" i="8"/>
  <c r="P422" i="8"/>
  <c r="V421" i="8"/>
  <c r="W421" i="8" s="1"/>
  <c r="U421" i="8"/>
  <c r="P421" i="8"/>
  <c r="V420" i="8"/>
  <c r="W420" i="8" s="1"/>
  <c r="U420" i="8"/>
  <c r="P420" i="8"/>
  <c r="V419" i="8"/>
  <c r="W419" i="8" s="1"/>
  <c r="U419" i="8"/>
  <c r="P419" i="8"/>
  <c r="V418" i="8"/>
  <c r="W418" i="8" s="1"/>
  <c r="U418" i="8"/>
  <c r="P418" i="8"/>
  <c r="V417" i="8"/>
  <c r="W417" i="8" s="1"/>
  <c r="U417" i="8"/>
  <c r="P417" i="8"/>
  <c r="V416" i="8"/>
  <c r="W416" i="8" s="1"/>
  <c r="U416" i="8"/>
  <c r="P416" i="8"/>
  <c r="V415" i="8"/>
  <c r="W415" i="8" s="1"/>
  <c r="U415" i="8"/>
  <c r="P415" i="8"/>
  <c r="V414" i="8"/>
  <c r="W414" i="8" s="1"/>
  <c r="U414" i="8"/>
  <c r="P414" i="8"/>
  <c r="V413" i="8"/>
  <c r="W413" i="8" s="1"/>
  <c r="U413" i="8"/>
  <c r="P413" i="8"/>
  <c r="V412" i="8"/>
  <c r="W412" i="8" s="1"/>
  <c r="U412" i="8"/>
  <c r="P412" i="8"/>
  <c r="V411" i="8"/>
  <c r="W411" i="8" s="1"/>
  <c r="U411" i="8"/>
  <c r="P411" i="8"/>
  <c r="V410" i="8"/>
  <c r="W410" i="8" s="1"/>
  <c r="U410" i="8"/>
  <c r="P410" i="8"/>
  <c r="V409" i="8"/>
  <c r="W409" i="8" s="1"/>
  <c r="U409" i="8"/>
  <c r="P409" i="8"/>
  <c r="V408" i="8"/>
  <c r="W408" i="8" s="1"/>
  <c r="U408" i="8"/>
  <c r="P408" i="8"/>
  <c r="V407" i="8"/>
  <c r="W407" i="8" s="1"/>
  <c r="U407" i="8"/>
  <c r="P407" i="8"/>
  <c r="V406" i="8"/>
  <c r="W406" i="8" s="1"/>
  <c r="U406" i="8"/>
  <c r="P406" i="8"/>
  <c r="V405" i="8"/>
  <c r="W405" i="8" s="1"/>
  <c r="U405" i="8"/>
  <c r="P405" i="8"/>
  <c r="V404" i="8"/>
  <c r="W404" i="8" s="1"/>
  <c r="U404" i="8"/>
  <c r="P404" i="8"/>
  <c r="V403" i="8"/>
  <c r="W403" i="8" s="1"/>
  <c r="U403" i="8"/>
  <c r="P403" i="8"/>
  <c r="V402" i="8"/>
  <c r="W402" i="8" s="1"/>
  <c r="U402" i="8"/>
  <c r="P402" i="8"/>
  <c r="V401" i="8"/>
  <c r="W401" i="8" s="1"/>
  <c r="U401" i="8"/>
  <c r="P401" i="8"/>
  <c r="V400" i="8"/>
  <c r="W400" i="8" s="1"/>
  <c r="U400" i="8"/>
  <c r="P400" i="8"/>
  <c r="V399" i="8"/>
  <c r="W399" i="8" s="1"/>
  <c r="U399" i="8"/>
  <c r="P399" i="8"/>
  <c r="V398" i="8"/>
  <c r="W398" i="8" s="1"/>
  <c r="U398" i="8"/>
  <c r="P398" i="8"/>
  <c r="V397" i="8"/>
  <c r="W397" i="8" s="1"/>
  <c r="U397" i="8"/>
  <c r="P397" i="8"/>
  <c r="V396" i="8"/>
  <c r="W396" i="8" s="1"/>
  <c r="U396" i="8"/>
  <c r="P396" i="8"/>
  <c r="V395" i="8"/>
  <c r="W395" i="8" s="1"/>
  <c r="U395" i="8"/>
  <c r="P395" i="8"/>
  <c r="V394" i="8"/>
  <c r="W394" i="8" s="1"/>
  <c r="U394" i="8"/>
  <c r="P394" i="8"/>
  <c r="V393" i="8"/>
  <c r="W393" i="8" s="1"/>
  <c r="U393" i="8"/>
  <c r="P393" i="8"/>
  <c r="V392" i="8"/>
  <c r="W392" i="8" s="1"/>
  <c r="U392" i="8"/>
  <c r="P392" i="8"/>
  <c r="V391" i="8"/>
  <c r="W391" i="8" s="1"/>
  <c r="U391" i="8"/>
  <c r="P391" i="8"/>
  <c r="V390" i="8"/>
  <c r="W390" i="8" s="1"/>
  <c r="U390" i="8"/>
  <c r="P390" i="8"/>
  <c r="V389" i="8"/>
  <c r="W389" i="8" s="1"/>
  <c r="U389" i="8"/>
  <c r="P389" i="8"/>
  <c r="V388" i="8"/>
  <c r="W388" i="8" s="1"/>
  <c r="U388" i="8"/>
  <c r="P388" i="8"/>
  <c r="V387" i="8"/>
  <c r="W387" i="8" s="1"/>
  <c r="U387" i="8"/>
  <c r="P387" i="8"/>
  <c r="V386" i="8"/>
  <c r="W386" i="8" s="1"/>
  <c r="U386" i="8"/>
  <c r="P386" i="8"/>
  <c r="V385" i="8"/>
  <c r="W385" i="8" s="1"/>
  <c r="U385" i="8"/>
  <c r="P385" i="8"/>
  <c r="V384" i="8"/>
  <c r="W384" i="8" s="1"/>
  <c r="U384" i="8"/>
  <c r="P384" i="8"/>
  <c r="V383" i="8"/>
  <c r="W383" i="8" s="1"/>
  <c r="U383" i="8"/>
  <c r="P383" i="8"/>
  <c r="V382" i="8"/>
  <c r="W382" i="8" s="1"/>
  <c r="U382" i="8"/>
  <c r="P382" i="8"/>
  <c r="V381" i="8"/>
  <c r="W381" i="8" s="1"/>
  <c r="U381" i="8"/>
  <c r="P381" i="8"/>
  <c r="V380" i="8"/>
  <c r="W380" i="8" s="1"/>
  <c r="U380" i="8"/>
  <c r="P380" i="8"/>
  <c r="V379" i="8"/>
  <c r="W379" i="8" s="1"/>
  <c r="U379" i="8"/>
  <c r="P379" i="8"/>
  <c r="V378" i="8"/>
  <c r="W378" i="8" s="1"/>
  <c r="U378" i="8"/>
  <c r="P378" i="8"/>
  <c r="V377" i="8"/>
  <c r="W377" i="8" s="1"/>
  <c r="U377" i="8"/>
  <c r="P377" i="8"/>
  <c r="V376" i="8"/>
  <c r="W376" i="8" s="1"/>
  <c r="U376" i="8"/>
  <c r="P376" i="8"/>
  <c r="V375" i="8"/>
  <c r="W375" i="8" s="1"/>
  <c r="U375" i="8"/>
  <c r="P375" i="8"/>
  <c r="V374" i="8"/>
  <c r="W374" i="8" s="1"/>
  <c r="U374" i="8"/>
  <c r="P374" i="8"/>
  <c r="V373" i="8"/>
  <c r="W373" i="8" s="1"/>
  <c r="U373" i="8"/>
  <c r="P373" i="8"/>
  <c r="V372" i="8"/>
  <c r="W372" i="8" s="1"/>
  <c r="U372" i="8"/>
  <c r="P372" i="8"/>
  <c r="V371" i="8"/>
  <c r="W371" i="8" s="1"/>
  <c r="U371" i="8"/>
  <c r="P371" i="8"/>
  <c r="V370" i="8"/>
  <c r="W370" i="8" s="1"/>
  <c r="U370" i="8"/>
  <c r="P370" i="8"/>
  <c r="V369" i="8"/>
  <c r="W369" i="8" s="1"/>
  <c r="U369" i="8"/>
  <c r="P369" i="8"/>
  <c r="V368" i="8"/>
  <c r="W368" i="8" s="1"/>
  <c r="U368" i="8"/>
  <c r="P368" i="8"/>
  <c r="V367" i="8"/>
  <c r="W367" i="8" s="1"/>
  <c r="U367" i="8"/>
  <c r="P367" i="8"/>
  <c r="V366" i="8"/>
  <c r="W366" i="8" s="1"/>
  <c r="U366" i="8"/>
  <c r="P366" i="8"/>
  <c r="V365" i="8"/>
  <c r="W365" i="8" s="1"/>
  <c r="U365" i="8"/>
  <c r="P365" i="8"/>
  <c r="V364" i="8"/>
  <c r="W364" i="8" s="1"/>
  <c r="U364" i="8"/>
  <c r="P364" i="8"/>
  <c r="V363" i="8"/>
  <c r="W363" i="8" s="1"/>
  <c r="U363" i="8"/>
  <c r="P363" i="8"/>
  <c r="V362" i="8"/>
  <c r="W362" i="8" s="1"/>
  <c r="U362" i="8"/>
  <c r="P362" i="8"/>
  <c r="V361" i="8"/>
  <c r="W361" i="8" s="1"/>
  <c r="U361" i="8"/>
  <c r="P361" i="8"/>
  <c r="V360" i="8"/>
  <c r="W360" i="8" s="1"/>
  <c r="U360" i="8"/>
  <c r="P360" i="8"/>
  <c r="V359" i="8"/>
  <c r="W359" i="8" s="1"/>
  <c r="U359" i="8"/>
  <c r="P359" i="8"/>
  <c r="V358" i="8"/>
  <c r="W358" i="8" s="1"/>
  <c r="U358" i="8"/>
  <c r="P358" i="8"/>
  <c r="V357" i="8"/>
  <c r="W357" i="8" s="1"/>
  <c r="U357" i="8"/>
  <c r="P357" i="8"/>
  <c r="V356" i="8"/>
  <c r="W356" i="8" s="1"/>
  <c r="U356" i="8"/>
  <c r="P356" i="8"/>
  <c r="V355" i="8"/>
  <c r="W355" i="8" s="1"/>
  <c r="U355" i="8"/>
  <c r="P355" i="8"/>
  <c r="V354" i="8"/>
  <c r="W354" i="8" s="1"/>
  <c r="U354" i="8"/>
  <c r="P354" i="8"/>
  <c r="V353" i="8"/>
  <c r="W353" i="8" s="1"/>
  <c r="U353" i="8"/>
  <c r="P353" i="8"/>
  <c r="V352" i="8"/>
  <c r="W352" i="8" s="1"/>
  <c r="U352" i="8"/>
  <c r="P352" i="8"/>
  <c r="V351" i="8"/>
  <c r="W351" i="8" s="1"/>
  <c r="U351" i="8"/>
  <c r="P351" i="8"/>
  <c r="V350" i="8"/>
  <c r="W350" i="8" s="1"/>
  <c r="U350" i="8"/>
  <c r="P350" i="8"/>
  <c r="V349" i="8"/>
  <c r="W349" i="8" s="1"/>
  <c r="U349" i="8"/>
  <c r="P349" i="8"/>
  <c r="V348" i="8"/>
  <c r="W348" i="8" s="1"/>
  <c r="U348" i="8"/>
  <c r="P348" i="8"/>
  <c r="V347" i="8"/>
  <c r="W347" i="8" s="1"/>
  <c r="U347" i="8"/>
  <c r="P347" i="8"/>
  <c r="V346" i="8"/>
  <c r="W346" i="8" s="1"/>
  <c r="U346" i="8"/>
  <c r="P346" i="8"/>
  <c r="V345" i="8"/>
  <c r="W345" i="8" s="1"/>
  <c r="U345" i="8"/>
  <c r="P345" i="8"/>
  <c r="V344" i="8"/>
  <c r="W344" i="8" s="1"/>
  <c r="U344" i="8"/>
  <c r="P344" i="8"/>
  <c r="V343" i="8"/>
  <c r="W343" i="8" s="1"/>
  <c r="U343" i="8"/>
  <c r="P343" i="8"/>
  <c r="V342" i="8"/>
  <c r="W342" i="8" s="1"/>
  <c r="U342" i="8"/>
  <c r="P342" i="8"/>
  <c r="V341" i="8"/>
  <c r="W341" i="8" s="1"/>
  <c r="U341" i="8"/>
  <c r="P341" i="8"/>
  <c r="V340" i="8"/>
  <c r="W340" i="8" s="1"/>
  <c r="U340" i="8"/>
  <c r="P340" i="8"/>
  <c r="V339" i="8"/>
  <c r="W339" i="8" s="1"/>
  <c r="U339" i="8"/>
  <c r="P339" i="8"/>
  <c r="V338" i="8"/>
  <c r="W338" i="8" s="1"/>
  <c r="U338" i="8"/>
  <c r="P338" i="8"/>
  <c r="V337" i="8"/>
  <c r="W337" i="8" s="1"/>
  <c r="U337" i="8"/>
  <c r="P337" i="8"/>
  <c r="V336" i="8"/>
  <c r="W336" i="8" s="1"/>
  <c r="U336" i="8"/>
  <c r="P336" i="8"/>
  <c r="V335" i="8"/>
  <c r="W335" i="8" s="1"/>
  <c r="U335" i="8"/>
  <c r="P335" i="8"/>
  <c r="V334" i="8"/>
  <c r="W334" i="8" s="1"/>
  <c r="U334" i="8"/>
  <c r="P334" i="8"/>
  <c r="V333" i="8"/>
  <c r="W333" i="8" s="1"/>
  <c r="U333" i="8"/>
  <c r="P333" i="8"/>
  <c r="V332" i="8"/>
  <c r="W332" i="8" s="1"/>
  <c r="U332" i="8"/>
  <c r="P332" i="8"/>
  <c r="V331" i="8"/>
  <c r="W331" i="8" s="1"/>
  <c r="U331" i="8"/>
  <c r="P331" i="8"/>
  <c r="V330" i="8"/>
  <c r="W330" i="8" s="1"/>
  <c r="U330" i="8"/>
  <c r="P330" i="8"/>
  <c r="V329" i="8"/>
  <c r="W329" i="8" s="1"/>
  <c r="U329" i="8"/>
  <c r="P329" i="8"/>
  <c r="V328" i="8"/>
  <c r="U328" i="8"/>
  <c r="P328" i="8"/>
  <c r="V327" i="8"/>
  <c r="W327" i="8" s="1"/>
  <c r="U327" i="8"/>
  <c r="P327" i="8"/>
  <c r="V326" i="8"/>
  <c r="U326" i="8"/>
  <c r="P326" i="8"/>
  <c r="V325" i="8"/>
  <c r="W325" i="8" s="1"/>
  <c r="U325" i="8"/>
  <c r="P325" i="8"/>
  <c r="V324" i="8"/>
  <c r="W324" i="8" s="1"/>
  <c r="U324" i="8"/>
  <c r="P324" i="8"/>
  <c r="V323" i="8"/>
  <c r="W323" i="8" s="1"/>
  <c r="U323" i="8"/>
  <c r="P323" i="8"/>
  <c r="V322" i="8"/>
  <c r="U322" i="8"/>
  <c r="P322" i="8"/>
  <c r="V321" i="8"/>
  <c r="W321" i="8" s="1"/>
  <c r="U321" i="8"/>
  <c r="P321" i="8"/>
  <c r="V320" i="8"/>
  <c r="U320" i="8"/>
  <c r="P320" i="8"/>
  <c r="V319" i="8"/>
  <c r="W319" i="8" s="1"/>
  <c r="U319" i="8"/>
  <c r="P319" i="8"/>
  <c r="V318" i="8"/>
  <c r="U318" i="8"/>
  <c r="P318" i="8"/>
  <c r="V317" i="8"/>
  <c r="W317" i="8" s="1"/>
  <c r="U317" i="8"/>
  <c r="P317" i="8"/>
  <c r="V316" i="8"/>
  <c r="W316" i="8" s="1"/>
  <c r="U316" i="8"/>
  <c r="P316" i="8"/>
  <c r="V315" i="8"/>
  <c r="W315" i="8" s="1"/>
  <c r="U315" i="8"/>
  <c r="P315" i="8"/>
  <c r="V314" i="8"/>
  <c r="U314" i="8"/>
  <c r="P314" i="8"/>
  <c r="V313" i="8"/>
  <c r="W313" i="8" s="1"/>
  <c r="U313" i="8"/>
  <c r="P313" i="8"/>
  <c r="V312" i="8"/>
  <c r="U312" i="8"/>
  <c r="P312" i="8"/>
  <c r="V311" i="8"/>
  <c r="W311" i="8" s="1"/>
  <c r="U311" i="8"/>
  <c r="P311" i="8"/>
  <c r="V310" i="8"/>
  <c r="U310" i="8"/>
  <c r="P310" i="8"/>
  <c r="V309" i="8"/>
  <c r="W309" i="8" s="1"/>
  <c r="U309" i="8"/>
  <c r="P309" i="8"/>
  <c r="V308" i="8"/>
  <c r="W308" i="8" s="1"/>
  <c r="U308" i="8"/>
  <c r="P308" i="8"/>
  <c r="V307" i="8"/>
  <c r="W307" i="8" s="1"/>
  <c r="U307" i="8"/>
  <c r="P307" i="8"/>
  <c r="V306" i="8"/>
  <c r="U306" i="8"/>
  <c r="P306" i="8"/>
  <c r="V305" i="8"/>
  <c r="U305" i="8"/>
  <c r="P305" i="8"/>
  <c r="V304" i="8"/>
  <c r="U304" i="8"/>
  <c r="P304" i="8"/>
  <c r="V303" i="8"/>
  <c r="W303" i="8" s="1"/>
  <c r="U303" i="8"/>
  <c r="P303" i="8"/>
  <c r="V302" i="8"/>
  <c r="U302" i="8"/>
  <c r="P302" i="8"/>
  <c r="V301" i="8"/>
  <c r="U301" i="8"/>
  <c r="P301" i="8"/>
  <c r="V300" i="8"/>
  <c r="W300" i="8" s="1"/>
  <c r="U300" i="8"/>
  <c r="P300" i="8"/>
  <c r="V299" i="8"/>
  <c r="W299" i="8" s="1"/>
  <c r="U299" i="8"/>
  <c r="P299" i="8"/>
  <c r="V298" i="8"/>
  <c r="U298" i="8"/>
  <c r="P298" i="8"/>
  <c r="V297" i="8"/>
  <c r="U297" i="8"/>
  <c r="P297" i="8"/>
  <c r="V296" i="8"/>
  <c r="U296" i="8"/>
  <c r="P296" i="8"/>
  <c r="V295" i="8"/>
  <c r="W295" i="8" s="1"/>
  <c r="U295" i="8"/>
  <c r="P295" i="8"/>
  <c r="V294" i="8"/>
  <c r="U294" i="8"/>
  <c r="P294" i="8"/>
  <c r="V293" i="8"/>
  <c r="U293" i="8"/>
  <c r="P293" i="8"/>
  <c r="V292" i="8"/>
  <c r="W292" i="8" s="1"/>
  <c r="U292" i="8"/>
  <c r="P292" i="8"/>
  <c r="W291" i="8"/>
  <c r="V291" i="8"/>
  <c r="U291" i="8"/>
  <c r="P291" i="8"/>
  <c r="V290" i="8"/>
  <c r="W290" i="8" s="1"/>
  <c r="U290" i="8"/>
  <c r="P290" i="8"/>
  <c r="V289" i="8"/>
  <c r="W289" i="8" s="1"/>
  <c r="U289" i="8"/>
  <c r="P289" i="8"/>
  <c r="V288" i="8"/>
  <c r="U288" i="8"/>
  <c r="P288" i="8"/>
  <c r="W287" i="8"/>
  <c r="V287" i="8"/>
  <c r="U287" i="8"/>
  <c r="P287" i="8"/>
  <c r="V286" i="8"/>
  <c r="U286" i="8"/>
  <c r="P286" i="8"/>
  <c r="W285" i="8"/>
  <c r="V285" i="8"/>
  <c r="U285" i="8"/>
  <c r="P285" i="8"/>
  <c r="V284" i="8"/>
  <c r="U284" i="8"/>
  <c r="P284" i="8"/>
  <c r="V283" i="8"/>
  <c r="W283" i="8" s="1"/>
  <c r="U283" i="8"/>
  <c r="P283" i="8"/>
  <c r="V282" i="8"/>
  <c r="W282" i="8" s="1"/>
  <c r="U282" i="8"/>
  <c r="P282" i="8"/>
  <c r="V281" i="8"/>
  <c r="W281" i="8" s="1"/>
  <c r="U281" i="8"/>
  <c r="P281" i="8"/>
  <c r="V280" i="8"/>
  <c r="U280" i="8"/>
  <c r="P280" i="8"/>
  <c r="V279" i="8"/>
  <c r="W279" i="8" s="1"/>
  <c r="U279" i="8"/>
  <c r="P279" i="8"/>
  <c r="V278" i="8"/>
  <c r="U278" i="8"/>
  <c r="P278" i="8"/>
  <c r="V277" i="8"/>
  <c r="W277" i="8" s="1"/>
  <c r="U277" i="8"/>
  <c r="P277" i="8"/>
  <c r="V276" i="8"/>
  <c r="W276" i="8" s="1"/>
  <c r="U276" i="8"/>
  <c r="P276" i="8"/>
  <c r="W275" i="8"/>
  <c r="V275" i="8"/>
  <c r="U275" i="8"/>
  <c r="P275" i="8"/>
  <c r="V274" i="8"/>
  <c r="W274" i="8" s="1"/>
  <c r="U274" i="8"/>
  <c r="P274" i="8"/>
  <c r="V273" i="8"/>
  <c r="W273" i="8" s="1"/>
  <c r="U273" i="8"/>
  <c r="P273" i="8"/>
  <c r="V272" i="8"/>
  <c r="U272" i="8"/>
  <c r="P272" i="8"/>
  <c r="W271" i="8"/>
  <c r="V271" i="8"/>
  <c r="U271" i="8"/>
  <c r="P271" i="8"/>
  <c r="V270" i="8"/>
  <c r="U270" i="8"/>
  <c r="P270" i="8"/>
  <c r="W269" i="8"/>
  <c r="V269" i="8"/>
  <c r="U269" i="8"/>
  <c r="P269" i="8"/>
  <c r="V268" i="8"/>
  <c r="U268" i="8"/>
  <c r="P268" i="8"/>
  <c r="V267" i="8"/>
  <c r="W267" i="8" s="1"/>
  <c r="U267" i="8"/>
  <c r="P267" i="8"/>
  <c r="V266" i="8"/>
  <c r="W266" i="8" s="1"/>
  <c r="U266" i="8"/>
  <c r="P266" i="8"/>
  <c r="V265" i="8"/>
  <c r="W265" i="8" s="1"/>
  <c r="U265" i="8"/>
  <c r="P265" i="8"/>
  <c r="V264" i="8"/>
  <c r="U264" i="8"/>
  <c r="P264" i="8"/>
  <c r="V263" i="8"/>
  <c r="W263" i="8" s="1"/>
  <c r="U263" i="8"/>
  <c r="P263" i="8"/>
  <c r="V262" i="8"/>
  <c r="U262" i="8"/>
  <c r="P262" i="8"/>
  <c r="V261" i="8"/>
  <c r="W261" i="8" s="1"/>
  <c r="U261" i="8"/>
  <c r="P261" i="8"/>
  <c r="V260" i="8"/>
  <c r="W260" i="8" s="1"/>
  <c r="U260" i="8"/>
  <c r="P260" i="8"/>
  <c r="W259" i="8"/>
  <c r="V259" i="8"/>
  <c r="U259" i="8"/>
  <c r="P259" i="8"/>
  <c r="V258" i="8"/>
  <c r="W258" i="8" s="1"/>
  <c r="U258" i="8"/>
  <c r="P258" i="8"/>
  <c r="V257" i="8"/>
  <c r="W257" i="8" s="1"/>
  <c r="U257" i="8"/>
  <c r="P257" i="8"/>
  <c r="V256" i="8"/>
  <c r="U256" i="8"/>
  <c r="P256" i="8"/>
  <c r="W255" i="8"/>
  <c r="V255" i="8"/>
  <c r="U255" i="8"/>
  <c r="P255" i="8"/>
  <c r="V254" i="8"/>
  <c r="U254" i="8"/>
  <c r="P254" i="8"/>
  <c r="W253" i="8"/>
  <c r="V253" i="8"/>
  <c r="U253" i="8"/>
  <c r="P253" i="8"/>
  <c r="V252" i="8"/>
  <c r="U252" i="8"/>
  <c r="P252" i="8"/>
  <c r="V251" i="8"/>
  <c r="W251" i="8" s="1"/>
  <c r="U251" i="8"/>
  <c r="P251" i="8"/>
  <c r="V250" i="8"/>
  <c r="W250" i="8" s="1"/>
  <c r="U250" i="8"/>
  <c r="P250" i="8"/>
  <c r="V249" i="8"/>
  <c r="W249" i="8" s="1"/>
  <c r="U249" i="8"/>
  <c r="P249" i="8"/>
  <c r="V248" i="8"/>
  <c r="U248" i="8"/>
  <c r="P248" i="8"/>
  <c r="V247" i="8"/>
  <c r="W247" i="8" s="1"/>
  <c r="U247" i="8"/>
  <c r="P247" i="8"/>
  <c r="V246" i="8"/>
  <c r="U246" i="8"/>
  <c r="P246" i="8"/>
  <c r="V245" i="8"/>
  <c r="W245" i="8" s="1"/>
  <c r="U245" i="8"/>
  <c r="P245" i="8"/>
  <c r="V244" i="8"/>
  <c r="W244" i="8" s="1"/>
  <c r="U244" i="8"/>
  <c r="P244" i="8"/>
  <c r="W243" i="8"/>
  <c r="V243" i="8"/>
  <c r="U243" i="8"/>
  <c r="P243" i="8"/>
  <c r="V242" i="8"/>
  <c r="W242" i="8" s="1"/>
  <c r="U242" i="8"/>
  <c r="P242" i="8"/>
  <c r="V241" i="8"/>
  <c r="W241" i="8" s="1"/>
  <c r="U241" i="8"/>
  <c r="P241" i="8"/>
  <c r="V240" i="8"/>
  <c r="U240" i="8"/>
  <c r="P240" i="8"/>
  <c r="W239" i="8"/>
  <c r="V239" i="8"/>
  <c r="U239" i="8"/>
  <c r="P239" i="8"/>
  <c r="V238" i="8"/>
  <c r="W238" i="8" s="1"/>
  <c r="U238" i="8"/>
  <c r="P238" i="8"/>
  <c r="W237" i="8"/>
  <c r="V237" i="8"/>
  <c r="U237" i="8"/>
  <c r="P237" i="8"/>
  <c r="V236" i="8"/>
  <c r="W236" i="8" s="1"/>
  <c r="U236" i="8"/>
  <c r="P236" i="8"/>
  <c r="W235" i="8"/>
  <c r="V235" i="8"/>
  <c r="U235" i="8"/>
  <c r="P235" i="8"/>
  <c r="V234" i="8"/>
  <c r="W234" i="8" s="1"/>
  <c r="U234" i="8"/>
  <c r="P234" i="8"/>
  <c r="W233" i="8"/>
  <c r="V233" i="8"/>
  <c r="U233" i="8"/>
  <c r="P233" i="8"/>
  <c r="V232" i="8"/>
  <c r="W232" i="8" s="1"/>
  <c r="U232" i="8"/>
  <c r="P232" i="8"/>
  <c r="W231" i="8"/>
  <c r="V231" i="8"/>
  <c r="U231" i="8"/>
  <c r="P231" i="8"/>
  <c r="V230" i="8"/>
  <c r="W230" i="8" s="1"/>
  <c r="U230" i="8"/>
  <c r="P230" i="8"/>
  <c r="W229" i="8"/>
  <c r="V229" i="8"/>
  <c r="U229" i="8"/>
  <c r="P229" i="8"/>
  <c r="V228" i="8"/>
  <c r="W228" i="8" s="1"/>
  <c r="U228" i="8"/>
  <c r="P228" i="8"/>
  <c r="W227" i="8"/>
  <c r="V227" i="8"/>
  <c r="U227" i="8"/>
  <c r="P227" i="8"/>
  <c r="V226" i="8"/>
  <c r="W226" i="8" s="1"/>
  <c r="U226" i="8"/>
  <c r="P226" i="8"/>
  <c r="W225" i="8"/>
  <c r="V225" i="8"/>
  <c r="U225" i="8"/>
  <c r="P225" i="8"/>
  <c r="V224" i="8"/>
  <c r="W224" i="8" s="1"/>
  <c r="U224" i="8"/>
  <c r="P224" i="8"/>
  <c r="W223" i="8"/>
  <c r="V223" i="8"/>
  <c r="U223" i="8"/>
  <c r="P223" i="8"/>
  <c r="V222" i="8"/>
  <c r="W222" i="8" s="1"/>
  <c r="U222" i="8"/>
  <c r="P222" i="8"/>
  <c r="W221" i="8"/>
  <c r="V221" i="8"/>
  <c r="U221" i="8"/>
  <c r="P221" i="8"/>
  <c r="V220" i="8"/>
  <c r="W220" i="8" s="1"/>
  <c r="U220" i="8"/>
  <c r="P220" i="8"/>
  <c r="W219" i="8"/>
  <c r="V219" i="8"/>
  <c r="U219" i="8"/>
  <c r="P219" i="8"/>
  <c r="V218" i="8"/>
  <c r="W218" i="8" s="1"/>
  <c r="U218" i="8"/>
  <c r="P218" i="8"/>
  <c r="W217" i="8"/>
  <c r="V217" i="8"/>
  <c r="U217" i="8"/>
  <c r="P217" i="8"/>
  <c r="V216" i="8"/>
  <c r="W216" i="8" s="1"/>
  <c r="U216" i="8"/>
  <c r="P216" i="8"/>
  <c r="W215" i="8"/>
  <c r="V215" i="8"/>
  <c r="U215" i="8"/>
  <c r="P215" i="8"/>
  <c r="V214" i="8"/>
  <c r="W214" i="8" s="1"/>
  <c r="U214" i="8"/>
  <c r="P214" i="8"/>
  <c r="W213" i="8"/>
  <c r="V213" i="8"/>
  <c r="U213" i="8"/>
  <c r="P213" i="8"/>
  <c r="V212" i="8"/>
  <c r="W212" i="8" s="1"/>
  <c r="U212" i="8"/>
  <c r="P212" i="8"/>
  <c r="W211" i="8"/>
  <c r="V211" i="8"/>
  <c r="U211" i="8"/>
  <c r="P211" i="8"/>
  <c r="V210" i="8"/>
  <c r="W210" i="8" s="1"/>
  <c r="U210" i="8"/>
  <c r="P210" i="8"/>
  <c r="W209" i="8"/>
  <c r="V209" i="8"/>
  <c r="U209" i="8"/>
  <c r="P209" i="8"/>
  <c r="V208" i="8"/>
  <c r="W208" i="8" s="1"/>
  <c r="U208" i="8"/>
  <c r="P208" i="8"/>
  <c r="W207" i="8"/>
  <c r="V207" i="8"/>
  <c r="U207" i="8"/>
  <c r="P207" i="8"/>
  <c r="V206" i="8"/>
  <c r="W206" i="8" s="1"/>
  <c r="U206" i="8"/>
  <c r="P206" i="8"/>
  <c r="W205" i="8"/>
  <c r="V205" i="8"/>
  <c r="U205" i="8"/>
  <c r="P205" i="8"/>
  <c r="V204" i="8"/>
  <c r="W204" i="8" s="1"/>
  <c r="U204" i="8"/>
  <c r="P204" i="8"/>
  <c r="W203" i="8"/>
  <c r="V203" i="8"/>
  <c r="U203" i="8"/>
  <c r="P203" i="8"/>
  <c r="V202" i="8"/>
  <c r="W202" i="8" s="1"/>
  <c r="U202" i="8"/>
  <c r="P202" i="8"/>
  <c r="W201" i="8"/>
  <c r="V201" i="8"/>
  <c r="U201" i="8"/>
  <c r="P201" i="8"/>
  <c r="V200" i="8"/>
  <c r="W200" i="8" s="1"/>
  <c r="U200" i="8"/>
  <c r="P200" i="8"/>
  <c r="W199" i="8"/>
  <c r="V199" i="8"/>
  <c r="U199" i="8"/>
  <c r="P199" i="8"/>
  <c r="V198" i="8"/>
  <c r="W198" i="8" s="1"/>
  <c r="U198" i="8"/>
  <c r="P198" i="8"/>
  <c r="W197" i="8"/>
  <c r="V197" i="8"/>
  <c r="U197" i="8"/>
  <c r="P197" i="8"/>
  <c r="V196" i="8"/>
  <c r="W196" i="8" s="1"/>
  <c r="U196" i="8"/>
  <c r="P196" i="8"/>
  <c r="W195" i="8"/>
  <c r="V195" i="8"/>
  <c r="U195" i="8"/>
  <c r="P195" i="8"/>
  <c r="V194" i="8"/>
  <c r="W194" i="8" s="1"/>
  <c r="U194" i="8"/>
  <c r="P194" i="8"/>
  <c r="W193" i="8"/>
  <c r="V193" i="8"/>
  <c r="U193" i="8"/>
  <c r="P193" i="8"/>
  <c r="V192" i="8"/>
  <c r="W192" i="8" s="1"/>
  <c r="U192" i="8"/>
  <c r="P192" i="8"/>
  <c r="W191" i="8"/>
  <c r="V191" i="8"/>
  <c r="U191" i="8"/>
  <c r="P191" i="8"/>
  <c r="V190" i="8"/>
  <c r="W190" i="8" s="1"/>
  <c r="U190" i="8"/>
  <c r="P190" i="8"/>
  <c r="W189" i="8"/>
  <c r="V189" i="8"/>
  <c r="U189" i="8"/>
  <c r="P189" i="8"/>
  <c r="V188" i="8"/>
  <c r="W188" i="8" s="1"/>
  <c r="U188" i="8"/>
  <c r="P188" i="8"/>
  <c r="W187" i="8"/>
  <c r="V187" i="8"/>
  <c r="U187" i="8"/>
  <c r="P187" i="8"/>
  <c r="V186" i="8"/>
  <c r="W186" i="8" s="1"/>
  <c r="U186" i="8"/>
  <c r="P186" i="8"/>
  <c r="W185" i="8"/>
  <c r="V185" i="8"/>
  <c r="U185" i="8"/>
  <c r="P185" i="8"/>
  <c r="V184" i="8"/>
  <c r="W184" i="8" s="1"/>
  <c r="U184" i="8"/>
  <c r="P184" i="8"/>
  <c r="W183" i="8"/>
  <c r="V183" i="8"/>
  <c r="U183" i="8"/>
  <c r="P183" i="8"/>
  <c r="V182" i="8"/>
  <c r="W182" i="8" s="1"/>
  <c r="U182" i="8"/>
  <c r="P182" i="8"/>
  <c r="W181" i="8"/>
  <c r="V181" i="8"/>
  <c r="U181" i="8"/>
  <c r="P181" i="8"/>
  <c r="V180" i="8"/>
  <c r="W180" i="8" s="1"/>
  <c r="U180" i="8"/>
  <c r="P180" i="8"/>
  <c r="W179" i="8"/>
  <c r="V179" i="8"/>
  <c r="U179" i="8"/>
  <c r="P179" i="8"/>
  <c r="V178" i="8"/>
  <c r="W178" i="8" s="1"/>
  <c r="U178" i="8"/>
  <c r="P178" i="8"/>
  <c r="W177" i="8"/>
  <c r="V177" i="8"/>
  <c r="U177" i="8"/>
  <c r="P177" i="8"/>
  <c r="V176" i="8"/>
  <c r="W176" i="8" s="1"/>
  <c r="U176" i="8"/>
  <c r="P176" i="8"/>
  <c r="W175" i="8"/>
  <c r="V175" i="8"/>
  <c r="U175" i="8"/>
  <c r="P175" i="8"/>
  <c r="V174" i="8"/>
  <c r="W174" i="8" s="1"/>
  <c r="U174" i="8"/>
  <c r="P174" i="8"/>
  <c r="W173" i="8"/>
  <c r="V173" i="8"/>
  <c r="U173" i="8"/>
  <c r="P173" i="8"/>
  <c r="V172" i="8"/>
  <c r="W172" i="8" s="1"/>
  <c r="U172" i="8"/>
  <c r="P172" i="8"/>
  <c r="W171" i="8"/>
  <c r="V171" i="8"/>
  <c r="U171" i="8"/>
  <c r="P171" i="8"/>
  <c r="V170" i="8"/>
  <c r="W170" i="8" s="1"/>
  <c r="U170" i="8"/>
  <c r="P170" i="8"/>
  <c r="W169" i="8"/>
  <c r="V169" i="8"/>
  <c r="U169" i="8"/>
  <c r="P169" i="8"/>
  <c r="V168" i="8"/>
  <c r="W168" i="8" s="1"/>
  <c r="U168" i="8"/>
  <c r="P168" i="8"/>
  <c r="W167" i="8"/>
  <c r="V167" i="8"/>
  <c r="U167" i="8"/>
  <c r="P167" i="8"/>
  <c r="V166" i="8"/>
  <c r="W166" i="8" s="1"/>
  <c r="U166" i="8"/>
  <c r="P166" i="8"/>
  <c r="W165" i="8"/>
  <c r="V165" i="8"/>
  <c r="U165" i="8"/>
  <c r="P165" i="8"/>
  <c r="V164" i="8"/>
  <c r="W164" i="8" s="1"/>
  <c r="U164" i="8"/>
  <c r="P164" i="8"/>
  <c r="W163" i="8"/>
  <c r="V163" i="8"/>
  <c r="U163" i="8"/>
  <c r="P163" i="8"/>
  <c r="V162" i="8"/>
  <c r="W162" i="8" s="1"/>
  <c r="U162" i="8"/>
  <c r="P162" i="8"/>
  <c r="W161" i="8"/>
  <c r="V161" i="8"/>
  <c r="U161" i="8"/>
  <c r="V160" i="8"/>
  <c r="W160" i="8" s="1"/>
  <c r="U160" i="8"/>
  <c r="P160" i="8"/>
  <c r="W159" i="8"/>
  <c r="V159" i="8"/>
  <c r="U159" i="8"/>
  <c r="P159" i="8"/>
  <c r="V158" i="8"/>
  <c r="W158" i="8" s="1"/>
  <c r="U158" i="8"/>
  <c r="P158" i="8"/>
  <c r="W157" i="8"/>
  <c r="V157" i="8"/>
  <c r="U157" i="8"/>
  <c r="P157" i="8"/>
  <c r="V156" i="8"/>
  <c r="W156" i="8" s="1"/>
  <c r="U156" i="8"/>
  <c r="P156" i="8"/>
  <c r="W155" i="8"/>
  <c r="V155" i="8"/>
  <c r="U155" i="8"/>
  <c r="P155" i="8"/>
  <c r="V154" i="8"/>
  <c r="W154" i="8" s="1"/>
  <c r="U154" i="8"/>
  <c r="P154" i="8"/>
  <c r="W153" i="8"/>
  <c r="V153" i="8"/>
  <c r="U153" i="8"/>
  <c r="P153" i="8"/>
  <c r="V152" i="8"/>
  <c r="W152" i="8" s="1"/>
  <c r="U152" i="8"/>
  <c r="P152" i="8"/>
  <c r="W151" i="8"/>
  <c r="V151" i="8"/>
  <c r="U151" i="8"/>
  <c r="P151" i="8"/>
  <c r="V150" i="8"/>
  <c r="W150" i="8" s="1"/>
  <c r="U150" i="8"/>
  <c r="P150" i="8"/>
  <c r="W149" i="8"/>
  <c r="V149" i="8"/>
  <c r="U149" i="8"/>
  <c r="P149" i="8"/>
  <c r="V148" i="8"/>
  <c r="W148" i="8" s="1"/>
  <c r="U148" i="8"/>
  <c r="P148" i="8"/>
  <c r="W147" i="8"/>
  <c r="V147" i="8"/>
  <c r="U147" i="8"/>
  <c r="P147" i="8"/>
  <c r="V146" i="8"/>
  <c r="W146" i="8" s="1"/>
  <c r="U146" i="8"/>
  <c r="P146" i="8"/>
  <c r="W145" i="8"/>
  <c r="V145" i="8"/>
  <c r="U145" i="8"/>
  <c r="P145" i="8"/>
  <c r="V144" i="8"/>
  <c r="W144" i="8" s="1"/>
  <c r="U144" i="8"/>
  <c r="P144" i="8"/>
  <c r="W143" i="8"/>
  <c r="V143" i="8"/>
  <c r="U143" i="8"/>
  <c r="P143" i="8"/>
  <c r="V142" i="8"/>
  <c r="W142" i="8" s="1"/>
  <c r="U142" i="8"/>
  <c r="P142" i="8"/>
  <c r="W141" i="8"/>
  <c r="V141" i="8"/>
  <c r="U141" i="8"/>
  <c r="P141" i="8"/>
  <c r="V140" i="8"/>
  <c r="W140" i="8" s="1"/>
  <c r="U140" i="8"/>
  <c r="P140" i="8"/>
  <c r="W139" i="8"/>
  <c r="V139" i="8"/>
  <c r="U139" i="8"/>
  <c r="P139" i="8"/>
  <c r="V138" i="8"/>
  <c r="W138" i="8" s="1"/>
  <c r="U138" i="8"/>
  <c r="P138" i="8"/>
  <c r="W137" i="8"/>
  <c r="V137" i="8"/>
  <c r="U137" i="8"/>
  <c r="P137" i="8"/>
  <c r="V136" i="8"/>
  <c r="W136" i="8" s="1"/>
  <c r="U136" i="8"/>
  <c r="P136" i="8"/>
  <c r="W135" i="8"/>
  <c r="V135" i="8"/>
  <c r="U135" i="8"/>
  <c r="P135" i="8"/>
  <c r="V134" i="8"/>
  <c r="W134" i="8" s="1"/>
  <c r="U134" i="8"/>
  <c r="P134" i="8"/>
  <c r="W133" i="8"/>
  <c r="V133" i="8"/>
  <c r="U133" i="8"/>
  <c r="P133" i="8"/>
  <c r="V132" i="8"/>
  <c r="W132" i="8" s="1"/>
  <c r="U132" i="8"/>
  <c r="P132" i="8"/>
  <c r="W131" i="8"/>
  <c r="V131" i="8"/>
  <c r="U131" i="8"/>
  <c r="P131" i="8"/>
  <c r="V130" i="8"/>
  <c r="W130" i="8" s="1"/>
  <c r="U130" i="8"/>
  <c r="P130" i="8"/>
  <c r="W129" i="8"/>
  <c r="V129" i="8"/>
  <c r="U129" i="8"/>
  <c r="P129" i="8"/>
  <c r="V128" i="8"/>
  <c r="W128" i="8" s="1"/>
  <c r="U128" i="8"/>
  <c r="P128" i="8"/>
  <c r="W127" i="8"/>
  <c r="V127" i="8"/>
  <c r="U127" i="8"/>
  <c r="P127" i="8"/>
  <c r="V126" i="8"/>
  <c r="W126" i="8" s="1"/>
  <c r="U126" i="8"/>
  <c r="P126" i="8"/>
  <c r="W125" i="8"/>
  <c r="V125" i="8"/>
  <c r="U125" i="8"/>
  <c r="P125" i="8"/>
  <c r="V124" i="8"/>
  <c r="W124" i="8" s="1"/>
  <c r="U124" i="8"/>
  <c r="P124" i="8"/>
  <c r="W123" i="8"/>
  <c r="V123" i="8"/>
  <c r="U123" i="8"/>
  <c r="P123" i="8"/>
  <c r="V122" i="8"/>
  <c r="W122" i="8" s="1"/>
  <c r="U122" i="8"/>
  <c r="P122" i="8"/>
  <c r="W121" i="8"/>
  <c r="V121" i="8"/>
  <c r="U121" i="8"/>
  <c r="P121" i="8"/>
  <c r="V120" i="8"/>
  <c r="W120" i="8" s="1"/>
  <c r="U120" i="8"/>
  <c r="P120" i="8"/>
  <c r="W119" i="8"/>
  <c r="V119" i="8"/>
  <c r="U119" i="8"/>
  <c r="P119" i="8"/>
  <c r="V118" i="8"/>
  <c r="W118" i="8" s="1"/>
  <c r="U118" i="8"/>
  <c r="P118" i="8"/>
  <c r="W117" i="8"/>
  <c r="V117" i="8"/>
  <c r="U117" i="8"/>
  <c r="P117" i="8"/>
  <c r="V116" i="8"/>
  <c r="W116" i="8" s="1"/>
  <c r="U116" i="8"/>
  <c r="P116" i="8"/>
  <c r="W115" i="8"/>
  <c r="V115" i="8"/>
  <c r="U115" i="8"/>
  <c r="P115" i="8"/>
  <c r="V114" i="8"/>
  <c r="W114" i="8" s="1"/>
  <c r="U114" i="8"/>
  <c r="P114" i="8"/>
  <c r="W113" i="8"/>
  <c r="V113" i="8"/>
  <c r="U113" i="8"/>
  <c r="P113" i="8"/>
  <c r="V112" i="8"/>
  <c r="W112" i="8" s="1"/>
  <c r="U112" i="8"/>
  <c r="P112" i="8"/>
  <c r="W111" i="8"/>
  <c r="V111" i="8"/>
  <c r="U111" i="8"/>
  <c r="P111" i="8"/>
  <c r="V110" i="8"/>
  <c r="W110" i="8" s="1"/>
  <c r="U110" i="8"/>
  <c r="P110" i="8"/>
  <c r="W109" i="8"/>
  <c r="V109" i="8"/>
  <c r="U109" i="8"/>
  <c r="P109" i="8"/>
  <c r="V108" i="8"/>
  <c r="W108" i="8" s="1"/>
  <c r="U108" i="8"/>
  <c r="P108" i="8"/>
  <c r="W107" i="8"/>
  <c r="V107" i="8"/>
  <c r="U107" i="8"/>
  <c r="P107" i="8"/>
  <c r="V106" i="8"/>
  <c r="W106" i="8" s="1"/>
  <c r="U106" i="8"/>
  <c r="P106" i="8"/>
  <c r="W105" i="8"/>
  <c r="V105" i="8"/>
  <c r="U105" i="8"/>
  <c r="P105" i="8"/>
  <c r="V104" i="8"/>
  <c r="W104" i="8" s="1"/>
  <c r="U104" i="8"/>
  <c r="P104" i="8"/>
  <c r="W103" i="8"/>
  <c r="V103" i="8"/>
  <c r="U103" i="8"/>
  <c r="P103" i="8"/>
  <c r="V102" i="8"/>
  <c r="W102" i="8" s="1"/>
  <c r="U102" i="8"/>
  <c r="P102" i="8"/>
  <c r="W101" i="8"/>
  <c r="V101" i="8"/>
  <c r="U101" i="8"/>
  <c r="P101" i="8"/>
  <c r="V100" i="8"/>
  <c r="W100" i="8" s="1"/>
  <c r="U100" i="8"/>
  <c r="P100" i="8"/>
  <c r="W99" i="8"/>
  <c r="V99" i="8"/>
  <c r="U99" i="8"/>
  <c r="P99" i="8"/>
  <c r="V98" i="8"/>
  <c r="W98" i="8" s="1"/>
  <c r="U98" i="8"/>
  <c r="P98" i="8"/>
  <c r="W97" i="8"/>
  <c r="V97" i="8"/>
  <c r="U97" i="8"/>
  <c r="P97" i="8"/>
  <c r="V96" i="8"/>
  <c r="W96" i="8" s="1"/>
  <c r="U96" i="8"/>
  <c r="P96" i="8"/>
  <c r="W95" i="8"/>
  <c r="V95" i="8"/>
  <c r="U95" i="8"/>
  <c r="P95" i="8"/>
  <c r="V94" i="8"/>
  <c r="W94" i="8" s="1"/>
  <c r="U94" i="8"/>
  <c r="P94" i="8"/>
  <c r="W93" i="8"/>
  <c r="V93" i="8"/>
  <c r="U93" i="8"/>
  <c r="P93" i="8"/>
  <c r="V92" i="8"/>
  <c r="W92" i="8" s="1"/>
  <c r="U92" i="8"/>
  <c r="P92" i="8"/>
  <c r="W91" i="8"/>
  <c r="V91" i="8"/>
  <c r="U91" i="8"/>
  <c r="P91" i="8"/>
  <c r="V90" i="8"/>
  <c r="W90" i="8" s="1"/>
  <c r="U90" i="8"/>
  <c r="P90" i="8"/>
  <c r="W89" i="8"/>
  <c r="V89" i="8"/>
  <c r="U89" i="8"/>
  <c r="P89" i="8"/>
  <c r="V88" i="8"/>
  <c r="W88" i="8" s="1"/>
  <c r="U88" i="8"/>
  <c r="P88" i="8"/>
  <c r="W87" i="8"/>
  <c r="V87" i="8"/>
  <c r="U87" i="8"/>
  <c r="P87" i="8"/>
  <c r="V86" i="8"/>
  <c r="W86" i="8" s="1"/>
  <c r="U86" i="8"/>
  <c r="P86" i="8"/>
  <c r="W85" i="8"/>
  <c r="V85" i="8"/>
  <c r="U85" i="8"/>
  <c r="P85" i="8"/>
  <c r="V84" i="8"/>
  <c r="W84" i="8" s="1"/>
  <c r="U84" i="8"/>
  <c r="P84" i="8"/>
  <c r="W83" i="8"/>
  <c r="V83" i="8"/>
  <c r="U83" i="8"/>
  <c r="P83" i="8"/>
  <c r="V82" i="8"/>
  <c r="W82" i="8" s="1"/>
  <c r="U82" i="8"/>
  <c r="P82" i="8"/>
  <c r="W81" i="8"/>
  <c r="V81" i="8"/>
  <c r="U81" i="8"/>
  <c r="P81" i="8"/>
  <c r="V80" i="8"/>
  <c r="W80" i="8" s="1"/>
  <c r="U80" i="8"/>
  <c r="P80" i="8"/>
  <c r="W79" i="8"/>
  <c r="V79" i="8"/>
  <c r="U79" i="8"/>
  <c r="P79" i="8"/>
  <c r="V78" i="8"/>
  <c r="W78" i="8" s="1"/>
  <c r="U78" i="8"/>
  <c r="P78" i="8"/>
  <c r="W77" i="8"/>
  <c r="V77" i="8"/>
  <c r="U77" i="8"/>
  <c r="P77" i="8"/>
  <c r="V76" i="8"/>
  <c r="W76" i="8" s="1"/>
  <c r="U76" i="8"/>
  <c r="P76" i="8"/>
  <c r="W75" i="8"/>
  <c r="V75" i="8"/>
  <c r="U75" i="8"/>
  <c r="P75" i="8"/>
  <c r="V74" i="8"/>
  <c r="W74" i="8" s="1"/>
  <c r="U74" i="8"/>
  <c r="P74" i="8"/>
  <c r="W73" i="8"/>
  <c r="V73" i="8"/>
  <c r="U73" i="8"/>
  <c r="P73" i="8"/>
  <c r="V72" i="8"/>
  <c r="W72" i="8" s="1"/>
  <c r="U72" i="8"/>
  <c r="P72" i="8"/>
  <c r="W71" i="8"/>
  <c r="V71" i="8"/>
  <c r="U71" i="8"/>
  <c r="P71" i="8"/>
  <c r="V70" i="8"/>
  <c r="W70" i="8" s="1"/>
  <c r="U70" i="8"/>
  <c r="P70" i="8"/>
  <c r="W69" i="8"/>
  <c r="V69" i="8"/>
  <c r="U69" i="8"/>
  <c r="P69" i="8"/>
  <c r="V68" i="8"/>
  <c r="W68" i="8" s="1"/>
  <c r="U68" i="8"/>
  <c r="P68" i="8"/>
  <c r="W67" i="8"/>
  <c r="V67" i="8"/>
  <c r="U67" i="8"/>
  <c r="P67" i="8"/>
  <c r="V66" i="8"/>
  <c r="W66" i="8" s="1"/>
  <c r="U66" i="8"/>
  <c r="P66" i="8"/>
  <c r="W65" i="8"/>
  <c r="V65" i="8"/>
  <c r="U65" i="8"/>
  <c r="P65" i="8"/>
  <c r="V64" i="8"/>
  <c r="W64" i="8" s="1"/>
  <c r="U64" i="8"/>
  <c r="P64" i="8"/>
  <c r="W63" i="8"/>
  <c r="V63" i="8"/>
  <c r="U63" i="8"/>
  <c r="P63" i="8"/>
  <c r="V62" i="8"/>
  <c r="W62" i="8" s="1"/>
  <c r="U62" i="8"/>
  <c r="P62" i="8"/>
  <c r="W61" i="8"/>
  <c r="V61" i="8"/>
  <c r="U61" i="8"/>
  <c r="P61" i="8"/>
  <c r="V60" i="8"/>
  <c r="W60" i="8" s="1"/>
  <c r="U60" i="8"/>
  <c r="P60" i="8"/>
  <c r="W59" i="8"/>
  <c r="V59" i="8"/>
  <c r="U59" i="8"/>
  <c r="P59" i="8"/>
  <c r="V58" i="8"/>
  <c r="W58" i="8" s="1"/>
  <c r="P58" i="8"/>
  <c r="V57" i="8"/>
  <c r="W57" i="8" s="1"/>
  <c r="P57" i="8"/>
  <c r="V56" i="8"/>
  <c r="W56" i="8" s="1"/>
  <c r="U56" i="8"/>
  <c r="P56" i="8"/>
  <c r="W55" i="8"/>
  <c r="V55" i="8"/>
  <c r="U55" i="8"/>
  <c r="P55" i="8"/>
  <c r="V54" i="8"/>
  <c r="W54" i="8" s="1"/>
  <c r="U54" i="8"/>
  <c r="P54" i="8"/>
  <c r="W53" i="8"/>
  <c r="V53" i="8"/>
  <c r="U53" i="8"/>
  <c r="P53" i="8"/>
  <c r="V52" i="8"/>
  <c r="W52" i="8" s="1"/>
  <c r="U52" i="8"/>
  <c r="P52" i="8"/>
  <c r="W51" i="8"/>
  <c r="V51" i="8"/>
  <c r="U51" i="8"/>
  <c r="P51" i="8"/>
  <c r="V50" i="8"/>
  <c r="W50" i="8" s="1"/>
  <c r="U50" i="8"/>
  <c r="P50" i="8"/>
  <c r="W49" i="8"/>
  <c r="V49" i="8"/>
  <c r="U49" i="8"/>
  <c r="P49" i="8"/>
  <c r="V48" i="8"/>
  <c r="W48" i="8" s="1"/>
  <c r="U48" i="8"/>
  <c r="P48" i="8"/>
  <c r="V47" i="8"/>
  <c r="U47" i="8"/>
  <c r="P47" i="8"/>
  <c r="W47" i="8" s="1"/>
  <c r="V46" i="8"/>
  <c r="W46" i="8" s="1"/>
  <c r="U46" i="8"/>
  <c r="P46" i="8"/>
  <c r="V45" i="8"/>
  <c r="U45" i="8"/>
  <c r="P45" i="8"/>
  <c r="W45" i="8" s="1"/>
  <c r="V44" i="8"/>
  <c r="W44" i="8" s="1"/>
  <c r="U44" i="8"/>
  <c r="P44" i="8"/>
  <c r="V43" i="8"/>
  <c r="W43" i="8" s="1"/>
  <c r="U43" i="8"/>
  <c r="P43" i="8"/>
  <c r="V42" i="8"/>
  <c r="W42" i="8" s="1"/>
  <c r="U42" i="8"/>
  <c r="P42" i="8"/>
  <c r="V41" i="8"/>
  <c r="W41" i="8" s="1"/>
  <c r="U41" i="8"/>
  <c r="P41" i="8"/>
  <c r="V40" i="8"/>
  <c r="W40" i="8" s="1"/>
  <c r="U40" i="8"/>
  <c r="P40" i="8"/>
  <c r="V39" i="8"/>
  <c r="W39" i="8" s="1"/>
  <c r="U39" i="8"/>
  <c r="P39" i="8"/>
  <c r="V38" i="8"/>
  <c r="W38" i="8" s="1"/>
  <c r="U38" i="8"/>
  <c r="P38" i="8"/>
  <c r="V37" i="8"/>
  <c r="W37" i="8" s="1"/>
  <c r="U37" i="8"/>
  <c r="P37" i="8"/>
  <c r="V36" i="8"/>
  <c r="W36" i="8" s="1"/>
  <c r="U36" i="8"/>
  <c r="P36" i="8"/>
  <c r="V35" i="8"/>
  <c r="W35" i="8" s="1"/>
  <c r="U35" i="8"/>
  <c r="P35" i="8"/>
  <c r="V34" i="8"/>
  <c r="W34" i="8" s="1"/>
  <c r="U34" i="8"/>
  <c r="P34" i="8"/>
  <c r="V33" i="8"/>
  <c r="W33" i="8" s="1"/>
  <c r="U33" i="8"/>
  <c r="P33" i="8"/>
  <c r="V32" i="8"/>
  <c r="W32" i="8" s="1"/>
  <c r="U32" i="8"/>
  <c r="P32" i="8"/>
  <c r="V31" i="8"/>
  <c r="W31" i="8" s="1"/>
  <c r="U31" i="8"/>
  <c r="P31" i="8"/>
  <c r="V30" i="8"/>
  <c r="W30" i="8" s="1"/>
  <c r="U30" i="8"/>
  <c r="P30" i="8"/>
  <c r="V29" i="8"/>
  <c r="W29" i="8" s="1"/>
  <c r="U29" i="8"/>
  <c r="P29" i="8"/>
  <c r="V28" i="8"/>
  <c r="W28" i="8" s="1"/>
  <c r="U28" i="8"/>
  <c r="P28" i="8"/>
  <c r="V27" i="8"/>
  <c r="W27" i="8" s="1"/>
  <c r="U27" i="8"/>
  <c r="P27" i="8"/>
  <c r="V26" i="8"/>
  <c r="W26" i="8" s="1"/>
  <c r="U26" i="8"/>
  <c r="P26" i="8"/>
  <c r="V25" i="8"/>
  <c r="W25" i="8" s="1"/>
  <c r="U25" i="8"/>
  <c r="P25" i="8"/>
  <c r="V24" i="8"/>
  <c r="W24" i="8" s="1"/>
  <c r="U24" i="8"/>
  <c r="P24" i="8"/>
  <c r="V23" i="8"/>
  <c r="W23" i="8" s="1"/>
  <c r="U23" i="8"/>
  <c r="P23" i="8"/>
  <c r="V22" i="8"/>
  <c r="W22" i="8" s="1"/>
  <c r="U22" i="8"/>
  <c r="P22" i="8"/>
  <c r="V21" i="8"/>
  <c r="W21" i="8" s="1"/>
  <c r="U21" i="8"/>
  <c r="P21" i="8"/>
  <c r="V20" i="8"/>
  <c r="W20" i="8" s="1"/>
  <c r="U20" i="8"/>
  <c r="P20" i="8"/>
  <c r="V19" i="8"/>
  <c r="W19" i="8" s="1"/>
  <c r="U19" i="8"/>
  <c r="P19" i="8"/>
  <c r="V18" i="8"/>
  <c r="W18" i="8" s="1"/>
  <c r="U18" i="8"/>
  <c r="P18" i="8"/>
  <c r="V17" i="8"/>
  <c r="W17" i="8" s="1"/>
  <c r="U17" i="8"/>
  <c r="P17" i="8"/>
  <c r="V16" i="8"/>
  <c r="W16" i="8" s="1"/>
  <c r="U16" i="8"/>
  <c r="P16" i="8"/>
  <c r="V15" i="8"/>
  <c r="W15" i="8" s="1"/>
  <c r="U15" i="8"/>
  <c r="P15" i="8"/>
  <c r="V14" i="8"/>
  <c r="W14" i="8" s="1"/>
  <c r="U14" i="8"/>
  <c r="P14" i="8"/>
  <c r="V13" i="8"/>
  <c r="W13" i="8" s="1"/>
  <c r="U13" i="8"/>
  <c r="P13" i="8"/>
  <c r="V12" i="8"/>
  <c r="W12" i="8" s="1"/>
  <c r="U12" i="8"/>
  <c r="P12" i="8"/>
  <c r="V11" i="8"/>
  <c r="W11" i="8" s="1"/>
  <c r="U11" i="8"/>
  <c r="P11" i="8"/>
  <c r="V10" i="8"/>
  <c r="W10" i="8" s="1"/>
  <c r="U10" i="8"/>
  <c r="P10" i="8"/>
  <c r="V9" i="8"/>
  <c r="W9" i="8" s="1"/>
  <c r="U9" i="8"/>
  <c r="P9" i="8"/>
  <c r="V8" i="8"/>
  <c r="W8" i="8" s="1"/>
  <c r="U8" i="8"/>
  <c r="P8" i="8"/>
  <c r="W246" i="8" l="1"/>
  <c r="W262" i="8"/>
  <c r="W278" i="8"/>
  <c r="W297" i="8"/>
  <c r="W305" i="8"/>
  <c r="W240" i="8"/>
  <c r="W256" i="8"/>
  <c r="W272" i="8"/>
  <c r="W288" i="8"/>
  <c r="W298" i="8"/>
  <c r="W306" i="8"/>
  <c r="W314" i="8"/>
  <c r="W322" i="8"/>
  <c r="W254" i="8"/>
  <c r="W270" i="8"/>
  <c r="W286" i="8"/>
  <c r="W293" i="8"/>
  <c r="W301" i="8"/>
  <c r="W252" i="8"/>
  <c r="W268" i="8"/>
  <c r="W284" i="8"/>
  <c r="W296" i="8"/>
  <c r="W304" i="8"/>
  <c r="W312" i="8"/>
  <c r="W320" i="8"/>
  <c r="W328" i="8"/>
  <c r="W248" i="8"/>
  <c r="W264" i="8"/>
  <c r="W280" i="8"/>
  <c r="W294" i="8"/>
  <c r="W302" i="8"/>
  <c r="W310" i="8"/>
  <c r="W318" i="8"/>
  <c r="W326" i="8"/>
  <c r="W464" i="8"/>
  <c r="W472" i="8"/>
  <c r="W480" i="8"/>
  <c r="W488" i="8"/>
  <c r="W496" i="8"/>
  <c r="W620" i="8"/>
  <c r="W467" i="8"/>
  <c r="W475" i="8"/>
  <c r="W483" i="8"/>
  <c r="W491" i="8"/>
  <c r="W499" i="8"/>
  <c r="W462" i="8"/>
  <c r="W470" i="8"/>
  <c r="W478" i="8"/>
  <c r="W486" i="8"/>
  <c r="W494" i="8"/>
  <c r="W636" i="8"/>
  <c r="W468" i="8"/>
  <c r="W476" i="8"/>
  <c r="W484" i="8"/>
  <c r="W492" i="8"/>
  <c r="W500" i="8"/>
  <c r="W463" i="8"/>
  <c r="W471" i="8"/>
  <c r="W479" i="8"/>
  <c r="W487" i="8"/>
  <c r="W495" i="8"/>
  <c r="W597" i="8"/>
  <c r="W613" i="8"/>
  <c r="W629" i="8"/>
  <c r="W645" i="8"/>
  <c r="W661" i="8"/>
  <c r="W677" i="8"/>
  <c r="W693" i="8"/>
  <c r="W709" i="8"/>
  <c r="W725" i="8"/>
  <c r="W741" i="8"/>
  <c r="W757" i="8"/>
  <c r="W595" i="8"/>
  <c r="W611" i="8"/>
  <c r="W627" i="8"/>
  <c r="W643" i="8"/>
  <c r="W659" i="8"/>
  <c r="W675" i="8"/>
  <c r="W691" i="8"/>
  <c r="W707" i="8"/>
  <c r="W723" i="8"/>
  <c r="W739" i="8"/>
  <c r="W755" i="8"/>
  <c r="W605" i="8"/>
  <c r="W621" i="8"/>
  <c r="W637" i="8"/>
  <c r="W653" i="8"/>
  <c r="W669" i="8"/>
  <c r="W685" i="8"/>
  <c r="W701" i="8"/>
  <c r="W717" i="8"/>
  <c r="W733" i="8"/>
  <c r="W749" i="8"/>
  <c r="W923" i="8"/>
  <c r="W603" i="8"/>
  <c r="W619" i="8"/>
  <c r="W635" i="8"/>
  <c r="W651" i="8"/>
  <c r="W667" i="8"/>
  <c r="W683" i="8"/>
  <c r="W699" i="8"/>
  <c r="W715" i="8"/>
  <c r="W731" i="8"/>
  <c r="W747" i="8"/>
  <c r="W932" i="8"/>
  <c r="W948" i="8"/>
  <c r="W955" i="8"/>
  <c r="W930" i="8"/>
  <c r="W946" i="8"/>
  <c r="W958" i="8"/>
  <c r="W966" i="8"/>
  <c r="W974" i="8"/>
  <c r="W982" i="8"/>
  <c r="W990" i="8"/>
  <c r="W998" i="8"/>
  <c r="W1006" i="8"/>
  <c r="W1014" i="8"/>
  <c r="W1022" i="8"/>
  <c r="W1030" i="8"/>
  <c r="W1038" i="8"/>
  <c r="W1046" i="8"/>
  <c r="W1054" i="8"/>
  <c r="W1062" i="8"/>
  <c r="W1070" i="8"/>
  <c r="W1078" i="8"/>
  <c r="W1086" i="8"/>
  <c r="W1094" i="8"/>
  <c r="W1107" i="8"/>
  <c r="W928" i="8"/>
  <c r="W944" i="8"/>
  <c r="W922" i="8"/>
  <c r="W938" i="8"/>
  <c r="W954" i="8"/>
  <c r="W962" i="8"/>
  <c r="W970" i="8"/>
  <c r="W978" i="8"/>
  <c r="W986" i="8"/>
  <c r="W994" i="8"/>
  <c r="W1002" i="8"/>
  <c r="W1010" i="8"/>
  <c r="W1018" i="8"/>
  <c r="W1026" i="8"/>
  <c r="W1034" i="8"/>
  <c r="W1042" i="8"/>
  <c r="W1050" i="8"/>
  <c r="W1058" i="8"/>
  <c r="W1066" i="8"/>
  <c r="W1074" i="8"/>
  <c r="W1082" i="8"/>
  <c r="W1090" i="8"/>
  <c r="W1098" i="8"/>
  <c r="W1139" i="8"/>
  <c r="W1106" i="8"/>
  <c r="W1122" i="8"/>
  <c r="W1138" i="8"/>
  <c r="W1154" i="8"/>
  <c r="W1170" i="8"/>
  <c r="W1186" i="8"/>
  <c r="W1255" i="8"/>
  <c r="W1319" i="8"/>
  <c r="W1383" i="8"/>
  <c r="W1100" i="8"/>
  <c r="W1116" i="8"/>
  <c r="W1132" i="8"/>
  <c r="W1148" i="8"/>
  <c r="W1164" i="8"/>
  <c r="W1180" i="8"/>
  <c r="W1114" i="8"/>
  <c r="W1130" i="8"/>
  <c r="W1146" i="8"/>
  <c r="W1162" i="8"/>
  <c r="W1178" i="8"/>
  <c r="W1287" i="8"/>
  <c r="W1351" i="8"/>
  <c r="W1112" i="8"/>
  <c r="W1128" i="8"/>
  <c r="W1144" i="8"/>
  <c r="W1160" i="8"/>
  <c r="W1176" i="8"/>
  <c r="W1232" i="8"/>
  <c r="W1248" i="8"/>
  <c r="W1264" i="8"/>
  <c r="W1280" i="8"/>
  <c r="W1296" i="8"/>
  <c r="W1312" i="8"/>
  <c r="W1328" i="8"/>
  <c r="W1344" i="8"/>
  <c r="W1360" i="8"/>
  <c r="W1376" i="8"/>
  <c r="W1392" i="8"/>
  <c r="W1230" i="8"/>
  <c r="W1246" i="8"/>
  <c r="W1262" i="8"/>
  <c r="W1278" i="8"/>
  <c r="W1294" i="8"/>
  <c r="W1310" i="8"/>
  <c r="W1326" i="8"/>
  <c r="W1342" i="8"/>
  <c r="W1358" i="8"/>
  <c r="W1374" i="8"/>
  <c r="W1390" i="8"/>
  <c r="W1244" i="8"/>
  <c r="W1260" i="8"/>
  <c r="W1276" i="8"/>
  <c r="W1292" i="8"/>
  <c r="W1308" i="8"/>
  <c r="W1324" i="8"/>
  <c r="W1340" i="8"/>
  <c r="W1356" i="8"/>
  <c r="W1372" i="8"/>
  <c r="W1388" i="8"/>
  <c r="W1238" i="8"/>
  <c r="W1254" i="8"/>
  <c r="W1270" i="8"/>
  <c r="W1286" i="8"/>
  <c r="W1302" i="8"/>
  <c r="W1318" i="8"/>
  <c r="W1334" i="8"/>
  <c r="W1350" i="8"/>
  <c r="W1366" i="8"/>
  <c r="W1382" i="8"/>
  <c r="W1758" i="8"/>
  <c r="W1710" i="8"/>
  <c r="W1774" i="8"/>
  <c r="W1703" i="8"/>
  <c r="W1719" i="8"/>
  <c r="W1735" i="8"/>
  <c r="W1751" i="8"/>
  <c r="W1767" i="8"/>
  <c r="W1783" i="8"/>
  <c r="W1799" i="8"/>
  <c r="W1815" i="8"/>
  <c r="W1831" i="8"/>
  <c r="W1847" i="8"/>
  <c r="W1701" i="8"/>
  <c r="W1717" i="8"/>
  <c r="W1733" i="8"/>
  <c r="W1749" i="8"/>
  <c r="W1765" i="8"/>
  <c r="W1781" i="8"/>
  <c r="W1797" i="8"/>
  <c r="W1813" i="8"/>
  <c r="W1829" i="8"/>
  <c r="W1845" i="8"/>
  <c r="W1699" i="8"/>
  <c r="W1715" i="8"/>
  <c r="W1731" i="8"/>
  <c r="W1747" i="8"/>
  <c r="W1763" i="8"/>
  <c r="W1779" i="8"/>
  <c r="W1795" i="8"/>
  <c r="W1811" i="8"/>
  <c r="W1827" i="8"/>
  <c r="W1843" i="8"/>
  <c r="W1709" i="8"/>
  <c r="W1725" i="8"/>
  <c r="W1741" i="8"/>
  <c r="W1757" i="8"/>
  <c r="W1773" i="8"/>
  <c r="W1789" i="8"/>
  <c r="W1805" i="8"/>
  <c r="W1821" i="8"/>
  <c r="W1837" i="8"/>
  <c r="W1853" i="8"/>
  <c r="W1863" i="8"/>
  <c r="W1871" i="8"/>
  <c r="W1879" i="8"/>
  <c r="W1887" i="8"/>
  <c r="W1895" i="8"/>
  <c r="W1903" i="8"/>
  <c r="W1911" i="8"/>
  <c r="W1919" i="8"/>
  <c r="W1927" i="8"/>
  <c r="W1935" i="8"/>
  <c r="W1943" i="8"/>
  <c r="W1951" i="8"/>
  <c r="W1959" i="8"/>
  <c r="W1967" i="8"/>
  <c r="W1975" i="8"/>
  <c r="W1983" i="8"/>
  <c r="W1991" i="8"/>
  <c r="W1999" i="8"/>
  <c r="W2007" i="8"/>
  <c r="W2015" i="8"/>
  <c r="W2023" i="8"/>
  <c r="W1864" i="8"/>
  <c r="W1872" i="8"/>
  <c r="W1880" i="8"/>
  <c r="W1888" i="8"/>
  <c r="W1859" i="8"/>
  <c r="W1867" i="8"/>
  <c r="W1875" i="8"/>
  <c r="W1883" i="8"/>
  <c r="W1891" i="8"/>
  <c r="W1899" i="8"/>
  <c r="W1907" i="8"/>
  <c r="W1915" i="8"/>
  <c r="W1923" i="8"/>
  <c r="W1931" i="8"/>
  <c r="W1939" i="8"/>
  <c r="W1947" i="8"/>
  <c r="W1955" i="8"/>
  <c r="W1963" i="8"/>
  <c r="W1971" i="8"/>
  <c r="W1979" i="8"/>
  <c r="W1987" i="8"/>
  <c r="W1995" i="8"/>
  <c r="W2003" i="8"/>
  <c r="W2011" i="8"/>
  <c r="W2019" i="8"/>
  <c r="W2027" i="8"/>
  <c r="W1862" i="8"/>
  <c r="W1870" i="8"/>
  <c r="W1878" i="8"/>
  <c r="W1886" i="8"/>
  <c r="P34" i="7" l="1"/>
  <c r="F19" i="7"/>
  <c r="D19" i="7"/>
  <c r="D15" i="7" s="1"/>
  <c r="C19" i="7"/>
  <c r="M15" i="7"/>
  <c r="M34" i="7" s="1"/>
  <c r="L15" i="7"/>
  <c r="L34" i="7" s="1"/>
  <c r="K15" i="7"/>
  <c r="K34" i="7" s="1"/>
  <c r="J15" i="7"/>
  <c r="J34" i="7" s="1"/>
  <c r="I15" i="7"/>
  <c r="I34" i="7" s="1"/>
  <c r="H15" i="7"/>
  <c r="H34" i="7" s="1"/>
  <c r="G15" i="7"/>
  <c r="G34" i="7" s="1"/>
  <c r="F15" i="7"/>
  <c r="F34" i="7" s="1"/>
  <c r="E15" i="7"/>
  <c r="E34" i="7" s="1"/>
  <c r="C15" i="7"/>
  <c r="C34" i="7" s="1"/>
  <c r="B15" i="7"/>
  <c r="B34" i="7" s="1"/>
  <c r="N14" i="7"/>
  <c r="N13" i="7"/>
  <c r="F12" i="7"/>
  <c r="C12" i="7"/>
  <c r="N12" i="7" s="1"/>
  <c r="N11" i="7"/>
  <c r="N10" i="7"/>
  <c r="N9" i="7"/>
  <c r="E8" i="7"/>
  <c r="N8" i="7" s="1"/>
  <c r="N7" i="7"/>
  <c r="F6" i="7"/>
  <c r="N6" i="7" s="1"/>
  <c r="E6" i="7"/>
  <c r="D6" i="7"/>
  <c r="N5" i="7"/>
  <c r="N4" i="7"/>
  <c r="N15" i="7" l="1"/>
  <c r="D34" i="7"/>
  <c r="V2024" i="6" l="1"/>
  <c r="W2024" i="6" s="1"/>
  <c r="U2024" i="6"/>
  <c r="P2024" i="6"/>
  <c r="V2023" i="6"/>
  <c r="U2023" i="6"/>
  <c r="P2023" i="6"/>
  <c r="V2022" i="6"/>
  <c r="W2022" i="6" s="1"/>
  <c r="U2022" i="6"/>
  <c r="P2022" i="6"/>
  <c r="V2021" i="6"/>
  <c r="U2021" i="6"/>
  <c r="P2021" i="6"/>
  <c r="V2020" i="6"/>
  <c r="W2020" i="6" s="1"/>
  <c r="U2020" i="6"/>
  <c r="P2020" i="6"/>
  <c r="V2019" i="6"/>
  <c r="W2019" i="6" s="1"/>
  <c r="U2019" i="6"/>
  <c r="P2019" i="6"/>
  <c r="V2018" i="6"/>
  <c r="W2018" i="6" s="1"/>
  <c r="U2018" i="6"/>
  <c r="P2018" i="6"/>
  <c r="V2017" i="6"/>
  <c r="W2017" i="6" s="1"/>
  <c r="U2017" i="6"/>
  <c r="P2017" i="6"/>
  <c r="V2016" i="6"/>
  <c r="W2016" i="6" s="1"/>
  <c r="U2016" i="6"/>
  <c r="P2016" i="6"/>
  <c r="V2015" i="6"/>
  <c r="U2015" i="6"/>
  <c r="P2015" i="6"/>
  <c r="V2014" i="6"/>
  <c r="W2014" i="6" s="1"/>
  <c r="U2014" i="6"/>
  <c r="P2014" i="6"/>
  <c r="V2013" i="6"/>
  <c r="U2013" i="6"/>
  <c r="P2013" i="6"/>
  <c r="V2012" i="6"/>
  <c r="W2012" i="6" s="1"/>
  <c r="U2012" i="6"/>
  <c r="P2012" i="6"/>
  <c r="V2011" i="6"/>
  <c r="W2011" i="6" s="1"/>
  <c r="U2011" i="6"/>
  <c r="P2011" i="6"/>
  <c r="V2010" i="6"/>
  <c r="W2010" i="6" s="1"/>
  <c r="U2010" i="6"/>
  <c r="P2010" i="6"/>
  <c r="V2009" i="6"/>
  <c r="W2009" i="6" s="1"/>
  <c r="U2009" i="6"/>
  <c r="P2009" i="6"/>
  <c r="V2008" i="6"/>
  <c r="W2008" i="6" s="1"/>
  <c r="U2008" i="6"/>
  <c r="P2008" i="6"/>
  <c r="V2007" i="6"/>
  <c r="U2007" i="6"/>
  <c r="P2007" i="6"/>
  <c r="V2006" i="6"/>
  <c r="W2006" i="6" s="1"/>
  <c r="U2006" i="6"/>
  <c r="P2006" i="6"/>
  <c r="V2005" i="6"/>
  <c r="U2005" i="6"/>
  <c r="P2005" i="6"/>
  <c r="V2004" i="6"/>
  <c r="W2004" i="6" s="1"/>
  <c r="U2004" i="6"/>
  <c r="P2004" i="6"/>
  <c r="V2003" i="6"/>
  <c r="W2003" i="6" s="1"/>
  <c r="U2003" i="6"/>
  <c r="P2003" i="6"/>
  <c r="V2002" i="6"/>
  <c r="W2002" i="6" s="1"/>
  <c r="U2002" i="6"/>
  <c r="P2002" i="6"/>
  <c r="V2001" i="6"/>
  <c r="W2001" i="6" s="1"/>
  <c r="U2001" i="6"/>
  <c r="P2001" i="6"/>
  <c r="V2000" i="6"/>
  <c r="W2000" i="6" s="1"/>
  <c r="U2000" i="6"/>
  <c r="P2000" i="6"/>
  <c r="V1999" i="6"/>
  <c r="U1999" i="6"/>
  <c r="P1999" i="6"/>
  <c r="V1998" i="6"/>
  <c r="W1998" i="6" s="1"/>
  <c r="U1998" i="6"/>
  <c r="P1998" i="6"/>
  <c r="V1997" i="6"/>
  <c r="U1997" i="6"/>
  <c r="P1997" i="6"/>
  <c r="V1996" i="6"/>
  <c r="W1996" i="6" s="1"/>
  <c r="U1996" i="6"/>
  <c r="P1996" i="6"/>
  <c r="V1995" i="6"/>
  <c r="W1995" i="6" s="1"/>
  <c r="U1995" i="6"/>
  <c r="P1995" i="6"/>
  <c r="V1994" i="6"/>
  <c r="W1994" i="6" s="1"/>
  <c r="U1994" i="6"/>
  <c r="P1994" i="6"/>
  <c r="V1993" i="6"/>
  <c r="W1993" i="6" s="1"/>
  <c r="U1993" i="6"/>
  <c r="P1993" i="6"/>
  <c r="V1992" i="6"/>
  <c r="W1992" i="6" s="1"/>
  <c r="U1992" i="6"/>
  <c r="P1992" i="6"/>
  <c r="V1991" i="6"/>
  <c r="U1991" i="6"/>
  <c r="P1991" i="6"/>
  <c r="V1990" i="6"/>
  <c r="W1990" i="6" s="1"/>
  <c r="U1990" i="6"/>
  <c r="P1990" i="6"/>
  <c r="V1989" i="6"/>
  <c r="U1989" i="6"/>
  <c r="P1989" i="6"/>
  <c r="V1988" i="6"/>
  <c r="W1988" i="6" s="1"/>
  <c r="U1988" i="6"/>
  <c r="P1988" i="6"/>
  <c r="V1987" i="6"/>
  <c r="W1987" i="6" s="1"/>
  <c r="U1987" i="6"/>
  <c r="P1987" i="6"/>
  <c r="V1986" i="6"/>
  <c r="W1986" i="6" s="1"/>
  <c r="U1986" i="6"/>
  <c r="P1986" i="6"/>
  <c r="V1985" i="6"/>
  <c r="W1985" i="6" s="1"/>
  <c r="U1985" i="6"/>
  <c r="P1985" i="6"/>
  <c r="V1984" i="6"/>
  <c r="W1984" i="6" s="1"/>
  <c r="U1984" i="6"/>
  <c r="P1984" i="6"/>
  <c r="V1983" i="6"/>
  <c r="U1983" i="6"/>
  <c r="P1983" i="6"/>
  <c r="V1982" i="6"/>
  <c r="W1982" i="6" s="1"/>
  <c r="U1982" i="6"/>
  <c r="P1982" i="6"/>
  <c r="V1981" i="6"/>
  <c r="U1981" i="6"/>
  <c r="P1981" i="6"/>
  <c r="V1980" i="6"/>
  <c r="W1980" i="6" s="1"/>
  <c r="U1980" i="6"/>
  <c r="P1980" i="6"/>
  <c r="V1979" i="6"/>
  <c r="W1979" i="6" s="1"/>
  <c r="U1979" i="6"/>
  <c r="P1979" i="6"/>
  <c r="V1978" i="6"/>
  <c r="W1978" i="6" s="1"/>
  <c r="U1978" i="6"/>
  <c r="P1978" i="6"/>
  <c r="V1977" i="6"/>
  <c r="W1977" i="6" s="1"/>
  <c r="U1977" i="6"/>
  <c r="P1977" i="6"/>
  <c r="V1976" i="6"/>
  <c r="W1976" i="6" s="1"/>
  <c r="U1976" i="6"/>
  <c r="P1976" i="6"/>
  <c r="V1975" i="6"/>
  <c r="U1975" i="6"/>
  <c r="P1975" i="6"/>
  <c r="V1974" i="6"/>
  <c r="W1974" i="6" s="1"/>
  <c r="U1974" i="6"/>
  <c r="P1974" i="6"/>
  <c r="V1973" i="6"/>
  <c r="U1973" i="6"/>
  <c r="P1973" i="6"/>
  <c r="V1972" i="6"/>
  <c r="W1972" i="6" s="1"/>
  <c r="U1972" i="6"/>
  <c r="P1972" i="6"/>
  <c r="V1971" i="6"/>
  <c r="W1971" i="6" s="1"/>
  <c r="U1971" i="6"/>
  <c r="P1971" i="6"/>
  <c r="V1970" i="6"/>
  <c r="W1970" i="6" s="1"/>
  <c r="U1970" i="6"/>
  <c r="P1970" i="6"/>
  <c r="V1969" i="6"/>
  <c r="W1969" i="6" s="1"/>
  <c r="U1969" i="6"/>
  <c r="P1969" i="6"/>
  <c r="V1968" i="6"/>
  <c r="W1968" i="6" s="1"/>
  <c r="U1968" i="6"/>
  <c r="P1968" i="6"/>
  <c r="V1967" i="6"/>
  <c r="U1967" i="6"/>
  <c r="P1967" i="6"/>
  <c r="V1966" i="6"/>
  <c r="W1966" i="6" s="1"/>
  <c r="U1966" i="6"/>
  <c r="P1966" i="6"/>
  <c r="V1965" i="6"/>
  <c r="U1965" i="6"/>
  <c r="P1965" i="6"/>
  <c r="V1964" i="6"/>
  <c r="W1964" i="6" s="1"/>
  <c r="U1964" i="6"/>
  <c r="P1964" i="6"/>
  <c r="V1963" i="6"/>
  <c r="W1963" i="6" s="1"/>
  <c r="U1963" i="6"/>
  <c r="P1963" i="6"/>
  <c r="V1962" i="6"/>
  <c r="W1962" i="6" s="1"/>
  <c r="U1962" i="6"/>
  <c r="P1962" i="6"/>
  <c r="V1961" i="6"/>
  <c r="W1961" i="6" s="1"/>
  <c r="U1961" i="6"/>
  <c r="P1961" i="6"/>
  <c r="V1960" i="6"/>
  <c r="W1960" i="6" s="1"/>
  <c r="U1960" i="6"/>
  <c r="P1960" i="6"/>
  <c r="V1959" i="6"/>
  <c r="U1959" i="6"/>
  <c r="P1959" i="6"/>
  <c r="V1958" i="6"/>
  <c r="W1958" i="6" s="1"/>
  <c r="U1958" i="6"/>
  <c r="P1958" i="6"/>
  <c r="V1957" i="6"/>
  <c r="U1957" i="6"/>
  <c r="P1957" i="6"/>
  <c r="V1956" i="6"/>
  <c r="W1956" i="6" s="1"/>
  <c r="U1956" i="6"/>
  <c r="P1956" i="6"/>
  <c r="V1955" i="6"/>
  <c r="W1955" i="6" s="1"/>
  <c r="U1955" i="6"/>
  <c r="P1955" i="6"/>
  <c r="V1954" i="6"/>
  <c r="W1954" i="6" s="1"/>
  <c r="U1954" i="6"/>
  <c r="P1954" i="6"/>
  <c r="V1953" i="6"/>
  <c r="W1953" i="6" s="1"/>
  <c r="U1953" i="6"/>
  <c r="P1953" i="6"/>
  <c r="V1952" i="6"/>
  <c r="W1952" i="6" s="1"/>
  <c r="U1952" i="6"/>
  <c r="P1952" i="6"/>
  <c r="V1951" i="6"/>
  <c r="U1951" i="6"/>
  <c r="P1951" i="6"/>
  <c r="V1950" i="6"/>
  <c r="W1950" i="6" s="1"/>
  <c r="U1950" i="6"/>
  <c r="P1950" i="6"/>
  <c r="V1949" i="6"/>
  <c r="U1949" i="6"/>
  <c r="P1949" i="6"/>
  <c r="V1948" i="6"/>
  <c r="W1948" i="6" s="1"/>
  <c r="U1948" i="6"/>
  <c r="P1948" i="6"/>
  <c r="V1947" i="6"/>
  <c r="W1947" i="6" s="1"/>
  <c r="U1947" i="6"/>
  <c r="P1947" i="6"/>
  <c r="V1946" i="6"/>
  <c r="W1946" i="6" s="1"/>
  <c r="U1946" i="6"/>
  <c r="P1946" i="6"/>
  <c r="V1945" i="6"/>
  <c r="W1945" i="6" s="1"/>
  <c r="U1945" i="6"/>
  <c r="P1945" i="6"/>
  <c r="V1944" i="6"/>
  <c r="W1944" i="6" s="1"/>
  <c r="U1944" i="6"/>
  <c r="P1944" i="6"/>
  <c r="V1943" i="6"/>
  <c r="U1943" i="6"/>
  <c r="P1943" i="6"/>
  <c r="V1942" i="6"/>
  <c r="W1942" i="6" s="1"/>
  <c r="U1942" i="6"/>
  <c r="P1942" i="6"/>
  <c r="V1941" i="6"/>
  <c r="U1941" i="6"/>
  <c r="P1941" i="6"/>
  <c r="V1940" i="6"/>
  <c r="W1940" i="6" s="1"/>
  <c r="U1940" i="6"/>
  <c r="P1940" i="6"/>
  <c r="V1939" i="6"/>
  <c r="W1939" i="6" s="1"/>
  <c r="U1939" i="6"/>
  <c r="P1939" i="6"/>
  <c r="V1938" i="6"/>
  <c r="W1938" i="6" s="1"/>
  <c r="U1938" i="6"/>
  <c r="P1938" i="6"/>
  <c r="V1937" i="6"/>
  <c r="W1937" i="6" s="1"/>
  <c r="U1937" i="6"/>
  <c r="P1937" i="6"/>
  <c r="V1936" i="6"/>
  <c r="W1936" i="6" s="1"/>
  <c r="U1936" i="6"/>
  <c r="P1936" i="6"/>
  <c r="V1935" i="6"/>
  <c r="U1935" i="6"/>
  <c r="P1935" i="6"/>
  <c r="V1934" i="6"/>
  <c r="W1934" i="6" s="1"/>
  <c r="U1934" i="6"/>
  <c r="P1934" i="6"/>
  <c r="V1933" i="6"/>
  <c r="U1933" i="6"/>
  <c r="P1933" i="6"/>
  <c r="V1932" i="6"/>
  <c r="W1932" i="6" s="1"/>
  <c r="U1932" i="6"/>
  <c r="P1932" i="6"/>
  <c r="V1931" i="6"/>
  <c r="W1931" i="6" s="1"/>
  <c r="U1931" i="6"/>
  <c r="P1931" i="6"/>
  <c r="V1930" i="6"/>
  <c r="W1930" i="6" s="1"/>
  <c r="U1930" i="6"/>
  <c r="P1930" i="6"/>
  <c r="V1929" i="6"/>
  <c r="W1929" i="6" s="1"/>
  <c r="U1929" i="6"/>
  <c r="P1929" i="6"/>
  <c r="V1928" i="6"/>
  <c r="W1928" i="6" s="1"/>
  <c r="U1928" i="6"/>
  <c r="P1928" i="6"/>
  <c r="V1927" i="6"/>
  <c r="U1927" i="6"/>
  <c r="P1927" i="6"/>
  <c r="V1926" i="6"/>
  <c r="W1926" i="6" s="1"/>
  <c r="U1926" i="6"/>
  <c r="P1926" i="6"/>
  <c r="V1925" i="6"/>
  <c r="U1925" i="6"/>
  <c r="P1925" i="6"/>
  <c r="V1924" i="6"/>
  <c r="W1924" i="6" s="1"/>
  <c r="U1924" i="6"/>
  <c r="P1924" i="6"/>
  <c r="V1923" i="6"/>
  <c r="W1923" i="6" s="1"/>
  <c r="U1923" i="6"/>
  <c r="P1923" i="6"/>
  <c r="V1922" i="6"/>
  <c r="W1922" i="6" s="1"/>
  <c r="U1922" i="6"/>
  <c r="P1922" i="6"/>
  <c r="V1921" i="6"/>
  <c r="W1921" i="6" s="1"/>
  <c r="U1921" i="6"/>
  <c r="P1921" i="6"/>
  <c r="V1920" i="6"/>
  <c r="W1920" i="6" s="1"/>
  <c r="U1920" i="6"/>
  <c r="P1920" i="6"/>
  <c r="V1919" i="6"/>
  <c r="U1919" i="6"/>
  <c r="P1919" i="6"/>
  <c r="V1918" i="6"/>
  <c r="W1918" i="6" s="1"/>
  <c r="U1918" i="6"/>
  <c r="P1918" i="6"/>
  <c r="V1917" i="6"/>
  <c r="U1917" i="6"/>
  <c r="P1917" i="6"/>
  <c r="V1916" i="6"/>
  <c r="W1916" i="6" s="1"/>
  <c r="U1916" i="6"/>
  <c r="P1916" i="6"/>
  <c r="V1915" i="6"/>
  <c r="W1915" i="6" s="1"/>
  <c r="U1915" i="6"/>
  <c r="P1915" i="6"/>
  <c r="V1914" i="6"/>
  <c r="W1914" i="6" s="1"/>
  <c r="U1914" i="6"/>
  <c r="P1914" i="6"/>
  <c r="V1913" i="6"/>
  <c r="W1913" i="6" s="1"/>
  <c r="U1913" i="6"/>
  <c r="P1913" i="6"/>
  <c r="V1912" i="6"/>
  <c r="W1912" i="6" s="1"/>
  <c r="U1912" i="6"/>
  <c r="P1912" i="6"/>
  <c r="V1911" i="6"/>
  <c r="U1911" i="6"/>
  <c r="P1911" i="6"/>
  <c r="V1910" i="6"/>
  <c r="W1910" i="6" s="1"/>
  <c r="U1910" i="6"/>
  <c r="P1910" i="6"/>
  <c r="V1909" i="6"/>
  <c r="U1909" i="6"/>
  <c r="P1909" i="6"/>
  <c r="V1908" i="6"/>
  <c r="W1908" i="6" s="1"/>
  <c r="U1908" i="6"/>
  <c r="P1908" i="6"/>
  <c r="V1907" i="6"/>
  <c r="W1907" i="6" s="1"/>
  <c r="U1907" i="6"/>
  <c r="P1907" i="6"/>
  <c r="V1906" i="6"/>
  <c r="W1906" i="6" s="1"/>
  <c r="U1906" i="6"/>
  <c r="P1906" i="6"/>
  <c r="V1905" i="6"/>
  <c r="W1905" i="6" s="1"/>
  <c r="U1905" i="6"/>
  <c r="P1905" i="6"/>
  <c r="V1904" i="6"/>
  <c r="W1904" i="6" s="1"/>
  <c r="U1904" i="6"/>
  <c r="P1904" i="6"/>
  <c r="V1903" i="6"/>
  <c r="U1903" i="6"/>
  <c r="P1903" i="6"/>
  <c r="V1902" i="6"/>
  <c r="W1902" i="6" s="1"/>
  <c r="U1902" i="6"/>
  <c r="P1902" i="6"/>
  <c r="V1901" i="6"/>
  <c r="U1901" i="6"/>
  <c r="P1901" i="6"/>
  <c r="V1900" i="6"/>
  <c r="W1900" i="6" s="1"/>
  <c r="U1900" i="6"/>
  <c r="P1900" i="6"/>
  <c r="V1899" i="6"/>
  <c r="W1899" i="6" s="1"/>
  <c r="U1899" i="6"/>
  <c r="P1899" i="6"/>
  <c r="V1898" i="6"/>
  <c r="W1898" i="6" s="1"/>
  <c r="U1898" i="6"/>
  <c r="P1898" i="6"/>
  <c r="V1897" i="6"/>
  <c r="W1897" i="6" s="1"/>
  <c r="U1897" i="6"/>
  <c r="P1897" i="6"/>
  <c r="V1896" i="6"/>
  <c r="W1896" i="6" s="1"/>
  <c r="U1896" i="6"/>
  <c r="P1896" i="6"/>
  <c r="V1895" i="6"/>
  <c r="U1895" i="6"/>
  <c r="P1895" i="6"/>
  <c r="V1894" i="6"/>
  <c r="W1894" i="6" s="1"/>
  <c r="U1894" i="6"/>
  <c r="P1894" i="6"/>
  <c r="V1893" i="6"/>
  <c r="U1893" i="6"/>
  <c r="P1893" i="6"/>
  <c r="V1892" i="6"/>
  <c r="W1892" i="6" s="1"/>
  <c r="U1892" i="6"/>
  <c r="P1892" i="6"/>
  <c r="V1891" i="6"/>
  <c r="W1891" i="6" s="1"/>
  <c r="U1891" i="6"/>
  <c r="P1891" i="6"/>
  <c r="V1890" i="6"/>
  <c r="W1890" i="6" s="1"/>
  <c r="U1890" i="6"/>
  <c r="P1890" i="6"/>
  <c r="V1889" i="6"/>
  <c r="W1889" i="6" s="1"/>
  <c r="U1889" i="6"/>
  <c r="P1889" i="6"/>
  <c r="V1888" i="6"/>
  <c r="W1888" i="6" s="1"/>
  <c r="U1888" i="6"/>
  <c r="P1888" i="6"/>
  <c r="V1887" i="6"/>
  <c r="U1887" i="6"/>
  <c r="P1887" i="6"/>
  <c r="V1886" i="6"/>
  <c r="W1886" i="6" s="1"/>
  <c r="U1886" i="6"/>
  <c r="P1886" i="6"/>
  <c r="V1885" i="6"/>
  <c r="U1885" i="6"/>
  <c r="P1885" i="6"/>
  <c r="V1884" i="6"/>
  <c r="W1884" i="6" s="1"/>
  <c r="U1884" i="6"/>
  <c r="P1884" i="6"/>
  <c r="V1883" i="6"/>
  <c r="W1883" i="6" s="1"/>
  <c r="U1883" i="6"/>
  <c r="P1883" i="6"/>
  <c r="V1882" i="6"/>
  <c r="U1882" i="6"/>
  <c r="P1882" i="6"/>
  <c r="V1881" i="6"/>
  <c r="W1881" i="6" s="1"/>
  <c r="U1881" i="6"/>
  <c r="P1881" i="6"/>
  <c r="V1880" i="6"/>
  <c r="W1880" i="6" s="1"/>
  <c r="U1880" i="6"/>
  <c r="P1880" i="6"/>
  <c r="V1879" i="6"/>
  <c r="U1879" i="6"/>
  <c r="P1879" i="6"/>
  <c r="V1878" i="6"/>
  <c r="W1878" i="6" s="1"/>
  <c r="U1878" i="6"/>
  <c r="P1878" i="6"/>
  <c r="V1877" i="6"/>
  <c r="U1877" i="6"/>
  <c r="P1877" i="6"/>
  <c r="V1876" i="6"/>
  <c r="U1876" i="6"/>
  <c r="P1876" i="6"/>
  <c r="V1875" i="6"/>
  <c r="W1875" i="6" s="1"/>
  <c r="U1875" i="6"/>
  <c r="P1875" i="6"/>
  <c r="V1874" i="6"/>
  <c r="U1874" i="6"/>
  <c r="P1874" i="6"/>
  <c r="V1873" i="6"/>
  <c r="W1873" i="6" s="1"/>
  <c r="U1873" i="6"/>
  <c r="P1873" i="6"/>
  <c r="V1872" i="6"/>
  <c r="W1872" i="6" s="1"/>
  <c r="U1872" i="6"/>
  <c r="P1872" i="6"/>
  <c r="V1871" i="6"/>
  <c r="U1871" i="6"/>
  <c r="P1871" i="6"/>
  <c r="V1870" i="6"/>
  <c r="W1870" i="6" s="1"/>
  <c r="U1870" i="6"/>
  <c r="P1870" i="6"/>
  <c r="V1869" i="6"/>
  <c r="U1869" i="6"/>
  <c r="P1869" i="6"/>
  <c r="V1868" i="6"/>
  <c r="U1868" i="6"/>
  <c r="P1868" i="6"/>
  <c r="V1867" i="6"/>
  <c r="W1867" i="6" s="1"/>
  <c r="U1867" i="6"/>
  <c r="P1867" i="6"/>
  <c r="V1866" i="6"/>
  <c r="U1866" i="6"/>
  <c r="P1866" i="6"/>
  <c r="V1865" i="6"/>
  <c r="W1865" i="6" s="1"/>
  <c r="U1865" i="6"/>
  <c r="P1865" i="6"/>
  <c r="V1864" i="6"/>
  <c r="W1864" i="6" s="1"/>
  <c r="U1864" i="6"/>
  <c r="P1864" i="6"/>
  <c r="V1863" i="6"/>
  <c r="U1863" i="6"/>
  <c r="P1863" i="6"/>
  <c r="V1862" i="6"/>
  <c r="W1862" i="6" s="1"/>
  <c r="U1862" i="6"/>
  <c r="P1862" i="6"/>
  <c r="V1861" i="6"/>
  <c r="U1861" i="6"/>
  <c r="P1861" i="6"/>
  <c r="V1860" i="6"/>
  <c r="U1860" i="6"/>
  <c r="P1860" i="6"/>
  <c r="V1859" i="6"/>
  <c r="W1859" i="6" s="1"/>
  <c r="U1859" i="6"/>
  <c r="P1859" i="6"/>
  <c r="V1858" i="6"/>
  <c r="U1858" i="6"/>
  <c r="P1858" i="6"/>
  <c r="V1857" i="6"/>
  <c r="W1857" i="6" s="1"/>
  <c r="U1857" i="6"/>
  <c r="P1857" i="6"/>
  <c r="V1856" i="6"/>
  <c r="W1856" i="6" s="1"/>
  <c r="U1856" i="6"/>
  <c r="P1856" i="6"/>
  <c r="V1855" i="6"/>
  <c r="U1855" i="6"/>
  <c r="P1855" i="6"/>
  <c r="W1854" i="6"/>
  <c r="V1854" i="6"/>
  <c r="U1854" i="6"/>
  <c r="P1854" i="6"/>
  <c r="V1853" i="6"/>
  <c r="W1853" i="6" s="1"/>
  <c r="U1853" i="6"/>
  <c r="P1853" i="6"/>
  <c r="W1852" i="6"/>
  <c r="V1852" i="6"/>
  <c r="U1852" i="6"/>
  <c r="P1852" i="6"/>
  <c r="V1851" i="6"/>
  <c r="W1851" i="6" s="1"/>
  <c r="U1851" i="6"/>
  <c r="P1851" i="6"/>
  <c r="W1850" i="6"/>
  <c r="V1850" i="6"/>
  <c r="U1850" i="6"/>
  <c r="P1850" i="6"/>
  <c r="V1849" i="6"/>
  <c r="W1849" i="6" s="1"/>
  <c r="U1849" i="6"/>
  <c r="P1849" i="6"/>
  <c r="W1848" i="6"/>
  <c r="V1848" i="6"/>
  <c r="U1848" i="6"/>
  <c r="P1848" i="6"/>
  <c r="V1847" i="6"/>
  <c r="W1847" i="6" s="1"/>
  <c r="U1847" i="6"/>
  <c r="P1847" i="6"/>
  <c r="W1846" i="6"/>
  <c r="V1846" i="6"/>
  <c r="U1846" i="6"/>
  <c r="P1846" i="6"/>
  <c r="V1845" i="6"/>
  <c r="W1845" i="6" s="1"/>
  <c r="U1845" i="6"/>
  <c r="P1845" i="6"/>
  <c r="W1844" i="6"/>
  <c r="V1844" i="6"/>
  <c r="U1844" i="6"/>
  <c r="P1844" i="6"/>
  <c r="V1843" i="6"/>
  <c r="W1843" i="6" s="1"/>
  <c r="U1843" i="6"/>
  <c r="P1843" i="6"/>
  <c r="W1842" i="6"/>
  <c r="V1842" i="6"/>
  <c r="U1842" i="6"/>
  <c r="P1842" i="6"/>
  <c r="V1841" i="6"/>
  <c r="W1841" i="6" s="1"/>
  <c r="U1841" i="6"/>
  <c r="P1841" i="6"/>
  <c r="W1840" i="6"/>
  <c r="V1840" i="6"/>
  <c r="U1840" i="6"/>
  <c r="P1840" i="6"/>
  <c r="V1839" i="6"/>
  <c r="W1839" i="6" s="1"/>
  <c r="U1839" i="6"/>
  <c r="P1839" i="6"/>
  <c r="W1838" i="6"/>
  <c r="V1838" i="6"/>
  <c r="U1838" i="6"/>
  <c r="P1838" i="6"/>
  <c r="V1837" i="6"/>
  <c r="W1837" i="6" s="1"/>
  <c r="U1837" i="6"/>
  <c r="P1837" i="6"/>
  <c r="W1836" i="6"/>
  <c r="V1836" i="6"/>
  <c r="U1836" i="6"/>
  <c r="P1836" i="6"/>
  <c r="V1835" i="6"/>
  <c r="W1835" i="6" s="1"/>
  <c r="U1835" i="6"/>
  <c r="P1835" i="6"/>
  <c r="W1834" i="6"/>
  <c r="V1834" i="6"/>
  <c r="U1834" i="6"/>
  <c r="P1834" i="6"/>
  <c r="V1833" i="6"/>
  <c r="W1833" i="6" s="1"/>
  <c r="U1833" i="6"/>
  <c r="P1833" i="6"/>
  <c r="W1832" i="6"/>
  <c r="V1832" i="6"/>
  <c r="U1832" i="6"/>
  <c r="P1832" i="6"/>
  <c r="V1831" i="6"/>
  <c r="W1831" i="6" s="1"/>
  <c r="U1831" i="6"/>
  <c r="P1831" i="6"/>
  <c r="W1830" i="6"/>
  <c r="V1830" i="6"/>
  <c r="U1830" i="6"/>
  <c r="P1830" i="6"/>
  <c r="V1829" i="6"/>
  <c r="U1829" i="6"/>
  <c r="P1829" i="6"/>
  <c r="W1828" i="6"/>
  <c r="V1828" i="6"/>
  <c r="U1828" i="6"/>
  <c r="P1828" i="6"/>
  <c r="V1827" i="6"/>
  <c r="U1827" i="6"/>
  <c r="P1827" i="6"/>
  <c r="W1826" i="6"/>
  <c r="V1826" i="6"/>
  <c r="U1826" i="6"/>
  <c r="P1826" i="6"/>
  <c r="V1825" i="6"/>
  <c r="W1825" i="6" s="1"/>
  <c r="U1825" i="6"/>
  <c r="P1825" i="6"/>
  <c r="W1824" i="6"/>
  <c r="V1824" i="6"/>
  <c r="U1824" i="6"/>
  <c r="P1824" i="6"/>
  <c r="V1823" i="6"/>
  <c r="U1823" i="6"/>
  <c r="P1823" i="6"/>
  <c r="V1822" i="6"/>
  <c r="W1822" i="6" s="1"/>
  <c r="U1822" i="6"/>
  <c r="P1822" i="6"/>
  <c r="V1821" i="6"/>
  <c r="U1821" i="6"/>
  <c r="P1821" i="6"/>
  <c r="W1820" i="6"/>
  <c r="V1820" i="6"/>
  <c r="U1820" i="6"/>
  <c r="P1820" i="6"/>
  <c r="V1819" i="6"/>
  <c r="W1819" i="6" s="1"/>
  <c r="U1819" i="6"/>
  <c r="P1819" i="6"/>
  <c r="V1818" i="6"/>
  <c r="W1818" i="6" s="1"/>
  <c r="U1818" i="6"/>
  <c r="P1818" i="6"/>
  <c r="V1817" i="6"/>
  <c r="W1817" i="6" s="1"/>
  <c r="U1817" i="6"/>
  <c r="P1817" i="6"/>
  <c r="V1816" i="6"/>
  <c r="W1816" i="6" s="1"/>
  <c r="U1816" i="6"/>
  <c r="P1816" i="6"/>
  <c r="V1815" i="6"/>
  <c r="W1815" i="6" s="1"/>
  <c r="U1815" i="6"/>
  <c r="P1815" i="6"/>
  <c r="V1814" i="6"/>
  <c r="W1814" i="6" s="1"/>
  <c r="U1814" i="6"/>
  <c r="P1814" i="6"/>
  <c r="V1813" i="6"/>
  <c r="U1813" i="6"/>
  <c r="P1813" i="6"/>
  <c r="W1812" i="6"/>
  <c r="V1812" i="6"/>
  <c r="U1812" i="6"/>
  <c r="P1812" i="6"/>
  <c r="V1811" i="6"/>
  <c r="U1811" i="6"/>
  <c r="P1811" i="6"/>
  <c r="V1810" i="6"/>
  <c r="W1810" i="6" s="1"/>
  <c r="U1810" i="6"/>
  <c r="P1810" i="6"/>
  <c r="V1809" i="6"/>
  <c r="W1809" i="6" s="1"/>
  <c r="U1809" i="6"/>
  <c r="P1809" i="6"/>
  <c r="W1808" i="6"/>
  <c r="V1808" i="6"/>
  <c r="U1808" i="6"/>
  <c r="P1808" i="6"/>
  <c r="V1807" i="6"/>
  <c r="U1807" i="6"/>
  <c r="P1807" i="6"/>
  <c r="V1806" i="6"/>
  <c r="W1806" i="6" s="1"/>
  <c r="U1806" i="6"/>
  <c r="P1806" i="6"/>
  <c r="V1805" i="6"/>
  <c r="U1805" i="6"/>
  <c r="P1805" i="6"/>
  <c r="W1804" i="6"/>
  <c r="V1804" i="6"/>
  <c r="U1804" i="6"/>
  <c r="P1804" i="6"/>
  <c r="V1803" i="6"/>
  <c r="W1803" i="6" s="1"/>
  <c r="U1803" i="6"/>
  <c r="P1803" i="6"/>
  <c r="V1802" i="6"/>
  <c r="W1802" i="6" s="1"/>
  <c r="U1802" i="6"/>
  <c r="P1802" i="6"/>
  <c r="V1801" i="6"/>
  <c r="W1801" i="6" s="1"/>
  <c r="U1801" i="6"/>
  <c r="P1801" i="6"/>
  <c r="V1800" i="6"/>
  <c r="W1800" i="6" s="1"/>
  <c r="U1800" i="6"/>
  <c r="P1800" i="6"/>
  <c r="V1799" i="6"/>
  <c r="W1799" i="6" s="1"/>
  <c r="U1799" i="6"/>
  <c r="P1799" i="6"/>
  <c r="V1798" i="6"/>
  <c r="W1798" i="6" s="1"/>
  <c r="U1798" i="6"/>
  <c r="P1798" i="6"/>
  <c r="V1797" i="6"/>
  <c r="U1797" i="6"/>
  <c r="P1797" i="6"/>
  <c r="W1796" i="6"/>
  <c r="V1796" i="6"/>
  <c r="U1796" i="6"/>
  <c r="P1796" i="6"/>
  <c r="V1795" i="6"/>
  <c r="U1795" i="6"/>
  <c r="P1795" i="6"/>
  <c r="V1794" i="6"/>
  <c r="W1794" i="6" s="1"/>
  <c r="U1794" i="6"/>
  <c r="P1794" i="6"/>
  <c r="V1793" i="6"/>
  <c r="W1793" i="6" s="1"/>
  <c r="U1793" i="6"/>
  <c r="P1793" i="6"/>
  <c r="W1792" i="6"/>
  <c r="V1792" i="6"/>
  <c r="U1792" i="6"/>
  <c r="P1792" i="6"/>
  <c r="V1791" i="6"/>
  <c r="U1791" i="6"/>
  <c r="P1791" i="6"/>
  <c r="V1790" i="6"/>
  <c r="W1790" i="6" s="1"/>
  <c r="U1790" i="6"/>
  <c r="P1790" i="6"/>
  <c r="V1789" i="6"/>
  <c r="U1789" i="6"/>
  <c r="P1789" i="6"/>
  <c r="W1788" i="6"/>
  <c r="V1788" i="6"/>
  <c r="U1788" i="6"/>
  <c r="P1788" i="6"/>
  <c r="V1787" i="6"/>
  <c r="W1787" i="6" s="1"/>
  <c r="U1787" i="6"/>
  <c r="P1787" i="6"/>
  <c r="V1786" i="6"/>
  <c r="W1786" i="6" s="1"/>
  <c r="U1786" i="6"/>
  <c r="P1786" i="6"/>
  <c r="V1785" i="6"/>
  <c r="W1785" i="6" s="1"/>
  <c r="U1785" i="6"/>
  <c r="P1785" i="6"/>
  <c r="V1784" i="6"/>
  <c r="W1784" i="6" s="1"/>
  <c r="U1784" i="6"/>
  <c r="P1784" i="6"/>
  <c r="V1783" i="6"/>
  <c r="W1783" i="6" s="1"/>
  <c r="U1783" i="6"/>
  <c r="P1783" i="6"/>
  <c r="V1782" i="6"/>
  <c r="W1782" i="6" s="1"/>
  <c r="U1782" i="6"/>
  <c r="P1782" i="6"/>
  <c r="V1781" i="6"/>
  <c r="U1781" i="6"/>
  <c r="P1781" i="6"/>
  <c r="W1780" i="6"/>
  <c r="V1780" i="6"/>
  <c r="U1780" i="6"/>
  <c r="P1780" i="6"/>
  <c r="V1779" i="6"/>
  <c r="U1779" i="6"/>
  <c r="P1779" i="6"/>
  <c r="V1778" i="6"/>
  <c r="W1778" i="6" s="1"/>
  <c r="U1778" i="6"/>
  <c r="P1778" i="6"/>
  <c r="V1777" i="6"/>
  <c r="W1777" i="6" s="1"/>
  <c r="U1777" i="6"/>
  <c r="P1777" i="6"/>
  <c r="W1776" i="6"/>
  <c r="V1776" i="6"/>
  <c r="U1776" i="6"/>
  <c r="P1776" i="6"/>
  <c r="V1775" i="6"/>
  <c r="U1775" i="6"/>
  <c r="P1775" i="6"/>
  <c r="V1774" i="6"/>
  <c r="W1774" i="6" s="1"/>
  <c r="U1774" i="6"/>
  <c r="P1774" i="6"/>
  <c r="V1773" i="6"/>
  <c r="U1773" i="6"/>
  <c r="P1773" i="6"/>
  <c r="W1772" i="6"/>
  <c r="V1772" i="6"/>
  <c r="U1772" i="6"/>
  <c r="P1772" i="6"/>
  <c r="V1771" i="6"/>
  <c r="W1771" i="6" s="1"/>
  <c r="U1771" i="6"/>
  <c r="P1771" i="6"/>
  <c r="V1770" i="6"/>
  <c r="W1770" i="6" s="1"/>
  <c r="U1770" i="6"/>
  <c r="P1770" i="6"/>
  <c r="V1769" i="6"/>
  <c r="W1769" i="6" s="1"/>
  <c r="U1769" i="6"/>
  <c r="P1769" i="6"/>
  <c r="V1768" i="6"/>
  <c r="W1768" i="6" s="1"/>
  <c r="U1768" i="6"/>
  <c r="P1768" i="6"/>
  <c r="V1767" i="6"/>
  <c r="W1767" i="6" s="1"/>
  <c r="U1767" i="6"/>
  <c r="P1767" i="6"/>
  <c r="V1766" i="6"/>
  <c r="W1766" i="6" s="1"/>
  <c r="U1766" i="6"/>
  <c r="P1766" i="6"/>
  <c r="V1765" i="6"/>
  <c r="U1765" i="6"/>
  <c r="P1765" i="6"/>
  <c r="W1764" i="6"/>
  <c r="V1764" i="6"/>
  <c r="U1764" i="6"/>
  <c r="P1764" i="6"/>
  <c r="V1763" i="6"/>
  <c r="U1763" i="6"/>
  <c r="P1763" i="6"/>
  <c r="V1762" i="6"/>
  <c r="W1762" i="6" s="1"/>
  <c r="U1762" i="6"/>
  <c r="P1762" i="6"/>
  <c r="V1761" i="6"/>
  <c r="W1761" i="6" s="1"/>
  <c r="U1761" i="6"/>
  <c r="P1761" i="6"/>
  <c r="W1760" i="6"/>
  <c r="V1760" i="6"/>
  <c r="U1760" i="6"/>
  <c r="P1760" i="6"/>
  <c r="V1759" i="6"/>
  <c r="U1759" i="6"/>
  <c r="P1759" i="6"/>
  <c r="V1758" i="6"/>
  <c r="W1758" i="6" s="1"/>
  <c r="U1758" i="6"/>
  <c r="P1758" i="6"/>
  <c r="V1757" i="6"/>
  <c r="U1757" i="6"/>
  <c r="P1757" i="6"/>
  <c r="W1756" i="6"/>
  <c r="V1756" i="6"/>
  <c r="U1756" i="6"/>
  <c r="P1756" i="6"/>
  <c r="V1755" i="6"/>
  <c r="W1755" i="6" s="1"/>
  <c r="U1755" i="6"/>
  <c r="P1755" i="6"/>
  <c r="V1754" i="6"/>
  <c r="W1754" i="6" s="1"/>
  <c r="U1754" i="6"/>
  <c r="P1754" i="6"/>
  <c r="V1753" i="6"/>
  <c r="W1753" i="6" s="1"/>
  <c r="U1753" i="6"/>
  <c r="P1753" i="6"/>
  <c r="V1752" i="6"/>
  <c r="W1752" i="6" s="1"/>
  <c r="U1752" i="6"/>
  <c r="P1752" i="6"/>
  <c r="V1751" i="6"/>
  <c r="W1751" i="6" s="1"/>
  <c r="U1751" i="6"/>
  <c r="P1751" i="6"/>
  <c r="V1750" i="6"/>
  <c r="W1750" i="6" s="1"/>
  <c r="U1750" i="6"/>
  <c r="P1750" i="6"/>
  <c r="V1749" i="6"/>
  <c r="U1749" i="6"/>
  <c r="P1749" i="6"/>
  <c r="W1748" i="6"/>
  <c r="V1748" i="6"/>
  <c r="U1748" i="6"/>
  <c r="P1748" i="6"/>
  <c r="V1747" i="6"/>
  <c r="U1747" i="6"/>
  <c r="P1747" i="6"/>
  <c r="V1746" i="6"/>
  <c r="W1746" i="6" s="1"/>
  <c r="U1746" i="6"/>
  <c r="P1746" i="6"/>
  <c r="V1745" i="6"/>
  <c r="W1745" i="6" s="1"/>
  <c r="U1745" i="6"/>
  <c r="P1745" i="6"/>
  <c r="W1744" i="6"/>
  <c r="V1744" i="6"/>
  <c r="U1744" i="6"/>
  <c r="P1744" i="6"/>
  <c r="V1743" i="6"/>
  <c r="U1743" i="6"/>
  <c r="P1743" i="6"/>
  <c r="V1742" i="6"/>
  <c r="W1742" i="6" s="1"/>
  <c r="U1742" i="6"/>
  <c r="P1742" i="6"/>
  <c r="V1741" i="6"/>
  <c r="U1741" i="6"/>
  <c r="P1741" i="6"/>
  <c r="W1740" i="6"/>
  <c r="V1740" i="6"/>
  <c r="U1740" i="6"/>
  <c r="P1740" i="6"/>
  <c r="V1739" i="6"/>
  <c r="W1739" i="6" s="1"/>
  <c r="U1739" i="6"/>
  <c r="P1739" i="6"/>
  <c r="V1738" i="6"/>
  <c r="U1738" i="6"/>
  <c r="P1738" i="6"/>
  <c r="V1737" i="6"/>
  <c r="W1737" i="6" s="1"/>
  <c r="U1737" i="6"/>
  <c r="P1737" i="6"/>
  <c r="V1736" i="6"/>
  <c r="W1736" i="6" s="1"/>
  <c r="U1736" i="6"/>
  <c r="P1736" i="6"/>
  <c r="V1735" i="6"/>
  <c r="W1735" i="6" s="1"/>
  <c r="U1735" i="6"/>
  <c r="P1735" i="6"/>
  <c r="V1734" i="6"/>
  <c r="W1734" i="6" s="1"/>
  <c r="U1734" i="6"/>
  <c r="P1734" i="6"/>
  <c r="V1733" i="6"/>
  <c r="U1733" i="6"/>
  <c r="P1733" i="6"/>
  <c r="W1732" i="6"/>
  <c r="V1732" i="6"/>
  <c r="U1732" i="6"/>
  <c r="P1732" i="6"/>
  <c r="V1731" i="6"/>
  <c r="U1731" i="6"/>
  <c r="P1731" i="6"/>
  <c r="V1730" i="6"/>
  <c r="W1730" i="6" s="1"/>
  <c r="U1730" i="6"/>
  <c r="P1730" i="6"/>
  <c r="V1729" i="6"/>
  <c r="W1729" i="6" s="1"/>
  <c r="U1729" i="6"/>
  <c r="P1729" i="6"/>
  <c r="W1728" i="6"/>
  <c r="V1728" i="6"/>
  <c r="U1728" i="6"/>
  <c r="P1728" i="6"/>
  <c r="V1727" i="6"/>
  <c r="U1727" i="6"/>
  <c r="P1727" i="6"/>
  <c r="V1726" i="6"/>
  <c r="W1726" i="6" s="1"/>
  <c r="U1726" i="6"/>
  <c r="P1726" i="6"/>
  <c r="V1725" i="6"/>
  <c r="U1725" i="6"/>
  <c r="P1725" i="6"/>
  <c r="W1724" i="6"/>
  <c r="V1724" i="6"/>
  <c r="U1724" i="6"/>
  <c r="P1724" i="6"/>
  <c r="V1723" i="6"/>
  <c r="W1723" i="6" s="1"/>
  <c r="U1723" i="6"/>
  <c r="P1723" i="6"/>
  <c r="V1722" i="6"/>
  <c r="W1722" i="6" s="1"/>
  <c r="U1722" i="6"/>
  <c r="P1722" i="6"/>
  <c r="V1721" i="6"/>
  <c r="W1721" i="6" s="1"/>
  <c r="U1721" i="6"/>
  <c r="P1721" i="6"/>
  <c r="V1720" i="6"/>
  <c r="W1720" i="6" s="1"/>
  <c r="U1720" i="6"/>
  <c r="P1720" i="6"/>
  <c r="V1719" i="6"/>
  <c r="W1719" i="6" s="1"/>
  <c r="U1719" i="6"/>
  <c r="P1719" i="6"/>
  <c r="V1718" i="6"/>
  <c r="W1718" i="6" s="1"/>
  <c r="U1718" i="6"/>
  <c r="P1718" i="6"/>
  <c r="V1717" i="6"/>
  <c r="U1717" i="6"/>
  <c r="P1717" i="6"/>
  <c r="W1716" i="6"/>
  <c r="V1716" i="6"/>
  <c r="U1716" i="6"/>
  <c r="P1716" i="6"/>
  <c r="V1715" i="6"/>
  <c r="U1715" i="6"/>
  <c r="P1715" i="6"/>
  <c r="V1714" i="6"/>
  <c r="W1714" i="6" s="1"/>
  <c r="U1714" i="6"/>
  <c r="P1714" i="6"/>
  <c r="V1713" i="6"/>
  <c r="W1713" i="6" s="1"/>
  <c r="U1713" i="6"/>
  <c r="P1713" i="6"/>
  <c r="W1712" i="6"/>
  <c r="V1712" i="6"/>
  <c r="U1712" i="6"/>
  <c r="P1712" i="6"/>
  <c r="V1711" i="6"/>
  <c r="U1711" i="6"/>
  <c r="P1711" i="6"/>
  <c r="V1710" i="6"/>
  <c r="W1710" i="6" s="1"/>
  <c r="U1710" i="6"/>
  <c r="P1710" i="6"/>
  <c r="V1709" i="6"/>
  <c r="U1709" i="6"/>
  <c r="P1709" i="6"/>
  <c r="W1708" i="6"/>
  <c r="V1708" i="6"/>
  <c r="U1708" i="6"/>
  <c r="P1708" i="6"/>
  <c r="V1707" i="6"/>
  <c r="W1707" i="6" s="1"/>
  <c r="U1707" i="6"/>
  <c r="P1707" i="6"/>
  <c r="V1706" i="6"/>
  <c r="W1706" i="6" s="1"/>
  <c r="U1706" i="6"/>
  <c r="P1706" i="6"/>
  <c r="V1705" i="6"/>
  <c r="W1705" i="6" s="1"/>
  <c r="U1705" i="6"/>
  <c r="P1705" i="6"/>
  <c r="V1704" i="6"/>
  <c r="W1704" i="6" s="1"/>
  <c r="U1704" i="6"/>
  <c r="P1704" i="6"/>
  <c r="V1703" i="6"/>
  <c r="W1703" i="6" s="1"/>
  <c r="U1703" i="6"/>
  <c r="P1703" i="6"/>
  <c r="V1702" i="6"/>
  <c r="W1702" i="6" s="1"/>
  <c r="U1702" i="6"/>
  <c r="P1702" i="6"/>
  <c r="V1701" i="6"/>
  <c r="U1701" i="6"/>
  <c r="P1701" i="6"/>
  <c r="W1700" i="6"/>
  <c r="V1700" i="6"/>
  <c r="U1700" i="6"/>
  <c r="P1700" i="6"/>
  <c r="V1699" i="6"/>
  <c r="U1699" i="6"/>
  <c r="P1699" i="6"/>
  <c r="V1698" i="6"/>
  <c r="W1698" i="6" s="1"/>
  <c r="U1698" i="6"/>
  <c r="P1698" i="6"/>
  <c r="V1697" i="6"/>
  <c r="W1697" i="6" s="1"/>
  <c r="U1697" i="6"/>
  <c r="P1697" i="6"/>
  <c r="W1696" i="6"/>
  <c r="V1696" i="6"/>
  <c r="U1696" i="6"/>
  <c r="P1696" i="6"/>
  <c r="V1695" i="6"/>
  <c r="U1695" i="6"/>
  <c r="P1695" i="6"/>
  <c r="V1694" i="6"/>
  <c r="W1694" i="6" s="1"/>
  <c r="U1694" i="6"/>
  <c r="P1694" i="6"/>
  <c r="V1693" i="6"/>
  <c r="U1693" i="6"/>
  <c r="P1693" i="6"/>
  <c r="W1692" i="6"/>
  <c r="V1692" i="6"/>
  <c r="U1692" i="6"/>
  <c r="P1692" i="6"/>
  <c r="W1691" i="6"/>
  <c r="V1691" i="6"/>
  <c r="U1691" i="6"/>
  <c r="P1691" i="6"/>
  <c r="W1690" i="6"/>
  <c r="V1690" i="6"/>
  <c r="U1690" i="6"/>
  <c r="P1690" i="6"/>
  <c r="W1689" i="6"/>
  <c r="V1689" i="6"/>
  <c r="U1689" i="6"/>
  <c r="P1689" i="6"/>
  <c r="W1688" i="6"/>
  <c r="V1688" i="6"/>
  <c r="U1688" i="6"/>
  <c r="P1688" i="6"/>
  <c r="W1687" i="6"/>
  <c r="V1687" i="6"/>
  <c r="U1687" i="6"/>
  <c r="P1687" i="6"/>
  <c r="W1686" i="6"/>
  <c r="V1686" i="6"/>
  <c r="U1686" i="6"/>
  <c r="P1686" i="6"/>
  <c r="W1685" i="6"/>
  <c r="V1685" i="6"/>
  <c r="U1685" i="6"/>
  <c r="P1685" i="6"/>
  <c r="W1684" i="6"/>
  <c r="V1684" i="6"/>
  <c r="U1684" i="6"/>
  <c r="P1684" i="6"/>
  <c r="V1683" i="6"/>
  <c r="U1683" i="6"/>
  <c r="P1683" i="6"/>
  <c r="W1683" i="6" s="1"/>
  <c r="W1682" i="6"/>
  <c r="V1682" i="6"/>
  <c r="U1682" i="6"/>
  <c r="P1682" i="6"/>
  <c r="V1681" i="6"/>
  <c r="U1681" i="6"/>
  <c r="P1681" i="6"/>
  <c r="W1681" i="6" s="1"/>
  <c r="W1680" i="6"/>
  <c r="V1680" i="6"/>
  <c r="U1680" i="6"/>
  <c r="P1680" i="6"/>
  <c r="V1679" i="6"/>
  <c r="U1679" i="6"/>
  <c r="P1679" i="6"/>
  <c r="W1679" i="6" s="1"/>
  <c r="W1678" i="6"/>
  <c r="V1678" i="6"/>
  <c r="U1678" i="6"/>
  <c r="P1678" i="6"/>
  <c r="V1677" i="6"/>
  <c r="U1677" i="6"/>
  <c r="P1677" i="6"/>
  <c r="W1677" i="6" s="1"/>
  <c r="W1676" i="6"/>
  <c r="V1676" i="6"/>
  <c r="U1676" i="6"/>
  <c r="P1676" i="6"/>
  <c r="V1675" i="6"/>
  <c r="U1675" i="6"/>
  <c r="P1675" i="6"/>
  <c r="W1675" i="6" s="1"/>
  <c r="W1674" i="6"/>
  <c r="V1674" i="6"/>
  <c r="U1674" i="6"/>
  <c r="P1674" i="6"/>
  <c r="V1673" i="6"/>
  <c r="U1673" i="6"/>
  <c r="P1673" i="6"/>
  <c r="W1673" i="6" s="1"/>
  <c r="W1672" i="6"/>
  <c r="V1672" i="6"/>
  <c r="U1672" i="6"/>
  <c r="P1672" i="6"/>
  <c r="V1671" i="6"/>
  <c r="U1671" i="6"/>
  <c r="P1671" i="6"/>
  <c r="W1671" i="6" s="1"/>
  <c r="W1670" i="6"/>
  <c r="V1670" i="6"/>
  <c r="U1670" i="6"/>
  <c r="P1670" i="6"/>
  <c r="V1669" i="6"/>
  <c r="U1669" i="6"/>
  <c r="P1669" i="6"/>
  <c r="W1669" i="6" s="1"/>
  <c r="W1668" i="6"/>
  <c r="V1668" i="6"/>
  <c r="U1668" i="6"/>
  <c r="P1668" i="6"/>
  <c r="V1667" i="6"/>
  <c r="U1667" i="6"/>
  <c r="P1667" i="6"/>
  <c r="W1667" i="6" s="1"/>
  <c r="W1666" i="6"/>
  <c r="V1666" i="6"/>
  <c r="U1666" i="6"/>
  <c r="P1666" i="6"/>
  <c r="V1665" i="6"/>
  <c r="U1665" i="6"/>
  <c r="P1665" i="6"/>
  <c r="W1665" i="6" s="1"/>
  <c r="V1664" i="6"/>
  <c r="U1664" i="6"/>
  <c r="P1664" i="6"/>
  <c r="W1664" i="6" s="1"/>
  <c r="V1663" i="6"/>
  <c r="U1663" i="6"/>
  <c r="P1663" i="6"/>
  <c r="W1663" i="6" s="1"/>
  <c r="V1662" i="6"/>
  <c r="U1662" i="6"/>
  <c r="P1662" i="6"/>
  <c r="W1662" i="6" s="1"/>
  <c r="V1661" i="6"/>
  <c r="U1661" i="6"/>
  <c r="P1661" i="6"/>
  <c r="W1661" i="6" s="1"/>
  <c r="V1660" i="6"/>
  <c r="U1660" i="6"/>
  <c r="P1660" i="6"/>
  <c r="W1660" i="6" s="1"/>
  <c r="V1659" i="6"/>
  <c r="U1659" i="6"/>
  <c r="P1659" i="6"/>
  <c r="W1659" i="6" s="1"/>
  <c r="V1658" i="6"/>
  <c r="U1658" i="6"/>
  <c r="P1658" i="6"/>
  <c r="W1658" i="6" s="1"/>
  <c r="V1657" i="6"/>
  <c r="U1657" i="6"/>
  <c r="P1657" i="6"/>
  <c r="W1657" i="6" s="1"/>
  <c r="V1656" i="6"/>
  <c r="U1656" i="6"/>
  <c r="P1656" i="6"/>
  <c r="W1656" i="6" s="1"/>
  <c r="V1655" i="6"/>
  <c r="U1655" i="6"/>
  <c r="P1655" i="6"/>
  <c r="W1655" i="6" s="1"/>
  <c r="V1654" i="6"/>
  <c r="U1654" i="6"/>
  <c r="P1654" i="6"/>
  <c r="W1654" i="6" s="1"/>
  <c r="V1653" i="6"/>
  <c r="U1653" i="6"/>
  <c r="P1653" i="6"/>
  <c r="W1653" i="6" s="1"/>
  <c r="V1652" i="6"/>
  <c r="U1652" i="6"/>
  <c r="P1652" i="6"/>
  <c r="W1652" i="6" s="1"/>
  <c r="V1651" i="6"/>
  <c r="U1651" i="6"/>
  <c r="P1651" i="6"/>
  <c r="W1651" i="6" s="1"/>
  <c r="V1650" i="6"/>
  <c r="U1650" i="6"/>
  <c r="P1650" i="6"/>
  <c r="W1650" i="6" s="1"/>
  <c r="V1649" i="6"/>
  <c r="U1649" i="6"/>
  <c r="P1649" i="6"/>
  <c r="W1649" i="6" s="1"/>
  <c r="V1648" i="6"/>
  <c r="U1648" i="6"/>
  <c r="P1648" i="6"/>
  <c r="W1648" i="6" s="1"/>
  <c r="V1647" i="6"/>
  <c r="U1647" i="6"/>
  <c r="P1647" i="6"/>
  <c r="W1647" i="6" s="1"/>
  <c r="V1646" i="6"/>
  <c r="U1646" i="6"/>
  <c r="P1646" i="6"/>
  <c r="W1646" i="6" s="1"/>
  <c r="V1645" i="6"/>
  <c r="U1645" i="6"/>
  <c r="P1645" i="6"/>
  <c r="W1645" i="6" s="1"/>
  <c r="V1644" i="6"/>
  <c r="U1644" i="6"/>
  <c r="P1644" i="6"/>
  <c r="W1644" i="6" s="1"/>
  <c r="V1643" i="6"/>
  <c r="U1643" i="6"/>
  <c r="P1643" i="6"/>
  <c r="W1643" i="6" s="1"/>
  <c r="V1642" i="6"/>
  <c r="U1642" i="6"/>
  <c r="P1642" i="6"/>
  <c r="W1642" i="6" s="1"/>
  <c r="V1641" i="6"/>
  <c r="U1641" i="6"/>
  <c r="P1641" i="6"/>
  <c r="W1641" i="6" s="1"/>
  <c r="V1640" i="6"/>
  <c r="U1640" i="6"/>
  <c r="P1640" i="6"/>
  <c r="W1640" i="6" s="1"/>
  <c r="V1639" i="6"/>
  <c r="U1639" i="6"/>
  <c r="P1639" i="6"/>
  <c r="W1639" i="6" s="1"/>
  <c r="V1638" i="6"/>
  <c r="U1638" i="6"/>
  <c r="P1638" i="6"/>
  <c r="W1638" i="6" s="1"/>
  <c r="V1637" i="6"/>
  <c r="U1637" i="6"/>
  <c r="P1637" i="6"/>
  <c r="W1637" i="6" s="1"/>
  <c r="V1636" i="6"/>
  <c r="U1636" i="6"/>
  <c r="P1636" i="6"/>
  <c r="W1636" i="6" s="1"/>
  <c r="V1635" i="6"/>
  <c r="U1635" i="6"/>
  <c r="P1635" i="6"/>
  <c r="W1635" i="6" s="1"/>
  <c r="V1634" i="6"/>
  <c r="U1634" i="6"/>
  <c r="P1634" i="6"/>
  <c r="W1634" i="6" s="1"/>
  <c r="V1633" i="6"/>
  <c r="U1633" i="6"/>
  <c r="P1633" i="6"/>
  <c r="W1633" i="6" s="1"/>
  <c r="V1632" i="6"/>
  <c r="U1632" i="6"/>
  <c r="P1632" i="6"/>
  <c r="W1632" i="6" s="1"/>
  <c r="V1631" i="6"/>
  <c r="U1631" i="6"/>
  <c r="P1631" i="6"/>
  <c r="W1631" i="6" s="1"/>
  <c r="V1630" i="6"/>
  <c r="U1630" i="6"/>
  <c r="P1630" i="6"/>
  <c r="W1630" i="6" s="1"/>
  <c r="V1629" i="6"/>
  <c r="U1629" i="6"/>
  <c r="P1629" i="6"/>
  <c r="W1629" i="6" s="1"/>
  <c r="V1628" i="6"/>
  <c r="U1628" i="6"/>
  <c r="P1628" i="6"/>
  <c r="W1628" i="6" s="1"/>
  <c r="V1627" i="6"/>
  <c r="U1627" i="6"/>
  <c r="P1627" i="6"/>
  <c r="W1627" i="6" s="1"/>
  <c r="V1626" i="6"/>
  <c r="U1626" i="6"/>
  <c r="P1626" i="6"/>
  <c r="W1626" i="6" s="1"/>
  <c r="V1625" i="6"/>
  <c r="U1625" i="6"/>
  <c r="P1625" i="6"/>
  <c r="W1625" i="6" s="1"/>
  <c r="V1624" i="6"/>
  <c r="W1624" i="6" s="1"/>
  <c r="U1624" i="6"/>
  <c r="P1624" i="6"/>
  <c r="V1623" i="6"/>
  <c r="U1623" i="6"/>
  <c r="P1623" i="6"/>
  <c r="W1623" i="6" s="1"/>
  <c r="V1622" i="6"/>
  <c r="W1622" i="6" s="1"/>
  <c r="U1622" i="6"/>
  <c r="P1622" i="6"/>
  <c r="V1621" i="6"/>
  <c r="U1621" i="6"/>
  <c r="P1621" i="6"/>
  <c r="W1621" i="6" s="1"/>
  <c r="V1620" i="6"/>
  <c r="W1620" i="6" s="1"/>
  <c r="U1620" i="6"/>
  <c r="P1620" i="6"/>
  <c r="V1619" i="6"/>
  <c r="U1619" i="6"/>
  <c r="P1619" i="6"/>
  <c r="W1619" i="6" s="1"/>
  <c r="V1618" i="6"/>
  <c r="W1618" i="6" s="1"/>
  <c r="U1618" i="6"/>
  <c r="P1618" i="6"/>
  <c r="V1617" i="6"/>
  <c r="U1617" i="6"/>
  <c r="P1617" i="6"/>
  <c r="W1617" i="6" s="1"/>
  <c r="V1616" i="6"/>
  <c r="W1616" i="6" s="1"/>
  <c r="U1616" i="6"/>
  <c r="P1616" i="6"/>
  <c r="V1615" i="6"/>
  <c r="U1615" i="6"/>
  <c r="P1615" i="6"/>
  <c r="W1615" i="6" s="1"/>
  <c r="V1614" i="6"/>
  <c r="W1614" i="6" s="1"/>
  <c r="U1614" i="6"/>
  <c r="P1614" i="6"/>
  <c r="V1613" i="6"/>
  <c r="U1613" i="6"/>
  <c r="P1613" i="6"/>
  <c r="W1613" i="6" s="1"/>
  <c r="V1612" i="6"/>
  <c r="W1612" i="6" s="1"/>
  <c r="U1612" i="6"/>
  <c r="P1612" i="6"/>
  <c r="V1611" i="6"/>
  <c r="U1611" i="6"/>
  <c r="P1611" i="6"/>
  <c r="W1611" i="6" s="1"/>
  <c r="V1610" i="6"/>
  <c r="W1610" i="6" s="1"/>
  <c r="U1610" i="6"/>
  <c r="P1610" i="6"/>
  <c r="V1609" i="6"/>
  <c r="U1609" i="6"/>
  <c r="P1609" i="6"/>
  <c r="W1609" i="6" s="1"/>
  <c r="V1608" i="6"/>
  <c r="W1608" i="6" s="1"/>
  <c r="U1608" i="6"/>
  <c r="P1608" i="6"/>
  <c r="V1607" i="6"/>
  <c r="U1607" i="6"/>
  <c r="P1607" i="6"/>
  <c r="W1607" i="6" s="1"/>
  <c r="V1606" i="6"/>
  <c r="W1606" i="6" s="1"/>
  <c r="U1606" i="6"/>
  <c r="P1606" i="6"/>
  <c r="V1605" i="6"/>
  <c r="U1605" i="6"/>
  <c r="P1605" i="6"/>
  <c r="W1605" i="6" s="1"/>
  <c r="V1604" i="6"/>
  <c r="W1604" i="6" s="1"/>
  <c r="U1604" i="6"/>
  <c r="P1604" i="6"/>
  <c r="V1603" i="6"/>
  <c r="U1603" i="6"/>
  <c r="P1603" i="6"/>
  <c r="W1603" i="6" s="1"/>
  <c r="V1602" i="6"/>
  <c r="W1602" i="6" s="1"/>
  <c r="U1602" i="6"/>
  <c r="P1602" i="6"/>
  <c r="V1601" i="6"/>
  <c r="U1601" i="6"/>
  <c r="P1601" i="6"/>
  <c r="W1601" i="6" s="1"/>
  <c r="V1600" i="6"/>
  <c r="W1600" i="6" s="1"/>
  <c r="U1600" i="6"/>
  <c r="P1600" i="6"/>
  <c r="V1599" i="6"/>
  <c r="U1599" i="6"/>
  <c r="P1599" i="6"/>
  <c r="W1599" i="6" s="1"/>
  <c r="V1598" i="6"/>
  <c r="W1598" i="6" s="1"/>
  <c r="U1598" i="6"/>
  <c r="P1598" i="6"/>
  <c r="V1597" i="6"/>
  <c r="U1597" i="6"/>
  <c r="P1597" i="6"/>
  <c r="W1597" i="6" s="1"/>
  <c r="V1596" i="6"/>
  <c r="W1596" i="6" s="1"/>
  <c r="U1596" i="6"/>
  <c r="P1596" i="6"/>
  <c r="V1595" i="6"/>
  <c r="U1595" i="6"/>
  <c r="P1595" i="6"/>
  <c r="W1595" i="6" s="1"/>
  <c r="V1594" i="6"/>
  <c r="W1594" i="6" s="1"/>
  <c r="U1594" i="6"/>
  <c r="P1594" i="6"/>
  <c r="V1593" i="6"/>
  <c r="U1593" i="6"/>
  <c r="P1593" i="6"/>
  <c r="W1593" i="6" s="1"/>
  <c r="V1592" i="6"/>
  <c r="W1592" i="6" s="1"/>
  <c r="U1592" i="6"/>
  <c r="P1592" i="6"/>
  <c r="V1591" i="6"/>
  <c r="U1591" i="6"/>
  <c r="P1591" i="6"/>
  <c r="W1591" i="6" s="1"/>
  <c r="V1590" i="6"/>
  <c r="W1590" i="6" s="1"/>
  <c r="U1590" i="6"/>
  <c r="P1590" i="6"/>
  <c r="V1589" i="6"/>
  <c r="U1589" i="6"/>
  <c r="P1589" i="6"/>
  <c r="W1589" i="6" s="1"/>
  <c r="V1588" i="6"/>
  <c r="W1588" i="6" s="1"/>
  <c r="U1588" i="6"/>
  <c r="P1588" i="6"/>
  <c r="V1587" i="6"/>
  <c r="U1587" i="6"/>
  <c r="P1587" i="6"/>
  <c r="W1587" i="6" s="1"/>
  <c r="V1586" i="6"/>
  <c r="W1586" i="6" s="1"/>
  <c r="U1586" i="6"/>
  <c r="P1586" i="6"/>
  <c r="V1585" i="6"/>
  <c r="U1585" i="6"/>
  <c r="P1585" i="6"/>
  <c r="W1585" i="6" s="1"/>
  <c r="V1584" i="6"/>
  <c r="W1584" i="6" s="1"/>
  <c r="U1584" i="6"/>
  <c r="P1584" i="6"/>
  <c r="V1583" i="6"/>
  <c r="U1583" i="6"/>
  <c r="P1583" i="6"/>
  <c r="W1583" i="6" s="1"/>
  <c r="V1582" i="6"/>
  <c r="W1582" i="6" s="1"/>
  <c r="U1582" i="6"/>
  <c r="P1582" i="6"/>
  <c r="V1581" i="6"/>
  <c r="U1581" i="6"/>
  <c r="P1581" i="6"/>
  <c r="W1581" i="6" s="1"/>
  <c r="V1580" i="6"/>
  <c r="W1580" i="6" s="1"/>
  <c r="U1580" i="6"/>
  <c r="P1580" i="6"/>
  <c r="V1579" i="6"/>
  <c r="U1579" i="6"/>
  <c r="P1579" i="6"/>
  <c r="W1579" i="6" s="1"/>
  <c r="V1578" i="6"/>
  <c r="W1578" i="6" s="1"/>
  <c r="U1578" i="6"/>
  <c r="P1578" i="6"/>
  <c r="V1577" i="6"/>
  <c r="U1577" i="6"/>
  <c r="P1577" i="6"/>
  <c r="W1577" i="6" s="1"/>
  <c r="V1576" i="6"/>
  <c r="W1576" i="6" s="1"/>
  <c r="U1576" i="6"/>
  <c r="P1576" i="6"/>
  <c r="V1575" i="6"/>
  <c r="U1575" i="6"/>
  <c r="P1575" i="6"/>
  <c r="W1575" i="6" s="1"/>
  <c r="V1574" i="6"/>
  <c r="W1574" i="6" s="1"/>
  <c r="U1574" i="6"/>
  <c r="P1574" i="6"/>
  <c r="V1573" i="6"/>
  <c r="U1573" i="6"/>
  <c r="P1573" i="6"/>
  <c r="W1573" i="6" s="1"/>
  <c r="V1572" i="6"/>
  <c r="W1572" i="6" s="1"/>
  <c r="U1572" i="6"/>
  <c r="P1572" i="6"/>
  <c r="V1571" i="6"/>
  <c r="U1571" i="6"/>
  <c r="P1571" i="6"/>
  <c r="W1571" i="6" s="1"/>
  <c r="V1570" i="6"/>
  <c r="U1570" i="6"/>
  <c r="P1570" i="6"/>
  <c r="V1569" i="6"/>
  <c r="U1569" i="6"/>
  <c r="P1569" i="6"/>
  <c r="W1569" i="6" s="1"/>
  <c r="V1568" i="6"/>
  <c r="U1568" i="6"/>
  <c r="P1568" i="6"/>
  <c r="V1567" i="6"/>
  <c r="U1567" i="6"/>
  <c r="P1567" i="6"/>
  <c r="W1567" i="6" s="1"/>
  <c r="V1566" i="6"/>
  <c r="W1566" i="6" s="1"/>
  <c r="U1566" i="6"/>
  <c r="P1566" i="6"/>
  <c r="V1565" i="6"/>
  <c r="U1565" i="6"/>
  <c r="P1565" i="6"/>
  <c r="W1565" i="6" s="1"/>
  <c r="V1564" i="6"/>
  <c r="W1564" i="6" s="1"/>
  <c r="U1564" i="6"/>
  <c r="P1564" i="6"/>
  <c r="V1563" i="6"/>
  <c r="U1563" i="6"/>
  <c r="P1563" i="6"/>
  <c r="W1563" i="6" s="1"/>
  <c r="V1562" i="6"/>
  <c r="U1562" i="6"/>
  <c r="P1562" i="6"/>
  <c r="V1561" i="6"/>
  <c r="U1561" i="6"/>
  <c r="P1561" i="6"/>
  <c r="W1561" i="6" s="1"/>
  <c r="V1560" i="6"/>
  <c r="U1560" i="6"/>
  <c r="P1560" i="6"/>
  <c r="V1559" i="6"/>
  <c r="U1559" i="6"/>
  <c r="P1559" i="6"/>
  <c r="W1559" i="6" s="1"/>
  <c r="V1558" i="6"/>
  <c r="W1558" i="6" s="1"/>
  <c r="U1558" i="6"/>
  <c r="P1558" i="6"/>
  <c r="V1557" i="6"/>
  <c r="U1557" i="6"/>
  <c r="P1557" i="6"/>
  <c r="W1557" i="6" s="1"/>
  <c r="V1556" i="6"/>
  <c r="W1556" i="6" s="1"/>
  <c r="U1556" i="6"/>
  <c r="P1556" i="6"/>
  <c r="V1555" i="6"/>
  <c r="U1555" i="6"/>
  <c r="P1555" i="6"/>
  <c r="W1555" i="6" s="1"/>
  <c r="V1554" i="6"/>
  <c r="U1554" i="6"/>
  <c r="P1554" i="6"/>
  <c r="V1553" i="6"/>
  <c r="U1553" i="6"/>
  <c r="P1553" i="6"/>
  <c r="W1553" i="6" s="1"/>
  <c r="V1552" i="6"/>
  <c r="U1552" i="6"/>
  <c r="P1552" i="6"/>
  <c r="V1551" i="6"/>
  <c r="U1551" i="6"/>
  <c r="P1551" i="6"/>
  <c r="W1551" i="6" s="1"/>
  <c r="V1550" i="6"/>
  <c r="W1550" i="6" s="1"/>
  <c r="U1550" i="6"/>
  <c r="P1550" i="6"/>
  <c r="V1549" i="6"/>
  <c r="U1549" i="6"/>
  <c r="P1549" i="6"/>
  <c r="W1549" i="6" s="1"/>
  <c r="V1548" i="6"/>
  <c r="W1548" i="6" s="1"/>
  <c r="U1548" i="6"/>
  <c r="P1548" i="6"/>
  <c r="V1547" i="6"/>
  <c r="U1547" i="6"/>
  <c r="P1547" i="6"/>
  <c r="W1547" i="6" s="1"/>
  <c r="V1546" i="6"/>
  <c r="U1546" i="6"/>
  <c r="P1546" i="6"/>
  <c r="V1545" i="6"/>
  <c r="W1545" i="6" s="1"/>
  <c r="U1545" i="6"/>
  <c r="P1545" i="6"/>
  <c r="V1544" i="6"/>
  <c r="U1544" i="6"/>
  <c r="P1544" i="6"/>
  <c r="V1543" i="6"/>
  <c r="W1543" i="6" s="1"/>
  <c r="U1543" i="6"/>
  <c r="P1543" i="6"/>
  <c r="V1542" i="6"/>
  <c r="W1542" i="6" s="1"/>
  <c r="U1542" i="6"/>
  <c r="P1542" i="6"/>
  <c r="V1541" i="6"/>
  <c r="U1541" i="6"/>
  <c r="P1541" i="6"/>
  <c r="V1540" i="6"/>
  <c r="W1540" i="6" s="1"/>
  <c r="U1540" i="6"/>
  <c r="P1540" i="6"/>
  <c r="V1539" i="6"/>
  <c r="U1539" i="6"/>
  <c r="P1539" i="6"/>
  <c r="V1538" i="6"/>
  <c r="U1538" i="6"/>
  <c r="P1538" i="6"/>
  <c r="V1537" i="6"/>
  <c r="W1537" i="6" s="1"/>
  <c r="U1537" i="6"/>
  <c r="P1537" i="6"/>
  <c r="V1536" i="6"/>
  <c r="U1536" i="6"/>
  <c r="P1536" i="6"/>
  <c r="V1535" i="6"/>
  <c r="W1535" i="6" s="1"/>
  <c r="U1535" i="6"/>
  <c r="P1535" i="6"/>
  <c r="V1534" i="6"/>
  <c r="W1534" i="6" s="1"/>
  <c r="U1534" i="6"/>
  <c r="P1534" i="6"/>
  <c r="V1533" i="6"/>
  <c r="U1533" i="6"/>
  <c r="P1533" i="6"/>
  <c r="V1532" i="6"/>
  <c r="W1532" i="6" s="1"/>
  <c r="U1532" i="6"/>
  <c r="P1532" i="6"/>
  <c r="V1531" i="6"/>
  <c r="U1531" i="6"/>
  <c r="P1531" i="6"/>
  <c r="V1530" i="6"/>
  <c r="U1530" i="6"/>
  <c r="P1530" i="6"/>
  <c r="V1529" i="6"/>
  <c r="W1529" i="6" s="1"/>
  <c r="U1529" i="6"/>
  <c r="P1529" i="6"/>
  <c r="V1528" i="6"/>
  <c r="U1528" i="6"/>
  <c r="P1528" i="6"/>
  <c r="V1527" i="6"/>
  <c r="W1527" i="6" s="1"/>
  <c r="U1527" i="6"/>
  <c r="P1527" i="6"/>
  <c r="V1526" i="6"/>
  <c r="W1526" i="6" s="1"/>
  <c r="U1526" i="6"/>
  <c r="P1526" i="6"/>
  <c r="V1525" i="6"/>
  <c r="U1525" i="6"/>
  <c r="P1525" i="6"/>
  <c r="V1524" i="6"/>
  <c r="W1524" i="6" s="1"/>
  <c r="U1524" i="6"/>
  <c r="P1524" i="6"/>
  <c r="V1523" i="6"/>
  <c r="U1523" i="6"/>
  <c r="P1523" i="6"/>
  <c r="V1522" i="6"/>
  <c r="U1522" i="6"/>
  <c r="P1522" i="6"/>
  <c r="V1521" i="6"/>
  <c r="W1521" i="6" s="1"/>
  <c r="U1521" i="6"/>
  <c r="P1521" i="6"/>
  <c r="V1520" i="6"/>
  <c r="U1520" i="6"/>
  <c r="P1520" i="6"/>
  <c r="V1519" i="6"/>
  <c r="W1519" i="6" s="1"/>
  <c r="U1519" i="6"/>
  <c r="P1519" i="6"/>
  <c r="V1518" i="6"/>
  <c r="W1518" i="6" s="1"/>
  <c r="U1518" i="6"/>
  <c r="P1518" i="6"/>
  <c r="V1517" i="6"/>
  <c r="U1517" i="6"/>
  <c r="P1517" i="6"/>
  <c r="V1516" i="6"/>
  <c r="W1516" i="6" s="1"/>
  <c r="U1516" i="6"/>
  <c r="P1516" i="6"/>
  <c r="V1515" i="6"/>
  <c r="U1515" i="6"/>
  <c r="P1515" i="6"/>
  <c r="V1514" i="6"/>
  <c r="W1514" i="6" s="1"/>
  <c r="U1514" i="6"/>
  <c r="P1514" i="6"/>
  <c r="W1513" i="6"/>
  <c r="V1513" i="6"/>
  <c r="U1513" i="6"/>
  <c r="P1513" i="6"/>
  <c r="V1512" i="6"/>
  <c r="W1512" i="6" s="1"/>
  <c r="U1512" i="6"/>
  <c r="P1512" i="6"/>
  <c r="W1511" i="6"/>
  <c r="V1511" i="6"/>
  <c r="U1511" i="6"/>
  <c r="P1511" i="6"/>
  <c r="V1510" i="6"/>
  <c r="W1510" i="6" s="1"/>
  <c r="U1510" i="6"/>
  <c r="P1510" i="6"/>
  <c r="W1509" i="6"/>
  <c r="V1509" i="6"/>
  <c r="U1509" i="6"/>
  <c r="P1509" i="6"/>
  <c r="V1508" i="6"/>
  <c r="W1508" i="6" s="1"/>
  <c r="U1508" i="6"/>
  <c r="P1508" i="6"/>
  <c r="W1507" i="6"/>
  <c r="V1507" i="6"/>
  <c r="U1507" i="6"/>
  <c r="P1507" i="6"/>
  <c r="V1506" i="6"/>
  <c r="W1506" i="6" s="1"/>
  <c r="U1506" i="6"/>
  <c r="P1506" i="6"/>
  <c r="W1505" i="6"/>
  <c r="V1505" i="6"/>
  <c r="U1505" i="6"/>
  <c r="P1505" i="6"/>
  <c r="V1504" i="6"/>
  <c r="W1504" i="6" s="1"/>
  <c r="U1504" i="6"/>
  <c r="P1504" i="6"/>
  <c r="W1503" i="6"/>
  <c r="V1503" i="6"/>
  <c r="U1503" i="6"/>
  <c r="P1503" i="6"/>
  <c r="V1502" i="6"/>
  <c r="W1502" i="6" s="1"/>
  <c r="U1502" i="6"/>
  <c r="P1502" i="6"/>
  <c r="W1501" i="6"/>
  <c r="V1501" i="6"/>
  <c r="U1501" i="6"/>
  <c r="P1501" i="6"/>
  <c r="V1500" i="6"/>
  <c r="W1500" i="6" s="1"/>
  <c r="U1500" i="6"/>
  <c r="P1500" i="6"/>
  <c r="W1499" i="6"/>
  <c r="V1499" i="6"/>
  <c r="U1499" i="6"/>
  <c r="P1499" i="6"/>
  <c r="V1498" i="6"/>
  <c r="W1498" i="6" s="1"/>
  <c r="U1498" i="6"/>
  <c r="P1498" i="6"/>
  <c r="W1497" i="6"/>
  <c r="V1497" i="6"/>
  <c r="U1497" i="6"/>
  <c r="P1497" i="6"/>
  <c r="V1496" i="6"/>
  <c r="W1496" i="6" s="1"/>
  <c r="U1496" i="6"/>
  <c r="P1496" i="6"/>
  <c r="W1495" i="6"/>
  <c r="V1495" i="6"/>
  <c r="U1495" i="6"/>
  <c r="P1495" i="6"/>
  <c r="V1494" i="6"/>
  <c r="W1494" i="6" s="1"/>
  <c r="U1494" i="6"/>
  <c r="P1494" i="6"/>
  <c r="W1493" i="6"/>
  <c r="V1493" i="6"/>
  <c r="U1493" i="6"/>
  <c r="P1493" i="6"/>
  <c r="V1492" i="6"/>
  <c r="W1492" i="6" s="1"/>
  <c r="U1492" i="6"/>
  <c r="P1492" i="6"/>
  <c r="W1491" i="6"/>
  <c r="V1491" i="6"/>
  <c r="U1491" i="6"/>
  <c r="P1491" i="6"/>
  <c r="V1490" i="6"/>
  <c r="W1490" i="6" s="1"/>
  <c r="U1490" i="6"/>
  <c r="P1490" i="6"/>
  <c r="W1489" i="6"/>
  <c r="V1489" i="6"/>
  <c r="U1489" i="6"/>
  <c r="P1489" i="6"/>
  <c r="V1488" i="6"/>
  <c r="W1488" i="6" s="1"/>
  <c r="U1488" i="6"/>
  <c r="P1488" i="6"/>
  <c r="W1487" i="6"/>
  <c r="V1487" i="6"/>
  <c r="U1487" i="6"/>
  <c r="P1487" i="6"/>
  <c r="V1486" i="6"/>
  <c r="W1486" i="6" s="1"/>
  <c r="U1486" i="6"/>
  <c r="P1486" i="6"/>
  <c r="W1485" i="6"/>
  <c r="V1485" i="6"/>
  <c r="U1485" i="6"/>
  <c r="P1485" i="6"/>
  <c r="V1484" i="6"/>
  <c r="W1484" i="6" s="1"/>
  <c r="U1484" i="6"/>
  <c r="P1484" i="6"/>
  <c r="W1483" i="6"/>
  <c r="V1483" i="6"/>
  <c r="U1483" i="6"/>
  <c r="P1483" i="6"/>
  <c r="V1482" i="6"/>
  <c r="W1482" i="6" s="1"/>
  <c r="U1482" i="6"/>
  <c r="P1482" i="6"/>
  <c r="W1481" i="6"/>
  <c r="V1481" i="6"/>
  <c r="U1481" i="6"/>
  <c r="P1481" i="6"/>
  <c r="V1480" i="6"/>
  <c r="W1480" i="6" s="1"/>
  <c r="U1480" i="6"/>
  <c r="P1480" i="6"/>
  <c r="W1479" i="6"/>
  <c r="V1479" i="6"/>
  <c r="U1479" i="6"/>
  <c r="P1479" i="6"/>
  <c r="V1478" i="6"/>
  <c r="W1478" i="6" s="1"/>
  <c r="U1478" i="6"/>
  <c r="P1478" i="6"/>
  <c r="W1477" i="6"/>
  <c r="V1477" i="6"/>
  <c r="U1477" i="6"/>
  <c r="P1477" i="6"/>
  <c r="V1476" i="6"/>
  <c r="W1476" i="6" s="1"/>
  <c r="U1476" i="6"/>
  <c r="P1476" i="6"/>
  <c r="W1475" i="6"/>
  <c r="V1475" i="6"/>
  <c r="U1475" i="6"/>
  <c r="P1475" i="6"/>
  <c r="V1474" i="6"/>
  <c r="W1474" i="6" s="1"/>
  <c r="U1474" i="6"/>
  <c r="P1474" i="6"/>
  <c r="W1473" i="6"/>
  <c r="V1473" i="6"/>
  <c r="U1473" i="6"/>
  <c r="P1473" i="6"/>
  <c r="V1472" i="6"/>
  <c r="W1472" i="6" s="1"/>
  <c r="U1472" i="6"/>
  <c r="P1472" i="6"/>
  <c r="W1471" i="6"/>
  <c r="V1471" i="6"/>
  <c r="U1471" i="6"/>
  <c r="P1471" i="6"/>
  <c r="V1470" i="6"/>
  <c r="W1470" i="6" s="1"/>
  <c r="U1470" i="6"/>
  <c r="P1470" i="6"/>
  <c r="W1469" i="6"/>
  <c r="V1469" i="6"/>
  <c r="U1469" i="6"/>
  <c r="P1469" i="6"/>
  <c r="V1468" i="6"/>
  <c r="W1468" i="6" s="1"/>
  <c r="U1468" i="6"/>
  <c r="P1468" i="6"/>
  <c r="W1467" i="6"/>
  <c r="V1467" i="6"/>
  <c r="U1467" i="6"/>
  <c r="P1467" i="6"/>
  <c r="V1466" i="6"/>
  <c r="W1466" i="6" s="1"/>
  <c r="U1466" i="6"/>
  <c r="P1466" i="6"/>
  <c r="W1465" i="6"/>
  <c r="V1465" i="6"/>
  <c r="U1465" i="6"/>
  <c r="P1465" i="6"/>
  <c r="V1464" i="6"/>
  <c r="W1464" i="6" s="1"/>
  <c r="U1464" i="6"/>
  <c r="P1464" i="6"/>
  <c r="W1463" i="6"/>
  <c r="V1463" i="6"/>
  <c r="U1463" i="6"/>
  <c r="P1463" i="6"/>
  <c r="V1462" i="6"/>
  <c r="W1462" i="6" s="1"/>
  <c r="U1462" i="6"/>
  <c r="P1462" i="6"/>
  <c r="W1461" i="6"/>
  <c r="V1461" i="6"/>
  <c r="U1461" i="6"/>
  <c r="P1461" i="6"/>
  <c r="V1460" i="6"/>
  <c r="W1460" i="6" s="1"/>
  <c r="U1460" i="6"/>
  <c r="P1460" i="6"/>
  <c r="W1459" i="6"/>
  <c r="V1459" i="6"/>
  <c r="U1459" i="6"/>
  <c r="P1459" i="6"/>
  <c r="V1458" i="6"/>
  <c r="W1458" i="6" s="1"/>
  <c r="U1458" i="6"/>
  <c r="P1458" i="6"/>
  <c r="W1457" i="6"/>
  <c r="V1457" i="6"/>
  <c r="U1457" i="6"/>
  <c r="P1457" i="6"/>
  <c r="V1456" i="6"/>
  <c r="W1456" i="6" s="1"/>
  <c r="U1456" i="6"/>
  <c r="P1456" i="6"/>
  <c r="W1455" i="6"/>
  <c r="V1455" i="6"/>
  <c r="U1455" i="6"/>
  <c r="P1455" i="6"/>
  <c r="V1454" i="6"/>
  <c r="W1454" i="6" s="1"/>
  <c r="U1454" i="6"/>
  <c r="P1454" i="6"/>
  <c r="W1453" i="6"/>
  <c r="V1453" i="6"/>
  <c r="U1453" i="6"/>
  <c r="P1453" i="6"/>
  <c r="V1452" i="6"/>
  <c r="W1452" i="6" s="1"/>
  <c r="U1452" i="6"/>
  <c r="P1452" i="6"/>
  <c r="W1451" i="6"/>
  <c r="V1451" i="6"/>
  <c r="U1451" i="6"/>
  <c r="P1451" i="6"/>
  <c r="V1450" i="6"/>
  <c r="W1450" i="6" s="1"/>
  <c r="U1450" i="6"/>
  <c r="P1450" i="6"/>
  <c r="W1449" i="6"/>
  <c r="V1449" i="6"/>
  <c r="U1449" i="6"/>
  <c r="P1449" i="6"/>
  <c r="V1448" i="6"/>
  <c r="W1448" i="6" s="1"/>
  <c r="U1448" i="6"/>
  <c r="P1448" i="6"/>
  <c r="W1447" i="6"/>
  <c r="V1447" i="6"/>
  <c r="U1447" i="6"/>
  <c r="P1447" i="6"/>
  <c r="V1446" i="6"/>
  <c r="W1446" i="6" s="1"/>
  <c r="U1446" i="6"/>
  <c r="P1446" i="6"/>
  <c r="W1445" i="6"/>
  <c r="V1445" i="6"/>
  <c r="U1445" i="6"/>
  <c r="P1445" i="6"/>
  <c r="V1444" i="6"/>
  <c r="W1444" i="6" s="1"/>
  <c r="U1444" i="6"/>
  <c r="P1444" i="6"/>
  <c r="W1443" i="6"/>
  <c r="V1443" i="6"/>
  <c r="U1443" i="6"/>
  <c r="P1443" i="6"/>
  <c r="V1442" i="6"/>
  <c r="W1442" i="6" s="1"/>
  <c r="U1442" i="6"/>
  <c r="P1442" i="6"/>
  <c r="W1441" i="6"/>
  <c r="V1441" i="6"/>
  <c r="U1441" i="6"/>
  <c r="P1441" i="6"/>
  <c r="V1440" i="6"/>
  <c r="W1440" i="6" s="1"/>
  <c r="U1440" i="6"/>
  <c r="P1440" i="6"/>
  <c r="W1439" i="6"/>
  <c r="V1439" i="6"/>
  <c r="U1439" i="6"/>
  <c r="P1439" i="6"/>
  <c r="V1438" i="6"/>
  <c r="W1438" i="6" s="1"/>
  <c r="U1438" i="6"/>
  <c r="P1438" i="6"/>
  <c r="W1437" i="6"/>
  <c r="V1437" i="6"/>
  <c r="U1437" i="6"/>
  <c r="P1437" i="6"/>
  <c r="V1436" i="6"/>
  <c r="W1436" i="6" s="1"/>
  <c r="U1436" i="6"/>
  <c r="P1436" i="6"/>
  <c r="V1435" i="6"/>
  <c r="W1435" i="6" s="1"/>
  <c r="U1435" i="6"/>
  <c r="P1435" i="6"/>
  <c r="V1434" i="6"/>
  <c r="W1434" i="6" s="1"/>
  <c r="U1434" i="6"/>
  <c r="P1434" i="6"/>
  <c r="W1433" i="6"/>
  <c r="V1433" i="6"/>
  <c r="U1433" i="6"/>
  <c r="P1433" i="6"/>
  <c r="V1432" i="6"/>
  <c r="W1432" i="6" s="1"/>
  <c r="U1432" i="6"/>
  <c r="P1432" i="6"/>
  <c r="V1431" i="6"/>
  <c r="W1431" i="6" s="1"/>
  <c r="U1431" i="6"/>
  <c r="P1431" i="6"/>
  <c r="V1430" i="6"/>
  <c r="W1430" i="6" s="1"/>
  <c r="U1430" i="6"/>
  <c r="P1430" i="6"/>
  <c r="V1429" i="6"/>
  <c r="W1429" i="6" s="1"/>
  <c r="U1429" i="6"/>
  <c r="P1429" i="6"/>
  <c r="V1428" i="6"/>
  <c r="W1428" i="6" s="1"/>
  <c r="U1428" i="6"/>
  <c r="P1428" i="6"/>
  <c r="V1427" i="6"/>
  <c r="W1427" i="6" s="1"/>
  <c r="U1427" i="6"/>
  <c r="P1427" i="6"/>
  <c r="V1426" i="6"/>
  <c r="W1426" i="6" s="1"/>
  <c r="U1426" i="6"/>
  <c r="P1426" i="6"/>
  <c r="V1425" i="6"/>
  <c r="W1425" i="6" s="1"/>
  <c r="U1425" i="6"/>
  <c r="P1425" i="6"/>
  <c r="V1424" i="6"/>
  <c r="W1424" i="6" s="1"/>
  <c r="U1424" i="6"/>
  <c r="P1424" i="6"/>
  <c r="V1423" i="6"/>
  <c r="W1423" i="6" s="1"/>
  <c r="U1423" i="6"/>
  <c r="P1423" i="6"/>
  <c r="V1422" i="6"/>
  <c r="W1422" i="6" s="1"/>
  <c r="U1422" i="6"/>
  <c r="P1422" i="6"/>
  <c r="W1421" i="6"/>
  <c r="V1421" i="6"/>
  <c r="U1421" i="6"/>
  <c r="P1421" i="6"/>
  <c r="V1420" i="6"/>
  <c r="U1420" i="6"/>
  <c r="P1420" i="6"/>
  <c r="W1419" i="6"/>
  <c r="V1419" i="6"/>
  <c r="U1419" i="6"/>
  <c r="P1419" i="6"/>
  <c r="V1418" i="6"/>
  <c r="U1418" i="6"/>
  <c r="P1418" i="6"/>
  <c r="W1417" i="6"/>
  <c r="V1417" i="6"/>
  <c r="U1417" i="6"/>
  <c r="P1417" i="6"/>
  <c r="V1416" i="6"/>
  <c r="U1416" i="6"/>
  <c r="P1416" i="6"/>
  <c r="V1415" i="6"/>
  <c r="W1415" i="6" s="1"/>
  <c r="U1415" i="6"/>
  <c r="P1415" i="6"/>
  <c r="V1414" i="6"/>
  <c r="U1414" i="6"/>
  <c r="P1414" i="6"/>
  <c r="V1413" i="6"/>
  <c r="W1413" i="6" s="1"/>
  <c r="U1413" i="6"/>
  <c r="P1413" i="6"/>
  <c r="V1412" i="6"/>
  <c r="W1412" i="6" s="1"/>
  <c r="U1412" i="6"/>
  <c r="P1412" i="6"/>
  <c r="V1411" i="6"/>
  <c r="U1411" i="6"/>
  <c r="P1411" i="6"/>
  <c r="V1410" i="6"/>
  <c r="W1410" i="6" s="1"/>
  <c r="U1410" i="6"/>
  <c r="P1410" i="6"/>
  <c r="V1409" i="6"/>
  <c r="W1409" i="6" s="1"/>
  <c r="U1409" i="6"/>
  <c r="P1409" i="6"/>
  <c r="V1408" i="6"/>
  <c r="W1408" i="6" s="1"/>
  <c r="U1408" i="6"/>
  <c r="P1408" i="6"/>
  <c r="V1407" i="6"/>
  <c r="W1407" i="6" s="1"/>
  <c r="U1407" i="6"/>
  <c r="P1407" i="6"/>
  <c r="V1406" i="6"/>
  <c r="W1406" i="6" s="1"/>
  <c r="U1406" i="6"/>
  <c r="P1406" i="6"/>
  <c r="W1405" i="6"/>
  <c r="V1405" i="6"/>
  <c r="U1405" i="6"/>
  <c r="P1405" i="6"/>
  <c r="V1404" i="6"/>
  <c r="U1404" i="6"/>
  <c r="P1404" i="6"/>
  <c r="V1403" i="6"/>
  <c r="W1403" i="6" s="1"/>
  <c r="U1403" i="6"/>
  <c r="P1403" i="6"/>
  <c r="V1402" i="6"/>
  <c r="U1402" i="6"/>
  <c r="P1402" i="6"/>
  <c r="W1401" i="6"/>
  <c r="V1401" i="6"/>
  <c r="U1401" i="6"/>
  <c r="P1401" i="6"/>
  <c r="V1400" i="6"/>
  <c r="U1400" i="6"/>
  <c r="P1400" i="6"/>
  <c r="V1399" i="6"/>
  <c r="W1399" i="6" s="1"/>
  <c r="U1399" i="6"/>
  <c r="P1399" i="6"/>
  <c r="V1398" i="6"/>
  <c r="U1398" i="6"/>
  <c r="P1398" i="6"/>
  <c r="V1397" i="6"/>
  <c r="W1397" i="6" s="1"/>
  <c r="U1397" i="6"/>
  <c r="P1397" i="6"/>
  <c r="V1396" i="6"/>
  <c r="W1396" i="6" s="1"/>
  <c r="U1396" i="6"/>
  <c r="P1396" i="6"/>
  <c r="V1395" i="6"/>
  <c r="W1395" i="6" s="1"/>
  <c r="U1395" i="6"/>
  <c r="P1395" i="6"/>
  <c r="V1394" i="6"/>
  <c r="W1394" i="6" s="1"/>
  <c r="U1394" i="6"/>
  <c r="P1394" i="6"/>
  <c r="V1393" i="6"/>
  <c r="W1393" i="6" s="1"/>
  <c r="U1393" i="6"/>
  <c r="P1393" i="6"/>
  <c r="V1392" i="6"/>
  <c r="W1392" i="6" s="1"/>
  <c r="U1392" i="6"/>
  <c r="P1392" i="6"/>
  <c r="V1391" i="6"/>
  <c r="W1391" i="6" s="1"/>
  <c r="U1391" i="6"/>
  <c r="P1391" i="6"/>
  <c r="V1390" i="6"/>
  <c r="W1390" i="6" s="1"/>
  <c r="U1390" i="6"/>
  <c r="P1390" i="6"/>
  <c r="W1389" i="6"/>
  <c r="V1389" i="6"/>
  <c r="U1389" i="6"/>
  <c r="P1389" i="6"/>
  <c r="V1388" i="6"/>
  <c r="U1388" i="6"/>
  <c r="P1388" i="6"/>
  <c r="V1387" i="6"/>
  <c r="W1387" i="6" s="1"/>
  <c r="U1387" i="6"/>
  <c r="P1387" i="6"/>
  <c r="V1386" i="6"/>
  <c r="U1386" i="6"/>
  <c r="P1386" i="6"/>
  <c r="W1385" i="6"/>
  <c r="V1385" i="6"/>
  <c r="U1385" i="6"/>
  <c r="P1385" i="6"/>
  <c r="V1384" i="6"/>
  <c r="U1384" i="6"/>
  <c r="P1384" i="6"/>
  <c r="V1383" i="6"/>
  <c r="W1383" i="6" s="1"/>
  <c r="U1383" i="6"/>
  <c r="P1383" i="6"/>
  <c r="V1382" i="6"/>
  <c r="U1382" i="6"/>
  <c r="P1382" i="6"/>
  <c r="V1381" i="6"/>
  <c r="W1381" i="6" s="1"/>
  <c r="U1381" i="6"/>
  <c r="P1381" i="6"/>
  <c r="V1380" i="6"/>
  <c r="W1380" i="6" s="1"/>
  <c r="U1380" i="6"/>
  <c r="P1380" i="6"/>
  <c r="V1379" i="6"/>
  <c r="W1379" i="6" s="1"/>
  <c r="U1379" i="6"/>
  <c r="P1379" i="6"/>
  <c r="V1378" i="6"/>
  <c r="W1378" i="6" s="1"/>
  <c r="U1378" i="6"/>
  <c r="P1378" i="6"/>
  <c r="V1377" i="6"/>
  <c r="W1377" i="6" s="1"/>
  <c r="U1377" i="6"/>
  <c r="P1377" i="6"/>
  <c r="V1376" i="6"/>
  <c r="W1376" i="6" s="1"/>
  <c r="U1376" i="6"/>
  <c r="P1376" i="6"/>
  <c r="V1375" i="6"/>
  <c r="W1375" i="6" s="1"/>
  <c r="U1375" i="6"/>
  <c r="P1375" i="6"/>
  <c r="V1374" i="6"/>
  <c r="W1374" i="6" s="1"/>
  <c r="U1374" i="6"/>
  <c r="P1374" i="6"/>
  <c r="W1373" i="6"/>
  <c r="V1373" i="6"/>
  <c r="U1373" i="6"/>
  <c r="P1373" i="6"/>
  <c r="V1372" i="6"/>
  <c r="U1372" i="6"/>
  <c r="P1372" i="6"/>
  <c r="V1371" i="6"/>
  <c r="W1371" i="6" s="1"/>
  <c r="U1371" i="6"/>
  <c r="P1371" i="6"/>
  <c r="V1370" i="6"/>
  <c r="U1370" i="6"/>
  <c r="P1370" i="6"/>
  <c r="W1369" i="6"/>
  <c r="V1369" i="6"/>
  <c r="U1369" i="6"/>
  <c r="P1369" i="6"/>
  <c r="V1368" i="6"/>
  <c r="U1368" i="6"/>
  <c r="P1368" i="6"/>
  <c r="V1367" i="6"/>
  <c r="W1367" i="6" s="1"/>
  <c r="U1367" i="6"/>
  <c r="P1367" i="6"/>
  <c r="V1366" i="6"/>
  <c r="U1366" i="6"/>
  <c r="P1366" i="6"/>
  <c r="V1365" i="6"/>
  <c r="W1365" i="6" s="1"/>
  <c r="U1365" i="6"/>
  <c r="P1365" i="6"/>
  <c r="V1364" i="6"/>
  <c r="W1364" i="6" s="1"/>
  <c r="U1364" i="6"/>
  <c r="P1364" i="6"/>
  <c r="V1363" i="6"/>
  <c r="U1363" i="6"/>
  <c r="P1363" i="6"/>
  <c r="V1362" i="6"/>
  <c r="W1362" i="6" s="1"/>
  <c r="U1362" i="6"/>
  <c r="P1362" i="6"/>
  <c r="V1361" i="6"/>
  <c r="W1361" i="6" s="1"/>
  <c r="U1361" i="6"/>
  <c r="P1361" i="6"/>
  <c r="V1360" i="6"/>
  <c r="W1360" i="6" s="1"/>
  <c r="U1360" i="6"/>
  <c r="P1360" i="6"/>
  <c r="V1359" i="6"/>
  <c r="W1359" i="6" s="1"/>
  <c r="U1359" i="6"/>
  <c r="P1359" i="6"/>
  <c r="V1358" i="6"/>
  <c r="W1358" i="6" s="1"/>
  <c r="U1358" i="6"/>
  <c r="P1358" i="6"/>
  <c r="V1357" i="6"/>
  <c r="W1357" i="6" s="1"/>
  <c r="U1357" i="6"/>
  <c r="P1357" i="6"/>
  <c r="V1356" i="6"/>
  <c r="W1356" i="6" s="1"/>
  <c r="U1356" i="6"/>
  <c r="P1356" i="6"/>
  <c r="V1355" i="6"/>
  <c r="W1355" i="6" s="1"/>
  <c r="U1355" i="6"/>
  <c r="P1355" i="6"/>
  <c r="V1354" i="6"/>
  <c r="W1354" i="6" s="1"/>
  <c r="U1354" i="6"/>
  <c r="P1354" i="6"/>
  <c r="V1353" i="6"/>
  <c r="W1353" i="6" s="1"/>
  <c r="U1353" i="6"/>
  <c r="P1353" i="6"/>
  <c r="V1352" i="6"/>
  <c r="W1352" i="6" s="1"/>
  <c r="U1352" i="6"/>
  <c r="P1352" i="6"/>
  <c r="V1351" i="6"/>
  <c r="W1351" i="6" s="1"/>
  <c r="U1351" i="6"/>
  <c r="P1351" i="6"/>
  <c r="V1350" i="6"/>
  <c r="W1350" i="6" s="1"/>
  <c r="U1350" i="6"/>
  <c r="P1350" i="6"/>
  <c r="V1349" i="6"/>
  <c r="W1349" i="6" s="1"/>
  <c r="U1349" i="6"/>
  <c r="P1349" i="6"/>
  <c r="V1348" i="6"/>
  <c r="W1348" i="6" s="1"/>
  <c r="U1348" i="6"/>
  <c r="P1348" i="6"/>
  <c r="V1347" i="6"/>
  <c r="W1347" i="6" s="1"/>
  <c r="U1347" i="6"/>
  <c r="P1347" i="6"/>
  <c r="V1346" i="6"/>
  <c r="W1346" i="6" s="1"/>
  <c r="U1346" i="6"/>
  <c r="P1346" i="6"/>
  <c r="V1345" i="6"/>
  <c r="W1345" i="6" s="1"/>
  <c r="U1345" i="6"/>
  <c r="P1345" i="6"/>
  <c r="V1344" i="6"/>
  <c r="W1344" i="6" s="1"/>
  <c r="U1344" i="6"/>
  <c r="P1344" i="6"/>
  <c r="V1343" i="6"/>
  <c r="W1343" i="6" s="1"/>
  <c r="U1343" i="6"/>
  <c r="P1343" i="6"/>
  <c r="V1342" i="6"/>
  <c r="W1342" i="6" s="1"/>
  <c r="U1342" i="6"/>
  <c r="P1342" i="6"/>
  <c r="V1341" i="6"/>
  <c r="W1341" i="6" s="1"/>
  <c r="U1341" i="6"/>
  <c r="P1341" i="6"/>
  <c r="V1340" i="6"/>
  <c r="W1340" i="6" s="1"/>
  <c r="U1340" i="6"/>
  <c r="P1340" i="6"/>
  <c r="V1339" i="6"/>
  <c r="W1339" i="6" s="1"/>
  <c r="U1339" i="6"/>
  <c r="P1339" i="6"/>
  <c r="V1338" i="6"/>
  <c r="W1338" i="6" s="1"/>
  <c r="U1338" i="6"/>
  <c r="P1338" i="6"/>
  <c r="V1337" i="6"/>
  <c r="W1337" i="6" s="1"/>
  <c r="U1337" i="6"/>
  <c r="P1337" i="6"/>
  <c r="V1336" i="6"/>
  <c r="W1336" i="6" s="1"/>
  <c r="U1336" i="6"/>
  <c r="P1336" i="6"/>
  <c r="V1335" i="6"/>
  <c r="W1335" i="6" s="1"/>
  <c r="U1335" i="6"/>
  <c r="P1335" i="6"/>
  <c r="V1334" i="6"/>
  <c r="W1334" i="6" s="1"/>
  <c r="U1334" i="6"/>
  <c r="P1334" i="6"/>
  <c r="V1333" i="6"/>
  <c r="W1333" i="6" s="1"/>
  <c r="U1333" i="6"/>
  <c r="P1333" i="6"/>
  <c r="V1332" i="6"/>
  <c r="W1332" i="6" s="1"/>
  <c r="U1332" i="6"/>
  <c r="P1332" i="6"/>
  <c r="V1331" i="6"/>
  <c r="W1331" i="6" s="1"/>
  <c r="U1331" i="6"/>
  <c r="P1331" i="6"/>
  <c r="V1330" i="6"/>
  <c r="W1330" i="6" s="1"/>
  <c r="U1330" i="6"/>
  <c r="P1330" i="6"/>
  <c r="V1329" i="6"/>
  <c r="W1329" i="6" s="1"/>
  <c r="U1329" i="6"/>
  <c r="P1329" i="6"/>
  <c r="V1328" i="6"/>
  <c r="W1328" i="6" s="1"/>
  <c r="U1328" i="6"/>
  <c r="P1328" i="6"/>
  <c r="V1327" i="6"/>
  <c r="W1327" i="6" s="1"/>
  <c r="U1327" i="6"/>
  <c r="P1327" i="6"/>
  <c r="V1326" i="6"/>
  <c r="W1326" i="6" s="1"/>
  <c r="U1326" i="6"/>
  <c r="P1326" i="6"/>
  <c r="V1325" i="6"/>
  <c r="W1325" i="6" s="1"/>
  <c r="U1325" i="6"/>
  <c r="P1325" i="6"/>
  <c r="V1324" i="6"/>
  <c r="W1324" i="6" s="1"/>
  <c r="U1324" i="6"/>
  <c r="P1324" i="6"/>
  <c r="V1323" i="6"/>
  <c r="W1323" i="6" s="1"/>
  <c r="U1323" i="6"/>
  <c r="P1323" i="6"/>
  <c r="V1322" i="6"/>
  <c r="W1322" i="6" s="1"/>
  <c r="U1322" i="6"/>
  <c r="P1322" i="6"/>
  <c r="V1321" i="6"/>
  <c r="W1321" i="6" s="1"/>
  <c r="U1321" i="6"/>
  <c r="P1321" i="6"/>
  <c r="V1320" i="6"/>
  <c r="W1320" i="6" s="1"/>
  <c r="U1320" i="6"/>
  <c r="P1320" i="6"/>
  <c r="V1319" i="6"/>
  <c r="W1319" i="6" s="1"/>
  <c r="U1319" i="6"/>
  <c r="P1319" i="6"/>
  <c r="V1318" i="6"/>
  <c r="W1318" i="6" s="1"/>
  <c r="U1318" i="6"/>
  <c r="P1318" i="6"/>
  <c r="V1317" i="6"/>
  <c r="W1317" i="6" s="1"/>
  <c r="U1317" i="6"/>
  <c r="P1317" i="6"/>
  <c r="V1316" i="6"/>
  <c r="W1316" i="6" s="1"/>
  <c r="U1316" i="6"/>
  <c r="P1316" i="6"/>
  <c r="V1315" i="6"/>
  <c r="W1315" i="6" s="1"/>
  <c r="U1315" i="6"/>
  <c r="P1315" i="6"/>
  <c r="V1314" i="6"/>
  <c r="W1314" i="6" s="1"/>
  <c r="U1314" i="6"/>
  <c r="P1314" i="6"/>
  <c r="V1313" i="6"/>
  <c r="W1313" i="6" s="1"/>
  <c r="U1313" i="6"/>
  <c r="P1313" i="6"/>
  <c r="V1312" i="6"/>
  <c r="W1312" i="6" s="1"/>
  <c r="U1312" i="6"/>
  <c r="P1312" i="6"/>
  <c r="V1311" i="6"/>
  <c r="W1311" i="6" s="1"/>
  <c r="U1311" i="6"/>
  <c r="P1311" i="6"/>
  <c r="V1310" i="6"/>
  <c r="W1310" i="6" s="1"/>
  <c r="U1310" i="6"/>
  <c r="P1310" i="6"/>
  <c r="V1309" i="6"/>
  <c r="W1309" i="6" s="1"/>
  <c r="U1309" i="6"/>
  <c r="P1309" i="6"/>
  <c r="V1308" i="6"/>
  <c r="W1308" i="6" s="1"/>
  <c r="U1308" i="6"/>
  <c r="P1308" i="6"/>
  <c r="V1307" i="6"/>
  <c r="W1307" i="6" s="1"/>
  <c r="U1307" i="6"/>
  <c r="P1307" i="6"/>
  <c r="V1306" i="6"/>
  <c r="W1306" i="6" s="1"/>
  <c r="U1306" i="6"/>
  <c r="P1306" i="6"/>
  <c r="V1305" i="6"/>
  <c r="W1305" i="6" s="1"/>
  <c r="U1305" i="6"/>
  <c r="P1305" i="6"/>
  <c r="V1304" i="6"/>
  <c r="W1304" i="6" s="1"/>
  <c r="U1304" i="6"/>
  <c r="P1304" i="6"/>
  <c r="V1303" i="6"/>
  <c r="W1303" i="6" s="1"/>
  <c r="U1303" i="6"/>
  <c r="P1303" i="6"/>
  <c r="V1302" i="6"/>
  <c r="W1302" i="6" s="1"/>
  <c r="U1302" i="6"/>
  <c r="P1302" i="6"/>
  <c r="V1301" i="6"/>
  <c r="W1301" i="6" s="1"/>
  <c r="U1301" i="6"/>
  <c r="P1301" i="6"/>
  <c r="V1300" i="6"/>
  <c r="W1300" i="6" s="1"/>
  <c r="U1300" i="6"/>
  <c r="P1300" i="6"/>
  <c r="V1299" i="6"/>
  <c r="W1299" i="6" s="1"/>
  <c r="U1299" i="6"/>
  <c r="P1299" i="6"/>
  <c r="V1298" i="6"/>
  <c r="W1298" i="6" s="1"/>
  <c r="U1298" i="6"/>
  <c r="P1298" i="6"/>
  <c r="V1297" i="6"/>
  <c r="W1297" i="6" s="1"/>
  <c r="U1297" i="6"/>
  <c r="P1297" i="6"/>
  <c r="V1296" i="6"/>
  <c r="W1296" i="6" s="1"/>
  <c r="U1296" i="6"/>
  <c r="P1296" i="6"/>
  <c r="V1295" i="6"/>
  <c r="W1295" i="6" s="1"/>
  <c r="U1295" i="6"/>
  <c r="P1295" i="6"/>
  <c r="V1294" i="6"/>
  <c r="W1294" i="6" s="1"/>
  <c r="U1294" i="6"/>
  <c r="P1294" i="6"/>
  <c r="V1293" i="6"/>
  <c r="W1293" i="6" s="1"/>
  <c r="U1293" i="6"/>
  <c r="P1293" i="6"/>
  <c r="V1292" i="6"/>
  <c r="W1292" i="6" s="1"/>
  <c r="U1292" i="6"/>
  <c r="P1292" i="6"/>
  <c r="V1291" i="6"/>
  <c r="W1291" i="6" s="1"/>
  <c r="U1291" i="6"/>
  <c r="P1291" i="6"/>
  <c r="V1290" i="6"/>
  <c r="W1290" i="6" s="1"/>
  <c r="U1290" i="6"/>
  <c r="P1290" i="6"/>
  <c r="V1289" i="6"/>
  <c r="W1289" i="6" s="1"/>
  <c r="U1289" i="6"/>
  <c r="P1289" i="6"/>
  <c r="V1288" i="6"/>
  <c r="W1288" i="6" s="1"/>
  <c r="U1288" i="6"/>
  <c r="P1288" i="6"/>
  <c r="V1287" i="6"/>
  <c r="W1287" i="6" s="1"/>
  <c r="U1287" i="6"/>
  <c r="P1287" i="6"/>
  <c r="V1286" i="6"/>
  <c r="W1286" i="6" s="1"/>
  <c r="U1286" i="6"/>
  <c r="P1286" i="6"/>
  <c r="V1285" i="6"/>
  <c r="W1285" i="6" s="1"/>
  <c r="U1285" i="6"/>
  <c r="P1285" i="6"/>
  <c r="V1284" i="6"/>
  <c r="W1284" i="6" s="1"/>
  <c r="U1284" i="6"/>
  <c r="P1284" i="6"/>
  <c r="V1283" i="6"/>
  <c r="W1283" i="6" s="1"/>
  <c r="U1283" i="6"/>
  <c r="P1283" i="6"/>
  <c r="V1282" i="6"/>
  <c r="W1282" i="6" s="1"/>
  <c r="U1282" i="6"/>
  <c r="P1282" i="6"/>
  <c r="V1281" i="6"/>
  <c r="W1281" i="6" s="1"/>
  <c r="U1281" i="6"/>
  <c r="P1281" i="6"/>
  <c r="V1280" i="6"/>
  <c r="W1280" i="6" s="1"/>
  <c r="U1280" i="6"/>
  <c r="P1280" i="6"/>
  <c r="V1279" i="6"/>
  <c r="W1279" i="6" s="1"/>
  <c r="U1279" i="6"/>
  <c r="P1279" i="6"/>
  <c r="V1278" i="6"/>
  <c r="W1278" i="6" s="1"/>
  <c r="U1278" i="6"/>
  <c r="P1278" i="6"/>
  <c r="V1277" i="6"/>
  <c r="W1277" i="6" s="1"/>
  <c r="U1277" i="6"/>
  <c r="P1277" i="6"/>
  <c r="V1276" i="6"/>
  <c r="W1276" i="6" s="1"/>
  <c r="U1276" i="6"/>
  <c r="P1276" i="6"/>
  <c r="V1275" i="6"/>
  <c r="W1275" i="6" s="1"/>
  <c r="U1275" i="6"/>
  <c r="P1275" i="6"/>
  <c r="V1274" i="6"/>
  <c r="W1274" i="6" s="1"/>
  <c r="U1274" i="6"/>
  <c r="P1274" i="6"/>
  <c r="V1273" i="6"/>
  <c r="W1273" i="6" s="1"/>
  <c r="U1273" i="6"/>
  <c r="P1273" i="6"/>
  <c r="V1272" i="6"/>
  <c r="W1272" i="6" s="1"/>
  <c r="U1272" i="6"/>
  <c r="P1272" i="6"/>
  <c r="V1271" i="6"/>
  <c r="W1271" i="6" s="1"/>
  <c r="U1271" i="6"/>
  <c r="P1271" i="6"/>
  <c r="V1270" i="6"/>
  <c r="W1270" i="6" s="1"/>
  <c r="U1270" i="6"/>
  <c r="P1270" i="6"/>
  <c r="V1269" i="6"/>
  <c r="W1269" i="6" s="1"/>
  <c r="U1269" i="6"/>
  <c r="P1269" i="6"/>
  <c r="V1268" i="6"/>
  <c r="W1268" i="6" s="1"/>
  <c r="U1268" i="6"/>
  <c r="P1268" i="6"/>
  <c r="V1267" i="6"/>
  <c r="W1267" i="6" s="1"/>
  <c r="U1267" i="6"/>
  <c r="P1267" i="6"/>
  <c r="V1266" i="6"/>
  <c r="U1266" i="6"/>
  <c r="P1266" i="6"/>
  <c r="V1265" i="6"/>
  <c r="W1265" i="6" s="1"/>
  <c r="U1265" i="6"/>
  <c r="P1265" i="6"/>
  <c r="V1264" i="6"/>
  <c r="U1264" i="6"/>
  <c r="P1264" i="6"/>
  <c r="V1263" i="6"/>
  <c r="W1263" i="6" s="1"/>
  <c r="U1263" i="6"/>
  <c r="P1263" i="6"/>
  <c r="V1262" i="6"/>
  <c r="U1262" i="6"/>
  <c r="P1262" i="6"/>
  <c r="V1261" i="6"/>
  <c r="U1261" i="6"/>
  <c r="P1261" i="6"/>
  <c r="V1260" i="6"/>
  <c r="W1260" i="6" s="1"/>
  <c r="U1260" i="6"/>
  <c r="P1260" i="6"/>
  <c r="V1259" i="6"/>
  <c r="U1259" i="6"/>
  <c r="P1259" i="6"/>
  <c r="V1258" i="6"/>
  <c r="U1258" i="6"/>
  <c r="P1258" i="6"/>
  <c r="V1257" i="6"/>
  <c r="W1257" i="6" s="1"/>
  <c r="U1257" i="6"/>
  <c r="P1257" i="6"/>
  <c r="V1256" i="6"/>
  <c r="U1256" i="6"/>
  <c r="P1256" i="6"/>
  <c r="V1255" i="6"/>
  <c r="W1255" i="6" s="1"/>
  <c r="U1255" i="6"/>
  <c r="P1255" i="6"/>
  <c r="V1254" i="6"/>
  <c r="U1254" i="6"/>
  <c r="P1254" i="6"/>
  <c r="V1253" i="6"/>
  <c r="U1253" i="6"/>
  <c r="P1253" i="6"/>
  <c r="V1252" i="6"/>
  <c r="W1252" i="6" s="1"/>
  <c r="U1252" i="6"/>
  <c r="P1252" i="6"/>
  <c r="V1251" i="6"/>
  <c r="U1251" i="6"/>
  <c r="P1251" i="6"/>
  <c r="V1250" i="6"/>
  <c r="U1250" i="6"/>
  <c r="P1250" i="6"/>
  <c r="V1249" i="6"/>
  <c r="W1249" i="6" s="1"/>
  <c r="U1249" i="6"/>
  <c r="P1249" i="6"/>
  <c r="V1248" i="6"/>
  <c r="U1248" i="6"/>
  <c r="P1248" i="6"/>
  <c r="V1247" i="6"/>
  <c r="W1247" i="6" s="1"/>
  <c r="U1247" i="6"/>
  <c r="P1247" i="6"/>
  <c r="V1246" i="6"/>
  <c r="U1246" i="6"/>
  <c r="P1246" i="6"/>
  <c r="V1245" i="6"/>
  <c r="U1245" i="6"/>
  <c r="P1245" i="6"/>
  <c r="V1244" i="6"/>
  <c r="W1244" i="6" s="1"/>
  <c r="U1244" i="6"/>
  <c r="P1244" i="6"/>
  <c r="V1243" i="6"/>
  <c r="U1243" i="6"/>
  <c r="P1243" i="6"/>
  <c r="V1242" i="6"/>
  <c r="U1242" i="6"/>
  <c r="P1242" i="6"/>
  <c r="V1241" i="6"/>
  <c r="W1241" i="6" s="1"/>
  <c r="U1241" i="6"/>
  <c r="P1241" i="6"/>
  <c r="V1240" i="6"/>
  <c r="U1240" i="6"/>
  <c r="P1240" i="6"/>
  <c r="V1239" i="6"/>
  <c r="W1239" i="6" s="1"/>
  <c r="U1239" i="6"/>
  <c r="P1239" i="6"/>
  <c r="V1238" i="6"/>
  <c r="U1238" i="6"/>
  <c r="P1238" i="6"/>
  <c r="V1237" i="6"/>
  <c r="U1237" i="6"/>
  <c r="P1237" i="6"/>
  <c r="V1236" i="6"/>
  <c r="W1236" i="6" s="1"/>
  <c r="U1236" i="6"/>
  <c r="P1236" i="6"/>
  <c r="V1235" i="6"/>
  <c r="U1235" i="6"/>
  <c r="P1235" i="6"/>
  <c r="V1234" i="6"/>
  <c r="U1234" i="6"/>
  <c r="P1234" i="6"/>
  <c r="V1233" i="6"/>
  <c r="W1233" i="6" s="1"/>
  <c r="U1233" i="6"/>
  <c r="P1233" i="6"/>
  <c r="V1232" i="6"/>
  <c r="U1232" i="6"/>
  <c r="P1232" i="6"/>
  <c r="V1231" i="6"/>
  <c r="W1231" i="6" s="1"/>
  <c r="U1231" i="6"/>
  <c r="P1231" i="6"/>
  <c r="V1230" i="6"/>
  <c r="U1230" i="6"/>
  <c r="P1230" i="6"/>
  <c r="V1229" i="6"/>
  <c r="U1229" i="6"/>
  <c r="P1229" i="6"/>
  <c r="V1228" i="6"/>
  <c r="W1228" i="6" s="1"/>
  <c r="U1228" i="6"/>
  <c r="P1228" i="6"/>
  <c r="V1227" i="6"/>
  <c r="U1227" i="6"/>
  <c r="P1227" i="6"/>
  <c r="V1226" i="6"/>
  <c r="U1226" i="6"/>
  <c r="P1226" i="6"/>
  <c r="V1225" i="6"/>
  <c r="W1225" i="6" s="1"/>
  <c r="U1225" i="6"/>
  <c r="P1225" i="6"/>
  <c r="V1224" i="6"/>
  <c r="U1224" i="6"/>
  <c r="P1224" i="6"/>
  <c r="V1223" i="6"/>
  <c r="W1223" i="6" s="1"/>
  <c r="U1223" i="6"/>
  <c r="P1223" i="6"/>
  <c r="V1222" i="6"/>
  <c r="U1222" i="6"/>
  <c r="P1222" i="6"/>
  <c r="V1221" i="6"/>
  <c r="U1221" i="6"/>
  <c r="P1221" i="6"/>
  <c r="V1220" i="6"/>
  <c r="W1220" i="6" s="1"/>
  <c r="U1220" i="6"/>
  <c r="P1220" i="6"/>
  <c r="V1219" i="6"/>
  <c r="U1219" i="6"/>
  <c r="P1219" i="6"/>
  <c r="V1218" i="6"/>
  <c r="U1218" i="6"/>
  <c r="P1218" i="6"/>
  <c r="V1217" i="6"/>
  <c r="W1217" i="6" s="1"/>
  <c r="U1217" i="6"/>
  <c r="P1217" i="6"/>
  <c r="V1216" i="6"/>
  <c r="U1216" i="6"/>
  <c r="P1216" i="6"/>
  <c r="V1215" i="6"/>
  <c r="W1215" i="6" s="1"/>
  <c r="U1215" i="6"/>
  <c r="P1215" i="6"/>
  <c r="V1214" i="6"/>
  <c r="U1214" i="6"/>
  <c r="P1214" i="6"/>
  <c r="V1213" i="6"/>
  <c r="U1213" i="6"/>
  <c r="P1213" i="6"/>
  <c r="V1212" i="6"/>
  <c r="W1212" i="6" s="1"/>
  <c r="U1212" i="6"/>
  <c r="P1212" i="6"/>
  <c r="V1211" i="6"/>
  <c r="U1211" i="6"/>
  <c r="P1211" i="6"/>
  <c r="V1210" i="6"/>
  <c r="U1210" i="6"/>
  <c r="P1210" i="6"/>
  <c r="V1209" i="6"/>
  <c r="W1209" i="6" s="1"/>
  <c r="U1209" i="6"/>
  <c r="P1209" i="6"/>
  <c r="V1208" i="6"/>
  <c r="U1208" i="6"/>
  <c r="P1208" i="6"/>
  <c r="V1207" i="6"/>
  <c r="W1207" i="6" s="1"/>
  <c r="U1207" i="6"/>
  <c r="P1207" i="6"/>
  <c r="V1206" i="6"/>
  <c r="U1206" i="6"/>
  <c r="P1206" i="6"/>
  <c r="V1205" i="6"/>
  <c r="U1205" i="6"/>
  <c r="P1205" i="6"/>
  <c r="V1204" i="6"/>
  <c r="W1204" i="6" s="1"/>
  <c r="U1204" i="6"/>
  <c r="P1204" i="6"/>
  <c r="V1203" i="6"/>
  <c r="U1203" i="6"/>
  <c r="P1203" i="6"/>
  <c r="V1202" i="6"/>
  <c r="U1202" i="6"/>
  <c r="P1202" i="6"/>
  <c r="V1201" i="6"/>
  <c r="W1201" i="6" s="1"/>
  <c r="U1201" i="6"/>
  <c r="P1201" i="6"/>
  <c r="V1200" i="6"/>
  <c r="U1200" i="6"/>
  <c r="P1200" i="6"/>
  <c r="V1199" i="6"/>
  <c r="W1199" i="6" s="1"/>
  <c r="U1199" i="6"/>
  <c r="P1199" i="6"/>
  <c r="V1198" i="6"/>
  <c r="U1198" i="6"/>
  <c r="P1198" i="6"/>
  <c r="W1198" i="6" s="1"/>
  <c r="V1197" i="6"/>
  <c r="U1197" i="6"/>
  <c r="P1197" i="6"/>
  <c r="W1196" i="6"/>
  <c r="V1196" i="6"/>
  <c r="U1196" i="6"/>
  <c r="P1196" i="6"/>
  <c r="V1195" i="6"/>
  <c r="U1195" i="6"/>
  <c r="P1195" i="6"/>
  <c r="W1194" i="6"/>
  <c r="V1194" i="6"/>
  <c r="U1194" i="6"/>
  <c r="P1194" i="6"/>
  <c r="V1193" i="6"/>
  <c r="U1193" i="6"/>
  <c r="P1193" i="6"/>
  <c r="W1192" i="6"/>
  <c r="V1192" i="6"/>
  <c r="U1192" i="6"/>
  <c r="P1192" i="6"/>
  <c r="V1191" i="6"/>
  <c r="U1191" i="6"/>
  <c r="P1191" i="6"/>
  <c r="V1190" i="6"/>
  <c r="W1190" i="6" s="1"/>
  <c r="U1190" i="6"/>
  <c r="P1190" i="6"/>
  <c r="V1189" i="6"/>
  <c r="U1189" i="6"/>
  <c r="P1189" i="6"/>
  <c r="V1188" i="6"/>
  <c r="U1188" i="6"/>
  <c r="P1188" i="6"/>
  <c r="W1188" i="6" s="1"/>
  <c r="V1187" i="6"/>
  <c r="W1187" i="6" s="1"/>
  <c r="U1187" i="6"/>
  <c r="P1187" i="6"/>
  <c r="V1186" i="6"/>
  <c r="W1186" i="6" s="1"/>
  <c r="U1186" i="6"/>
  <c r="P1186" i="6"/>
  <c r="V1185" i="6"/>
  <c r="W1185" i="6" s="1"/>
  <c r="U1185" i="6"/>
  <c r="P1185" i="6"/>
  <c r="V1184" i="6"/>
  <c r="W1184" i="6" s="1"/>
  <c r="U1184" i="6"/>
  <c r="P1184" i="6"/>
  <c r="V1183" i="6"/>
  <c r="W1183" i="6" s="1"/>
  <c r="U1183" i="6"/>
  <c r="P1183" i="6"/>
  <c r="V1182" i="6"/>
  <c r="U1182" i="6"/>
  <c r="P1182" i="6"/>
  <c r="W1182" i="6" s="1"/>
  <c r="V1181" i="6"/>
  <c r="U1181" i="6"/>
  <c r="P1181" i="6"/>
  <c r="W1180" i="6"/>
  <c r="V1180" i="6"/>
  <c r="U1180" i="6"/>
  <c r="P1180" i="6"/>
  <c r="V1179" i="6"/>
  <c r="U1179" i="6"/>
  <c r="P1179" i="6"/>
  <c r="W1178" i="6"/>
  <c r="V1178" i="6"/>
  <c r="U1178" i="6"/>
  <c r="P1178" i="6"/>
  <c r="V1177" i="6"/>
  <c r="U1177" i="6"/>
  <c r="P1177" i="6"/>
  <c r="W1176" i="6"/>
  <c r="V1176" i="6"/>
  <c r="U1176" i="6"/>
  <c r="P1176" i="6"/>
  <c r="V1175" i="6"/>
  <c r="U1175" i="6"/>
  <c r="P1175" i="6"/>
  <c r="V1174" i="6"/>
  <c r="W1174" i="6" s="1"/>
  <c r="U1174" i="6"/>
  <c r="P1174" i="6"/>
  <c r="V1173" i="6"/>
  <c r="U1173" i="6"/>
  <c r="P1173" i="6"/>
  <c r="V1172" i="6"/>
  <c r="U1172" i="6"/>
  <c r="P1172" i="6"/>
  <c r="W1172" i="6" s="1"/>
  <c r="V1171" i="6"/>
  <c r="W1171" i="6" s="1"/>
  <c r="U1171" i="6"/>
  <c r="P1171" i="6"/>
  <c r="V1170" i="6"/>
  <c r="U1170" i="6"/>
  <c r="P1170" i="6"/>
  <c r="V1169" i="6"/>
  <c r="W1169" i="6" s="1"/>
  <c r="U1169" i="6"/>
  <c r="P1169" i="6"/>
  <c r="V1168" i="6"/>
  <c r="W1168" i="6" s="1"/>
  <c r="U1168" i="6"/>
  <c r="P1168" i="6"/>
  <c r="V1167" i="6"/>
  <c r="W1167" i="6" s="1"/>
  <c r="U1167" i="6"/>
  <c r="P1167" i="6"/>
  <c r="V1166" i="6"/>
  <c r="U1166" i="6"/>
  <c r="P1166" i="6"/>
  <c r="W1166" i="6" s="1"/>
  <c r="V1165" i="6"/>
  <c r="U1165" i="6"/>
  <c r="P1165" i="6"/>
  <c r="W1164" i="6"/>
  <c r="V1164" i="6"/>
  <c r="U1164" i="6"/>
  <c r="P1164" i="6"/>
  <c r="V1163" i="6"/>
  <c r="U1163" i="6"/>
  <c r="P1163" i="6"/>
  <c r="W1162" i="6"/>
  <c r="V1162" i="6"/>
  <c r="U1162" i="6"/>
  <c r="P1162" i="6"/>
  <c r="V1161" i="6"/>
  <c r="U1161" i="6"/>
  <c r="P1161" i="6"/>
  <c r="W1160" i="6"/>
  <c r="V1160" i="6"/>
  <c r="U1160" i="6"/>
  <c r="P1160" i="6"/>
  <c r="V1159" i="6"/>
  <c r="U1159" i="6"/>
  <c r="P1159" i="6"/>
  <c r="V1158" i="6"/>
  <c r="W1158" i="6" s="1"/>
  <c r="U1158" i="6"/>
  <c r="P1158" i="6"/>
  <c r="V1157" i="6"/>
  <c r="U1157" i="6"/>
  <c r="P1157" i="6"/>
  <c r="V1156" i="6"/>
  <c r="U1156" i="6"/>
  <c r="P1156" i="6"/>
  <c r="W1156" i="6" s="1"/>
  <c r="V1155" i="6"/>
  <c r="W1155" i="6" s="1"/>
  <c r="U1155" i="6"/>
  <c r="P1155" i="6"/>
  <c r="V1154" i="6"/>
  <c r="W1154" i="6" s="1"/>
  <c r="U1154" i="6"/>
  <c r="P1154" i="6"/>
  <c r="V1153" i="6"/>
  <c r="W1153" i="6" s="1"/>
  <c r="U1153" i="6"/>
  <c r="P1153" i="6"/>
  <c r="V1152" i="6"/>
  <c r="W1152" i="6" s="1"/>
  <c r="U1152" i="6"/>
  <c r="P1152" i="6"/>
  <c r="V1151" i="6"/>
  <c r="W1151" i="6" s="1"/>
  <c r="U1151" i="6"/>
  <c r="P1151" i="6"/>
  <c r="V1150" i="6"/>
  <c r="U1150" i="6"/>
  <c r="P1150" i="6"/>
  <c r="W1150" i="6" s="1"/>
  <c r="V1149" i="6"/>
  <c r="U1149" i="6"/>
  <c r="P1149" i="6"/>
  <c r="W1148" i="6"/>
  <c r="V1148" i="6"/>
  <c r="U1148" i="6"/>
  <c r="P1148" i="6"/>
  <c r="V1147" i="6"/>
  <c r="U1147" i="6"/>
  <c r="P1147" i="6"/>
  <c r="W1146" i="6"/>
  <c r="V1146" i="6"/>
  <c r="U1146" i="6"/>
  <c r="P1146" i="6"/>
  <c r="V1145" i="6"/>
  <c r="W1145" i="6" s="1"/>
  <c r="U1145" i="6"/>
  <c r="P1145" i="6"/>
  <c r="W1144" i="6"/>
  <c r="V1144" i="6"/>
  <c r="U1144" i="6"/>
  <c r="P1144" i="6"/>
  <c r="V1143" i="6"/>
  <c r="U1143" i="6"/>
  <c r="P1143" i="6"/>
  <c r="V1142" i="6"/>
  <c r="W1142" i="6" s="1"/>
  <c r="U1142" i="6"/>
  <c r="P1142" i="6"/>
  <c r="V1141" i="6"/>
  <c r="U1141" i="6"/>
  <c r="P1141" i="6"/>
  <c r="V1140" i="6"/>
  <c r="U1140" i="6"/>
  <c r="P1140" i="6"/>
  <c r="W1140" i="6" s="1"/>
  <c r="V1139" i="6"/>
  <c r="W1139" i="6" s="1"/>
  <c r="U1139" i="6"/>
  <c r="P1139" i="6"/>
  <c r="V1138" i="6"/>
  <c r="W1138" i="6" s="1"/>
  <c r="U1138" i="6"/>
  <c r="P1138" i="6"/>
  <c r="V1137" i="6"/>
  <c r="W1137" i="6" s="1"/>
  <c r="U1137" i="6"/>
  <c r="P1137" i="6"/>
  <c r="V1136" i="6"/>
  <c r="W1136" i="6" s="1"/>
  <c r="U1136" i="6"/>
  <c r="P1136" i="6"/>
  <c r="V1135" i="6"/>
  <c r="W1135" i="6" s="1"/>
  <c r="U1135" i="6"/>
  <c r="P1135" i="6"/>
  <c r="V1134" i="6"/>
  <c r="U1134" i="6"/>
  <c r="P1134" i="6"/>
  <c r="W1134" i="6" s="1"/>
  <c r="V1133" i="6"/>
  <c r="U1133" i="6"/>
  <c r="P1133" i="6"/>
  <c r="W1132" i="6"/>
  <c r="V1132" i="6"/>
  <c r="U1132" i="6"/>
  <c r="P1132" i="6"/>
  <c r="V1131" i="6"/>
  <c r="U1131" i="6"/>
  <c r="P1131" i="6"/>
  <c r="W1130" i="6"/>
  <c r="V1130" i="6"/>
  <c r="U1130" i="6"/>
  <c r="P1130" i="6"/>
  <c r="V1129" i="6"/>
  <c r="W1129" i="6" s="1"/>
  <c r="U1129" i="6"/>
  <c r="P1129" i="6"/>
  <c r="W1128" i="6"/>
  <c r="V1128" i="6"/>
  <c r="U1128" i="6"/>
  <c r="P1128" i="6"/>
  <c r="V1127" i="6"/>
  <c r="U1127" i="6"/>
  <c r="P1127" i="6"/>
  <c r="V1126" i="6"/>
  <c r="W1126" i="6" s="1"/>
  <c r="U1126" i="6"/>
  <c r="P1126" i="6"/>
  <c r="V1125" i="6"/>
  <c r="U1125" i="6"/>
  <c r="P1125" i="6"/>
  <c r="V1124" i="6"/>
  <c r="U1124" i="6"/>
  <c r="P1124" i="6"/>
  <c r="W1124" i="6" s="1"/>
  <c r="V1123" i="6"/>
  <c r="W1123" i="6" s="1"/>
  <c r="U1123" i="6"/>
  <c r="P1123" i="6"/>
  <c r="V1122" i="6"/>
  <c r="U1122" i="6"/>
  <c r="P1122" i="6"/>
  <c r="V1121" i="6"/>
  <c r="W1121" i="6" s="1"/>
  <c r="U1121" i="6"/>
  <c r="P1121" i="6"/>
  <c r="V1120" i="6"/>
  <c r="W1120" i="6" s="1"/>
  <c r="U1120" i="6"/>
  <c r="P1120" i="6"/>
  <c r="V1119" i="6"/>
  <c r="W1119" i="6" s="1"/>
  <c r="U1119" i="6"/>
  <c r="P1119" i="6"/>
  <c r="V1118" i="6"/>
  <c r="U1118" i="6"/>
  <c r="P1118" i="6"/>
  <c r="W1118" i="6" s="1"/>
  <c r="V1117" i="6"/>
  <c r="U1117" i="6"/>
  <c r="P1117" i="6"/>
  <c r="W1116" i="6"/>
  <c r="V1116" i="6"/>
  <c r="U1116" i="6"/>
  <c r="P1116" i="6"/>
  <c r="V1115" i="6"/>
  <c r="U1115" i="6"/>
  <c r="P1115" i="6"/>
  <c r="W1114" i="6"/>
  <c r="V1114" i="6"/>
  <c r="U1114" i="6"/>
  <c r="P1114" i="6"/>
  <c r="V1113" i="6"/>
  <c r="W1113" i="6" s="1"/>
  <c r="U1113" i="6"/>
  <c r="P1113" i="6"/>
  <c r="W1112" i="6"/>
  <c r="V1112" i="6"/>
  <c r="U1112" i="6"/>
  <c r="P1112" i="6"/>
  <c r="V1111" i="6"/>
  <c r="U1111" i="6"/>
  <c r="P1111" i="6"/>
  <c r="V1110" i="6"/>
  <c r="W1110" i="6" s="1"/>
  <c r="U1110" i="6"/>
  <c r="P1110" i="6"/>
  <c r="V1109" i="6"/>
  <c r="U1109" i="6"/>
  <c r="P1109" i="6"/>
  <c r="V1108" i="6"/>
  <c r="U1108" i="6"/>
  <c r="P1108" i="6"/>
  <c r="W1108" i="6" s="1"/>
  <c r="V1107" i="6"/>
  <c r="W1107" i="6" s="1"/>
  <c r="U1107" i="6"/>
  <c r="P1107" i="6"/>
  <c r="V1106" i="6"/>
  <c r="W1106" i="6" s="1"/>
  <c r="U1106" i="6"/>
  <c r="P1106" i="6"/>
  <c r="V1105" i="6"/>
  <c r="W1105" i="6" s="1"/>
  <c r="U1105" i="6"/>
  <c r="P1105" i="6"/>
  <c r="V1104" i="6"/>
  <c r="W1104" i="6" s="1"/>
  <c r="U1104" i="6"/>
  <c r="P1104" i="6"/>
  <c r="V1103" i="6"/>
  <c r="W1103" i="6" s="1"/>
  <c r="U1103" i="6"/>
  <c r="P1103" i="6"/>
  <c r="V1102" i="6"/>
  <c r="U1102" i="6"/>
  <c r="P1102" i="6"/>
  <c r="W1102" i="6" s="1"/>
  <c r="V1101" i="6"/>
  <c r="U1101" i="6"/>
  <c r="P1101" i="6"/>
  <c r="W1100" i="6"/>
  <c r="V1100" i="6"/>
  <c r="U1100" i="6"/>
  <c r="P1100" i="6"/>
  <c r="V1099" i="6"/>
  <c r="U1099" i="6"/>
  <c r="P1099" i="6"/>
  <c r="W1098" i="6"/>
  <c r="V1098" i="6"/>
  <c r="U1098" i="6"/>
  <c r="P1098" i="6"/>
  <c r="V1097" i="6"/>
  <c r="W1097" i="6" s="1"/>
  <c r="U1097" i="6"/>
  <c r="P1097" i="6"/>
  <c r="W1096" i="6"/>
  <c r="V1096" i="6"/>
  <c r="U1096" i="6"/>
  <c r="P1096" i="6"/>
  <c r="V1095" i="6"/>
  <c r="U1095" i="6"/>
  <c r="P1095" i="6"/>
  <c r="V1094" i="6"/>
  <c r="W1094" i="6" s="1"/>
  <c r="U1094" i="6"/>
  <c r="P1094" i="6"/>
  <c r="V1093" i="6"/>
  <c r="U1093" i="6"/>
  <c r="P1093" i="6"/>
  <c r="V1092" i="6"/>
  <c r="U1092" i="6"/>
  <c r="P1092" i="6"/>
  <c r="W1092" i="6" s="1"/>
  <c r="V1091" i="6"/>
  <c r="W1091" i="6" s="1"/>
  <c r="U1091" i="6"/>
  <c r="P1091" i="6"/>
  <c r="V1090" i="6"/>
  <c r="U1090" i="6"/>
  <c r="P1090" i="6"/>
  <c r="V1089" i="6"/>
  <c r="W1089" i="6" s="1"/>
  <c r="U1089" i="6"/>
  <c r="P1089" i="6"/>
  <c r="V1088" i="6"/>
  <c r="W1088" i="6" s="1"/>
  <c r="U1088" i="6"/>
  <c r="P1088" i="6"/>
  <c r="V1087" i="6"/>
  <c r="W1087" i="6" s="1"/>
  <c r="U1087" i="6"/>
  <c r="P1087" i="6"/>
  <c r="V1086" i="6"/>
  <c r="U1086" i="6"/>
  <c r="P1086" i="6"/>
  <c r="W1086" i="6" s="1"/>
  <c r="V1085" i="6"/>
  <c r="U1085" i="6"/>
  <c r="P1085" i="6"/>
  <c r="W1084" i="6"/>
  <c r="V1084" i="6"/>
  <c r="U1084" i="6"/>
  <c r="P1084" i="6"/>
  <c r="V1083" i="6"/>
  <c r="U1083" i="6"/>
  <c r="P1083" i="6"/>
  <c r="W1082" i="6"/>
  <c r="V1082" i="6"/>
  <c r="U1082" i="6"/>
  <c r="P1082" i="6"/>
  <c r="V1081" i="6"/>
  <c r="W1081" i="6" s="1"/>
  <c r="U1081" i="6"/>
  <c r="P1081" i="6"/>
  <c r="W1080" i="6"/>
  <c r="V1080" i="6"/>
  <c r="U1080" i="6"/>
  <c r="P1080" i="6"/>
  <c r="V1079" i="6"/>
  <c r="U1079" i="6"/>
  <c r="P1079" i="6"/>
  <c r="V1078" i="6"/>
  <c r="W1078" i="6" s="1"/>
  <c r="U1078" i="6"/>
  <c r="P1078" i="6"/>
  <c r="V1077" i="6"/>
  <c r="U1077" i="6"/>
  <c r="P1077" i="6"/>
  <c r="V1076" i="6"/>
  <c r="U1076" i="6"/>
  <c r="P1076" i="6"/>
  <c r="W1076" i="6" s="1"/>
  <c r="V1075" i="6"/>
  <c r="W1075" i="6" s="1"/>
  <c r="U1075" i="6"/>
  <c r="P1075" i="6"/>
  <c r="V1074" i="6"/>
  <c r="U1074" i="6"/>
  <c r="P1074" i="6"/>
  <c r="V1073" i="6"/>
  <c r="W1073" i="6" s="1"/>
  <c r="U1073" i="6"/>
  <c r="P1073" i="6"/>
  <c r="V1072" i="6"/>
  <c r="W1072" i="6" s="1"/>
  <c r="U1072" i="6"/>
  <c r="P1072" i="6"/>
  <c r="V1071" i="6"/>
  <c r="W1071" i="6" s="1"/>
  <c r="U1071" i="6"/>
  <c r="P1071" i="6"/>
  <c r="V1070" i="6"/>
  <c r="U1070" i="6"/>
  <c r="P1070" i="6"/>
  <c r="W1070" i="6" s="1"/>
  <c r="V1069" i="6"/>
  <c r="U1069" i="6"/>
  <c r="P1069" i="6"/>
  <c r="W1068" i="6"/>
  <c r="V1068" i="6"/>
  <c r="U1068" i="6"/>
  <c r="P1068" i="6"/>
  <c r="V1067" i="6"/>
  <c r="U1067" i="6"/>
  <c r="P1067" i="6"/>
  <c r="W1066" i="6"/>
  <c r="V1066" i="6"/>
  <c r="U1066" i="6"/>
  <c r="P1066" i="6"/>
  <c r="V1065" i="6"/>
  <c r="W1065" i="6" s="1"/>
  <c r="U1065" i="6"/>
  <c r="P1065" i="6"/>
  <c r="W1064" i="6"/>
  <c r="V1064" i="6"/>
  <c r="U1064" i="6"/>
  <c r="P1064" i="6"/>
  <c r="V1063" i="6"/>
  <c r="U1063" i="6"/>
  <c r="P1063" i="6"/>
  <c r="V1062" i="6"/>
  <c r="W1062" i="6" s="1"/>
  <c r="U1062" i="6"/>
  <c r="P1062" i="6"/>
  <c r="V1061" i="6"/>
  <c r="U1061" i="6"/>
  <c r="P1061" i="6"/>
  <c r="V1060" i="6"/>
  <c r="U1060" i="6"/>
  <c r="P1060" i="6"/>
  <c r="W1060" i="6" s="1"/>
  <c r="V1059" i="6"/>
  <c r="W1059" i="6" s="1"/>
  <c r="U1059" i="6"/>
  <c r="P1059" i="6"/>
  <c r="V1058" i="6"/>
  <c r="W1058" i="6" s="1"/>
  <c r="U1058" i="6"/>
  <c r="P1058" i="6"/>
  <c r="V1057" i="6"/>
  <c r="W1057" i="6" s="1"/>
  <c r="U1057" i="6"/>
  <c r="P1057" i="6"/>
  <c r="V1056" i="6"/>
  <c r="W1056" i="6" s="1"/>
  <c r="U1056" i="6"/>
  <c r="P1056" i="6"/>
  <c r="V1055" i="6"/>
  <c r="W1055" i="6" s="1"/>
  <c r="U1055" i="6"/>
  <c r="P1055" i="6"/>
  <c r="V1054" i="6"/>
  <c r="U1054" i="6"/>
  <c r="P1054" i="6"/>
  <c r="W1054" i="6" s="1"/>
  <c r="V1053" i="6"/>
  <c r="U1053" i="6"/>
  <c r="P1053" i="6"/>
  <c r="W1052" i="6"/>
  <c r="V1052" i="6"/>
  <c r="U1052" i="6"/>
  <c r="P1052" i="6"/>
  <c r="V1051" i="6"/>
  <c r="U1051" i="6"/>
  <c r="P1051" i="6"/>
  <c r="W1050" i="6"/>
  <c r="V1050" i="6"/>
  <c r="U1050" i="6"/>
  <c r="P1050" i="6"/>
  <c r="V1049" i="6"/>
  <c r="W1049" i="6" s="1"/>
  <c r="U1049" i="6"/>
  <c r="P1049" i="6"/>
  <c r="W1048" i="6"/>
  <c r="V1048" i="6"/>
  <c r="U1048" i="6"/>
  <c r="P1048" i="6"/>
  <c r="V1047" i="6"/>
  <c r="U1047" i="6"/>
  <c r="P1047" i="6"/>
  <c r="V1046" i="6"/>
  <c r="W1046" i="6" s="1"/>
  <c r="U1046" i="6"/>
  <c r="P1046" i="6"/>
  <c r="V1045" i="6"/>
  <c r="U1045" i="6"/>
  <c r="P1045" i="6"/>
  <c r="V1044" i="6"/>
  <c r="U1044" i="6"/>
  <c r="P1044" i="6"/>
  <c r="W1044" i="6" s="1"/>
  <c r="V1043" i="6"/>
  <c r="W1043" i="6" s="1"/>
  <c r="U1043" i="6"/>
  <c r="P1043" i="6"/>
  <c r="V1042" i="6"/>
  <c r="U1042" i="6"/>
  <c r="P1042" i="6"/>
  <c r="V1041" i="6"/>
  <c r="W1041" i="6" s="1"/>
  <c r="U1041" i="6"/>
  <c r="P1041" i="6"/>
  <c r="V1040" i="6"/>
  <c r="W1040" i="6" s="1"/>
  <c r="U1040" i="6"/>
  <c r="P1040" i="6"/>
  <c r="V1039" i="6"/>
  <c r="W1039" i="6" s="1"/>
  <c r="U1039" i="6"/>
  <c r="P1039" i="6"/>
  <c r="V1038" i="6"/>
  <c r="U1038" i="6"/>
  <c r="P1038" i="6"/>
  <c r="W1038" i="6" s="1"/>
  <c r="V1037" i="6"/>
  <c r="U1037" i="6"/>
  <c r="P1037" i="6"/>
  <c r="W1036" i="6"/>
  <c r="V1036" i="6"/>
  <c r="U1036" i="6"/>
  <c r="P1036" i="6"/>
  <c r="V1035" i="6"/>
  <c r="U1035" i="6"/>
  <c r="P1035" i="6"/>
  <c r="W1035" i="6" s="1"/>
  <c r="W1034" i="6"/>
  <c r="V1034" i="6"/>
  <c r="U1034" i="6"/>
  <c r="P1034" i="6"/>
  <c r="V1033" i="6"/>
  <c r="U1033" i="6"/>
  <c r="P1033" i="6"/>
  <c r="W1033" i="6" s="1"/>
  <c r="W1032" i="6"/>
  <c r="V1032" i="6"/>
  <c r="U1032" i="6"/>
  <c r="P1032" i="6"/>
  <c r="V1031" i="6"/>
  <c r="U1031" i="6"/>
  <c r="P1031" i="6"/>
  <c r="W1031" i="6" s="1"/>
  <c r="W1030" i="6"/>
  <c r="V1030" i="6"/>
  <c r="U1030" i="6"/>
  <c r="P1030" i="6"/>
  <c r="V1029" i="6"/>
  <c r="U1029" i="6"/>
  <c r="P1029" i="6"/>
  <c r="W1029" i="6" s="1"/>
  <c r="W1028" i="6"/>
  <c r="V1028" i="6"/>
  <c r="U1028" i="6"/>
  <c r="P1028" i="6"/>
  <c r="V1027" i="6"/>
  <c r="U1027" i="6"/>
  <c r="P1027" i="6"/>
  <c r="W1027" i="6" s="1"/>
  <c r="W1026" i="6"/>
  <c r="V1026" i="6"/>
  <c r="U1026" i="6"/>
  <c r="P1026" i="6"/>
  <c r="V1025" i="6"/>
  <c r="U1025" i="6"/>
  <c r="P1025" i="6"/>
  <c r="W1025" i="6" s="1"/>
  <c r="W1024" i="6"/>
  <c r="V1024" i="6"/>
  <c r="U1024" i="6"/>
  <c r="P1024" i="6"/>
  <c r="V1023" i="6"/>
  <c r="U1023" i="6"/>
  <c r="P1023" i="6"/>
  <c r="W1023" i="6" s="1"/>
  <c r="W1022" i="6"/>
  <c r="V1022" i="6"/>
  <c r="U1022" i="6"/>
  <c r="P1022" i="6"/>
  <c r="V1021" i="6"/>
  <c r="U1021" i="6"/>
  <c r="P1021" i="6"/>
  <c r="W1021" i="6" s="1"/>
  <c r="W1020" i="6"/>
  <c r="V1020" i="6"/>
  <c r="U1020" i="6"/>
  <c r="P1020" i="6"/>
  <c r="V1019" i="6"/>
  <c r="U1019" i="6"/>
  <c r="P1019" i="6"/>
  <c r="W1019" i="6" s="1"/>
  <c r="W1018" i="6"/>
  <c r="V1018" i="6"/>
  <c r="U1018" i="6"/>
  <c r="P1018" i="6"/>
  <c r="V1017" i="6"/>
  <c r="W1017" i="6" s="1"/>
  <c r="U1017" i="6"/>
  <c r="P1017" i="6"/>
  <c r="W1016" i="6"/>
  <c r="V1016" i="6"/>
  <c r="U1016" i="6"/>
  <c r="P1016" i="6"/>
  <c r="V1015" i="6"/>
  <c r="W1015" i="6" s="1"/>
  <c r="U1015" i="6"/>
  <c r="P1015" i="6"/>
  <c r="W1014" i="6"/>
  <c r="V1014" i="6"/>
  <c r="U1014" i="6"/>
  <c r="P1014" i="6"/>
  <c r="V1013" i="6"/>
  <c r="W1013" i="6" s="1"/>
  <c r="U1013" i="6"/>
  <c r="P1013" i="6"/>
  <c r="W1012" i="6"/>
  <c r="V1012" i="6"/>
  <c r="U1012" i="6"/>
  <c r="P1012" i="6"/>
  <c r="V1011" i="6"/>
  <c r="W1011" i="6" s="1"/>
  <c r="U1011" i="6"/>
  <c r="P1011" i="6"/>
  <c r="W1010" i="6"/>
  <c r="V1010" i="6"/>
  <c r="U1010" i="6"/>
  <c r="P1010" i="6"/>
  <c r="V1009" i="6"/>
  <c r="W1009" i="6" s="1"/>
  <c r="U1009" i="6"/>
  <c r="P1009" i="6"/>
  <c r="W1008" i="6"/>
  <c r="V1008" i="6"/>
  <c r="U1008" i="6"/>
  <c r="P1008" i="6"/>
  <c r="V1007" i="6"/>
  <c r="W1007" i="6" s="1"/>
  <c r="U1007" i="6"/>
  <c r="P1007" i="6"/>
  <c r="W1006" i="6"/>
  <c r="V1006" i="6"/>
  <c r="U1006" i="6"/>
  <c r="P1006" i="6"/>
  <c r="V1005" i="6"/>
  <c r="W1005" i="6" s="1"/>
  <c r="U1005" i="6"/>
  <c r="P1005" i="6"/>
  <c r="W1004" i="6"/>
  <c r="V1004" i="6"/>
  <c r="U1004" i="6"/>
  <c r="P1004" i="6"/>
  <c r="V1003" i="6"/>
  <c r="W1003" i="6" s="1"/>
  <c r="U1003" i="6"/>
  <c r="P1003" i="6"/>
  <c r="W1002" i="6"/>
  <c r="V1002" i="6"/>
  <c r="U1002" i="6"/>
  <c r="P1002" i="6"/>
  <c r="V1001" i="6"/>
  <c r="W1001" i="6" s="1"/>
  <c r="U1001" i="6"/>
  <c r="P1001" i="6"/>
  <c r="W1000" i="6"/>
  <c r="V1000" i="6"/>
  <c r="U1000" i="6"/>
  <c r="P1000" i="6"/>
  <c r="V999" i="6"/>
  <c r="W999" i="6" s="1"/>
  <c r="U999" i="6"/>
  <c r="P999" i="6"/>
  <c r="W998" i="6"/>
  <c r="V998" i="6"/>
  <c r="U998" i="6"/>
  <c r="P998" i="6"/>
  <c r="V997" i="6"/>
  <c r="W997" i="6" s="1"/>
  <c r="U997" i="6"/>
  <c r="P997" i="6"/>
  <c r="V996" i="6"/>
  <c r="W996" i="6" s="1"/>
  <c r="U996" i="6"/>
  <c r="P996" i="6"/>
  <c r="V995" i="6"/>
  <c r="W995" i="6" s="1"/>
  <c r="U995" i="6"/>
  <c r="P995" i="6"/>
  <c r="V994" i="6"/>
  <c r="W994" i="6" s="1"/>
  <c r="U994" i="6"/>
  <c r="P994" i="6"/>
  <c r="V993" i="6"/>
  <c r="W993" i="6" s="1"/>
  <c r="U993" i="6"/>
  <c r="P993" i="6"/>
  <c r="V992" i="6"/>
  <c r="W992" i="6" s="1"/>
  <c r="U992" i="6"/>
  <c r="P992" i="6"/>
  <c r="V991" i="6"/>
  <c r="W991" i="6" s="1"/>
  <c r="U991" i="6"/>
  <c r="P991" i="6"/>
  <c r="V990" i="6"/>
  <c r="W990" i="6" s="1"/>
  <c r="U990" i="6"/>
  <c r="P990" i="6"/>
  <c r="V989" i="6"/>
  <c r="W989" i="6" s="1"/>
  <c r="U989" i="6"/>
  <c r="P989" i="6"/>
  <c r="V988" i="6"/>
  <c r="W988" i="6" s="1"/>
  <c r="U988" i="6"/>
  <c r="P988" i="6"/>
  <c r="V987" i="6"/>
  <c r="W987" i="6" s="1"/>
  <c r="U987" i="6"/>
  <c r="P987" i="6"/>
  <c r="V986" i="6"/>
  <c r="W986" i="6" s="1"/>
  <c r="U986" i="6"/>
  <c r="P986" i="6"/>
  <c r="V985" i="6"/>
  <c r="W985" i="6" s="1"/>
  <c r="U985" i="6"/>
  <c r="P985" i="6"/>
  <c r="V984" i="6"/>
  <c r="W984" i="6" s="1"/>
  <c r="U984" i="6"/>
  <c r="P984" i="6"/>
  <c r="V983" i="6"/>
  <c r="W983" i="6" s="1"/>
  <c r="U983" i="6"/>
  <c r="P983" i="6"/>
  <c r="V982" i="6"/>
  <c r="W982" i="6" s="1"/>
  <c r="U982" i="6"/>
  <c r="P982" i="6"/>
  <c r="V981" i="6"/>
  <c r="W981" i="6" s="1"/>
  <c r="U981" i="6"/>
  <c r="P981" i="6"/>
  <c r="V980" i="6"/>
  <c r="W980" i="6" s="1"/>
  <c r="U980" i="6"/>
  <c r="P980" i="6"/>
  <c r="V979" i="6"/>
  <c r="W979" i="6" s="1"/>
  <c r="U979" i="6"/>
  <c r="P979" i="6"/>
  <c r="V978" i="6"/>
  <c r="W978" i="6" s="1"/>
  <c r="U978" i="6"/>
  <c r="P978" i="6"/>
  <c r="V977" i="6"/>
  <c r="W977" i="6" s="1"/>
  <c r="U977" i="6"/>
  <c r="P977" i="6"/>
  <c r="V976" i="6"/>
  <c r="W976" i="6" s="1"/>
  <c r="U976" i="6"/>
  <c r="P976" i="6"/>
  <c r="V975" i="6"/>
  <c r="W975" i="6" s="1"/>
  <c r="U975" i="6"/>
  <c r="P975" i="6"/>
  <c r="V974" i="6"/>
  <c r="W974" i="6" s="1"/>
  <c r="U974" i="6"/>
  <c r="P974" i="6"/>
  <c r="V973" i="6"/>
  <c r="W973" i="6" s="1"/>
  <c r="U973" i="6"/>
  <c r="P973" i="6"/>
  <c r="V972" i="6"/>
  <c r="W972" i="6" s="1"/>
  <c r="U972" i="6"/>
  <c r="P972" i="6"/>
  <c r="V971" i="6"/>
  <c r="W971" i="6" s="1"/>
  <c r="U971" i="6"/>
  <c r="P971" i="6"/>
  <c r="V970" i="6"/>
  <c r="W970" i="6" s="1"/>
  <c r="U970" i="6"/>
  <c r="P970" i="6"/>
  <c r="V969" i="6"/>
  <c r="W969" i="6" s="1"/>
  <c r="U969" i="6"/>
  <c r="P969" i="6"/>
  <c r="V968" i="6"/>
  <c r="W968" i="6" s="1"/>
  <c r="U968" i="6"/>
  <c r="P968" i="6"/>
  <c r="V967" i="6"/>
  <c r="W967" i="6" s="1"/>
  <c r="U967" i="6"/>
  <c r="P967" i="6"/>
  <c r="V966" i="6"/>
  <c r="W966" i="6" s="1"/>
  <c r="U966" i="6"/>
  <c r="P966" i="6"/>
  <c r="V965" i="6"/>
  <c r="W965" i="6" s="1"/>
  <c r="U965" i="6"/>
  <c r="P965" i="6"/>
  <c r="V964" i="6"/>
  <c r="W964" i="6" s="1"/>
  <c r="U964" i="6"/>
  <c r="P964" i="6"/>
  <c r="V963" i="6"/>
  <c r="W963" i="6" s="1"/>
  <c r="U963" i="6"/>
  <c r="P963" i="6"/>
  <c r="V962" i="6"/>
  <c r="W962" i="6" s="1"/>
  <c r="U962" i="6"/>
  <c r="P962" i="6"/>
  <c r="V961" i="6"/>
  <c r="W961" i="6" s="1"/>
  <c r="U961" i="6"/>
  <c r="P961" i="6"/>
  <c r="V960" i="6"/>
  <c r="W960" i="6" s="1"/>
  <c r="U960" i="6"/>
  <c r="P960" i="6"/>
  <c r="V959" i="6"/>
  <c r="W959" i="6" s="1"/>
  <c r="U959" i="6"/>
  <c r="P959" i="6"/>
  <c r="V958" i="6"/>
  <c r="W958" i="6" s="1"/>
  <c r="U958" i="6"/>
  <c r="P958" i="6"/>
  <c r="V957" i="6"/>
  <c r="W957" i="6" s="1"/>
  <c r="U957" i="6"/>
  <c r="P957" i="6"/>
  <c r="V956" i="6"/>
  <c r="W956" i="6" s="1"/>
  <c r="U956" i="6"/>
  <c r="P956" i="6"/>
  <c r="V955" i="6"/>
  <c r="W955" i="6" s="1"/>
  <c r="U955" i="6"/>
  <c r="P955" i="6"/>
  <c r="V954" i="6"/>
  <c r="W954" i="6" s="1"/>
  <c r="U954" i="6"/>
  <c r="P954" i="6"/>
  <c r="V953" i="6"/>
  <c r="W953" i="6" s="1"/>
  <c r="U953" i="6"/>
  <c r="P953" i="6"/>
  <c r="V952" i="6"/>
  <c r="W952" i="6" s="1"/>
  <c r="U952" i="6"/>
  <c r="P952" i="6"/>
  <c r="V951" i="6"/>
  <c r="W951" i="6" s="1"/>
  <c r="U951" i="6"/>
  <c r="P951" i="6"/>
  <c r="V950" i="6"/>
  <c r="W950" i="6" s="1"/>
  <c r="U950" i="6"/>
  <c r="P950" i="6"/>
  <c r="V949" i="6"/>
  <c r="W949" i="6" s="1"/>
  <c r="U949" i="6"/>
  <c r="P949" i="6"/>
  <c r="V948" i="6"/>
  <c r="W948" i="6" s="1"/>
  <c r="U948" i="6"/>
  <c r="P948" i="6"/>
  <c r="V947" i="6"/>
  <c r="W947" i="6" s="1"/>
  <c r="U947" i="6"/>
  <c r="P947" i="6"/>
  <c r="V946" i="6"/>
  <c r="W946" i="6" s="1"/>
  <c r="U946" i="6"/>
  <c r="P946" i="6"/>
  <c r="V945" i="6"/>
  <c r="W945" i="6" s="1"/>
  <c r="U945" i="6"/>
  <c r="P945" i="6"/>
  <c r="V944" i="6"/>
  <c r="W944" i="6" s="1"/>
  <c r="U944" i="6"/>
  <c r="P944" i="6"/>
  <c r="V943" i="6"/>
  <c r="W943" i="6" s="1"/>
  <c r="U943" i="6"/>
  <c r="P943" i="6"/>
  <c r="V942" i="6"/>
  <c r="W942" i="6" s="1"/>
  <c r="U942" i="6"/>
  <c r="P942" i="6"/>
  <c r="V941" i="6"/>
  <c r="W941" i="6" s="1"/>
  <c r="U941" i="6"/>
  <c r="P941" i="6"/>
  <c r="V940" i="6"/>
  <c r="W940" i="6" s="1"/>
  <c r="U940" i="6"/>
  <c r="P940" i="6"/>
  <c r="V939" i="6"/>
  <c r="W939" i="6" s="1"/>
  <c r="U939" i="6"/>
  <c r="P939" i="6"/>
  <c r="V938" i="6"/>
  <c r="W938" i="6" s="1"/>
  <c r="U938" i="6"/>
  <c r="P938" i="6"/>
  <c r="V937" i="6"/>
  <c r="W937" i="6" s="1"/>
  <c r="U937" i="6"/>
  <c r="P937" i="6"/>
  <c r="V936" i="6"/>
  <c r="W936" i="6" s="1"/>
  <c r="U936" i="6"/>
  <c r="P936" i="6"/>
  <c r="V935" i="6"/>
  <c r="W935" i="6" s="1"/>
  <c r="U935" i="6"/>
  <c r="P935" i="6"/>
  <c r="V934" i="6"/>
  <c r="W934" i="6" s="1"/>
  <c r="U934" i="6"/>
  <c r="P934" i="6"/>
  <c r="V933" i="6"/>
  <c r="W933" i="6" s="1"/>
  <c r="U933" i="6"/>
  <c r="P933" i="6"/>
  <c r="V932" i="6"/>
  <c r="W932" i="6" s="1"/>
  <c r="U932" i="6"/>
  <c r="P932" i="6"/>
  <c r="V931" i="6"/>
  <c r="W931" i="6" s="1"/>
  <c r="U931" i="6"/>
  <c r="P931" i="6"/>
  <c r="V930" i="6"/>
  <c r="W930" i="6" s="1"/>
  <c r="U930" i="6"/>
  <c r="P930" i="6"/>
  <c r="V929" i="6"/>
  <c r="W929" i="6" s="1"/>
  <c r="U929" i="6"/>
  <c r="P929" i="6"/>
  <c r="V928" i="6"/>
  <c r="W928" i="6" s="1"/>
  <c r="U928" i="6"/>
  <c r="P928" i="6"/>
  <c r="V927" i="6"/>
  <c r="W927" i="6" s="1"/>
  <c r="U927" i="6"/>
  <c r="P927" i="6"/>
  <c r="V926" i="6"/>
  <c r="W926" i="6" s="1"/>
  <c r="U926" i="6"/>
  <c r="P926" i="6"/>
  <c r="V925" i="6"/>
  <c r="W925" i="6" s="1"/>
  <c r="U925" i="6"/>
  <c r="P925" i="6"/>
  <c r="V924" i="6"/>
  <c r="W924" i="6" s="1"/>
  <c r="U924" i="6"/>
  <c r="P924" i="6"/>
  <c r="V923" i="6"/>
  <c r="W923" i="6" s="1"/>
  <c r="U923" i="6"/>
  <c r="P923" i="6"/>
  <c r="V922" i="6"/>
  <c r="W922" i="6" s="1"/>
  <c r="U922" i="6"/>
  <c r="P922" i="6"/>
  <c r="V921" i="6"/>
  <c r="W921" i="6" s="1"/>
  <c r="U921" i="6"/>
  <c r="P921" i="6"/>
  <c r="V920" i="6"/>
  <c r="W920" i="6" s="1"/>
  <c r="U920" i="6"/>
  <c r="P920" i="6"/>
  <c r="V919" i="6"/>
  <c r="W919" i="6" s="1"/>
  <c r="U919" i="6"/>
  <c r="P919" i="6"/>
  <c r="V918" i="6"/>
  <c r="W918" i="6" s="1"/>
  <c r="U918" i="6"/>
  <c r="P918" i="6"/>
  <c r="V917" i="6"/>
  <c r="W917" i="6" s="1"/>
  <c r="U917" i="6"/>
  <c r="P917" i="6"/>
  <c r="V916" i="6"/>
  <c r="W916" i="6" s="1"/>
  <c r="U916" i="6"/>
  <c r="P916" i="6"/>
  <c r="V915" i="6"/>
  <c r="W915" i="6" s="1"/>
  <c r="U915" i="6"/>
  <c r="P915" i="6"/>
  <c r="V914" i="6"/>
  <c r="W914" i="6" s="1"/>
  <c r="U914" i="6"/>
  <c r="P914" i="6"/>
  <c r="V913" i="6"/>
  <c r="W913" i="6" s="1"/>
  <c r="U913" i="6"/>
  <c r="P913" i="6"/>
  <c r="V912" i="6"/>
  <c r="W912" i="6" s="1"/>
  <c r="U912" i="6"/>
  <c r="P912" i="6"/>
  <c r="V911" i="6"/>
  <c r="W911" i="6" s="1"/>
  <c r="U911" i="6"/>
  <c r="P911" i="6"/>
  <c r="V910" i="6"/>
  <c r="W910" i="6" s="1"/>
  <c r="U910" i="6"/>
  <c r="P910" i="6"/>
  <c r="V909" i="6"/>
  <c r="W909" i="6" s="1"/>
  <c r="U909" i="6"/>
  <c r="P909" i="6"/>
  <c r="V908" i="6"/>
  <c r="W908" i="6" s="1"/>
  <c r="U908" i="6"/>
  <c r="P908" i="6"/>
  <c r="V907" i="6"/>
  <c r="W907" i="6" s="1"/>
  <c r="U907" i="6"/>
  <c r="P907" i="6"/>
  <c r="V906" i="6"/>
  <c r="W906" i="6" s="1"/>
  <c r="U906" i="6"/>
  <c r="P906" i="6"/>
  <c r="V905" i="6"/>
  <c r="W905" i="6" s="1"/>
  <c r="U905" i="6"/>
  <c r="P905" i="6"/>
  <c r="V904" i="6"/>
  <c r="W904" i="6" s="1"/>
  <c r="U904" i="6"/>
  <c r="P904" i="6"/>
  <c r="V903" i="6"/>
  <c r="W903" i="6" s="1"/>
  <c r="U903" i="6"/>
  <c r="P903" i="6"/>
  <c r="V902" i="6"/>
  <c r="W902" i="6" s="1"/>
  <c r="U902" i="6"/>
  <c r="P902" i="6"/>
  <c r="V901" i="6"/>
  <c r="W901" i="6" s="1"/>
  <c r="U901" i="6"/>
  <c r="P901" i="6"/>
  <c r="V900" i="6"/>
  <c r="W900" i="6" s="1"/>
  <c r="U900" i="6"/>
  <c r="P900" i="6"/>
  <c r="V899" i="6"/>
  <c r="W899" i="6" s="1"/>
  <c r="U899" i="6"/>
  <c r="P899" i="6"/>
  <c r="V898" i="6"/>
  <c r="W898" i="6" s="1"/>
  <c r="U898" i="6"/>
  <c r="P898" i="6"/>
  <c r="V897" i="6"/>
  <c r="W897" i="6" s="1"/>
  <c r="U897" i="6"/>
  <c r="P897" i="6"/>
  <c r="V896" i="6"/>
  <c r="W896" i="6" s="1"/>
  <c r="U896" i="6"/>
  <c r="P896" i="6"/>
  <c r="V895" i="6"/>
  <c r="W895" i="6" s="1"/>
  <c r="U895" i="6"/>
  <c r="P895" i="6"/>
  <c r="V894" i="6"/>
  <c r="W894" i="6" s="1"/>
  <c r="U894" i="6"/>
  <c r="P894" i="6"/>
  <c r="V893" i="6"/>
  <c r="W893" i="6" s="1"/>
  <c r="U893" i="6"/>
  <c r="P893" i="6"/>
  <c r="V892" i="6"/>
  <c r="W892" i="6" s="1"/>
  <c r="U892" i="6"/>
  <c r="P892" i="6"/>
  <c r="V891" i="6"/>
  <c r="W891" i="6" s="1"/>
  <c r="U891" i="6"/>
  <c r="P891" i="6"/>
  <c r="V890" i="6"/>
  <c r="W890" i="6" s="1"/>
  <c r="U890" i="6"/>
  <c r="P890" i="6"/>
  <c r="V889" i="6"/>
  <c r="W889" i="6" s="1"/>
  <c r="U889" i="6"/>
  <c r="P889" i="6"/>
  <c r="V888" i="6"/>
  <c r="W888" i="6" s="1"/>
  <c r="U888" i="6"/>
  <c r="P888" i="6"/>
  <c r="V887" i="6"/>
  <c r="W887" i="6" s="1"/>
  <c r="U887" i="6"/>
  <c r="P887" i="6"/>
  <c r="V886" i="6"/>
  <c r="W886" i="6" s="1"/>
  <c r="U886" i="6"/>
  <c r="P886" i="6"/>
  <c r="V885" i="6"/>
  <c r="W885" i="6" s="1"/>
  <c r="U885" i="6"/>
  <c r="P885" i="6"/>
  <c r="V884" i="6"/>
  <c r="W884" i="6" s="1"/>
  <c r="U884" i="6"/>
  <c r="P884" i="6"/>
  <c r="V883" i="6"/>
  <c r="W883" i="6" s="1"/>
  <c r="U883" i="6"/>
  <c r="P883" i="6"/>
  <c r="V882" i="6"/>
  <c r="W882" i="6" s="1"/>
  <c r="U882" i="6"/>
  <c r="P882" i="6"/>
  <c r="V881" i="6"/>
  <c r="W881" i="6" s="1"/>
  <c r="U881" i="6"/>
  <c r="P881" i="6"/>
  <c r="V880" i="6"/>
  <c r="W880" i="6" s="1"/>
  <c r="U880" i="6"/>
  <c r="P880" i="6"/>
  <c r="V879" i="6"/>
  <c r="W879" i="6" s="1"/>
  <c r="U879" i="6"/>
  <c r="P879" i="6"/>
  <c r="V878" i="6"/>
  <c r="W878" i="6" s="1"/>
  <c r="U878" i="6"/>
  <c r="P878" i="6"/>
  <c r="V877" i="6"/>
  <c r="W877" i="6" s="1"/>
  <c r="U877" i="6"/>
  <c r="P877" i="6"/>
  <c r="V876" i="6"/>
  <c r="W876" i="6" s="1"/>
  <c r="U876" i="6"/>
  <c r="P876" i="6"/>
  <c r="V875" i="6"/>
  <c r="W875" i="6" s="1"/>
  <c r="U875" i="6"/>
  <c r="P875" i="6"/>
  <c r="V874" i="6"/>
  <c r="W874" i="6" s="1"/>
  <c r="U874" i="6"/>
  <c r="P874" i="6"/>
  <c r="V873" i="6"/>
  <c r="W873" i="6" s="1"/>
  <c r="U873" i="6"/>
  <c r="P873" i="6"/>
  <c r="V872" i="6"/>
  <c r="W872" i="6" s="1"/>
  <c r="U872" i="6"/>
  <c r="P872" i="6"/>
  <c r="V871" i="6"/>
  <c r="W871" i="6" s="1"/>
  <c r="U871" i="6"/>
  <c r="P871" i="6"/>
  <c r="V870" i="6"/>
  <c r="W870" i="6" s="1"/>
  <c r="U870" i="6"/>
  <c r="P870" i="6"/>
  <c r="V869" i="6"/>
  <c r="W869" i="6" s="1"/>
  <c r="U869" i="6"/>
  <c r="P869" i="6"/>
  <c r="V868" i="6"/>
  <c r="W868" i="6" s="1"/>
  <c r="U868" i="6"/>
  <c r="P868" i="6"/>
  <c r="V867" i="6"/>
  <c r="W867" i="6" s="1"/>
  <c r="U867" i="6"/>
  <c r="P867" i="6"/>
  <c r="V866" i="6"/>
  <c r="W866" i="6" s="1"/>
  <c r="U866" i="6"/>
  <c r="P866" i="6"/>
  <c r="V865" i="6"/>
  <c r="U865" i="6"/>
  <c r="P865" i="6"/>
  <c r="V864" i="6"/>
  <c r="W864" i="6" s="1"/>
  <c r="U864" i="6"/>
  <c r="P864" i="6"/>
  <c r="V863" i="6"/>
  <c r="W863" i="6" s="1"/>
  <c r="U863" i="6"/>
  <c r="P863" i="6"/>
  <c r="V862" i="6"/>
  <c r="W862" i="6" s="1"/>
  <c r="U862" i="6"/>
  <c r="P862" i="6"/>
  <c r="V861" i="6"/>
  <c r="W861" i="6" s="1"/>
  <c r="U861" i="6"/>
  <c r="P861" i="6"/>
  <c r="V860" i="6"/>
  <c r="W860" i="6" s="1"/>
  <c r="U860" i="6"/>
  <c r="P860" i="6"/>
  <c r="V859" i="6"/>
  <c r="U859" i="6"/>
  <c r="P859" i="6"/>
  <c r="V858" i="6"/>
  <c r="W858" i="6" s="1"/>
  <c r="U858" i="6"/>
  <c r="P858" i="6"/>
  <c r="V857" i="6"/>
  <c r="U857" i="6"/>
  <c r="P857" i="6"/>
  <c r="V856" i="6"/>
  <c r="W856" i="6" s="1"/>
  <c r="U856" i="6"/>
  <c r="P856" i="6"/>
  <c r="V855" i="6"/>
  <c r="W855" i="6" s="1"/>
  <c r="U855" i="6"/>
  <c r="P855" i="6"/>
  <c r="V854" i="6"/>
  <c r="W854" i="6" s="1"/>
  <c r="U854" i="6"/>
  <c r="P854" i="6"/>
  <c r="V853" i="6"/>
  <c r="W853" i="6" s="1"/>
  <c r="U853" i="6"/>
  <c r="P853" i="6"/>
  <c r="V852" i="6"/>
  <c r="W852" i="6" s="1"/>
  <c r="U852" i="6"/>
  <c r="P852" i="6"/>
  <c r="V851" i="6"/>
  <c r="U851" i="6"/>
  <c r="P851" i="6"/>
  <c r="V850" i="6"/>
  <c r="W850" i="6" s="1"/>
  <c r="U850" i="6"/>
  <c r="P850" i="6"/>
  <c r="V849" i="6"/>
  <c r="U849" i="6"/>
  <c r="P849" i="6"/>
  <c r="V848" i="6"/>
  <c r="W848" i="6" s="1"/>
  <c r="U848" i="6"/>
  <c r="P848" i="6"/>
  <c r="V847" i="6"/>
  <c r="W847" i="6" s="1"/>
  <c r="U847" i="6"/>
  <c r="P847" i="6"/>
  <c r="V846" i="6"/>
  <c r="W846" i="6" s="1"/>
  <c r="U846" i="6"/>
  <c r="P846" i="6"/>
  <c r="V845" i="6"/>
  <c r="W845" i="6" s="1"/>
  <c r="U845" i="6"/>
  <c r="P845" i="6"/>
  <c r="V844" i="6"/>
  <c r="W844" i="6" s="1"/>
  <c r="U844" i="6"/>
  <c r="P844" i="6"/>
  <c r="V843" i="6"/>
  <c r="U843" i="6"/>
  <c r="P843" i="6"/>
  <c r="V842" i="6"/>
  <c r="W842" i="6" s="1"/>
  <c r="U842" i="6"/>
  <c r="P842" i="6"/>
  <c r="V841" i="6"/>
  <c r="U841" i="6"/>
  <c r="P841" i="6"/>
  <c r="V840" i="6"/>
  <c r="W840" i="6" s="1"/>
  <c r="U840" i="6"/>
  <c r="P840" i="6"/>
  <c r="V839" i="6"/>
  <c r="W839" i="6" s="1"/>
  <c r="U839" i="6"/>
  <c r="P839" i="6"/>
  <c r="V838" i="6"/>
  <c r="W838" i="6" s="1"/>
  <c r="U838" i="6"/>
  <c r="P838" i="6"/>
  <c r="V837" i="6"/>
  <c r="W837" i="6" s="1"/>
  <c r="U837" i="6"/>
  <c r="P837" i="6"/>
  <c r="V836" i="6"/>
  <c r="W836" i="6" s="1"/>
  <c r="U836" i="6"/>
  <c r="P836" i="6"/>
  <c r="V835" i="6"/>
  <c r="U835" i="6"/>
  <c r="P835" i="6"/>
  <c r="V834" i="6"/>
  <c r="W834" i="6" s="1"/>
  <c r="U834" i="6"/>
  <c r="P834" i="6"/>
  <c r="V833" i="6"/>
  <c r="U833" i="6"/>
  <c r="P833" i="6"/>
  <c r="V832" i="6"/>
  <c r="U832" i="6"/>
  <c r="P832" i="6"/>
  <c r="V831" i="6"/>
  <c r="W831" i="6" s="1"/>
  <c r="U831" i="6"/>
  <c r="P831" i="6"/>
  <c r="V830" i="6"/>
  <c r="U830" i="6"/>
  <c r="P830" i="6"/>
  <c r="V829" i="6"/>
  <c r="W829" i="6" s="1"/>
  <c r="U829" i="6"/>
  <c r="P829" i="6"/>
  <c r="V828" i="6"/>
  <c r="W828" i="6" s="1"/>
  <c r="U828" i="6"/>
  <c r="P828" i="6"/>
  <c r="V827" i="6"/>
  <c r="U827" i="6"/>
  <c r="P827" i="6"/>
  <c r="V826" i="6"/>
  <c r="W826" i="6" s="1"/>
  <c r="U826" i="6"/>
  <c r="P826" i="6"/>
  <c r="V825" i="6"/>
  <c r="U825" i="6"/>
  <c r="P825" i="6"/>
  <c r="V824" i="6"/>
  <c r="U824" i="6"/>
  <c r="P824" i="6"/>
  <c r="V823" i="6"/>
  <c r="W823" i="6" s="1"/>
  <c r="U823" i="6"/>
  <c r="P823" i="6"/>
  <c r="V822" i="6"/>
  <c r="U822" i="6"/>
  <c r="P822" i="6"/>
  <c r="V821" i="6"/>
  <c r="W821" i="6" s="1"/>
  <c r="U821" i="6"/>
  <c r="P821" i="6"/>
  <c r="V820" i="6"/>
  <c r="W820" i="6" s="1"/>
  <c r="U820" i="6"/>
  <c r="P820" i="6"/>
  <c r="V819" i="6"/>
  <c r="U819" i="6"/>
  <c r="P819" i="6"/>
  <c r="V818" i="6"/>
  <c r="W818" i="6" s="1"/>
  <c r="U818" i="6"/>
  <c r="P818" i="6"/>
  <c r="V817" i="6"/>
  <c r="U817" i="6"/>
  <c r="P817" i="6"/>
  <c r="V816" i="6"/>
  <c r="U816" i="6"/>
  <c r="P816" i="6"/>
  <c r="V815" i="6"/>
  <c r="W815" i="6" s="1"/>
  <c r="U815" i="6"/>
  <c r="P815" i="6"/>
  <c r="V814" i="6"/>
  <c r="U814" i="6"/>
  <c r="P814" i="6"/>
  <c r="V813" i="6"/>
  <c r="W813" i="6" s="1"/>
  <c r="U813" i="6"/>
  <c r="P813" i="6"/>
  <c r="V812" i="6"/>
  <c r="W812" i="6" s="1"/>
  <c r="U812" i="6"/>
  <c r="P812" i="6"/>
  <c r="V811" i="6"/>
  <c r="U811" i="6"/>
  <c r="P811" i="6"/>
  <c r="V810" i="6"/>
  <c r="W810" i="6" s="1"/>
  <c r="U810" i="6"/>
  <c r="P810" i="6"/>
  <c r="V809" i="6"/>
  <c r="U809" i="6"/>
  <c r="P809" i="6"/>
  <c r="V808" i="6"/>
  <c r="U808" i="6"/>
  <c r="P808" i="6"/>
  <c r="V807" i="6"/>
  <c r="W807" i="6" s="1"/>
  <c r="U807" i="6"/>
  <c r="P807" i="6"/>
  <c r="V806" i="6"/>
  <c r="U806" i="6"/>
  <c r="P806" i="6"/>
  <c r="V805" i="6"/>
  <c r="W805" i="6" s="1"/>
  <c r="U805" i="6"/>
  <c r="P805" i="6"/>
  <c r="V804" i="6"/>
  <c r="W804" i="6" s="1"/>
  <c r="U804" i="6"/>
  <c r="P804" i="6"/>
  <c r="V803" i="6"/>
  <c r="U803" i="6"/>
  <c r="P803" i="6"/>
  <c r="V802" i="6"/>
  <c r="W802" i="6" s="1"/>
  <c r="U802" i="6"/>
  <c r="P802" i="6"/>
  <c r="V801" i="6"/>
  <c r="U801" i="6"/>
  <c r="P801" i="6"/>
  <c r="V800" i="6"/>
  <c r="U800" i="6"/>
  <c r="P800" i="6"/>
  <c r="V799" i="6"/>
  <c r="W799" i="6" s="1"/>
  <c r="U799" i="6"/>
  <c r="P799" i="6"/>
  <c r="V798" i="6"/>
  <c r="U798" i="6"/>
  <c r="P798" i="6"/>
  <c r="V797" i="6"/>
  <c r="W797" i="6" s="1"/>
  <c r="U797" i="6"/>
  <c r="P797" i="6"/>
  <c r="V796" i="6"/>
  <c r="W796" i="6" s="1"/>
  <c r="U796" i="6"/>
  <c r="P796" i="6"/>
  <c r="V795" i="6"/>
  <c r="U795" i="6"/>
  <c r="P795" i="6"/>
  <c r="V794" i="6"/>
  <c r="W794" i="6" s="1"/>
  <c r="U794" i="6"/>
  <c r="P794" i="6"/>
  <c r="V793" i="6"/>
  <c r="U793" i="6"/>
  <c r="P793" i="6"/>
  <c r="V792" i="6"/>
  <c r="U792" i="6"/>
  <c r="P792" i="6"/>
  <c r="V791" i="6"/>
  <c r="W791" i="6" s="1"/>
  <c r="U791" i="6"/>
  <c r="P791" i="6"/>
  <c r="V790" i="6"/>
  <c r="U790" i="6"/>
  <c r="P790" i="6"/>
  <c r="V789" i="6"/>
  <c r="W789" i="6" s="1"/>
  <c r="U789" i="6"/>
  <c r="P789" i="6"/>
  <c r="V788" i="6"/>
  <c r="W788" i="6" s="1"/>
  <c r="U788" i="6"/>
  <c r="P788" i="6"/>
  <c r="V787" i="6"/>
  <c r="U787" i="6"/>
  <c r="P787" i="6"/>
  <c r="V786" i="6"/>
  <c r="W786" i="6" s="1"/>
  <c r="U786" i="6"/>
  <c r="P786" i="6"/>
  <c r="V785" i="6"/>
  <c r="U785" i="6"/>
  <c r="P785" i="6"/>
  <c r="V784" i="6"/>
  <c r="U784" i="6"/>
  <c r="P784" i="6"/>
  <c r="V783" i="6"/>
  <c r="W783" i="6" s="1"/>
  <c r="U783" i="6"/>
  <c r="P783" i="6"/>
  <c r="V782" i="6"/>
  <c r="U782" i="6"/>
  <c r="P782" i="6"/>
  <c r="V781" i="6"/>
  <c r="W781" i="6" s="1"/>
  <c r="U781" i="6"/>
  <c r="P781" i="6"/>
  <c r="V780" i="6"/>
  <c r="W780" i="6" s="1"/>
  <c r="U780" i="6"/>
  <c r="P780" i="6"/>
  <c r="V779" i="6"/>
  <c r="U779" i="6"/>
  <c r="P779" i="6"/>
  <c r="V778" i="6"/>
  <c r="W778" i="6" s="1"/>
  <c r="U778" i="6"/>
  <c r="P778" i="6"/>
  <c r="V777" i="6"/>
  <c r="U777" i="6"/>
  <c r="P777" i="6"/>
  <c r="V776" i="6"/>
  <c r="U776" i="6"/>
  <c r="P776" i="6"/>
  <c r="V775" i="6"/>
  <c r="W775" i="6" s="1"/>
  <c r="U775" i="6"/>
  <c r="P775" i="6"/>
  <c r="V774" i="6"/>
  <c r="U774" i="6"/>
  <c r="P774" i="6"/>
  <c r="V773" i="6"/>
  <c r="W773" i="6" s="1"/>
  <c r="U773" i="6"/>
  <c r="P773" i="6"/>
  <c r="V772" i="6"/>
  <c r="W772" i="6" s="1"/>
  <c r="U772" i="6"/>
  <c r="P772" i="6"/>
  <c r="V771" i="6"/>
  <c r="U771" i="6"/>
  <c r="P771" i="6"/>
  <c r="V770" i="6"/>
  <c r="W770" i="6" s="1"/>
  <c r="U770" i="6"/>
  <c r="P770" i="6"/>
  <c r="V769" i="6"/>
  <c r="U769" i="6"/>
  <c r="P769" i="6"/>
  <c r="V768" i="6"/>
  <c r="U768" i="6"/>
  <c r="P768" i="6"/>
  <c r="V767" i="6"/>
  <c r="W767" i="6" s="1"/>
  <c r="U767" i="6"/>
  <c r="P767" i="6"/>
  <c r="V766" i="6"/>
  <c r="U766" i="6"/>
  <c r="P766" i="6"/>
  <c r="V765" i="6"/>
  <c r="W765" i="6" s="1"/>
  <c r="U765" i="6"/>
  <c r="P765" i="6"/>
  <c r="V764" i="6"/>
  <c r="W764" i="6" s="1"/>
  <c r="U764" i="6"/>
  <c r="P764" i="6"/>
  <c r="V763" i="6"/>
  <c r="U763" i="6"/>
  <c r="P763" i="6"/>
  <c r="V762" i="6"/>
  <c r="W762" i="6" s="1"/>
  <c r="U762" i="6"/>
  <c r="P762" i="6"/>
  <c r="V761" i="6"/>
  <c r="U761" i="6"/>
  <c r="P761" i="6"/>
  <c r="V760" i="6"/>
  <c r="U760" i="6"/>
  <c r="P760" i="6"/>
  <c r="V759" i="6"/>
  <c r="W759" i="6" s="1"/>
  <c r="U759" i="6"/>
  <c r="P759" i="6"/>
  <c r="V758" i="6"/>
  <c r="U758" i="6"/>
  <c r="P758" i="6"/>
  <c r="V757" i="6"/>
  <c r="W757" i="6" s="1"/>
  <c r="U757" i="6"/>
  <c r="P757" i="6"/>
  <c r="V756" i="6"/>
  <c r="W756" i="6" s="1"/>
  <c r="U756" i="6"/>
  <c r="P756" i="6"/>
  <c r="V755" i="6"/>
  <c r="U755" i="6"/>
  <c r="P755" i="6"/>
  <c r="V754" i="6"/>
  <c r="W754" i="6" s="1"/>
  <c r="U754" i="6"/>
  <c r="P754" i="6"/>
  <c r="V753" i="6"/>
  <c r="W753" i="6" s="1"/>
  <c r="U753" i="6"/>
  <c r="P753" i="6"/>
  <c r="V752" i="6"/>
  <c r="W752" i="6" s="1"/>
  <c r="U752" i="6"/>
  <c r="P752" i="6"/>
  <c r="V751" i="6"/>
  <c r="W751" i="6" s="1"/>
  <c r="U751" i="6"/>
  <c r="P751" i="6"/>
  <c r="V750" i="6"/>
  <c r="W750" i="6" s="1"/>
  <c r="U750" i="6"/>
  <c r="P750" i="6"/>
  <c r="V749" i="6"/>
  <c r="W749" i="6" s="1"/>
  <c r="U749" i="6"/>
  <c r="P749" i="6"/>
  <c r="V748" i="6"/>
  <c r="W748" i="6" s="1"/>
  <c r="U748" i="6"/>
  <c r="P748" i="6"/>
  <c r="V747" i="6"/>
  <c r="W747" i="6" s="1"/>
  <c r="U747" i="6"/>
  <c r="P747" i="6"/>
  <c r="V746" i="6"/>
  <c r="W746" i="6" s="1"/>
  <c r="U746" i="6"/>
  <c r="P746" i="6"/>
  <c r="V745" i="6"/>
  <c r="W745" i="6" s="1"/>
  <c r="U745" i="6"/>
  <c r="P745" i="6"/>
  <c r="V744" i="6"/>
  <c r="W744" i="6" s="1"/>
  <c r="U744" i="6"/>
  <c r="P744" i="6"/>
  <c r="V743" i="6"/>
  <c r="W743" i="6" s="1"/>
  <c r="U743" i="6"/>
  <c r="P743" i="6"/>
  <c r="V742" i="6"/>
  <c r="W742" i="6" s="1"/>
  <c r="U742" i="6"/>
  <c r="P742" i="6"/>
  <c r="V741" i="6"/>
  <c r="W741" i="6" s="1"/>
  <c r="U741" i="6"/>
  <c r="P741" i="6"/>
  <c r="V740" i="6"/>
  <c r="W740" i="6" s="1"/>
  <c r="U740" i="6"/>
  <c r="P740" i="6"/>
  <c r="V739" i="6"/>
  <c r="W739" i="6" s="1"/>
  <c r="U739" i="6"/>
  <c r="P739" i="6"/>
  <c r="V738" i="6"/>
  <c r="W738" i="6" s="1"/>
  <c r="U738" i="6"/>
  <c r="P738" i="6"/>
  <c r="V737" i="6"/>
  <c r="W737" i="6" s="1"/>
  <c r="U737" i="6"/>
  <c r="P737" i="6"/>
  <c r="V736" i="6"/>
  <c r="W736" i="6" s="1"/>
  <c r="U736" i="6"/>
  <c r="P736" i="6"/>
  <c r="V735" i="6"/>
  <c r="W735" i="6" s="1"/>
  <c r="U735" i="6"/>
  <c r="P735" i="6"/>
  <c r="V734" i="6"/>
  <c r="W734" i="6" s="1"/>
  <c r="U734" i="6"/>
  <c r="P734" i="6"/>
  <c r="V733" i="6"/>
  <c r="W733" i="6" s="1"/>
  <c r="U733" i="6"/>
  <c r="P733" i="6"/>
  <c r="V732" i="6"/>
  <c r="W732" i="6" s="1"/>
  <c r="U732" i="6"/>
  <c r="P732" i="6"/>
  <c r="V731" i="6"/>
  <c r="W731" i="6" s="1"/>
  <c r="U731" i="6"/>
  <c r="P731" i="6"/>
  <c r="V730" i="6"/>
  <c r="W730" i="6" s="1"/>
  <c r="U730" i="6"/>
  <c r="P730" i="6"/>
  <c r="V729" i="6"/>
  <c r="W729" i="6" s="1"/>
  <c r="U729" i="6"/>
  <c r="P729" i="6"/>
  <c r="V728" i="6"/>
  <c r="W728" i="6" s="1"/>
  <c r="U728" i="6"/>
  <c r="P728" i="6"/>
  <c r="V727" i="6"/>
  <c r="W727" i="6" s="1"/>
  <c r="U727" i="6"/>
  <c r="P727" i="6"/>
  <c r="V726" i="6"/>
  <c r="W726" i="6" s="1"/>
  <c r="U726" i="6"/>
  <c r="P726" i="6"/>
  <c r="V725" i="6"/>
  <c r="W725" i="6" s="1"/>
  <c r="U725" i="6"/>
  <c r="P725" i="6"/>
  <c r="V724" i="6"/>
  <c r="W724" i="6" s="1"/>
  <c r="U724" i="6"/>
  <c r="P724" i="6"/>
  <c r="V723" i="6"/>
  <c r="W723" i="6" s="1"/>
  <c r="U723" i="6"/>
  <c r="P723" i="6"/>
  <c r="V722" i="6"/>
  <c r="W722" i="6" s="1"/>
  <c r="U722" i="6"/>
  <c r="P722" i="6"/>
  <c r="V721" i="6"/>
  <c r="W721" i="6" s="1"/>
  <c r="U721" i="6"/>
  <c r="P721" i="6"/>
  <c r="V720" i="6"/>
  <c r="W720" i="6" s="1"/>
  <c r="U720" i="6"/>
  <c r="P720" i="6"/>
  <c r="V719" i="6"/>
  <c r="W719" i="6" s="1"/>
  <c r="U719" i="6"/>
  <c r="P719" i="6"/>
  <c r="V718" i="6"/>
  <c r="W718" i="6" s="1"/>
  <c r="U718" i="6"/>
  <c r="P718" i="6"/>
  <c r="V717" i="6"/>
  <c r="W717" i="6" s="1"/>
  <c r="U717" i="6"/>
  <c r="P717" i="6"/>
  <c r="V716" i="6"/>
  <c r="W716" i="6" s="1"/>
  <c r="U716" i="6"/>
  <c r="P716" i="6"/>
  <c r="V715" i="6"/>
  <c r="W715" i="6" s="1"/>
  <c r="U715" i="6"/>
  <c r="P715" i="6"/>
  <c r="V714" i="6"/>
  <c r="W714" i="6" s="1"/>
  <c r="U714" i="6"/>
  <c r="P714" i="6"/>
  <c r="V713" i="6"/>
  <c r="W713" i="6" s="1"/>
  <c r="U713" i="6"/>
  <c r="P713" i="6"/>
  <c r="V712" i="6"/>
  <c r="W712" i="6" s="1"/>
  <c r="U712" i="6"/>
  <c r="P712" i="6"/>
  <c r="V711" i="6"/>
  <c r="W711" i="6" s="1"/>
  <c r="U711" i="6"/>
  <c r="P711" i="6"/>
  <c r="V710" i="6"/>
  <c r="W710" i="6" s="1"/>
  <c r="U710" i="6"/>
  <c r="P710" i="6"/>
  <c r="V709" i="6"/>
  <c r="W709" i="6" s="1"/>
  <c r="U709" i="6"/>
  <c r="P709" i="6"/>
  <c r="V708" i="6"/>
  <c r="W708" i="6" s="1"/>
  <c r="U708" i="6"/>
  <c r="P708" i="6"/>
  <c r="V707" i="6"/>
  <c r="W707" i="6" s="1"/>
  <c r="U707" i="6"/>
  <c r="P707" i="6"/>
  <c r="V706" i="6"/>
  <c r="W706" i="6" s="1"/>
  <c r="U706" i="6"/>
  <c r="P706" i="6"/>
  <c r="V705" i="6"/>
  <c r="W705" i="6" s="1"/>
  <c r="U705" i="6"/>
  <c r="P705" i="6"/>
  <c r="V704" i="6"/>
  <c r="W704" i="6" s="1"/>
  <c r="U704" i="6"/>
  <c r="P704" i="6"/>
  <c r="V703" i="6"/>
  <c r="W703" i="6" s="1"/>
  <c r="U703" i="6"/>
  <c r="P703" i="6"/>
  <c r="V702" i="6"/>
  <c r="W702" i="6" s="1"/>
  <c r="U702" i="6"/>
  <c r="P702" i="6"/>
  <c r="V701" i="6"/>
  <c r="W701" i="6" s="1"/>
  <c r="U701" i="6"/>
  <c r="P701" i="6"/>
  <c r="V700" i="6"/>
  <c r="W700" i="6" s="1"/>
  <c r="U700" i="6"/>
  <c r="P700" i="6"/>
  <c r="V699" i="6"/>
  <c r="W699" i="6" s="1"/>
  <c r="U699" i="6"/>
  <c r="P699" i="6"/>
  <c r="V698" i="6"/>
  <c r="W698" i="6" s="1"/>
  <c r="U698" i="6"/>
  <c r="P698" i="6"/>
  <c r="V697" i="6"/>
  <c r="W697" i="6" s="1"/>
  <c r="U697" i="6"/>
  <c r="P697" i="6"/>
  <c r="V696" i="6"/>
  <c r="W696" i="6" s="1"/>
  <c r="U696" i="6"/>
  <c r="P696" i="6"/>
  <c r="V695" i="6"/>
  <c r="W695" i="6" s="1"/>
  <c r="U695" i="6"/>
  <c r="P695" i="6"/>
  <c r="V694" i="6"/>
  <c r="W694" i="6" s="1"/>
  <c r="U694" i="6"/>
  <c r="P694" i="6"/>
  <c r="V693" i="6"/>
  <c r="W693" i="6" s="1"/>
  <c r="U693" i="6"/>
  <c r="P693" i="6"/>
  <c r="V692" i="6"/>
  <c r="W692" i="6" s="1"/>
  <c r="U692" i="6"/>
  <c r="P692" i="6"/>
  <c r="V691" i="6"/>
  <c r="W691" i="6" s="1"/>
  <c r="U691" i="6"/>
  <c r="P691" i="6"/>
  <c r="V690" i="6"/>
  <c r="W690" i="6" s="1"/>
  <c r="U690" i="6"/>
  <c r="P690" i="6"/>
  <c r="V689" i="6"/>
  <c r="W689" i="6" s="1"/>
  <c r="U689" i="6"/>
  <c r="P689" i="6"/>
  <c r="V688" i="6"/>
  <c r="W688" i="6" s="1"/>
  <c r="U688" i="6"/>
  <c r="P688" i="6"/>
  <c r="V687" i="6"/>
  <c r="W687" i="6" s="1"/>
  <c r="U687" i="6"/>
  <c r="P687" i="6"/>
  <c r="V686" i="6"/>
  <c r="W686" i="6" s="1"/>
  <c r="U686" i="6"/>
  <c r="P686" i="6"/>
  <c r="V685" i="6"/>
  <c r="W685" i="6" s="1"/>
  <c r="U685" i="6"/>
  <c r="P685" i="6"/>
  <c r="V684" i="6"/>
  <c r="W684" i="6" s="1"/>
  <c r="U684" i="6"/>
  <c r="P684" i="6"/>
  <c r="V683" i="6"/>
  <c r="W683" i="6" s="1"/>
  <c r="U683" i="6"/>
  <c r="P683" i="6"/>
  <c r="V682" i="6"/>
  <c r="W682" i="6" s="1"/>
  <c r="U682" i="6"/>
  <c r="P682" i="6"/>
  <c r="V681" i="6"/>
  <c r="W681" i="6" s="1"/>
  <c r="U681" i="6"/>
  <c r="P681" i="6"/>
  <c r="V680" i="6"/>
  <c r="W680" i="6" s="1"/>
  <c r="U680" i="6"/>
  <c r="P680" i="6"/>
  <c r="V679" i="6"/>
  <c r="W679" i="6" s="1"/>
  <c r="U679" i="6"/>
  <c r="P679" i="6"/>
  <c r="V678" i="6"/>
  <c r="W678" i="6" s="1"/>
  <c r="U678" i="6"/>
  <c r="P678" i="6"/>
  <c r="V677" i="6"/>
  <c r="W677" i="6" s="1"/>
  <c r="U677" i="6"/>
  <c r="P677" i="6"/>
  <c r="V676" i="6"/>
  <c r="W676" i="6" s="1"/>
  <c r="U676" i="6"/>
  <c r="P676" i="6"/>
  <c r="V675" i="6"/>
  <c r="W675" i="6" s="1"/>
  <c r="U675" i="6"/>
  <c r="P675" i="6"/>
  <c r="V674" i="6"/>
  <c r="W674" i="6" s="1"/>
  <c r="U674" i="6"/>
  <c r="P674" i="6"/>
  <c r="V673" i="6"/>
  <c r="U673" i="6"/>
  <c r="P673" i="6"/>
  <c r="V672" i="6"/>
  <c r="U672" i="6"/>
  <c r="P672" i="6"/>
  <c r="V671" i="6"/>
  <c r="U671" i="6"/>
  <c r="P671" i="6"/>
  <c r="V670" i="6"/>
  <c r="U670" i="6"/>
  <c r="P670" i="6"/>
  <c r="V669" i="6"/>
  <c r="U669" i="6"/>
  <c r="P669" i="6"/>
  <c r="V668" i="6"/>
  <c r="W668" i="6" s="1"/>
  <c r="U668" i="6"/>
  <c r="P668" i="6"/>
  <c r="V667" i="6"/>
  <c r="U667" i="6"/>
  <c r="P667" i="6"/>
  <c r="V666" i="6"/>
  <c r="W666" i="6" s="1"/>
  <c r="U666" i="6"/>
  <c r="P666" i="6"/>
  <c r="V665" i="6"/>
  <c r="U665" i="6"/>
  <c r="P665" i="6"/>
  <c r="V664" i="6"/>
  <c r="U664" i="6"/>
  <c r="P664" i="6"/>
  <c r="V663" i="6"/>
  <c r="U663" i="6"/>
  <c r="P663" i="6"/>
  <c r="V662" i="6"/>
  <c r="U662" i="6"/>
  <c r="P662" i="6"/>
  <c r="V661" i="6"/>
  <c r="U661" i="6"/>
  <c r="P661" i="6"/>
  <c r="V660" i="6"/>
  <c r="W660" i="6" s="1"/>
  <c r="U660" i="6"/>
  <c r="P660" i="6"/>
  <c r="V659" i="6"/>
  <c r="W659" i="6" s="1"/>
  <c r="U659" i="6"/>
  <c r="P659" i="6"/>
  <c r="V658" i="6"/>
  <c r="W658" i="6" s="1"/>
  <c r="U658" i="6"/>
  <c r="P658" i="6"/>
  <c r="V657" i="6"/>
  <c r="U657" i="6"/>
  <c r="P657" i="6"/>
  <c r="V656" i="6"/>
  <c r="U656" i="6"/>
  <c r="P656" i="6"/>
  <c r="V655" i="6"/>
  <c r="U655" i="6"/>
  <c r="P655" i="6"/>
  <c r="V654" i="6"/>
  <c r="U654" i="6"/>
  <c r="P654" i="6"/>
  <c r="V653" i="6"/>
  <c r="U653" i="6"/>
  <c r="P653" i="6"/>
  <c r="V652" i="6"/>
  <c r="W652" i="6" s="1"/>
  <c r="U652" i="6"/>
  <c r="P652" i="6"/>
  <c r="V651" i="6"/>
  <c r="W651" i="6" s="1"/>
  <c r="U651" i="6"/>
  <c r="P651" i="6"/>
  <c r="V650" i="6"/>
  <c r="W650" i="6" s="1"/>
  <c r="U650" i="6"/>
  <c r="P650" i="6"/>
  <c r="V649" i="6"/>
  <c r="U649" i="6"/>
  <c r="P649" i="6"/>
  <c r="V648" i="6"/>
  <c r="U648" i="6"/>
  <c r="P648" i="6"/>
  <c r="V647" i="6"/>
  <c r="W647" i="6" s="1"/>
  <c r="U647" i="6"/>
  <c r="P647" i="6"/>
  <c r="V646" i="6"/>
  <c r="U646" i="6"/>
  <c r="P646" i="6"/>
  <c r="V645" i="6"/>
  <c r="U645" i="6"/>
  <c r="P645" i="6"/>
  <c r="V644" i="6"/>
  <c r="W644" i="6" s="1"/>
  <c r="U644" i="6"/>
  <c r="P644" i="6"/>
  <c r="V643" i="6"/>
  <c r="W643" i="6" s="1"/>
  <c r="U643" i="6"/>
  <c r="P643" i="6"/>
  <c r="V642" i="6"/>
  <c r="W642" i="6" s="1"/>
  <c r="U642" i="6"/>
  <c r="P642" i="6"/>
  <c r="V641" i="6"/>
  <c r="U641" i="6"/>
  <c r="P641" i="6"/>
  <c r="V640" i="6"/>
  <c r="U640" i="6"/>
  <c r="P640" i="6"/>
  <c r="V639" i="6"/>
  <c r="W639" i="6" s="1"/>
  <c r="U639" i="6"/>
  <c r="P639" i="6"/>
  <c r="V638" i="6"/>
  <c r="U638" i="6"/>
  <c r="P638" i="6"/>
  <c r="V637" i="6"/>
  <c r="U637" i="6"/>
  <c r="P637" i="6"/>
  <c r="V636" i="6"/>
  <c r="W636" i="6" s="1"/>
  <c r="U636" i="6"/>
  <c r="P636" i="6"/>
  <c r="V635" i="6"/>
  <c r="W635" i="6" s="1"/>
  <c r="U635" i="6"/>
  <c r="P635" i="6"/>
  <c r="V634" i="6"/>
  <c r="W634" i="6" s="1"/>
  <c r="U634" i="6"/>
  <c r="P634" i="6"/>
  <c r="V633" i="6"/>
  <c r="U633" i="6"/>
  <c r="P633" i="6"/>
  <c r="V632" i="6"/>
  <c r="U632" i="6"/>
  <c r="P632" i="6"/>
  <c r="V631" i="6"/>
  <c r="W631" i="6" s="1"/>
  <c r="U631" i="6"/>
  <c r="P631" i="6"/>
  <c r="V630" i="6"/>
  <c r="U630" i="6"/>
  <c r="P630" i="6"/>
  <c r="V629" i="6"/>
  <c r="U629" i="6"/>
  <c r="P629" i="6"/>
  <c r="V628" i="6"/>
  <c r="W628" i="6" s="1"/>
  <c r="U628" i="6"/>
  <c r="P628" i="6"/>
  <c r="V627" i="6"/>
  <c r="W627" i="6" s="1"/>
  <c r="U627" i="6"/>
  <c r="P627" i="6"/>
  <c r="V626" i="6"/>
  <c r="W626" i="6" s="1"/>
  <c r="U626" i="6"/>
  <c r="P626" i="6"/>
  <c r="V625" i="6"/>
  <c r="U625" i="6"/>
  <c r="P625" i="6"/>
  <c r="V624" i="6"/>
  <c r="U624" i="6"/>
  <c r="P624" i="6"/>
  <c r="V623" i="6"/>
  <c r="W623" i="6" s="1"/>
  <c r="U623" i="6"/>
  <c r="P623" i="6"/>
  <c r="V622" i="6"/>
  <c r="U622" i="6"/>
  <c r="P622" i="6"/>
  <c r="V621" i="6"/>
  <c r="U621" i="6"/>
  <c r="P621" i="6"/>
  <c r="V620" i="6"/>
  <c r="W620" i="6" s="1"/>
  <c r="U620" i="6"/>
  <c r="P620" i="6"/>
  <c r="V619" i="6"/>
  <c r="W619" i="6" s="1"/>
  <c r="U619" i="6"/>
  <c r="P619" i="6"/>
  <c r="V618" i="6"/>
  <c r="W618" i="6" s="1"/>
  <c r="U618" i="6"/>
  <c r="P618" i="6"/>
  <c r="V617" i="6"/>
  <c r="U617" i="6"/>
  <c r="P617" i="6"/>
  <c r="V616" i="6"/>
  <c r="U616" i="6"/>
  <c r="P616" i="6"/>
  <c r="V615" i="6"/>
  <c r="W615" i="6" s="1"/>
  <c r="U615" i="6"/>
  <c r="P615" i="6"/>
  <c r="V614" i="6"/>
  <c r="U614" i="6"/>
  <c r="P614" i="6"/>
  <c r="V613" i="6"/>
  <c r="U613" i="6"/>
  <c r="P613" i="6"/>
  <c r="V612" i="6"/>
  <c r="W612" i="6" s="1"/>
  <c r="U612" i="6"/>
  <c r="P612" i="6"/>
  <c r="V611" i="6"/>
  <c r="W611" i="6" s="1"/>
  <c r="U611" i="6"/>
  <c r="P611" i="6"/>
  <c r="W610" i="6"/>
  <c r="V610" i="6"/>
  <c r="U610" i="6"/>
  <c r="P610" i="6"/>
  <c r="V609" i="6"/>
  <c r="U609" i="6"/>
  <c r="P609" i="6"/>
  <c r="V608" i="6"/>
  <c r="W608" i="6" s="1"/>
  <c r="U608" i="6"/>
  <c r="P608" i="6"/>
  <c r="V607" i="6"/>
  <c r="U607" i="6"/>
  <c r="P607" i="6"/>
  <c r="W606" i="6"/>
  <c r="V606" i="6"/>
  <c r="U606" i="6"/>
  <c r="P606" i="6"/>
  <c r="V605" i="6"/>
  <c r="W605" i="6" s="1"/>
  <c r="U605" i="6"/>
  <c r="P605" i="6"/>
  <c r="V604" i="6"/>
  <c r="W604" i="6" s="1"/>
  <c r="U604" i="6"/>
  <c r="P604" i="6"/>
  <c r="V603" i="6"/>
  <c r="W603" i="6" s="1"/>
  <c r="U603" i="6"/>
  <c r="P603" i="6"/>
  <c r="V602" i="6"/>
  <c r="W602" i="6" s="1"/>
  <c r="U602" i="6"/>
  <c r="P602" i="6"/>
  <c r="V601" i="6"/>
  <c r="W601" i="6" s="1"/>
  <c r="U601" i="6"/>
  <c r="P601" i="6"/>
  <c r="V600" i="6"/>
  <c r="U600" i="6"/>
  <c r="P600" i="6"/>
  <c r="W600" i="6" s="1"/>
  <c r="V599" i="6"/>
  <c r="U599" i="6"/>
  <c r="P599" i="6"/>
  <c r="W598" i="6"/>
  <c r="V598" i="6"/>
  <c r="U598" i="6"/>
  <c r="P598" i="6"/>
  <c r="V597" i="6"/>
  <c r="U597" i="6"/>
  <c r="P597" i="6"/>
  <c r="V596" i="6"/>
  <c r="W596" i="6" s="1"/>
  <c r="U596" i="6"/>
  <c r="P596" i="6"/>
  <c r="V595" i="6"/>
  <c r="W595" i="6" s="1"/>
  <c r="U595" i="6"/>
  <c r="P595" i="6"/>
  <c r="W594" i="6"/>
  <c r="V594" i="6"/>
  <c r="U594" i="6"/>
  <c r="P594" i="6"/>
  <c r="V593" i="6"/>
  <c r="U593" i="6"/>
  <c r="P593" i="6"/>
  <c r="V592" i="6"/>
  <c r="W592" i="6" s="1"/>
  <c r="U592" i="6"/>
  <c r="P592" i="6"/>
  <c r="V591" i="6"/>
  <c r="U591" i="6"/>
  <c r="P591" i="6"/>
  <c r="W590" i="6"/>
  <c r="V590" i="6"/>
  <c r="U590" i="6"/>
  <c r="P590" i="6"/>
  <c r="V589" i="6"/>
  <c r="W589" i="6" s="1"/>
  <c r="U589" i="6"/>
  <c r="P589" i="6"/>
  <c r="V588" i="6"/>
  <c r="W588" i="6" s="1"/>
  <c r="U588" i="6"/>
  <c r="P588" i="6"/>
  <c r="V587" i="6"/>
  <c r="W587" i="6" s="1"/>
  <c r="U587" i="6"/>
  <c r="P587" i="6"/>
  <c r="V586" i="6"/>
  <c r="W586" i="6" s="1"/>
  <c r="U586" i="6"/>
  <c r="P586" i="6"/>
  <c r="V585" i="6"/>
  <c r="W585" i="6" s="1"/>
  <c r="U585" i="6"/>
  <c r="P585" i="6"/>
  <c r="V584" i="6"/>
  <c r="U584" i="6"/>
  <c r="P584" i="6"/>
  <c r="W584" i="6" s="1"/>
  <c r="V583" i="6"/>
  <c r="U583" i="6"/>
  <c r="P583" i="6"/>
  <c r="W582" i="6"/>
  <c r="V582" i="6"/>
  <c r="U582" i="6"/>
  <c r="P582" i="6"/>
  <c r="V581" i="6"/>
  <c r="U581" i="6"/>
  <c r="P581" i="6"/>
  <c r="V580" i="6"/>
  <c r="W580" i="6" s="1"/>
  <c r="U580" i="6"/>
  <c r="P580" i="6"/>
  <c r="V579" i="6"/>
  <c r="W579" i="6" s="1"/>
  <c r="U579" i="6"/>
  <c r="P579" i="6"/>
  <c r="W578" i="6"/>
  <c r="V578" i="6"/>
  <c r="U578" i="6"/>
  <c r="P578" i="6"/>
  <c r="V577" i="6"/>
  <c r="U577" i="6"/>
  <c r="P577" i="6"/>
  <c r="V576" i="6"/>
  <c r="W576" i="6" s="1"/>
  <c r="U576" i="6"/>
  <c r="P576" i="6"/>
  <c r="V575" i="6"/>
  <c r="U575" i="6"/>
  <c r="P575" i="6"/>
  <c r="W574" i="6"/>
  <c r="V574" i="6"/>
  <c r="U574" i="6"/>
  <c r="P574" i="6"/>
  <c r="V573" i="6"/>
  <c r="W573" i="6" s="1"/>
  <c r="U573" i="6"/>
  <c r="P573" i="6"/>
  <c r="V572" i="6"/>
  <c r="W572" i="6" s="1"/>
  <c r="U572" i="6"/>
  <c r="P572" i="6"/>
  <c r="V571" i="6"/>
  <c r="W571" i="6" s="1"/>
  <c r="U571" i="6"/>
  <c r="P571" i="6"/>
  <c r="V570" i="6"/>
  <c r="W570" i="6" s="1"/>
  <c r="U570" i="6"/>
  <c r="P570" i="6"/>
  <c r="V569" i="6"/>
  <c r="W569" i="6" s="1"/>
  <c r="U569" i="6"/>
  <c r="P569" i="6"/>
  <c r="V568" i="6"/>
  <c r="U568" i="6"/>
  <c r="P568" i="6"/>
  <c r="W568" i="6" s="1"/>
  <c r="V567" i="6"/>
  <c r="U567" i="6"/>
  <c r="P567" i="6"/>
  <c r="W566" i="6"/>
  <c r="V566" i="6"/>
  <c r="U566" i="6"/>
  <c r="P566" i="6"/>
  <c r="V565" i="6"/>
  <c r="U565" i="6"/>
  <c r="P565" i="6"/>
  <c r="V564" i="6"/>
  <c r="W564" i="6" s="1"/>
  <c r="U564" i="6"/>
  <c r="P564" i="6"/>
  <c r="V563" i="6"/>
  <c r="W563" i="6" s="1"/>
  <c r="U563" i="6"/>
  <c r="P563" i="6"/>
  <c r="W562" i="6"/>
  <c r="V562" i="6"/>
  <c r="U562" i="6"/>
  <c r="P562" i="6"/>
  <c r="V561" i="6"/>
  <c r="U561" i="6"/>
  <c r="P561" i="6"/>
  <c r="V560" i="6"/>
  <c r="W560" i="6" s="1"/>
  <c r="U560" i="6"/>
  <c r="P560" i="6"/>
  <c r="V559" i="6"/>
  <c r="U559" i="6"/>
  <c r="P559" i="6"/>
  <c r="W558" i="6"/>
  <c r="V558" i="6"/>
  <c r="U558" i="6"/>
  <c r="P558" i="6"/>
  <c r="V557" i="6"/>
  <c r="W557" i="6" s="1"/>
  <c r="U557" i="6"/>
  <c r="P557" i="6"/>
  <c r="V556" i="6"/>
  <c r="W556" i="6" s="1"/>
  <c r="U556" i="6"/>
  <c r="P556" i="6"/>
  <c r="V555" i="6"/>
  <c r="W555" i="6" s="1"/>
  <c r="U555" i="6"/>
  <c r="P555" i="6"/>
  <c r="V554" i="6"/>
  <c r="W554" i="6" s="1"/>
  <c r="U554" i="6"/>
  <c r="P554" i="6"/>
  <c r="V553" i="6"/>
  <c r="W553" i="6" s="1"/>
  <c r="U553" i="6"/>
  <c r="P553" i="6"/>
  <c r="V552" i="6"/>
  <c r="U552" i="6"/>
  <c r="P552" i="6"/>
  <c r="W552" i="6" s="1"/>
  <c r="V551" i="6"/>
  <c r="U551" i="6"/>
  <c r="P551" i="6"/>
  <c r="W550" i="6"/>
  <c r="V550" i="6"/>
  <c r="U550" i="6"/>
  <c r="P550" i="6"/>
  <c r="V549" i="6"/>
  <c r="U549" i="6"/>
  <c r="P549" i="6"/>
  <c r="V548" i="6"/>
  <c r="W548" i="6" s="1"/>
  <c r="U548" i="6"/>
  <c r="P548" i="6"/>
  <c r="V547" i="6"/>
  <c r="W547" i="6" s="1"/>
  <c r="U547" i="6"/>
  <c r="P547" i="6"/>
  <c r="W546" i="6"/>
  <c r="V546" i="6"/>
  <c r="U546" i="6"/>
  <c r="P546" i="6"/>
  <c r="V545" i="6"/>
  <c r="U545" i="6"/>
  <c r="P545" i="6"/>
  <c r="V544" i="6"/>
  <c r="W544" i="6" s="1"/>
  <c r="U544" i="6"/>
  <c r="P544" i="6"/>
  <c r="V543" i="6"/>
  <c r="U543" i="6"/>
  <c r="P543" i="6"/>
  <c r="W542" i="6"/>
  <c r="V542" i="6"/>
  <c r="U542" i="6"/>
  <c r="P542" i="6"/>
  <c r="V541" i="6"/>
  <c r="W541" i="6" s="1"/>
  <c r="U541" i="6"/>
  <c r="P541" i="6"/>
  <c r="V540" i="6"/>
  <c r="W540" i="6" s="1"/>
  <c r="U540" i="6"/>
  <c r="P540" i="6"/>
  <c r="V539" i="6"/>
  <c r="W539" i="6" s="1"/>
  <c r="U539" i="6"/>
  <c r="P539" i="6"/>
  <c r="V538" i="6"/>
  <c r="W538" i="6" s="1"/>
  <c r="U538" i="6"/>
  <c r="P538" i="6"/>
  <c r="V537" i="6"/>
  <c r="W537" i="6" s="1"/>
  <c r="U537" i="6"/>
  <c r="P537" i="6"/>
  <c r="V536" i="6"/>
  <c r="U536" i="6"/>
  <c r="P536" i="6"/>
  <c r="W536" i="6" s="1"/>
  <c r="V535" i="6"/>
  <c r="U535" i="6"/>
  <c r="P535" i="6"/>
  <c r="W534" i="6"/>
  <c r="V534" i="6"/>
  <c r="U534" i="6"/>
  <c r="P534" i="6"/>
  <c r="V533" i="6"/>
  <c r="U533" i="6"/>
  <c r="P533" i="6"/>
  <c r="V532" i="6"/>
  <c r="W532" i="6" s="1"/>
  <c r="U532" i="6"/>
  <c r="P532" i="6"/>
  <c r="V531" i="6"/>
  <c r="W531" i="6" s="1"/>
  <c r="U531" i="6"/>
  <c r="P531" i="6"/>
  <c r="W530" i="6"/>
  <c r="V530" i="6"/>
  <c r="U530" i="6"/>
  <c r="P530" i="6"/>
  <c r="V529" i="6"/>
  <c r="U529" i="6"/>
  <c r="P529" i="6"/>
  <c r="V528" i="6"/>
  <c r="W528" i="6" s="1"/>
  <c r="U528" i="6"/>
  <c r="P528" i="6"/>
  <c r="V527" i="6"/>
  <c r="U527" i="6"/>
  <c r="P527" i="6"/>
  <c r="W526" i="6"/>
  <c r="V526" i="6"/>
  <c r="U526" i="6"/>
  <c r="P526" i="6"/>
  <c r="V525" i="6"/>
  <c r="W525" i="6" s="1"/>
  <c r="U525" i="6"/>
  <c r="P525" i="6"/>
  <c r="V524" i="6"/>
  <c r="W524" i="6" s="1"/>
  <c r="U524" i="6"/>
  <c r="P524" i="6"/>
  <c r="V523" i="6"/>
  <c r="W523" i="6" s="1"/>
  <c r="U523" i="6"/>
  <c r="P523" i="6"/>
  <c r="V522" i="6"/>
  <c r="W522" i="6" s="1"/>
  <c r="U522" i="6"/>
  <c r="P522" i="6"/>
  <c r="V521" i="6"/>
  <c r="W521" i="6" s="1"/>
  <c r="U521" i="6"/>
  <c r="P521" i="6"/>
  <c r="V520" i="6"/>
  <c r="U520" i="6"/>
  <c r="P520" i="6"/>
  <c r="W520" i="6" s="1"/>
  <c r="V519" i="6"/>
  <c r="U519" i="6"/>
  <c r="P519" i="6"/>
  <c r="W518" i="6"/>
  <c r="V518" i="6"/>
  <c r="U518" i="6"/>
  <c r="P518" i="6"/>
  <c r="V517" i="6"/>
  <c r="U517" i="6"/>
  <c r="P517" i="6"/>
  <c r="V516" i="6"/>
  <c r="W516" i="6" s="1"/>
  <c r="U516" i="6"/>
  <c r="P516" i="6"/>
  <c r="V515" i="6"/>
  <c r="W515" i="6" s="1"/>
  <c r="U515" i="6"/>
  <c r="P515" i="6"/>
  <c r="W514" i="6"/>
  <c r="V514" i="6"/>
  <c r="U514" i="6"/>
  <c r="P514" i="6"/>
  <c r="V513" i="6"/>
  <c r="U513" i="6"/>
  <c r="P513" i="6"/>
  <c r="V512" i="6"/>
  <c r="W512" i="6" s="1"/>
  <c r="U512" i="6"/>
  <c r="P512" i="6"/>
  <c r="V511" i="6"/>
  <c r="U511" i="6"/>
  <c r="P511" i="6"/>
  <c r="W510" i="6"/>
  <c r="V510" i="6"/>
  <c r="U510" i="6"/>
  <c r="P510" i="6"/>
  <c r="V509" i="6"/>
  <c r="W509" i="6" s="1"/>
  <c r="U509" i="6"/>
  <c r="P509" i="6"/>
  <c r="V508" i="6"/>
  <c r="W508" i="6" s="1"/>
  <c r="U508" i="6"/>
  <c r="P508" i="6"/>
  <c r="V507" i="6"/>
  <c r="W507" i="6" s="1"/>
  <c r="U507" i="6"/>
  <c r="P507" i="6"/>
  <c r="V506" i="6"/>
  <c r="W506" i="6" s="1"/>
  <c r="U506" i="6"/>
  <c r="P506" i="6"/>
  <c r="V505" i="6"/>
  <c r="W505" i="6" s="1"/>
  <c r="U505" i="6"/>
  <c r="P505" i="6"/>
  <c r="V504" i="6"/>
  <c r="U504" i="6"/>
  <c r="P504" i="6"/>
  <c r="W504" i="6" s="1"/>
  <c r="V503" i="6"/>
  <c r="U503" i="6"/>
  <c r="P503" i="6"/>
  <c r="W502" i="6"/>
  <c r="V502" i="6"/>
  <c r="U502" i="6"/>
  <c r="P502" i="6"/>
  <c r="V501" i="6"/>
  <c r="U501" i="6"/>
  <c r="P501" i="6"/>
  <c r="V500" i="6"/>
  <c r="W500" i="6" s="1"/>
  <c r="U500" i="6"/>
  <c r="P500" i="6"/>
  <c r="V499" i="6"/>
  <c r="W499" i="6" s="1"/>
  <c r="U499" i="6"/>
  <c r="P499" i="6"/>
  <c r="W498" i="6"/>
  <c r="V498" i="6"/>
  <c r="U498" i="6"/>
  <c r="P498" i="6"/>
  <c r="V497" i="6"/>
  <c r="U497" i="6"/>
  <c r="P497" i="6"/>
  <c r="V496" i="6"/>
  <c r="W496" i="6" s="1"/>
  <c r="U496" i="6"/>
  <c r="P496" i="6"/>
  <c r="V495" i="6"/>
  <c r="U495" i="6"/>
  <c r="P495" i="6"/>
  <c r="W494" i="6"/>
  <c r="V494" i="6"/>
  <c r="U494" i="6"/>
  <c r="P494" i="6"/>
  <c r="V493" i="6"/>
  <c r="W493" i="6" s="1"/>
  <c r="U493" i="6"/>
  <c r="P493" i="6"/>
  <c r="V492" i="6"/>
  <c r="W492" i="6" s="1"/>
  <c r="U492" i="6"/>
  <c r="P492" i="6"/>
  <c r="V491" i="6"/>
  <c r="W491" i="6" s="1"/>
  <c r="U491" i="6"/>
  <c r="P491" i="6"/>
  <c r="V490" i="6"/>
  <c r="W490" i="6" s="1"/>
  <c r="U490" i="6"/>
  <c r="P490" i="6"/>
  <c r="V489" i="6"/>
  <c r="W489" i="6" s="1"/>
  <c r="U489" i="6"/>
  <c r="P489" i="6"/>
  <c r="V488" i="6"/>
  <c r="U488" i="6"/>
  <c r="P488" i="6"/>
  <c r="W488" i="6" s="1"/>
  <c r="V487" i="6"/>
  <c r="U487" i="6"/>
  <c r="P487" i="6"/>
  <c r="W486" i="6"/>
  <c r="V486" i="6"/>
  <c r="U486" i="6"/>
  <c r="P486" i="6"/>
  <c r="V485" i="6"/>
  <c r="U485" i="6"/>
  <c r="P485" i="6"/>
  <c r="V484" i="6"/>
  <c r="W484" i="6" s="1"/>
  <c r="U484" i="6"/>
  <c r="P484" i="6"/>
  <c r="V483" i="6"/>
  <c r="W483" i="6" s="1"/>
  <c r="U483" i="6"/>
  <c r="P483" i="6"/>
  <c r="W482" i="6"/>
  <c r="V482" i="6"/>
  <c r="U482" i="6"/>
  <c r="P482" i="6"/>
  <c r="V481" i="6"/>
  <c r="U481" i="6"/>
  <c r="P481" i="6"/>
  <c r="V480" i="6"/>
  <c r="W480" i="6" s="1"/>
  <c r="U480" i="6"/>
  <c r="P480" i="6"/>
  <c r="V479" i="6"/>
  <c r="U479" i="6"/>
  <c r="P479" i="6"/>
  <c r="W478" i="6"/>
  <c r="V478" i="6"/>
  <c r="U478" i="6"/>
  <c r="P478" i="6"/>
  <c r="V477" i="6"/>
  <c r="W477" i="6" s="1"/>
  <c r="U477" i="6"/>
  <c r="P477" i="6"/>
  <c r="V476" i="6"/>
  <c r="W476" i="6" s="1"/>
  <c r="U476" i="6"/>
  <c r="P476" i="6"/>
  <c r="V475" i="6"/>
  <c r="W475" i="6" s="1"/>
  <c r="U475" i="6"/>
  <c r="P475" i="6"/>
  <c r="V474" i="6"/>
  <c r="W474" i="6" s="1"/>
  <c r="U474" i="6"/>
  <c r="P474" i="6"/>
  <c r="V473" i="6"/>
  <c r="W473" i="6" s="1"/>
  <c r="U473" i="6"/>
  <c r="P473" i="6"/>
  <c r="V472" i="6"/>
  <c r="U472" i="6"/>
  <c r="P472" i="6"/>
  <c r="W472" i="6" s="1"/>
  <c r="V471" i="6"/>
  <c r="U471" i="6"/>
  <c r="P471" i="6"/>
  <c r="W470" i="6"/>
  <c r="V470" i="6"/>
  <c r="U470" i="6"/>
  <c r="P470" i="6"/>
  <c r="V469" i="6"/>
  <c r="U469" i="6"/>
  <c r="P469" i="6"/>
  <c r="V468" i="6"/>
  <c r="W468" i="6" s="1"/>
  <c r="U468" i="6"/>
  <c r="P468" i="6"/>
  <c r="V467" i="6"/>
  <c r="W467" i="6" s="1"/>
  <c r="U467" i="6"/>
  <c r="P467" i="6"/>
  <c r="W466" i="6"/>
  <c r="V466" i="6"/>
  <c r="U466" i="6"/>
  <c r="P466" i="6"/>
  <c r="V465" i="6"/>
  <c r="U465" i="6"/>
  <c r="P465" i="6"/>
  <c r="V464" i="6"/>
  <c r="W464" i="6" s="1"/>
  <c r="U464" i="6"/>
  <c r="P464" i="6"/>
  <c r="V463" i="6"/>
  <c r="U463" i="6"/>
  <c r="P463" i="6"/>
  <c r="W462" i="6"/>
  <c r="V462" i="6"/>
  <c r="U462" i="6"/>
  <c r="P462" i="6"/>
  <c r="V461" i="6"/>
  <c r="W461" i="6" s="1"/>
  <c r="U461" i="6"/>
  <c r="P461" i="6"/>
  <c r="V460" i="6"/>
  <c r="W460" i="6" s="1"/>
  <c r="U460" i="6"/>
  <c r="P460" i="6"/>
  <c r="V459" i="6"/>
  <c r="W459" i="6" s="1"/>
  <c r="U459" i="6"/>
  <c r="P459" i="6"/>
  <c r="V458" i="6"/>
  <c r="W458" i="6" s="1"/>
  <c r="U458" i="6"/>
  <c r="P458" i="6"/>
  <c r="V457" i="6"/>
  <c r="W457" i="6" s="1"/>
  <c r="U457" i="6"/>
  <c r="P457" i="6"/>
  <c r="V456" i="6"/>
  <c r="U456" i="6"/>
  <c r="P456" i="6"/>
  <c r="W456" i="6" s="1"/>
  <c r="V455" i="6"/>
  <c r="U455" i="6"/>
  <c r="P455" i="6"/>
  <c r="W454" i="6"/>
  <c r="V454" i="6"/>
  <c r="U454" i="6"/>
  <c r="P454" i="6"/>
  <c r="V453" i="6"/>
  <c r="U453" i="6"/>
  <c r="P453" i="6"/>
  <c r="V452" i="6"/>
  <c r="W452" i="6" s="1"/>
  <c r="U452" i="6"/>
  <c r="P452" i="6"/>
  <c r="V451" i="6"/>
  <c r="W451" i="6" s="1"/>
  <c r="U451" i="6"/>
  <c r="P451" i="6"/>
  <c r="W450" i="6"/>
  <c r="V450" i="6"/>
  <c r="U450" i="6"/>
  <c r="P450" i="6"/>
  <c r="V449" i="6"/>
  <c r="U449" i="6"/>
  <c r="P449" i="6"/>
  <c r="V448" i="6"/>
  <c r="W448" i="6" s="1"/>
  <c r="U448" i="6"/>
  <c r="P448" i="6"/>
  <c r="V447" i="6"/>
  <c r="U447" i="6"/>
  <c r="P447" i="6"/>
  <c r="W446" i="6"/>
  <c r="V446" i="6"/>
  <c r="U446" i="6"/>
  <c r="P446" i="6"/>
  <c r="V445" i="6"/>
  <c r="W445" i="6" s="1"/>
  <c r="U445" i="6"/>
  <c r="P445" i="6"/>
  <c r="V444" i="6"/>
  <c r="W444" i="6" s="1"/>
  <c r="U444" i="6"/>
  <c r="P444" i="6"/>
  <c r="V443" i="6"/>
  <c r="W443" i="6" s="1"/>
  <c r="U443" i="6"/>
  <c r="P443" i="6"/>
  <c r="V442" i="6"/>
  <c r="W442" i="6" s="1"/>
  <c r="U442" i="6"/>
  <c r="P442" i="6"/>
  <c r="V441" i="6"/>
  <c r="W441" i="6" s="1"/>
  <c r="U441" i="6"/>
  <c r="P441" i="6"/>
  <c r="V440" i="6"/>
  <c r="W440" i="6" s="1"/>
  <c r="U440" i="6"/>
  <c r="P440" i="6"/>
  <c r="V439" i="6"/>
  <c r="W439" i="6" s="1"/>
  <c r="U439" i="6"/>
  <c r="P439" i="6"/>
  <c r="V438" i="6"/>
  <c r="W438" i="6" s="1"/>
  <c r="U438" i="6"/>
  <c r="P438" i="6"/>
  <c r="V437" i="6"/>
  <c r="W437" i="6" s="1"/>
  <c r="U437" i="6"/>
  <c r="P437" i="6"/>
  <c r="V436" i="6"/>
  <c r="W436" i="6" s="1"/>
  <c r="U436" i="6"/>
  <c r="P436" i="6"/>
  <c r="V435" i="6"/>
  <c r="W435" i="6" s="1"/>
  <c r="U435" i="6"/>
  <c r="P435" i="6"/>
  <c r="V434" i="6"/>
  <c r="W434" i="6" s="1"/>
  <c r="U434" i="6"/>
  <c r="P434" i="6"/>
  <c r="V433" i="6"/>
  <c r="W433" i="6" s="1"/>
  <c r="U433" i="6"/>
  <c r="P433" i="6"/>
  <c r="V432" i="6"/>
  <c r="W432" i="6" s="1"/>
  <c r="U432" i="6"/>
  <c r="P432" i="6"/>
  <c r="V431" i="6"/>
  <c r="W431" i="6" s="1"/>
  <c r="U431" i="6"/>
  <c r="P431" i="6"/>
  <c r="V430" i="6"/>
  <c r="W430" i="6" s="1"/>
  <c r="U430" i="6"/>
  <c r="P430" i="6"/>
  <c r="V429" i="6"/>
  <c r="W429" i="6" s="1"/>
  <c r="U429" i="6"/>
  <c r="P429" i="6"/>
  <c r="V428" i="6"/>
  <c r="W428" i="6" s="1"/>
  <c r="U428" i="6"/>
  <c r="P428" i="6"/>
  <c r="V427" i="6"/>
  <c r="W427" i="6" s="1"/>
  <c r="U427" i="6"/>
  <c r="P427" i="6"/>
  <c r="V426" i="6"/>
  <c r="W426" i="6" s="1"/>
  <c r="U426" i="6"/>
  <c r="P426" i="6"/>
  <c r="V425" i="6"/>
  <c r="W425" i="6" s="1"/>
  <c r="U425" i="6"/>
  <c r="P425" i="6"/>
  <c r="V424" i="6"/>
  <c r="W424" i="6" s="1"/>
  <c r="U424" i="6"/>
  <c r="P424" i="6"/>
  <c r="V423" i="6"/>
  <c r="W423" i="6" s="1"/>
  <c r="U423" i="6"/>
  <c r="P423" i="6"/>
  <c r="V422" i="6"/>
  <c r="W422" i="6" s="1"/>
  <c r="U422" i="6"/>
  <c r="P422" i="6"/>
  <c r="V421" i="6"/>
  <c r="W421" i="6" s="1"/>
  <c r="U421" i="6"/>
  <c r="P421" i="6"/>
  <c r="V420" i="6"/>
  <c r="W420" i="6" s="1"/>
  <c r="U420" i="6"/>
  <c r="P420" i="6"/>
  <c r="V419" i="6"/>
  <c r="W419" i="6" s="1"/>
  <c r="U419" i="6"/>
  <c r="P419" i="6"/>
  <c r="V418" i="6"/>
  <c r="W418" i="6" s="1"/>
  <c r="U418" i="6"/>
  <c r="P418" i="6"/>
  <c r="V417" i="6"/>
  <c r="W417" i="6" s="1"/>
  <c r="U417" i="6"/>
  <c r="P417" i="6"/>
  <c r="V416" i="6"/>
  <c r="W416" i="6" s="1"/>
  <c r="U416" i="6"/>
  <c r="P416" i="6"/>
  <c r="V415" i="6"/>
  <c r="W415" i="6" s="1"/>
  <c r="U415" i="6"/>
  <c r="P415" i="6"/>
  <c r="V414" i="6"/>
  <c r="W414" i="6" s="1"/>
  <c r="U414" i="6"/>
  <c r="P414" i="6"/>
  <c r="V413" i="6"/>
  <c r="W413" i="6" s="1"/>
  <c r="U413" i="6"/>
  <c r="P413" i="6"/>
  <c r="V412" i="6"/>
  <c r="W412" i="6" s="1"/>
  <c r="U412" i="6"/>
  <c r="P412" i="6"/>
  <c r="V411" i="6"/>
  <c r="W411" i="6" s="1"/>
  <c r="U411" i="6"/>
  <c r="P411" i="6"/>
  <c r="V410" i="6"/>
  <c r="W410" i="6" s="1"/>
  <c r="U410" i="6"/>
  <c r="P410" i="6"/>
  <c r="V409" i="6"/>
  <c r="W409" i="6" s="1"/>
  <c r="U409" i="6"/>
  <c r="P409" i="6"/>
  <c r="V408" i="6"/>
  <c r="W408" i="6" s="1"/>
  <c r="U408" i="6"/>
  <c r="P408" i="6"/>
  <c r="V407" i="6"/>
  <c r="W407" i="6" s="1"/>
  <c r="U407" i="6"/>
  <c r="P407" i="6"/>
  <c r="V406" i="6"/>
  <c r="W406" i="6" s="1"/>
  <c r="U406" i="6"/>
  <c r="P406" i="6"/>
  <c r="V405" i="6"/>
  <c r="W405" i="6" s="1"/>
  <c r="U405" i="6"/>
  <c r="P405" i="6"/>
  <c r="V404" i="6"/>
  <c r="W404" i="6" s="1"/>
  <c r="U404" i="6"/>
  <c r="P404" i="6"/>
  <c r="V403" i="6"/>
  <c r="W403" i="6" s="1"/>
  <c r="U403" i="6"/>
  <c r="P403" i="6"/>
  <c r="V402" i="6"/>
  <c r="W402" i="6" s="1"/>
  <c r="U402" i="6"/>
  <c r="P402" i="6"/>
  <c r="V401" i="6"/>
  <c r="W401" i="6" s="1"/>
  <c r="U401" i="6"/>
  <c r="P401" i="6"/>
  <c r="V400" i="6"/>
  <c r="W400" i="6" s="1"/>
  <c r="U400" i="6"/>
  <c r="P400" i="6"/>
  <c r="V399" i="6"/>
  <c r="W399" i="6" s="1"/>
  <c r="U399" i="6"/>
  <c r="P399" i="6"/>
  <c r="V398" i="6"/>
  <c r="W398" i="6" s="1"/>
  <c r="U398" i="6"/>
  <c r="P398" i="6"/>
  <c r="V397" i="6"/>
  <c r="W397" i="6" s="1"/>
  <c r="U397" i="6"/>
  <c r="P397" i="6"/>
  <c r="V396" i="6"/>
  <c r="W396" i="6" s="1"/>
  <c r="U396" i="6"/>
  <c r="P396" i="6"/>
  <c r="V395" i="6"/>
  <c r="W395" i="6" s="1"/>
  <c r="U395" i="6"/>
  <c r="P395" i="6"/>
  <c r="V394" i="6"/>
  <c r="W394" i="6" s="1"/>
  <c r="U394" i="6"/>
  <c r="P394" i="6"/>
  <c r="V393" i="6"/>
  <c r="W393" i="6" s="1"/>
  <c r="U393" i="6"/>
  <c r="P393" i="6"/>
  <c r="V392" i="6"/>
  <c r="W392" i="6" s="1"/>
  <c r="U392" i="6"/>
  <c r="P392" i="6"/>
  <c r="V391" i="6"/>
  <c r="W391" i="6" s="1"/>
  <c r="U391" i="6"/>
  <c r="P391" i="6"/>
  <c r="V390" i="6"/>
  <c r="W390" i="6" s="1"/>
  <c r="U390" i="6"/>
  <c r="P390" i="6"/>
  <c r="V389" i="6"/>
  <c r="W389" i="6" s="1"/>
  <c r="U389" i="6"/>
  <c r="P389" i="6"/>
  <c r="V388" i="6"/>
  <c r="W388" i="6" s="1"/>
  <c r="U388" i="6"/>
  <c r="P388" i="6"/>
  <c r="V387" i="6"/>
  <c r="W387" i="6" s="1"/>
  <c r="U387" i="6"/>
  <c r="P387" i="6"/>
  <c r="V386" i="6"/>
  <c r="W386" i="6" s="1"/>
  <c r="U386" i="6"/>
  <c r="P386" i="6"/>
  <c r="V385" i="6"/>
  <c r="W385" i="6" s="1"/>
  <c r="U385" i="6"/>
  <c r="P385" i="6"/>
  <c r="V384" i="6"/>
  <c r="W384" i="6" s="1"/>
  <c r="U384" i="6"/>
  <c r="P384" i="6"/>
  <c r="V383" i="6"/>
  <c r="W383" i="6" s="1"/>
  <c r="U383" i="6"/>
  <c r="P383" i="6"/>
  <c r="V382" i="6"/>
  <c r="W382" i="6" s="1"/>
  <c r="U382" i="6"/>
  <c r="P382" i="6"/>
  <c r="V381" i="6"/>
  <c r="W381" i="6" s="1"/>
  <c r="U381" i="6"/>
  <c r="P381" i="6"/>
  <c r="V380" i="6"/>
  <c r="W380" i="6" s="1"/>
  <c r="U380" i="6"/>
  <c r="P380" i="6"/>
  <c r="V379" i="6"/>
  <c r="W379" i="6" s="1"/>
  <c r="U379" i="6"/>
  <c r="P379" i="6"/>
  <c r="V378" i="6"/>
  <c r="W378" i="6" s="1"/>
  <c r="U378" i="6"/>
  <c r="P378" i="6"/>
  <c r="V377" i="6"/>
  <c r="W377" i="6" s="1"/>
  <c r="U377" i="6"/>
  <c r="P377" i="6"/>
  <c r="V376" i="6"/>
  <c r="W376" i="6" s="1"/>
  <c r="U376" i="6"/>
  <c r="P376" i="6"/>
  <c r="V375" i="6"/>
  <c r="W375" i="6" s="1"/>
  <c r="U375" i="6"/>
  <c r="P375" i="6"/>
  <c r="V374" i="6"/>
  <c r="W374" i="6" s="1"/>
  <c r="U374" i="6"/>
  <c r="P374" i="6"/>
  <c r="V373" i="6"/>
  <c r="W373" i="6" s="1"/>
  <c r="U373" i="6"/>
  <c r="P373" i="6"/>
  <c r="V372" i="6"/>
  <c r="W372" i="6" s="1"/>
  <c r="U372" i="6"/>
  <c r="P372" i="6"/>
  <c r="V371" i="6"/>
  <c r="W371" i="6" s="1"/>
  <c r="U371" i="6"/>
  <c r="P371" i="6"/>
  <c r="V370" i="6"/>
  <c r="W370" i="6" s="1"/>
  <c r="U370" i="6"/>
  <c r="P370" i="6"/>
  <c r="V369" i="6"/>
  <c r="W369" i="6" s="1"/>
  <c r="U369" i="6"/>
  <c r="P369" i="6"/>
  <c r="V368" i="6"/>
  <c r="W368" i="6" s="1"/>
  <c r="U368" i="6"/>
  <c r="P368" i="6"/>
  <c r="V367" i="6"/>
  <c r="W367" i="6" s="1"/>
  <c r="U367" i="6"/>
  <c r="P367" i="6"/>
  <c r="V366" i="6"/>
  <c r="W366" i="6" s="1"/>
  <c r="U366" i="6"/>
  <c r="P366" i="6"/>
  <c r="V365" i="6"/>
  <c r="W365" i="6" s="1"/>
  <c r="U365" i="6"/>
  <c r="P365" i="6"/>
  <c r="V364" i="6"/>
  <c r="W364" i="6" s="1"/>
  <c r="U364" i="6"/>
  <c r="P364" i="6"/>
  <c r="V363" i="6"/>
  <c r="W363" i="6" s="1"/>
  <c r="U363" i="6"/>
  <c r="P363" i="6"/>
  <c r="V362" i="6"/>
  <c r="W362" i="6" s="1"/>
  <c r="U362" i="6"/>
  <c r="P362" i="6"/>
  <c r="V361" i="6"/>
  <c r="W361" i="6" s="1"/>
  <c r="U361" i="6"/>
  <c r="P361" i="6"/>
  <c r="V360" i="6"/>
  <c r="W360" i="6" s="1"/>
  <c r="U360" i="6"/>
  <c r="P360" i="6"/>
  <c r="V359" i="6"/>
  <c r="W359" i="6" s="1"/>
  <c r="U359" i="6"/>
  <c r="P359" i="6"/>
  <c r="V358" i="6"/>
  <c r="W358" i="6" s="1"/>
  <c r="U358" i="6"/>
  <c r="P358" i="6"/>
  <c r="V357" i="6"/>
  <c r="W357" i="6" s="1"/>
  <c r="U357" i="6"/>
  <c r="P357" i="6"/>
  <c r="V356" i="6"/>
  <c r="W356" i="6" s="1"/>
  <c r="U356" i="6"/>
  <c r="P356" i="6"/>
  <c r="V355" i="6"/>
  <c r="W355" i="6" s="1"/>
  <c r="U355" i="6"/>
  <c r="P355" i="6"/>
  <c r="V354" i="6"/>
  <c r="W354" i="6" s="1"/>
  <c r="U354" i="6"/>
  <c r="P354" i="6"/>
  <c r="V353" i="6"/>
  <c r="W353" i="6" s="1"/>
  <c r="U353" i="6"/>
  <c r="P353" i="6"/>
  <c r="V352" i="6"/>
  <c r="W352" i="6" s="1"/>
  <c r="U352" i="6"/>
  <c r="P352" i="6"/>
  <c r="V351" i="6"/>
  <c r="W351" i="6" s="1"/>
  <c r="U351" i="6"/>
  <c r="P351" i="6"/>
  <c r="V350" i="6"/>
  <c r="W350" i="6" s="1"/>
  <c r="U350" i="6"/>
  <c r="P350" i="6"/>
  <c r="V349" i="6"/>
  <c r="W349" i="6" s="1"/>
  <c r="U349" i="6"/>
  <c r="P349" i="6"/>
  <c r="V348" i="6"/>
  <c r="W348" i="6" s="1"/>
  <c r="U348" i="6"/>
  <c r="P348" i="6"/>
  <c r="V347" i="6"/>
  <c r="W347" i="6" s="1"/>
  <c r="U347" i="6"/>
  <c r="P347" i="6"/>
  <c r="V346" i="6"/>
  <c r="W346" i="6" s="1"/>
  <c r="U346" i="6"/>
  <c r="P346" i="6"/>
  <c r="V345" i="6"/>
  <c r="W345" i="6" s="1"/>
  <c r="U345" i="6"/>
  <c r="P345" i="6"/>
  <c r="V344" i="6"/>
  <c r="W344" i="6" s="1"/>
  <c r="U344" i="6"/>
  <c r="P344" i="6"/>
  <c r="V343" i="6"/>
  <c r="W343" i="6" s="1"/>
  <c r="U343" i="6"/>
  <c r="P343" i="6"/>
  <c r="V342" i="6"/>
  <c r="W342" i="6" s="1"/>
  <c r="U342" i="6"/>
  <c r="P342" i="6"/>
  <c r="V341" i="6"/>
  <c r="W341" i="6" s="1"/>
  <c r="U341" i="6"/>
  <c r="P341" i="6"/>
  <c r="V340" i="6"/>
  <c r="W340" i="6" s="1"/>
  <c r="U340" i="6"/>
  <c r="P340" i="6"/>
  <c r="V339" i="6"/>
  <c r="W339" i="6" s="1"/>
  <c r="U339" i="6"/>
  <c r="P339" i="6"/>
  <c r="V338" i="6"/>
  <c r="W338" i="6" s="1"/>
  <c r="U338" i="6"/>
  <c r="P338" i="6"/>
  <c r="V337" i="6"/>
  <c r="W337" i="6" s="1"/>
  <c r="U337" i="6"/>
  <c r="P337" i="6"/>
  <c r="V336" i="6"/>
  <c r="W336" i="6" s="1"/>
  <c r="U336" i="6"/>
  <c r="P336" i="6"/>
  <c r="V335" i="6"/>
  <c r="W335" i="6" s="1"/>
  <c r="U335" i="6"/>
  <c r="P335" i="6"/>
  <c r="V334" i="6"/>
  <c r="W334" i="6" s="1"/>
  <c r="U334" i="6"/>
  <c r="P334" i="6"/>
  <c r="V333" i="6"/>
  <c r="W333" i="6" s="1"/>
  <c r="U333" i="6"/>
  <c r="P333" i="6"/>
  <c r="V332" i="6"/>
  <c r="W332" i="6" s="1"/>
  <c r="U332" i="6"/>
  <c r="P332" i="6"/>
  <c r="V331" i="6"/>
  <c r="W331" i="6" s="1"/>
  <c r="U331" i="6"/>
  <c r="P331" i="6"/>
  <c r="V330" i="6"/>
  <c r="W330" i="6" s="1"/>
  <c r="U330" i="6"/>
  <c r="P330" i="6"/>
  <c r="V329" i="6"/>
  <c r="W329" i="6" s="1"/>
  <c r="U329" i="6"/>
  <c r="P329" i="6"/>
  <c r="V328" i="6"/>
  <c r="W328" i="6" s="1"/>
  <c r="U328" i="6"/>
  <c r="P328" i="6"/>
  <c r="V327" i="6"/>
  <c r="W327" i="6" s="1"/>
  <c r="U327" i="6"/>
  <c r="P327" i="6"/>
  <c r="V326" i="6"/>
  <c r="W326" i="6" s="1"/>
  <c r="U326" i="6"/>
  <c r="P326" i="6"/>
  <c r="V325" i="6"/>
  <c r="W325" i="6" s="1"/>
  <c r="U325" i="6"/>
  <c r="P325" i="6"/>
  <c r="V324" i="6"/>
  <c r="W324" i="6" s="1"/>
  <c r="U324" i="6"/>
  <c r="P324" i="6"/>
  <c r="V323" i="6"/>
  <c r="W323" i="6" s="1"/>
  <c r="U323" i="6"/>
  <c r="P323" i="6"/>
  <c r="V322" i="6"/>
  <c r="W322" i="6" s="1"/>
  <c r="U322" i="6"/>
  <c r="P322" i="6"/>
  <c r="V321" i="6"/>
  <c r="W321" i="6" s="1"/>
  <c r="U321" i="6"/>
  <c r="P321" i="6"/>
  <c r="V320" i="6"/>
  <c r="W320" i="6" s="1"/>
  <c r="U320" i="6"/>
  <c r="P320" i="6"/>
  <c r="V319" i="6"/>
  <c r="W319" i="6" s="1"/>
  <c r="U319" i="6"/>
  <c r="P319" i="6"/>
  <c r="V318" i="6"/>
  <c r="W318" i="6" s="1"/>
  <c r="U318" i="6"/>
  <c r="P318" i="6"/>
  <c r="V317" i="6"/>
  <c r="W317" i="6" s="1"/>
  <c r="U317" i="6"/>
  <c r="P317" i="6"/>
  <c r="V316" i="6"/>
  <c r="W316" i="6" s="1"/>
  <c r="U316" i="6"/>
  <c r="P316" i="6"/>
  <c r="V315" i="6"/>
  <c r="W315" i="6" s="1"/>
  <c r="U315" i="6"/>
  <c r="P315" i="6"/>
  <c r="V314" i="6"/>
  <c r="W314" i="6" s="1"/>
  <c r="U314" i="6"/>
  <c r="P314" i="6"/>
  <c r="V313" i="6"/>
  <c r="W313" i="6" s="1"/>
  <c r="U313" i="6"/>
  <c r="P313" i="6"/>
  <c r="V312" i="6"/>
  <c r="W312" i="6" s="1"/>
  <c r="U312" i="6"/>
  <c r="P312" i="6"/>
  <c r="V311" i="6"/>
  <c r="W311" i="6" s="1"/>
  <c r="U311" i="6"/>
  <c r="P311" i="6"/>
  <c r="V310" i="6"/>
  <c r="W310" i="6" s="1"/>
  <c r="U310" i="6"/>
  <c r="P310" i="6"/>
  <c r="V309" i="6"/>
  <c r="W309" i="6" s="1"/>
  <c r="U309" i="6"/>
  <c r="P309" i="6"/>
  <c r="V308" i="6"/>
  <c r="W308" i="6" s="1"/>
  <c r="U308" i="6"/>
  <c r="P308" i="6"/>
  <c r="V307" i="6"/>
  <c r="W307" i="6" s="1"/>
  <c r="U307" i="6"/>
  <c r="P307" i="6"/>
  <c r="V306" i="6"/>
  <c r="W306" i="6" s="1"/>
  <c r="U306" i="6"/>
  <c r="P306" i="6"/>
  <c r="V305" i="6"/>
  <c r="W305" i="6" s="1"/>
  <c r="U305" i="6"/>
  <c r="P305" i="6"/>
  <c r="V304" i="6"/>
  <c r="W304" i="6" s="1"/>
  <c r="U304" i="6"/>
  <c r="P304" i="6"/>
  <c r="V303" i="6"/>
  <c r="W303" i="6" s="1"/>
  <c r="U303" i="6"/>
  <c r="P303" i="6"/>
  <c r="V302" i="6"/>
  <c r="W302" i="6" s="1"/>
  <c r="U302" i="6"/>
  <c r="P302" i="6"/>
  <c r="V301" i="6"/>
  <c r="W301" i="6" s="1"/>
  <c r="U301" i="6"/>
  <c r="P301" i="6"/>
  <c r="V300" i="6"/>
  <c r="W300" i="6" s="1"/>
  <c r="U300" i="6"/>
  <c r="P300" i="6"/>
  <c r="V299" i="6"/>
  <c r="W299" i="6" s="1"/>
  <c r="U299" i="6"/>
  <c r="P299" i="6"/>
  <c r="V298" i="6"/>
  <c r="W298" i="6" s="1"/>
  <c r="U298" i="6"/>
  <c r="P298" i="6"/>
  <c r="V297" i="6"/>
  <c r="W297" i="6" s="1"/>
  <c r="U297" i="6"/>
  <c r="P297" i="6"/>
  <c r="V296" i="6"/>
  <c r="W296" i="6" s="1"/>
  <c r="U296" i="6"/>
  <c r="P296" i="6"/>
  <c r="V295" i="6"/>
  <c r="W295" i="6" s="1"/>
  <c r="U295" i="6"/>
  <c r="P295" i="6"/>
  <c r="V294" i="6"/>
  <c r="W294" i="6" s="1"/>
  <c r="U294" i="6"/>
  <c r="P294" i="6"/>
  <c r="V293" i="6"/>
  <c r="W293" i="6" s="1"/>
  <c r="U293" i="6"/>
  <c r="P293" i="6"/>
  <c r="V292" i="6"/>
  <c r="W292" i="6" s="1"/>
  <c r="U292" i="6"/>
  <c r="P292" i="6"/>
  <c r="V291" i="6"/>
  <c r="W291" i="6" s="1"/>
  <c r="U291" i="6"/>
  <c r="P291" i="6"/>
  <c r="V290" i="6"/>
  <c r="W290" i="6" s="1"/>
  <c r="U290" i="6"/>
  <c r="P290" i="6"/>
  <c r="V289" i="6"/>
  <c r="W289" i="6" s="1"/>
  <c r="U289" i="6"/>
  <c r="P289" i="6"/>
  <c r="V288" i="6"/>
  <c r="W288" i="6" s="1"/>
  <c r="U288" i="6"/>
  <c r="P288" i="6"/>
  <c r="V287" i="6"/>
  <c r="W287" i="6" s="1"/>
  <c r="U287" i="6"/>
  <c r="P287" i="6"/>
  <c r="V286" i="6"/>
  <c r="W286" i="6" s="1"/>
  <c r="U286" i="6"/>
  <c r="P286" i="6"/>
  <c r="V285" i="6"/>
  <c r="W285" i="6" s="1"/>
  <c r="U285" i="6"/>
  <c r="P285" i="6"/>
  <c r="V284" i="6"/>
  <c r="W284" i="6" s="1"/>
  <c r="U284" i="6"/>
  <c r="P284" i="6"/>
  <c r="V283" i="6"/>
  <c r="W283" i="6" s="1"/>
  <c r="U283" i="6"/>
  <c r="P283" i="6"/>
  <c r="V282" i="6"/>
  <c r="W282" i="6" s="1"/>
  <c r="U282" i="6"/>
  <c r="P282" i="6"/>
  <c r="V281" i="6"/>
  <c r="W281" i="6" s="1"/>
  <c r="U281" i="6"/>
  <c r="P281" i="6"/>
  <c r="V280" i="6"/>
  <c r="W280" i="6" s="1"/>
  <c r="U280" i="6"/>
  <c r="P280" i="6"/>
  <c r="V279" i="6"/>
  <c r="W279" i="6" s="1"/>
  <c r="U279" i="6"/>
  <c r="P279" i="6"/>
  <c r="V278" i="6"/>
  <c r="W278" i="6" s="1"/>
  <c r="U278" i="6"/>
  <c r="P278" i="6"/>
  <c r="V277" i="6"/>
  <c r="W277" i="6" s="1"/>
  <c r="U277" i="6"/>
  <c r="P277" i="6"/>
  <c r="V276" i="6"/>
  <c r="W276" i="6" s="1"/>
  <c r="U276" i="6"/>
  <c r="P276" i="6"/>
  <c r="V275" i="6"/>
  <c r="W275" i="6" s="1"/>
  <c r="U275" i="6"/>
  <c r="P275" i="6"/>
  <c r="V274" i="6"/>
  <c r="W274" i="6" s="1"/>
  <c r="U274" i="6"/>
  <c r="P274" i="6"/>
  <c r="V273" i="6"/>
  <c r="W273" i="6" s="1"/>
  <c r="U273" i="6"/>
  <c r="P273" i="6"/>
  <c r="V272" i="6"/>
  <c r="W272" i="6" s="1"/>
  <c r="U272" i="6"/>
  <c r="P272" i="6"/>
  <c r="V271" i="6"/>
  <c r="W271" i="6" s="1"/>
  <c r="U271" i="6"/>
  <c r="P271" i="6"/>
  <c r="V270" i="6"/>
  <c r="W270" i="6" s="1"/>
  <c r="U270" i="6"/>
  <c r="P270" i="6"/>
  <c r="V269" i="6"/>
  <c r="W269" i="6" s="1"/>
  <c r="U269" i="6"/>
  <c r="P269" i="6"/>
  <c r="V268" i="6"/>
  <c r="W268" i="6" s="1"/>
  <c r="U268" i="6"/>
  <c r="P268" i="6"/>
  <c r="V267" i="6"/>
  <c r="W267" i="6" s="1"/>
  <c r="U267" i="6"/>
  <c r="P267" i="6"/>
  <c r="V266" i="6"/>
  <c r="W266" i="6" s="1"/>
  <c r="U266" i="6"/>
  <c r="P266" i="6"/>
  <c r="V265" i="6"/>
  <c r="W265" i="6" s="1"/>
  <c r="U265" i="6"/>
  <c r="P265" i="6"/>
  <c r="V264" i="6"/>
  <c r="W264" i="6" s="1"/>
  <c r="U264" i="6"/>
  <c r="P264" i="6"/>
  <c r="V263" i="6"/>
  <c r="W263" i="6" s="1"/>
  <c r="U263" i="6"/>
  <c r="P263" i="6"/>
  <c r="V262" i="6"/>
  <c r="W262" i="6" s="1"/>
  <c r="U262" i="6"/>
  <c r="P262" i="6"/>
  <c r="V261" i="6"/>
  <c r="W261" i="6" s="1"/>
  <c r="U261" i="6"/>
  <c r="P261" i="6"/>
  <c r="V260" i="6"/>
  <c r="W260" i="6" s="1"/>
  <c r="U260" i="6"/>
  <c r="P260" i="6"/>
  <c r="V259" i="6"/>
  <c r="W259" i="6" s="1"/>
  <c r="U259" i="6"/>
  <c r="P259" i="6"/>
  <c r="V258" i="6"/>
  <c r="W258" i="6" s="1"/>
  <c r="U258" i="6"/>
  <c r="P258" i="6"/>
  <c r="V257" i="6"/>
  <c r="W257" i="6" s="1"/>
  <c r="U257" i="6"/>
  <c r="P257" i="6"/>
  <c r="V256" i="6"/>
  <c r="W256" i="6" s="1"/>
  <c r="U256" i="6"/>
  <c r="P256" i="6"/>
  <c r="V255" i="6"/>
  <c r="W255" i="6" s="1"/>
  <c r="U255" i="6"/>
  <c r="P255" i="6"/>
  <c r="V254" i="6"/>
  <c r="W254" i="6" s="1"/>
  <c r="U254" i="6"/>
  <c r="P254" i="6"/>
  <c r="V253" i="6"/>
  <c r="W253" i="6" s="1"/>
  <c r="U253" i="6"/>
  <c r="P253" i="6"/>
  <c r="V252" i="6"/>
  <c r="W252" i="6" s="1"/>
  <c r="U252" i="6"/>
  <c r="P252" i="6"/>
  <c r="V251" i="6"/>
  <c r="W251" i="6" s="1"/>
  <c r="U251" i="6"/>
  <c r="P251" i="6"/>
  <c r="V250" i="6"/>
  <c r="W250" i="6" s="1"/>
  <c r="U250" i="6"/>
  <c r="P250" i="6"/>
  <c r="V249" i="6"/>
  <c r="W249" i="6" s="1"/>
  <c r="U249" i="6"/>
  <c r="P249" i="6"/>
  <c r="V248" i="6"/>
  <c r="W248" i="6" s="1"/>
  <c r="U248" i="6"/>
  <c r="P248" i="6"/>
  <c r="V247" i="6"/>
  <c r="W247" i="6" s="1"/>
  <c r="U247" i="6"/>
  <c r="P247" i="6"/>
  <c r="V246" i="6"/>
  <c r="W246" i="6" s="1"/>
  <c r="U246" i="6"/>
  <c r="P246" i="6"/>
  <c r="V245" i="6"/>
  <c r="W245" i="6" s="1"/>
  <c r="U245" i="6"/>
  <c r="P245" i="6"/>
  <c r="V244" i="6"/>
  <c r="W244" i="6" s="1"/>
  <c r="U244" i="6"/>
  <c r="P244" i="6"/>
  <c r="V243" i="6"/>
  <c r="W243" i="6" s="1"/>
  <c r="U243" i="6"/>
  <c r="P243" i="6"/>
  <c r="V242" i="6"/>
  <c r="W242" i="6" s="1"/>
  <c r="U242" i="6"/>
  <c r="P242" i="6"/>
  <c r="V241" i="6"/>
  <c r="W241" i="6" s="1"/>
  <c r="U241" i="6"/>
  <c r="P241" i="6"/>
  <c r="V240" i="6"/>
  <c r="W240" i="6" s="1"/>
  <c r="U240" i="6"/>
  <c r="P240" i="6"/>
  <c r="V239" i="6"/>
  <c r="W239" i="6" s="1"/>
  <c r="U239" i="6"/>
  <c r="P239" i="6"/>
  <c r="V238" i="6"/>
  <c r="W238" i="6" s="1"/>
  <c r="U238" i="6"/>
  <c r="P238" i="6"/>
  <c r="V237" i="6"/>
  <c r="W237" i="6" s="1"/>
  <c r="U237" i="6"/>
  <c r="P237" i="6"/>
  <c r="V236" i="6"/>
  <c r="W236" i="6" s="1"/>
  <c r="U236" i="6"/>
  <c r="P236" i="6"/>
  <c r="V235" i="6"/>
  <c r="W235" i="6" s="1"/>
  <c r="U235" i="6"/>
  <c r="P235" i="6"/>
  <c r="V234" i="6"/>
  <c r="W234" i="6" s="1"/>
  <c r="U234" i="6"/>
  <c r="P234" i="6"/>
  <c r="V233" i="6"/>
  <c r="W233" i="6" s="1"/>
  <c r="U233" i="6"/>
  <c r="P233" i="6"/>
  <c r="V232" i="6"/>
  <c r="W232" i="6" s="1"/>
  <c r="U232" i="6"/>
  <c r="P232" i="6"/>
  <c r="V231" i="6"/>
  <c r="W231" i="6" s="1"/>
  <c r="U231" i="6"/>
  <c r="P231" i="6"/>
  <c r="V230" i="6"/>
  <c r="U230" i="6"/>
  <c r="P230" i="6"/>
  <c r="V229" i="6"/>
  <c r="W229" i="6" s="1"/>
  <c r="U229" i="6"/>
  <c r="P229" i="6"/>
  <c r="V228" i="6"/>
  <c r="W228" i="6" s="1"/>
  <c r="U228" i="6"/>
  <c r="P228" i="6"/>
  <c r="V227" i="6"/>
  <c r="W227" i="6" s="1"/>
  <c r="U227" i="6"/>
  <c r="P227" i="6"/>
  <c r="V226" i="6"/>
  <c r="U226" i="6"/>
  <c r="P226" i="6"/>
  <c r="V225" i="6"/>
  <c r="W225" i="6" s="1"/>
  <c r="U225" i="6"/>
  <c r="P225" i="6"/>
  <c r="V224" i="6"/>
  <c r="W224" i="6" s="1"/>
  <c r="U224" i="6"/>
  <c r="P224" i="6"/>
  <c r="V223" i="6"/>
  <c r="W223" i="6" s="1"/>
  <c r="U223" i="6"/>
  <c r="P223" i="6"/>
  <c r="V222" i="6"/>
  <c r="U222" i="6"/>
  <c r="P222" i="6"/>
  <c r="V221" i="6"/>
  <c r="W221" i="6" s="1"/>
  <c r="U221" i="6"/>
  <c r="P221" i="6"/>
  <c r="V220" i="6"/>
  <c r="W220" i="6" s="1"/>
  <c r="U220" i="6"/>
  <c r="P220" i="6"/>
  <c r="V219" i="6"/>
  <c r="W219" i="6" s="1"/>
  <c r="U219" i="6"/>
  <c r="P219" i="6"/>
  <c r="V218" i="6"/>
  <c r="U218" i="6"/>
  <c r="P218" i="6"/>
  <c r="V217" i="6"/>
  <c r="W217" i="6" s="1"/>
  <c r="U217" i="6"/>
  <c r="P217" i="6"/>
  <c r="V216" i="6"/>
  <c r="W216" i="6" s="1"/>
  <c r="U216" i="6"/>
  <c r="P216" i="6"/>
  <c r="V215" i="6"/>
  <c r="W215" i="6" s="1"/>
  <c r="U215" i="6"/>
  <c r="P215" i="6"/>
  <c r="V214" i="6"/>
  <c r="U214" i="6"/>
  <c r="P214" i="6"/>
  <c r="V213" i="6"/>
  <c r="W213" i="6" s="1"/>
  <c r="U213" i="6"/>
  <c r="P213" i="6"/>
  <c r="V212" i="6"/>
  <c r="W212" i="6" s="1"/>
  <c r="U212" i="6"/>
  <c r="P212" i="6"/>
  <c r="V211" i="6"/>
  <c r="W211" i="6" s="1"/>
  <c r="U211" i="6"/>
  <c r="P211" i="6"/>
  <c r="V210" i="6"/>
  <c r="U210" i="6"/>
  <c r="P210" i="6"/>
  <c r="V209" i="6"/>
  <c r="W209" i="6" s="1"/>
  <c r="U209" i="6"/>
  <c r="P209" i="6"/>
  <c r="V208" i="6"/>
  <c r="W208" i="6" s="1"/>
  <c r="U208" i="6"/>
  <c r="P208" i="6"/>
  <c r="V207" i="6"/>
  <c r="W207" i="6" s="1"/>
  <c r="U207" i="6"/>
  <c r="P207" i="6"/>
  <c r="V206" i="6"/>
  <c r="U206" i="6"/>
  <c r="P206" i="6"/>
  <c r="V205" i="6"/>
  <c r="W205" i="6" s="1"/>
  <c r="U205" i="6"/>
  <c r="P205" i="6"/>
  <c r="V204" i="6"/>
  <c r="W204" i="6" s="1"/>
  <c r="U204" i="6"/>
  <c r="P204" i="6"/>
  <c r="V203" i="6"/>
  <c r="W203" i="6" s="1"/>
  <c r="U203" i="6"/>
  <c r="P203" i="6"/>
  <c r="V202" i="6"/>
  <c r="U202" i="6"/>
  <c r="P202" i="6"/>
  <c r="V201" i="6"/>
  <c r="W201" i="6" s="1"/>
  <c r="U201" i="6"/>
  <c r="P201" i="6"/>
  <c r="V200" i="6"/>
  <c r="W200" i="6" s="1"/>
  <c r="U200" i="6"/>
  <c r="P200" i="6"/>
  <c r="V199" i="6"/>
  <c r="W199" i="6" s="1"/>
  <c r="U199" i="6"/>
  <c r="P199" i="6"/>
  <c r="V198" i="6"/>
  <c r="U198" i="6"/>
  <c r="P198" i="6"/>
  <c r="V197" i="6"/>
  <c r="W197" i="6" s="1"/>
  <c r="U197" i="6"/>
  <c r="P197" i="6"/>
  <c r="V196" i="6"/>
  <c r="W196" i="6" s="1"/>
  <c r="U196" i="6"/>
  <c r="P196" i="6"/>
  <c r="V195" i="6"/>
  <c r="W195" i="6" s="1"/>
  <c r="U195" i="6"/>
  <c r="P195" i="6"/>
  <c r="V194" i="6"/>
  <c r="U194" i="6"/>
  <c r="P194" i="6"/>
  <c r="V193" i="6"/>
  <c r="W193" i="6" s="1"/>
  <c r="U193" i="6"/>
  <c r="P193" i="6"/>
  <c r="V192" i="6"/>
  <c r="W192" i="6" s="1"/>
  <c r="U192" i="6"/>
  <c r="P192" i="6"/>
  <c r="V191" i="6"/>
  <c r="W191" i="6" s="1"/>
  <c r="U191" i="6"/>
  <c r="P191" i="6"/>
  <c r="V190" i="6"/>
  <c r="U190" i="6"/>
  <c r="P190" i="6"/>
  <c r="V189" i="6"/>
  <c r="W189" i="6" s="1"/>
  <c r="U189" i="6"/>
  <c r="P189" i="6"/>
  <c r="V188" i="6"/>
  <c r="W188" i="6" s="1"/>
  <c r="U188" i="6"/>
  <c r="P188" i="6"/>
  <c r="V187" i="6"/>
  <c r="W187" i="6" s="1"/>
  <c r="U187" i="6"/>
  <c r="P187" i="6"/>
  <c r="V186" i="6"/>
  <c r="U186" i="6"/>
  <c r="P186" i="6"/>
  <c r="V185" i="6"/>
  <c r="W185" i="6" s="1"/>
  <c r="U185" i="6"/>
  <c r="P185" i="6"/>
  <c r="V184" i="6"/>
  <c r="W184" i="6" s="1"/>
  <c r="U184" i="6"/>
  <c r="P184" i="6"/>
  <c r="V183" i="6"/>
  <c r="W183" i="6" s="1"/>
  <c r="U183" i="6"/>
  <c r="P183" i="6"/>
  <c r="V182" i="6"/>
  <c r="U182" i="6"/>
  <c r="P182" i="6"/>
  <c r="V181" i="6"/>
  <c r="W181" i="6" s="1"/>
  <c r="U181" i="6"/>
  <c r="P181" i="6"/>
  <c r="V180" i="6"/>
  <c r="W180" i="6" s="1"/>
  <c r="U180" i="6"/>
  <c r="P180" i="6"/>
  <c r="V179" i="6"/>
  <c r="W179" i="6" s="1"/>
  <c r="U179" i="6"/>
  <c r="P179" i="6"/>
  <c r="V178" i="6"/>
  <c r="U178" i="6"/>
  <c r="P178" i="6"/>
  <c r="V177" i="6"/>
  <c r="W177" i="6" s="1"/>
  <c r="U177" i="6"/>
  <c r="P177" i="6"/>
  <c r="V176" i="6"/>
  <c r="W176" i="6" s="1"/>
  <c r="U176" i="6"/>
  <c r="P176" i="6"/>
  <c r="V175" i="6"/>
  <c r="W175" i="6" s="1"/>
  <c r="U175" i="6"/>
  <c r="P175" i="6"/>
  <c r="V174" i="6"/>
  <c r="U174" i="6"/>
  <c r="P174" i="6"/>
  <c r="V173" i="6"/>
  <c r="W173" i="6" s="1"/>
  <c r="U173" i="6"/>
  <c r="P173" i="6"/>
  <c r="V172" i="6"/>
  <c r="W172" i="6" s="1"/>
  <c r="U172" i="6"/>
  <c r="P172" i="6"/>
  <c r="V171" i="6"/>
  <c r="W171" i="6" s="1"/>
  <c r="U171" i="6"/>
  <c r="P171" i="6"/>
  <c r="V170" i="6"/>
  <c r="U170" i="6"/>
  <c r="P170" i="6"/>
  <c r="V169" i="6"/>
  <c r="W169" i="6" s="1"/>
  <c r="U169" i="6"/>
  <c r="P169" i="6"/>
  <c r="V168" i="6"/>
  <c r="W168" i="6" s="1"/>
  <c r="U168" i="6"/>
  <c r="P168" i="6"/>
  <c r="V167" i="6"/>
  <c r="W167" i="6" s="1"/>
  <c r="U167" i="6"/>
  <c r="P167" i="6"/>
  <c r="V166" i="6"/>
  <c r="U166" i="6"/>
  <c r="P166" i="6"/>
  <c r="V165" i="6"/>
  <c r="W165" i="6" s="1"/>
  <c r="U165" i="6"/>
  <c r="P165" i="6"/>
  <c r="V164" i="6"/>
  <c r="W164" i="6" s="1"/>
  <c r="U164" i="6"/>
  <c r="P164" i="6"/>
  <c r="V163" i="6"/>
  <c r="W163" i="6" s="1"/>
  <c r="U163" i="6"/>
  <c r="P163" i="6"/>
  <c r="V162" i="6"/>
  <c r="U162" i="6"/>
  <c r="P162" i="6"/>
  <c r="V161" i="6"/>
  <c r="W161" i="6" s="1"/>
  <c r="U161" i="6"/>
  <c r="P161" i="6"/>
  <c r="V160" i="6"/>
  <c r="W160" i="6" s="1"/>
  <c r="U160" i="6"/>
  <c r="P160" i="6"/>
  <c r="V159" i="6"/>
  <c r="W159" i="6" s="1"/>
  <c r="U159" i="6"/>
  <c r="P159" i="6"/>
  <c r="V158" i="6"/>
  <c r="U158" i="6"/>
  <c r="P158" i="6"/>
  <c r="V157" i="6"/>
  <c r="W157" i="6" s="1"/>
  <c r="U157" i="6"/>
  <c r="V156" i="6"/>
  <c r="U156" i="6"/>
  <c r="P156" i="6"/>
  <c r="W156" i="6" s="1"/>
  <c r="W155" i="6"/>
  <c r="V155" i="6"/>
  <c r="U155" i="6"/>
  <c r="P155" i="6"/>
  <c r="V154" i="6"/>
  <c r="U154" i="6"/>
  <c r="P154" i="6"/>
  <c r="W154" i="6" s="1"/>
  <c r="W153" i="6"/>
  <c r="V153" i="6"/>
  <c r="U153" i="6"/>
  <c r="P153" i="6"/>
  <c r="V152" i="6"/>
  <c r="U152" i="6"/>
  <c r="P152" i="6"/>
  <c r="W152" i="6" s="1"/>
  <c r="W151" i="6"/>
  <c r="V151" i="6"/>
  <c r="U151" i="6"/>
  <c r="P151" i="6"/>
  <c r="V150" i="6"/>
  <c r="U150" i="6"/>
  <c r="P150" i="6"/>
  <c r="W150" i="6" s="1"/>
  <c r="W149" i="6"/>
  <c r="V149" i="6"/>
  <c r="U149" i="6"/>
  <c r="P149" i="6"/>
  <c r="V148" i="6"/>
  <c r="U148" i="6"/>
  <c r="P148" i="6"/>
  <c r="W148" i="6" s="1"/>
  <c r="W147" i="6"/>
  <c r="V147" i="6"/>
  <c r="U147" i="6"/>
  <c r="P147" i="6"/>
  <c r="V146" i="6"/>
  <c r="U146" i="6"/>
  <c r="P146" i="6"/>
  <c r="W146" i="6" s="1"/>
  <c r="W145" i="6"/>
  <c r="V145" i="6"/>
  <c r="U145" i="6"/>
  <c r="P145" i="6"/>
  <c r="V144" i="6"/>
  <c r="U144" i="6"/>
  <c r="P144" i="6"/>
  <c r="W144" i="6" s="1"/>
  <c r="W143" i="6"/>
  <c r="V143" i="6"/>
  <c r="U143" i="6"/>
  <c r="P143" i="6"/>
  <c r="V142" i="6"/>
  <c r="U142" i="6"/>
  <c r="P142" i="6"/>
  <c r="W142" i="6" s="1"/>
  <c r="W141" i="6"/>
  <c r="V141" i="6"/>
  <c r="U141" i="6"/>
  <c r="P141" i="6"/>
  <c r="V140" i="6"/>
  <c r="U140" i="6"/>
  <c r="P140" i="6"/>
  <c r="W140" i="6" s="1"/>
  <c r="W139" i="6"/>
  <c r="V139" i="6"/>
  <c r="U139" i="6"/>
  <c r="P139" i="6"/>
  <c r="V138" i="6"/>
  <c r="U138" i="6"/>
  <c r="P138" i="6"/>
  <c r="W138" i="6" s="1"/>
  <c r="W137" i="6"/>
  <c r="V137" i="6"/>
  <c r="U137" i="6"/>
  <c r="P137" i="6"/>
  <c r="V136" i="6"/>
  <c r="U136" i="6"/>
  <c r="P136" i="6"/>
  <c r="W136" i="6" s="1"/>
  <c r="W135" i="6"/>
  <c r="V135" i="6"/>
  <c r="U135" i="6"/>
  <c r="P135" i="6"/>
  <c r="V134" i="6"/>
  <c r="U134" i="6"/>
  <c r="P134" i="6"/>
  <c r="W134" i="6" s="1"/>
  <c r="W133" i="6"/>
  <c r="V133" i="6"/>
  <c r="U133" i="6"/>
  <c r="P133" i="6"/>
  <c r="V132" i="6"/>
  <c r="U132" i="6"/>
  <c r="P132" i="6"/>
  <c r="W132" i="6" s="1"/>
  <c r="W131" i="6"/>
  <c r="V131" i="6"/>
  <c r="U131" i="6"/>
  <c r="P131" i="6"/>
  <c r="V130" i="6"/>
  <c r="U130" i="6"/>
  <c r="P130" i="6"/>
  <c r="W130" i="6" s="1"/>
  <c r="W129" i="6"/>
  <c r="V129" i="6"/>
  <c r="U129" i="6"/>
  <c r="P129" i="6"/>
  <c r="V128" i="6"/>
  <c r="U128" i="6"/>
  <c r="P128" i="6"/>
  <c r="W128" i="6" s="1"/>
  <c r="W127" i="6"/>
  <c r="V127" i="6"/>
  <c r="U127" i="6"/>
  <c r="P127" i="6"/>
  <c r="V126" i="6"/>
  <c r="U126" i="6"/>
  <c r="P126" i="6"/>
  <c r="W126" i="6" s="1"/>
  <c r="W125" i="6"/>
  <c r="V125" i="6"/>
  <c r="U125" i="6"/>
  <c r="P125" i="6"/>
  <c r="V124" i="6"/>
  <c r="U124" i="6"/>
  <c r="P124" i="6"/>
  <c r="W124" i="6" s="1"/>
  <c r="V123" i="6"/>
  <c r="U123" i="6"/>
  <c r="P123" i="6"/>
  <c r="W123" i="6" s="1"/>
  <c r="V122" i="6"/>
  <c r="U122" i="6"/>
  <c r="P122" i="6"/>
  <c r="W122" i="6" s="1"/>
  <c r="V121" i="6"/>
  <c r="U121" i="6"/>
  <c r="P121" i="6"/>
  <c r="W121" i="6" s="1"/>
  <c r="V120" i="6"/>
  <c r="U120" i="6"/>
  <c r="P120" i="6"/>
  <c r="W120" i="6" s="1"/>
  <c r="W119" i="6"/>
  <c r="V119" i="6"/>
  <c r="U119" i="6"/>
  <c r="P119" i="6"/>
  <c r="V118" i="6"/>
  <c r="U118" i="6"/>
  <c r="P118" i="6"/>
  <c r="W118" i="6" s="1"/>
  <c r="W117" i="6"/>
  <c r="V117" i="6"/>
  <c r="U117" i="6"/>
  <c r="P117" i="6"/>
  <c r="V116" i="6"/>
  <c r="U116" i="6"/>
  <c r="P116" i="6"/>
  <c r="W116" i="6" s="1"/>
  <c r="V115" i="6"/>
  <c r="U115" i="6"/>
  <c r="P115" i="6"/>
  <c r="W115" i="6" s="1"/>
  <c r="V114" i="6"/>
  <c r="U114" i="6"/>
  <c r="P114" i="6"/>
  <c r="W114" i="6" s="1"/>
  <c r="V113" i="6"/>
  <c r="U113" i="6"/>
  <c r="P113" i="6"/>
  <c r="W113" i="6" s="1"/>
  <c r="V112" i="6"/>
  <c r="U112" i="6"/>
  <c r="P112" i="6"/>
  <c r="W112" i="6" s="1"/>
  <c r="W111" i="6"/>
  <c r="V111" i="6"/>
  <c r="U111" i="6"/>
  <c r="P111" i="6"/>
  <c r="V110" i="6"/>
  <c r="U110" i="6"/>
  <c r="P110" i="6"/>
  <c r="W110" i="6" s="1"/>
  <c r="W109" i="6"/>
  <c r="V109" i="6"/>
  <c r="U109" i="6"/>
  <c r="P109" i="6"/>
  <c r="V108" i="6"/>
  <c r="U108" i="6"/>
  <c r="P108" i="6"/>
  <c r="W108" i="6" s="1"/>
  <c r="V107" i="6"/>
  <c r="U107" i="6"/>
  <c r="P107" i="6"/>
  <c r="W107" i="6" s="1"/>
  <c r="V106" i="6"/>
  <c r="U106" i="6"/>
  <c r="P106" i="6"/>
  <c r="W106" i="6" s="1"/>
  <c r="V105" i="6"/>
  <c r="U105" i="6"/>
  <c r="P105" i="6"/>
  <c r="W105" i="6" s="1"/>
  <c r="V104" i="6"/>
  <c r="U104" i="6"/>
  <c r="P104" i="6"/>
  <c r="W104" i="6" s="1"/>
  <c r="W103" i="6"/>
  <c r="V103" i="6"/>
  <c r="U103" i="6"/>
  <c r="P103" i="6"/>
  <c r="V102" i="6"/>
  <c r="U102" i="6"/>
  <c r="P102" i="6"/>
  <c r="W102" i="6" s="1"/>
  <c r="W101" i="6"/>
  <c r="V101" i="6"/>
  <c r="U101" i="6"/>
  <c r="P101" i="6"/>
  <c r="V100" i="6"/>
  <c r="W100" i="6" s="1"/>
  <c r="U100" i="6"/>
  <c r="P100" i="6"/>
  <c r="V99" i="6"/>
  <c r="U99" i="6"/>
  <c r="P99" i="6"/>
  <c r="W99" i="6" s="1"/>
  <c r="V98" i="6"/>
  <c r="U98" i="6"/>
  <c r="P98" i="6"/>
  <c r="V97" i="6"/>
  <c r="U97" i="6"/>
  <c r="P97" i="6"/>
  <c r="W97" i="6" s="1"/>
  <c r="V96" i="6"/>
  <c r="U96" i="6"/>
  <c r="P96" i="6"/>
  <c r="W95" i="6"/>
  <c r="V95" i="6"/>
  <c r="U95" i="6"/>
  <c r="P95" i="6"/>
  <c r="V94" i="6"/>
  <c r="W94" i="6" s="1"/>
  <c r="U94" i="6"/>
  <c r="P94" i="6"/>
  <c r="W93" i="6"/>
  <c r="V93" i="6"/>
  <c r="U93" i="6"/>
  <c r="P93" i="6"/>
  <c r="V92" i="6"/>
  <c r="U92" i="6"/>
  <c r="P92" i="6"/>
  <c r="V91" i="6"/>
  <c r="U91" i="6"/>
  <c r="P91" i="6"/>
  <c r="W91" i="6" s="1"/>
  <c r="V90" i="6"/>
  <c r="U90" i="6"/>
  <c r="P90" i="6"/>
  <c r="V89" i="6"/>
  <c r="U89" i="6"/>
  <c r="P89" i="6"/>
  <c r="W89" i="6" s="1"/>
  <c r="V88" i="6"/>
  <c r="U88" i="6"/>
  <c r="P88" i="6"/>
  <c r="W87" i="6"/>
  <c r="V87" i="6"/>
  <c r="U87" i="6"/>
  <c r="P87" i="6"/>
  <c r="V86" i="6"/>
  <c r="W86" i="6" s="1"/>
  <c r="U86" i="6"/>
  <c r="P86" i="6"/>
  <c r="W85" i="6"/>
  <c r="V85" i="6"/>
  <c r="U85" i="6"/>
  <c r="P85" i="6"/>
  <c r="V84" i="6"/>
  <c r="W84" i="6" s="1"/>
  <c r="U84" i="6"/>
  <c r="P84" i="6"/>
  <c r="V83" i="6"/>
  <c r="U83" i="6"/>
  <c r="P83" i="6"/>
  <c r="W83" i="6" s="1"/>
  <c r="V82" i="6"/>
  <c r="U82" i="6"/>
  <c r="P82" i="6"/>
  <c r="V81" i="6"/>
  <c r="U81" i="6"/>
  <c r="P81" i="6"/>
  <c r="W81" i="6" s="1"/>
  <c r="V80" i="6"/>
  <c r="U80" i="6"/>
  <c r="P80" i="6"/>
  <c r="W79" i="6"/>
  <c r="V79" i="6"/>
  <c r="U79" i="6"/>
  <c r="P79" i="6"/>
  <c r="V78" i="6"/>
  <c r="W78" i="6" s="1"/>
  <c r="U78" i="6"/>
  <c r="P78" i="6"/>
  <c r="W77" i="6"/>
  <c r="V77" i="6"/>
  <c r="U77" i="6"/>
  <c r="P77" i="6"/>
  <c r="V76" i="6"/>
  <c r="W76" i="6" s="1"/>
  <c r="U76" i="6"/>
  <c r="P76" i="6"/>
  <c r="V75" i="6"/>
  <c r="U75" i="6"/>
  <c r="P75" i="6"/>
  <c r="W75" i="6" s="1"/>
  <c r="V74" i="6"/>
  <c r="U74" i="6"/>
  <c r="P74" i="6"/>
  <c r="V73" i="6"/>
  <c r="U73" i="6"/>
  <c r="P73" i="6"/>
  <c r="W73" i="6" s="1"/>
  <c r="V72" i="6"/>
  <c r="U72" i="6"/>
  <c r="P72" i="6"/>
  <c r="W71" i="6"/>
  <c r="V71" i="6"/>
  <c r="U71" i="6"/>
  <c r="P71" i="6"/>
  <c r="V70" i="6"/>
  <c r="W70" i="6" s="1"/>
  <c r="U70" i="6"/>
  <c r="P70" i="6"/>
  <c r="V69" i="6"/>
  <c r="W69" i="6" s="1"/>
  <c r="U69" i="6"/>
  <c r="P69" i="6"/>
  <c r="V68" i="6"/>
  <c r="W68" i="6" s="1"/>
  <c r="U68" i="6"/>
  <c r="P68" i="6"/>
  <c r="V67" i="6"/>
  <c r="W67" i="6" s="1"/>
  <c r="U67" i="6"/>
  <c r="P67" i="6"/>
  <c r="V66" i="6"/>
  <c r="U66" i="6"/>
  <c r="P66" i="6"/>
  <c r="V65" i="6"/>
  <c r="U65" i="6"/>
  <c r="P65" i="6"/>
  <c r="W65" i="6" s="1"/>
  <c r="V64" i="6"/>
  <c r="U64" i="6"/>
  <c r="P64" i="6"/>
  <c r="W63" i="6"/>
  <c r="V63" i="6"/>
  <c r="U63" i="6"/>
  <c r="P63" i="6"/>
  <c r="V62" i="6"/>
  <c r="W62" i="6" s="1"/>
  <c r="U62" i="6"/>
  <c r="P62" i="6"/>
  <c r="V61" i="6"/>
  <c r="W61" i="6" s="1"/>
  <c r="U61" i="6"/>
  <c r="P61" i="6"/>
  <c r="V60" i="6"/>
  <c r="W60" i="6" s="1"/>
  <c r="U60" i="6"/>
  <c r="P60" i="6"/>
  <c r="V59" i="6"/>
  <c r="W59" i="6" s="1"/>
  <c r="U59" i="6"/>
  <c r="P59" i="6"/>
  <c r="V58" i="6"/>
  <c r="U58" i="6"/>
  <c r="P58" i="6"/>
  <c r="V57" i="6"/>
  <c r="U57" i="6"/>
  <c r="P57" i="6"/>
  <c r="W57" i="6" s="1"/>
  <c r="V56" i="6"/>
  <c r="U56" i="6"/>
  <c r="P56" i="6"/>
  <c r="W55" i="6"/>
  <c r="V55" i="6"/>
  <c r="U55" i="6"/>
  <c r="P55" i="6"/>
  <c r="V54" i="6"/>
  <c r="W54" i="6" s="1"/>
  <c r="U54" i="6"/>
  <c r="P54" i="6"/>
  <c r="V53" i="6"/>
  <c r="W53" i="6" s="1"/>
  <c r="U53" i="6"/>
  <c r="P53" i="6"/>
  <c r="V52" i="6"/>
  <c r="W52" i="6" s="1"/>
  <c r="U52" i="6"/>
  <c r="P52" i="6"/>
  <c r="V51" i="6"/>
  <c r="W51" i="6" s="1"/>
  <c r="U51" i="6"/>
  <c r="P51" i="6"/>
  <c r="V50" i="6"/>
  <c r="U50" i="6"/>
  <c r="P50" i="6"/>
  <c r="V49" i="6"/>
  <c r="U49" i="6"/>
  <c r="P49" i="6"/>
  <c r="W49" i="6" s="1"/>
  <c r="V48" i="6"/>
  <c r="U48" i="6"/>
  <c r="P48" i="6"/>
  <c r="W47" i="6"/>
  <c r="V47" i="6"/>
  <c r="U47" i="6"/>
  <c r="P47" i="6"/>
  <c r="V46" i="6"/>
  <c r="W46" i="6" s="1"/>
  <c r="U46" i="6"/>
  <c r="P46" i="6"/>
  <c r="V45" i="6"/>
  <c r="W45" i="6" s="1"/>
  <c r="U45" i="6"/>
  <c r="P45" i="6"/>
  <c r="V44" i="6"/>
  <c r="W44" i="6" s="1"/>
  <c r="U44" i="6"/>
  <c r="P44" i="6"/>
  <c r="V43" i="6"/>
  <c r="W43" i="6" s="1"/>
  <c r="U43" i="6"/>
  <c r="P43" i="6"/>
  <c r="V42" i="6"/>
  <c r="W42" i="6" s="1"/>
  <c r="U42" i="6"/>
  <c r="P42" i="6"/>
  <c r="V41" i="6"/>
  <c r="W41" i="6" s="1"/>
  <c r="U41" i="6"/>
  <c r="P41" i="6"/>
  <c r="V40" i="6"/>
  <c r="W40" i="6" s="1"/>
  <c r="U40" i="6"/>
  <c r="P40" i="6"/>
  <c r="V39" i="6"/>
  <c r="W39" i="6" s="1"/>
  <c r="U39" i="6"/>
  <c r="P39" i="6"/>
  <c r="V38" i="6"/>
  <c r="W38" i="6" s="1"/>
  <c r="U38" i="6"/>
  <c r="P38" i="6"/>
  <c r="V37" i="6"/>
  <c r="W37" i="6" s="1"/>
  <c r="U37" i="6"/>
  <c r="P37" i="6"/>
  <c r="V36" i="6"/>
  <c r="W36" i="6" s="1"/>
  <c r="U36" i="6"/>
  <c r="P36" i="6"/>
  <c r="V35" i="6"/>
  <c r="W35" i="6" s="1"/>
  <c r="U35" i="6"/>
  <c r="P35" i="6"/>
  <c r="V34" i="6"/>
  <c r="W34" i="6" s="1"/>
  <c r="U34" i="6"/>
  <c r="P34" i="6"/>
  <c r="V33" i="6"/>
  <c r="W33" i="6" s="1"/>
  <c r="U33" i="6"/>
  <c r="P33" i="6"/>
  <c r="V32" i="6"/>
  <c r="W32" i="6" s="1"/>
  <c r="U32" i="6"/>
  <c r="P32" i="6"/>
  <c r="V31" i="6"/>
  <c r="W31" i="6" s="1"/>
  <c r="U31" i="6"/>
  <c r="P31" i="6"/>
  <c r="V30" i="6"/>
  <c r="W30" i="6" s="1"/>
  <c r="U30" i="6"/>
  <c r="P30" i="6"/>
  <c r="V29" i="6"/>
  <c r="W29" i="6" s="1"/>
  <c r="U29" i="6"/>
  <c r="P29" i="6"/>
  <c r="V28" i="6"/>
  <c r="W28" i="6" s="1"/>
  <c r="U28" i="6"/>
  <c r="P28" i="6"/>
  <c r="V27" i="6"/>
  <c r="W27" i="6" s="1"/>
  <c r="U27" i="6"/>
  <c r="P27" i="6"/>
  <c r="V26" i="6"/>
  <c r="W26" i="6" s="1"/>
  <c r="U26" i="6"/>
  <c r="P26" i="6"/>
  <c r="V25" i="6"/>
  <c r="W25" i="6" s="1"/>
  <c r="U25" i="6"/>
  <c r="P25" i="6"/>
  <c r="V24" i="6"/>
  <c r="W24" i="6" s="1"/>
  <c r="U24" i="6"/>
  <c r="P24" i="6"/>
  <c r="V23" i="6"/>
  <c r="W23" i="6" s="1"/>
  <c r="U23" i="6"/>
  <c r="P23" i="6"/>
  <c r="V22" i="6"/>
  <c r="W22" i="6" s="1"/>
  <c r="U22" i="6"/>
  <c r="P22" i="6"/>
  <c r="V21" i="6"/>
  <c r="W21" i="6" s="1"/>
  <c r="U21" i="6"/>
  <c r="P21" i="6"/>
  <c r="V20" i="6"/>
  <c r="W20" i="6" s="1"/>
  <c r="U20" i="6"/>
  <c r="P20" i="6"/>
  <c r="V19" i="6"/>
  <c r="W19" i="6" s="1"/>
  <c r="U19" i="6"/>
  <c r="P19" i="6"/>
  <c r="V18" i="6"/>
  <c r="W18" i="6" s="1"/>
  <c r="U18" i="6"/>
  <c r="P18" i="6"/>
  <c r="V17" i="6"/>
  <c r="W17" i="6" s="1"/>
  <c r="U17" i="6"/>
  <c r="P17" i="6"/>
  <c r="V16" i="6"/>
  <c r="W16" i="6" s="1"/>
  <c r="U16" i="6"/>
  <c r="P16" i="6"/>
  <c r="V15" i="6"/>
  <c r="W15" i="6" s="1"/>
  <c r="U15" i="6"/>
  <c r="P15" i="6"/>
  <c r="V14" i="6"/>
  <c r="W14" i="6" s="1"/>
  <c r="U14" i="6"/>
  <c r="P14" i="6"/>
  <c r="V13" i="6"/>
  <c r="W13" i="6" s="1"/>
  <c r="U13" i="6"/>
  <c r="P13" i="6"/>
  <c r="V12" i="6"/>
  <c r="W12" i="6" s="1"/>
  <c r="U12" i="6"/>
  <c r="P12" i="6"/>
  <c r="V11" i="6"/>
  <c r="W11" i="6" s="1"/>
  <c r="U11" i="6"/>
  <c r="P11" i="6"/>
  <c r="V10" i="6"/>
  <c r="W10" i="6" s="1"/>
  <c r="U10" i="6"/>
  <c r="P10" i="6"/>
  <c r="V9" i="6"/>
  <c r="W9" i="6" s="1"/>
  <c r="U9" i="6"/>
  <c r="P9" i="6"/>
  <c r="V8" i="6"/>
  <c r="W8" i="6" s="1"/>
  <c r="U8" i="6"/>
  <c r="P8" i="6"/>
  <c r="W58" i="6" l="1"/>
  <c r="W74" i="6"/>
  <c r="W90" i="6"/>
  <c r="W162" i="6"/>
  <c r="W170" i="6"/>
  <c r="W178" i="6"/>
  <c r="W186" i="6"/>
  <c r="W194" i="6"/>
  <c r="W202" i="6"/>
  <c r="W210" i="6"/>
  <c r="W218" i="6"/>
  <c r="W226" i="6"/>
  <c r="W56" i="6"/>
  <c r="W72" i="6"/>
  <c r="W88" i="6"/>
  <c r="W50" i="6"/>
  <c r="W66" i="6"/>
  <c r="W82" i="6"/>
  <c r="W98" i="6"/>
  <c r="W158" i="6"/>
  <c r="W166" i="6"/>
  <c r="W174" i="6"/>
  <c r="W182" i="6"/>
  <c r="W190" i="6"/>
  <c r="W198" i="6"/>
  <c r="W206" i="6"/>
  <c r="W214" i="6"/>
  <c r="W222" i="6"/>
  <c r="W230" i="6"/>
  <c r="W48" i="6"/>
  <c r="W64" i="6"/>
  <c r="W80" i="6"/>
  <c r="W96" i="6"/>
  <c r="W92" i="6"/>
  <c r="W455" i="6"/>
  <c r="W471" i="6"/>
  <c r="W487" i="6"/>
  <c r="W503" i="6"/>
  <c r="W519" i="6"/>
  <c r="W535" i="6"/>
  <c r="W551" i="6"/>
  <c r="W567" i="6"/>
  <c r="W583" i="6"/>
  <c r="W599" i="6"/>
  <c r="W613" i="6"/>
  <c r="W621" i="6"/>
  <c r="W629" i="6"/>
  <c r="W637" i="6"/>
  <c r="W645" i="6"/>
  <c r="W653" i="6"/>
  <c r="W661" i="6"/>
  <c r="W669" i="6"/>
  <c r="W453" i="6"/>
  <c r="W469" i="6"/>
  <c r="W485" i="6"/>
  <c r="W501" i="6"/>
  <c r="W517" i="6"/>
  <c r="W533" i="6"/>
  <c r="W549" i="6"/>
  <c r="W565" i="6"/>
  <c r="W581" i="6"/>
  <c r="W597" i="6"/>
  <c r="W616" i="6"/>
  <c r="W624" i="6"/>
  <c r="W632" i="6"/>
  <c r="W640" i="6"/>
  <c r="W648" i="6"/>
  <c r="W656" i="6"/>
  <c r="W664" i="6"/>
  <c r="W672" i="6"/>
  <c r="W667" i="6"/>
  <c r="W449" i="6"/>
  <c r="W465" i="6"/>
  <c r="W481" i="6"/>
  <c r="W497" i="6"/>
  <c r="W513" i="6"/>
  <c r="W529" i="6"/>
  <c r="W545" i="6"/>
  <c r="W561" i="6"/>
  <c r="W577" i="6"/>
  <c r="W593" i="6"/>
  <c r="W609" i="6"/>
  <c r="W614" i="6"/>
  <c r="W622" i="6"/>
  <c r="W630" i="6"/>
  <c r="W638" i="6"/>
  <c r="W646" i="6"/>
  <c r="W654" i="6"/>
  <c r="W662" i="6"/>
  <c r="W670" i="6"/>
  <c r="W447" i="6"/>
  <c r="W463" i="6"/>
  <c r="W479" i="6"/>
  <c r="W495" i="6"/>
  <c r="W511" i="6"/>
  <c r="W527" i="6"/>
  <c r="W543" i="6"/>
  <c r="W559" i="6"/>
  <c r="W575" i="6"/>
  <c r="W591" i="6"/>
  <c r="W607" i="6"/>
  <c r="W617" i="6"/>
  <c r="W625" i="6"/>
  <c r="W633" i="6"/>
  <c r="W641" i="6"/>
  <c r="W649" i="6"/>
  <c r="W657" i="6"/>
  <c r="W665" i="6"/>
  <c r="W673" i="6"/>
  <c r="W655" i="6"/>
  <c r="W663" i="6"/>
  <c r="W671" i="6"/>
  <c r="W760" i="6"/>
  <c r="W768" i="6"/>
  <c r="W776" i="6"/>
  <c r="W784" i="6"/>
  <c r="W792" i="6"/>
  <c r="W800" i="6"/>
  <c r="W808" i="6"/>
  <c r="W816" i="6"/>
  <c r="W824" i="6"/>
  <c r="W832" i="6"/>
  <c r="W1074" i="6"/>
  <c r="W755" i="6"/>
  <c r="W763" i="6"/>
  <c r="W771" i="6"/>
  <c r="W779" i="6"/>
  <c r="W787" i="6"/>
  <c r="W795" i="6"/>
  <c r="W803" i="6"/>
  <c r="W811" i="6"/>
  <c r="W819" i="6"/>
  <c r="W827" i="6"/>
  <c r="W835" i="6"/>
  <c r="W843" i="6"/>
  <c r="W851" i="6"/>
  <c r="W859" i="6"/>
  <c r="W1122" i="6"/>
  <c r="W758" i="6"/>
  <c r="W766" i="6"/>
  <c r="W774" i="6"/>
  <c r="W782" i="6"/>
  <c r="W790" i="6"/>
  <c r="W798" i="6"/>
  <c r="W806" i="6"/>
  <c r="W814" i="6"/>
  <c r="W822" i="6"/>
  <c r="W830" i="6"/>
  <c r="W1042" i="6"/>
  <c r="W1170" i="6"/>
  <c r="W761" i="6"/>
  <c r="W769" i="6"/>
  <c r="W777" i="6"/>
  <c r="W785" i="6"/>
  <c r="W793" i="6"/>
  <c r="W801" i="6"/>
  <c r="W809" i="6"/>
  <c r="W817" i="6"/>
  <c r="W825" i="6"/>
  <c r="W833" i="6"/>
  <c r="W841" i="6"/>
  <c r="W849" i="6"/>
  <c r="W857" i="6"/>
  <c r="W865" i="6"/>
  <c r="W1090" i="6"/>
  <c r="W1037" i="6"/>
  <c r="W1053" i="6"/>
  <c r="W1069" i="6"/>
  <c r="W1085" i="6"/>
  <c r="W1101" i="6"/>
  <c r="W1117" i="6"/>
  <c r="W1133" i="6"/>
  <c r="W1149" i="6"/>
  <c r="W1165" i="6"/>
  <c r="W1181" i="6"/>
  <c r="W1197" i="6"/>
  <c r="W1202" i="6"/>
  <c r="W1210" i="6"/>
  <c r="W1218" i="6"/>
  <c r="W1226" i="6"/>
  <c r="W1234" i="6"/>
  <c r="W1242" i="6"/>
  <c r="W1250" i="6"/>
  <c r="W1258" i="6"/>
  <c r="W1266" i="6"/>
  <c r="W1051" i="6"/>
  <c r="W1067" i="6"/>
  <c r="W1083" i="6"/>
  <c r="W1099" i="6"/>
  <c r="W1115" i="6"/>
  <c r="W1131" i="6"/>
  <c r="W1147" i="6"/>
  <c r="W1163" i="6"/>
  <c r="W1179" i="6"/>
  <c r="W1195" i="6"/>
  <c r="W1205" i="6"/>
  <c r="W1213" i="6"/>
  <c r="W1221" i="6"/>
  <c r="W1229" i="6"/>
  <c r="W1237" i="6"/>
  <c r="W1245" i="6"/>
  <c r="W1253" i="6"/>
  <c r="W1261" i="6"/>
  <c r="W1411" i="6"/>
  <c r="W1161" i="6"/>
  <c r="W1177" i="6"/>
  <c r="W1193" i="6"/>
  <c r="W1200" i="6"/>
  <c r="W1208" i="6"/>
  <c r="W1216" i="6"/>
  <c r="W1224" i="6"/>
  <c r="W1232" i="6"/>
  <c r="W1240" i="6"/>
  <c r="W1248" i="6"/>
  <c r="W1256" i="6"/>
  <c r="W1264" i="6"/>
  <c r="W1047" i="6"/>
  <c r="W1063" i="6"/>
  <c r="W1079" i="6"/>
  <c r="W1095" i="6"/>
  <c r="W1111" i="6"/>
  <c r="W1127" i="6"/>
  <c r="W1143" i="6"/>
  <c r="W1159" i="6"/>
  <c r="W1175" i="6"/>
  <c r="W1191" i="6"/>
  <c r="W1203" i="6"/>
  <c r="W1211" i="6"/>
  <c r="W1219" i="6"/>
  <c r="W1227" i="6"/>
  <c r="W1235" i="6"/>
  <c r="W1243" i="6"/>
  <c r="W1251" i="6"/>
  <c r="W1259" i="6"/>
  <c r="W1363" i="6"/>
  <c r="W1045" i="6"/>
  <c r="W1061" i="6"/>
  <c r="W1077" i="6"/>
  <c r="W1093" i="6"/>
  <c r="W1109" i="6"/>
  <c r="W1125" i="6"/>
  <c r="W1141" i="6"/>
  <c r="W1157" i="6"/>
  <c r="W1173" i="6"/>
  <c r="W1189" i="6"/>
  <c r="W1206" i="6"/>
  <c r="W1214" i="6"/>
  <c r="W1222" i="6"/>
  <c r="W1230" i="6"/>
  <c r="W1238" i="6"/>
  <c r="W1246" i="6"/>
  <c r="W1254" i="6"/>
  <c r="W1262" i="6"/>
  <c r="W1372" i="6"/>
  <c r="W1388" i="6"/>
  <c r="W1404" i="6"/>
  <c r="W1420" i="6"/>
  <c r="W1370" i="6"/>
  <c r="W1386" i="6"/>
  <c r="W1402" i="6"/>
  <c r="W1418" i="6"/>
  <c r="W1368" i="6"/>
  <c r="W1384" i="6"/>
  <c r="W1400" i="6"/>
  <c r="W1416" i="6"/>
  <c r="W1366" i="6"/>
  <c r="W1382" i="6"/>
  <c r="W1398" i="6"/>
  <c r="W1414" i="6"/>
  <c r="W1522" i="6"/>
  <c r="W1530" i="6"/>
  <c r="W1538" i="6"/>
  <c r="W1546" i="6"/>
  <c r="W1554" i="6"/>
  <c r="W1562" i="6"/>
  <c r="W1570" i="6"/>
  <c r="W1517" i="6"/>
  <c r="W1525" i="6"/>
  <c r="W1533" i="6"/>
  <c r="W1541" i="6"/>
  <c r="W1520" i="6"/>
  <c r="W1528" i="6"/>
  <c r="W1536" i="6"/>
  <c r="W1544" i="6"/>
  <c r="W1552" i="6"/>
  <c r="W1560" i="6"/>
  <c r="W1568" i="6"/>
  <c r="W1738" i="6"/>
  <c r="W1515" i="6"/>
  <c r="W1523" i="6"/>
  <c r="W1531" i="6"/>
  <c r="W1539" i="6"/>
  <c r="W1701" i="6"/>
  <c r="W1717" i="6"/>
  <c r="W1733" i="6"/>
  <c r="W1749" i="6"/>
  <c r="W1765" i="6"/>
  <c r="W1781" i="6"/>
  <c r="W1797" i="6"/>
  <c r="W1813" i="6"/>
  <c r="W1829" i="6"/>
  <c r="W1699" i="6"/>
  <c r="W1715" i="6"/>
  <c r="W1731" i="6"/>
  <c r="W1747" i="6"/>
  <c r="W1763" i="6"/>
  <c r="W1779" i="6"/>
  <c r="W1795" i="6"/>
  <c r="W1811" i="6"/>
  <c r="W1827" i="6"/>
  <c r="W1695" i="6"/>
  <c r="W1711" i="6"/>
  <c r="W1727" i="6"/>
  <c r="W1743" i="6"/>
  <c r="W1759" i="6"/>
  <c r="W1775" i="6"/>
  <c r="W1791" i="6"/>
  <c r="W1807" i="6"/>
  <c r="W1823" i="6"/>
  <c r="W1693" i="6"/>
  <c r="W1709" i="6"/>
  <c r="W1725" i="6"/>
  <c r="W1741" i="6"/>
  <c r="W1757" i="6"/>
  <c r="W1773" i="6"/>
  <c r="W1789" i="6"/>
  <c r="W1805" i="6"/>
  <c r="W1821" i="6"/>
  <c r="W1860" i="6"/>
  <c r="W1868" i="6"/>
  <c r="W1876" i="6"/>
  <c r="W1855" i="6"/>
  <c r="W1863" i="6"/>
  <c r="W1871" i="6"/>
  <c r="W1879" i="6"/>
  <c r="W1887" i="6"/>
  <c r="W1895" i="6"/>
  <c r="W1903" i="6"/>
  <c r="W1911" i="6"/>
  <c r="W1919" i="6"/>
  <c r="W1927" i="6"/>
  <c r="W1935" i="6"/>
  <c r="W1943" i="6"/>
  <c r="W1951" i="6"/>
  <c r="W1959" i="6"/>
  <c r="W1967" i="6"/>
  <c r="W1975" i="6"/>
  <c r="W1983" i="6"/>
  <c r="W1991" i="6"/>
  <c r="W1999" i="6"/>
  <c r="W2007" i="6"/>
  <c r="W2015" i="6"/>
  <c r="W2023" i="6"/>
  <c r="W1858" i="6"/>
  <c r="W1866" i="6"/>
  <c r="W1874" i="6"/>
  <c r="W1882" i="6"/>
  <c r="W1861" i="6"/>
  <c r="W1869" i="6"/>
  <c r="W1877" i="6"/>
  <c r="W1885" i="6"/>
  <c r="W1893" i="6"/>
  <c r="W1901" i="6"/>
  <c r="W1909" i="6"/>
  <c r="W1917" i="6"/>
  <c r="W1925" i="6"/>
  <c r="W1933" i="6"/>
  <c r="W1941" i="6"/>
  <c r="W1949" i="6"/>
  <c r="W1957" i="6"/>
  <c r="W1965" i="6"/>
  <c r="W1973" i="6"/>
  <c r="W1981" i="6"/>
  <c r="W1989" i="6"/>
  <c r="W1997" i="6"/>
  <c r="W2005" i="6"/>
  <c r="W2013" i="6"/>
  <c r="W2021" i="6"/>
  <c r="V2029" i="5" l="1"/>
  <c r="W2029" i="5" s="1"/>
  <c r="U2029" i="5"/>
  <c r="P2029" i="5"/>
  <c r="V2028" i="5"/>
  <c r="W2028" i="5" s="1"/>
  <c r="U2028" i="5"/>
  <c r="P2028" i="5"/>
  <c r="V2027" i="5"/>
  <c r="W2027" i="5" s="1"/>
  <c r="U2027" i="5"/>
  <c r="P2027" i="5"/>
  <c r="V2026" i="5"/>
  <c r="W2026" i="5" s="1"/>
  <c r="U2026" i="5"/>
  <c r="P2026" i="5"/>
  <c r="V2025" i="5"/>
  <c r="W2025" i="5" s="1"/>
  <c r="U2025" i="5"/>
  <c r="P2025" i="5"/>
  <c r="V2024" i="5"/>
  <c r="W2024" i="5" s="1"/>
  <c r="U2024" i="5"/>
  <c r="P2024" i="5"/>
  <c r="V2023" i="5"/>
  <c r="W2023" i="5" s="1"/>
  <c r="U2023" i="5"/>
  <c r="P2023" i="5"/>
  <c r="V2022" i="5"/>
  <c r="W2022" i="5" s="1"/>
  <c r="U2022" i="5"/>
  <c r="P2022" i="5"/>
  <c r="V2021" i="5"/>
  <c r="W2021" i="5" s="1"/>
  <c r="U2021" i="5"/>
  <c r="P2021" i="5"/>
  <c r="V2020" i="5"/>
  <c r="W2020" i="5" s="1"/>
  <c r="U2020" i="5"/>
  <c r="P2020" i="5"/>
  <c r="V2019" i="5"/>
  <c r="W2019" i="5" s="1"/>
  <c r="U2019" i="5"/>
  <c r="P2019" i="5"/>
  <c r="V2018" i="5"/>
  <c r="W2018" i="5" s="1"/>
  <c r="U2018" i="5"/>
  <c r="P2018" i="5"/>
  <c r="V2017" i="5"/>
  <c r="W2017" i="5" s="1"/>
  <c r="U2017" i="5"/>
  <c r="P2017" i="5"/>
  <c r="V2016" i="5"/>
  <c r="W2016" i="5" s="1"/>
  <c r="U2016" i="5"/>
  <c r="P2016" i="5"/>
  <c r="V2015" i="5"/>
  <c r="W2015" i="5" s="1"/>
  <c r="U2015" i="5"/>
  <c r="P2015" i="5"/>
  <c r="V2014" i="5"/>
  <c r="W2014" i="5" s="1"/>
  <c r="U2014" i="5"/>
  <c r="P2014" i="5"/>
  <c r="V2013" i="5"/>
  <c r="W2013" i="5" s="1"/>
  <c r="U2013" i="5"/>
  <c r="P2013" i="5"/>
  <c r="V2012" i="5"/>
  <c r="W2012" i="5" s="1"/>
  <c r="U2012" i="5"/>
  <c r="P2012" i="5"/>
  <c r="V2011" i="5"/>
  <c r="W2011" i="5" s="1"/>
  <c r="U2011" i="5"/>
  <c r="P2011" i="5"/>
  <c r="V2010" i="5"/>
  <c r="W2010" i="5" s="1"/>
  <c r="U2010" i="5"/>
  <c r="P2010" i="5"/>
  <c r="V2009" i="5"/>
  <c r="W2009" i="5" s="1"/>
  <c r="U2009" i="5"/>
  <c r="P2009" i="5"/>
  <c r="V2008" i="5"/>
  <c r="W2008" i="5" s="1"/>
  <c r="U2008" i="5"/>
  <c r="P2008" i="5"/>
  <c r="V2007" i="5"/>
  <c r="W2007" i="5" s="1"/>
  <c r="U2007" i="5"/>
  <c r="P2007" i="5"/>
  <c r="V2006" i="5"/>
  <c r="W2006" i="5" s="1"/>
  <c r="U2006" i="5"/>
  <c r="P2006" i="5"/>
  <c r="V2005" i="5"/>
  <c r="W2005" i="5" s="1"/>
  <c r="U2005" i="5"/>
  <c r="P2005" i="5"/>
  <c r="V2004" i="5"/>
  <c r="W2004" i="5" s="1"/>
  <c r="U2004" i="5"/>
  <c r="P2004" i="5"/>
  <c r="V2003" i="5"/>
  <c r="W2003" i="5" s="1"/>
  <c r="U2003" i="5"/>
  <c r="P2003" i="5"/>
  <c r="V2002" i="5"/>
  <c r="W2002" i="5" s="1"/>
  <c r="U2002" i="5"/>
  <c r="P2002" i="5"/>
  <c r="V2001" i="5"/>
  <c r="W2001" i="5" s="1"/>
  <c r="U2001" i="5"/>
  <c r="P2001" i="5"/>
  <c r="V2000" i="5"/>
  <c r="W2000" i="5" s="1"/>
  <c r="U2000" i="5"/>
  <c r="P2000" i="5"/>
  <c r="V1999" i="5"/>
  <c r="W1999" i="5" s="1"/>
  <c r="U1999" i="5"/>
  <c r="P1999" i="5"/>
  <c r="V1998" i="5"/>
  <c r="W1998" i="5" s="1"/>
  <c r="U1998" i="5"/>
  <c r="P1998" i="5"/>
  <c r="V1997" i="5"/>
  <c r="W1997" i="5" s="1"/>
  <c r="U1997" i="5"/>
  <c r="P1997" i="5"/>
  <c r="V1996" i="5"/>
  <c r="W1996" i="5" s="1"/>
  <c r="U1996" i="5"/>
  <c r="P1996" i="5"/>
  <c r="V1995" i="5"/>
  <c r="W1995" i="5" s="1"/>
  <c r="U1995" i="5"/>
  <c r="P1995" i="5"/>
  <c r="V1994" i="5"/>
  <c r="W1994" i="5" s="1"/>
  <c r="U1994" i="5"/>
  <c r="P1994" i="5"/>
  <c r="V1993" i="5"/>
  <c r="W1993" i="5" s="1"/>
  <c r="U1993" i="5"/>
  <c r="P1993" i="5"/>
  <c r="V1992" i="5"/>
  <c r="W1992" i="5" s="1"/>
  <c r="U1992" i="5"/>
  <c r="P1992" i="5"/>
  <c r="V1991" i="5"/>
  <c r="W1991" i="5" s="1"/>
  <c r="U1991" i="5"/>
  <c r="P1991" i="5"/>
  <c r="V1990" i="5"/>
  <c r="W1990" i="5" s="1"/>
  <c r="U1990" i="5"/>
  <c r="P1990" i="5"/>
  <c r="V1989" i="5"/>
  <c r="W1989" i="5" s="1"/>
  <c r="U1989" i="5"/>
  <c r="P1989" i="5"/>
  <c r="V1988" i="5"/>
  <c r="W1988" i="5" s="1"/>
  <c r="U1988" i="5"/>
  <c r="P1988" i="5"/>
  <c r="V1987" i="5"/>
  <c r="W1987" i="5" s="1"/>
  <c r="U1987" i="5"/>
  <c r="P1987" i="5"/>
  <c r="V1986" i="5"/>
  <c r="W1986" i="5" s="1"/>
  <c r="U1986" i="5"/>
  <c r="P1986" i="5"/>
  <c r="V1985" i="5"/>
  <c r="W1985" i="5" s="1"/>
  <c r="U1985" i="5"/>
  <c r="P1985" i="5"/>
  <c r="V1984" i="5"/>
  <c r="W1984" i="5" s="1"/>
  <c r="U1984" i="5"/>
  <c r="P1984" i="5"/>
  <c r="V1983" i="5"/>
  <c r="W1983" i="5" s="1"/>
  <c r="U1983" i="5"/>
  <c r="P1983" i="5"/>
  <c r="V1982" i="5"/>
  <c r="W1982" i="5" s="1"/>
  <c r="U1982" i="5"/>
  <c r="P1982" i="5"/>
  <c r="V1981" i="5"/>
  <c r="W1981" i="5" s="1"/>
  <c r="U1981" i="5"/>
  <c r="P1981" i="5"/>
  <c r="V1980" i="5"/>
  <c r="W1980" i="5" s="1"/>
  <c r="U1980" i="5"/>
  <c r="P1980" i="5"/>
  <c r="V1979" i="5"/>
  <c r="W1979" i="5" s="1"/>
  <c r="U1979" i="5"/>
  <c r="P1979" i="5"/>
  <c r="V1978" i="5"/>
  <c r="W1978" i="5" s="1"/>
  <c r="U1978" i="5"/>
  <c r="P1978" i="5"/>
  <c r="V1977" i="5"/>
  <c r="W1977" i="5" s="1"/>
  <c r="U1977" i="5"/>
  <c r="P1977" i="5"/>
  <c r="V1976" i="5"/>
  <c r="W1976" i="5" s="1"/>
  <c r="U1976" i="5"/>
  <c r="P1976" i="5"/>
  <c r="V1975" i="5"/>
  <c r="W1975" i="5" s="1"/>
  <c r="U1975" i="5"/>
  <c r="P1975" i="5"/>
  <c r="V1974" i="5"/>
  <c r="W1974" i="5" s="1"/>
  <c r="U1974" i="5"/>
  <c r="P1974" i="5"/>
  <c r="V1973" i="5"/>
  <c r="W1973" i="5" s="1"/>
  <c r="U1973" i="5"/>
  <c r="P1973" i="5"/>
  <c r="V1972" i="5"/>
  <c r="W1972" i="5" s="1"/>
  <c r="U1972" i="5"/>
  <c r="P1972" i="5"/>
  <c r="V1971" i="5"/>
  <c r="W1971" i="5" s="1"/>
  <c r="U1971" i="5"/>
  <c r="P1971" i="5"/>
  <c r="V1970" i="5"/>
  <c r="W1970" i="5" s="1"/>
  <c r="U1970" i="5"/>
  <c r="P1970" i="5"/>
  <c r="V1969" i="5"/>
  <c r="W1969" i="5" s="1"/>
  <c r="U1969" i="5"/>
  <c r="P1969" i="5"/>
  <c r="V1968" i="5"/>
  <c r="W1968" i="5" s="1"/>
  <c r="U1968" i="5"/>
  <c r="P1968" i="5"/>
  <c r="V1967" i="5"/>
  <c r="W1967" i="5" s="1"/>
  <c r="U1967" i="5"/>
  <c r="P1967" i="5"/>
  <c r="V1966" i="5"/>
  <c r="W1966" i="5" s="1"/>
  <c r="U1966" i="5"/>
  <c r="P1966" i="5"/>
  <c r="V1965" i="5"/>
  <c r="W1965" i="5" s="1"/>
  <c r="U1965" i="5"/>
  <c r="P1965" i="5"/>
  <c r="V1964" i="5"/>
  <c r="W1964" i="5" s="1"/>
  <c r="U1964" i="5"/>
  <c r="P1964" i="5"/>
  <c r="V1963" i="5"/>
  <c r="W1963" i="5" s="1"/>
  <c r="U1963" i="5"/>
  <c r="P1963" i="5"/>
  <c r="V1962" i="5"/>
  <c r="W1962" i="5" s="1"/>
  <c r="U1962" i="5"/>
  <c r="P1962" i="5"/>
  <c r="V1961" i="5"/>
  <c r="W1961" i="5" s="1"/>
  <c r="U1961" i="5"/>
  <c r="P1961" i="5"/>
  <c r="V1960" i="5"/>
  <c r="W1960" i="5" s="1"/>
  <c r="U1960" i="5"/>
  <c r="P1960" i="5"/>
  <c r="V1959" i="5"/>
  <c r="W1959" i="5" s="1"/>
  <c r="U1959" i="5"/>
  <c r="P1959" i="5"/>
  <c r="V1958" i="5"/>
  <c r="W1958" i="5" s="1"/>
  <c r="U1958" i="5"/>
  <c r="P1958" i="5"/>
  <c r="V1957" i="5"/>
  <c r="W1957" i="5" s="1"/>
  <c r="U1957" i="5"/>
  <c r="P1957" i="5"/>
  <c r="V1956" i="5"/>
  <c r="W1956" i="5" s="1"/>
  <c r="U1956" i="5"/>
  <c r="P1956" i="5"/>
  <c r="V1955" i="5"/>
  <c r="W1955" i="5" s="1"/>
  <c r="U1955" i="5"/>
  <c r="P1955" i="5"/>
  <c r="V1954" i="5"/>
  <c r="W1954" i="5" s="1"/>
  <c r="U1954" i="5"/>
  <c r="P1954" i="5"/>
  <c r="V1953" i="5"/>
  <c r="W1953" i="5" s="1"/>
  <c r="U1953" i="5"/>
  <c r="P1953" i="5"/>
  <c r="V1952" i="5"/>
  <c r="W1952" i="5" s="1"/>
  <c r="U1952" i="5"/>
  <c r="P1952" i="5"/>
  <c r="V1951" i="5"/>
  <c r="W1951" i="5" s="1"/>
  <c r="U1951" i="5"/>
  <c r="P1951" i="5"/>
  <c r="V1950" i="5"/>
  <c r="W1950" i="5" s="1"/>
  <c r="U1950" i="5"/>
  <c r="P1950" i="5"/>
  <c r="V1949" i="5"/>
  <c r="W1949" i="5" s="1"/>
  <c r="U1949" i="5"/>
  <c r="P1949" i="5"/>
  <c r="V1948" i="5"/>
  <c r="W1948" i="5" s="1"/>
  <c r="U1948" i="5"/>
  <c r="P1948" i="5"/>
  <c r="V1947" i="5"/>
  <c r="W1947" i="5" s="1"/>
  <c r="U1947" i="5"/>
  <c r="P1947" i="5"/>
  <c r="V1946" i="5"/>
  <c r="W1946" i="5" s="1"/>
  <c r="U1946" i="5"/>
  <c r="P1946" i="5"/>
  <c r="V1945" i="5"/>
  <c r="W1945" i="5" s="1"/>
  <c r="U1945" i="5"/>
  <c r="P1945" i="5"/>
  <c r="V1944" i="5"/>
  <c r="W1944" i="5" s="1"/>
  <c r="U1944" i="5"/>
  <c r="P1944" i="5"/>
  <c r="V1943" i="5"/>
  <c r="W1943" i="5" s="1"/>
  <c r="U1943" i="5"/>
  <c r="P1943" i="5"/>
  <c r="V1942" i="5"/>
  <c r="W1942" i="5" s="1"/>
  <c r="U1942" i="5"/>
  <c r="P1942" i="5"/>
  <c r="V1941" i="5"/>
  <c r="W1941" i="5" s="1"/>
  <c r="U1941" i="5"/>
  <c r="P1941" i="5"/>
  <c r="V1940" i="5"/>
  <c r="W1940" i="5" s="1"/>
  <c r="U1940" i="5"/>
  <c r="P1940" i="5"/>
  <c r="V1939" i="5"/>
  <c r="W1939" i="5" s="1"/>
  <c r="U1939" i="5"/>
  <c r="P1939" i="5"/>
  <c r="V1938" i="5"/>
  <c r="W1938" i="5" s="1"/>
  <c r="U1938" i="5"/>
  <c r="P1938" i="5"/>
  <c r="V1937" i="5"/>
  <c r="W1937" i="5" s="1"/>
  <c r="U1937" i="5"/>
  <c r="P1937" i="5"/>
  <c r="V1936" i="5"/>
  <c r="W1936" i="5" s="1"/>
  <c r="U1936" i="5"/>
  <c r="P1936" i="5"/>
  <c r="V1935" i="5"/>
  <c r="W1935" i="5" s="1"/>
  <c r="U1935" i="5"/>
  <c r="P1935" i="5"/>
  <c r="V1934" i="5"/>
  <c r="W1934" i="5" s="1"/>
  <c r="U1934" i="5"/>
  <c r="P1934" i="5"/>
  <c r="V1933" i="5"/>
  <c r="W1933" i="5" s="1"/>
  <c r="U1933" i="5"/>
  <c r="P1933" i="5"/>
  <c r="V1932" i="5"/>
  <c r="W1932" i="5" s="1"/>
  <c r="U1932" i="5"/>
  <c r="P1932" i="5"/>
  <c r="V1931" i="5"/>
  <c r="W1931" i="5" s="1"/>
  <c r="U1931" i="5"/>
  <c r="P1931" i="5"/>
  <c r="V1930" i="5"/>
  <c r="W1930" i="5" s="1"/>
  <c r="U1930" i="5"/>
  <c r="P1930" i="5"/>
  <c r="V1929" i="5"/>
  <c r="W1929" i="5" s="1"/>
  <c r="U1929" i="5"/>
  <c r="P1929" i="5"/>
  <c r="V1928" i="5"/>
  <c r="W1928" i="5" s="1"/>
  <c r="U1928" i="5"/>
  <c r="P1928" i="5"/>
  <c r="V1927" i="5"/>
  <c r="W1927" i="5" s="1"/>
  <c r="U1927" i="5"/>
  <c r="P1927" i="5"/>
  <c r="V1926" i="5"/>
  <c r="W1926" i="5" s="1"/>
  <c r="U1926" i="5"/>
  <c r="P1926" i="5"/>
  <c r="V1925" i="5"/>
  <c r="W1925" i="5" s="1"/>
  <c r="U1925" i="5"/>
  <c r="P1925" i="5"/>
  <c r="V1924" i="5"/>
  <c r="W1924" i="5" s="1"/>
  <c r="U1924" i="5"/>
  <c r="P1924" i="5"/>
  <c r="V1923" i="5"/>
  <c r="W1923" i="5" s="1"/>
  <c r="U1923" i="5"/>
  <c r="P1923" i="5"/>
  <c r="V1922" i="5"/>
  <c r="W1922" i="5" s="1"/>
  <c r="U1922" i="5"/>
  <c r="P1922" i="5"/>
  <c r="V1921" i="5"/>
  <c r="W1921" i="5" s="1"/>
  <c r="U1921" i="5"/>
  <c r="P1921" i="5"/>
  <c r="V1920" i="5"/>
  <c r="W1920" i="5" s="1"/>
  <c r="U1920" i="5"/>
  <c r="P1920" i="5"/>
  <c r="V1919" i="5"/>
  <c r="W1919" i="5" s="1"/>
  <c r="U1919" i="5"/>
  <c r="P1919" i="5"/>
  <c r="V1918" i="5"/>
  <c r="W1918" i="5" s="1"/>
  <c r="U1918" i="5"/>
  <c r="P1918" i="5"/>
  <c r="V1917" i="5"/>
  <c r="W1917" i="5" s="1"/>
  <c r="U1917" i="5"/>
  <c r="P1917" i="5"/>
  <c r="V1916" i="5"/>
  <c r="W1916" i="5" s="1"/>
  <c r="U1916" i="5"/>
  <c r="P1916" i="5"/>
  <c r="V1915" i="5"/>
  <c r="W1915" i="5" s="1"/>
  <c r="U1915" i="5"/>
  <c r="P1915" i="5"/>
  <c r="V1914" i="5"/>
  <c r="W1914" i="5" s="1"/>
  <c r="U1914" i="5"/>
  <c r="P1914" i="5"/>
  <c r="V1913" i="5"/>
  <c r="W1913" i="5" s="1"/>
  <c r="U1913" i="5"/>
  <c r="P1913" i="5"/>
  <c r="V1912" i="5"/>
  <c r="W1912" i="5" s="1"/>
  <c r="U1912" i="5"/>
  <c r="P1912" i="5"/>
  <c r="V1911" i="5"/>
  <c r="W1911" i="5" s="1"/>
  <c r="U1911" i="5"/>
  <c r="P1911" i="5"/>
  <c r="V1910" i="5"/>
  <c r="W1910" i="5" s="1"/>
  <c r="U1910" i="5"/>
  <c r="P1910" i="5"/>
  <c r="V1909" i="5"/>
  <c r="W1909" i="5" s="1"/>
  <c r="U1909" i="5"/>
  <c r="P1909" i="5"/>
  <c r="V1908" i="5"/>
  <c r="W1908" i="5" s="1"/>
  <c r="U1908" i="5"/>
  <c r="P1908" i="5"/>
  <c r="V1907" i="5"/>
  <c r="W1907" i="5" s="1"/>
  <c r="U1907" i="5"/>
  <c r="P1907" i="5"/>
  <c r="V1906" i="5"/>
  <c r="W1906" i="5" s="1"/>
  <c r="U1906" i="5"/>
  <c r="P1906" i="5"/>
  <c r="V1905" i="5"/>
  <c r="U1905" i="5"/>
  <c r="P1905" i="5"/>
  <c r="V1904" i="5"/>
  <c r="W1904" i="5" s="1"/>
  <c r="U1904" i="5"/>
  <c r="P1904" i="5"/>
  <c r="V1903" i="5"/>
  <c r="U1903" i="5"/>
  <c r="P1903" i="5"/>
  <c r="V1902" i="5"/>
  <c r="W1902" i="5" s="1"/>
  <c r="U1902" i="5"/>
  <c r="P1902" i="5"/>
  <c r="V1901" i="5"/>
  <c r="W1901" i="5" s="1"/>
  <c r="U1901" i="5"/>
  <c r="P1901" i="5"/>
  <c r="V1900" i="5"/>
  <c r="W1900" i="5" s="1"/>
  <c r="U1900" i="5"/>
  <c r="P1900" i="5"/>
  <c r="V1899" i="5"/>
  <c r="W1899" i="5" s="1"/>
  <c r="U1899" i="5"/>
  <c r="P1899" i="5"/>
  <c r="V1898" i="5"/>
  <c r="U1898" i="5"/>
  <c r="P1898" i="5"/>
  <c r="V1897" i="5"/>
  <c r="U1897" i="5"/>
  <c r="P1897" i="5"/>
  <c r="V1896" i="5"/>
  <c r="U1896" i="5"/>
  <c r="P1896" i="5"/>
  <c r="V1895" i="5"/>
  <c r="U1895" i="5"/>
  <c r="P1895" i="5"/>
  <c r="V1894" i="5"/>
  <c r="W1894" i="5" s="1"/>
  <c r="U1894" i="5"/>
  <c r="P1894" i="5"/>
  <c r="V1893" i="5"/>
  <c r="W1893" i="5" s="1"/>
  <c r="U1893" i="5"/>
  <c r="P1893" i="5"/>
  <c r="V1892" i="5"/>
  <c r="W1892" i="5" s="1"/>
  <c r="U1892" i="5"/>
  <c r="P1892" i="5"/>
  <c r="V1891" i="5"/>
  <c r="W1891" i="5" s="1"/>
  <c r="U1891" i="5"/>
  <c r="P1891" i="5"/>
  <c r="V1890" i="5"/>
  <c r="U1890" i="5"/>
  <c r="P1890" i="5"/>
  <c r="V1889" i="5"/>
  <c r="U1889" i="5"/>
  <c r="P1889" i="5"/>
  <c r="V1888" i="5"/>
  <c r="U1888" i="5"/>
  <c r="P1888" i="5"/>
  <c r="V1887" i="5"/>
  <c r="U1887" i="5"/>
  <c r="P1887" i="5"/>
  <c r="V1886" i="5"/>
  <c r="W1886" i="5" s="1"/>
  <c r="U1886" i="5"/>
  <c r="P1886" i="5"/>
  <c r="V1885" i="5"/>
  <c r="W1885" i="5" s="1"/>
  <c r="U1885" i="5"/>
  <c r="P1885" i="5"/>
  <c r="V1884" i="5"/>
  <c r="W1884" i="5" s="1"/>
  <c r="U1884" i="5"/>
  <c r="P1884" i="5"/>
  <c r="V1883" i="5"/>
  <c r="W1883" i="5" s="1"/>
  <c r="U1883" i="5"/>
  <c r="P1883" i="5"/>
  <c r="V1882" i="5"/>
  <c r="U1882" i="5"/>
  <c r="P1882" i="5"/>
  <c r="V1881" i="5"/>
  <c r="U1881" i="5"/>
  <c r="P1881" i="5"/>
  <c r="V1880" i="5"/>
  <c r="U1880" i="5"/>
  <c r="P1880" i="5"/>
  <c r="V1879" i="5"/>
  <c r="U1879" i="5"/>
  <c r="P1879" i="5"/>
  <c r="V1878" i="5"/>
  <c r="W1878" i="5" s="1"/>
  <c r="U1878" i="5"/>
  <c r="P1878" i="5"/>
  <c r="V1877" i="5"/>
  <c r="W1877" i="5" s="1"/>
  <c r="U1877" i="5"/>
  <c r="P1877" i="5"/>
  <c r="V1876" i="5"/>
  <c r="W1876" i="5" s="1"/>
  <c r="U1876" i="5"/>
  <c r="P1876" i="5"/>
  <c r="V1875" i="5"/>
  <c r="W1875" i="5" s="1"/>
  <c r="U1875" i="5"/>
  <c r="P1875" i="5"/>
  <c r="V1874" i="5"/>
  <c r="U1874" i="5"/>
  <c r="P1874" i="5"/>
  <c r="V1873" i="5"/>
  <c r="U1873" i="5"/>
  <c r="P1873" i="5"/>
  <c r="V1872" i="5"/>
  <c r="U1872" i="5"/>
  <c r="P1872" i="5"/>
  <c r="V1871" i="5"/>
  <c r="U1871" i="5"/>
  <c r="P1871" i="5"/>
  <c r="V1870" i="5"/>
  <c r="W1870" i="5" s="1"/>
  <c r="U1870" i="5"/>
  <c r="P1870" i="5"/>
  <c r="V1869" i="5"/>
  <c r="W1869" i="5" s="1"/>
  <c r="U1869" i="5"/>
  <c r="P1869" i="5"/>
  <c r="V1868" i="5"/>
  <c r="W1868" i="5" s="1"/>
  <c r="U1868" i="5"/>
  <c r="P1868" i="5"/>
  <c r="V1867" i="5"/>
  <c r="W1867" i="5" s="1"/>
  <c r="U1867" i="5"/>
  <c r="P1867" i="5"/>
  <c r="V1866" i="5"/>
  <c r="U1866" i="5"/>
  <c r="P1866" i="5"/>
  <c r="V1865" i="5"/>
  <c r="U1865" i="5"/>
  <c r="P1865" i="5"/>
  <c r="V1864" i="5"/>
  <c r="U1864" i="5"/>
  <c r="P1864" i="5"/>
  <c r="V1863" i="5"/>
  <c r="U1863" i="5"/>
  <c r="P1863" i="5"/>
  <c r="V1862" i="5"/>
  <c r="W1862" i="5" s="1"/>
  <c r="U1862" i="5"/>
  <c r="P1862" i="5"/>
  <c r="V1861" i="5"/>
  <c r="W1861" i="5" s="1"/>
  <c r="U1861" i="5"/>
  <c r="P1861" i="5"/>
  <c r="V1860" i="5"/>
  <c r="W1860" i="5" s="1"/>
  <c r="U1860" i="5"/>
  <c r="P1860" i="5"/>
  <c r="W1859" i="5"/>
  <c r="V1859" i="5"/>
  <c r="U1859" i="5"/>
  <c r="P1859" i="5"/>
  <c r="V1858" i="5"/>
  <c r="W1858" i="5" s="1"/>
  <c r="U1858" i="5"/>
  <c r="P1858" i="5"/>
  <c r="W1857" i="5"/>
  <c r="V1857" i="5"/>
  <c r="U1857" i="5"/>
  <c r="P1857" i="5"/>
  <c r="V1856" i="5"/>
  <c r="W1856" i="5" s="1"/>
  <c r="U1856" i="5"/>
  <c r="P1856" i="5"/>
  <c r="W1855" i="5"/>
  <c r="V1855" i="5"/>
  <c r="U1855" i="5"/>
  <c r="P1855" i="5"/>
  <c r="V1854" i="5"/>
  <c r="W1854" i="5" s="1"/>
  <c r="U1854" i="5"/>
  <c r="P1854" i="5"/>
  <c r="W1853" i="5"/>
  <c r="V1853" i="5"/>
  <c r="U1853" i="5"/>
  <c r="P1853" i="5"/>
  <c r="V1852" i="5"/>
  <c r="W1852" i="5" s="1"/>
  <c r="U1852" i="5"/>
  <c r="P1852" i="5"/>
  <c r="W1851" i="5"/>
  <c r="V1851" i="5"/>
  <c r="U1851" i="5"/>
  <c r="P1851" i="5"/>
  <c r="V1850" i="5"/>
  <c r="W1850" i="5" s="1"/>
  <c r="U1850" i="5"/>
  <c r="P1850" i="5"/>
  <c r="W1849" i="5"/>
  <c r="V1849" i="5"/>
  <c r="U1849" i="5"/>
  <c r="P1849" i="5"/>
  <c r="V1848" i="5"/>
  <c r="W1848" i="5" s="1"/>
  <c r="U1848" i="5"/>
  <c r="P1848" i="5"/>
  <c r="W1847" i="5"/>
  <c r="V1847" i="5"/>
  <c r="U1847" i="5"/>
  <c r="P1847" i="5"/>
  <c r="V1846" i="5"/>
  <c r="W1846" i="5" s="1"/>
  <c r="U1846" i="5"/>
  <c r="P1846" i="5"/>
  <c r="W1845" i="5"/>
  <c r="V1845" i="5"/>
  <c r="U1845" i="5"/>
  <c r="P1845" i="5"/>
  <c r="V1844" i="5"/>
  <c r="W1844" i="5" s="1"/>
  <c r="U1844" i="5"/>
  <c r="P1844" i="5"/>
  <c r="W1843" i="5"/>
  <c r="V1843" i="5"/>
  <c r="U1843" i="5"/>
  <c r="P1843" i="5"/>
  <c r="V1842" i="5"/>
  <c r="W1842" i="5" s="1"/>
  <c r="U1842" i="5"/>
  <c r="P1842" i="5"/>
  <c r="W1841" i="5"/>
  <c r="V1841" i="5"/>
  <c r="U1841" i="5"/>
  <c r="P1841" i="5"/>
  <c r="V1840" i="5"/>
  <c r="W1840" i="5" s="1"/>
  <c r="U1840" i="5"/>
  <c r="P1840" i="5"/>
  <c r="W1839" i="5"/>
  <c r="V1839" i="5"/>
  <c r="U1839" i="5"/>
  <c r="P1839" i="5"/>
  <c r="V1838" i="5"/>
  <c r="W1838" i="5" s="1"/>
  <c r="U1838" i="5"/>
  <c r="P1838" i="5"/>
  <c r="W1837" i="5"/>
  <c r="V1837" i="5"/>
  <c r="U1837" i="5"/>
  <c r="P1837" i="5"/>
  <c r="V1836" i="5"/>
  <c r="W1836" i="5" s="1"/>
  <c r="U1836" i="5"/>
  <c r="P1836" i="5"/>
  <c r="W1835" i="5"/>
  <c r="V1835" i="5"/>
  <c r="U1835" i="5"/>
  <c r="P1835" i="5"/>
  <c r="V1834" i="5"/>
  <c r="W1834" i="5" s="1"/>
  <c r="U1834" i="5"/>
  <c r="P1834" i="5"/>
  <c r="W1833" i="5"/>
  <c r="V1833" i="5"/>
  <c r="U1833" i="5"/>
  <c r="P1833" i="5"/>
  <c r="V1832" i="5"/>
  <c r="W1832" i="5" s="1"/>
  <c r="U1832" i="5"/>
  <c r="P1832" i="5"/>
  <c r="W1831" i="5"/>
  <c r="V1831" i="5"/>
  <c r="U1831" i="5"/>
  <c r="P1831" i="5"/>
  <c r="V1830" i="5"/>
  <c r="W1830" i="5" s="1"/>
  <c r="U1830" i="5"/>
  <c r="P1830" i="5"/>
  <c r="W1829" i="5"/>
  <c r="V1829" i="5"/>
  <c r="U1829" i="5"/>
  <c r="P1829" i="5"/>
  <c r="V1828" i="5"/>
  <c r="W1828" i="5" s="1"/>
  <c r="U1828" i="5"/>
  <c r="P1828" i="5"/>
  <c r="W1827" i="5"/>
  <c r="V1827" i="5"/>
  <c r="U1827" i="5"/>
  <c r="P1827" i="5"/>
  <c r="V1826" i="5"/>
  <c r="W1826" i="5" s="1"/>
  <c r="U1826" i="5"/>
  <c r="P1826" i="5"/>
  <c r="W1825" i="5"/>
  <c r="V1825" i="5"/>
  <c r="U1825" i="5"/>
  <c r="P1825" i="5"/>
  <c r="V1824" i="5"/>
  <c r="W1824" i="5" s="1"/>
  <c r="U1824" i="5"/>
  <c r="P1824" i="5"/>
  <c r="W1823" i="5"/>
  <c r="V1823" i="5"/>
  <c r="U1823" i="5"/>
  <c r="P1823" i="5"/>
  <c r="V1822" i="5"/>
  <c r="W1822" i="5" s="1"/>
  <c r="U1822" i="5"/>
  <c r="P1822" i="5"/>
  <c r="W1821" i="5"/>
  <c r="V1821" i="5"/>
  <c r="U1821" i="5"/>
  <c r="P1821" i="5"/>
  <c r="V1820" i="5"/>
  <c r="W1820" i="5" s="1"/>
  <c r="U1820" i="5"/>
  <c r="P1820" i="5"/>
  <c r="W1819" i="5"/>
  <c r="V1819" i="5"/>
  <c r="U1819" i="5"/>
  <c r="P1819" i="5"/>
  <c r="V1818" i="5"/>
  <c r="W1818" i="5" s="1"/>
  <c r="U1818" i="5"/>
  <c r="P1818" i="5"/>
  <c r="W1817" i="5"/>
  <c r="V1817" i="5"/>
  <c r="U1817" i="5"/>
  <c r="P1817" i="5"/>
  <c r="V1816" i="5"/>
  <c r="W1816" i="5" s="1"/>
  <c r="U1816" i="5"/>
  <c r="P1816" i="5"/>
  <c r="W1815" i="5"/>
  <c r="V1815" i="5"/>
  <c r="U1815" i="5"/>
  <c r="P1815" i="5"/>
  <c r="V1814" i="5"/>
  <c r="W1814" i="5" s="1"/>
  <c r="U1814" i="5"/>
  <c r="P1814" i="5"/>
  <c r="W1813" i="5"/>
  <c r="V1813" i="5"/>
  <c r="U1813" i="5"/>
  <c r="P1813" i="5"/>
  <c r="V1812" i="5"/>
  <c r="W1812" i="5" s="1"/>
  <c r="U1812" i="5"/>
  <c r="P1812" i="5"/>
  <c r="W1811" i="5"/>
  <c r="V1811" i="5"/>
  <c r="U1811" i="5"/>
  <c r="P1811" i="5"/>
  <c r="V1810" i="5"/>
  <c r="W1810" i="5" s="1"/>
  <c r="U1810" i="5"/>
  <c r="P1810" i="5"/>
  <c r="W1809" i="5"/>
  <c r="V1809" i="5"/>
  <c r="U1809" i="5"/>
  <c r="P1809" i="5"/>
  <c r="V1808" i="5"/>
  <c r="W1808" i="5" s="1"/>
  <c r="U1808" i="5"/>
  <c r="P1808" i="5"/>
  <c r="W1807" i="5"/>
  <c r="V1807" i="5"/>
  <c r="U1807" i="5"/>
  <c r="P1807" i="5"/>
  <c r="V1806" i="5"/>
  <c r="W1806" i="5" s="1"/>
  <c r="U1806" i="5"/>
  <c r="P1806" i="5"/>
  <c r="W1805" i="5"/>
  <c r="V1805" i="5"/>
  <c r="U1805" i="5"/>
  <c r="P1805" i="5"/>
  <c r="V1804" i="5"/>
  <c r="W1804" i="5" s="1"/>
  <c r="U1804" i="5"/>
  <c r="P1804" i="5"/>
  <c r="W1803" i="5"/>
  <c r="V1803" i="5"/>
  <c r="U1803" i="5"/>
  <c r="P1803" i="5"/>
  <c r="V1802" i="5"/>
  <c r="W1802" i="5" s="1"/>
  <c r="U1802" i="5"/>
  <c r="P1802" i="5"/>
  <c r="W1801" i="5"/>
  <c r="V1801" i="5"/>
  <c r="U1801" i="5"/>
  <c r="P1801" i="5"/>
  <c r="V1800" i="5"/>
  <c r="W1800" i="5" s="1"/>
  <c r="U1800" i="5"/>
  <c r="P1800" i="5"/>
  <c r="W1799" i="5"/>
  <c r="V1799" i="5"/>
  <c r="U1799" i="5"/>
  <c r="P1799" i="5"/>
  <c r="V1798" i="5"/>
  <c r="W1798" i="5" s="1"/>
  <c r="U1798" i="5"/>
  <c r="P1798" i="5"/>
  <c r="W1797" i="5"/>
  <c r="V1797" i="5"/>
  <c r="U1797" i="5"/>
  <c r="P1797" i="5"/>
  <c r="V1796" i="5"/>
  <c r="W1796" i="5" s="1"/>
  <c r="U1796" i="5"/>
  <c r="P1796" i="5"/>
  <c r="W1795" i="5"/>
  <c r="V1795" i="5"/>
  <c r="U1795" i="5"/>
  <c r="P1795" i="5"/>
  <c r="V1794" i="5"/>
  <c r="W1794" i="5" s="1"/>
  <c r="U1794" i="5"/>
  <c r="P1794" i="5"/>
  <c r="W1793" i="5"/>
  <c r="V1793" i="5"/>
  <c r="U1793" i="5"/>
  <c r="P1793" i="5"/>
  <c r="V1792" i="5"/>
  <c r="W1792" i="5" s="1"/>
  <c r="U1792" i="5"/>
  <c r="P1792" i="5"/>
  <c r="W1791" i="5"/>
  <c r="V1791" i="5"/>
  <c r="U1791" i="5"/>
  <c r="P1791" i="5"/>
  <c r="V1790" i="5"/>
  <c r="W1790" i="5" s="1"/>
  <c r="U1790" i="5"/>
  <c r="P1790" i="5"/>
  <c r="W1789" i="5"/>
  <c r="V1789" i="5"/>
  <c r="U1789" i="5"/>
  <c r="P1789" i="5"/>
  <c r="V1788" i="5"/>
  <c r="W1788" i="5" s="1"/>
  <c r="U1788" i="5"/>
  <c r="P1788" i="5"/>
  <c r="W1787" i="5"/>
  <c r="V1787" i="5"/>
  <c r="U1787" i="5"/>
  <c r="P1787" i="5"/>
  <c r="V1786" i="5"/>
  <c r="W1786" i="5" s="1"/>
  <c r="U1786" i="5"/>
  <c r="P1786" i="5"/>
  <c r="W1785" i="5"/>
  <c r="V1785" i="5"/>
  <c r="U1785" i="5"/>
  <c r="P1785" i="5"/>
  <c r="V1784" i="5"/>
  <c r="W1784" i="5" s="1"/>
  <c r="U1784" i="5"/>
  <c r="P1784" i="5"/>
  <c r="V1783" i="5"/>
  <c r="U1783" i="5"/>
  <c r="P1783" i="5"/>
  <c r="W1783" i="5" s="1"/>
  <c r="V1782" i="5"/>
  <c r="W1782" i="5" s="1"/>
  <c r="U1782" i="5"/>
  <c r="P1782" i="5"/>
  <c r="W1781" i="5"/>
  <c r="V1781" i="5"/>
  <c r="U1781" i="5"/>
  <c r="P1781" i="5"/>
  <c r="V1780" i="5"/>
  <c r="W1780" i="5" s="1"/>
  <c r="U1780" i="5"/>
  <c r="P1780" i="5"/>
  <c r="W1779" i="5"/>
  <c r="V1779" i="5"/>
  <c r="U1779" i="5"/>
  <c r="P1779" i="5"/>
  <c r="V1778" i="5"/>
  <c r="W1778" i="5" s="1"/>
  <c r="U1778" i="5"/>
  <c r="P1778" i="5"/>
  <c r="V1777" i="5"/>
  <c r="W1777" i="5" s="1"/>
  <c r="U1777" i="5"/>
  <c r="P1777" i="5"/>
  <c r="V1776" i="5"/>
  <c r="W1776" i="5" s="1"/>
  <c r="U1776" i="5"/>
  <c r="P1776" i="5"/>
  <c r="W1775" i="5"/>
  <c r="V1775" i="5"/>
  <c r="U1775" i="5"/>
  <c r="P1775" i="5"/>
  <c r="V1774" i="5"/>
  <c r="W1774" i="5" s="1"/>
  <c r="U1774" i="5"/>
  <c r="P1774" i="5"/>
  <c r="V1773" i="5"/>
  <c r="U1773" i="5"/>
  <c r="P1773" i="5"/>
  <c r="W1773" i="5" s="1"/>
  <c r="V1772" i="5"/>
  <c r="W1772" i="5" s="1"/>
  <c r="U1772" i="5"/>
  <c r="P1772" i="5"/>
  <c r="V1771" i="5"/>
  <c r="W1771" i="5" s="1"/>
  <c r="U1771" i="5"/>
  <c r="P1771" i="5"/>
  <c r="V1770" i="5"/>
  <c r="W1770" i="5" s="1"/>
  <c r="U1770" i="5"/>
  <c r="P1770" i="5"/>
  <c r="V1769" i="5"/>
  <c r="U1769" i="5"/>
  <c r="P1769" i="5"/>
  <c r="W1769" i="5" s="1"/>
  <c r="V1768" i="5"/>
  <c r="W1768" i="5" s="1"/>
  <c r="U1768" i="5"/>
  <c r="P1768" i="5"/>
  <c r="V1767" i="5"/>
  <c r="W1767" i="5" s="1"/>
  <c r="U1767" i="5"/>
  <c r="P1767" i="5"/>
  <c r="V1766" i="5"/>
  <c r="W1766" i="5" s="1"/>
  <c r="U1766" i="5"/>
  <c r="P1766" i="5"/>
  <c r="V1765" i="5"/>
  <c r="W1765" i="5" s="1"/>
  <c r="U1765" i="5"/>
  <c r="P1765" i="5"/>
  <c r="V1764" i="5"/>
  <c r="W1764" i="5" s="1"/>
  <c r="U1764" i="5"/>
  <c r="P1764" i="5"/>
  <c r="W1763" i="5"/>
  <c r="V1763" i="5"/>
  <c r="U1763" i="5"/>
  <c r="P1763" i="5"/>
  <c r="V1762" i="5"/>
  <c r="W1762" i="5" s="1"/>
  <c r="U1762" i="5"/>
  <c r="P1762" i="5"/>
  <c r="V1761" i="5"/>
  <c r="W1761" i="5" s="1"/>
  <c r="U1761" i="5"/>
  <c r="P1761" i="5"/>
  <c r="V1760" i="5"/>
  <c r="W1760" i="5" s="1"/>
  <c r="U1760" i="5"/>
  <c r="P1760" i="5"/>
  <c r="W1759" i="5"/>
  <c r="V1759" i="5"/>
  <c r="U1759" i="5"/>
  <c r="P1759" i="5"/>
  <c r="V1758" i="5"/>
  <c r="W1758" i="5" s="1"/>
  <c r="U1758" i="5"/>
  <c r="P1758" i="5"/>
  <c r="V1757" i="5"/>
  <c r="U1757" i="5"/>
  <c r="P1757" i="5"/>
  <c r="W1757" i="5" s="1"/>
  <c r="V1756" i="5"/>
  <c r="W1756" i="5" s="1"/>
  <c r="U1756" i="5"/>
  <c r="P1756" i="5"/>
  <c r="V1755" i="5"/>
  <c r="W1755" i="5" s="1"/>
  <c r="U1755" i="5"/>
  <c r="P1755" i="5"/>
  <c r="V1754" i="5"/>
  <c r="W1754" i="5" s="1"/>
  <c r="U1754" i="5"/>
  <c r="P1754" i="5"/>
  <c r="V1753" i="5"/>
  <c r="U1753" i="5"/>
  <c r="P1753" i="5"/>
  <c r="W1753" i="5" s="1"/>
  <c r="V1752" i="5"/>
  <c r="W1752" i="5" s="1"/>
  <c r="U1752" i="5"/>
  <c r="P1752" i="5"/>
  <c r="V1751" i="5"/>
  <c r="W1751" i="5" s="1"/>
  <c r="U1751" i="5"/>
  <c r="P1751" i="5"/>
  <c r="V1750" i="5"/>
  <c r="W1750" i="5" s="1"/>
  <c r="U1750" i="5"/>
  <c r="P1750" i="5"/>
  <c r="V1749" i="5"/>
  <c r="W1749" i="5" s="1"/>
  <c r="U1749" i="5"/>
  <c r="P1749" i="5"/>
  <c r="V1748" i="5"/>
  <c r="W1748" i="5" s="1"/>
  <c r="U1748" i="5"/>
  <c r="P1748" i="5"/>
  <c r="W1747" i="5"/>
  <c r="V1747" i="5"/>
  <c r="U1747" i="5"/>
  <c r="P1747" i="5"/>
  <c r="V1746" i="5"/>
  <c r="W1746" i="5" s="1"/>
  <c r="U1746" i="5"/>
  <c r="P1746" i="5"/>
  <c r="V1745" i="5"/>
  <c r="W1745" i="5" s="1"/>
  <c r="U1745" i="5"/>
  <c r="P1745" i="5"/>
  <c r="V1744" i="5"/>
  <c r="W1744" i="5" s="1"/>
  <c r="U1744" i="5"/>
  <c r="P1744" i="5"/>
  <c r="W1743" i="5"/>
  <c r="V1743" i="5"/>
  <c r="U1743" i="5"/>
  <c r="P1743" i="5"/>
  <c r="V1742" i="5"/>
  <c r="W1742" i="5" s="1"/>
  <c r="U1742" i="5"/>
  <c r="P1742" i="5"/>
  <c r="V1741" i="5"/>
  <c r="U1741" i="5"/>
  <c r="P1741" i="5"/>
  <c r="W1741" i="5" s="1"/>
  <c r="V1740" i="5"/>
  <c r="W1740" i="5" s="1"/>
  <c r="U1740" i="5"/>
  <c r="P1740" i="5"/>
  <c r="V1739" i="5"/>
  <c r="W1739" i="5" s="1"/>
  <c r="U1739" i="5"/>
  <c r="P1739" i="5"/>
  <c r="V1738" i="5"/>
  <c r="W1738" i="5" s="1"/>
  <c r="U1738" i="5"/>
  <c r="P1738" i="5"/>
  <c r="V1737" i="5"/>
  <c r="U1737" i="5"/>
  <c r="P1737" i="5"/>
  <c r="W1737" i="5" s="1"/>
  <c r="V1736" i="5"/>
  <c r="W1736" i="5" s="1"/>
  <c r="U1736" i="5"/>
  <c r="P1736" i="5"/>
  <c r="V1735" i="5"/>
  <c r="W1735" i="5" s="1"/>
  <c r="U1735" i="5"/>
  <c r="P1735" i="5"/>
  <c r="V1734" i="5"/>
  <c r="W1734" i="5" s="1"/>
  <c r="U1734" i="5"/>
  <c r="P1734" i="5"/>
  <c r="V1733" i="5"/>
  <c r="W1733" i="5" s="1"/>
  <c r="U1733" i="5"/>
  <c r="P1733" i="5"/>
  <c r="V1732" i="5"/>
  <c r="W1732" i="5" s="1"/>
  <c r="U1732" i="5"/>
  <c r="P1732" i="5"/>
  <c r="W1731" i="5"/>
  <c r="V1731" i="5"/>
  <c r="U1731" i="5"/>
  <c r="P1731" i="5"/>
  <c r="V1730" i="5"/>
  <c r="U1730" i="5"/>
  <c r="P1730" i="5"/>
  <c r="V1729" i="5"/>
  <c r="W1729" i="5" s="1"/>
  <c r="U1729" i="5"/>
  <c r="P1729" i="5"/>
  <c r="V1728" i="5"/>
  <c r="U1728" i="5"/>
  <c r="P1728" i="5"/>
  <c r="W1727" i="5"/>
  <c r="V1727" i="5"/>
  <c r="U1727" i="5"/>
  <c r="P1727" i="5"/>
  <c r="V1726" i="5"/>
  <c r="W1726" i="5" s="1"/>
  <c r="U1726" i="5"/>
  <c r="P1726" i="5"/>
  <c r="V1725" i="5"/>
  <c r="U1725" i="5"/>
  <c r="P1725" i="5"/>
  <c r="V1724" i="5"/>
  <c r="U1724" i="5"/>
  <c r="P1724" i="5"/>
  <c r="V1723" i="5"/>
  <c r="W1723" i="5" s="1"/>
  <c r="U1723" i="5"/>
  <c r="P1723" i="5"/>
  <c r="V1722" i="5"/>
  <c r="W1722" i="5" s="1"/>
  <c r="U1722" i="5"/>
  <c r="P1722" i="5"/>
  <c r="V1721" i="5"/>
  <c r="U1721" i="5"/>
  <c r="P1721" i="5"/>
  <c r="W1721" i="5" s="1"/>
  <c r="V1720" i="5"/>
  <c r="W1720" i="5" s="1"/>
  <c r="U1720" i="5"/>
  <c r="P1720" i="5"/>
  <c r="V1719" i="5"/>
  <c r="W1719" i="5" s="1"/>
  <c r="U1719" i="5"/>
  <c r="P1719" i="5"/>
  <c r="V1718" i="5"/>
  <c r="U1718" i="5"/>
  <c r="P1718" i="5"/>
  <c r="V1717" i="5"/>
  <c r="W1717" i="5" s="1"/>
  <c r="U1717" i="5"/>
  <c r="P1717" i="5"/>
  <c r="V1716" i="5"/>
  <c r="W1716" i="5" s="1"/>
  <c r="U1716" i="5"/>
  <c r="P1716" i="5"/>
  <c r="W1715" i="5"/>
  <c r="V1715" i="5"/>
  <c r="U1715" i="5"/>
  <c r="P1715" i="5"/>
  <c r="V1714" i="5"/>
  <c r="U1714" i="5"/>
  <c r="P1714" i="5"/>
  <c r="V1713" i="5"/>
  <c r="W1713" i="5" s="1"/>
  <c r="U1713" i="5"/>
  <c r="P1713" i="5"/>
  <c r="V1712" i="5"/>
  <c r="U1712" i="5"/>
  <c r="P1712" i="5"/>
  <c r="W1711" i="5"/>
  <c r="V1711" i="5"/>
  <c r="U1711" i="5"/>
  <c r="P1711" i="5"/>
  <c r="V1710" i="5"/>
  <c r="W1710" i="5" s="1"/>
  <c r="U1710" i="5"/>
  <c r="P1710" i="5"/>
  <c r="V1709" i="5"/>
  <c r="W1709" i="5" s="1"/>
  <c r="U1709" i="5"/>
  <c r="P1709" i="5"/>
  <c r="V1708" i="5"/>
  <c r="U1708" i="5"/>
  <c r="P1708" i="5"/>
  <c r="V1707" i="5"/>
  <c r="W1707" i="5" s="1"/>
  <c r="U1707" i="5"/>
  <c r="P1707" i="5"/>
  <c r="V1706" i="5"/>
  <c r="W1706" i="5" s="1"/>
  <c r="U1706" i="5"/>
  <c r="P1706" i="5"/>
  <c r="V1705" i="5"/>
  <c r="U1705" i="5"/>
  <c r="P1705" i="5"/>
  <c r="W1705" i="5" s="1"/>
  <c r="V1704" i="5"/>
  <c r="W1704" i="5" s="1"/>
  <c r="U1704" i="5"/>
  <c r="P1704" i="5"/>
  <c r="V1703" i="5"/>
  <c r="W1703" i="5" s="1"/>
  <c r="U1703" i="5"/>
  <c r="P1703" i="5"/>
  <c r="V1702" i="5"/>
  <c r="U1702" i="5"/>
  <c r="P1702" i="5"/>
  <c r="V1701" i="5"/>
  <c r="W1701" i="5" s="1"/>
  <c r="U1701" i="5"/>
  <c r="P1701" i="5"/>
  <c r="V1700" i="5"/>
  <c r="U1700" i="5"/>
  <c r="P1700" i="5"/>
  <c r="V1699" i="5"/>
  <c r="W1699" i="5" s="1"/>
  <c r="U1699" i="5"/>
  <c r="P1699" i="5"/>
  <c r="V1698" i="5"/>
  <c r="U1698" i="5"/>
  <c r="P1698" i="5"/>
  <c r="V1697" i="5"/>
  <c r="W1697" i="5" s="1"/>
  <c r="U1697" i="5"/>
  <c r="P1697" i="5"/>
  <c r="V1696" i="5"/>
  <c r="W1696" i="5" s="1"/>
  <c r="U1696" i="5"/>
  <c r="P1696" i="5"/>
  <c r="V1695" i="5"/>
  <c r="W1695" i="5" s="1"/>
  <c r="U1695" i="5"/>
  <c r="P1695" i="5"/>
  <c r="V1694" i="5"/>
  <c r="W1694" i="5" s="1"/>
  <c r="U1694" i="5"/>
  <c r="P1694" i="5"/>
  <c r="V1693" i="5"/>
  <c r="W1693" i="5" s="1"/>
  <c r="U1693" i="5"/>
  <c r="P1693" i="5"/>
  <c r="V1692" i="5"/>
  <c r="U1692" i="5"/>
  <c r="P1692" i="5"/>
  <c r="V1691" i="5"/>
  <c r="W1691" i="5" s="1"/>
  <c r="U1691" i="5"/>
  <c r="P1691" i="5"/>
  <c r="V1690" i="5"/>
  <c r="U1690" i="5"/>
  <c r="P1690" i="5"/>
  <c r="V1689" i="5"/>
  <c r="W1689" i="5" s="1"/>
  <c r="U1689" i="5"/>
  <c r="P1689" i="5"/>
  <c r="V1688" i="5"/>
  <c r="W1688" i="5" s="1"/>
  <c r="U1688" i="5"/>
  <c r="P1688" i="5"/>
  <c r="V1687" i="5"/>
  <c r="W1687" i="5" s="1"/>
  <c r="U1687" i="5"/>
  <c r="P1687" i="5"/>
  <c r="V1686" i="5"/>
  <c r="W1686" i="5" s="1"/>
  <c r="U1686" i="5"/>
  <c r="P1686" i="5"/>
  <c r="V1685" i="5"/>
  <c r="W1685" i="5" s="1"/>
  <c r="U1685" i="5"/>
  <c r="P1685" i="5"/>
  <c r="V1684" i="5"/>
  <c r="U1684" i="5"/>
  <c r="P1684" i="5"/>
  <c r="V1683" i="5"/>
  <c r="W1683" i="5" s="1"/>
  <c r="U1683" i="5"/>
  <c r="P1683" i="5"/>
  <c r="V1682" i="5"/>
  <c r="U1682" i="5"/>
  <c r="P1682" i="5"/>
  <c r="V1681" i="5"/>
  <c r="W1681" i="5" s="1"/>
  <c r="U1681" i="5"/>
  <c r="P1681" i="5"/>
  <c r="V1680" i="5"/>
  <c r="W1680" i="5" s="1"/>
  <c r="U1680" i="5"/>
  <c r="P1680" i="5"/>
  <c r="V1679" i="5"/>
  <c r="W1679" i="5" s="1"/>
  <c r="U1679" i="5"/>
  <c r="P1679" i="5"/>
  <c r="V1678" i="5"/>
  <c r="W1678" i="5" s="1"/>
  <c r="U1678" i="5"/>
  <c r="P1678" i="5"/>
  <c r="V1677" i="5"/>
  <c r="W1677" i="5" s="1"/>
  <c r="U1677" i="5"/>
  <c r="P1677" i="5"/>
  <c r="V1676" i="5"/>
  <c r="U1676" i="5"/>
  <c r="P1676" i="5"/>
  <c r="V1675" i="5"/>
  <c r="W1675" i="5" s="1"/>
  <c r="U1675" i="5"/>
  <c r="P1675" i="5"/>
  <c r="V1674" i="5"/>
  <c r="U1674" i="5"/>
  <c r="P1674" i="5"/>
  <c r="V1673" i="5"/>
  <c r="W1673" i="5" s="1"/>
  <c r="U1673" i="5"/>
  <c r="P1673" i="5"/>
  <c r="V1672" i="5"/>
  <c r="W1672" i="5" s="1"/>
  <c r="U1672" i="5"/>
  <c r="P1672" i="5"/>
  <c r="V1671" i="5"/>
  <c r="W1671" i="5" s="1"/>
  <c r="U1671" i="5"/>
  <c r="P1671" i="5"/>
  <c r="V1670" i="5"/>
  <c r="W1670" i="5" s="1"/>
  <c r="U1670" i="5"/>
  <c r="P1670" i="5"/>
  <c r="V1669" i="5"/>
  <c r="W1669" i="5" s="1"/>
  <c r="U1669" i="5"/>
  <c r="P1669" i="5"/>
  <c r="V1668" i="5"/>
  <c r="U1668" i="5"/>
  <c r="P1668" i="5"/>
  <c r="V1667" i="5"/>
  <c r="W1667" i="5" s="1"/>
  <c r="U1667" i="5"/>
  <c r="P1667" i="5"/>
  <c r="V1666" i="5"/>
  <c r="U1666" i="5"/>
  <c r="P1666" i="5"/>
  <c r="V1665" i="5"/>
  <c r="W1665" i="5" s="1"/>
  <c r="U1665" i="5"/>
  <c r="P1665" i="5"/>
  <c r="V1664" i="5"/>
  <c r="W1664" i="5" s="1"/>
  <c r="U1664" i="5"/>
  <c r="P1664" i="5"/>
  <c r="V1663" i="5"/>
  <c r="W1663" i="5" s="1"/>
  <c r="U1663" i="5"/>
  <c r="P1663" i="5"/>
  <c r="V1662" i="5"/>
  <c r="W1662" i="5" s="1"/>
  <c r="U1662" i="5"/>
  <c r="P1662" i="5"/>
  <c r="V1661" i="5"/>
  <c r="W1661" i="5" s="1"/>
  <c r="U1661" i="5"/>
  <c r="P1661" i="5"/>
  <c r="V1660" i="5"/>
  <c r="U1660" i="5"/>
  <c r="P1660" i="5"/>
  <c r="V1659" i="5"/>
  <c r="W1659" i="5" s="1"/>
  <c r="U1659" i="5"/>
  <c r="P1659" i="5"/>
  <c r="V1658" i="5"/>
  <c r="W1658" i="5" s="1"/>
  <c r="U1658" i="5"/>
  <c r="P1658" i="5"/>
  <c r="V1657" i="5"/>
  <c r="W1657" i="5" s="1"/>
  <c r="U1657" i="5"/>
  <c r="P1657" i="5"/>
  <c r="W1656" i="5"/>
  <c r="V1656" i="5"/>
  <c r="U1656" i="5"/>
  <c r="P1656" i="5"/>
  <c r="V1655" i="5"/>
  <c r="W1655" i="5" s="1"/>
  <c r="U1655" i="5"/>
  <c r="P1655" i="5"/>
  <c r="V1654" i="5"/>
  <c r="W1654" i="5" s="1"/>
  <c r="U1654" i="5"/>
  <c r="P1654" i="5"/>
  <c r="V1653" i="5"/>
  <c r="W1653" i="5" s="1"/>
  <c r="U1653" i="5"/>
  <c r="P1653" i="5"/>
  <c r="V1652" i="5"/>
  <c r="W1652" i="5" s="1"/>
  <c r="U1652" i="5"/>
  <c r="P1652" i="5"/>
  <c r="V1651" i="5"/>
  <c r="W1651" i="5" s="1"/>
  <c r="U1651" i="5"/>
  <c r="P1651" i="5"/>
  <c r="V1650" i="5"/>
  <c r="U1650" i="5"/>
  <c r="P1650" i="5"/>
  <c r="W1650" i="5" s="1"/>
  <c r="V1649" i="5"/>
  <c r="W1649" i="5" s="1"/>
  <c r="U1649" i="5"/>
  <c r="P1649" i="5"/>
  <c r="V1648" i="5"/>
  <c r="W1648" i="5" s="1"/>
  <c r="U1648" i="5"/>
  <c r="P1648" i="5"/>
  <c r="V1647" i="5"/>
  <c r="W1647" i="5" s="1"/>
  <c r="U1647" i="5"/>
  <c r="P1647" i="5"/>
  <c r="W1646" i="5"/>
  <c r="V1646" i="5"/>
  <c r="U1646" i="5"/>
  <c r="P1646" i="5"/>
  <c r="V1645" i="5"/>
  <c r="W1645" i="5" s="1"/>
  <c r="U1645" i="5"/>
  <c r="P1645" i="5"/>
  <c r="V1644" i="5"/>
  <c r="U1644" i="5"/>
  <c r="P1644" i="5"/>
  <c r="V1643" i="5"/>
  <c r="W1643" i="5" s="1"/>
  <c r="U1643" i="5"/>
  <c r="P1643" i="5"/>
  <c r="V1642" i="5"/>
  <c r="W1642" i="5" s="1"/>
  <c r="U1642" i="5"/>
  <c r="P1642" i="5"/>
  <c r="V1641" i="5"/>
  <c r="W1641" i="5" s="1"/>
  <c r="U1641" i="5"/>
  <c r="P1641" i="5"/>
  <c r="W1640" i="5"/>
  <c r="V1640" i="5"/>
  <c r="U1640" i="5"/>
  <c r="P1640" i="5"/>
  <c r="V1639" i="5"/>
  <c r="W1639" i="5" s="1"/>
  <c r="U1639" i="5"/>
  <c r="P1639" i="5"/>
  <c r="V1638" i="5"/>
  <c r="W1638" i="5" s="1"/>
  <c r="U1638" i="5"/>
  <c r="P1638" i="5"/>
  <c r="V1637" i="5"/>
  <c r="W1637" i="5" s="1"/>
  <c r="U1637" i="5"/>
  <c r="P1637" i="5"/>
  <c r="V1636" i="5"/>
  <c r="W1636" i="5" s="1"/>
  <c r="U1636" i="5"/>
  <c r="P1636" i="5"/>
  <c r="V1635" i="5"/>
  <c r="W1635" i="5" s="1"/>
  <c r="U1635" i="5"/>
  <c r="P1635" i="5"/>
  <c r="W1634" i="5"/>
  <c r="V1634" i="5"/>
  <c r="U1634" i="5"/>
  <c r="P1634" i="5"/>
  <c r="V1633" i="5"/>
  <c r="W1633" i="5" s="1"/>
  <c r="U1633" i="5"/>
  <c r="P1633" i="5"/>
  <c r="V1632" i="5"/>
  <c r="W1632" i="5" s="1"/>
  <c r="U1632" i="5"/>
  <c r="P1632" i="5"/>
  <c r="V1631" i="5"/>
  <c r="W1631" i="5" s="1"/>
  <c r="U1631" i="5"/>
  <c r="P1631" i="5"/>
  <c r="W1630" i="5"/>
  <c r="V1630" i="5"/>
  <c r="U1630" i="5"/>
  <c r="P1630" i="5"/>
  <c r="V1629" i="5"/>
  <c r="W1629" i="5" s="1"/>
  <c r="U1629" i="5"/>
  <c r="P1629" i="5"/>
  <c r="V1628" i="5"/>
  <c r="W1628" i="5" s="1"/>
  <c r="U1628" i="5"/>
  <c r="P1628" i="5"/>
  <c r="V1627" i="5"/>
  <c r="W1627" i="5" s="1"/>
  <c r="U1627" i="5"/>
  <c r="P1627" i="5"/>
  <c r="V1626" i="5"/>
  <c r="W1626" i="5" s="1"/>
  <c r="U1626" i="5"/>
  <c r="P1626" i="5"/>
  <c r="V1625" i="5"/>
  <c r="W1625" i="5" s="1"/>
  <c r="U1625" i="5"/>
  <c r="P1625" i="5"/>
  <c r="W1624" i="5"/>
  <c r="V1624" i="5"/>
  <c r="U1624" i="5"/>
  <c r="P1624" i="5"/>
  <c r="V1623" i="5"/>
  <c r="W1623" i="5" s="1"/>
  <c r="U1623" i="5"/>
  <c r="P1623" i="5"/>
  <c r="V1622" i="5"/>
  <c r="W1622" i="5" s="1"/>
  <c r="U1622" i="5"/>
  <c r="P1622" i="5"/>
  <c r="V1621" i="5"/>
  <c r="W1621" i="5" s="1"/>
  <c r="U1621" i="5"/>
  <c r="P1621" i="5"/>
  <c r="V1620" i="5"/>
  <c r="W1620" i="5" s="1"/>
  <c r="U1620" i="5"/>
  <c r="P1620" i="5"/>
  <c r="V1619" i="5"/>
  <c r="W1619" i="5" s="1"/>
  <c r="U1619" i="5"/>
  <c r="P1619" i="5"/>
  <c r="W1618" i="5"/>
  <c r="V1618" i="5"/>
  <c r="U1618" i="5"/>
  <c r="P1618" i="5"/>
  <c r="V1617" i="5"/>
  <c r="W1617" i="5" s="1"/>
  <c r="U1617" i="5"/>
  <c r="P1617" i="5"/>
  <c r="V1616" i="5"/>
  <c r="W1616" i="5" s="1"/>
  <c r="U1616" i="5"/>
  <c r="P1616" i="5"/>
  <c r="V1615" i="5"/>
  <c r="W1615" i="5" s="1"/>
  <c r="U1615" i="5"/>
  <c r="P1615" i="5"/>
  <c r="W1614" i="5"/>
  <c r="V1614" i="5"/>
  <c r="U1614" i="5"/>
  <c r="P1614" i="5"/>
  <c r="V1613" i="5"/>
  <c r="W1613" i="5" s="1"/>
  <c r="U1613" i="5"/>
  <c r="P1613" i="5"/>
  <c r="V1612" i="5"/>
  <c r="W1612" i="5" s="1"/>
  <c r="U1612" i="5"/>
  <c r="P1612" i="5"/>
  <c r="V1611" i="5"/>
  <c r="W1611" i="5" s="1"/>
  <c r="U1611" i="5"/>
  <c r="P1611" i="5"/>
  <c r="V1610" i="5"/>
  <c r="W1610" i="5" s="1"/>
  <c r="U1610" i="5"/>
  <c r="P1610" i="5"/>
  <c r="V1609" i="5"/>
  <c r="W1609" i="5" s="1"/>
  <c r="U1609" i="5"/>
  <c r="P1609" i="5"/>
  <c r="W1608" i="5"/>
  <c r="V1608" i="5"/>
  <c r="U1608" i="5"/>
  <c r="P1608" i="5"/>
  <c r="V1607" i="5"/>
  <c r="W1607" i="5" s="1"/>
  <c r="U1607" i="5"/>
  <c r="P1607" i="5"/>
  <c r="V1606" i="5"/>
  <c r="W1606" i="5" s="1"/>
  <c r="U1606" i="5"/>
  <c r="P1606" i="5"/>
  <c r="V1605" i="5"/>
  <c r="W1605" i="5" s="1"/>
  <c r="U1605" i="5"/>
  <c r="P1605" i="5"/>
  <c r="V1604" i="5"/>
  <c r="W1604" i="5" s="1"/>
  <c r="U1604" i="5"/>
  <c r="P1604" i="5"/>
  <c r="V1603" i="5"/>
  <c r="W1603" i="5" s="1"/>
  <c r="U1603" i="5"/>
  <c r="P1603" i="5"/>
  <c r="V1602" i="5"/>
  <c r="U1602" i="5"/>
  <c r="P1602" i="5"/>
  <c r="W1602" i="5" s="1"/>
  <c r="V1601" i="5"/>
  <c r="W1601" i="5" s="1"/>
  <c r="U1601" i="5"/>
  <c r="P1601" i="5"/>
  <c r="V1600" i="5"/>
  <c r="W1600" i="5" s="1"/>
  <c r="U1600" i="5"/>
  <c r="P1600" i="5"/>
  <c r="V1599" i="5"/>
  <c r="W1599" i="5" s="1"/>
  <c r="U1599" i="5"/>
  <c r="P1599" i="5"/>
  <c r="W1598" i="5"/>
  <c r="V1598" i="5"/>
  <c r="U1598" i="5"/>
  <c r="P1598" i="5"/>
  <c r="V1597" i="5"/>
  <c r="W1597" i="5" s="1"/>
  <c r="U1597" i="5"/>
  <c r="P1597" i="5"/>
  <c r="V1596" i="5"/>
  <c r="U1596" i="5"/>
  <c r="P1596" i="5"/>
  <c r="V1595" i="5"/>
  <c r="W1595" i="5" s="1"/>
  <c r="U1595" i="5"/>
  <c r="P1595" i="5"/>
  <c r="V1594" i="5"/>
  <c r="W1594" i="5" s="1"/>
  <c r="U1594" i="5"/>
  <c r="P1594" i="5"/>
  <c r="V1593" i="5"/>
  <c r="W1593" i="5" s="1"/>
  <c r="U1593" i="5"/>
  <c r="P1593" i="5"/>
  <c r="W1592" i="5"/>
  <c r="V1592" i="5"/>
  <c r="U1592" i="5"/>
  <c r="P1592" i="5"/>
  <c r="V1591" i="5"/>
  <c r="W1591" i="5" s="1"/>
  <c r="U1591" i="5"/>
  <c r="P1591" i="5"/>
  <c r="V1590" i="5"/>
  <c r="W1590" i="5" s="1"/>
  <c r="U1590" i="5"/>
  <c r="P1590" i="5"/>
  <c r="V1589" i="5"/>
  <c r="U1589" i="5"/>
  <c r="P1589" i="5"/>
  <c r="V1588" i="5"/>
  <c r="W1588" i="5" s="1"/>
  <c r="U1588" i="5"/>
  <c r="P1588" i="5"/>
  <c r="V1587" i="5"/>
  <c r="W1587" i="5" s="1"/>
  <c r="U1587" i="5"/>
  <c r="P1587" i="5"/>
  <c r="W1586" i="5"/>
  <c r="V1586" i="5"/>
  <c r="U1586" i="5"/>
  <c r="P1586" i="5"/>
  <c r="V1585" i="5"/>
  <c r="U1585" i="5"/>
  <c r="P1585" i="5"/>
  <c r="V1584" i="5"/>
  <c r="W1584" i="5" s="1"/>
  <c r="U1584" i="5"/>
  <c r="P1584" i="5"/>
  <c r="V1583" i="5"/>
  <c r="W1583" i="5" s="1"/>
  <c r="U1583" i="5"/>
  <c r="P1583" i="5"/>
  <c r="W1582" i="5"/>
  <c r="V1582" i="5"/>
  <c r="U1582" i="5"/>
  <c r="P1582" i="5"/>
  <c r="V1581" i="5"/>
  <c r="W1581" i="5" s="1"/>
  <c r="U1581" i="5"/>
  <c r="P1581" i="5"/>
  <c r="V1580" i="5"/>
  <c r="U1580" i="5"/>
  <c r="P1580" i="5"/>
  <c r="V1579" i="5"/>
  <c r="U1579" i="5"/>
  <c r="P1579" i="5"/>
  <c r="V1578" i="5"/>
  <c r="W1578" i="5" s="1"/>
  <c r="U1578" i="5"/>
  <c r="P1578" i="5"/>
  <c r="V1577" i="5"/>
  <c r="W1577" i="5" s="1"/>
  <c r="U1577" i="5"/>
  <c r="P1577" i="5"/>
  <c r="W1576" i="5"/>
  <c r="V1576" i="5"/>
  <c r="U1576" i="5"/>
  <c r="P1576" i="5"/>
  <c r="V1575" i="5"/>
  <c r="W1575" i="5" s="1"/>
  <c r="U1575" i="5"/>
  <c r="P1575" i="5"/>
  <c r="V1574" i="5"/>
  <c r="W1574" i="5" s="1"/>
  <c r="U1574" i="5"/>
  <c r="P1574" i="5"/>
  <c r="V1573" i="5"/>
  <c r="U1573" i="5"/>
  <c r="P1573" i="5"/>
  <c r="V1572" i="5"/>
  <c r="W1572" i="5" s="1"/>
  <c r="U1572" i="5"/>
  <c r="P1572" i="5"/>
  <c r="V1571" i="5"/>
  <c r="W1571" i="5" s="1"/>
  <c r="U1571" i="5"/>
  <c r="P1571" i="5"/>
  <c r="V1570" i="5"/>
  <c r="U1570" i="5"/>
  <c r="P1570" i="5"/>
  <c r="W1570" i="5" s="1"/>
  <c r="V1569" i="5"/>
  <c r="U1569" i="5"/>
  <c r="P1569" i="5"/>
  <c r="V1568" i="5"/>
  <c r="W1568" i="5" s="1"/>
  <c r="U1568" i="5"/>
  <c r="P1568" i="5"/>
  <c r="V1567" i="5"/>
  <c r="W1567" i="5" s="1"/>
  <c r="U1567" i="5"/>
  <c r="P1567" i="5"/>
  <c r="W1566" i="5"/>
  <c r="V1566" i="5"/>
  <c r="U1566" i="5"/>
  <c r="P1566" i="5"/>
  <c r="V1565" i="5"/>
  <c r="W1565" i="5" s="1"/>
  <c r="U1565" i="5"/>
  <c r="P1565" i="5"/>
  <c r="V1564" i="5"/>
  <c r="W1564" i="5" s="1"/>
  <c r="U1564" i="5"/>
  <c r="P1564" i="5"/>
  <c r="V1563" i="5"/>
  <c r="U1563" i="5"/>
  <c r="P1563" i="5"/>
  <c r="V1562" i="5"/>
  <c r="W1562" i="5" s="1"/>
  <c r="U1562" i="5"/>
  <c r="P1562" i="5"/>
  <c r="V1561" i="5"/>
  <c r="W1561" i="5" s="1"/>
  <c r="U1561" i="5"/>
  <c r="P1561" i="5"/>
  <c r="W1560" i="5"/>
  <c r="V1560" i="5"/>
  <c r="U1560" i="5"/>
  <c r="P1560" i="5"/>
  <c r="V1559" i="5"/>
  <c r="W1559" i="5" s="1"/>
  <c r="U1559" i="5"/>
  <c r="P1559" i="5"/>
  <c r="V1558" i="5"/>
  <c r="W1558" i="5" s="1"/>
  <c r="U1558" i="5"/>
  <c r="P1558" i="5"/>
  <c r="V1557" i="5"/>
  <c r="U1557" i="5"/>
  <c r="P1557" i="5"/>
  <c r="V1556" i="5"/>
  <c r="W1556" i="5" s="1"/>
  <c r="U1556" i="5"/>
  <c r="P1556" i="5"/>
  <c r="V1555" i="5"/>
  <c r="W1555" i="5" s="1"/>
  <c r="U1555" i="5"/>
  <c r="P1555" i="5"/>
  <c r="W1554" i="5"/>
  <c r="V1554" i="5"/>
  <c r="U1554" i="5"/>
  <c r="P1554" i="5"/>
  <c r="V1553" i="5"/>
  <c r="U1553" i="5"/>
  <c r="P1553" i="5"/>
  <c r="V1552" i="5"/>
  <c r="W1552" i="5" s="1"/>
  <c r="U1552" i="5"/>
  <c r="P1552" i="5"/>
  <c r="V1551" i="5"/>
  <c r="W1551" i="5" s="1"/>
  <c r="U1551" i="5"/>
  <c r="P1551" i="5"/>
  <c r="W1550" i="5"/>
  <c r="V1550" i="5"/>
  <c r="U1550" i="5"/>
  <c r="P1550" i="5"/>
  <c r="V1549" i="5"/>
  <c r="W1549" i="5" s="1"/>
  <c r="U1549" i="5"/>
  <c r="P1549" i="5"/>
  <c r="V1548" i="5"/>
  <c r="W1548" i="5" s="1"/>
  <c r="U1548" i="5"/>
  <c r="P1548" i="5"/>
  <c r="V1547" i="5"/>
  <c r="U1547" i="5"/>
  <c r="P1547" i="5"/>
  <c r="V1546" i="5"/>
  <c r="W1546" i="5" s="1"/>
  <c r="U1546" i="5"/>
  <c r="P1546" i="5"/>
  <c r="V1545" i="5"/>
  <c r="W1545" i="5" s="1"/>
  <c r="U1545" i="5"/>
  <c r="P1545" i="5"/>
  <c r="W1544" i="5"/>
  <c r="V1544" i="5"/>
  <c r="U1544" i="5"/>
  <c r="P1544" i="5"/>
  <c r="V1543" i="5"/>
  <c r="W1543" i="5" s="1"/>
  <c r="U1543" i="5"/>
  <c r="P1543" i="5"/>
  <c r="V1542" i="5"/>
  <c r="U1542" i="5"/>
  <c r="P1542" i="5"/>
  <c r="W1542" i="5" s="1"/>
  <c r="V1541" i="5"/>
  <c r="W1541" i="5" s="1"/>
  <c r="U1541" i="5"/>
  <c r="P1541" i="5"/>
  <c r="V1540" i="5"/>
  <c r="U1540" i="5"/>
  <c r="P1540" i="5"/>
  <c r="W1540" i="5" s="1"/>
  <c r="V1539" i="5"/>
  <c r="W1539" i="5" s="1"/>
  <c r="U1539" i="5"/>
  <c r="P1539" i="5"/>
  <c r="V1538" i="5"/>
  <c r="U1538" i="5"/>
  <c r="P1538" i="5"/>
  <c r="W1538" i="5" s="1"/>
  <c r="V1537" i="5"/>
  <c r="W1537" i="5" s="1"/>
  <c r="U1537" i="5"/>
  <c r="P1537" i="5"/>
  <c r="W1536" i="5"/>
  <c r="V1536" i="5"/>
  <c r="U1536" i="5"/>
  <c r="P1536" i="5"/>
  <c r="V1535" i="5"/>
  <c r="W1535" i="5" s="1"/>
  <c r="U1535" i="5"/>
  <c r="P1535" i="5"/>
  <c r="V1534" i="5"/>
  <c r="U1534" i="5"/>
  <c r="P1534" i="5"/>
  <c r="W1534" i="5" s="1"/>
  <c r="V1533" i="5"/>
  <c r="W1533" i="5" s="1"/>
  <c r="U1533" i="5"/>
  <c r="P1533" i="5"/>
  <c r="W1532" i="5"/>
  <c r="V1532" i="5"/>
  <c r="U1532" i="5"/>
  <c r="P1532" i="5"/>
  <c r="V1531" i="5"/>
  <c r="W1531" i="5" s="1"/>
  <c r="U1531" i="5"/>
  <c r="P1531" i="5"/>
  <c r="W1530" i="5"/>
  <c r="V1530" i="5"/>
  <c r="U1530" i="5"/>
  <c r="P1530" i="5"/>
  <c r="V1529" i="5"/>
  <c r="W1529" i="5" s="1"/>
  <c r="U1529" i="5"/>
  <c r="P1529" i="5"/>
  <c r="W1528" i="5"/>
  <c r="V1528" i="5"/>
  <c r="U1528" i="5"/>
  <c r="P1528" i="5"/>
  <c r="V1527" i="5"/>
  <c r="W1527" i="5" s="1"/>
  <c r="U1527" i="5"/>
  <c r="P1527" i="5"/>
  <c r="V1526" i="5"/>
  <c r="U1526" i="5"/>
  <c r="P1526" i="5"/>
  <c r="W1526" i="5" s="1"/>
  <c r="V1525" i="5"/>
  <c r="W1525" i="5" s="1"/>
  <c r="U1525" i="5"/>
  <c r="P1525" i="5"/>
  <c r="V1524" i="5"/>
  <c r="U1524" i="5"/>
  <c r="P1524" i="5"/>
  <c r="W1524" i="5" s="1"/>
  <c r="V1523" i="5"/>
  <c r="W1523" i="5" s="1"/>
  <c r="U1523" i="5"/>
  <c r="P1523" i="5"/>
  <c r="V1522" i="5"/>
  <c r="U1522" i="5"/>
  <c r="P1522" i="5"/>
  <c r="W1522" i="5" s="1"/>
  <c r="V1521" i="5"/>
  <c r="W1521" i="5" s="1"/>
  <c r="U1521" i="5"/>
  <c r="P1521" i="5"/>
  <c r="W1520" i="5"/>
  <c r="V1520" i="5"/>
  <c r="U1520" i="5"/>
  <c r="P1520" i="5"/>
  <c r="V1519" i="5"/>
  <c r="W1519" i="5" s="1"/>
  <c r="U1519" i="5"/>
  <c r="P1519" i="5"/>
  <c r="V1518" i="5"/>
  <c r="U1518" i="5"/>
  <c r="P1518" i="5"/>
  <c r="W1518" i="5" s="1"/>
  <c r="V1517" i="5"/>
  <c r="W1517" i="5" s="1"/>
  <c r="U1517" i="5"/>
  <c r="P1517" i="5"/>
  <c r="W1516" i="5"/>
  <c r="V1516" i="5"/>
  <c r="U1516" i="5"/>
  <c r="P1516" i="5"/>
  <c r="V1515" i="5"/>
  <c r="W1515" i="5" s="1"/>
  <c r="U1515" i="5"/>
  <c r="P1515" i="5"/>
  <c r="W1514" i="5"/>
  <c r="V1514" i="5"/>
  <c r="U1514" i="5"/>
  <c r="P1514" i="5"/>
  <c r="V1513" i="5"/>
  <c r="W1513" i="5" s="1"/>
  <c r="U1513" i="5"/>
  <c r="P1513" i="5"/>
  <c r="W1512" i="5"/>
  <c r="V1512" i="5"/>
  <c r="U1512" i="5"/>
  <c r="P1512" i="5"/>
  <c r="V1511" i="5"/>
  <c r="W1511" i="5" s="1"/>
  <c r="U1511" i="5"/>
  <c r="P1511" i="5"/>
  <c r="V1510" i="5"/>
  <c r="U1510" i="5"/>
  <c r="P1510" i="5"/>
  <c r="W1510" i="5" s="1"/>
  <c r="V1509" i="5"/>
  <c r="W1509" i="5" s="1"/>
  <c r="U1509" i="5"/>
  <c r="P1509" i="5"/>
  <c r="V1508" i="5"/>
  <c r="U1508" i="5"/>
  <c r="P1508" i="5"/>
  <c r="W1508" i="5" s="1"/>
  <c r="V1507" i="5"/>
  <c r="W1507" i="5" s="1"/>
  <c r="U1507" i="5"/>
  <c r="P1507" i="5"/>
  <c r="V1506" i="5"/>
  <c r="U1506" i="5"/>
  <c r="P1506" i="5"/>
  <c r="W1506" i="5" s="1"/>
  <c r="V1505" i="5"/>
  <c r="W1505" i="5" s="1"/>
  <c r="U1505" i="5"/>
  <c r="P1505" i="5"/>
  <c r="W1504" i="5"/>
  <c r="V1504" i="5"/>
  <c r="U1504" i="5"/>
  <c r="P1504" i="5"/>
  <c r="V1503" i="5"/>
  <c r="W1503" i="5" s="1"/>
  <c r="U1503" i="5"/>
  <c r="P1503" i="5"/>
  <c r="V1502" i="5"/>
  <c r="U1502" i="5"/>
  <c r="P1502" i="5"/>
  <c r="W1502" i="5" s="1"/>
  <c r="V1501" i="5"/>
  <c r="W1501" i="5" s="1"/>
  <c r="U1501" i="5"/>
  <c r="P1501" i="5"/>
  <c r="W1500" i="5"/>
  <c r="V1500" i="5"/>
  <c r="U1500" i="5"/>
  <c r="P1500" i="5"/>
  <c r="V1499" i="5"/>
  <c r="U1499" i="5"/>
  <c r="P1499" i="5"/>
  <c r="W1498" i="5"/>
  <c r="V1498" i="5"/>
  <c r="U1498" i="5"/>
  <c r="P1498" i="5"/>
  <c r="V1497" i="5"/>
  <c r="U1497" i="5"/>
  <c r="P1497" i="5"/>
  <c r="W1496" i="5"/>
  <c r="V1496" i="5"/>
  <c r="U1496" i="5"/>
  <c r="P1496" i="5"/>
  <c r="V1495" i="5"/>
  <c r="W1495" i="5" s="1"/>
  <c r="U1495" i="5"/>
  <c r="P1495" i="5"/>
  <c r="V1494" i="5"/>
  <c r="U1494" i="5"/>
  <c r="P1494" i="5"/>
  <c r="W1494" i="5" s="1"/>
  <c r="V1493" i="5"/>
  <c r="U1493" i="5"/>
  <c r="P1493" i="5"/>
  <c r="V1492" i="5"/>
  <c r="U1492" i="5"/>
  <c r="P1492" i="5"/>
  <c r="W1492" i="5" s="1"/>
  <c r="V1491" i="5"/>
  <c r="U1491" i="5"/>
  <c r="P1491" i="5"/>
  <c r="V1490" i="5"/>
  <c r="U1490" i="5"/>
  <c r="P1490" i="5"/>
  <c r="W1490" i="5" s="1"/>
  <c r="V1489" i="5"/>
  <c r="W1489" i="5" s="1"/>
  <c r="U1489" i="5"/>
  <c r="P1489" i="5"/>
  <c r="W1488" i="5"/>
  <c r="V1488" i="5"/>
  <c r="U1488" i="5"/>
  <c r="P1488" i="5"/>
  <c r="V1487" i="5"/>
  <c r="W1487" i="5" s="1"/>
  <c r="U1487" i="5"/>
  <c r="P1487" i="5"/>
  <c r="V1486" i="5"/>
  <c r="U1486" i="5"/>
  <c r="P1486" i="5"/>
  <c r="W1486" i="5" s="1"/>
  <c r="V1485" i="5"/>
  <c r="U1485" i="5"/>
  <c r="P1485" i="5"/>
  <c r="W1484" i="5"/>
  <c r="V1484" i="5"/>
  <c r="U1484" i="5"/>
  <c r="P1484" i="5"/>
  <c r="V1483" i="5"/>
  <c r="U1483" i="5"/>
  <c r="P1483" i="5"/>
  <c r="W1482" i="5"/>
  <c r="V1482" i="5"/>
  <c r="U1482" i="5"/>
  <c r="P1482" i="5"/>
  <c r="V1481" i="5"/>
  <c r="U1481" i="5"/>
  <c r="P1481" i="5"/>
  <c r="W1480" i="5"/>
  <c r="V1480" i="5"/>
  <c r="U1480" i="5"/>
  <c r="P1480" i="5"/>
  <c r="V1479" i="5"/>
  <c r="W1479" i="5" s="1"/>
  <c r="U1479" i="5"/>
  <c r="P1479" i="5"/>
  <c r="V1478" i="5"/>
  <c r="U1478" i="5"/>
  <c r="P1478" i="5"/>
  <c r="W1478" i="5" s="1"/>
  <c r="V1477" i="5"/>
  <c r="U1477" i="5"/>
  <c r="P1477" i="5"/>
  <c r="V1476" i="5"/>
  <c r="U1476" i="5"/>
  <c r="P1476" i="5"/>
  <c r="W1476" i="5" s="1"/>
  <c r="V1475" i="5"/>
  <c r="U1475" i="5"/>
  <c r="P1475" i="5"/>
  <c r="V1474" i="5"/>
  <c r="U1474" i="5"/>
  <c r="P1474" i="5"/>
  <c r="W1474" i="5" s="1"/>
  <c r="V1473" i="5"/>
  <c r="W1473" i="5" s="1"/>
  <c r="U1473" i="5"/>
  <c r="P1473" i="5"/>
  <c r="W1472" i="5"/>
  <c r="V1472" i="5"/>
  <c r="U1472" i="5"/>
  <c r="P1472" i="5"/>
  <c r="V1471" i="5"/>
  <c r="W1471" i="5" s="1"/>
  <c r="U1471" i="5"/>
  <c r="P1471" i="5"/>
  <c r="V1470" i="5"/>
  <c r="W1470" i="5" s="1"/>
  <c r="U1470" i="5"/>
  <c r="P1470" i="5"/>
  <c r="V1469" i="5"/>
  <c r="U1469" i="5"/>
  <c r="P1469" i="5"/>
  <c r="W1468" i="5"/>
  <c r="V1468" i="5"/>
  <c r="U1468" i="5"/>
  <c r="P1468" i="5"/>
  <c r="V1467" i="5"/>
  <c r="U1467" i="5"/>
  <c r="P1467" i="5"/>
  <c r="W1466" i="5"/>
  <c r="V1466" i="5"/>
  <c r="U1466" i="5"/>
  <c r="P1466" i="5"/>
  <c r="V1465" i="5"/>
  <c r="U1465" i="5"/>
  <c r="P1465" i="5"/>
  <c r="W1464" i="5"/>
  <c r="V1464" i="5"/>
  <c r="U1464" i="5"/>
  <c r="P1464" i="5"/>
  <c r="V1463" i="5"/>
  <c r="W1463" i="5" s="1"/>
  <c r="U1463" i="5"/>
  <c r="P1463" i="5"/>
  <c r="V1462" i="5"/>
  <c r="W1462" i="5" s="1"/>
  <c r="U1462" i="5"/>
  <c r="P1462" i="5"/>
  <c r="V1461" i="5"/>
  <c r="U1461" i="5"/>
  <c r="P1461" i="5"/>
  <c r="V1460" i="5"/>
  <c r="U1460" i="5"/>
  <c r="P1460" i="5"/>
  <c r="W1460" i="5" s="1"/>
  <c r="V1459" i="5"/>
  <c r="U1459" i="5"/>
  <c r="P1459" i="5"/>
  <c r="V1458" i="5"/>
  <c r="U1458" i="5"/>
  <c r="P1458" i="5"/>
  <c r="V1457" i="5"/>
  <c r="W1457" i="5" s="1"/>
  <c r="U1457" i="5"/>
  <c r="P1457" i="5"/>
  <c r="W1456" i="5"/>
  <c r="V1456" i="5"/>
  <c r="U1456" i="5"/>
  <c r="P1456" i="5"/>
  <c r="V1455" i="5"/>
  <c r="W1455" i="5" s="1"/>
  <c r="U1455" i="5"/>
  <c r="P1455" i="5"/>
  <c r="V1454" i="5"/>
  <c r="W1454" i="5" s="1"/>
  <c r="U1454" i="5"/>
  <c r="P1454" i="5"/>
  <c r="V1453" i="5"/>
  <c r="U1453" i="5"/>
  <c r="P1453" i="5"/>
  <c r="W1452" i="5"/>
  <c r="V1452" i="5"/>
  <c r="U1452" i="5"/>
  <c r="P1452" i="5"/>
  <c r="V1451" i="5"/>
  <c r="U1451" i="5"/>
  <c r="P1451" i="5"/>
  <c r="W1450" i="5"/>
  <c r="V1450" i="5"/>
  <c r="U1450" i="5"/>
  <c r="P1450" i="5"/>
  <c r="V1449" i="5"/>
  <c r="U1449" i="5"/>
  <c r="P1449" i="5"/>
  <c r="V1448" i="5"/>
  <c r="W1448" i="5" s="1"/>
  <c r="U1448" i="5"/>
  <c r="P1448" i="5"/>
  <c r="V1447" i="5"/>
  <c r="W1447" i="5" s="1"/>
  <c r="U1447" i="5"/>
  <c r="P1447" i="5"/>
  <c r="V1446" i="5"/>
  <c r="W1446" i="5" s="1"/>
  <c r="U1446" i="5"/>
  <c r="P1446" i="5"/>
  <c r="V1445" i="5"/>
  <c r="W1445" i="5" s="1"/>
  <c r="U1445" i="5"/>
  <c r="P1445" i="5"/>
  <c r="V1444" i="5"/>
  <c r="W1444" i="5" s="1"/>
  <c r="U1444" i="5"/>
  <c r="P1444" i="5"/>
  <c r="V1443" i="5"/>
  <c r="U1443" i="5"/>
  <c r="P1443" i="5"/>
  <c r="V1442" i="5"/>
  <c r="U1442" i="5"/>
  <c r="P1442" i="5"/>
  <c r="V1441" i="5"/>
  <c r="W1441" i="5" s="1"/>
  <c r="U1441" i="5"/>
  <c r="P1441" i="5"/>
  <c r="W1440" i="5"/>
  <c r="V1440" i="5"/>
  <c r="U1440" i="5"/>
  <c r="P1440" i="5"/>
  <c r="V1439" i="5"/>
  <c r="W1439" i="5" s="1"/>
  <c r="U1439" i="5"/>
  <c r="P1439" i="5"/>
  <c r="V1438" i="5"/>
  <c r="W1438" i="5" s="1"/>
  <c r="U1438" i="5"/>
  <c r="P1438" i="5"/>
  <c r="V1437" i="5"/>
  <c r="U1437" i="5"/>
  <c r="P1437" i="5"/>
  <c r="W1436" i="5"/>
  <c r="V1436" i="5"/>
  <c r="U1436" i="5"/>
  <c r="P1436" i="5"/>
  <c r="V1435" i="5"/>
  <c r="U1435" i="5"/>
  <c r="P1435" i="5"/>
  <c r="W1434" i="5"/>
  <c r="V1434" i="5"/>
  <c r="U1434" i="5"/>
  <c r="P1434" i="5"/>
  <c r="V1433" i="5"/>
  <c r="U1433" i="5"/>
  <c r="P1433" i="5"/>
  <c r="V1432" i="5"/>
  <c r="W1432" i="5" s="1"/>
  <c r="U1432" i="5"/>
  <c r="P1432" i="5"/>
  <c r="V1431" i="5"/>
  <c r="W1431" i="5" s="1"/>
  <c r="U1431" i="5"/>
  <c r="P1431" i="5"/>
  <c r="V1430" i="5"/>
  <c r="W1430" i="5" s="1"/>
  <c r="U1430" i="5"/>
  <c r="P1430" i="5"/>
  <c r="V1429" i="5"/>
  <c r="W1429" i="5" s="1"/>
  <c r="U1429" i="5"/>
  <c r="P1429" i="5"/>
  <c r="V1428" i="5"/>
  <c r="U1428" i="5"/>
  <c r="P1428" i="5"/>
  <c r="W1428" i="5" s="1"/>
  <c r="V1427" i="5"/>
  <c r="U1427" i="5"/>
  <c r="P1427" i="5"/>
  <c r="V1426" i="5"/>
  <c r="U1426" i="5"/>
  <c r="P1426" i="5"/>
  <c r="V1425" i="5"/>
  <c r="W1425" i="5" s="1"/>
  <c r="U1425" i="5"/>
  <c r="P1425" i="5"/>
  <c r="W1424" i="5"/>
  <c r="V1424" i="5"/>
  <c r="U1424" i="5"/>
  <c r="P1424" i="5"/>
  <c r="V1423" i="5"/>
  <c r="W1423" i="5" s="1"/>
  <c r="U1423" i="5"/>
  <c r="P1423" i="5"/>
  <c r="V1422" i="5"/>
  <c r="W1422" i="5" s="1"/>
  <c r="U1422" i="5"/>
  <c r="P1422" i="5"/>
  <c r="V1421" i="5"/>
  <c r="U1421" i="5"/>
  <c r="P1421" i="5"/>
  <c r="W1420" i="5"/>
  <c r="V1420" i="5"/>
  <c r="U1420" i="5"/>
  <c r="P1420" i="5"/>
  <c r="V1419" i="5"/>
  <c r="U1419" i="5"/>
  <c r="P1419" i="5"/>
  <c r="W1418" i="5"/>
  <c r="V1418" i="5"/>
  <c r="U1418" i="5"/>
  <c r="P1418" i="5"/>
  <c r="V1417" i="5"/>
  <c r="U1417" i="5"/>
  <c r="P1417" i="5"/>
  <c r="V1416" i="5"/>
  <c r="W1416" i="5" s="1"/>
  <c r="U1416" i="5"/>
  <c r="P1416" i="5"/>
  <c r="V1415" i="5"/>
  <c r="W1415" i="5" s="1"/>
  <c r="U1415" i="5"/>
  <c r="P1415" i="5"/>
  <c r="V1414" i="5"/>
  <c r="W1414" i="5" s="1"/>
  <c r="U1414" i="5"/>
  <c r="P1414" i="5"/>
  <c r="V1413" i="5"/>
  <c r="U1413" i="5"/>
  <c r="P1413" i="5"/>
  <c r="V1412" i="5"/>
  <c r="U1412" i="5"/>
  <c r="P1412" i="5"/>
  <c r="W1412" i="5" s="1"/>
  <c r="V1411" i="5"/>
  <c r="U1411" i="5"/>
  <c r="P1411" i="5"/>
  <c r="V1410" i="5"/>
  <c r="U1410" i="5"/>
  <c r="P1410" i="5"/>
  <c r="V1409" i="5"/>
  <c r="W1409" i="5" s="1"/>
  <c r="U1409" i="5"/>
  <c r="P1409" i="5"/>
  <c r="W1408" i="5"/>
  <c r="V1408" i="5"/>
  <c r="U1408" i="5"/>
  <c r="P1408" i="5"/>
  <c r="V1407" i="5"/>
  <c r="W1407" i="5" s="1"/>
  <c r="U1407" i="5"/>
  <c r="P1407" i="5"/>
  <c r="V1406" i="5"/>
  <c r="W1406" i="5" s="1"/>
  <c r="U1406" i="5"/>
  <c r="P1406" i="5"/>
  <c r="V1405" i="5"/>
  <c r="U1405" i="5"/>
  <c r="P1405" i="5"/>
  <c r="W1404" i="5"/>
  <c r="V1404" i="5"/>
  <c r="U1404" i="5"/>
  <c r="P1404" i="5"/>
  <c r="V1403" i="5"/>
  <c r="U1403" i="5"/>
  <c r="P1403" i="5"/>
  <c r="W1402" i="5"/>
  <c r="V1402" i="5"/>
  <c r="U1402" i="5"/>
  <c r="P1402" i="5"/>
  <c r="V1401" i="5"/>
  <c r="W1401" i="5" s="1"/>
  <c r="U1401" i="5"/>
  <c r="P1401" i="5"/>
  <c r="V1400" i="5"/>
  <c r="W1400" i="5" s="1"/>
  <c r="U1400" i="5"/>
  <c r="P1400" i="5"/>
  <c r="V1399" i="5"/>
  <c r="W1399" i="5" s="1"/>
  <c r="U1399" i="5"/>
  <c r="P1399" i="5"/>
  <c r="V1398" i="5"/>
  <c r="W1398" i="5" s="1"/>
  <c r="U1398" i="5"/>
  <c r="P1398" i="5"/>
  <c r="V1397" i="5"/>
  <c r="U1397" i="5"/>
  <c r="P1397" i="5"/>
  <c r="V1396" i="5"/>
  <c r="U1396" i="5"/>
  <c r="P1396" i="5"/>
  <c r="W1396" i="5" s="1"/>
  <c r="V1395" i="5"/>
  <c r="U1395" i="5"/>
  <c r="P1395" i="5"/>
  <c r="V1394" i="5"/>
  <c r="U1394" i="5"/>
  <c r="P1394" i="5"/>
  <c r="V1393" i="5"/>
  <c r="W1393" i="5" s="1"/>
  <c r="U1393" i="5"/>
  <c r="P1393" i="5"/>
  <c r="W1392" i="5"/>
  <c r="V1392" i="5"/>
  <c r="U1392" i="5"/>
  <c r="P1392" i="5"/>
  <c r="V1391" i="5"/>
  <c r="W1391" i="5" s="1"/>
  <c r="U1391" i="5"/>
  <c r="P1391" i="5"/>
  <c r="V1390" i="5"/>
  <c r="W1390" i="5" s="1"/>
  <c r="U1390" i="5"/>
  <c r="P1390" i="5"/>
  <c r="V1389" i="5"/>
  <c r="U1389" i="5"/>
  <c r="P1389" i="5"/>
  <c r="W1388" i="5"/>
  <c r="V1388" i="5"/>
  <c r="U1388" i="5"/>
  <c r="P1388" i="5"/>
  <c r="V1387" i="5"/>
  <c r="U1387" i="5"/>
  <c r="P1387" i="5"/>
  <c r="W1386" i="5"/>
  <c r="V1386" i="5"/>
  <c r="U1386" i="5"/>
  <c r="P1386" i="5"/>
  <c r="V1385" i="5"/>
  <c r="W1385" i="5" s="1"/>
  <c r="U1385" i="5"/>
  <c r="P1385" i="5"/>
  <c r="W1384" i="5"/>
  <c r="V1384" i="5"/>
  <c r="U1384" i="5"/>
  <c r="P1384" i="5"/>
  <c r="V1383" i="5"/>
  <c r="W1383" i="5" s="1"/>
  <c r="U1383" i="5"/>
  <c r="P1383" i="5"/>
  <c r="W1382" i="5"/>
  <c r="V1382" i="5"/>
  <c r="U1382" i="5"/>
  <c r="P1382" i="5"/>
  <c r="V1381" i="5"/>
  <c r="U1381" i="5"/>
  <c r="P1381" i="5"/>
  <c r="W1380" i="5"/>
  <c r="V1380" i="5"/>
  <c r="U1380" i="5"/>
  <c r="P1380" i="5"/>
  <c r="V1379" i="5"/>
  <c r="U1379" i="5"/>
  <c r="P1379" i="5"/>
  <c r="W1378" i="5"/>
  <c r="V1378" i="5"/>
  <c r="U1378" i="5"/>
  <c r="P1378" i="5"/>
  <c r="V1377" i="5"/>
  <c r="U1377" i="5"/>
  <c r="P1377" i="5"/>
  <c r="W1376" i="5"/>
  <c r="V1376" i="5"/>
  <c r="U1376" i="5"/>
  <c r="P1376" i="5"/>
  <c r="V1375" i="5"/>
  <c r="U1375" i="5"/>
  <c r="P1375" i="5"/>
  <c r="W1374" i="5"/>
  <c r="V1374" i="5"/>
  <c r="U1374" i="5"/>
  <c r="P1374" i="5"/>
  <c r="V1373" i="5"/>
  <c r="U1373" i="5"/>
  <c r="P1373" i="5"/>
  <c r="W1372" i="5"/>
  <c r="V1372" i="5"/>
  <c r="U1372" i="5"/>
  <c r="P1372" i="5"/>
  <c r="V1371" i="5"/>
  <c r="U1371" i="5"/>
  <c r="P1371" i="5"/>
  <c r="W1370" i="5"/>
  <c r="V1370" i="5"/>
  <c r="U1370" i="5"/>
  <c r="P1370" i="5"/>
  <c r="V1369" i="5"/>
  <c r="W1369" i="5" s="1"/>
  <c r="U1369" i="5"/>
  <c r="P1369" i="5"/>
  <c r="W1368" i="5"/>
  <c r="V1368" i="5"/>
  <c r="U1368" i="5"/>
  <c r="P1368" i="5"/>
  <c r="V1367" i="5"/>
  <c r="W1367" i="5" s="1"/>
  <c r="U1367" i="5"/>
  <c r="P1367" i="5"/>
  <c r="V1366" i="5"/>
  <c r="W1366" i="5" s="1"/>
  <c r="U1366" i="5"/>
  <c r="P1366" i="5"/>
  <c r="V1365" i="5"/>
  <c r="U1365" i="5"/>
  <c r="P1365" i="5"/>
  <c r="V1364" i="5"/>
  <c r="W1364" i="5" s="1"/>
  <c r="U1364" i="5"/>
  <c r="P1364" i="5"/>
  <c r="V1363" i="5"/>
  <c r="U1363" i="5"/>
  <c r="P1363" i="5"/>
  <c r="V1362" i="5"/>
  <c r="W1362" i="5" s="1"/>
  <c r="U1362" i="5"/>
  <c r="P1362" i="5"/>
  <c r="V1361" i="5"/>
  <c r="U1361" i="5"/>
  <c r="P1361" i="5"/>
  <c r="V1360" i="5"/>
  <c r="W1360" i="5" s="1"/>
  <c r="U1360" i="5"/>
  <c r="P1360" i="5"/>
  <c r="V1359" i="5"/>
  <c r="W1359" i="5" s="1"/>
  <c r="U1359" i="5"/>
  <c r="P1359" i="5"/>
  <c r="V1358" i="5"/>
  <c r="W1358" i="5" s="1"/>
  <c r="U1358" i="5"/>
  <c r="P1358" i="5"/>
  <c r="V1357" i="5"/>
  <c r="U1357" i="5"/>
  <c r="P1357" i="5"/>
  <c r="V1356" i="5"/>
  <c r="W1356" i="5" s="1"/>
  <c r="U1356" i="5"/>
  <c r="P1356" i="5"/>
  <c r="V1355" i="5"/>
  <c r="U1355" i="5"/>
  <c r="P1355" i="5"/>
  <c r="V1354" i="5"/>
  <c r="W1354" i="5" s="1"/>
  <c r="U1354" i="5"/>
  <c r="P1354" i="5"/>
  <c r="V1353" i="5"/>
  <c r="U1353" i="5"/>
  <c r="P1353" i="5"/>
  <c r="V1352" i="5"/>
  <c r="W1352" i="5" s="1"/>
  <c r="U1352" i="5"/>
  <c r="P1352" i="5"/>
  <c r="V1351" i="5"/>
  <c r="W1351" i="5" s="1"/>
  <c r="U1351" i="5"/>
  <c r="P1351" i="5"/>
  <c r="V1350" i="5"/>
  <c r="W1350" i="5" s="1"/>
  <c r="U1350" i="5"/>
  <c r="P1350" i="5"/>
  <c r="V1349" i="5"/>
  <c r="U1349" i="5"/>
  <c r="P1349" i="5"/>
  <c r="V1348" i="5"/>
  <c r="W1348" i="5" s="1"/>
  <c r="U1348" i="5"/>
  <c r="P1348" i="5"/>
  <c r="V1347" i="5"/>
  <c r="U1347" i="5"/>
  <c r="P1347" i="5"/>
  <c r="V1346" i="5"/>
  <c r="W1346" i="5" s="1"/>
  <c r="U1346" i="5"/>
  <c r="P1346" i="5"/>
  <c r="V1345" i="5"/>
  <c r="U1345" i="5"/>
  <c r="P1345" i="5"/>
  <c r="V1344" i="5"/>
  <c r="W1344" i="5" s="1"/>
  <c r="U1344" i="5"/>
  <c r="P1344" i="5"/>
  <c r="V1343" i="5"/>
  <c r="W1343" i="5" s="1"/>
  <c r="U1343" i="5"/>
  <c r="P1343" i="5"/>
  <c r="V1342" i="5"/>
  <c r="W1342" i="5" s="1"/>
  <c r="U1342" i="5"/>
  <c r="P1342" i="5"/>
  <c r="V1341" i="5"/>
  <c r="U1341" i="5"/>
  <c r="P1341" i="5"/>
  <c r="V1340" i="5"/>
  <c r="W1340" i="5" s="1"/>
  <c r="U1340" i="5"/>
  <c r="P1340" i="5"/>
  <c r="V1339" i="5"/>
  <c r="U1339" i="5"/>
  <c r="P1339" i="5"/>
  <c r="V1338" i="5"/>
  <c r="W1338" i="5" s="1"/>
  <c r="U1338" i="5"/>
  <c r="P1338" i="5"/>
  <c r="V1337" i="5"/>
  <c r="U1337" i="5"/>
  <c r="P1337" i="5"/>
  <c r="V1336" i="5"/>
  <c r="W1336" i="5" s="1"/>
  <c r="U1336" i="5"/>
  <c r="P1336" i="5"/>
  <c r="V1335" i="5"/>
  <c r="W1335" i="5" s="1"/>
  <c r="U1335" i="5"/>
  <c r="P1335" i="5"/>
  <c r="V1334" i="5"/>
  <c r="W1334" i="5" s="1"/>
  <c r="U1334" i="5"/>
  <c r="P1334" i="5"/>
  <c r="V1333" i="5"/>
  <c r="U1333" i="5"/>
  <c r="P1333" i="5"/>
  <c r="V1332" i="5"/>
  <c r="W1332" i="5" s="1"/>
  <c r="U1332" i="5"/>
  <c r="P1332" i="5"/>
  <c r="V1331" i="5"/>
  <c r="U1331" i="5"/>
  <c r="P1331" i="5"/>
  <c r="V1330" i="5"/>
  <c r="W1330" i="5" s="1"/>
  <c r="U1330" i="5"/>
  <c r="P1330" i="5"/>
  <c r="V1329" i="5"/>
  <c r="U1329" i="5"/>
  <c r="P1329" i="5"/>
  <c r="V1328" i="5"/>
  <c r="W1328" i="5" s="1"/>
  <c r="U1328" i="5"/>
  <c r="P1328" i="5"/>
  <c r="V1327" i="5"/>
  <c r="W1327" i="5" s="1"/>
  <c r="U1327" i="5"/>
  <c r="P1327" i="5"/>
  <c r="V1326" i="5"/>
  <c r="W1326" i="5" s="1"/>
  <c r="U1326" i="5"/>
  <c r="P1326" i="5"/>
  <c r="V1325" i="5"/>
  <c r="U1325" i="5"/>
  <c r="P1325" i="5"/>
  <c r="V1324" i="5"/>
  <c r="W1324" i="5" s="1"/>
  <c r="U1324" i="5"/>
  <c r="P1324" i="5"/>
  <c r="V1323" i="5"/>
  <c r="U1323" i="5"/>
  <c r="P1323" i="5"/>
  <c r="V1322" i="5"/>
  <c r="W1322" i="5" s="1"/>
  <c r="U1322" i="5"/>
  <c r="P1322" i="5"/>
  <c r="V1321" i="5"/>
  <c r="U1321" i="5"/>
  <c r="P1321" i="5"/>
  <c r="V1320" i="5"/>
  <c r="W1320" i="5" s="1"/>
  <c r="U1320" i="5"/>
  <c r="P1320" i="5"/>
  <c r="V1319" i="5"/>
  <c r="W1319" i="5" s="1"/>
  <c r="U1319" i="5"/>
  <c r="P1319" i="5"/>
  <c r="V1318" i="5"/>
  <c r="W1318" i="5" s="1"/>
  <c r="U1318" i="5"/>
  <c r="P1318" i="5"/>
  <c r="V1317" i="5"/>
  <c r="U1317" i="5"/>
  <c r="P1317" i="5"/>
  <c r="V1316" i="5"/>
  <c r="W1316" i="5" s="1"/>
  <c r="U1316" i="5"/>
  <c r="P1316" i="5"/>
  <c r="V1315" i="5"/>
  <c r="U1315" i="5"/>
  <c r="P1315" i="5"/>
  <c r="V1314" i="5"/>
  <c r="W1314" i="5" s="1"/>
  <c r="U1314" i="5"/>
  <c r="P1314" i="5"/>
  <c r="V1313" i="5"/>
  <c r="U1313" i="5"/>
  <c r="P1313" i="5"/>
  <c r="V1312" i="5"/>
  <c r="W1312" i="5" s="1"/>
  <c r="U1312" i="5"/>
  <c r="P1312" i="5"/>
  <c r="V1311" i="5"/>
  <c r="W1311" i="5" s="1"/>
  <c r="U1311" i="5"/>
  <c r="P1311" i="5"/>
  <c r="V1310" i="5"/>
  <c r="W1310" i="5" s="1"/>
  <c r="U1310" i="5"/>
  <c r="P1310" i="5"/>
  <c r="V1309" i="5"/>
  <c r="U1309" i="5"/>
  <c r="P1309" i="5"/>
  <c r="V1308" i="5"/>
  <c r="W1308" i="5" s="1"/>
  <c r="U1308" i="5"/>
  <c r="P1308" i="5"/>
  <c r="V1307" i="5"/>
  <c r="U1307" i="5"/>
  <c r="P1307" i="5"/>
  <c r="V1306" i="5"/>
  <c r="W1306" i="5" s="1"/>
  <c r="U1306" i="5"/>
  <c r="P1306" i="5"/>
  <c r="V1305" i="5"/>
  <c r="U1305" i="5"/>
  <c r="P1305" i="5"/>
  <c r="V1304" i="5"/>
  <c r="W1304" i="5" s="1"/>
  <c r="U1304" i="5"/>
  <c r="P1304" i="5"/>
  <c r="V1303" i="5"/>
  <c r="W1303" i="5" s="1"/>
  <c r="U1303" i="5"/>
  <c r="P1303" i="5"/>
  <c r="V1302" i="5"/>
  <c r="U1302" i="5"/>
  <c r="P1302" i="5"/>
  <c r="V1301" i="5"/>
  <c r="U1301" i="5"/>
  <c r="P1301" i="5"/>
  <c r="V1300" i="5"/>
  <c r="W1300" i="5" s="1"/>
  <c r="U1300" i="5"/>
  <c r="P1300" i="5"/>
  <c r="V1299" i="5"/>
  <c r="U1299" i="5"/>
  <c r="P1299" i="5"/>
  <c r="V1298" i="5"/>
  <c r="U1298" i="5"/>
  <c r="P1298" i="5"/>
  <c r="V1297" i="5"/>
  <c r="U1297" i="5"/>
  <c r="P1297" i="5"/>
  <c r="V1296" i="5"/>
  <c r="W1296" i="5" s="1"/>
  <c r="U1296" i="5"/>
  <c r="P1296" i="5"/>
  <c r="V1295" i="5"/>
  <c r="W1295" i="5" s="1"/>
  <c r="U1295" i="5"/>
  <c r="P1295" i="5"/>
  <c r="V1294" i="5"/>
  <c r="U1294" i="5"/>
  <c r="P1294" i="5"/>
  <c r="V1293" i="5"/>
  <c r="U1293" i="5"/>
  <c r="P1293" i="5"/>
  <c r="V1292" i="5"/>
  <c r="W1292" i="5" s="1"/>
  <c r="U1292" i="5"/>
  <c r="P1292" i="5"/>
  <c r="V1291" i="5"/>
  <c r="U1291" i="5"/>
  <c r="P1291" i="5"/>
  <c r="V1290" i="5"/>
  <c r="W1290" i="5" s="1"/>
  <c r="U1290" i="5"/>
  <c r="P1290" i="5"/>
  <c r="V1289" i="5"/>
  <c r="U1289" i="5"/>
  <c r="P1289" i="5"/>
  <c r="V1288" i="5"/>
  <c r="U1288" i="5"/>
  <c r="P1288" i="5"/>
  <c r="W1288" i="5" s="1"/>
  <c r="V1287" i="5"/>
  <c r="U1287" i="5"/>
  <c r="P1287" i="5"/>
  <c r="V1286" i="5"/>
  <c r="W1286" i="5" s="1"/>
  <c r="U1286" i="5"/>
  <c r="P1286" i="5"/>
  <c r="V1285" i="5"/>
  <c r="W1285" i="5" s="1"/>
  <c r="U1285" i="5"/>
  <c r="P1285" i="5"/>
  <c r="V1284" i="5"/>
  <c r="W1284" i="5" s="1"/>
  <c r="U1284" i="5"/>
  <c r="P1284" i="5"/>
  <c r="V1283" i="5"/>
  <c r="W1283" i="5" s="1"/>
  <c r="U1283" i="5"/>
  <c r="P1283" i="5"/>
  <c r="V1282" i="5"/>
  <c r="W1282" i="5" s="1"/>
  <c r="U1282" i="5"/>
  <c r="P1282" i="5"/>
  <c r="V1281" i="5"/>
  <c r="U1281" i="5"/>
  <c r="P1281" i="5"/>
  <c r="V1280" i="5"/>
  <c r="W1280" i="5" s="1"/>
  <c r="U1280" i="5"/>
  <c r="P1280" i="5"/>
  <c r="V1279" i="5"/>
  <c r="U1279" i="5"/>
  <c r="P1279" i="5"/>
  <c r="W1278" i="5"/>
  <c r="V1278" i="5"/>
  <c r="U1278" i="5"/>
  <c r="P1278" i="5"/>
  <c r="V1277" i="5"/>
  <c r="W1277" i="5" s="1"/>
  <c r="U1277" i="5"/>
  <c r="P1277" i="5"/>
  <c r="W1276" i="5"/>
  <c r="V1276" i="5"/>
  <c r="U1276" i="5"/>
  <c r="P1276" i="5"/>
  <c r="V1275" i="5"/>
  <c r="U1275" i="5"/>
  <c r="P1275" i="5"/>
  <c r="V1274" i="5"/>
  <c r="W1274" i="5" s="1"/>
  <c r="U1274" i="5"/>
  <c r="P1274" i="5"/>
  <c r="V1273" i="5"/>
  <c r="U1273" i="5"/>
  <c r="P1273" i="5"/>
  <c r="V1272" i="5"/>
  <c r="U1272" i="5"/>
  <c r="P1272" i="5"/>
  <c r="W1272" i="5" s="1"/>
  <c r="V1271" i="5"/>
  <c r="U1271" i="5"/>
  <c r="P1271" i="5"/>
  <c r="V1270" i="5"/>
  <c r="U1270" i="5"/>
  <c r="P1270" i="5"/>
  <c r="V1269" i="5"/>
  <c r="W1269" i="5" s="1"/>
  <c r="U1269" i="5"/>
  <c r="P1269" i="5"/>
  <c r="V1268" i="5"/>
  <c r="W1268" i="5" s="1"/>
  <c r="U1268" i="5"/>
  <c r="P1268" i="5"/>
  <c r="V1267" i="5"/>
  <c r="W1267" i="5" s="1"/>
  <c r="U1267" i="5"/>
  <c r="P1267" i="5"/>
  <c r="V1266" i="5"/>
  <c r="W1266" i="5" s="1"/>
  <c r="U1266" i="5"/>
  <c r="P1266" i="5"/>
  <c r="V1265" i="5"/>
  <c r="U1265" i="5"/>
  <c r="P1265" i="5"/>
  <c r="V1264" i="5"/>
  <c r="W1264" i="5" s="1"/>
  <c r="U1264" i="5"/>
  <c r="P1264" i="5"/>
  <c r="V1263" i="5"/>
  <c r="U1263" i="5"/>
  <c r="P1263" i="5"/>
  <c r="W1262" i="5"/>
  <c r="V1262" i="5"/>
  <c r="U1262" i="5"/>
  <c r="P1262" i="5"/>
  <c r="V1261" i="5"/>
  <c r="W1261" i="5" s="1"/>
  <c r="U1261" i="5"/>
  <c r="P1261" i="5"/>
  <c r="V1260" i="5"/>
  <c r="W1260" i="5" s="1"/>
  <c r="U1260" i="5"/>
  <c r="P1260" i="5"/>
  <c r="V1259" i="5"/>
  <c r="U1259" i="5"/>
  <c r="P1259" i="5"/>
  <c r="V1258" i="5"/>
  <c r="W1258" i="5" s="1"/>
  <c r="U1258" i="5"/>
  <c r="P1258" i="5"/>
  <c r="V1257" i="5"/>
  <c r="U1257" i="5"/>
  <c r="P1257" i="5"/>
  <c r="V1256" i="5"/>
  <c r="U1256" i="5"/>
  <c r="P1256" i="5"/>
  <c r="W1256" i="5" s="1"/>
  <c r="V1255" i="5"/>
  <c r="W1255" i="5" s="1"/>
  <c r="U1255" i="5"/>
  <c r="P1255" i="5"/>
  <c r="V1254" i="5"/>
  <c r="U1254" i="5"/>
  <c r="P1254" i="5"/>
  <c r="W1254" i="5" s="1"/>
  <c r="V1253" i="5"/>
  <c r="W1253" i="5" s="1"/>
  <c r="U1253" i="5"/>
  <c r="P1253" i="5"/>
  <c r="V1252" i="5"/>
  <c r="U1252" i="5"/>
  <c r="P1252" i="5"/>
  <c r="W1252" i="5" s="1"/>
  <c r="V1251" i="5"/>
  <c r="W1251" i="5" s="1"/>
  <c r="U1251" i="5"/>
  <c r="P1251" i="5"/>
  <c r="V1250" i="5"/>
  <c r="U1250" i="5"/>
  <c r="P1250" i="5"/>
  <c r="W1250" i="5" s="1"/>
  <c r="V1249" i="5"/>
  <c r="W1249" i="5" s="1"/>
  <c r="U1249" i="5"/>
  <c r="P1249" i="5"/>
  <c r="V1248" i="5"/>
  <c r="U1248" i="5"/>
  <c r="P1248" i="5"/>
  <c r="W1248" i="5" s="1"/>
  <c r="V1247" i="5"/>
  <c r="W1247" i="5" s="1"/>
  <c r="U1247" i="5"/>
  <c r="P1247" i="5"/>
  <c r="V1246" i="5"/>
  <c r="U1246" i="5"/>
  <c r="P1246" i="5"/>
  <c r="W1246" i="5" s="1"/>
  <c r="V1245" i="5"/>
  <c r="W1245" i="5" s="1"/>
  <c r="U1245" i="5"/>
  <c r="P1245" i="5"/>
  <c r="V1244" i="5"/>
  <c r="U1244" i="5"/>
  <c r="P1244" i="5"/>
  <c r="W1244" i="5" s="1"/>
  <c r="V1243" i="5"/>
  <c r="W1243" i="5" s="1"/>
  <c r="U1243" i="5"/>
  <c r="P1243" i="5"/>
  <c r="V1242" i="5"/>
  <c r="U1242" i="5"/>
  <c r="P1242" i="5"/>
  <c r="W1242" i="5" s="1"/>
  <c r="V1241" i="5"/>
  <c r="W1241" i="5" s="1"/>
  <c r="U1241" i="5"/>
  <c r="P1241" i="5"/>
  <c r="V1240" i="5"/>
  <c r="U1240" i="5"/>
  <c r="P1240" i="5"/>
  <c r="W1240" i="5" s="1"/>
  <c r="V1239" i="5"/>
  <c r="W1239" i="5" s="1"/>
  <c r="U1239" i="5"/>
  <c r="P1239" i="5"/>
  <c r="V1238" i="5"/>
  <c r="U1238" i="5"/>
  <c r="P1238" i="5"/>
  <c r="W1238" i="5" s="1"/>
  <c r="V1237" i="5"/>
  <c r="W1237" i="5" s="1"/>
  <c r="U1237" i="5"/>
  <c r="P1237" i="5"/>
  <c r="V1236" i="5"/>
  <c r="U1236" i="5"/>
  <c r="P1236" i="5"/>
  <c r="W1236" i="5" s="1"/>
  <c r="V1235" i="5"/>
  <c r="W1235" i="5" s="1"/>
  <c r="U1235" i="5"/>
  <c r="P1235" i="5"/>
  <c r="V1234" i="5"/>
  <c r="U1234" i="5"/>
  <c r="P1234" i="5"/>
  <c r="W1234" i="5" s="1"/>
  <c r="V1233" i="5"/>
  <c r="W1233" i="5" s="1"/>
  <c r="U1233" i="5"/>
  <c r="P1233" i="5"/>
  <c r="V1232" i="5"/>
  <c r="U1232" i="5"/>
  <c r="P1232" i="5"/>
  <c r="W1232" i="5" s="1"/>
  <c r="V1231" i="5"/>
  <c r="W1231" i="5" s="1"/>
  <c r="U1231" i="5"/>
  <c r="P1231" i="5"/>
  <c r="V1230" i="5"/>
  <c r="U1230" i="5"/>
  <c r="P1230" i="5"/>
  <c r="W1230" i="5" s="1"/>
  <c r="V1229" i="5"/>
  <c r="W1229" i="5" s="1"/>
  <c r="U1229" i="5"/>
  <c r="P1229" i="5"/>
  <c r="V1228" i="5"/>
  <c r="U1228" i="5"/>
  <c r="P1228" i="5"/>
  <c r="W1228" i="5" s="1"/>
  <c r="V1227" i="5"/>
  <c r="W1227" i="5" s="1"/>
  <c r="U1227" i="5"/>
  <c r="P1227" i="5"/>
  <c r="V1226" i="5"/>
  <c r="U1226" i="5"/>
  <c r="P1226" i="5"/>
  <c r="W1226" i="5" s="1"/>
  <c r="V1225" i="5"/>
  <c r="W1225" i="5" s="1"/>
  <c r="U1225" i="5"/>
  <c r="P1225" i="5"/>
  <c r="V1224" i="5"/>
  <c r="U1224" i="5"/>
  <c r="P1224" i="5"/>
  <c r="W1224" i="5" s="1"/>
  <c r="V1223" i="5"/>
  <c r="W1223" i="5" s="1"/>
  <c r="U1223" i="5"/>
  <c r="P1223" i="5"/>
  <c r="V1222" i="5"/>
  <c r="U1222" i="5"/>
  <c r="P1222" i="5"/>
  <c r="W1222" i="5" s="1"/>
  <c r="V1221" i="5"/>
  <c r="W1221" i="5" s="1"/>
  <c r="U1221" i="5"/>
  <c r="P1221" i="5"/>
  <c r="V1220" i="5"/>
  <c r="U1220" i="5"/>
  <c r="P1220" i="5"/>
  <c r="W1220" i="5" s="1"/>
  <c r="V1219" i="5"/>
  <c r="W1219" i="5" s="1"/>
  <c r="U1219" i="5"/>
  <c r="P1219" i="5"/>
  <c r="V1218" i="5"/>
  <c r="U1218" i="5"/>
  <c r="P1218" i="5"/>
  <c r="W1218" i="5" s="1"/>
  <c r="V1217" i="5"/>
  <c r="W1217" i="5" s="1"/>
  <c r="U1217" i="5"/>
  <c r="P1217" i="5"/>
  <c r="V1216" i="5"/>
  <c r="U1216" i="5"/>
  <c r="P1216" i="5"/>
  <c r="W1216" i="5" s="1"/>
  <c r="V1215" i="5"/>
  <c r="W1215" i="5" s="1"/>
  <c r="U1215" i="5"/>
  <c r="P1215" i="5"/>
  <c r="V1214" i="5"/>
  <c r="U1214" i="5"/>
  <c r="P1214" i="5"/>
  <c r="W1214" i="5" s="1"/>
  <c r="V1213" i="5"/>
  <c r="W1213" i="5" s="1"/>
  <c r="U1213" i="5"/>
  <c r="P1213" i="5"/>
  <c r="V1212" i="5"/>
  <c r="U1212" i="5"/>
  <c r="P1212" i="5"/>
  <c r="W1212" i="5" s="1"/>
  <c r="V1211" i="5"/>
  <c r="W1211" i="5" s="1"/>
  <c r="U1211" i="5"/>
  <c r="P1211" i="5"/>
  <c r="V1210" i="5"/>
  <c r="U1210" i="5"/>
  <c r="P1210" i="5"/>
  <c r="W1210" i="5" s="1"/>
  <c r="V1209" i="5"/>
  <c r="W1209" i="5" s="1"/>
  <c r="U1209" i="5"/>
  <c r="P1209" i="5"/>
  <c r="V1208" i="5"/>
  <c r="U1208" i="5"/>
  <c r="P1208" i="5"/>
  <c r="W1208" i="5" s="1"/>
  <c r="V1207" i="5"/>
  <c r="W1207" i="5" s="1"/>
  <c r="U1207" i="5"/>
  <c r="P1207" i="5"/>
  <c r="V1206" i="5"/>
  <c r="U1206" i="5"/>
  <c r="P1206" i="5"/>
  <c r="W1206" i="5" s="1"/>
  <c r="V1205" i="5"/>
  <c r="W1205" i="5" s="1"/>
  <c r="U1205" i="5"/>
  <c r="P1205" i="5"/>
  <c r="V1204" i="5"/>
  <c r="U1204" i="5"/>
  <c r="P1204" i="5"/>
  <c r="W1204" i="5" s="1"/>
  <c r="V1203" i="5"/>
  <c r="W1203" i="5" s="1"/>
  <c r="U1203" i="5"/>
  <c r="P1203" i="5"/>
  <c r="V1202" i="5"/>
  <c r="U1202" i="5"/>
  <c r="P1202" i="5"/>
  <c r="W1202" i="5" s="1"/>
  <c r="V1201" i="5"/>
  <c r="W1201" i="5" s="1"/>
  <c r="U1201" i="5"/>
  <c r="P1201" i="5"/>
  <c r="V1200" i="5"/>
  <c r="U1200" i="5"/>
  <c r="P1200" i="5"/>
  <c r="W1200" i="5" s="1"/>
  <c r="V1199" i="5"/>
  <c r="W1199" i="5" s="1"/>
  <c r="U1199" i="5"/>
  <c r="P1199" i="5"/>
  <c r="V1198" i="5"/>
  <c r="U1198" i="5"/>
  <c r="P1198" i="5"/>
  <c r="W1198" i="5" s="1"/>
  <c r="V1197" i="5"/>
  <c r="W1197" i="5" s="1"/>
  <c r="U1197" i="5"/>
  <c r="P1197" i="5"/>
  <c r="V1196" i="5"/>
  <c r="U1196" i="5"/>
  <c r="P1196" i="5"/>
  <c r="W1196" i="5" s="1"/>
  <c r="V1195" i="5"/>
  <c r="W1195" i="5" s="1"/>
  <c r="U1195" i="5"/>
  <c r="P1195" i="5"/>
  <c r="V1194" i="5"/>
  <c r="U1194" i="5"/>
  <c r="P1194" i="5"/>
  <c r="W1194" i="5" s="1"/>
  <c r="V1193" i="5"/>
  <c r="W1193" i="5" s="1"/>
  <c r="U1193" i="5"/>
  <c r="P1193" i="5"/>
  <c r="V1192" i="5"/>
  <c r="U1192" i="5"/>
  <c r="P1192" i="5"/>
  <c r="W1192" i="5" s="1"/>
  <c r="V1191" i="5"/>
  <c r="W1191" i="5" s="1"/>
  <c r="U1191" i="5"/>
  <c r="P1191" i="5"/>
  <c r="V1190" i="5"/>
  <c r="U1190" i="5"/>
  <c r="P1190" i="5"/>
  <c r="W1190" i="5" s="1"/>
  <c r="V1189" i="5"/>
  <c r="W1189" i="5" s="1"/>
  <c r="U1189" i="5"/>
  <c r="P1189" i="5"/>
  <c r="V1188" i="5"/>
  <c r="U1188" i="5"/>
  <c r="P1188" i="5"/>
  <c r="W1188" i="5" s="1"/>
  <c r="V1187" i="5"/>
  <c r="W1187" i="5" s="1"/>
  <c r="U1187" i="5"/>
  <c r="P1187" i="5"/>
  <c r="V1186" i="5"/>
  <c r="U1186" i="5"/>
  <c r="P1186" i="5"/>
  <c r="W1186" i="5" s="1"/>
  <c r="V1185" i="5"/>
  <c r="W1185" i="5" s="1"/>
  <c r="U1185" i="5"/>
  <c r="P1185" i="5"/>
  <c r="V1184" i="5"/>
  <c r="U1184" i="5"/>
  <c r="P1184" i="5"/>
  <c r="W1184" i="5" s="1"/>
  <c r="V1183" i="5"/>
  <c r="W1183" i="5" s="1"/>
  <c r="U1183" i="5"/>
  <c r="P1183" i="5"/>
  <c r="V1182" i="5"/>
  <c r="U1182" i="5"/>
  <c r="P1182" i="5"/>
  <c r="W1182" i="5" s="1"/>
  <c r="V1181" i="5"/>
  <c r="W1181" i="5" s="1"/>
  <c r="U1181" i="5"/>
  <c r="P1181" i="5"/>
  <c r="V1180" i="5"/>
  <c r="U1180" i="5"/>
  <c r="P1180" i="5"/>
  <c r="W1180" i="5" s="1"/>
  <c r="V1179" i="5"/>
  <c r="W1179" i="5" s="1"/>
  <c r="U1179" i="5"/>
  <c r="P1179" i="5"/>
  <c r="V1178" i="5"/>
  <c r="U1178" i="5"/>
  <c r="P1178" i="5"/>
  <c r="W1178" i="5" s="1"/>
  <c r="V1177" i="5"/>
  <c r="W1177" i="5" s="1"/>
  <c r="U1177" i="5"/>
  <c r="P1177" i="5"/>
  <c r="V1176" i="5"/>
  <c r="U1176" i="5"/>
  <c r="P1176" i="5"/>
  <c r="W1176" i="5" s="1"/>
  <c r="V1175" i="5"/>
  <c r="W1175" i="5" s="1"/>
  <c r="U1175" i="5"/>
  <c r="P1175" i="5"/>
  <c r="V1174" i="5"/>
  <c r="U1174" i="5"/>
  <c r="P1174" i="5"/>
  <c r="W1174" i="5" s="1"/>
  <c r="V1173" i="5"/>
  <c r="W1173" i="5" s="1"/>
  <c r="U1173" i="5"/>
  <c r="P1173" i="5"/>
  <c r="V1172" i="5"/>
  <c r="U1172" i="5"/>
  <c r="P1172" i="5"/>
  <c r="W1172" i="5" s="1"/>
  <c r="V1171" i="5"/>
  <c r="W1171" i="5" s="1"/>
  <c r="U1171" i="5"/>
  <c r="P1171" i="5"/>
  <c r="V1170" i="5"/>
  <c r="U1170" i="5"/>
  <c r="P1170" i="5"/>
  <c r="W1170" i="5" s="1"/>
  <c r="V1169" i="5"/>
  <c r="W1169" i="5" s="1"/>
  <c r="U1169" i="5"/>
  <c r="P1169" i="5"/>
  <c r="V1168" i="5"/>
  <c r="U1168" i="5"/>
  <c r="P1168" i="5"/>
  <c r="W1168" i="5" s="1"/>
  <c r="V1167" i="5"/>
  <c r="W1167" i="5" s="1"/>
  <c r="U1167" i="5"/>
  <c r="P1167" i="5"/>
  <c r="V1166" i="5"/>
  <c r="U1166" i="5"/>
  <c r="P1166" i="5"/>
  <c r="W1166" i="5" s="1"/>
  <c r="V1165" i="5"/>
  <c r="W1165" i="5" s="1"/>
  <c r="U1165" i="5"/>
  <c r="P1165" i="5"/>
  <c r="V1164" i="5"/>
  <c r="U1164" i="5"/>
  <c r="P1164" i="5"/>
  <c r="W1164" i="5" s="1"/>
  <c r="V1163" i="5"/>
  <c r="W1163" i="5" s="1"/>
  <c r="U1163" i="5"/>
  <c r="P1163" i="5"/>
  <c r="V1162" i="5"/>
  <c r="U1162" i="5"/>
  <c r="P1162" i="5"/>
  <c r="W1162" i="5" s="1"/>
  <c r="V1161" i="5"/>
  <c r="W1161" i="5" s="1"/>
  <c r="U1161" i="5"/>
  <c r="P1161" i="5"/>
  <c r="V1160" i="5"/>
  <c r="U1160" i="5"/>
  <c r="P1160" i="5"/>
  <c r="W1160" i="5" s="1"/>
  <c r="V1159" i="5"/>
  <c r="W1159" i="5" s="1"/>
  <c r="U1159" i="5"/>
  <c r="P1159" i="5"/>
  <c r="V1158" i="5"/>
  <c r="U1158" i="5"/>
  <c r="P1158" i="5"/>
  <c r="W1158" i="5" s="1"/>
  <c r="V1157" i="5"/>
  <c r="W1157" i="5" s="1"/>
  <c r="U1157" i="5"/>
  <c r="P1157" i="5"/>
  <c r="V1156" i="5"/>
  <c r="U1156" i="5"/>
  <c r="P1156" i="5"/>
  <c r="W1156" i="5" s="1"/>
  <c r="V1155" i="5"/>
  <c r="W1155" i="5" s="1"/>
  <c r="U1155" i="5"/>
  <c r="P1155" i="5"/>
  <c r="V1154" i="5"/>
  <c r="U1154" i="5"/>
  <c r="P1154" i="5"/>
  <c r="W1154" i="5" s="1"/>
  <c r="V1153" i="5"/>
  <c r="W1153" i="5" s="1"/>
  <c r="U1153" i="5"/>
  <c r="P1153" i="5"/>
  <c r="W1152" i="5"/>
  <c r="V1152" i="5"/>
  <c r="U1152" i="5"/>
  <c r="P1152" i="5"/>
  <c r="V1151" i="5"/>
  <c r="W1151" i="5" s="1"/>
  <c r="U1151" i="5"/>
  <c r="P1151" i="5"/>
  <c r="V1150" i="5"/>
  <c r="W1150" i="5" s="1"/>
  <c r="U1150" i="5"/>
  <c r="P1150" i="5"/>
  <c r="V1149" i="5"/>
  <c r="W1149" i="5" s="1"/>
  <c r="U1149" i="5"/>
  <c r="P1149" i="5"/>
  <c r="V1148" i="5"/>
  <c r="U1148" i="5"/>
  <c r="P1148" i="5"/>
  <c r="V1147" i="5"/>
  <c r="W1147" i="5" s="1"/>
  <c r="U1147" i="5"/>
  <c r="P1147" i="5"/>
  <c r="V1146" i="5"/>
  <c r="W1146" i="5" s="1"/>
  <c r="U1146" i="5"/>
  <c r="P1146" i="5"/>
  <c r="V1145" i="5"/>
  <c r="W1145" i="5" s="1"/>
  <c r="U1145" i="5"/>
  <c r="P1145" i="5"/>
  <c r="V1144" i="5"/>
  <c r="W1144" i="5" s="1"/>
  <c r="U1144" i="5"/>
  <c r="P1144" i="5"/>
  <c r="V1143" i="5"/>
  <c r="W1143" i="5" s="1"/>
  <c r="U1143" i="5"/>
  <c r="P1143" i="5"/>
  <c r="V1142" i="5"/>
  <c r="W1142" i="5" s="1"/>
  <c r="U1142" i="5"/>
  <c r="P1142" i="5"/>
  <c r="V1141" i="5"/>
  <c r="W1141" i="5" s="1"/>
  <c r="U1141" i="5"/>
  <c r="P1141" i="5"/>
  <c r="W1140" i="5"/>
  <c r="V1140" i="5"/>
  <c r="U1140" i="5"/>
  <c r="P1140" i="5"/>
  <c r="V1139" i="5"/>
  <c r="W1139" i="5" s="1"/>
  <c r="U1139" i="5"/>
  <c r="P1139" i="5"/>
  <c r="W1138" i="5"/>
  <c r="V1138" i="5"/>
  <c r="U1138" i="5"/>
  <c r="P1138" i="5"/>
  <c r="V1137" i="5"/>
  <c r="W1137" i="5" s="1"/>
  <c r="U1137" i="5"/>
  <c r="P1137" i="5"/>
  <c r="V1136" i="5"/>
  <c r="W1136" i="5" s="1"/>
  <c r="U1136" i="5"/>
  <c r="P1136" i="5"/>
  <c r="V1135" i="5"/>
  <c r="W1135" i="5" s="1"/>
  <c r="U1135" i="5"/>
  <c r="P1135" i="5"/>
  <c r="V1134" i="5"/>
  <c r="W1134" i="5" s="1"/>
  <c r="U1134" i="5"/>
  <c r="P1134" i="5"/>
  <c r="V1133" i="5"/>
  <c r="W1133" i="5" s="1"/>
  <c r="U1133" i="5"/>
  <c r="P1133" i="5"/>
  <c r="V1132" i="5"/>
  <c r="W1132" i="5" s="1"/>
  <c r="U1132" i="5"/>
  <c r="P1132" i="5"/>
  <c r="V1131" i="5"/>
  <c r="W1131" i="5" s="1"/>
  <c r="U1131" i="5"/>
  <c r="P1131" i="5"/>
  <c r="V1130" i="5"/>
  <c r="U1130" i="5"/>
  <c r="P1130" i="5"/>
  <c r="W1130" i="5" s="1"/>
  <c r="V1129" i="5"/>
  <c r="W1129" i="5" s="1"/>
  <c r="U1129" i="5"/>
  <c r="P1129" i="5"/>
  <c r="V1128" i="5"/>
  <c r="W1128" i="5" s="1"/>
  <c r="U1128" i="5"/>
  <c r="P1128" i="5"/>
  <c r="V1127" i="5"/>
  <c r="W1127" i="5" s="1"/>
  <c r="U1127" i="5"/>
  <c r="P1127" i="5"/>
  <c r="V1126" i="5"/>
  <c r="W1126" i="5" s="1"/>
  <c r="U1126" i="5"/>
  <c r="P1126" i="5"/>
  <c r="V1125" i="5"/>
  <c r="W1125" i="5" s="1"/>
  <c r="U1125" i="5"/>
  <c r="P1125" i="5"/>
  <c r="W1124" i="5"/>
  <c r="V1124" i="5"/>
  <c r="U1124" i="5"/>
  <c r="P1124" i="5"/>
  <c r="V1123" i="5"/>
  <c r="W1123" i="5" s="1"/>
  <c r="U1123" i="5"/>
  <c r="P1123" i="5"/>
  <c r="W1122" i="5"/>
  <c r="V1122" i="5"/>
  <c r="U1122" i="5"/>
  <c r="P1122" i="5"/>
  <c r="V1121" i="5"/>
  <c r="W1121" i="5" s="1"/>
  <c r="U1121" i="5"/>
  <c r="P1121" i="5"/>
  <c r="V1120" i="5"/>
  <c r="W1120" i="5" s="1"/>
  <c r="U1120" i="5"/>
  <c r="P1120" i="5"/>
  <c r="V1119" i="5"/>
  <c r="W1119" i="5" s="1"/>
  <c r="U1119" i="5"/>
  <c r="P1119" i="5"/>
  <c r="V1118" i="5"/>
  <c r="W1118" i="5" s="1"/>
  <c r="U1118" i="5"/>
  <c r="P1118" i="5"/>
  <c r="V1117" i="5"/>
  <c r="W1117" i="5" s="1"/>
  <c r="U1117" i="5"/>
  <c r="P1117" i="5"/>
  <c r="V1116" i="5"/>
  <c r="W1116" i="5" s="1"/>
  <c r="U1116" i="5"/>
  <c r="P1116" i="5"/>
  <c r="V1115" i="5"/>
  <c r="W1115" i="5" s="1"/>
  <c r="U1115" i="5"/>
  <c r="P1115" i="5"/>
  <c r="V1114" i="5"/>
  <c r="U1114" i="5"/>
  <c r="P1114" i="5"/>
  <c r="W1114" i="5" s="1"/>
  <c r="V1113" i="5"/>
  <c r="W1113" i="5" s="1"/>
  <c r="U1113" i="5"/>
  <c r="P1113" i="5"/>
  <c r="V1112" i="5"/>
  <c r="W1112" i="5" s="1"/>
  <c r="U1112" i="5"/>
  <c r="P1112" i="5"/>
  <c r="V1111" i="5"/>
  <c r="W1111" i="5" s="1"/>
  <c r="U1111" i="5"/>
  <c r="P1111" i="5"/>
  <c r="V1110" i="5"/>
  <c r="W1110" i="5" s="1"/>
  <c r="U1110" i="5"/>
  <c r="P1110" i="5"/>
  <c r="V1109" i="5"/>
  <c r="W1109" i="5" s="1"/>
  <c r="U1109" i="5"/>
  <c r="P1109" i="5"/>
  <c r="W1108" i="5"/>
  <c r="V1108" i="5"/>
  <c r="U1108" i="5"/>
  <c r="P1108" i="5"/>
  <c r="V1107" i="5"/>
  <c r="W1107" i="5" s="1"/>
  <c r="U1107" i="5"/>
  <c r="P1107" i="5"/>
  <c r="W1106" i="5"/>
  <c r="V1106" i="5"/>
  <c r="U1106" i="5"/>
  <c r="P1106" i="5"/>
  <c r="V1105" i="5"/>
  <c r="W1105" i="5" s="1"/>
  <c r="U1105" i="5"/>
  <c r="P1105" i="5"/>
  <c r="W1104" i="5"/>
  <c r="V1104" i="5"/>
  <c r="U1104" i="5"/>
  <c r="P1104" i="5"/>
  <c r="V1103" i="5"/>
  <c r="W1103" i="5" s="1"/>
  <c r="U1103" i="5"/>
  <c r="P1103" i="5"/>
  <c r="V1102" i="5"/>
  <c r="W1102" i="5" s="1"/>
  <c r="U1102" i="5"/>
  <c r="P1102" i="5"/>
  <c r="V1101" i="5"/>
  <c r="W1101" i="5" s="1"/>
  <c r="U1101" i="5"/>
  <c r="P1101" i="5"/>
  <c r="V1100" i="5"/>
  <c r="U1100" i="5"/>
  <c r="P1100" i="5"/>
  <c r="V1099" i="5"/>
  <c r="W1099" i="5" s="1"/>
  <c r="U1099" i="5"/>
  <c r="P1099" i="5"/>
  <c r="V1098" i="5"/>
  <c r="U1098" i="5"/>
  <c r="P1098" i="5"/>
  <c r="W1098" i="5" s="1"/>
  <c r="V1097" i="5"/>
  <c r="W1097" i="5" s="1"/>
  <c r="U1097" i="5"/>
  <c r="P1097" i="5"/>
  <c r="V1096" i="5"/>
  <c r="W1096" i="5" s="1"/>
  <c r="U1096" i="5"/>
  <c r="P1096" i="5"/>
  <c r="V1095" i="5"/>
  <c r="W1095" i="5" s="1"/>
  <c r="U1095" i="5"/>
  <c r="P1095" i="5"/>
  <c r="V1094" i="5"/>
  <c r="W1094" i="5" s="1"/>
  <c r="U1094" i="5"/>
  <c r="P1094" i="5"/>
  <c r="V1093" i="5"/>
  <c r="W1093" i="5" s="1"/>
  <c r="U1093" i="5"/>
  <c r="P1093" i="5"/>
  <c r="W1092" i="5"/>
  <c r="V1092" i="5"/>
  <c r="U1092" i="5"/>
  <c r="P1092" i="5"/>
  <c r="V1091" i="5"/>
  <c r="W1091" i="5" s="1"/>
  <c r="U1091" i="5"/>
  <c r="P1091" i="5"/>
  <c r="W1090" i="5"/>
  <c r="V1090" i="5"/>
  <c r="U1090" i="5"/>
  <c r="P1090" i="5"/>
  <c r="V1089" i="5"/>
  <c r="W1089" i="5" s="1"/>
  <c r="U1089" i="5"/>
  <c r="P1089" i="5"/>
  <c r="W1088" i="5"/>
  <c r="V1088" i="5"/>
  <c r="U1088" i="5"/>
  <c r="P1088" i="5"/>
  <c r="V1087" i="5"/>
  <c r="W1087" i="5" s="1"/>
  <c r="U1087" i="5"/>
  <c r="P1087" i="5"/>
  <c r="V1086" i="5"/>
  <c r="W1086" i="5" s="1"/>
  <c r="U1086" i="5"/>
  <c r="P1086" i="5"/>
  <c r="V1085" i="5"/>
  <c r="W1085" i="5" s="1"/>
  <c r="U1085" i="5"/>
  <c r="P1085" i="5"/>
  <c r="V1084" i="5"/>
  <c r="U1084" i="5"/>
  <c r="P1084" i="5"/>
  <c r="V1083" i="5"/>
  <c r="W1083" i="5" s="1"/>
  <c r="U1083" i="5"/>
  <c r="P1083" i="5"/>
  <c r="V1082" i="5"/>
  <c r="U1082" i="5"/>
  <c r="P1082" i="5"/>
  <c r="W1082" i="5" s="1"/>
  <c r="V1081" i="5"/>
  <c r="W1081" i="5" s="1"/>
  <c r="U1081" i="5"/>
  <c r="P1081" i="5"/>
  <c r="V1080" i="5"/>
  <c r="W1080" i="5" s="1"/>
  <c r="U1080" i="5"/>
  <c r="P1080" i="5"/>
  <c r="V1079" i="5"/>
  <c r="W1079" i="5" s="1"/>
  <c r="U1079" i="5"/>
  <c r="P1079" i="5"/>
  <c r="V1078" i="5"/>
  <c r="W1078" i="5" s="1"/>
  <c r="U1078" i="5"/>
  <c r="P1078" i="5"/>
  <c r="V1077" i="5"/>
  <c r="W1077" i="5" s="1"/>
  <c r="U1077" i="5"/>
  <c r="P1077" i="5"/>
  <c r="W1076" i="5"/>
  <c r="V1076" i="5"/>
  <c r="U1076" i="5"/>
  <c r="P1076" i="5"/>
  <c r="V1075" i="5"/>
  <c r="W1075" i="5" s="1"/>
  <c r="U1075" i="5"/>
  <c r="P1075" i="5"/>
  <c r="W1074" i="5"/>
  <c r="V1074" i="5"/>
  <c r="U1074" i="5"/>
  <c r="P1074" i="5"/>
  <c r="V1073" i="5"/>
  <c r="W1073" i="5" s="1"/>
  <c r="U1073" i="5"/>
  <c r="P1073" i="5"/>
  <c r="V1072" i="5"/>
  <c r="W1072" i="5" s="1"/>
  <c r="U1072" i="5"/>
  <c r="P1072" i="5"/>
  <c r="V1071" i="5"/>
  <c r="U1071" i="5"/>
  <c r="P1071" i="5"/>
  <c r="V1070" i="5"/>
  <c r="W1070" i="5" s="1"/>
  <c r="U1070" i="5"/>
  <c r="P1070" i="5"/>
  <c r="V1069" i="5"/>
  <c r="U1069" i="5"/>
  <c r="P1069" i="5"/>
  <c r="V1068" i="5"/>
  <c r="W1068" i="5" s="1"/>
  <c r="U1068" i="5"/>
  <c r="P1068" i="5"/>
  <c r="V1067" i="5"/>
  <c r="W1067" i="5" s="1"/>
  <c r="U1067" i="5"/>
  <c r="P1067" i="5"/>
  <c r="V1066" i="5"/>
  <c r="U1066" i="5"/>
  <c r="P1066" i="5"/>
  <c r="W1066" i="5" s="1"/>
  <c r="V1065" i="5"/>
  <c r="W1065" i="5" s="1"/>
  <c r="U1065" i="5"/>
  <c r="P1065" i="5"/>
  <c r="V1064" i="5"/>
  <c r="W1064" i="5" s="1"/>
  <c r="U1064" i="5"/>
  <c r="P1064" i="5"/>
  <c r="V1063" i="5"/>
  <c r="W1063" i="5" s="1"/>
  <c r="U1063" i="5"/>
  <c r="P1063" i="5"/>
  <c r="V1062" i="5"/>
  <c r="W1062" i="5" s="1"/>
  <c r="U1062" i="5"/>
  <c r="P1062" i="5"/>
  <c r="V1061" i="5"/>
  <c r="U1061" i="5"/>
  <c r="P1061" i="5"/>
  <c r="W1060" i="5"/>
  <c r="V1060" i="5"/>
  <c r="U1060" i="5"/>
  <c r="P1060" i="5"/>
  <c r="V1059" i="5"/>
  <c r="U1059" i="5"/>
  <c r="P1059" i="5"/>
  <c r="W1058" i="5"/>
  <c r="V1058" i="5"/>
  <c r="U1058" i="5"/>
  <c r="P1058" i="5"/>
  <c r="V1057" i="5"/>
  <c r="U1057" i="5"/>
  <c r="P1057" i="5"/>
  <c r="V1056" i="5"/>
  <c r="W1056" i="5" s="1"/>
  <c r="U1056" i="5"/>
  <c r="P1056" i="5"/>
  <c r="V1055" i="5"/>
  <c r="U1055" i="5"/>
  <c r="P1055" i="5"/>
  <c r="V1054" i="5"/>
  <c r="W1054" i="5" s="1"/>
  <c r="U1054" i="5"/>
  <c r="P1054" i="5"/>
  <c r="V1053" i="5"/>
  <c r="U1053" i="5"/>
  <c r="P1053" i="5"/>
  <c r="V1052" i="5"/>
  <c r="U1052" i="5"/>
  <c r="P1052" i="5"/>
  <c r="V1051" i="5"/>
  <c r="W1051" i="5" s="1"/>
  <c r="U1051" i="5"/>
  <c r="P1051" i="5"/>
  <c r="V1050" i="5"/>
  <c r="U1050" i="5"/>
  <c r="P1050" i="5"/>
  <c r="W1050" i="5" s="1"/>
  <c r="V1049" i="5"/>
  <c r="W1049" i="5" s="1"/>
  <c r="U1049" i="5"/>
  <c r="P1049" i="5"/>
  <c r="V1048" i="5"/>
  <c r="W1048" i="5" s="1"/>
  <c r="U1048" i="5"/>
  <c r="P1048" i="5"/>
  <c r="V1047" i="5"/>
  <c r="W1047" i="5" s="1"/>
  <c r="U1047" i="5"/>
  <c r="P1047" i="5"/>
  <c r="V1046" i="5"/>
  <c r="W1046" i="5" s="1"/>
  <c r="U1046" i="5"/>
  <c r="P1046" i="5"/>
  <c r="V1045" i="5"/>
  <c r="U1045" i="5"/>
  <c r="P1045" i="5"/>
  <c r="W1044" i="5"/>
  <c r="V1044" i="5"/>
  <c r="U1044" i="5"/>
  <c r="P1044" i="5"/>
  <c r="V1043" i="5"/>
  <c r="U1043" i="5"/>
  <c r="P1043" i="5"/>
  <c r="W1042" i="5"/>
  <c r="V1042" i="5"/>
  <c r="U1042" i="5"/>
  <c r="P1042" i="5"/>
  <c r="V1041" i="5"/>
  <c r="U1041" i="5"/>
  <c r="P1041" i="5"/>
  <c r="V1040" i="5"/>
  <c r="W1040" i="5" s="1"/>
  <c r="U1040" i="5"/>
  <c r="P1040" i="5"/>
  <c r="V1039" i="5"/>
  <c r="U1039" i="5"/>
  <c r="P1039" i="5"/>
  <c r="V1038" i="5"/>
  <c r="W1038" i="5" s="1"/>
  <c r="U1038" i="5"/>
  <c r="P1038" i="5"/>
  <c r="V1037" i="5"/>
  <c r="U1037" i="5"/>
  <c r="P1037" i="5"/>
  <c r="V1036" i="5"/>
  <c r="U1036" i="5"/>
  <c r="P1036" i="5"/>
  <c r="V1035" i="5"/>
  <c r="W1035" i="5" s="1"/>
  <c r="U1035" i="5"/>
  <c r="P1035" i="5"/>
  <c r="V1034" i="5"/>
  <c r="U1034" i="5"/>
  <c r="P1034" i="5"/>
  <c r="W1034" i="5" s="1"/>
  <c r="V1033" i="5"/>
  <c r="W1033" i="5" s="1"/>
  <c r="U1033" i="5"/>
  <c r="P1033" i="5"/>
  <c r="V1032" i="5"/>
  <c r="W1032" i="5" s="1"/>
  <c r="U1032" i="5"/>
  <c r="P1032" i="5"/>
  <c r="V1031" i="5"/>
  <c r="W1031" i="5" s="1"/>
  <c r="U1031" i="5"/>
  <c r="P1031" i="5"/>
  <c r="V1030" i="5"/>
  <c r="W1030" i="5" s="1"/>
  <c r="U1030" i="5"/>
  <c r="P1030" i="5"/>
  <c r="V1029" i="5"/>
  <c r="U1029" i="5"/>
  <c r="P1029" i="5"/>
  <c r="W1028" i="5"/>
  <c r="V1028" i="5"/>
  <c r="U1028" i="5"/>
  <c r="P1028" i="5"/>
  <c r="V1027" i="5"/>
  <c r="U1027" i="5"/>
  <c r="P1027" i="5"/>
  <c r="W1026" i="5"/>
  <c r="V1026" i="5"/>
  <c r="U1026" i="5"/>
  <c r="P1026" i="5"/>
  <c r="V1025" i="5"/>
  <c r="U1025" i="5"/>
  <c r="P1025" i="5"/>
  <c r="V1024" i="5"/>
  <c r="W1024" i="5" s="1"/>
  <c r="U1024" i="5"/>
  <c r="P1024" i="5"/>
  <c r="V1023" i="5"/>
  <c r="U1023" i="5"/>
  <c r="P1023" i="5"/>
  <c r="V1022" i="5"/>
  <c r="W1022" i="5" s="1"/>
  <c r="U1022" i="5"/>
  <c r="P1022" i="5"/>
  <c r="V1021" i="5"/>
  <c r="U1021" i="5"/>
  <c r="P1021" i="5"/>
  <c r="V1020" i="5"/>
  <c r="U1020" i="5"/>
  <c r="P1020" i="5"/>
  <c r="V1019" i="5"/>
  <c r="W1019" i="5" s="1"/>
  <c r="U1019" i="5"/>
  <c r="P1019" i="5"/>
  <c r="V1018" i="5"/>
  <c r="U1018" i="5"/>
  <c r="P1018" i="5"/>
  <c r="W1018" i="5" s="1"/>
  <c r="V1017" i="5"/>
  <c r="W1017" i="5" s="1"/>
  <c r="U1017" i="5"/>
  <c r="P1017" i="5"/>
  <c r="V1016" i="5"/>
  <c r="W1016" i="5" s="1"/>
  <c r="U1016" i="5"/>
  <c r="P1016" i="5"/>
  <c r="V1015" i="5"/>
  <c r="W1015" i="5" s="1"/>
  <c r="U1015" i="5"/>
  <c r="P1015" i="5"/>
  <c r="V1014" i="5"/>
  <c r="W1014" i="5" s="1"/>
  <c r="U1014" i="5"/>
  <c r="P1014" i="5"/>
  <c r="V1013" i="5"/>
  <c r="U1013" i="5"/>
  <c r="P1013" i="5"/>
  <c r="W1012" i="5"/>
  <c r="V1012" i="5"/>
  <c r="U1012" i="5"/>
  <c r="P1012" i="5"/>
  <c r="V1011" i="5"/>
  <c r="U1011" i="5"/>
  <c r="P1011" i="5"/>
  <c r="W1010" i="5"/>
  <c r="V1010" i="5"/>
  <c r="U1010" i="5"/>
  <c r="P1010" i="5"/>
  <c r="V1009" i="5"/>
  <c r="U1009" i="5"/>
  <c r="P1009" i="5"/>
  <c r="V1008" i="5"/>
  <c r="W1008" i="5" s="1"/>
  <c r="U1008" i="5"/>
  <c r="P1008" i="5"/>
  <c r="V1007" i="5"/>
  <c r="U1007" i="5"/>
  <c r="P1007" i="5"/>
  <c r="V1006" i="5"/>
  <c r="W1006" i="5" s="1"/>
  <c r="U1006" i="5"/>
  <c r="P1006" i="5"/>
  <c r="V1005" i="5"/>
  <c r="U1005" i="5"/>
  <c r="P1005" i="5"/>
  <c r="V1004" i="5"/>
  <c r="W1004" i="5" s="1"/>
  <c r="U1004" i="5"/>
  <c r="P1004" i="5"/>
  <c r="V1003" i="5"/>
  <c r="W1003" i="5" s="1"/>
  <c r="U1003" i="5"/>
  <c r="P1003" i="5"/>
  <c r="V1002" i="5"/>
  <c r="U1002" i="5"/>
  <c r="P1002" i="5"/>
  <c r="W1002" i="5" s="1"/>
  <c r="V1001" i="5"/>
  <c r="W1001" i="5" s="1"/>
  <c r="U1001" i="5"/>
  <c r="P1001" i="5"/>
  <c r="V1000" i="5"/>
  <c r="W1000" i="5" s="1"/>
  <c r="U1000" i="5"/>
  <c r="P1000" i="5"/>
  <c r="V999" i="5"/>
  <c r="W999" i="5" s="1"/>
  <c r="U999" i="5"/>
  <c r="P999" i="5"/>
  <c r="V998" i="5"/>
  <c r="W998" i="5" s="1"/>
  <c r="U998" i="5"/>
  <c r="P998" i="5"/>
  <c r="V997" i="5"/>
  <c r="U997" i="5"/>
  <c r="P997" i="5"/>
  <c r="W996" i="5"/>
  <c r="V996" i="5"/>
  <c r="U996" i="5"/>
  <c r="P996" i="5"/>
  <c r="V995" i="5"/>
  <c r="U995" i="5"/>
  <c r="P995" i="5"/>
  <c r="W994" i="5"/>
  <c r="V994" i="5"/>
  <c r="U994" i="5"/>
  <c r="P994" i="5"/>
  <c r="V993" i="5"/>
  <c r="U993" i="5"/>
  <c r="P993" i="5"/>
  <c r="V992" i="5"/>
  <c r="W992" i="5" s="1"/>
  <c r="U992" i="5"/>
  <c r="P992" i="5"/>
  <c r="V991" i="5"/>
  <c r="U991" i="5"/>
  <c r="P991" i="5"/>
  <c r="V990" i="5"/>
  <c r="W990" i="5" s="1"/>
  <c r="U990" i="5"/>
  <c r="P990" i="5"/>
  <c r="V989" i="5"/>
  <c r="U989" i="5"/>
  <c r="P989" i="5"/>
  <c r="V988" i="5"/>
  <c r="W988" i="5" s="1"/>
  <c r="U988" i="5"/>
  <c r="P988" i="5"/>
  <c r="V987" i="5"/>
  <c r="W987" i="5" s="1"/>
  <c r="U987" i="5"/>
  <c r="P987" i="5"/>
  <c r="V986" i="5"/>
  <c r="U986" i="5"/>
  <c r="P986" i="5"/>
  <c r="W986" i="5" s="1"/>
  <c r="V985" i="5"/>
  <c r="W985" i="5" s="1"/>
  <c r="U985" i="5"/>
  <c r="P985" i="5"/>
  <c r="V984" i="5"/>
  <c r="W984" i="5" s="1"/>
  <c r="U984" i="5"/>
  <c r="P984" i="5"/>
  <c r="V983" i="5"/>
  <c r="W983" i="5" s="1"/>
  <c r="U983" i="5"/>
  <c r="P983" i="5"/>
  <c r="V982" i="5"/>
  <c r="W982" i="5" s="1"/>
  <c r="U982" i="5"/>
  <c r="P982" i="5"/>
  <c r="V981" i="5"/>
  <c r="U981" i="5"/>
  <c r="P981" i="5"/>
  <c r="W980" i="5"/>
  <c r="V980" i="5"/>
  <c r="U980" i="5"/>
  <c r="P980" i="5"/>
  <c r="V979" i="5"/>
  <c r="U979" i="5"/>
  <c r="P979" i="5"/>
  <c r="W978" i="5"/>
  <c r="V978" i="5"/>
  <c r="U978" i="5"/>
  <c r="P978" i="5"/>
  <c r="V977" i="5"/>
  <c r="U977" i="5"/>
  <c r="P977" i="5"/>
  <c r="W976" i="5"/>
  <c r="V976" i="5"/>
  <c r="U976" i="5"/>
  <c r="P976" i="5"/>
  <c r="V975" i="5"/>
  <c r="U975" i="5"/>
  <c r="P975" i="5"/>
  <c r="V974" i="5"/>
  <c r="W974" i="5" s="1"/>
  <c r="U974" i="5"/>
  <c r="P974" i="5"/>
  <c r="V973" i="5"/>
  <c r="U973" i="5"/>
  <c r="P973" i="5"/>
  <c r="V972" i="5"/>
  <c r="U972" i="5"/>
  <c r="P972" i="5"/>
  <c r="V971" i="5"/>
  <c r="W971" i="5" s="1"/>
  <c r="U971" i="5"/>
  <c r="P971" i="5"/>
  <c r="V970" i="5"/>
  <c r="U970" i="5"/>
  <c r="P970" i="5"/>
  <c r="W970" i="5" s="1"/>
  <c r="V969" i="5"/>
  <c r="W969" i="5" s="1"/>
  <c r="U969" i="5"/>
  <c r="P969" i="5"/>
  <c r="V968" i="5"/>
  <c r="W968" i="5" s="1"/>
  <c r="U968" i="5"/>
  <c r="P968" i="5"/>
  <c r="V967" i="5"/>
  <c r="W967" i="5" s="1"/>
  <c r="U967" i="5"/>
  <c r="P967" i="5"/>
  <c r="V966" i="5"/>
  <c r="W966" i="5" s="1"/>
  <c r="U966" i="5"/>
  <c r="P966" i="5"/>
  <c r="V965" i="5"/>
  <c r="U965" i="5"/>
  <c r="P965" i="5"/>
  <c r="W964" i="5"/>
  <c r="V964" i="5"/>
  <c r="U964" i="5"/>
  <c r="P964" i="5"/>
  <c r="V963" i="5"/>
  <c r="U963" i="5"/>
  <c r="P963" i="5"/>
  <c r="W962" i="5"/>
  <c r="V962" i="5"/>
  <c r="U962" i="5"/>
  <c r="P962" i="5"/>
  <c r="V961" i="5"/>
  <c r="U961" i="5"/>
  <c r="P961" i="5"/>
  <c r="W960" i="5"/>
  <c r="V960" i="5"/>
  <c r="U960" i="5"/>
  <c r="P960" i="5"/>
  <c r="V959" i="5"/>
  <c r="U959" i="5"/>
  <c r="P959" i="5"/>
  <c r="V958" i="5"/>
  <c r="W958" i="5" s="1"/>
  <c r="U958" i="5"/>
  <c r="P958" i="5"/>
  <c r="V957" i="5"/>
  <c r="U957" i="5"/>
  <c r="P957" i="5"/>
  <c r="V956" i="5"/>
  <c r="U956" i="5"/>
  <c r="P956" i="5"/>
  <c r="V955" i="5"/>
  <c r="W955" i="5" s="1"/>
  <c r="U955" i="5"/>
  <c r="P955" i="5"/>
  <c r="V954" i="5"/>
  <c r="U954" i="5"/>
  <c r="P954" i="5"/>
  <c r="W954" i="5" s="1"/>
  <c r="V953" i="5"/>
  <c r="W953" i="5" s="1"/>
  <c r="U953" i="5"/>
  <c r="P953" i="5"/>
  <c r="V952" i="5"/>
  <c r="W952" i="5" s="1"/>
  <c r="U952" i="5"/>
  <c r="P952" i="5"/>
  <c r="V951" i="5"/>
  <c r="W951" i="5" s="1"/>
  <c r="U951" i="5"/>
  <c r="P951" i="5"/>
  <c r="V950" i="5"/>
  <c r="W950" i="5" s="1"/>
  <c r="U950" i="5"/>
  <c r="P950" i="5"/>
  <c r="V949" i="5"/>
  <c r="U949" i="5"/>
  <c r="P949" i="5"/>
  <c r="W948" i="5"/>
  <c r="V948" i="5"/>
  <c r="U948" i="5"/>
  <c r="P948" i="5"/>
  <c r="V947" i="5"/>
  <c r="U947" i="5"/>
  <c r="P947" i="5"/>
  <c r="W946" i="5"/>
  <c r="V946" i="5"/>
  <c r="U946" i="5"/>
  <c r="P946" i="5"/>
  <c r="V945" i="5"/>
  <c r="U945" i="5"/>
  <c r="P945" i="5"/>
  <c r="W945" i="5" s="1"/>
  <c r="W944" i="5"/>
  <c r="V944" i="5"/>
  <c r="U944" i="5"/>
  <c r="P944" i="5"/>
  <c r="V943" i="5"/>
  <c r="W943" i="5" s="1"/>
  <c r="U943" i="5"/>
  <c r="P943" i="5"/>
  <c r="W942" i="5"/>
  <c r="V942" i="5"/>
  <c r="U942" i="5"/>
  <c r="P942" i="5"/>
  <c r="V941" i="5"/>
  <c r="U941" i="5"/>
  <c r="P941" i="5"/>
  <c r="W940" i="5"/>
  <c r="V940" i="5"/>
  <c r="U940" i="5"/>
  <c r="P940" i="5"/>
  <c r="V939" i="5"/>
  <c r="U939" i="5"/>
  <c r="P939" i="5"/>
  <c r="W938" i="5"/>
  <c r="V938" i="5"/>
  <c r="U938" i="5"/>
  <c r="P938" i="5"/>
  <c r="V937" i="5"/>
  <c r="W937" i="5" s="1"/>
  <c r="U937" i="5"/>
  <c r="P937" i="5"/>
  <c r="W936" i="5"/>
  <c r="V936" i="5"/>
  <c r="U936" i="5"/>
  <c r="P936" i="5"/>
  <c r="V935" i="5"/>
  <c r="U935" i="5"/>
  <c r="P935" i="5"/>
  <c r="W934" i="5"/>
  <c r="V934" i="5"/>
  <c r="U934" i="5"/>
  <c r="P934" i="5"/>
  <c r="V933" i="5"/>
  <c r="U933" i="5"/>
  <c r="P933" i="5"/>
  <c r="W932" i="5"/>
  <c r="V932" i="5"/>
  <c r="U932" i="5"/>
  <c r="P932" i="5"/>
  <c r="V931" i="5"/>
  <c r="U931" i="5"/>
  <c r="P931" i="5"/>
  <c r="W930" i="5"/>
  <c r="V930" i="5"/>
  <c r="U930" i="5"/>
  <c r="P930" i="5"/>
  <c r="V929" i="5"/>
  <c r="W929" i="5" s="1"/>
  <c r="U929" i="5"/>
  <c r="P929" i="5"/>
  <c r="W928" i="5"/>
  <c r="V928" i="5"/>
  <c r="U928" i="5"/>
  <c r="P928" i="5"/>
  <c r="V927" i="5"/>
  <c r="W927" i="5" s="1"/>
  <c r="U927" i="5"/>
  <c r="P927" i="5"/>
  <c r="W926" i="5"/>
  <c r="V926" i="5"/>
  <c r="U926" i="5"/>
  <c r="P926" i="5"/>
  <c r="V925" i="5"/>
  <c r="U925" i="5"/>
  <c r="P925" i="5"/>
  <c r="W924" i="5"/>
  <c r="V924" i="5"/>
  <c r="U924" i="5"/>
  <c r="P924" i="5"/>
  <c r="V923" i="5"/>
  <c r="U923" i="5"/>
  <c r="P923" i="5"/>
  <c r="W922" i="5"/>
  <c r="V922" i="5"/>
  <c r="U922" i="5"/>
  <c r="P922" i="5"/>
  <c r="V921" i="5"/>
  <c r="W921" i="5" s="1"/>
  <c r="U921" i="5"/>
  <c r="P921" i="5"/>
  <c r="W920" i="5"/>
  <c r="V920" i="5"/>
  <c r="U920" i="5"/>
  <c r="P920" i="5"/>
  <c r="V919" i="5"/>
  <c r="U919" i="5"/>
  <c r="P919" i="5"/>
  <c r="W918" i="5"/>
  <c r="V918" i="5"/>
  <c r="U918" i="5"/>
  <c r="P918" i="5"/>
  <c r="V917" i="5"/>
  <c r="U917" i="5"/>
  <c r="P917" i="5"/>
  <c r="W916" i="5"/>
  <c r="V916" i="5"/>
  <c r="U916" i="5"/>
  <c r="P916" i="5"/>
  <c r="V915" i="5"/>
  <c r="U915" i="5"/>
  <c r="P915" i="5"/>
  <c r="W914" i="5"/>
  <c r="V914" i="5"/>
  <c r="U914" i="5"/>
  <c r="P914" i="5"/>
  <c r="V913" i="5"/>
  <c r="W913" i="5" s="1"/>
  <c r="U913" i="5"/>
  <c r="P913" i="5"/>
  <c r="W912" i="5"/>
  <c r="V912" i="5"/>
  <c r="U912" i="5"/>
  <c r="P912" i="5"/>
  <c r="V911" i="5"/>
  <c r="W911" i="5" s="1"/>
  <c r="U911" i="5"/>
  <c r="P911" i="5"/>
  <c r="W910" i="5"/>
  <c r="V910" i="5"/>
  <c r="U910" i="5"/>
  <c r="P910" i="5"/>
  <c r="V909" i="5"/>
  <c r="U909" i="5"/>
  <c r="P909" i="5"/>
  <c r="W908" i="5"/>
  <c r="V908" i="5"/>
  <c r="U908" i="5"/>
  <c r="P908" i="5"/>
  <c r="V907" i="5"/>
  <c r="U907" i="5"/>
  <c r="P907" i="5"/>
  <c r="W906" i="5"/>
  <c r="V906" i="5"/>
  <c r="U906" i="5"/>
  <c r="P906" i="5"/>
  <c r="V905" i="5"/>
  <c r="W905" i="5" s="1"/>
  <c r="U905" i="5"/>
  <c r="P905" i="5"/>
  <c r="W904" i="5"/>
  <c r="V904" i="5"/>
  <c r="U904" i="5"/>
  <c r="P904" i="5"/>
  <c r="V903" i="5"/>
  <c r="U903" i="5"/>
  <c r="P903" i="5"/>
  <c r="W902" i="5"/>
  <c r="V902" i="5"/>
  <c r="U902" i="5"/>
  <c r="P902" i="5"/>
  <c r="V901" i="5"/>
  <c r="U901" i="5"/>
  <c r="P901" i="5"/>
  <c r="W900" i="5"/>
  <c r="V900" i="5"/>
  <c r="U900" i="5"/>
  <c r="P900" i="5"/>
  <c r="V899" i="5"/>
  <c r="U899" i="5"/>
  <c r="P899" i="5"/>
  <c r="W898" i="5"/>
  <c r="V898" i="5"/>
  <c r="U898" i="5"/>
  <c r="P898" i="5"/>
  <c r="V897" i="5"/>
  <c r="W897" i="5" s="1"/>
  <c r="U897" i="5"/>
  <c r="P897" i="5"/>
  <c r="W896" i="5"/>
  <c r="V896" i="5"/>
  <c r="U896" i="5"/>
  <c r="P896" i="5"/>
  <c r="V895" i="5"/>
  <c r="W895" i="5" s="1"/>
  <c r="U895" i="5"/>
  <c r="P895" i="5"/>
  <c r="W894" i="5"/>
  <c r="V894" i="5"/>
  <c r="U894" i="5"/>
  <c r="P894" i="5"/>
  <c r="V893" i="5"/>
  <c r="U893" i="5"/>
  <c r="P893" i="5"/>
  <c r="W892" i="5"/>
  <c r="V892" i="5"/>
  <c r="U892" i="5"/>
  <c r="P892" i="5"/>
  <c r="V891" i="5"/>
  <c r="U891" i="5"/>
  <c r="P891" i="5"/>
  <c r="W890" i="5"/>
  <c r="V890" i="5"/>
  <c r="U890" i="5"/>
  <c r="P890" i="5"/>
  <c r="V889" i="5"/>
  <c r="W889" i="5" s="1"/>
  <c r="U889" i="5"/>
  <c r="P889" i="5"/>
  <c r="W888" i="5"/>
  <c r="V888" i="5"/>
  <c r="U888" i="5"/>
  <c r="P888" i="5"/>
  <c r="V887" i="5"/>
  <c r="U887" i="5"/>
  <c r="P887" i="5"/>
  <c r="W886" i="5"/>
  <c r="V886" i="5"/>
  <c r="U886" i="5"/>
  <c r="P886" i="5"/>
  <c r="V885" i="5"/>
  <c r="U885" i="5"/>
  <c r="P885" i="5"/>
  <c r="W884" i="5"/>
  <c r="V884" i="5"/>
  <c r="U884" i="5"/>
  <c r="P884" i="5"/>
  <c r="V883" i="5"/>
  <c r="U883" i="5"/>
  <c r="P883" i="5"/>
  <c r="W882" i="5"/>
  <c r="V882" i="5"/>
  <c r="U882" i="5"/>
  <c r="P882" i="5"/>
  <c r="V881" i="5"/>
  <c r="W881" i="5" s="1"/>
  <c r="U881" i="5"/>
  <c r="P881" i="5"/>
  <c r="W880" i="5"/>
  <c r="V880" i="5"/>
  <c r="U880" i="5"/>
  <c r="P880" i="5"/>
  <c r="V879" i="5"/>
  <c r="W879" i="5" s="1"/>
  <c r="U879" i="5"/>
  <c r="P879" i="5"/>
  <c r="W878" i="5"/>
  <c r="V878" i="5"/>
  <c r="U878" i="5"/>
  <c r="P878" i="5"/>
  <c r="V877" i="5"/>
  <c r="U877" i="5"/>
  <c r="P877" i="5"/>
  <c r="W876" i="5"/>
  <c r="V876" i="5"/>
  <c r="U876" i="5"/>
  <c r="P876" i="5"/>
  <c r="V875" i="5"/>
  <c r="U875" i="5"/>
  <c r="P875" i="5"/>
  <c r="W874" i="5"/>
  <c r="V874" i="5"/>
  <c r="U874" i="5"/>
  <c r="P874" i="5"/>
  <c r="V873" i="5"/>
  <c r="W873" i="5" s="1"/>
  <c r="U873" i="5"/>
  <c r="P873" i="5"/>
  <c r="W872" i="5"/>
  <c r="V872" i="5"/>
  <c r="U872" i="5"/>
  <c r="P872" i="5"/>
  <c r="V871" i="5"/>
  <c r="U871" i="5"/>
  <c r="P871" i="5"/>
  <c r="W870" i="5"/>
  <c r="V870" i="5"/>
  <c r="U870" i="5"/>
  <c r="P870" i="5"/>
  <c r="V869" i="5"/>
  <c r="U869" i="5"/>
  <c r="P869" i="5"/>
  <c r="W868" i="5"/>
  <c r="V868" i="5"/>
  <c r="U868" i="5"/>
  <c r="P868" i="5"/>
  <c r="V867" i="5"/>
  <c r="U867" i="5"/>
  <c r="P867" i="5"/>
  <c r="W866" i="5"/>
  <c r="V866" i="5"/>
  <c r="U866" i="5"/>
  <c r="P866" i="5"/>
  <c r="V865" i="5"/>
  <c r="W865" i="5" s="1"/>
  <c r="U865" i="5"/>
  <c r="P865" i="5"/>
  <c r="W864" i="5"/>
  <c r="V864" i="5"/>
  <c r="U864" i="5"/>
  <c r="P864" i="5"/>
  <c r="V863" i="5"/>
  <c r="W863" i="5" s="1"/>
  <c r="U863" i="5"/>
  <c r="P863" i="5"/>
  <c r="W862" i="5"/>
  <c r="V862" i="5"/>
  <c r="U862" i="5"/>
  <c r="P862" i="5"/>
  <c r="V861" i="5"/>
  <c r="U861" i="5"/>
  <c r="P861" i="5"/>
  <c r="W860" i="5"/>
  <c r="V860" i="5"/>
  <c r="U860" i="5"/>
  <c r="P860" i="5"/>
  <c r="V859" i="5"/>
  <c r="U859" i="5"/>
  <c r="P859" i="5"/>
  <c r="W858" i="5"/>
  <c r="V858" i="5"/>
  <c r="U858" i="5"/>
  <c r="P858" i="5"/>
  <c r="V857" i="5"/>
  <c r="W857" i="5" s="1"/>
  <c r="U857" i="5"/>
  <c r="P857" i="5"/>
  <c r="W856" i="5"/>
  <c r="V856" i="5"/>
  <c r="U856" i="5"/>
  <c r="P856" i="5"/>
  <c r="V855" i="5"/>
  <c r="U855" i="5"/>
  <c r="P855" i="5"/>
  <c r="W854" i="5"/>
  <c r="V854" i="5"/>
  <c r="U854" i="5"/>
  <c r="P854" i="5"/>
  <c r="V853" i="5"/>
  <c r="U853" i="5"/>
  <c r="P853" i="5"/>
  <c r="W852" i="5"/>
  <c r="V852" i="5"/>
  <c r="U852" i="5"/>
  <c r="P852" i="5"/>
  <c r="V851" i="5"/>
  <c r="U851" i="5"/>
  <c r="P851" i="5"/>
  <c r="W850" i="5"/>
  <c r="V850" i="5"/>
  <c r="U850" i="5"/>
  <c r="P850" i="5"/>
  <c r="V849" i="5"/>
  <c r="W849" i="5" s="1"/>
  <c r="U849" i="5"/>
  <c r="P849" i="5"/>
  <c r="V848" i="5"/>
  <c r="W848" i="5" s="1"/>
  <c r="U848" i="5"/>
  <c r="P848" i="5"/>
  <c r="V847" i="5"/>
  <c r="W847" i="5" s="1"/>
  <c r="U847" i="5"/>
  <c r="P847" i="5"/>
  <c r="V846" i="5"/>
  <c r="W846" i="5" s="1"/>
  <c r="U846" i="5"/>
  <c r="P846" i="5"/>
  <c r="V845" i="5"/>
  <c r="U845" i="5"/>
  <c r="P845" i="5"/>
  <c r="V844" i="5"/>
  <c r="W844" i="5" s="1"/>
  <c r="U844" i="5"/>
  <c r="P844" i="5"/>
  <c r="V843" i="5"/>
  <c r="U843" i="5"/>
  <c r="P843" i="5"/>
  <c r="W842" i="5"/>
  <c r="V842" i="5"/>
  <c r="U842" i="5"/>
  <c r="P842" i="5"/>
  <c r="V841" i="5"/>
  <c r="W841" i="5" s="1"/>
  <c r="U841" i="5"/>
  <c r="P841" i="5"/>
  <c r="V840" i="5"/>
  <c r="W840" i="5" s="1"/>
  <c r="U840" i="5"/>
  <c r="P840" i="5"/>
  <c r="V839" i="5"/>
  <c r="U839" i="5"/>
  <c r="P839" i="5"/>
  <c r="V838" i="5"/>
  <c r="W838" i="5" s="1"/>
  <c r="U838" i="5"/>
  <c r="P838" i="5"/>
  <c r="V837" i="5"/>
  <c r="U837" i="5"/>
  <c r="P837" i="5"/>
  <c r="W836" i="5"/>
  <c r="V836" i="5"/>
  <c r="U836" i="5"/>
  <c r="P836" i="5"/>
  <c r="V835" i="5"/>
  <c r="U835" i="5"/>
  <c r="P835" i="5"/>
  <c r="V834" i="5"/>
  <c r="W834" i="5" s="1"/>
  <c r="U834" i="5"/>
  <c r="P834" i="5"/>
  <c r="V833" i="5"/>
  <c r="W833" i="5" s="1"/>
  <c r="U833" i="5"/>
  <c r="P833" i="5"/>
  <c r="V832" i="5"/>
  <c r="W832" i="5" s="1"/>
  <c r="U832" i="5"/>
  <c r="P832" i="5"/>
  <c r="V831" i="5"/>
  <c r="W831" i="5" s="1"/>
  <c r="U831" i="5"/>
  <c r="P831" i="5"/>
  <c r="V830" i="5"/>
  <c r="W830" i="5" s="1"/>
  <c r="U830" i="5"/>
  <c r="P830" i="5"/>
  <c r="V829" i="5"/>
  <c r="U829" i="5"/>
  <c r="P829" i="5"/>
  <c r="V828" i="5"/>
  <c r="W828" i="5" s="1"/>
  <c r="U828" i="5"/>
  <c r="P828" i="5"/>
  <c r="V827" i="5"/>
  <c r="U827" i="5"/>
  <c r="P827" i="5"/>
  <c r="W826" i="5"/>
  <c r="V826" i="5"/>
  <c r="U826" i="5"/>
  <c r="P826" i="5"/>
  <c r="V825" i="5"/>
  <c r="W825" i="5" s="1"/>
  <c r="U825" i="5"/>
  <c r="P825" i="5"/>
  <c r="W824" i="5"/>
  <c r="V824" i="5"/>
  <c r="U824" i="5"/>
  <c r="P824" i="5"/>
  <c r="V823" i="5"/>
  <c r="U823" i="5"/>
  <c r="P823" i="5"/>
  <c r="V822" i="5"/>
  <c r="W822" i="5" s="1"/>
  <c r="U822" i="5"/>
  <c r="P822" i="5"/>
  <c r="V821" i="5"/>
  <c r="U821" i="5"/>
  <c r="P821" i="5"/>
  <c r="W820" i="5"/>
  <c r="V820" i="5"/>
  <c r="U820" i="5"/>
  <c r="P820" i="5"/>
  <c r="V819" i="5"/>
  <c r="U819" i="5"/>
  <c r="P819" i="5"/>
  <c r="V818" i="5"/>
  <c r="W818" i="5" s="1"/>
  <c r="U818" i="5"/>
  <c r="P818" i="5"/>
  <c r="V817" i="5"/>
  <c r="W817" i="5" s="1"/>
  <c r="U817" i="5"/>
  <c r="P817" i="5"/>
  <c r="V816" i="5"/>
  <c r="W816" i="5" s="1"/>
  <c r="U816" i="5"/>
  <c r="P816" i="5"/>
  <c r="V815" i="5"/>
  <c r="W815" i="5" s="1"/>
  <c r="U815" i="5"/>
  <c r="P815" i="5"/>
  <c r="V814" i="5"/>
  <c r="W814" i="5" s="1"/>
  <c r="U814" i="5"/>
  <c r="P814" i="5"/>
  <c r="V813" i="5"/>
  <c r="U813" i="5"/>
  <c r="P813" i="5"/>
  <c r="V812" i="5"/>
  <c r="W812" i="5" s="1"/>
  <c r="U812" i="5"/>
  <c r="P812" i="5"/>
  <c r="V811" i="5"/>
  <c r="U811" i="5"/>
  <c r="P811" i="5"/>
  <c r="W810" i="5"/>
  <c r="V810" i="5"/>
  <c r="U810" i="5"/>
  <c r="P810" i="5"/>
  <c r="V809" i="5"/>
  <c r="W809" i="5" s="1"/>
  <c r="U809" i="5"/>
  <c r="P809" i="5"/>
  <c r="V808" i="5"/>
  <c r="W808" i="5" s="1"/>
  <c r="U808" i="5"/>
  <c r="P808" i="5"/>
  <c r="V807" i="5"/>
  <c r="U807" i="5"/>
  <c r="P807" i="5"/>
  <c r="V806" i="5"/>
  <c r="W806" i="5" s="1"/>
  <c r="U806" i="5"/>
  <c r="P806" i="5"/>
  <c r="V805" i="5"/>
  <c r="U805" i="5"/>
  <c r="P805" i="5"/>
  <c r="W804" i="5"/>
  <c r="V804" i="5"/>
  <c r="U804" i="5"/>
  <c r="P804" i="5"/>
  <c r="V803" i="5"/>
  <c r="U803" i="5"/>
  <c r="P803" i="5"/>
  <c r="V802" i="5"/>
  <c r="W802" i="5" s="1"/>
  <c r="U802" i="5"/>
  <c r="P802" i="5"/>
  <c r="V801" i="5"/>
  <c r="W801" i="5" s="1"/>
  <c r="U801" i="5"/>
  <c r="P801" i="5"/>
  <c r="V800" i="5"/>
  <c r="W800" i="5" s="1"/>
  <c r="U800" i="5"/>
  <c r="P800" i="5"/>
  <c r="V799" i="5"/>
  <c r="W799" i="5" s="1"/>
  <c r="U799" i="5"/>
  <c r="P799" i="5"/>
  <c r="V798" i="5"/>
  <c r="W798" i="5" s="1"/>
  <c r="U798" i="5"/>
  <c r="P798" i="5"/>
  <c r="V797" i="5"/>
  <c r="U797" i="5"/>
  <c r="P797" i="5"/>
  <c r="V796" i="5"/>
  <c r="W796" i="5" s="1"/>
  <c r="U796" i="5"/>
  <c r="P796" i="5"/>
  <c r="V795" i="5"/>
  <c r="U795" i="5"/>
  <c r="P795" i="5"/>
  <c r="W794" i="5"/>
  <c r="V794" i="5"/>
  <c r="U794" i="5"/>
  <c r="P794" i="5"/>
  <c r="V793" i="5"/>
  <c r="W793" i="5" s="1"/>
  <c r="U793" i="5"/>
  <c r="P793" i="5"/>
  <c r="V792" i="5"/>
  <c r="W792" i="5" s="1"/>
  <c r="U792" i="5"/>
  <c r="P792" i="5"/>
  <c r="V791" i="5"/>
  <c r="U791" i="5"/>
  <c r="P791" i="5"/>
  <c r="V790" i="5"/>
  <c r="W790" i="5" s="1"/>
  <c r="U790" i="5"/>
  <c r="P790" i="5"/>
  <c r="V789" i="5"/>
  <c r="U789" i="5"/>
  <c r="P789" i="5"/>
  <c r="W788" i="5"/>
  <c r="V788" i="5"/>
  <c r="U788" i="5"/>
  <c r="P788" i="5"/>
  <c r="V787" i="5"/>
  <c r="U787" i="5"/>
  <c r="P787" i="5"/>
  <c r="V786" i="5"/>
  <c r="W786" i="5" s="1"/>
  <c r="U786" i="5"/>
  <c r="P786" i="5"/>
  <c r="V785" i="5"/>
  <c r="W785" i="5" s="1"/>
  <c r="U785" i="5"/>
  <c r="P785" i="5"/>
  <c r="V784" i="5"/>
  <c r="W784" i="5" s="1"/>
  <c r="U784" i="5"/>
  <c r="P784" i="5"/>
  <c r="V783" i="5"/>
  <c r="W783" i="5" s="1"/>
  <c r="U783" i="5"/>
  <c r="P783" i="5"/>
  <c r="V782" i="5"/>
  <c r="W782" i="5" s="1"/>
  <c r="U782" i="5"/>
  <c r="P782" i="5"/>
  <c r="V781" i="5"/>
  <c r="U781" i="5"/>
  <c r="P781" i="5"/>
  <c r="V780" i="5"/>
  <c r="W780" i="5" s="1"/>
  <c r="U780" i="5"/>
  <c r="P780" i="5"/>
  <c r="V779" i="5"/>
  <c r="U779" i="5"/>
  <c r="P779" i="5"/>
  <c r="W778" i="5"/>
  <c r="V778" i="5"/>
  <c r="U778" i="5"/>
  <c r="P778" i="5"/>
  <c r="V777" i="5"/>
  <c r="W777" i="5" s="1"/>
  <c r="U777" i="5"/>
  <c r="P777" i="5"/>
  <c r="V776" i="5"/>
  <c r="W776" i="5" s="1"/>
  <c r="U776" i="5"/>
  <c r="P776" i="5"/>
  <c r="V775" i="5"/>
  <c r="U775" i="5"/>
  <c r="P775" i="5"/>
  <c r="V774" i="5"/>
  <c r="W774" i="5" s="1"/>
  <c r="U774" i="5"/>
  <c r="P774" i="5"/>
  <c r="V773" i="5"/>
  <c r="U773" i="5"/>
  <c r="P773" i="5"/>
  <c r="W772" i="5"/>
  <c r="V772" i="5"/>
  <c r="U772" i="5"/>
  <c r="P772" i="5"/>
  <c r="V771" i="5"/>
  <c r="U771" i="5"/>
  <c r="P771" i="5"/>
  <c r="V770" i="5"/>
  <c r="W770" i="5" s="1"/>
  <c r="U770" i="5"/>
  <c r="P770" i="5"/>
  <c r="V769" i="5"/>
  <c r="W769" i="5" s="1"/>
  <c r="U769" i="5"/>
  <c r="P769" i="5"/>
  <c r="V768" i="5"/>
  <c r="W768" i="5" s="1"/>
  <c r="U768" i="5"/>
  <c r="P768" i="5"/>
  <c r="V767" i="5"/>
  <c r="W767" i="5" s="1"/>
  <c r="U767" i="5"/>
  <c r="P767" i="5"/>
  <c r="V766" i="5"/>
  <c r="W766" i="5" s="1"/>
  <c r="U766" i="5"/>
  <c r="P766" i="5"/>
  <c r="V765" i="5"/>
  <c r="U765" i="5"/>
  <c r="P765" i="5"/>
  <c r="V764" i="5"/>
  <c r="W764" i="5" s="1"/>
  <c r="U764" i="5"/>
  <c r="P764" i="5"/>
  <c r="V763" i="5"/>
  <c r="U763" i="5"/>
  <c r="P763" i="5"/>
  <c r="W762" i="5"/>
  <c r="V762" i="5"/>
  <c r="U762" i="5"/>
  <c r="P762" i="5"/>
  <c r="V761" i="5"/>
  <c r="W761" i="5" s="1"/>
  <c r="U761" i="5"/>
  <c r="P761" i="5"/>
  <c r="W760" i="5"/>
  <c r="V760" i="5"/>
  <c r="U760" i="5"/>
  <c r="P760" i="5"/>
  <c r="V759" i="5"/>
  <c r="U759" i="5"/>
  <c r="P759" i="5"/>
  <c r="V758" i="5"/>
  <c r="W758" i="5" s="1"/>
  <c r="U758" i="5"/>
  <c r="P758" i="5"/>
  <c r="V757" i="5"/>
  <c r="U757" i="5"/>
  <c r="P757" i="5"/>
  <c r="W756" i="5"/>
  <c r="V756" i="5"/>
  <c r="U756" i="5"/>
  <c r="P756" i="5"/>
  <c r="V755" i="5"/>
  <c r="U755" i="5"/>
  <c r="P755" i="5"/>
  <c r="V754" i="5"/>
  <c r="W754" i="5" s="1"/>
  <c r="U754" i="5"/>
  <c r="P754" i="5"/>
  <c r="V753" i="5"/>
  <c r="W753" i="5" s="1"/>
  <c r="U753" i="5"/>
  <c r="P753" i="5"/>
  <c r="V752" i="5"/>
  <c r="W752" i="5" s="1"/>
  <c r="U752" i="5"/>
  <c r="P752" i="5"/>
  <c r="V751" i="5"/>
  <c r="W751" i="5" s="1"/>
  <c r="U751" i="5"/>
  <c r="P751" i="5"/>
  <c r="V750" i="5"/>
  <c r="W750" i="5" s="1"/>
  <c r="U750" i="5"/>
  <c r="P750" i="5"/>
  <c r="V749" i="5"/>
  <c r="U749" i="5"/>
  <c r="P749" i="5"/>
  <c r="V748" i="5"/>
  <c r="W748" i="5" s="1"/>
  <c r="U748" i="5"/>
  <c r="P748" i="5"/>
  <c r="V747" i="5"/>
  <c r="U747" i="5"/>
  <c r="P747" i="5"/>
  <c r="W746" i="5"/>
  <c r="V746" i="5"/>
  <c r="U746" i="5"/>
  <c r="P746" i="5"/>
  <c r="V745" i="5"/>
  <c r="W745" i="5" s="1"/>
  <c r="U745" i="5"/>
  <c r="P745" i="5"/>
  <c r="V744" i="5"/>
  <c r="W744" i="5" s="1"/>
  <c r="U744" i="5"/>
  <c r="P744" i="5"/>
  <c r="V743" i="5"/>
  <c r="U743" i="5"/>
  <c r="P743" i="5"/>
  <c r="V742" i="5"/>
  <c r="W742" i="5" s="1"/>
  <c r="U742" i="5"/>
  <c r="P742" i="5"/>
  <c r="V741" i="5"/>
  <c r="U741" i="5"/>
  <c r="P741" i="5"/>
  <c r="W740" i="5"/>
  <c r="V740" i="5"/>
  <c r="U740" i="5"/>
  <c r="P740" i="5"/>
  <c r="V739" i="5"/>
  <c r="U739" i="5"/>
  <c r="P739" i="5"/>
  <c r="V738" i="5"/>
  <c r="W738" i="5" s="1"/>
  <c r="U738" i="5"/>
  <c r="P738" i="5"/>
  <c r="V737" i="5"/>
  <c r="W737" i="5" s="1"/>
  <c r="U737" i="5"/>
  <c r="P737" i="5"/>
  <c r="V736" i="5"/>
  <c r="W736" i="5" s="1"/>
  <c r="U736" i="5"/>
  <c r="P736" i="5"/>
  <c r="V735" i="5"/>
  <c r="W735" i="5" s="1"/>
  <c r="U735" i="5"/>
  <c r="P735" i="5"/>
  <c r="V734" i="5"/>
  <c r="W734" i="5" s="1"/>
  <c r="U734" i="5"/>
  <c r="P734" i="5"/>
  <c r="V733" i="5"/>
  <c r="U733" i="5"/>
  <c r="P733" i="5"/>
  <c r="V732" i="5"/>
  <c r="W732" i="5" s="1"/>
  <c r="U732" i="5"/>
  <c r="P732" i="5"/>
  <c r="V731" i="5"/>
  <c r="U731" i="5"/>
  <c r="P731" i="5"/>
  <c r="W730" i="5"/>
  <c r="V730" i="5"/>
  <c r="U730" i="5"/>
  <c r="P730" i="5"/>
  <c r="V729" i="5"/>
  <c r="W729" i="5" s="1"/>
  <c r="U729" i="5"/>
  <c r="P729" i="5"/>
  <c r="W728" i="5"/>
  <c r="V728" i="5"/>
  <c r="U728" i="5"/>
  <c r="P728" i="5"/>
  <c r="V727" i="5"/>
  <c r="U727" i="5"/>
  <c r="P727" i="5"/>
  <c r="V726" i="5"/>
  <c r="W726" i="5" s="1"/>
  <c r="U726" i="5"/>
  <c r="P726" i="5"/>
  <c r="V725" i="5"/>
  <c r="U725" i="5"/>
  <c r="P725" i="5"/>
  <c r="V724" i="5"/>
  <c r="U724" i="5"/>
  <c r="P724" i="5"/>
  <c r="W724" i="5" s="1"/>
  <c r="V723" i="5"/>
  <c r="U723" i="5"/>
  <c r="P723" i="5"/>
  <c r="V722" i="5"/>
  <c r="U722" i="5"/>
  <c r="P722" i="5"/>
  <c r="V721" i="5"/>
  <c r="W721" i="5" s="1"/>
  <c r="U721" i="5"/>
  <c r="P721" i="5"/>
  <c r="V720" i="5"/>
  <c r="W720" i="5" s="1"/>
  <c r="U720" i="5"/>
  <c r="P720" i="5"/>
  <c r="V719" i="5"/>
  <c r="W719" i="5" s="1"/>
  <c r="U719" i="5"/>
  <c r="P719" i="5"/>
  <c r="V718" i="5"/>
  <c r="W718" i="5" s="1"/>
  <c r="U718" i="5"/>
  <c r="P718" i="5"/>
  <c r="V717" i="5"/>
  <c r="U717" i="5"/>
  <c r="P717" i="5"/>
  <c r="V716" i="5"/>
  <c r="W716" i="5" s="1"/>
  <c r="U716" i="5"/>
  <c r="P716" i="5"/>
  <c r="V715" i="5"/>
  <c r="U715" i="5"/>
  <c r="P715" i="5"/>
  <c r="W714" i="5"/>
  <c r="V714" i="5"/>
  <c r="U714" i="5"/>
  <c r="P714" i="5"/>
  <c r="V713" i="5"/>
  <c r="W713" i="5" s="1"/>
  <c r="U713" i="5"/>
  <c r="P713" i="5"/>
  <c r="W712" i="5"/>
  <c r="V712" i="5"/>
  <c r="U712" i="5"/>
  <c r="P712" i="5"/>
  <c r="V711" i="5"/>
  <c r="U711" i="5"/>
  <c r="P711" i="5"/>
  <c r="V710" i="5"/>
  <c r="W710" i="5" s="1"/>
  <c r="U710" i="5"/>
  <c r="P710" i="5"/>
  <c r="V709" i="5"/>
  <c r="U709" i="5"/>
  <c r="P709" i="5"/>
  <c r="V708" i="5"/>
  <c r="U708" i="5"/>
  <c r="P708" i="5"/>
  <c r="W708" i="5" s="1"/>
  <c r="V707" i="5"/>
  <c r="U707" i="5"/>
  <c r="P707" i="5"/>
  <c r="V706" i="5"/>
  <c r="W706" i="5" s="1"/>
  <c r="U706" i="5"/>
  <c r="P706" i="5"/>
  <c r="V705" i="5"/>
  <c r="W705" i="5" s="1"/>
  <c r="U705" i="5"/>
  <c r="P705" i="5"/>
  <c r="V704" i="5"/>
  <c r="W704" i="5" s="1"/>
  <c r="U704" i="5"/>
  <c r="P704" i="5"/>
  <c r="V703" i="5"/>
  <c r="W703" i="5" s="1"/>
  <c r="U703" i="5"/>
  <c r="P703" i="5"/>
  <c r="V702" i="5"/>
  <c r="W702" i="5" s="1"/>
  <c r="U702" i="5"/>
  <c r="P702" i="5"/>
  <c r="V701" i="5"/>
  <c r="U701" i="5"/>
  <c r="P701" i="5"/>
  <c r="V700" i="5"/>
  <c r="W700" i="5" s="1"/>
  <c r="U700" i="5"/>
  <c r="P700" i="5"/>
  <c r="V699" i="5"/>
  <c r="U699" i="5"/>
  <c r="P699" i="5"/>
  <c r="W698" i="5"/>
  <c r="V698" i="5"/>
  <c r="U698" i="5"/>
  <c r="P698" i="5"/>
  <c r="V697" i="5"/>
  <c r="W697" i="5" s="1"/>
  <c r="U697" i="5"/>
  <c r="P697" i="5"/>
  <c r="V696" i="5"/>
  <c r="W696" i="5" s="1"/>
  <c r="U696" i="5"/>
  <c r="P696" i="5"/>
  <c r="V695" i="5"/>
  <c r="U695" i="5"/>
  <c r="P695" i="5"/>
  <c r="V694" i="5"/>
  <c r="W694" i="5" s="1"/>
  <c r="U694" i="5"/>
  <c r="P694" i="5"/>
  <c r="V693" i="5"/>
  <c r="U693" i="5"/>
  <c r="P693" i="5"/>
  <c r="V692" i="5"/>
  <c r="U692" i="5"/>
  <c r="P692" i="5"/>
  <c r="W692" i="5" s="1"/>
  <c r="V691" i="5"/>
  <c r="U691" i="5"/>
  <c r="P691" i="5"/>
  <c r="V690" i="5"/>
  <c r="U690" i="5"/>
  <c r="P690" i="5"/>
  <c r="V689" i="5"/>
  <c r="W689" i="5" s="1"/>
  <c r="U689" i="5"/>
  <c r="P689" i="5"/>
  <c r="V688" i="5"/>
  <c r="W688" i="5" s="1"/>
  <c r="U688" i="5"/>
  <c r="P688" i="5"/>
  <c r="V687" i="5"/>
  <c r="W687" i="5" s="1"/>
  <c r="U687" i="5"/>
  <c r="P687" i="5"/>
  <c r="V686" i="5"/>
  <c r="U686" i="5"/>
  <c r="P686" i="5"/>
  <c r="V685" i="5"/>
  <c r="U685" i="5"/>
  <c r="P685" i="5"/>
  <c r="V684" i="5"/>
  <c r="W684" i="5" s="1"/>
  <c r="U684" i="5"/>
  <c r="P684" i="5"/>
  <c r="V683" i="5"/>
  <c r="W683" i="5" s="1"/>
  <c r="U683" i="5"/>
  <c r="P683" i="5"/>
  <c r="W682" i="5"/>
  <c r="V682" i="5"/>
  <c r="U682" i="5"/>
  <c r="P682" i="5"/>
  <c r="V681" i="5"/>
  <c r="W681" i="5" s="1"/>
  <c r="U681" i="5"/>
  <c r="P681" i="5"/>
  <c r="V680" i="5"/>
  <c r="W680" i="5" s="1"/>
  <c r="U680" i="5"/>
  <c r="P680" i="5"/>
  <c r="V679" i="5"/>
  <c r="U679" i="5"/>
  <c r="P679" i="5"/>
  <c r="V678" i="5"/>
  <c r="W678" i="5" s="1"/>
  <c r="U678" i="5"/>
  <c r="P678" i="5"/>
  <c r="V677" i="5"/>
  <c r="U677" i="5"/>
  <c r="P677" i="5"/>
  <c r="W676" i="5"/>
  <c r="V676" i="5"/>
  <c r="U676" i="5"/>
  <c r="P676" i="5"/>
  <c r="V675" i="5"/>
  <c r="U675" i="5"/>
  <c r="P675" i="5"/>
  <c r="V674" i="5"/>
  <c r="U674" i="5"/>
  <c r="P674" i="5"/>
  <c r="V673" i="5"/>
  <c r="W673" i="5" s="1"/>
  <c r="U673" i="5"/>
  <c r="P673" i="5"/>
  <c r="V672" i="5"/>
  <c r="W672" i="5" s="1"/>
  <c r="U672" i="5"/>
  <c r="P672" i="5"/>
  <c r="V671" i="5"/>
  <c r="W671" i="5" s="1"/>
  <c r="U671" i="5"/>
  <c r="P671" i="5"/>
  <c r="V670" i="5"/>
  <c r="W670" i="5" s="1"/>
  <c r="U670" i="5"/>
  <c r="P670" i="5"/>
  <c r="V669" i="5"/>
  <c r="U669" i="5"/>
  <c r="P669" i="5"/>
  <c r="V668" i="5"/>
  <c r="W668" i="5" s="1"/>
  <c r="U668" i="5"/>
  <c r="P668" i="5"/>
  <c r="V667" i="5"/>
  <c r="U667" i="5"/>
  <c r="P667" i="5"/>
  <c r="W666" i="5"/>
  <c r="V666" i="5"/>
  <c r="U666" i="5"/>
  <c r="P666" i="5"/>
  <c r="V665" i="5"/>
  <c r="W665" i="5" s="1"/>
  <c r="U665" i="5"/>
  <c r="P665" i="5"/>
  <c r="W664" i="5"/>
  <c r="V664" i="5"/>
  <c r="U664" i="5"/>
  <c r="P664" i="5"/>
  <c r="V663" i="5"/>
  <c r="U663" i="5"/>
  <c r="P663" i="5"/>
  <c r="V662" i="5"/>
  <c r="W662" i="5" s="1"/>
  <c r="U662" i="5"/>
  <c r="P662" i="5"/>
  <c r="V661" i="5"/>
  <c r="U661" i="5"/>
  <c r="P661" i="5"/>
  <c r="V660" i="5"/>
  <c r="U660" i="5"/>
  <c r="P660" i="5"/>
  <c r="W660" i="5" s="1"/>
  <c r="V659" i="5"/>
  <c r="U659" i="5"/>
  <c r="P659" i="5"/>
  <c r="V658" i="5"/>
  <c r="W658" i="5" s="1"/>
  <c r="U658" i="5"/>
  <c r="P658" i="5"/>
  <c r="V657" i="5"/>
  <c r="W657" i="5" s="1"/>
  <c r="U657" i="5"/>
  <c r="P657" i="5"/>
  <c r="V656" i="5"/>
  <c r="W656" i="5" s="1"/>
  <c r="U656" i="5"/>
  <c r="P656" i="5"/>
  <c r="V655" i="5"/>
  <c r="W655" i="5" s="1"/>
  <c r="U655" i="5"/>
  <c r="P655" i="5"/>
  <c r="V654" i="5"/>
  <c r="W654" i="5" s="1"/>
  <c r="U654" i="5"/>
  <c r="P654" i="5"/>
  <c r="V653" i="5"/>
  <c r="U653" i="5"/>
  <c r="P653" i="5"/>
  <c r="V652" i="5"/>
  <c r="W652" i="5" s="1"/>
  <c r="U652" i="5"/>
  <c r="P652" i="5"/>
  <c r="V651" i="5"/>
  <c r="U651" i="5"/>
  <c r="P651" i="5"/>
  <c r="W650" i="5"/>
  <c r="V650" i="5"/>
  <c r="U650" i="5"/>
  <c r="P650" i="5"/>
  <c r="V649" i="5"/>
  <c r="W649" i="5" s="1"/>
  <c r="U649" i="5"/>
  <c r="P649" i="5"/>
  <c r="V648" i="5"/>
  <c r="W648" i="5" s="1"/>
  <c r="U648" i="5"/>
  <c r="P648" i="5"/>
  <c r="V647" i="5"/>
  <c r="U647" i="5"/>
  <c r="P647" i="5"/>
  <c r="V646" i="5"/>
  <c r="W646" i="5" s="1"/>
  <c r="U646" i="5"/>
  <c r="P646" i="5"/>
  <c r="V645" i="5"/>
  <c r="W645" i="5" s="1"/>
  <c r="U645" i="5"/>
  <c r="P645" i="5"/>
  <c r="V644" i="5"/>
  <c r="W644" i="5" s="1"/>
  <c r="U644" i="5"/>
  <c r="P644" i="5"/>
  <c r="V643" i="5"/>
  <c r="W643" i="5" s="1"/>
  <c r="U643" i="5"/>
  <c r="P643" i="5"/>
  <c r="V642" i="5"/>
  <c r="W642" i="5" s="1"/>
  <c r="U642" i="5"/>
  <c r="P642" i="5"/>
  <c r="V641" i="5"/>
  <c r="U641" i="5"/>
  <c r="P641" i="5"/>
  <c r="V640" i="5"/>
  <c r="W640" i="5" s="1"/>
  <c r="U640" i="5"/>
  <c r="P640" i="5"/>
  <c r="V639" i="5"/>
  <c r="U639" i="5"/>
  <c r="P639" i="5"/>
  <c r="V638" i="5"/>
  <c r="W638" i="5" s="1"/>
  <c r="U638" i="5"/>
  <c r="P638" i="5"/>
  <c r="V637" i="5"/>
  <c r="W637" i="5" s="1"/>
  <c r="U637" i="5"/>
  <c r="P637" i="5"/>
  <c r="V636" i="5"/>
  <c r="W636" i="5" s="1"/>
  <c r="U636" i="5"/>
  <c r="P636" i="5"/>
  <c r="V635" i="5"/>
  <c r="W635" i="5" s="1"/>
  <c r="U635" i="5"/>
  <c r="P635" i="5"/>
  <c r="V634" i="5"/>
  <c r="W634" i="5" s="1"/>
  <c r="U634" i="5"/>
  <c r="P634" i="5"/>
  <c r="V633" i="5"/>
  <c r="U633" i="5"/>
  <c r="P633" i="5"/>
  <c r="V632" i="5"/>
  <c r="W632" i="5" s="1"/>
  <c r="U632" i="5"/>
  <c r="P632" i="5"/>
  <c r="V631" i="5"/>
  <c r="U631" i="5"/>
  <c r="P631" i="5"/>
  <c r="V630" i="5"/>
  <c r="W630" i="5" s="1"/>
  <c r="U630" i="5"/>
  <c r="P630" i="5"/>
  <c r="V629" i="5"/>
  <c r="W629" i="5" s="1"/>
  <c r="U629" i="5"/>
  <c r="P629" i="5"/>
  <c r="V628" i="5"/>
  <c r="W628" i="5" s="1"/>
  <c r="U628" i="5"/>
  <c r="P628" i="5"/>
  <c r="V627" i="5"/>
  <c r="W627" i="5" s="1"/>
  <c r="U627" i="5"/>
  <c r="P627" i="5"/>
  <c r="V626" i="5"/>
  <c r="W626" i="5" s="1"/>
  <c r="U626" i="5"/>
  <c r="P626" i="5"/>
  <c r="V625" i="5"/>
  <c r="U625" i="5"/>
  <c r="P625" i="5"/>
  <c r="V624" i="5"/>
  <c r="W624" i="5" s="1"/>
  <c r="U624" i="5"/>
  <c r="P624" i="5"/>
  <c r="V623" i="5"/>
  <c r="U623" i="5"/>
  <c r="P623" i="5"/>
  <c r="V622" i="5"/>
  <c r="W622" i="5" s="1"/>
  <c r="U622" i="5"/>
  <c r="P622" i="5"/>
  <c r="V621" i="5"/>
  <c r="W621" i="5" s="1"/>
  <c r="U621" i="5"/>
  <c r="P621" i="5"/>
  <c r="V620" i="5"/>
  <c r="W620" i="5" s="1"/>
  <c r="U620" i="5"/>
  <c r="P620" i="5"/>
  <c r="V619" i="5"/>
  <c r="W619" i="5" s="1"/>
  <c r="U619" i="5"/>
  <c r="P619" i="5"/>
  <c r="V618" i="5"/>
  <c r="W618" i="5" s="1"/>
  <c r="U618" i="5"/>
  <c r="P618" i="5"/>
  <c r="V617" i="5"/>
  <c r="U617" i="5"/>
  <c r="P617" i="5"/>
  <c r="V616" i="5"/>
  <c r="W616" i="5" s="1"/>
  <c r="U616" i="5"/>
  <c r="P616" i="5"/>
  <c r="V615" i="5"/>
  <c r="U615" i="5"/>
  <c r="P615" i="5"/>
  <c r="V614" i="5"/>
  <c r="W614" i="5" s="1"/>
  <c r="U614" i="5"/>
  <c r="P614" i="5"/>
  <c r="V613" i="5"/>
  <c r="W613" i="5" s="1"/>
  <c r="U613" i="5"/>
  <c r="P613" i="5"/>
  <c r="V612" i="5"/>
  <c r="W612" i="5" s="1"/>
  <c r="U612" i="5"/>
  <c r="P612" i="5"/>
  <c r="V611" i="5"/>
  <c r="W611" i="5" s="1"/>
  <c r="U611" i="5"/>
  <c r="P611" i="5"/>
  <c r="V610" i="5"/>
  <c r="W610" i="5" s="1"/>
  <c r="U610" i="5"/>
  <c r="P610" i="5"/>
  <c r="V609" i="5"/>
  <c r="U609" i="5"/>
  <c r="P609" i="5"/>
  <c r="V608" i="5"/>
  <c r="W608" i="5" s="1"/>
  <c r="U608" i="5"/>
  <c r="P608" i="5"/>
  <c r="V607" i="5"/>
  <c r="U607" i="5"/>
  <c r="P607" i="5"/>
  <c r="V606" i="5"/>
  <c r="W606" i="5" s="1"/>
  <c r="U606" i="5"/>
  <c r="P606" i="5"/>
  <c r="V605" i="5"/>
  <c r="W605" i="5" s="1"/>
  <c r="U605" i="5"/>
  <c r="P605" i="5"/>
  <c r="V604" i="5"/>
  <c r="W604" i="5" s="1"/>
  <c r="U604" i="5"/>
  <c r="P604" i="5"/>
  <c r="V603" i="5"/>
  <c r="W603" i="5" s="1"/>
  <c r="U603" i="5"/>
  <c r="P603" i="5"/>
  <c r="V602" i="5"/>
  <c r="W602" i="5" s="1"/>
  <c r="U602" i="5"/>
  <c r="P602" i="5"/>
  <c r="V601" i="5"/>
  <c r="U601" i="5"/>
  <c r="P601" i="5"/>
  <c r="V600" i="5"/>
  <c r="W600" i="5" s="1"/>
  <c r="U600" i="5"/>
  <c r="P600" i="5"/>
  <c r="V599" i="5"/>
  <c r="U599" i="5"/>
  <c r="P599" i="5"/>
  <c r="V598" i="5"/>
  <c r="W598" i="5" s="1"/>
  <c r="U598" i="5"/>
  <c r="P598" i="5"/>
  <c r="V597" i="5"/>
  <c r="W597" i="5" s="1"/>
  <c r="U597" i="5"/>
  <c r="P597" i="5"/>
  <c r="V596" i="5"/>
  <c r="W596" i="5" s="1"/>
  <c r="U596" i="5"/>
  <c r="P596" i="5"/>
  <c r="V595" i="5"/>
  <c r="W595" i="5" s="1"/>
  <c r="U595" i="5"/>
  <c r="P595" i="5"/>
  <c r="V594" i="5"/>
  <c r="W594" i="5" s="1"/>
  <c r="U594" i="5"/>
  <c r="P594" i="5"/>
  <c r="V593" i="5"/>
  <c r="U593" i="5"/>
  <c r="P593" i="5"/>
  <c r="V592" i="5"/>
  <c r="W592" i="5" s="1"/>
  <c r="U592" i="5"/>
  <c r="P592" i="5"/>
  <c r="V591" i="5"/>
  <c r="U591" i="5"/>
  <c r="P591" i="5"/>
  <c r="V590" i="5"/>
  <c r="W590" i="5" s="1"/>
  <c r="U590" i="5"/>
  <c r="P590" i="5"/>
  <c r="V589" i="5"/>
  <c r="W589" i="5" s="1"/>
  <c r="U589" i="5"/>
  <c r="P589" i="5"/>
  <c r="V588" i="5"/>
  <c r="W588" i="5" s="1"/>
  <c r="U588" i="5"/>
  <c r="P588" i="5"/>
  <c r="V587" i="5"/>
  <c r="W587" i="5" s="1"/>
  <c r="U587" i="5"/>
  <c r="P587" i="5"/>
  <c r="V586" i="5"/>
  <c r="W586" i="5" s="1"/>
  <c r="U586" i="5"/>
  <c r="P586" i="5"/>
  <c r="V585" i="5"/>
  <c r="U585" i="5"/>
  <c r="P585" i="5"/>
  <c r="V584" i="5"/>
  <c r="W584" i="5" s="1"/>
  <c r="U584" i="5"/>
  <c r="P584" i="5"/>
  <c r="V583" i="5"/>
  <c r="U583" i="5"/>
  <c r="P583" i="5"/>
  <c r="V582" i="5"/>
  <c r="W582" i="5" s="1"/>
  <c r="U582" i="5"/>
  <c r="P582" i="5"/>
  <c r="V581" i="5"/>
  <c r="W581" i="5" s="1"/>
  <c r="U581" i="5"/>
  <c r="P581" i="5"/>
  <c r="V580" i="5"/>
  <c r="W580" i="5" s="1"/>
  <c r="U580" i="5"/>
  <c r="P580" i="5"/>
  <c r="V579" i="5"/>
  <c r="W579" i="5" s="1"/>
  <c r="U579" i="5"/>
  <c r="P579" i="5"/>
  <c r="V578" i="5"/>
  <c r="W578" i="5" s="1"/>
  <c r="U578" i="5"/>
  <c r="P578" i="5"/>
  <c r="V577" i="5"/>
  <c r="U577" i="5"/>
  <c r="P577" i="5"/>
  <c r="V576" i="5"/>
  <c r="W576" i="5" s="1"/>
  <c r="U576" i="5"/>
  <c r="P576" i="5"/>
  <c r="V575" i="5"/>
  <c r="U575" i="5"/>
  <c r="P575" i="5"/>
  <c r="V574" i="5"/>
  <c r="W574" i="5" s="1"/>
  <c r="U574" i="5"/>
  <c r="P574" i="5"/>
  <c r="V573" i="5"/>
  <c r="W573" i="5" s="1"/>
  <c r="U573" i="5"/>
  <c r="P573" i="5"/>
  <c r="V572" i="5"/>
  <c r="W572" i="5" s="1"/>
  <c r="U572" i="5"/>
  <c r="P572" i="5"/>
  <c r="V571" i="5"/>
  <c r="W571" i="5" s="1"/>
  <c r="U571" i="5"/>
  <c r="P571" i="5"/>
  <c r="V570" i="5"/>
  <c r="W570" i="5" s="1"/>
  <c r="U570" i="5"/>
  <c r="P570" i="5"/>
  <c r="V569" i="5"/>
  <c r="U569" i="5"/>
  <c r="P569" i="5"/>
  <c r="V568" i="5"/>
  <c r="W568" i="5" s="1"/>
  <c r="U568" i="5"/>
  <c r="P568" i="5"/>
  <c r="V567" i="5"/>
  <c r="U567" i="5"/>
  <c r="P567" i="5"/>
  <c r="V566" i="5"/>
  <c r="W566" i="5" s="1"/>
  <c r="U566" i="5"/>
  <c r="P566" i="5"/>
  <c r="V565" i="5"/>
  <c r="W565" i="5" s="1"/>
  <c r="U565" i="5"/>
  <c r="P565" i="5"/>
  <c r="V564" i="5"/>
  <c r="W564" i="5" s="1"/>
  <c r="U564" i="5"/>
  <c r="P564" i="5"/>
  <c r="V563" i="5"/>
  <c r="W563" i="5" s="1"/>
  <c r="U563" i="5"/>
  <c r="P563" i="5"/>
  <c r="V562" i="5"/>
  <c r="W562" i="5" s="1"/>
  <c r="U562" i="5"/>
  <c r="P562" i="5"/>
  <c r="V561" i="5"/>
  <c r="U561" i="5"/>
  <c r="P561" i="5"/>
  <c r="V560" i="5"/>
  <c r="W560" i="5" s="1"/>
  <c r="U560" i="5"/>
  <c r="P560" i="5"/>
  <c r="V559" i="5"/>
  <c r="U559" i="5"/>
  <c r="P559" i="5"/>
  <c r="V558" i="5"/>
  <c r="U558" i="5"/>
  <c r="P558" i="5"/>
  <c r="V557" i="5"/>
  <c r="W557" i="5" s="1"/>
  <c r="U557" i="5"/>
  <c r="P557" i="5"/>
  <c r="V556" i="5"/>
  <c r="U556" i="5"/>
  <c r="P556" i="5"/>
  <c r="W556" i="5" s="1"/>
  <c r="V555" i="5"/>
  <c r="W555" i="5" s="1"/>
  <c r="U555" i="5"/>
  <c r="P555" i="5"/>
  <c r="V554" i="5"/>
  <c r="W554" i="5" s="1"/>
  <c r="U554" i="5"/>
  <c r="P554" i="5"/>
  <c r="V553" i="5"/>
  <c r="W553" i="5" s="1"/>
  <c r="U553" i="5"/>
  <c r="P553" i="5"/>
  <c r="W552" i="5"/>
  <c r="V552" i="5"/>
  <c r="U552" i="5"/>
  <c r="P552" i="5"/>
  <c r="V551" i="5"/>
  <c r="U551" i="5"/>
  <c r="P551" i="5"/>
  <c r="V550" i="5"/>
  <c r="W550" i="5" s="1"/>
  <c r="U550" i="5"/>
  <c r="P550" i="5"/>
  <c r="V549" i="5"/>
  <c r="U549" i="5"/>
  <c r="P549" i="5"/>
  <c r="W548" i="5"/>
  <c r="V548" i="5"/>
  <c r="U548" i="5"/>
  <c r="P548" i="5"/>
  <c r="V547" i="5"/>
  <c r="W547" i="5" s="1"/>
  <c r="U547" i="5"/>
  <c r="P547" i="5"/>
  <c r="V546" i="5"/>
  <c r="W546" i="5" s="1"/>
  <c r="U546" i="5"/>
  <c r="P546" i="5"/>
  <c r="V545" i="5"/>
  <c r="W545" i="5" s="1"/>
  <c r="U545" i="5"/>
  <c r="P545" i="5"/>
  <c r="V544" i="5"/>
  <c r="W544" i="5" s="1"/>
  <c r="U544" i="5"/>
  <c r="P544" i="5"/>
  <c r="V543" i="5"/>
  <c r="W543" i="5" s="1"/>
  <c r="U543" i="5"/>
  <c r="P543" i="5"/>
  <c r="V542" i="5"/>
  <c r="W542" i="5" s="1"/>
  <c r="U542" i="5"/>
  <c r="P542" i="5"/>
  <c r="V541" i="5"/>
  <c r="W541" i="5" s="1"/>
  <c r="U541" i="5"/>
  <c r="P541" i="5"/>
  <c r="V540" i="5"/>
  <c r="W540" i="5" s="1"/>
  <c r="U540" i="5"/>
  <c r="P540" i="5"/>
  <c r="V539" i="5"/>
  <c r="W539" i="5" s="1"/>
  <c r="U539" i="5"/>
  <c r="P539" i="5"/>
  <c r="V538" i="5"/>
  <c r="W538" i="5" s="1"/>
  <c r="U538" i="5"/>
  <c r="P538" i="5"/>
  <c r="V537" i="5"/>
  <c r="W537" i="5" s="1"/>
  <c r="U537" i="5"/>
  <c r="P537" i="5"/>
  <c r="V536" i="5"/>
  <c r="W536" i="5" s="1"/>
  <c r="U536" i="5"/>
  <c r="P536" i="5"/>
  <c r="V535" i="5"/>
  <c r="W535" i="5" s="1"/>
  <c r="U535" i="5"/>
  <c r="P535" i="5"/>
  <c r="V534" i="5"/>
  <c r="W534" i="5" s="1"/>
  <c r="U534" i="5"/>
  <c r="P534" i="5"/>
  <c r="V533" i="5"/>
  <c r="W533" i="5" s="1"/>
  <c r="U533" i="5"/>
  <c r="P533" i="5"/>
  <c r="V532" i="5"/>
  <c r="W532" i="5" s="1"/>
  <c r="U532" i="5"/>
  <c r="P532" i="5"/>
  <c r="V531" i="5"/>
  <c r="W531" i="5" s="1"/>
  <c r="U531" i="5"/>
  <c r="P531" i="5"/>
  <c r="V530" i="5"/>
  <c r="W530" i="5" s="1"/>
  <c r="U530" i="5"/>
  <c r="P530" i="5"/>
  <c r="V529" i="5"/>
  <c r="W529" i="5" s="1"/>
  <c r="U529" i="5"/>
  <c r="P529" i="5"/>
  <c r="V528" i="5"/>
  <c r="W528" i="5" s="1"/>
  <c r="U528" i="5"/>
  <c r="P528" i="5"/>
  <c r="V527" i="5"/>
  <c r="W527" i="5" s="1"/>
  <c r="U527" i="5"/>
  <c r="P527" i="5"/>
  <c r="V526" i="5"/>
  <c r="W526" i="5" s="1"/>
  <c r="U526" i="5"/>
  <c r="P526" i="5"/>
  <c r="V525" i="5"/>
  <c r="W525" i="5" s="1"/>
  <c r="U525" i="5"/>
  <c r="P525" i="5"/>
  <c r="V524" i="5"/>
  <c r="W524" i="5" s="1"/>
  <c r="U524" i="5"/>
  <c r="P524" i="5"/>
  <c r="V523" i="5"/>
  <c r="W523" i="5" s="1"/>
  <c r="U523" i="5"/>
  <c r="P523" i="5"/>
  <c r="V522" i="5"/>
  <c r="W522" i="5" s="1"/>
  <c r="U522" i="5"/>
  <c r="P522" i="5"/>
  <c r="V521" i="5"/>
  <c r="W521" i="5" s="1"/>
  <c r="U521" i="5"/>
  <c r="P521" i="5"/>
  <c r="V520" i="5"/>
  <c r="W520" i="5" s="1"/>
  <c r="U520" i="5"/>
  <c r="P520" i="5"/>
  <c r="V519" i="5"/>
  <c r="W519" i="5" s="1"/>
  <c r="U519" i="5"/>
  <c r="P519" i="5"/>
  <c r="V518" i="5"/>
  <c r="W518" i="5" s="1"/>
  <c r="U518" i="5"/>
  <c r="P518" i="5"/>
  <c r="V517" i="5"/>
  <c r="W517" i="5" s="1"/>
  <c r="U517" i="5"/>
  <c r="P517" i="5"/>
  <c r="V516" i="5"/>
  <c r="W516" i="5" s="1"/>
  <c r="U516" i="5"/>
  <c r="P516" i="5"/>
  <c r="V515" i="5"/>
  <c r="W515" i="5" s="1"/>
  <c r="U515" i="5"/>
  <c r="P515" i="5"/>
  <c r="V514" i="5"/>
  <c r="W514" i="5" s="1"/>
  <c r="U514" i="5"/>
  <c r="P514" i="5"/>
  <c r="V513" i="5"/>
  <c r="W513" i="5" s="1"/>
  <c r="U513" i="5"/>
  <c r="P513" i="5"/>
  <c r="V512" i="5"/>
  <c r="W512" i="5" s="1"/>
  <c r="U512" i="5"/>
  <c r="P512" i="5"/>
  <c r="V511" i="5"/>
  <c r="W511" i="5" s="1"/>
  <c r="U511" i="5"/>
  <c r="P511" i="5"/>
  <c r="V510" i="5"/>
  <c r="W510" i="5" s="1"/>
  <c r="U510" i="5"/>
  <c r="P510" i="5"/>
  <c r="V509" i="5"/>
  <c r="W509" i="5" s="1"/>
  <c r="U509" i="5"/>
  <c r="P509" i="5"/>
  <c r="V508" i="5"/>
  <c r="W508" i="5" s="1"/>
  <c r="U508" i="5"/>
  <c r="P508" i="5"/>
  <c r="V507" i="5"/>
  <c r="W507" i="5" s="1"/>
  <c r="U507" i="5"/>
  <c r="P507" i="5"/>
  <c r="V506" i="5"/>
  <c r="W506" i="5" s="1"/>
  <c r="U506" i="5"/>
  <c r="P506" i="5"/>
  <c r="V505" i="5"/>
  <c r="W505" i="5" s="1"/>
  <c r="U505" i="5"/>
  <c r="P505" i="5"/>
  <c r="V504" i="5"/>
  <c r="W504" i="5" s="1"/>
  <c r="U504" i="5"/>
  <c r="P504" i="5"/>
  <c r="V503" i="5"/>
  <c r="W503" i="5" s="1"/>
  <c r="U503" i="5"/>
  <c r="P503" i="5"/>
  <c r="V502" i="5"/>
  <c r="W502" i="5" s="1"/>
  <c r="U502" i="5"/>
  <c r="P502" i="5"/>
  <c r="V501" i="5"/>
  <c r="W501" i="5" s="1"/>
  <c r="U501" i="5"/>
  <c r="P501" i="5"/>
  <c r="V500" i="5"/>
  <c r="W500" i="5" s="1"/>
  <c r="U500" i="5"/>
  <c r="P500" i="5"/>
  <c r="V499" i="5"/>
  <c r="W499" i="5" s="1"/>
  <c r="U499" i="5"/>
  <c r="P499" i="5"/>
  <c r="V498" i="5"/>
  <c r="W498" i="5" s="1"/>
  <c r="U498" i="5"/>
  <c r="P498" i="5"/>
  <c r="V497" i="5"/>
  <c r="W497" i="5" s="1"/>
  <c r="U497" i="5"/>
  <c r="P497" i="5"/>
  <c r="V496" i="5"/>
  <c r="W496" i="5" s="1"/>
  <c r="U496" i="5"/>
  <c r="P496" i="5"/>
  <c r="V495" i="5"/>
  <c r="W495" i="5" s="1"/>
  <c r="U495" i="5"/>
  <c r="P495" i="5"/>
  <c r="V494" i="5"/>
  <c r="W494" i="5" s="1"/>
  <c r="U494" i="5"/>
  <c r="P494" i="5"/>
  <c r="V493" i="5"/>
  <c r="W493" i="5" s="1"/>
  <c r="U493" i="5"/>
  <c r="P493" i="5"/>
  <c r="V492" i="5"/>
  <c r="W492" i="5" s="1"/>
  <c r="U492" i="5"/>
  <c r="P492" i="5"/>
  <c r="V491" i="5"/>
  <c r="W491" i="5" s="1"/>
  <c r="U491" i="5"/>
  <c r="P491" i="5"/>
  <c r="V490" i="5"/>
  <c r="W490" i="5" s="1"/>
  <c r="U490" i="5"/>
  <c r="P490" i="5"/>
  <c r="V489" i="5"/>
  <c r="W489" i="5" s="1"/>
  <c r="U489" i="5"/>
  <c r="P489" i="5"/>
  <c r="V488" i="5"/>
  <c r="W488" i="5" s="1"/>
  <c r="U488" i="5"/>
  <c r="P488" i="5"/>
  <c r="V487" i="5"/>
  <c r="W487" i="5" s="1"/>
  <c r="U487" i="5"/>
  <c r="P487" i="5"/>
  <c r="V486" i="5"/>
  <c r="W486" i="5" s="1"/>
  <c r="U486" i="5"/>
  <c r="P486" i="5"/>
  <c r="V485" i="5"/>
  <c r="W485" i="5" s="1"/>
  <c r="U485" i="5"/>
  <c r="P485" i="5"/>
  <c r="V484" i="5"/>
  <c r="W484" i="5" s="1"/>
  <c r="U484" i="5"/>
  <c r="P484" i="5"/>
  <c r="V483" i="5"/>
  <c r="W483" i="5" s="1"/>
  <c r="U483" i="5"/>
  <c r="P483" i="5"/>
  <c r="V482" i="5"/>
  <c r="W482" i="5" s="1"/>
  <c r="U482" i="5"/>
  <c r="P482" i="5"/>
  <c r="V481" i="5"/>
  <c r="W481" i="5" s="1"/>
  <c r="U481" i="5"/>
  <c r="P481" i="5"/>
  <c r="V480" i="5"/>
  <c r="W480" i="5" s="1"/>
  <c r="U480" i="5"/>
  <c r="P480" i="5"/>
  <c r="V479" i="5"/>
  <c r="W479" i="5" s="1"/>
  <c r="U479" i="5"/>
  <c r="P479" i="5"/>
  <c r="V478" i="5"/>
  <c r="W478" i="5" s="1"/>
  <c r="U478" i="5"/>
  <c r="P478" i="5"/>
  <c r="V477" i="5"/>
  <c r="W477" i="5" s="1"/>
  <c r="U477" i="5"/>
  <c r="P477" i="5"/>
  <c r="V476" i="5"/>
  <c r="W476" i="5" s="1"/>
  <c r="U476" i="5"/>
  <c r="P476" i="5"/>
  <c r="V475" i="5"/>
  <c r="W475" i="5" s="1"/>
  <c r="U475" i="5"/>
  <c r="P475" i="5"/>
  <c r="V474" i="5"/>
  <c r="W474" i="5" s="1"/>
  <c r="U474" i="5"/>
  <c r="P474" i="5"/>
  <c r="V473" i="5"/>
  <c r="W473" i="5" s="1"/>
  <c r="U473" i="5"/>
  <c r="P473" i="5"/>
  <c r="V472" i="5"/>
  <c r="W472" i="5" s="1"/>
  <c r="U472" i="5"/>
  <c r="P472" i="5"/>
  <c r="V471" i="5"/>
  <c r="W471" i="5" s="1"/>
  <c r="U471" i="5"/>
  <c r="P471" i="5"/>
  <c r="V470" i="5"/>
  <c r="W470" i="5" s="1"/>
  <c r="U470" i="5"/>
  <c r="P470" i="5"/>
  <c r="V469" i="5"/>
  <c r="W469" i="5" s="1"/>
  <c r="U469" i="5"/>
  <c r="P469" i="5"/>
  <c r="V468" i="5"/>
  <c r="W468" i="5" s="1"/>
  <c r="U468" i="5"/>
  <c r="P468" i="5"/>
  <c r="V467" i="5"/>
  <c r="W467" i="5" s="1"/>
  <c r="U467" i="5"/>
  <c r="P467" i="5"/>
  <c r="V466" i="5"/>
  <c r="W466" i="5" s="1"/>
  <c r="U466" i="5"/>
  <c r="P466" i="5"/>
  <c r="V465" i="5"/>
  <c r="W465" i="5" s="1"/>
  <c r="U465" i="5"/>
  <c r="P465" i="5"/>
  <c r="V464" i="5"/>
  <c r="W464" i="5" s="1"/>
  <c r="U464" i="5"/>
  <c r="P464" i="5"/>
  <c r="V463" i="5"/>
  <c r="W463" i="5" s="1"/>
  <c r="U463" i="5"/>
  <c r="P463" i="5"/>
  <c r="V462" i="5"/>
  <c r="W462" i="5" s="1"/>
  <c r="U462" i="5"/>
  <c r="P462" i="5"/>
  <c r="V461" i="5"/>
  <c r="W461" i="5" s="1"/>
  <c r="U461" i="5"/>
  <c r="P461" i="5"/>
  <c r="V460" i="5"/>
  <c r="W460" i="5" s="1"/>
  <c r="U460" i="5"/>
  <c r="P460" i="5"/>
  <c r="V459" i="5"/>
  <c r="W459" i="5" s="1"/>
  <c r="U459" i="5"/>
  <c r="P459" i="5"/>
  <c r="V458" i="5"/>
  <c r="W458" i="5" s="1"/>
  <c r="U458" i="5"/>
  <c r="P458" i="5"/>
  <c r="V457" i="5"/>
  <c r="W457" i="5" s="1"/>
  <c r="U457" i="5"/>
  <c r="P457" i="5"/>
  <c r="V456" i="5"/>
  <c r="W456" i="5" s="1"/>
  <c r="U456" i="5"/>
  <c r="P456" i="5"/>
  <c r="V455" i="5"/>
  <c r="W455" i="5" s="1"/>
  <c r="U455" i="5"/>
  <c r="P455" i="5"/>
  <c r="V454" i="5"/>
  <c r="W454" i="5" s="1"/>
  <c r="U454" i="5"/>
  <c r="P454" i="5"/>
  <c r="V453" i="5"/>
  <c r="W453" i="5" s="1"/>
  <c r="U453" i="5"/>
  <c r="P453" i="5"/>
  <c r="V452" i="5"/>
  <c r="W452" i="5" s="1"/>
  <c r="U452" i="5"/>
  <c r="P452" i="5"/>
  <c r="V451" i="5"/>
  <c r="W451" i="5" s="1"/>
  <c r="U451" i="5"/>
  <c r="P451" i="5"/>
  <c r="V450" i="5"/>
  <c r="W450" i="5" s="1"/>
  <c r="U450" i="5"/>
  <c r="P450" i="5"/>
  <c r="V449" i="5"/>
  <c r="W449" i="5" s="1"/>
  <c r="U449" i="5"/>
  <c r="P449" i="5"/>
  <c r="V448" i="5"/>
  <c r="W448" i="5" s="1"/>
  <c r="U448" i="5"/>
  <c r="P448" i="5"/>
  <c r="V447" i="5"/>
  <c r="W447" i="5" s="1"/>
  <c r="U447" i="5"/>
  <c r="P447" i="5"/>
  <c r="V446" i="5"/>
  <c r="W446" i="5" s="1"/>
  <c r="U446" i="5"/>
  <c r="P446" i="5"/>
  <c r="V445" i="5"/>
  <c r="W445" i="5" s="1"/>
  <c r="U445" i="5"/>
  <c r="P445" i="5"/>
  <c r="V444" i="5"/>
  <c r="W444" i="5" s="1"/>
  <c r="U444" i="5"/>
  <c r="P444" i="5"/>
  <c r="V443" i="5"/>
  <c r="W443" i="5" s="1"/>
  <c r="U443" i="5"/>
  <c r="P443" i="5"/>
  <c r="V442" i="5"/>
  <c r="W442" i="5" s="1"/>
  <c r="U442" i="5"/>
  <c r="P442" i="5"/>
  <c r="V441" i="5"/>
  <c r="W441" i="5" s="1"/>
  <c r="U441" i="5"/>
  <c r="P441" i="5"/>
  <c r="V440" i="5"/>
  <c r="W440" i="5" s="1"/>
  <c r="U440" i="5"/>
  <c r="P440" i="5"/>
  <c r="V439" i="5"/>
  <c r="W439" i="5" s="1"/>
  <c r="U439" i="5"/>
  <c r="P439" i="5"/>
  <c r="V438" i="5"/>
  <c r="W438" i="5" s="1"/>
  <c r="U438" i="5"/>
  <c r="P438" i="5"/>
  <c r="V437" i="5"/>
  <c r="W437" i="5" s="1"/>
  <c r="U437" i="5"/>
  <c r="P437" i="5"/>
  <c r="V436" i="5"/>
  <c r="W436" i="5" s="1"/>
  <c r="U436" i="5"/>
  <c r="P436" i="5"/>
  <c r="V435" i="5"/>
  <c r="W435" i="5" s="1"/>
  <c r="U435" i="5"/>
  <c r="P435" i="5"/>
  <c r="V434" i="5"/>
  <c r="W434" i="5" s="1"/>
  <c r="U434" i="5"/>
  <c r="P434" i="5"/>
  <c r="V433" i="5"/>
  <c r="W433" i="5" s="1"/>
  <c r="U433" i="5"/>
  <c r="P433" i="5"/>
  <c r="V432" i="5"/>
  <c r="W432" i="5" s="1"/>
  <c r="U432" i="5"/>
  <c r="P432" i="5"/>
  <c r="V431" i="5"/>
  <c r="W431" i="5" s="1"/>
  <c r="U431" i="5"/>
  <c r="P431" i="5"/>
  <c r="V430" i="5"/>
  <c r="W430" i="5" s="1"/>
  <c r="U430" i="5"/>
  <c r="P430" i="5"/>
  <c r="V429" i="5"/>
  <c r="W429" i="5" s="1"/>
  <c r="U429" i="5"/>
  <c r="P429" i="5"/>
  <c r="V428" i="5"/>
  <c r="W428" i="5" s="1"/>
  <c r="U428" i="5"/>
  <c r="P428" i="5"/>
  <c r="V427" i="5"/>
  <c r="W427" i="5" s="1"/>
  <c r="U427" i="5"/>
  <c r="P427" i="5"/>
  <c r="V426" i="5"/>
  <c r="W426" i="5" s="1"/>
  <c r="U426" i="5"/>
  <c r="P426" i="5"/>
  <c r="V425" i="5"/>
  <c r="W425" i="5" s="1"/>
  <c r="U425" i="5"/>
  <c r="P425" i="5"/>
  <c r="V424" i="5"/>
  <c r="W424" i="5" s="1"/>
  <c r="U424" i="5"/>
  <c r="P424" i="5"/>
  <c r="V423" i="5"/>
  <c r="W423" i="5" s="1"/>
  <c r="U423" i="5"/>
  <c r="P423" i="5"/>
  <c r="V422" i="5"/>
  <c r="W422" i="5" s="1"/>
  <c r="U422" i="5"/>
  <c r="P422" i="5"/>
  <c r="V421" i="5"/>
  <c r="W421" i="5" s="1"/>
  <c r="U421" i="5"/>
  <c r="P421" i="5"/>
  <c r="V420" i="5"/>
  <c r="W420" i="5" s="1"/>
  <c r="U420" i="5"/>
  <c r="P420" i="5"/>
  <c r="V419" i="5"/>
  <c r="W419" i="5" s="1"/>
  <c r="U419" i="5"/>
  <c r="P419" i="5"/>
  <c r="V418" i="5"/>
  <c r="W418" i="5" s="1"/>
  <c r="U418" i="5"/>
  <c r="P418" i="5"/>
  <c r="V417" i="5"/>
  <c r="W417" i="5" s="1"/>
  <c r="U417" i="5"/>
  <c r="P417" i="5"/>
  <c r="V416" i="5"/>
  <c r="W416" i="5" s="1"/>
  <c r="U416" i="5"/>
  <c r="P416" i="5"/>
  <c r="V415" i="5"/>
  <c r="W415" i="5" s="1"/>
  <c r="U415" i="5"/>
  <c r="P415" i="5"/>
  <c r="V414" i="5"/>
  <c r="W414" i="5" s="1"/>
  <c r="U414" i="5"/>
  <c r="P414" i="5"/>
  <c r="V413" i="5"/>
  <c r="W413" i="5" s="1"/>
  <c r="U413" i="5"/>
  <c r="P413" i="5"/>
  <c r="W412" i="5"/>
  <c r="V412" i="5"/>
  <c r="U412" i="5"/>
  <c r="P412" i="5"/>
  <c r="V411" i="5"/>
  <c r="W411" i="5" s="1"/>
  <c r="U411" i="5"/>
  <c r="P411" i="5"/>
  <c r="V410" i="5"/>
  <c r="W410" i="5" s="1"/>
  <c r="U410" i="5"/>
  <c r="P410" i="5"/>
  <c r="V409" i="5"/>
  <c r="W409" i="5" s="1"/>
  <c r="U409" i="5"/>
  <c r="P409" i="5"/>
  <c r="W408" i="5"/>
  <c r="V408" i="5"/>
  <c r="U408" i="5"/>
  <c r="P408" i="5"/>
  <c r="V407" i="5"/>
  <c r="W407" i="5" s="1"/>
  <c r="U407" i="5"/>
  <c r="P407" i="5"/>
  <c r="V406" i="5"/>
  <c r="W406" i="5" s="1"/>
  <c r="U406" i="5"/>
  <c r="P406" i="5"/>
  <c r="V405" i="5"/>
  <c r="W405" i="5" s="1"/>
  <c r="U405" i="5"/>
  <c r="P405" i="5"/>
  <c r="W404" i="5"/>
  <c r="V404" i="5"/>
  <c r="U404" i="5"/>
  <c r="P404" i="5"/>
  <c r="V403" i="5"/>
  <c r="W403" i="5" s="1"/>
  <c r="U403" i="5"/>
  <c r="P403" i="5"/>
  <c r="W402" i="5"/>
  <c r="V402" i="5"/>
  <c r="U402" i="5"/>
  <c r="P402" i="5"/>
  <c r="V401" i="5"/>
  <c r="W401" i="5" s="1"/>
  <c r="U401" i="5"/>
  <c r="P401" i="5"/>
  <c r="V400" i="5"/>
  <c r="W400" i="5" s="1"/>
  <c r="U400" i="5"/>
  <c r="P400" i="5"/>
  <c r="V399" i="5"/>
  <c r="W399" i="5" s="1"/>
  <c r="U399" i="5"/>
  <c r="P399" i="5"/>
  <c r="V398" i="5"/>
  <c r="W398" i="5" s="1"/>
  <c r="U398" i="5"/>
  <c r="P398" i="5"/>
  <c r="V397" i="5"/>
  <c r="W397" i="5" s="1"/>
  <c r="U397" i="5"/>
  <c r="P397" i="5"/>
  <c r="W396" i="5"/>
  <c r="V396" i="5"/>
  <c r="U396" i="5"/>
  <c r="P396" i="5"/>
  <c r="V395" i="5"/>
  <c r="W395" i="5" s="1"/>
  <c r="U395" i="5"/>
  <c r="P395" i="5"/>
  <c r="V394" i="5"/>
  <c r="W394" i="5" s="1"/>
  <c r="U394" i="5"/>
  <c r="P394" i="5"/>
  <c r="V393" i="5"/>
  <c r="W393" i="5" s="1"/>
  <c r="U393" i="5"/>
  <c r="P393" i="5"/>
  <c r="W392" i="5"/>
  <c r="V392" i="5"/>
  <c r="U392" i="5"/>
  <c r="P392" i="5"/>
  <c r="V391" i="5"/>
  <c r="W391" i="5" s="1"/>
  <c r="U391" i="5"/>
  <c r="P391" i="5"/>
  <c r="V390" i="5"/>
  <c r="W390" i="5" s="1"/>
  <c r="U390" i="5"/>
  <c r="P390" i="5"/>
  <c r="V389" i="5"/>
  <c r="W389" i="5" s="1"/>
  <c r="U389" i="5"/>
  <c r="P389" i="5"/>
  <c r="W388" i="5"/>
  <c r="V388" i="5"/>
  <c r="U388" i="5"/>
  <c r="P388" i="5"/>
  <c r="V387" i="5"/>
  <c r="W387" i="5" s="1"/>
  <c r="U387" i="5"/>
  <c r="P387" i="5"/>
  <c r="W386" i="5"/>
  <c r="V386" i="5"/>
  <c r="U386" i="5"/>
  <c r="P386" i="5"/>
  <c r="V385" i="5"/>
  <c r="W385" i="5" s="1"/>
  <c r="U385" i="5"/>
  <c r="P385" i="5"/>
  <c r="V384" i="5"/>
  <c r="W384" i="5" s="1"/>
  <c r="U384" i="5"/>
  <c r="P384" i="5"/>
  <c r="V383" i="5"/>
  <c r="W383" i="5" s="1"/>
  <c r="U383" i="5"/>
  <c r="P383" i="5"/>
  <c r="V382" i="5"/>
  <c r="W382" i="5" s="1"/>
  <c r="U382" i="5"/>
  <c r="P382" i="5"/>
  <c r="V381" i="5"/>
  <c r="W381" i="5" s="1"/>
  <c r="U381" i="5"/>
  <c r="P381" i="5"/>
  <c r="W380" i="5"/>
  <c r="V380" i="5"/>
  <c r="U380" i="5"/>
  <c r="P380" i="5"/>
  <c r="V379" i="5"/>
  <c r="W379" i="5" s="1"/>
  <c r="U379" i="5"/>
  <c r="P379" i="5"/>
  <c r="V378" i="5"/>
  <c r="W378" i="5" s="1"/>
  <c r="U378" i="5"/>
  <c r="P378" i="5"/>
  <c r="V377" i="5"/>
  <c r="W377" i="5" s="1"/>
  <c r="U377" i="5"/>
  <c r="P377" i="5"/>
  <c r="W376" i="5"/>
  <c r="V376" i="5"/>
  <c r="U376" i="5"/>
  <c r="P376" i="5"/>
  <c r="V375" i="5"/>
  <c r="W375" i="5" s="1"/>
  <c r="U375" i="5"/>
  <c r="P375" i="5"/>
  <c r="V374" i="5"/>
  <c r="W374" i="5" s="1"/>
  <c r="U374" i="5"/>
  <c r="P374" i="5"/>
  <c r="V373" i="5"/>
  <c r="W373" i="5" s="1"/>
  <c r="U373" i="5"/>
  <c r="P373" i="5"/>
  <c r="W372" i="5"/>
  <c r="V372" i="5"/>
  <c r="U372" i="5"/>
  <c r="P372" i="5"/>
  <c r="V371" i="5"/>
  <c r="W371" i="5" s="1"/>
  <c r="U371" i="5"/>
  <c r="P371" i="5"/>
  <c r="W370" i="5"/>
  <c r="V370" i="5"/>
  <c r="U370" i="5"/>
  <c r="P370" i="5"/>
  <c r="V369" i="5"/>
  <c r="W369" i="5" s="1"/>
  <c r="U369" i="5"/>
  <c r="P369" i="5"/>
  <c r="V368" i="5"/>
  <c r="W368" i="5" s="1"/>
  <c r="U368" i="5"/>
  <c r="P368" i="5"/>
  <c r="V367" i="5"/>
  <c r="W367" i="5" s="1"/>
  <c r="U367" i="5"/>
  <c r="P367" i="5"/>
  <c r="V366" i="5"/>
  <c r="W366" i="5" s="1"/>
  <c r="U366" i="5"/>
  <c r="P366" i="5"/>
  <c r="V365" i="5"/>
  <c r="W365" i="5" s="1"/>
  <c r="U365" i="5"/>
  <c r="P365" i="5"/>
  <c r="W364" i="5"/>
  <c r="V364" i="5"/>
  <c r="U364" i="5"/>
  <c r="P364" i="5"/>
  <c r="V363" i="5"/>
  <c r="W363" i="5" s="1"/>
  <c r="U363" i="5"/>
  <c r="P363" i="5"/>
  <c r="V362" i="5"/>
  <c r="W362" i="5" s="1"/>
  <c r="U362" i="5"/>
  <c r="P362" i="5"/>
  <c r="V361" i="5"/>
  <c r="W361" i="5" s="1"/>
  <c r="U361" i="5"/>
  <c r="P361" i="5"/>
  <c r="W360" i="5"/>
  <c r="V360" i="5"/>
  <c r="U360" i="5"/>
  <c r="P360" i="5"/>
  <c r="V359" i="5"/>
  <c r="W359" i="5" s="1"/>
  <c r="U359" i="5"/>
  <c r="P359" i="5"/>
  <c r="V358" i="5"/>
  <c r="W358" i="5" s="1"/>
  <c r="U358" i="5"/>
  <c r="P358" i="5"/>
  <c r="V357" i="5"/>
  <c r="W357" i="5" s="1"/>
  <c r="U357" i="5"/>
  <c r="P357" i="5"/>
  <c r="W356" i="5"/>
  <c r="V356" i="5"/>
  <c r="U356" i="5"/>
  <c r="P356" i="5"/>
  <c r="V355" i="5"/>
  <c r="W355" i="5" s="1"/>
  <c r="U355" i="5"/>
  <c r="P355" i="5"/>
  <c r="W354" i="5"/>
  <c r="V354" i="5"/>
  <c r="U354" i="5"/>
  <c r="P354" i="5"/>
  <c r="V353" i="5"/>
  <c r="W353" i="5" s="1"/>
  <c r="U353" i="5"/>
  <c r="P353" i="5"/>
  <c r="V352" i="5"/>
  <c r="W352" i="5" s="1"/>
  <c r="U352" i="5"/>
  <c r="P352" i="5"/>
  <c r="V351" i="5"/>
  <c r="W351" i="5" s="1"/>
  <c r="U351" i="5"/>
  <c r="P351" i="5"/>
  <c r="V350" i="5"/>
  <c r="W350" i="5" s="1"/>
  <c r="U350" i="5"/>
  <c r="P350" i="5"/>
  <c r="V349" i="5"/>
  <c r="W349" i="5" s="1"/>
  <c r="U349" i="5"/>
  <c r="P349" i="5"/>
  <c r="W348" i="5"/>
  <c r="V348" i="5"/>
  <c r="U348" i="5"/>
  <c r="P348" i="5"/>
  <c r="V347" i="5"/>
  <c r="W347" i="5" s="1"/>
  <c r="U347" i="5"/>
  <c r="P347" i="5"/>
  <c r="V346" i="5"/>
  <c r="W346" i="5" s="1"/>
  <c r="U346" i="5"/>
  <c r="P346" i="5"/>
  <c r="V345" i="5"/>
  <c r="W345" i="5" s="1"/>
  <c r="U345" i="5"/>
  <c r="P345" i="5"/>
  <c r="W344" i="5"/>
  <c r="V344" i="5"/>
  <c r="U344" i="5"/>
  <c r="P344" i="5"/>
  <c r="V343" i="5"/>
  <c r="W343" i="5" s="1"/>
  <c r="U343" i="5"/>
  <c r="P343" i="5"/>
  <c r="V342" i="5"/>
  <c r="W342" i="5" s="1"/>
  <c r="U342" i="5"/>
  <c r="P342" i="5"/>
  <c r="V341" i="5"/>
  <c r="W341" i="5" s="1"/>
  <c r="U341" i="5"/>
  <c r="P341" i="5"/>
  <c r="W340" i="5"/>
  <c r="V340" i="5"/>
  <c r="U340" i="5"/>
  <c r="P340" i="5"/>
  <c r="V339" i="5"/>
  <c r="W339" i="5" s="1"/>
  <c r="U339" i="5"/>
  <c r="P339" i="5"/>
  <c r="W338" i="5"/>
  <c r="V338" i="5"/>
  <c r="U338" i="5"/>
  <c r="P338" i="5"/>
  <c r="V337" i="5"/>
  <c r="W337" i="5" s="1"/>
  <c r="U337" i="5"/>
  <c r="P337" i="5"/>
  <c r="V336" i="5"/>
  <c r="W336" i="5" s="1"/>
  <c r="U336" i="5"/>
  <c r="P336" i="5"/>
  <c r="V335" i="5"/>
  <c r="W335" i="5" s="1"/>
  <c r="U335" i="5"/>
  <c r="P335" i="5"/>
  <c r="V334" i="5"/>
  <c r="W334" i="5" s="1"/>
  <c r="U334" i="5"/>
  <c r="P334" i="5"/>
  <c r="V333" i="5"/>
  <c r="W333" i="5" s="1"/>
  <c r="U333" i="5"/>
  <c r="P333" i="5"/>
  <c r="W332" i="5"/>
  <c r="V332" i="5"/>
  <c r="U332" i="5"/>
  <c r="P332" i="5"/>
  <c r="V331" i="5"/>
  <c r="W331" i="5" s="1"/>
  <c r="U331" i="5"/>
  <c r="P331" i="5"/>
  <c r="V330" i="5"/>
  <c r="W330" i="5" s="1"/>
  <c r="U330" i="5"/>
  <c r="P330" i="5"/>
  <c r="V329" i="5"/>
  <c r="W329" i="5" s="1"/>
  <c r="U329" i="5"/>
  <c r="P329" i="5"/>
  <c r="W328" i="5"/>
  <c r="V328" i="5"/>
  <c r="U328" i="5"/>
  <c r="P328" i="5"/>
  <c r="V327" i="5"/>
  <c r="W327" i="5" s="1"/>
  <c r="U327" i="5"/>
  <c r="P327" i="5"/>
  <c r="V326" i="5"/>
  <c r="W326" i="5" s="1"/>
  <c r="U326" i="5"/>
  <c r="P326" i="5"/>
  <c r="V325" i="5"/>
  <c r="W325" i="5" s="1"/>
  <c r="U325" i="5"/>
  <c r="P325" i="5"/>
  <c r="W324" i="5"/>
  <c r="V324" i="5"/>
  <c r="U324" i="5"/>
  <c r="P324" i="5"/>
  <c r="V323" i="5"/>
  <c r="W323" i="5" s="1"/>
  <c r="U323" i="5"/>
  <c r="P323" i="5"/>
  <c r="W322" i="5"/>
  <c r="V322" i="5"/>
  <c r="U322" i="5"/>
  <c r="P322" i="5"/>
  <c r="V321" i="5"/>
  <c r="W321" i="5" s="1"/>
  <c r="U321" i="5"/>
  <c r="P321" i="5"/>
  <c r="V320" i="5"/>
  <c r="W320" i="5" s="1"/>
  <c r="U320" i="5"/>
  <c r="P320" i="5"/>
  <c r="V319" i="5"/>
  <c r="W319" i="5" s="1"/>
  <c r="U319" i="5"/>
  <c r="P319" i="5"/>
  <c r="V318" i="5"/>
  <c r="W318" i="5" s="1"/>
  <c r="U318" i="5"/>
  <c r="P318" i="5"/>
  <c r="V317" i="5"/>
  <c r="W317" i="5" s="1"/>
  <c r="U317" i="5"/>
  <c r="P317" i="5"/>
  <c r="W316" i="5"/>
  <c r="V316" i="5"/>
  <c r="U316" i="5"/>
  <c r="P316" i="5"/>
  <c r="V315" i="5"/>
  <c r="W315" i="5" s="1"/>
  <c r="U315" i="5"/>
  <c r="P315" i="5"/>
  <c r="V314" i="5"/>
  <c r="W314" i="5" s="1"/>
  <c r="U314" i="5"/>
  <c r="P314" i="5"/>
  <c r="V313" i="5"/>
  <c r="W313" i="5" s="1"/>
  <c r="U313" i="5"/>
  <c r="P313" i="5"/>
  <c r="W312" i="5"/>
  <c r="V312" i="5"/>
  <c r="U312" i="5"/>
  <c r="P312" i="5"/>
  <c r="V311" i="5"/>
  <c r="W311" i="5" s="1"/>
  <c r="U311" i="5"/>
  <c r="P311" i="5"/>
  <c r="V310" i="5"/>
  <c r="W310" i="5" s="1"/>
  <c r="U310" i="5"/>
  <c r="P310" i="5"/>
  <c r="V309" i="5"/>
  <c r="W309" i="5" s="1"/>
  <c r="U309" i="5"/>
  <c r="P309" i="5"/>
  <c r="W308" i="5"/>
  <c r="V308" i="5"/>
  <c r="U308" i="5"/>
  <c r="P308" i="5"/>
  <c r="V307" i="5"/>
  <c r="W307" i="5" s="1"/>
  <c r="U307" i="5"/>
  <c r="P307" i="5"/>
  <c r="W306" i="5"/>
  <c r="V306" i="5"/>
  <c r="U306" i="5"/>
  <c r="P306" i="5"/>
  <c r="V305" i="5"/>
  <c r="W305" i="5" s="1"/>
  <c r="U305" i="5"/>
  <c r="P305" i="5"/>
  <c r="V304" i="5"/>
  <c r="W304" i="5" s="1"/>
  <c r="U304" i="5"/>
  <c r="P304" i="5"/>
  <c r="V303" i="5"/>
  <c r="W303" i="5" s="1"/>
  <c r="U303" i="5"/>
  <c r="P303" i="5"/>
  <c r="V302" i="5"/>
  <c r="W302" i="5" s="1"/>
  <c r="U302" i="5"/>
  <c r="P302" i="5"/>
  <c r="V301" i="5"/>
  <c r="W301" i="5" s="1"/>
  <c r="U301" i="5"/>
  <c r="P301" i="5"/>
  <c r="W300" i="5"/>
  <c r="V300" i="5"/>
  <c r="U300" i="5"/>
  <c r="P300" i="5"/>
  <c r="V299" i="5"/>
  <c r="W299" i="5" s="1"/>
  <c r="U299" i="5"/>
  <c r="P299" i="5"/>
  <c r="V298" i="5"/>
  <c r="W298" i="5" s="1"/>
  <c r="U298" i="5"/>
  <c r="P298" i="5"/>
  <c r="V297" i="5"/>
  <c r="W297" i="5" s="1"/>
  <c r="U297" i="5"/>
  <c r="P297" i="5"/>
  <c r="W296" i="5"/>
  <c r="V296" i="5"/>
  <c r="U296" i="5"/>
  <c r="P296" i="5"/>
  <c r="V295" i="5"/>
  <c r="W295" i="5" s="1"/>
  <c r="U295" i="5"/>
  <c r="P295" i="5"/>
  <c r="V294" i="5"/>
  <c r="W294" i="5" s="1"/>
  <c r="U294" i="5"/>
  <c r="P294" i="5"/>
  <c r="V293" i="5"/>
  <c r="W293" i="5" s="1"/>
  <c r="U293" i="5"/>
  <c r="P293" i="5"/>
  <c r="W292" i="5"/>
  <c r="V292" i="5"/>
  <c r="U292" i="5"/>
  <c r="P292" i="5"/>
  <c r="V291" i="5"/>
  <c r="W291" i="5" s="1"/>
  <c r="U291" i="5"/>
  <c r="P291" i="5"/>
  <c r="W290" i="5"/>
  <c r="V290" i="5"/>
  <c r="U290" i="5"/>
  <c r="P290" i="5"/>
  <c r="V289" i="5"/>
  <c r="W289" i="5" s="1"/>
  <c r="U289" i="5"/>
  <c r="P289" i="5"/>
  <c r="V288" i="5"/>
  <c r="W288" i="5" s="1"/>
  <c r="U288" i="5"/>
  <c r="P288" i="5"/>
  <c r="V287" i="5"/>
  <c r="W287" i="5" s="1"/>
  <c r="U287" i="5"/>
  <c r="P287" i="5"/>
  <c r="V286" i="5"/>
  <c r="W286" i="5" s="1"/>
  <c r="U286" i="5"/>
  <c r="P286" i="5"/>
  <c r="V285" i="5"/>
  <c r="W285" i="5" s="1"/>
  <c r="U285" i="5"/>
  <c r="P285" i="5"/>
  <c r="W284" i="5"/>
  <c r="V284" i="5"/>
  <c r="U284" i="5"/>
  <c r="P284" i="5"/>
  <c r="V283" i="5"/>
  <c r="W283" i="5" s="1"/>
  <c r="U283" i="5"/>
  <c r="P283" i="5"/>
  <c r="V282" i="5"/>
  <c r="W282" i="5" s="1"/>
  <c r="U282" i="5"/>
  <c r="P282" i="5"/>
  <c r="V281" i="5"/>
  <c r="W281" i="5" s="1"/>
  <c r="U281" i="5"/>
  <c r="P281" i="5"/>
  <c r="W280" i="5"/>
  <c r="V280" i="5"/>
  <c r="U280" i="5"/>
  <c r="P280" i="5"/>
  <c r="V279" i="5"/>
  <c r="W279" i="5" s="1"/>
  <c r="U279" i="5"/>
  <c r="P279" i="5"/>
  <c r="V278" i="5"/>
  <c r="W278" i="5" s="1"/>
  <c r="U278" i="5"/>
  <c r="P278" i="5"/>
  <c r="V277" i="5"/>
  <c r="W277" i="5" s="1"/>
  <c r="U277" i="5"/>
  <c r="P277" i="5"/>
  <c r="W276" i="5"/>
  <c r="V276" i="5"/>
  <c r="U276" i="5"/>
  <c r="P276" i="5"/>
  <c r="V275" i="5"/>
  <c r="W275" i="5" s="1"/>
  <c r="U275" i="5"/>
  <c r="P275" i="5"/>
  <c r="W274" i="5"/>
  <c r="V274" i="5"/>
  <c r="U274" i="5"/>
  <c r="P274" i="5"/>
  <c r="V273" i="5"/>
  <c r="W273" i="5" s="1"/>
  <c r="U273" i="5"/>
  <c r="P273" i="5"/>
  <c r="V272" i="5"/>
  <c r="W272" i="5" s="1"/>
  <c r="U272" i="5"/>
  <c r="P272" i="5"/>
  <c r="V271" i="5"/>
  <c r="W271" i="5" s="1"/>
  <c r="U271" i="5"/>
  <c r="P271" i="5"/>
  <c r="V270" i="5"/>
  <c r="W270" i="5" s="1"/>
  <c r="U270" i="5"/>
  <c r="P270" i="5"/>
  <c r="V269" i="5"/>
  <c r="W269" i="5" s="1"/>
  <c r="U269" i="5"/>
  <c r="P269" i="5"/>
  <c r="W268" i="5"/>
  <c r="V268" i="5"/>
  <c r="U268" i="5"/>
  <c r="P268" i="5"/>
  <c r="V267" i="5"/>
  <c r="W267" i="5" s="1"/>
  <c r="U267" i="5"/>
  <c r="P267" i="5"/>
  <c r="V266" i="5"/>
  <c r="W266" i="5" s="1"/>
  <c r="U266" i="5"/>
  <c r="P266" i="5"/>
  <c r="V265" i="5"/>
  <c r="W265" i="5" s="1"/>
  <c r="U265" i="5"/>
  <c r="P265" i="5"/>
  <c r="W264" i="5"/>
  <c r="V264" i="5"/>
  <c r="U264" i="5"/>
  <c r="P264" i="5"/>
  <c r="V263" i="5"/>
  <c r="W263" i="5" s="1"/>
  <c r="U263" i="5"/>
  <c r="P263" i="5"/>
  <c r="V262" i="5"/>
  <c r="W262" i="5" s="1"/>
  <c r="U262" i="5"/>
  <c r="P262" i="5"/>
  <c r="V261" i="5"/>
  <c r="W261" i="5" s="1"/>
  <c r="U261" i="5"/>
  <c r="P261" i="5"/>
  <c r="W260" i="5"/>
  <c r="V260" i="5"/>
  <c r="U260" i="5"/>
  <c r="P260" i="5"/>
  <c r="V259" i="5"/>
  <c r="W259" i="5" s="1"/>
  <c r="U259" i="5"/>
  <c r="P259" i="5"/>
  <c r="W258" i="5"/>
  <c r="V258" i="5"/>
  <c r="U258" i="5"/>
  <c r="P258" i="5"/>
  <c r="V257" i="5"/>
  <c r="W257" i="5" s="1"/>
  <c r="U257" i="5"/>
  <c r="P257" i="5"/>
  <c r="V256" i="5"/>
  <c r="W256" i="5" s="1"/>
  <c r="U256" i="5"/>
  <c r="P256" i="5"/>
  <c r="V255" i="5"/>
  <c r="W255" i="5" s="1"/>
  <c r="U255" i="5"/>
  <c r="P255" i="5"/>
  <c r="V254" i="5"/>
  <c r="W254" i="5" s="1"/>
  <c r="U254" i="5"/>
  <c r="P254" i="5"/>
  <c r="V253" i="5"/>
  <c r="W253" i="5" s="1"/>
  <c r="U253" i="5"/>
  <c r="P253" i="5"/>
  <c r="W252" i="5"/>
  <c r="V252" i="5"/>
  <c r="U252" i="5"/>
  <c r="P252" i="5"/>
  <c r="V251" i="5"/>
  <c r="W251" i="5" s="1"/>
  <c r="U251" i="5"/>
  <c r="P251" i="5"/>
  <c r="V250" i="5"/>
  <c r="W250" i="5" s="1"/>
  <c r="U250" i="5"/>
  <c r="P250" i="5"/>
  <c r="V249" i="5"/>
  <c r="W249" i="5" s="1"/>
  <c r="U249" i="5"/>
  <c r="P249" i="5"/>
  <c r="W248" i="5"/>
  <c r="V248" i="5"/>
  <c r="U248" i="5"/>
  <c r="P248" i="5"/>
  <c r="V247" i="5"/>
  <c r="W247" i="5" s="1"/>
  <c r="U247" i="5"/>
  <c r="P247" i="5"/>
  <c r="V246" i="5"/>
  <c r="W246" i="5" s="1"/>
  <c r="U246" i="5"/>
  <c r="P246" i="5"/>
  <c r="V245" i="5"/>
  <c r="W245" i="5" s="1"/>
  <c r="U245" i="5"/>
  <c r="P245" i="5"/>
  <c r="W244" i="5"/>
  <c r="V244" i="5"/>
  <c r="U244" i="5"/>
  <c r="P244" i="5"/>
  <c r="V243" i="5"/>
  <c r="W243" i="5" s="1"/>
  <c r="U243" i="5"/>
  <c r="P243" i="5"/>
  <c r="W242" i="5"/>
  <c r="V242" i="5"/>
  <c r="U242" i="5"/>
  <c r="P242" i="5"/>
  <c r="V241" i="5"/>
  <c r="W241" i="5" s="1"/>
  <c r="U241" i="5"/>
  <c r="P241" i="5"/>
  <c r="V240" i="5"/>
  <c r="W240" i="5" s="1"/>
  <c r="U240" i="5"/>
  <c r="P240" i="5"/>
  <c r="V239" i="5"/>
  <c r="W239" i="5" s="1"/>
  <c r="U239" i="5"/>
  <c r="P239" i="5"/>
  <c r="V238" i="5"/>
  <c r="W238" i="5" s="1"/>
  <c r="U238" i="5"/>
  <c r="P238" i="5"/>
  <c r="V237" i="5"/>
  <c r="W237" i="5" s="1"/>
  <c r="U237" i="5"/>
  <c r="P237" i="5"/>
  <c r="W236" i="5"/>
  <c r="V236" i="5"/>
  <c r="U236" i="5"/>
  <c r="P236" i="5"/>
  <c r="V235" i="5"/>
  <c r="W235" i="5" s="1"/>
  <c r="U235" i="5"/>
  <c r="P235" i="5"/>
  <c r="V234" i="5"/>
  <c r="W234" i="5" s="1"/>
  <c r="U234" i="5"/>
  <c r="P234" i="5"/>
  <c r="V233" i="5"/>
  <c r="W233" i="5" s="1"/>
  <c r="U233" i="5"/>
  <c r="P233" i="5"/>
  <c r="W232" i="5"/>
  <c r="V232" i="5"/>
  <c r="U232" i="5"/>
  <c r="P232" i="5"/>
  <c r="V231" i="5"/>
  <c r="W231" i="5" s="1"/>
  <c r="U231" i="5"/>
  <c r="P231" i="5"/>
  <c r="V230" i="5"/>
  <c r="W230" i="5" s="1"/>
  <c r="U230" i="5"/>
  <c r="P230" i="5"/>
  <c r="V229" i="5"/>
  <c r="W229" i="5" s="1"/>
  <c r="U229" i="5"/>
  <c r="P229" i="5"/>
  <c r="W228" i="5"/>
  <c r="V228" i="5"/>
  <c r="U228" i="5"/>
  <c r="P228" i="5"/>
  <c r="V227" i="5"/>
  <c r="W227" i="5" s="1"/>
  <c r="U227" i="5"/>
  <c r="P227" i="5"/>
  <c r="W226" i="5"/>
  <c r="V226" i="5"/>
  <c r="U226" i="5"/>
  <c r="P226" i="5"/>
  <c r="V225" i="5"/>
  <c r="W225" i="5" s="1"/>
  <c r="U225" i="5"/>
  <c r="P225" i="5"/>
  <c r="V224" i="5"/>
  <c r="W224" i="5" s="1"/>
  <c r="U224" i="5"/>
  <c r="P224" i="5"/>
  <c r="V223" i="5"/>
  <c r="W223" i="5" s="1"/>
  <c r="U223" i="5"/>
  <c r="P223" i="5"/>
  <c r="V222" i="5"/>
  <c r="W222" i="5" s="1"/>
  <c r="U222" i="5"/>
  <c r="P222" i="5"/>
  <c r="V221" i="5"/>
  <c r="W221" i="5" s="1"/>
  <c r="U221" i="5"/>
  <c r="P221" i="5"/>
  <c r="W220" i="5"/>
  <c r="V220" i="5"/>
  <c r="U220" i="5"/>
  <c r="P220" i="5"/>
  <c r="V219" i="5"/>
  <c r="W219" i="5" s="1"/>
  <c r="U219" i="5"/>
  <c r="P219" i="5"/>
  <c r="V218" i="5"/>
  <c r="W218" i="5" s="1"/>
  <c r="U218" i="5"/>
  <c r="P218" i="5"/>
  <c r="V217" i="5"/>
  <c r="W217" i="5" s="1"/>
  <c r="U217" i="5"/>
  <c r="P217" i="5"/>
  <c r="W216" i="5"/>
  <c r="V216" i="5"/>
  <c r="U216" i="5"/>
  <c r="P216" i="5"/>
  <c r="V215" i="5"/>
  <c r="W215" i="5" s="1"/>
  <c r="U215" i="5"/>
  <c r="P215" i="5"/>
  <c r="V214" i="5"/>
  <c r="W214" i="5" s="1"/>
  <c r="U214" i="5"/>
  <c r="P214" i="5"/>
  <c r="V213" i="5"/>
  <c r="W213" i="5" s="1"/>
  <c r="U213" i="5"/>
  <c r="P213" i="5"/>
  <c r="W212" i="5"/>
  <c r="V212" i="5"/>
  <c r="U212" i="5"/>
  <c r="P212" i="5"/>
  <c r="V211" i="5"/>
  <c r="W211" i="5" s="1"/>
  <c r="U211" i="5"/>
  <c r="P211" i="5"/>
  <c r="W210" i="5"/>
  <c r="V210" i="5"/>
  <c r="U210" i="5"/>
  <c r="P210" i="5"/>
  <c r="V209" i="5"/>
  <c r="W209" i="5" s="1"/>
  <c r="U209" i="5"/>
  <c r="P209" i="5"/>
  <c r="V208" i="5"/>
  <c r="W208" i="5" s="1"/>
  <c r="U208" i="5"/>
  <c r="P208" i="5"/>
  <c r="V207" i="5"/>
  <c r="W207" i="5" s="1"/>
  <c r="U207" i="5"/>
  <c r="P207" i="5"/>
  <c r="V206" i="5"/>
  <c r="W206" i="5" s="1"/>
  <c r="U206" i="5"/>
  <c r="P206" i="5"/>
  <c r="V205" i="5"/>
  <c r="W205" i="5" s="1"/>
  <c r="U205" i="5"/>
  <c r="P205" i="5"/>
  <c r="W204" i="5"/>
  <c r="V204" i="5"/>
  <c r="U204" i="5"/>
  <c r="P204" i="5"/>
  <c r="V203" i="5"/>
  <c r="W203" i="5" s="1"/>
  <c r="U203" i="5"/>
  <c r="P203" i="5"/>
  <c r="V202" i="5"/>
  <c r="W202" i="5" s="1"/>
  <c r="U202" i="5"/>
  <c r="P202" i="5"/>
  <c r="V201" i="5"/>
  <c r="W201" i="5" s="1"/>
  <c r="U201" i="5"/>
  <c r="P201" i="5"/>
  <c r="W200" i="5"/>
  <c r="V200" i="5"/>
  <c r="U200" i="5"/>
  <c r="P200" i="5"/>
  <c r="V199" i="5"/>
  <c r="W199" i="5" s="1"/>
  <c r="U199" i="5"/>
  <c r="P199" i="5"/>
  <c r="V198" i="5"/>
  <c r="W198" i="5" s="1"/>
  <c r="U198" i="5"/>
  <c r="P198" i="5"/>
  <c r="V197" i="5"/>
  <c r="W197" i="5" s="1"/>
  <c r="U197" i="5"/>
  <c r="P197" i="5"/>
  <c r="W196" i="5"/>
  <c r="V196" i="5"/>
  <c r="U196" i="5"/>
  <c r="P196" i="5"/>
  <c r="V195" i="5"/>
  <c r="W195" i="5" s="1"/>
  <c r="U195" i="5"/>
  <c r="P195" i="5"/>
  <c r="W194" i="5"/>
  <c r="V194" i="5"/>
  <c r="U194" i="5"/>
  <c r="P194" i="5"/>
  <c r="V193" i="5"/>
  <c r="W193" i="5" s="1"/>
  <c r="U193" i="5"/>
  <c r="P193" i="5"/>
  <c r="V192" i="5"/>
  <c r="W192" i="5" s="1"/>
  <c r="U192" i="5"/>
  <c r="P192" i="5"/>
  <c r="V191" i="5"/>
  <c r="W191" i="5" s="1"/>
  <c r="U191" i="5"/>
  <c r="P191" i="5"/>
  <c r="V190" i="5"/>
  <c r="W190" i="5" s="1"/>
  <c r="U190" i="5"/>
  <c r="P190" i="5"/>
  <c r="V189" i="5"/>
  <c r="W189" i="5" s="1"/>
  <c r="U189" i="5"/>
  <c r="P189" i="5"/>
  <c r="W188" i="5"/>
  <c r="V188" i="5"/>
  <c r="U188" i="5"/>
  <c r="P188" i="5"/>
  <c r="V187" i="5"/>
  <c r="W187" i="5" s="1"/>
  <c r="U187" i="5"/>
  <c r="P187" i="5"/>
  <c r="V186" i="5"/>
  <c r="W186" i="5" s="1"/>
  <c r="U186" i="5"/>
  <c r="P186" i="5"/>
  <c r="V185" i="5"/>
  <c r="W185" i="5" s="1"/>
  <c r="U185" i="5"/>
  <c r="P185" i="5"/>
  <c r="W184" i="5"/>
  <c r="V184" i="5"/>
  <c r="U184" i="5"/>
  <c r="P184" i="5"/>
  <c r="V183" i="5"/>
  <c r="W183" i="5" s="1"/>
  <c r="U183" i="5"/>
  <c r="P183" i="5"/>
  <c r="V182" i="5"/>
  <c r="W182" i="5" s="1"/>
  <c r="U182" i="5"/>
  <c r="P182" i="5"/>
  <c r="V181" i="5"/>
  <c r="W181" i="5" s="1"/>
  <c r="U181" i="5"/>
  <c r="P181" i="5"/>
  <c r="W180" i="5"/>
  <c r="V180" i="5"/>
  <c r="U180" i="5"/>
  <c r="P180" i="5"/>
  <c r="V179" i="5"/>
  <c r="W179" i="5" s="1"/>
  <c r="U179" i="5"/>
  <c r="P179" i="5"/>
  <c r="W178" i="5"/>
  <c r="V178" i="5"/>
  <c r="U178" i="5"/>
  <c r="P178" i="5"/>
  <c r="V177" i="5"/>
  <c r="W177" i="5" s="1"/>
  <c r="U177" i="5"/>
  <c r="P177" i="5"/>
  <c r="V176" i="5"/>
  <c r="W176" i="5" s="1"/>
  <c r="U176" i="5"/>
  <c r="P176" i="5"/>
  <c r="V175" i="5"/>
  <c r="W175" i="5" s="1"/>
  <c r="U175" i="5"/>
  <c r="P175" i="5"/>
  <c r="V174" i="5"/>
  <c r="W174" i="5" s="1"/>
  <c r="U174" i="5"/>
  <c r="P174" i="5"/>
  <c r="V173" i="5"/>
  <c r="W173" i="5" s="1"/>
  <c r="U173" i="5"/>
  <c r="P173" i="5"/>
  <c r="W172" i="5"/>
  <c r="V172" i="5"/>
  <c r="U172" i="5"/>
  <c r="P172" i="5"/>
  <c r="V171" i="5"/>
  <c r="W171" i="5" s="1"/>
  <c r="U171" i="5"/>
  <c r="P171" i="5"/>
  <c r="V170" i="5"/>
  <c r="W170" i="5" s="1"/>
  <c r="U170" i="5"/>
  <c r="P170" i="5"/>
  <c r="V169" i="5"/>
  <c r="W169" i="5" s="1"/>
  <c r="U169" i="5"/>
  <c r="P169" i="5"/>
  <c r="W168" i="5"/>
  <c r="V168" i="5"/>
  <c r="U168" i="5"/>
  <c r="P168" i="5"/>
  <c r="V167" i="5"/>
  <c r="W167" i="5" s="1"/>
  <c r="U167" i="5"/>
  <c r="P167" i="5"/>
  <c r="V166" i="5"/>
  <c r="W166" i="5" s="1"/>
  <c r="U166" i="5"/>
  <c r="P166" i="5"/>
  <c r="V165" i="5"/>
  <c r="W165" i="5" s="1"/>
  <c r="U165" i="5"/>
  <c r="P165" i="5"/>
  <c r="W164" i="5"/>
  <c r="V164" i="5"/>
  <c r="U164" i="5"/>
  <c r="P164" i="5"/>
  <c r="V163" i="5"/>
  <c r="W163" i="5" s="1"/>
  <c r="U163" i="5"/>
  <c r="P163" i="5"/>
  <c r="W162" i="5"/>
  <c r="V162" i="5"/>
  <c r="U162" i="5"/>
  <c r="W161" i="5"/>
  <c r="V161" i="5"/>
  <c r="U161" i="5"/>
  <c r="P161" i="5"/>
  <c r="V160" i="5"/>
  <c r="W160" i="5" s="1"/>
  <c r="U160" i="5"/>
  <c r="P160" i="5"/>
  <c r="W159" i="5"/>
  <c r="V159" i="5"/>
  <c r="U159" i="5"/>
  <c r="P159" i="5"/>
  <c r="V158" i="5"/>
  <c r="W158" i="5" s="1"/>
  <c r="U158" i="5"/>
  <c r="P158" i="5"/>
  <c r="W157" i="5"/>
  <c r="V157" i="5"/>
  <c r="U157" i="5"/>
  <c r="P157" i="5"/>
  <c r="V156" i="5"/>
  <c r="W156" i="5" s="1"/>
  <c r="U156" i="5"/>
  <c r="P156" i="5"/>
  <c r="W155" i="5"/>
  <c r="V155" i="5"/>
  <c r="U155" i="5"/>
  <c r="P155" i="5"/>
  <c r="V154" i="5"/>
  <c r="W154" i="5" s="1"/>
  <c r="U154" i="5"/>
  <c r="P154" i="5"/>
  <c r="W153" i="5"/>
  <c r="V153" i="5"/>
  <c r="U153" i="5"/>
  <c r="P153" i="5"/>
  <c r="V152" i="5"/>
  <c r="W152" i="5" s="1"/>
  <c r="U152" i="5"/>
  <c r="P152" i="5"/>
  <c r="W151" i="5"/>
  <c r="V151" i="5"/>
  <c r="U151" i="5"/>
  <c r="P151" i="5"/>
  <c r="V150" i="5"/>
  <c r="W150" i="5" s="1"/>
  <c r="U150" i="5"/>
  <c r="V149" i="5"/>
  <c r="W149" i="5" s="1"/>
  <c r="U149" i="5"/>
  <c r="P149" i="5"/>
  <c r="V148" i="5"/>
  <c r="W148" i="5" s="1"/>
  <c r="U148" i="5"/>
  <c r="P148" i="5"/>
  <c r="V147" i="5"/>
  <c r="W147" i="5" s="1"/>
  <c r="U147" i="5"/>
  <c r="P147" i="5"/>
  <c r="V146" i="5"/>
  <c r="U146" i="5"/>
  <c r="P146" i="5"/>
  <c r="V145" i="5"/>
  <c r="W145" i="5" s="1"/>
  <c r="U145" i="5"/>
  <c r="P145" i="5"/>
  <c r="V144" i="5"/>
  <c r="W144" i="5" s="1"/>
  <c r="U144" i="5"/>
  <c r="P144" i="5"/>
  <c r="V143" i="5"/>
  <c r="W143" i="5" s="1"/>
  <c r="U143" i="5"/>
  <c r="P143" i="5"/>
  <c r="V142" i="5"/>
  <c r="U142" i="5"/>
  <c r="P142" i="5"/>
  <c r="V141" i="5"/>
  <c r="W141" i="5" s="1"/>
  <c r="U141" i="5"/>
  <c r="P141" i="5"/>
  <c r="V140" i="5"/>
  <c r="W140" i="5" s="1"/>
  <c r="U140" i="5"/>
  <c r="P140" i="5"/>
  <c r="V139" i="5"/>
  <c r="W139" i="5" s="1"/>
  <c r="U139" i="5"/>
  <c r="P139" i="5"/>
  <c r="V138" i="5"/>
  <c r="U138" i="5"/>
  <c r="P138" i="5"/>
  <c r="V137" i="5"/>
  <c r="W137" i="5" s="1"/>
  <c r="U137" i="5"/>
  <c r="P137" i="5"/>
  <c r="V136" i="5"/>
  <c r="W136" i="5" s="1"/>
  <c r="U136" i="5"/>
  <c r="P136" i="5"/>
  <c r="V135" i="5"/>
  <c r="W135" i="5" s="1"/>
  <c r="U135" i="5"/>
  <c r="P135" i="5"/>
  <c r="V134" i="5"/>
  <c r="U134" i="5"/>
  <c r="P134" i="5"/>
  <c r="V133" i="5"/>
  <c r="W133" i="5" s="1"/>
  <c r="U133" i="5"/>
  <c r="P133" i="5"/>
  <c r="V132" i="5"/>
  <c r="W132" i="5" s="1"/>
  <c r="U132" i="5"/>
  <c r="P132" i="5"/>
  <c r="V131" i="5"/>
  <c r="W131" i="5" s="1"/>
  <c r="U131" i="5"/>
  <c r="P131" i="5"/>
  <c r="V130" i="5"/>
  <c r="U130" i="5"/>
  <c r="P130" i="5"/>
  <c r="V129" i="5"/>
  <c r="W129" i="5" s="1"/>
  <c r="U129" i="5"/>
  <c r="P129" i="5"/>
  <c r="V128" i="5"/>
  <c r="W128" i="5" s="1"/>
  <c r="U128" i="5"/>
  <c r="P128" i="5"/>
  <c r="V127" i="5"/>
  <c r="W127" i="5" s="1"/>
  <c r="U127" i="5"/>
  <c r="P127" i="5"/>
  <c r="V126" i="5"/>
  <c r="U126" i="5"/>
  <c r="P126" i="5"/>
  <c r="V125" i="5"/>
  <c r="W125" i="5" s="1"/>
  <c r="U125" i="5"/>
  <c r="P125" i="5"/>
  <c r="V124" i="5"/>
  <c r="W124" i="5" s="1"/>
  <c r="U124" i="5"/>
  <c r="P124" i="5"/>
  <c r="V123" i="5"/>
  <c r="W123" i="5" s="1"/>
  <c r="U123" i="5"/>
  <c r="P123" i="5"/>
  <c r="V122" i="5"/>
  <c r="U122" i="5"/>
  <c r="P122" i="5"/>
  <c r="V121" i="5"/>
  <c r="W121" i="5" s="1"/>
  <c r="U121" i="5"/>
  <c r="P121" i="5"/>
  <c r="V120" i="5"/>
  <c r="W120" i="5" s="1"/>
  <c r="U120" i="5"/>
  <c r="P120" i="5"/>
  <c r="V119" i="5"/>
  <c r="W119" i="5" s="1"/>
  <c r="U119" i="5"/>
  <c r="P119" i="5"/>
  <c r="V118" i="5"/>
  <c r="U118" i="5"/>
  <c r="P118" i="5"/>
  <c r="V117" i="5"/>
  <c r="W117" i="5" s="1"/>
  <c r="U117" i="5"/>
  <c r="P117" i="5"/>
  <c r="V116" i="5"/>
  <c r="W116" i="5" s="1"/>
  <c r="U116" i="5"/>
  <c r="P116" i="5"/>
  <c r="V115" i="5"/>
  <c r="W115" i="5" s="1"/>
  <c r="U115" i="5"/>
  <c r="P115" i="5"/>
  <c r="V114" i="5"/>
  <c r="U114" i="5"/>
  <c r="P114" i="5"/>
  <c r="V113" i="5"/>
  <c r="W113" i="5" s="1"/>
  <c r="U113" i="5"/>
  <c r="P113" i="5"/>
  <c r="V112" i="5"/>
  <c r="W112" i="5" s="1"/>
  <c r="U112" i="5"/>
  <c r="P112" i="5"/>
  <c r="V111" i="5"/>
  <c r="W111" i="5" s="1"/>
  <c r="U111" i="5"/>
  <c r="P111" i="5"/>
  <c r="V110" i="5"/>
  <c r="U110" i="5"/>
  <c r="P110" i="5"/>
  <c r="V109" i="5"/>
  <c r="W109" i="5" s="1"/>
  <c r="U109" i="5"/>
  <c r="P109" i="5"/>
  <c r="V108" i="5"/>
  <c r="W108" i="5" s="1"/>
  <c r="U108" i="5"/>
  <c r="P108" i="5"/>
  <c r="V107" i="5"/>
  <c r="W107" i="5" s="1"/>
  <c r="U107" i="5"/>
  <c r="P107" i="5"/>
  <c r="V106" i="5"/>
  <c r="U106" i="5"/>
  <c r="P106" i="5"/>
  <c r="V105" i="5"/>
  <c r="W105" i="5" s="1"/>
  <c r="U105" i="5"/>
  <c r="P105" i="5"/>
  <c r="V104" i="5"/>
  <c r="W104" i="5" s="1"/>
  <c r="U104" i="5"/>
  <c r="P104" i="5"/>
  <c r="V103" i="5"/>
  <c r="W103" i="5" s="1"/>
  <c r="U103" i="5"/>
  <c r="P103" i="5"/>
  <c r="V102" i="5"/>
  <c r="U102" i="5"/>
  <c r="P102" i="5"/>
  <c r="V101" i="5"/>
  <c r="W101" i="5" s="1"/>
  <c r="U101" i="5"/>
  <c r="P101" i="5"/>
  <c r="V100" i="5"/>
  <c r="W100" i="5" s="1"/>
  <c r="U100" i="5"/>
  <c r="P100" i="5"/>
  <c r="V99" i="5"/>
  <c r="W99" i="5" s="1"/>
  <c r="U99" i="5"/>
  <c r="P99" i="5"/>
  <c r="V98" i="5"/>
  <c r="U98" i="5"/>
  <c r="P98" i="5"/>
  <c r="V97" i="5"/>
  <c r="W97" i="5" s="1"/>
  <c r="U97" i="5"/>
  <c r="P97" i="5"/>
  <c r="V96" i="5"/>
  <c r="W96" i="5" s="1"/>
  <c r="U96" i="5"/>
  <c r="P96" i="5"/>
  <c r="V95" i="5"/>
  <c r="W95" i="5" s="1"/>
  <c r="U95" i="5"/>
  <c r="P95" i="5"/>
  <c r="V94" i="5"/>
  <c r="U94" i="5"/>
  <c r="P94" i="5"/>
  <c r="V93" i="5"/>
  <c r="W93" i="5" s="1"/>
  <c r="U93" i="5"/>
  <c r="P93" i="5"/>
  <c r="V92" i="5"/>
  <c r="W92" i="5" s="1"/>
  <c r="U92" i="5"/>
  <c r="P92" i="5"/>
  <c r="V91" i="5"/>
  <c r="W91" i="5" s="1"/>
  <c r="U91" i="5"/>
  <c r="P91" i="5"/>
  <c r="V90" i="5"/>
  <c r="U90" i="5"/>
  <c r="P90" i="5"/>
  <c r="V89" i="5"/>
  <c r="W89" i="5" s="1"/>
  <c r="U89" i="5"/>
  <c r="P89" i="5"/>
  <c r="V88" i="5"/>
  <c r="W88" i="5" s="1"/>
  <c r="U88" i="5"/>
  <c r="P88" i="5"/>
  <c r="V87" i="5"/>
  <c r="W87" i="5" s="1"/>
  <c r="U87" i="5"/>
  <c r="P87" i="5"/>
  <c r="V86" i="5"/>
  <c r="U86" i="5"/>
  <c r="P86" i="5"/>
  <c r="V85" i="5"/>
  <c r="W85" i="5" s="1"/>
  <c r="U85" i="5"/>
  <c r="P85" i="5"/>
  <c r="V84" i="5"/>
  <c r="W84" i="5" s="1"/>
  <c r="U84" i="5"/>
  <c r="P84" i="5"/>
  <c r="V83" i="5"/>
  <c r="W83" i="5" s="1"/>
  <c r="U83" i="5"/>
  <c r="P83" i="5"/>
  <c r="V82" i="5"/>
  <c r="U82" i="5"/>
  <c r="P82" i="5"/>
  <c r="V81" i="5"/>
  <c r="W81" i="5" s="1"/>
  <c r="U81" i="5"/>
  <c r="P81" i="5"/>
  <c r="V80" i="5"/>
  <c r="W80" i="5" s="1"/>
  <c r="U80" i="5"/>
  <c r="P80" i="5"/>
  <c r="V79" i="5"/>
  <c r="W79" i="5" s="1"/>
  <c r="U79" i="5"/>
  <c r="P79" i="5"/>
  <c r="V78" i="5"/>
  <c r="U78" i="5"/>
  <c r="P78" i="5"/>
  <c r="V77" i="5"/>
  <c r="W77" i="5" s="1"/>
  <c r="U77" i="5"/>
  <c r="P77" i="5"/>
  <c r="V76" i="5"/>
  <c r="W76" i="5" s="1"/>
  <c r="U76" i="5"/>
  <c r="P76" i="5"/>
  <c r="V75" i="5"/>
  <c r="W75" i="5" s="1"/>
  <c r="U75" i="5"/>
  <c r="P75" i="5"/>
  <c r="V74" i="5"/>
  <c r="U74" i="5"/>
  <c r="P74" i="5"/>
  <c r="V73" i="5"/>
  <c r="W73" i="5" s="1"/>
  <c r="U73" i="5"/>
  <c r="P73" i="5"/>
  <c r="V72" i="5"/>
  <c r="W72" i="5" s="1"/>
  <c r="U72" i="5"/>
  <c r="P72" i="5"/>
  <c r="V71" i="5"/>
  <c r="W71" i="5" s="1"/>
  <c r="U71" i="5"/>
  <c r="P71" i="5"/>
  <c r="V70" i="5"/>
  <c r="U70" i="5"/>
  <c r="P70" i="5"/>
  <c r="V69" i="5"/>
  <c r="W69" i="5" s="1"/>
  <c r="U69" i="5"/>
  <c r="P69" i="5"/>
  <c r="V68" i="5"/>
  <c r="W68" i="5" s="1"/>
  <c r="U68" i="5"/>
  <c r="P68" i="5"/>
  <c r="V67" i="5"/>
  <c r="W67" i="5" s="1"/>
  <c r="U67" i="5"/>
  <c r="P67" i="5"/>
  <c r="V66" i="5"/>
  <c r="U66" i="5"/>
  <c r="P66" i="5"/>
  <c r="V65" i="5"/>
  <c r="W65" i="5" s="1"/>
  <c r="U65" i="5"/>
  <c r="P65" i="5"/>
  <c r="V64" i="5"/>
  <c r="W64" i="5" s="1"/>
  <c r="U64" i="5"/>
  <c r="P64" i="5"/>
  <c r="V63" i="5"/>
  <c r="W63" i="5" s="1"/>
  <c r="U63" i="5"/>
  <c r="P63" i="5"/>
  <c r="V62" i="5"/>
  <c r="U62" i="5"/>
  <c r="P62" i="5"/>
  <c r="V61" i="5"/>
  <c r="W61" i="5" s="1"/>
  <c r="U61" i="5"/>
  <c r="P61" i="5"/>
  <c r="V60" i="5"/>
  <c r="W60" i="5" s="1"/>
  <c r="U60" i="5"/>
  <c r="P60" i="5"/>
  <c r="V59" i="5"/>
  <c r="W59" i="5" s="1"/>
  <c r="U59" i="5"/>
  <c r="P59" i="5"/>
  <c r="V58" i="5"/>
  <c r="W58" i="5" s="1"/>
  <c r="P58" i="5"/>
  <c r="W57" i="5"/>
  <c r="V57" i="5"/>
  <c r="P57" i="5"/>
  <c r="V56" i="5"/>
  <c r="W56" i="5" s="1"/>
  <c r="U56" i="5"/>
  <c r="P56" i="5"/>
  <c r="W55" i="5"/>
  <c r="V55" i="5"/>
  <c r="U55" i="5"/>
  <c r="P55" i="5"/>
  <c r="V54" i="5"/>
  <c r="W54" i="5" s="1"/>
  <c r="U54" i="5"/>
  <c r="P54" i="5"/>
  <c r="V53" i="5"/>
  <c r="W53" i="5" s="1"/>
  <c r="U53" i="5"/>
  <c r="P53" i="5"/>
  <c r="V52" i="5"/>
  <c r="W52" i="5" s="1"/>
  <c r="U52" i="5"/>
  <c r="P52" i="5"/>
  <c r="W51" i="5"/>
  <c r="V51" i="5"/>
  <c r="U51" i="5"/>
  <c r="P51" i="5"/>
  <c r="V50" i="5"/>
  <c r="W50" i="5" s="1"/>
  <c r="U50" i="5"/>
  <c r="P50" i="5"/>
  <c r="V49" i="5"/>
  <c r="W49" i="5" s="1"/>
  <c r="U49" i="5"/>
  <c r="P49" i="5"/>
  <c r="V48" i="5"/>
  <c r="W48" i="5" s="1"/>
  <c r="U48" i="5"/>
  <c r="P48" i="5"/>
  <c r="W47" i="5"/>
  <c r="V47" i="5"/>
  <c r="U47" i="5"/>
  <c r="P47" i="5"/>
  <c r="V46" i="5"/>
  <c r="W46" i="5" s="1"/>
  <c r="U46" i="5"/>
  <c r="P46" i="5"/>
  <c r="W45" i="5"/>
  <c r="V45" i="5"/>
  <c r="U45" i="5"/>
  <c r="P45" i="5"/>
  <c r="V44" i="5"/>
  <c r="W44" i="5" s="1"/>
  <c r="U44" i="5"/>
  <c r="P44" i="5"/>
  <c r="V43" i="5"/>
  <c r="W43" i="5" s="1"/>
  <c r="U43" i="5"/>
  <c r="P43" i="5"/>
  <c r="V42" i="5"/>
  <c r="W42" i="5" s="1"/>
  <c r="U42" i="5"/>
  <c r="P42" i="5"/>
  <c r="V41" i="5"/>
  <c r="W41" i="5" s="1"/>
  <c r="U41" i="5"/>
  <c r="P41" i="5"/>
  <c r="V40" i="5"/>
  <c r="W40" i="5" s="1"/>
  <c r="U40" i="5"/>
  <c r="P40" i="5"/>
  <c r="W39" i="5"/>
  <c r="V39" i="5"/>
  <c r="U39" i="5"/>
  <c r="P39" i="5"/>
  <c r="V38" i="5"/>
  <c r="W38" i="5" s="1"/>
  <c r="U38" i="5"/>
  <c r="P38" i="5"/>
  <c r="V37" i="5"/>
  <c r="W37" i="5" s="1"/>
  <c r="U37" i="5"/>
  <c r="P37" i="5"/>
  <c r="V36" i="5"/>
  <c r="W36" i="5" s="1"/>
  <c r="U36" i="5"/>
  <c r="P36" i="5"/>
  <c r="W35" i="5"/>
  <c r="V35" i="5"/>
  <c r="U35" i="5"/>
  <c r="P35" i="5"/>
  <c r="V34" i="5"/>
  <c r="W34" i="5" s="1"/>
  <c r="U34" i="5"/>
  <c r="P34" i="5"/>
  <c r="V33" i="5"/>
  <c r="W33" i="5" s="1"/>
  <c r="U33" i="5"/>
  <c r="P33" i="5"/>
  <c r="V32" i="5"/>
  <c r="W32" i="5" s="1"/>
  <c r="U32" i="5"/>
  <c r="P32" i="5"/>
  <c r="W31" i="5"/>
  <c r="V31" i="5"/>
  <c r="U31" i="5"/>
  <c r="P31" i="5"/>
  <c r="V30" i="5"/>
  <c r="W30" i="5" s="1"/>
  <c r="U30" i="5"/>
  <c r="P30" i="5"/>
  <c r="W29" i="5"/>
  <c r="V29" i="5"/>
  <c r="U29" i="5"/>
  <c r="P29" i="5"/>
  <c r="V28" i="5"/>
  <c r="W28" i="5" s="1"/>
  <c r="U28" i="5"/>
  <c r="P28" i="5"/>
  <c r="V27" i="5"/>
  <c r="W27" i="5" s="1"/>
  <c r="U27" i="5"/>
  <c r="P27" i="5"/>
  <c r="V26" i="5"/>
  <c r="W26" i="5" s="1"/>
  <c r="U26" i="5"/>
  <c r="P26" i="5"/>
  <c r="V25" i="5"/>
  <c r="W25" i="5" s="1"/>
  <c r="U25" i="5"/>
  <c r="P25" i="5"/>
  <c r="V24" i="5"/>
  <c r="W24" i="5" s="1"/>
  <c r="U24" i="5"/>
  <c r="P24" i="5"/>
  <c r="W23" i="5"/>
  <c r="V23" i="5"/>
  <c r="U23" i="5"/>
  <c r="P23" i="5"/>
  <c r="V22" i="5"/>
  <c r="W22" i="5" s="1"/>
  <c r="U22" i="5"/>
  <c r="P22" i="5"/>
  <c r="V21" i="5"/>
  <c r="W21" i="5" s="1"/>
  <c r="U21" i="5"/>
  <c r="P21" i="5"/>
  <c r="V20" i="5"/>
  <c r="W20" i="5" s="1"/>
  <c r="U20" i="5"/>
  <c r="P20" i="5"/>
  <c r="W19" i="5"/>
  <c r="V19" i="5"/>
  <c r="U19" i="5"/>
  <c r="P19" i="5"/>
  <c r="V18" i="5"/>
  <c r="W18" i="5" s="1"/>
  <c r="U18" i="5"/>
  <c r="P18" i="5"/>
  <c r="V17" i="5"/>
  <c r="W17" i="5" s="1"/>
  <c r="U17" i="5"/>
  <c r="P17" i="5"/>
  <c r="V16" i="5"/>
  <c r="W16" i="5" s="1"/>
  <c r="U16" i="5"/>
  <c r="P16" i="5"/>
  <c r="W15" i="5"/>
  <c r="V15" i="5"/>
  <c r="U15" i="5"/>
  <c r="P15" i="5"/>
  <c r="V14" i="5"/>
  <c r="W14" i="5" s="1"/>
  <c r="U14" i="5"/>
  <c r="P14" i="5"/>
  <c r="W13" i="5"/>
  <c r="V13" i="5"/>
  <c r="U13" i="5"/>
  <c r="P13" i="5"/>
  <c r="V12" i="5"/>
  <c r="W12" i="5" s="1"/>
  <c r="U12" i="5"/>
  <c r="P12" i="5"/>
  <c r="V11" i="5"/>
  <c r="W11" i="5" s="1"/>
  <c r="U11" i="5"/>
  <c r="P11" i="5"/>
  <c r="V10" i="5"/>
  <c r="W10" i="5" s="1"/>
  <c r="U10" i="5"/>
  <c r="P10" i="5"/>
  <c r="V9" i="5"/>
  <c r="W9" i="5" s="1"/>
  <c r="U9" i="5"/>
  <c r="P9" i="5"/>
  <c r="V8" i="5"/>
  <c r="W8" i="5" s="1"/>
  <c r="U8" i="5"/>
  <c r="P8" i="5"/>
  <c r="W62" i="5" l="1"/>
  <c r="W70" i="5"/>
  <c r="W78" i="5"/>
  <c r="W86" i="5"/>
  <c r="W94" i="5"/>
  <c r="W102" i="5"/>
  <c r="W110" i="5"/>
  <c r="W118" i="5"/>
  <c r="W126" i="5"/>
  <c r="W134" i="5"/>
  <c r="W142" i="5"/>
  <c r="W122" i="5"/>
  <c r="W130" i="5"/>
  <c r="W138" i="5"/>
  <c r="W146" i="5"/>
  <c r="W66" i="5"/>
  <c r="W74" i="5"/>
  <c r="W82" i="5"/>
  <c r="W90" i="5"/>
  <c r="W98" i="5"/>
  <c r="W106" i="5"/>
  <c r="W114" i="5"/>
  <c r="W551" i="5"/>
  <c r="W558" i="5"/>
  <c r="W686" i="5"/>
  <c r="W549" i="5"/>
  <c r="W561" i="5"/>
  <c r="W569" i="5"/>
  <c r="W577" i="5"/>
  <c r="W585" i="5"/>
  <c r="W593" i="5"/>
  <c r="W601" i="5"/>
  <c r="W609" i="5"/>
  <c r="W617" i="5"/>
  <c r="W625" i="5"/>
  <c r="W633" i="5"/>
  <c r="W641" i="5"/>
  <c r="W651" i="5"/>
  <c r="W674" i="5"/>
  <c r="W722" i="5"/>
  <c r="W559" i="5"/>
  <c r="W567" i="5"/>
  <c r="W575" i="5"/>
  <c r="W583" i="5"/>
  <c r="W591" i="5"/>
  <c r="W599" i="5"/>
  <c r="W607" i="5"/>
  <c r="W615" i="5"/>
  <c r="W623" i="5"/>
  <c r="W631" i="5"/>
  <c r="W639" i="5"/>
  <c r="W667" i="5"/>
  <c r="W690" i="5"/>
  <c r="W653" i="5"/>
  <c r="W669" i="5"/>
  <c r="W685" i="5"/>
  <c r="W701" i="5"/>
  <c r="W717" i="5"/>
  <c r="W733" i="5"/>
  <c r="W749" i="5"/>
  <c r="W765" i="5"/>
  <c r="W781" i="5"/>
  <c r="W797" i="5"/>
  <c r="W813" i="5"/>
  <c r="W829" i="5"/>
  <c r="W845" i="5"/>
  <c r="W861" i="5"/>
  <c r="W877" i="5"/>
  <c r="W893" i="5"/>
  <c r="W909" i="5"/>
  <c r="W925" i="5"/>
  <c r="W941" i="5"/>
  <c r="W1036" i="5"/>
  <c r="W699" i="5"/>
  <c r="W715" i="5"/>
  <c r="W731" i="5"/>
  <c r="W747" i="5"/>
  <c r="W763" i="5"/>
  <c r="W779" i="5"/>
  <c r="W795" i="5"/>
  <c r="W811" i="5"/>
  <c r="W827" i="5"/>
  <c r="W843" i="5"/>
  <c r="W859" i="5"/>
  <c r="W875" i="5"/>
  <c r="W891" i="5"/>
  <c r="W907" i="5"/>
  <c r="W923" i="5"/>
  <c r="W939" i="5"/>
  <c r="W956" i="5"/>
  <c r="W1084" i="5"/>
  <c r="W647" i="5"/>
  <c r="W663" i="5"/>
  <c r="W679" i="5"/>
  <c r="W695" i="5"/>
  <c r="W711" i="5"/>
  <c r="W727" i="5"/>
  <c r="W743" i="5"/>
  <c r="W759" i="5"/>
  <c r="W775" i="5"/>
  <c r="W791" i="5"/>
  <c r="W807" i="5"/>
  <c r="W823" i="5"/>
  <c r="W839" i="5"/>
  <c r="W855" i="5"/>
  <c r="W871" i="5"/>
  <c r="W887" i="5"/>
  <c r="W903" i="5"/>
  <c r="W919" i="5"/>
  <c r="W935" i="5"/>
  <c r="W1052" i="5"/>
  <c r="W661" i="5"/>
  <c r="W677" i="5"/>
  <c r="W693" i="5"/>
  <c r="W709" i="5"/>
  <c r="W725" i="5"/>
  <c r="W741" i="5"/>
  <c r="W757" i="5"/>
  <c r="W773" i="5"/>
  <c r="W789" i="5"/>
  <c r="W805" i="5"/>
  <c r="W821" i="5"/>
  <c r="W837" i="5"/>
  <c r="W853" i="5"/>
  <c r="W869" i="5"/>
  <c r="W885" i="5"/>
  <c r="W901" i="5"/>
  <c r="W917" i="5"/>
  <c r="W933" i="5"/>
  <c r="W972" i="5"/>
  <c r="W1100" i="5"/>
  <c r="W659" i="5"/>
  <c r="W675" i="5"/>
  <c r="W691" i="5"/>
  <c r="W707" i="5"/>
  <c r="W723" i="5"/>
  <c r="W739" i="5"/>
  <c r="W755" i="5"/>
  <c r="W771" i="5"/>
  <c r="W787" i="5"/>
  <c r="W803" i="5"/>
  <c r="W819" i="5"/>
  <c r="W835" i="5"/>
  <c r="W851" i="5"/>
  <c r="W867" i="5"/>
  <c r="W883" i="5"/>
  <c r="W899" i="5"/>
  <c r="W915" i="5"/>
  <c r="W931" i="5"/>
  <c r="W1020" i="5"/>
  <c r="W1148" i="5"/>
  <c r="W949" i="5"/>
  <c r="W965" i="5"/>
  <c r="W981" i="5"/>
  <c r="W997" i="5"/>
  <c r="W1013" i="5"/>
  <c r="W1029" i="5"/>
  <c r="W1045" i="5"/>
  <c r="W1061" i="5"/>
  <c r="W947" i="5"/>
  <c r="W963" i="5"/>
  <c r="W979" i="5"/>
  <c r="W995" i="5"/>
  <c r="W1011" i="5"/>
  <c r="W1027" i="5"/>
  <c r="W1043" i="5"/>
  <c r="W1059" i="5"/>
  <c r="W961" i="5"/>
  <c r="W977" i="5"/>
  <c r="W993" i="5"/>
  <c r="W1009" i="5"/>
  <c r="W1025" i="5"/>
  <c r="W1041" i="5"/>
  <c r="W1057" i="5"/>
  <c r="W959" i="5"/>
  <c r="W975" i="5"/>
  <c r="W991" i="5"/>
  <c r="W1007" i="5"/>
  <c r="W1023" i="5"/>
  <c r="W1039" i="5"/>
  <c r="W1055" i="5"/>
  <c r="W1071" i="5"/>
  <c r="W1270" i="5"/>
  <c r="W957" i="5"/>
  <c r="W973" i="5"/>
  <c r="W989" i="5"/>
  <c r="W1005" i="5"/>
  <c r="W1021" i="5"/>
  <c r="W1037" i="5"/>
  <c r="W1053" i="5"/>
  <c r="W1069" i="5"/>
  <c r="W1265" i="5"/>
  <c r="W1281" i="5"/>
  <c r="W1298" i="5"/>
  <c r="W1381" i="5"/>
  <c r="W1410" i="5"/>
  <c r="W1442" i="5"/>
  <c r="W1263" i="5"/>
  <c r="W1279" i="5"/>
  <c r="W1293" i="5"/>
  <c r="W1301" i="5"/>
  <c r="W1309" i="5"/>
  <c r="W1317" i="5"/>
  <c r="W1325" i="5"/>
  <c r="W1333" i="5"/>
  <c r="W1341" i="5"/>
  <c r="W1349" i="5"/>
  <c r="W1357" i="5"/>
  <c r="W1365" i="5"/>
  <c r="W1379" i="5"/>
  <c r="W1377" i="5"/>
  <c r="W1259" i="5"/>
  <c r="W1275" i="5"/>
  <c r="W1291" i="5"/>
  <c r="W1299" i="5"/>
  <c r="W1307" i="5"/>
  <c r="W1315" i="5"/>
  <c r="W1323" i="5"/>
  <c r="W1331" i="5"/>
  <c r="W1339" i="5"/>
  <c r="W1347" i="5"/>
  <c r="W1355" i="5"/>
  <c r="W1363" i="5"/>
  <c r="W1375" i="5"/>
  <c r="W1257" i="5"/>
  <c r="W1273" i="5"/>
  <c r="W1289" i="5"/>
  <c r="W1294" i="5"/>
  <c r="W1302" i="5"/>
  <c r="W1373" i="5"/>
  <c r="W1394" i="5"/>
  <c r="W1426" i="5"/>
  <c r="W1458" i="5"/>
  <c r="W1271" i="5"/>
  <c r="W1287" i="5"/>
  <c r="W1297" i="5"/>
  <c r="W1305" i="5"/>
  <c r="W1313" i="5"/>
  <c r="W1321" i="5"/>
  <c r="W1329" i="5"/>
  <c r="W1337" i="5"/>
  <c r="W1345" i="5"/>
  <c r="W1353" i="5"/>
  <c r="W1361" i="5"/>
  <c r="W1371" i="5"/>
  <c r="W1387" i="5"/>
  <c r="W1395" i="5"/>
  <c r="W1411" i="5"/>
  <c r="W1427" i="5"/>
  <c r="W1443" i="5"/>
  <c r="W1459" i="5"/>
  <c r="W1475" i="5"/>
  <c r="W1491" i="5"/>
  <c r="W1644" i="5"/>
  <c r="W1389" i="5"/>
  <c r="W1405" i="5"/>
  <c r="W1421" i="5"/>
  <c r="W1437" i="5"/>
  <c r="W1453" i="5"/>
  <c r="W1469" i="5"/>
  <c r="W1485" i="5"/>
  <c r="W1403" i="5"/>
  <c r="W1419" i="5"/>
  <c r="W1435" i="5"/>
  <c r="W1451" i="5"/>
  <c r="W1467" i="5"/>
  <c r="W1483" i="5"/>
  <c r="W1499" i="5"/>
  <c r="W1580" i="5"/>
  <c r="W1417" i="5"/>
  <c r="W1433" i="5"/>
  <c r="W1449" i="5"/>
  <c r="W1465" i="5"/>
  <c r="W1481" i="5"/>
  <c r="W1497" i="5"/>
  <c r="W1397" i="5"/>
  <c r="W1413" i="5"/>
  <c r="W1461" i="5"/>
  <c r="W1477" i="5"/>
  <c r="W1493" i="5"/>
  <c r="W1596" i="5"/>
  <c r="W1547" i="5"/>
  <c r="W1563" i="5"/>
  <c r="W1579" i="5"/>
  <c r="W1725" i="5"/>
  <c r="W1557" i="5"/>
  <c r="W1573" i="5"/>
  <c r="W1589" i="5"/>
  <c r="W1660" i="5"/>
  <c r="W1668" i="5"/>
  <c r="W1676" i="5"/>
  <c r="W1684" i="5"/>
  <c r="W1692" i="5"/>
  <c r="W1700" i="5"/>
  <c r="W1553" i="5"/>
  <c r="W1569" i="5"/>
  <c r="W1585" i="5"/>
  <c r="W1666" i="5"/>
  <c r="W1674" i="5"/>
  <c r="W1682" i="5"/>
  <c r="W1690" i="5"/>
  <c r="W1698" i="5"/>
  <c r="W1708" i="5"/>
  <c r="W1724" i="5"/>
  <c r="W1702" i="5"/>
  <c r="W1718" i="5"/>
  <c r="W1714" i="5"/>
  <c r="W1730" i="5"/>
  <c r="W1712" i="5"/>
  <c r="W1728" i="5"/>
  <c r="W1864" i="5"/>
  <c r="W1872" i="5"/>
  <c r="W1880" i="5"/>
  <c r="W1888" i="5"/>
  <c r="W1896" i="5"/>
  <c r="W1865" i="5"/>
  <c r="W1873" i="5"/>
  <c r="W1881" i="5"/>
  <c r="W1889" i="5"/>
  <c r="W1897" i="5"/>
  <c r="W1905" i="5"/>
  <c r="W1863" i="5"/>
  <c r="W1871" i="5"/>
  <c r="W1879" i="5"/>
  <c r="W1887" i="5"/>
  <c r="W1895" i="5"/>
  <c r="W1903" i="5"/>
  <c r="W1866" i="5"/>
  <c r="W1874" i="5"/>
  <c r="W1882" i="5"/>
  <c r="W1890" i="5"/>
  <c r="W1898" i="5"/>
  <c r="V2028" i="4" l="1"/>
  <c r="W2028" i="4" s="1"/>
  <c r="U2028" i="4"/>
  <c r="P2028" i="4"/>
  <c r="V2027" i="4"/>
  <c r="W2027" i="4" s="1"/>
  <c r="U2027" i="4"/>
  <c r="P2027" i="4"/>
  <c r="V2026" i="4"/>
  <c r="W2026" i="4" s="1"/>
  <c r="U2026" i="4"/>
  <c r="P2026" i="4"/>
  <c r="V2025" i="4"/>
  <c r="U2025" i="4"/>
  <c r="P2025" i="4"/>
  <c r="V2024" i="4"/>
  <c r="W2024" i="4" s="1"/>
  <c r="U2024" i="4"/>
  <c r="P2024" i="4"/>
  <c r="V2023" i="4"/>
  <c r="U2023" i="4"/>
  <c r="P2023" i="4"/>
  <c r="V2022" i="4"/>
  <c r="W2022" i="4" s="1"/>
  <c r="U2022" i="4"/>
  <c r="P2022" i="4"/>
  <c r="V2021" i="4"/>
  <c r="U2021" i="4"/>
  <c r="P2021" i="4"/>
  <c r="V2020" i="4"/>
  <c r="W2020" i="4" s="1"/>
  <c r="U2020" i="4"/>
  <c r="P2020" i="4"/>
  <c r="V2019" i="4"/>
  <c r="W2019" i="4" s="1"/>
  <c r="U2019" i="4"/>
  <c r="P2019" i="4"/>
  <c r="V2018" i="4"/>
  <c r="W2018" i="4" s="1"/>
  <c r="U2018" i="4"/>
  <c r="P2018" i="4"/>
  <c r="V2017" i="4"/>
  <c r="U2017" i="4"/>
  <c r="P2017" i="4"/>
  <c r="V2016" i="4"/>
  <c r="W2016" i="4" s="1"/>
  <c r="U2016" i="4"/>
  <c r="P2016" i="4"/>
  <c r="V2015" i="4"/>
  <c r="U2015" i="4"/>
  <c r="P2015" i="4"/>
  <c r="V2014" i="4"/>
  <c r="W2014" i="4" s="1"/>
  <c r="U2014" i="4"/>
  <c r="P2014" i="4"/>
  <c r="V2013" i="4"/>
  <c r="U2013" i="4"/>
  <c r="P2013" i="4"/>
  <c r="V2012" i="4"/>
  <c r="W2012" i="4" s="1"/>
  <c r="U2012" i="4"/>
  <c r="P2012" i="4"/>
  <c r="V2011" i="4"/>
  <c r="W2011" i="4" s="1"/>
  <c r="U2011" i="4"/>
  <c r="P2011" i="4"/>
  <c r="V2010" i="4"/>
  <c r="W2010" i="4" s="1"/>
  <c r="U2010" i="4"/>
  <c r="P2010" i="4"/>
  <c r="V2009" i="4"/>
  <c r="U2009" i="4"/>
  <c r="P2009" i="4"/>
  <c r="V2008" i="4"/>
  <c r="W2008" i="4" s="1"/>
  <c r="U2008" i="4"/>
  <c r="P2008" i="4"/>
  <c r="V2007" i="4"/>
  <c r="U2007" i="4"/>
  <c r="P2007" i="4"/>
  <c r="V2006" i="4"/>
  <c r="W2006" i="4" s="1"/>
  <c r="U2006" i="4"/>
  <c r="P2006" i="4"/>
  <c r="V2005" i="4"/>
  <c r="U2005" i="4"/>
  <c r="P2005" i="4"/>
  <c r="V2004" i="4"/>
  <c r="W2004" i="4" s="1"/>
  <c r="U2004" i="4"/>
  <c r="P2004" i="4"/>
  <c r="V2003" i="4"/>
  <c r="W2003" i="4" s="1"/>
  <c r="U2003" i="4"/>
  <c r="P2003" i="4"/>
  <c r="V2002" i="4"/>
  <c r="W2002" i="4" s="1"/>
  <c r="U2002" i="4"/>
  <c r="P2002" i="4"/>
  <c r="V2001" i="4"/>
  <c r="U2001" i="4"/>
  <c r="P2001" i="4"/>
  <c r="V2000" i="4"/>
  <c r="W2000" i="4" s="1"/>
  <c r="U2000" i="4"/>
  <c r="P2000" i="4"/>
  <c r="V1999" i="4"/>
  <c r="U1999" i="4"/>
  <c r="P1999" i="4"/>
  <c r="V1998" i="4"/>
  <c r="W1998" i="4" s="1"/>
  <c r="U1998" i="4"/>
  <c r="P1998" i="4"/>
  <c r="V1997" i="4"/>
  <c r="U1997" i="4"/>
  <c r="P1997" i="4"/>
  <c r="V1996" i="4"/>
  <c r="W1996" i="4" s="1"/>
  <c r="U1996" i="4"/>
  <c r="P1996" i="4"/>
  <c r="V1995" i="4"/>
  <c r="W1995" i="4" s="1"/>
  <c r="U1995" i="4"/>
  <c r="P1995" i="4"/>
  <c r="V1994" i="4"/>
  <c r="W1994" i="4" s="1"/>
  <c r="U1994" i="4"/>
  <c r="P1994" i="4"/>
  <c r="V1993" i="4"/>
  <c r="U1993" i="4"/>
  <c r="P1993" i="4"/>
  <c r="V1992" i="4"/>
  <c r="W1992" i="4" s="1"/>
  <c r="U1992" i="4"/>
  <c r="P1992" i="4"/>
  <c r="V1991" i="4"/>
  <c r="U1991" i="4"/>
  <c r="P1991" i="4"/>
  <c r="V1990" i="4"/>
  <c r="W1990" i="4" s="1"/>
  <c r="U1990" i="4"/>
  <c r="P1990" i="4"/>
  <c r="V1989" i="4"/>
  <c r="U1989" i="4"/>
  <c r="P1989" i="4"/>
  <c r="V1988" i="4"/>
  <c r="W1988" i="4" s="1"/>
  <c r="U1988" i="4"/>
  <c r="P1988" i="4"/>
  <c r="V1987" i="4"/>
  <c r="W1987" i="4" s="1"/>
  <c r="U1987" i="4"/>
  <c r="P1987" i="4"/>
  <c r="V1986" i="4"/>
  <c r="W1986" i="4" s="1"/>
  <c r="U1986" i="4"/>
  <c r="P1986" i="4"/>
  <c r="V1985" i="4"/>
  <c r="U1985" i="4"/>
  <c r="P1985" i="4"/>
  <c r="V1984" i="4"/>
  <c r="W1984" i="4" s="1"/>
  <c r="U1984" i="4"/>
  <c r="P1984" i="4"/>
  <c r="V1983" i="4"/>
  <c r="U1983" i="4"/>
  <c r="P1983" i="4"/>
  <c r="V1982" i="4"/>
  <c r="W1982" i="4" s="1"/>
  <c r="U1982" i="4"/>
  <c r="P1982" i="4"/>
  <c r="V1981" i="4"/>
  <c r="U1981" i="4"/>
  <c r="P1981" i="4"/>
  <c r="V1980" i="4"/>
  <c r="W1980" i="4" s="1"/>
  <c r="U1980" i="4"/>
  <c r="P1980" i="4"/>
  <c r="V1979" i="4"/>
  <c r="W1979" i="4" s="1"/>
  <c r="U1979" i="4"/>
  <c r="P1979" i="4"/>
  <c r="V1978" i="4"/>
  <c r="W1978" i="4" s="1"/>
  <c r="U1978" i="4"/>
  <c r="P1978" i="4"/>
  <c r="V1977" i="4"/>
  <c r="U1977" i="4"/>
  <c r="P1977" i="4"/>
  <c r="V1976" i="4"/>
  <c r="W1976" i="4" s="1"/>
  <c r="U1976" i="4"/>
  <c r="P1976" i="4"/>
  <c r="V1975" i="4"/>
  <c r="U1975" i="4"/>
  <c r="P1975" i="4"/>
  <c r="V1974" i="4"/>
  <c r="W1974" i="4" s="1"/>
  <c r="U1974" i="4"/>
  <c r="P1974" i="4"/>
  <c r="V1973" i="4"/>
  <c r="U1973" i="4"/>
  <c r="P1973" i="4"/>
  <c r="V1972" i="4"/>
  <c r="W1972" i="4" s="1"/>
  <c r="U1972" i="4"/>
  <c r="P1972" i="4"/>
  <c r="V1971" i="4"/>
  <c r="W1971" i="4" s="1"/>
  <c r="U1971" i="4"/>
  <c r="P1971" i="4"/>
  <c r="V1970" i="4"/>
  <c r="W1970" i="4" s="1"/>
  <c r="U1970" i="4"/>
  <c r="P1970" i="4"/>
  <c r="V1969" i="4"/>
  <c r="U1969" i="4"/>
  <c r="P1969" i="4"/>
  <c r="V1968" i="4"/>
  <c r="W1968" i="4" s="1"/>
  <c r="U1968" i="4"/>
  <c r="P1968" i="4"/>
  <c r="V1967" i="4"/>
  <c r="U1967" i="4"/>
  <c r="P1967" i="4"/>
  <c r="V1966" i="4"/>
  <c r="W1966" i="4" s="1"/>
  <c r="U1966" i="4"/>
  <c r="P1966" i="4"/>
  <c r="V1965" i="4"/>
  <c r="U1965" i="4"/>
  <c r="P1965" i="4"/>
  <c r="V1964" i="4"/>
  <c r="W1964" i="4" s="1"/>
  <c r="U1964" i="4"/>
  <c r="P1964" i="4"/>
  <c r="V1963" i="4"/>
  <c r="W1963" i="4" s="1"/>
  <c r="U1963" i="4"/>
  <c r="P1963" i="4"/>
  <c r="V1962" i="4"/>
  <c r="W1962" i="4" s="1"/>
  <c r="U1962" i="4"/>
  <c r="P1962" i="4"/>
  <c r="V1961" i="4"/>
  <c r="U1961" i="4"/>
  <c r="P1961" i="4"/>
  <c r="V1960" i="4"/>
  <c r="W1960" i="4" s="1"/>
  <c r="U1960" i="4"/>
  <c r="P1960" i="4"/>
  <c r="V1959" i="4"/>
  <c r="U1959" i="4"/>
  <c r="P1959" i="4"/>
  <c r="V1958" i="4"/>
  <c r="W1958" i="4" s="1"/>
  <c r="U1958" i="4"/>
  <c r="P1958" i="4"/>
  <c r="V1957" i="4"/>
  <c r="U1957" i="4"/>
  <c r="P1957" i="4"/>
  <c r="V1956" i="4"/>
  <c r="W1956" i="4" s="1"/>
  <c r="U1956" i="4"/>
  <c r="P1956" i="4"/>
  <c r="V1955" i="4"/>
  <c r="W1955" i="4" s="1"/>
  <c r="U1955" i="4"/>
  <c r="P1955" i="4"/>
  <c r="V1954" i="4"/>
  <c r="W1954" i="4" s="1"/>
  <c r="U1954" i="4"/>
  <c r="P1954" i="4"/>
  <c r="V1953" i="4"/>
  <c r="U1953" i="4"/>
  <c r="P1953" i="4"/>
  <c r="V1952" i="4"/>
  <c r="W1952" i="4" s="1"/>
  <c r="U1952" i="4"/>
  <c r="P1952" i="4"/>
  <c r="V1951" i="4"/>
  <c r="U1951" i="4"/>
  <c r="P1951" i="4"/>
  <c r="V1950" i="4"/>
  <c r="W1950" i="4" s="1"/>
  <c r="U1950" i="4"/>
  <c r="P1950" i="4"/>
  <c r="V1949" i="4"/>
  <c r="U1949" i="4"/>
  <c r="P1949" i="4"/>
  <c r="V1948" i="4"/>
  <c r="W1948" i="4" s="1"/>
  <c r="U1948" i="4"/>
  <c r="P1948" i="4"/>
  <c r="V1947" i="4"/>
  <c r="W1947" i="4" s="1"/>
  <c r="U1947" i="4"/>
  <c r="P1947" i="4"/>
  <c r="V1946" i="4"/>
  <c r="W1946" i="4" s="1"/>
  <c r="U1946" i="4"/>
  <c r="P1946" i="4"/>
  <c r="V1945" i="4"/>
  <c r="U1945" i="4"/>
  <c r="P1945" i="4"/>
  <c r="V1944" i="4"/>
  <c r="W1944" i="4" s="1"/>
  <c r="U1944" i="4"/>
  <c r="P1944" i="4"/>
  <c r="V1943" i="4"/>
  <c r="U1943" i="4"/>
  <c r="P1943" i="4"/>
  <c r="V1942" i="4"/>
  <c r="W1942" i="4" s="1"/>
  <c r="U1942" i="4"/>
  <c r="P1942" i="4"/>
  <c r="V1941" i="4"/>
  <c r="U1941" i="4"/>
  <c r="P1941" i="4"/>
  <c r="V1940" i="4"/>
  <c r="W1940" i="4" s="1"/>
  <c r="U1940" i="4"/>
  <c r="P1940" i="4"/>
  <c r="V1939" i="4"/>
  <c r="W1939" i="4" s="1"/>
  <c r="U1939" i="4"/>
  <c r="P1939" i="4"/>
  <c r="V1938" i="4"/>
  <c r="W1938" i="4" s="1"/>
  <c r="U1938" i="4"/>
  <c r="P1938" i="4"/>
  <c r="V1937" i="4"/>
  <c r="U1937" i="4"/>
  <c r="P1937" i="4"/>
  <c r="V1936" i="4"/>
  <c r="W1936" i="4" s="1"/>
  <c r="U1936" i="4"/>
  <c r="P1936" i="4"/>
  <c r="V1935" i="4"/>
  <c r="U1935" i="4"/>
  <c r="P1935" i="4"/>
  <c r="V1934" i="4"/>
  <c r="W1934" i="4" s="1"/>
  <c r="U1934" i="4"/>
  <c r="P1934" i="4"/>
  <c r="V1933" i="4"/>
  <c r="U1933" i="4"/>
  <c r="P1933" i="4"/>
  <c r="V1932" i="4"/>
  <c r="W1932" i="4" s="1"/>
  <c r="U1932" i="4"/>
  <c r="P1932" i="4"/>
  <c r="V1931" i="4"/>
  <c r="W1931" i="4" s="1"/>
  <c r="U1931" i="4"/>
  <c r="P1931" i="4"/>
  <c r="V1930" i="4"/>
  <c r="W1930" i="4" s="1"/>
  <c r="U1930" i="4"/>
  <c r="P1930" i="4"/>
  <c r="V1929" i="4"/>
  <c r="U1929" i="4"/>
  <c r="P1929" i="4"/>
  <c r="V1928" i="4"/>
  <c r="U1928" i="4"/>
  <c r="P1928" i="4"/>
  <c r="V1927" i="4"/>
  <c r="U1927" i="4"/>
  <c r="P1927" i="4"/>
  <c r="V1926" i="4"/>
  <c r="W1926" i="4" s="1"/>
  <c r="U1926" i="4"/>
  <c r="P1926" i="4"/>
  <c r="V1925" i="4"/>
  <c r="U1925" i="4"/>
  <c r="P1925" i="4"/>
  <c r="V1924" i="4"/>
  <c r="W1924" i="4" s="1"/>
  <c r="U1924" i="4"/>
  <c r="P1924" i="4"/>
  <c r="V1923" i="4"/>
  <c r="W1923" i="4" s="1"/>
  <c r="U1923" i="4"/>
  <c r="P1923" i="4"/>
  <c r="V1922" i="4"/>
  <c r="W1922" i="4" s="1"/>
  <c r="U1922" i="4"/>
  <c r="P1922" i="4"/>
  <c r="V1921" i="4"/>
  <c r="U1921" i="4"/>
  <c r="P1921" i="4"/>
  <c r="V1920" i="4"/>
  <c r="U1920" i="4"/>
  <c r="P1920" i="4"/>
  <c r="V1919" i="4"/>
  <c r="U1919" i="4"/>
  <c r="P1919" i="4"/>
  <c r="V1918" i="4"/>
  <c r="W1918" i="4" s="1"/>
  <c r="U1918" i="4"/>
  <c r="P1918" i="4"/>
  <c r="V1917" i="4"/>
  <c r="U1917" i="4"/>
  <c r="P1917" i="4"/>
  <c r="V1916" i="4"/>
  <c r="W1916" i="4" s="1"/>
  <c r="U1916" i="4"/>
  <c r="P1916" i="4"/>
  <c r="V1915" i="4"/>
  <c r="W1915" i="4" s="1"/>
  <c r="U1915" i="4"/>
  <c r="P1915" i="4"/>
  <c r="V1914" i="4"/>
  <c r="U1914" i="4"/>
  <c r="P1914" i="4"/>
  <c r="V1913" i="4"/>
  <c r="U1913" i="4"/>
  <c r="P1913" i="4"/>
  <c r="V1912" i="4"/>
  <c r="U1912" i="4"/>
  <c r="P1912" i="4"/>
  <c r="V1911" i="4"/>
  <c r="U1911" i="4"/>
  <c r="P1911" i="4"/>
  <c r="V1910" i="4"/>
  <c r="W1910" i="4" s="1"/>
  <c r="U1910" i="4"/>
  <c r="P1910" i="4"/>
  <c r="V1909" i="4"/>
  <c r="U1909" i="4"/>
  <c r="P1909" i="4"/>
  <c r="V1908" i="4"/>
  <c r="W1908" i="4" s="1"/>
  <c r="U1908" i="4"/>
  <c r="P1908" i="4"/>
  <c r="V1907" i="4"/>
  <c r="W1907" i="4" s="1"/>
  <c r="U1907" i="4"/>
  <c r="P1907" i="4"/>
  <c r="V1906" i="4"/>
  <c r="U1906" i="4"/>
  <c r="P1906" i="4"/>
  <c r="V1905" i="4"/>
  <c r="U1905" i="4"/>
  <c r="P1905" i="4"/>
  <c r="V1904" i="4"/>
  <c r="U1904" i="4"/>
  <c r="P1904" i="4"/>
  <c r="V1903" i="4"/>
  <c r="U1903" i="4"/>
  <c r="P1903" i="4"/>
  <c r="V1902" i="4"/>
  <c r="W1902" i="4" s="1"/>
  <c r="U1902" i="4"/>
  <c r="P1902" i="4"/>
  <c r="V1901" i="4"/>
  <c r="U1901" i="4"/>
  <c r="P1901" i="4"/>
  <c r="V1900" i="4"/>
  <c r="W1900" i="4" s="1"/>
  <c r="U1900" i="4"/>
  <c r="P1900" i="4"/>
  <c r="V1899" i="4"/>
  <c r="W1899" i="4" s="1"/>
  <c r="U1899" i="4"/>
  <c r="P1899" i="4"/>
  <c r="V1898" i="4"/>
  <c r="U1898" i="4"/>
  <c r="P1898" i="4"/>
  <c r="V1897" i="4"/>
  <c r="U1897" i="4"/>
  <c r="P1897" i="4"/>
  <c r="V1896" i="4"/>
  <c r="U1896" i="4"/>
  <c r="P1896" i="4"/>
  <c r="V1895" i="4"/>
  <c r="U1895" i="4"/>
  <c r="P1895" i="4"/>
  <c r="V1894" i="4"/>
  <c r="W1894" i="4" s="1"/>
  <c r="U1894" i="4"/>
  <c r="P1894" i="4"/>
  <c r="V1893" i="4"/>
  <c r="U1893" i="4"/>
  <c r="P1893" i="4"/>
  <c r="V1892" i="4"/>
  <c r="W1892" i="4" s="1"/>
  <c r="U1892" i="4"/>
  <c r="P1892" i="4"/>
  <c r="V1891" i="4"/>
  <c r="W1891" i="4" s="1"/>
  <c r="U1891" i="4"/>
  <c r="P1891" i="4"/>
  <c r="V1890" i="4"/>
  <c r="U1890" i="4"/>
  <c r="P1890" i="4"/>
  <c r="V1889" i="4"/>
  <c r="U1889" i="4"/>
  <c r="P1889" i="4"/>
  <c r="V1888" i="4"/>
  <c r="U1888" i="4"/>
  <c r="P1888" i="4"/>
  <c r="V1887" i="4"/>
  <c r="U1887" i="4"/>
  <c r="P1887" i="4"/>
  <c r="V1886" i="4"/>
  <c r="W1886" i="4" s="1"/>
  <c r="U1886" i="4"/>
  <c r="P1886" i="4"/>
  <c r="V1885" i="4"/>
  <c r="U1885" i="4"/>
  <c r="P1885" i="4"/>
  <c r="V1884" i="4"/>
  <c r="W1884" i="4" s="1"/>
  <c r="U1884" i="4"/>
  <c r="P1884" i="4"/>
  <c r="V1883" i="4"/>
  <c r="W1883" i="4" s="1"/>
  <c r="U1883" i="4"/>
  <c r="P1883" i="4"/>
  <c r="V1882" i="4"/>
  <c r="U1882" i="4"/>
  <c r="P1882" i="4"/>
  <c r="V1881" i="4"/>
  <c r="U1881" i="4"/>
  <c r="P1881" i="4"/>
  <c r="V1880" i="4"/>
  <c r="W1880" i="4" s="1"/>
  <c r="U1880" i="4"/>
  <c r="P1880" i="4"/>
  <c r="V1879" i="4"/>
  <c r="W1879" i="4" s="1"/>
  <c r="U1879" i="4"/>
  <c r="P1879" i="4"/>
  <c r="V1878" i="4"/>
  <c r="U1878" i="4"/>
  <c r="P1878" i="4"/>
  <c r="W1878" i="4" s="1"/>
  <c r="V1877" i="4"/>
  <c r="U1877" i="4"/>
  <c r="P1877" i="4"/>
  <c r="V1876" i="4"/>
  <c r="W1876" i="4" s="1"/>
  <c r="U1876" i="4"/>
  <c r="P1876" i="4"/>
  <c r="V1875" i="4"/>
  <c r="U1875" i="4"/>
  <c r="P1875" i="4"/>
  <c r="V1874" i="4"/>
  <c r="W1874" i="4" s="1"/>
  <c r="U1874" i="4"/>
  <c r="P1874" i="4"/>
  <c r="V1873" i="4"/>
  <c r="U1873" i="4"/>
  <c r="P1873" i="4"/>
  <c r="V1872" i="4"/>
  <c r="U1872" i="4"/>
  <c r="P1872" i="4"/>
  <c r="W1872" i="4" s="1"/>
  <c r="V1871" i="4"/>
  <c r="U1871" i="4"/>
  <c r="P1871" i="4"/>
  <c r="V1870" i="4"/>
  <c r="U1870" i="4"/>
  <c r="P1870" i="4"/>
  <c r="V1869" i="4"/>
  <c r="W1869" i="4" s="1"/>
  <c r="U1869" i="4"/>
  <c r="P1869" i="4"/>
  <c r="V1868" i="4"/>
  <c r="U1868" i="4"/>
  <c r="P1868" i="4"/>
  <c r="W1868" i="4" s="1"/>
  <c r="V1867" i="4"/>
  <c r="W1867" i="4" s="1"/>
  <c r="U1867" i="4"/>
  <c r="P1867" i="4"/>
  <c r="V1866" i="4"/>
  <c r="U1866" i="4"/>
  <c r="P1866" i="4"/>
  <c r="V1865" i="4"/>
  <c r="U1865" i="4"/>
  <c r="P1865" i="4"/>
  <c r="V1864" i="4"/>
  <c r="W1864" i="4" s="1"/>
  <c r="U1864" i="4"/>
  <c r="P1864" i="4"/>
  <c r="V1863" i="4"/>
  <c r="U1863" i="4"/>
  <c r="P1863" i="4"/>
  <c r="V1862" i="4"/>
  <c r="U1862" i="4"/>
  <c r="P1862" i="4"/>
  <c r="W1862" i="4" s="1"/>
  <c r="V1861" i="4"/>
  <c r="U1861" i="4"/>
  <c r="P1861" i="4"/>
  <c r="V1860" i="4"/>
  <c r="W1860" i="4" s="1"/>
  <c r="U1860" i="4"/>
  <c r="P1860" i="4"/>
  <c r="V1859" i="4"/>
  <c r="W1859" i="4" s="1"/>
  <c r="U1859" i="4"/>
  <c r="P1859" i="4"/>
  <c r="W1858" i="4"/>
  <c r="V1858" i="4"/>
  <c r="U1858" i="4"/>
  <c r="P1858" i="4"/>
  <c r="V1857" i="4"/>
  <c r="W1857" i="4" s="1"/>
  <c r="U1857" i="4"/>
  <c r="P1857" i="4"/>
  <c r="V1856" i="4"/>
  <c r="W1856" i="4" s="1"/>
  <c r="U1856" i="4"/>
  <c r="P1856" i="4"/>
  <c r="V1855" i="4"/>
  <c r="U1855" i="4"/>
  <c r="P1855" i="4"/>
  <c r="W1854" i="4"/>
  <c r="V1854" i="4"/>
  <c r="U1854" i="4"/>
  <c r="P1854" i="4"/>
  <c r="V1853" i="4"/>
  <c r="U1853" i="4"/>
  <c r="P1853" i="4"/>
  <c r="W1852" i="4"/>
  <c r="V1852" i="4"/>
  <c r="U1852" i="4"/>
  <c r="P1852" i="4"/>
  <c r="V1851" i="4"/>
  <c r="U1851" i="4"/>
  <c r="P1851" i="4"/>
  <c r="W1850" i="4"/>
  <c r="V1850" i="4"/>
  <c r="U1850" i="4"/>
  <c r="P1850" i="4"/>
  <c r="V1849" i="4"/>
  <c r="W1849" i="4" s="1"/>
  <c r="U1849" i="4"/>
  <c r="P1849" i="4"/>
  <c r="V1848" i="4"/>
  <c r="W1848" i="4" s="1"/>
  <c r="U1848" i="4"/>
  <c r="P1848" i="4"/>
  <c r="V1847" i="4"/>
  <c r="U1847" i="4"/>
  <c r="P1847" i="4"/>
  <c r="W1846" i="4"/>
  <c r="V1846" i="4"/>
  <c r="U1846" i="4"/>
  <c r="P1846" i="4"/>
  <c r="V1845" i="4"/>
  <c r="U1845" i="4"/>
  <c r="P1845" i="4"/>
  <c r="V1844" i="4"/>
  <c r="W1844" i="4" s="1"/>
  <c r="U1844" i="4"/>
  <c r="P1844" i="4"/>
  <c r="V1843" i="4"/>
  <c r="W1843" i="4" s="1"/>
  <c r="U1843" i="4"/>
  <c r="P1843" i="4"/>
  <c r="W1842" i="4"/>
  <c r="V1842" i="4"/>
  <c r="U1842" i="4"/>
  <c r="P1842" i="4"/>
  <c r="V1841" i="4"/>
  <c r="W1841" i="4" s="1"/>
  <c r="U1841" i="4"/>
  <c r="P1841" i="4"/>
  <c r="V1840" i="4"/>
  <c r="W1840" i="4" s="1"/>
  <c r="U1840" i="4"/>
  <c r="P1840" i="4"/>
  <c r="V1839" i="4"/>
  <c r="U1839" i="4"/>
  <c r="P1839" i="4"/>
  <c r="W1838" i="4"/>
  <c r="V1838" i="4"/>
  <c r="U1838" i="4"/>
  <c r="P1838" i="4"/>
  <c r="V1837" i="4"/>
  <c r="U1837" i="4"/>
  <c r="P1837" i="4"/>
  <c r="W1836" i="4"/>
  <c r="V1836" i="4"/>
  <c r="U1836" i="4"/>
  <c r="P1836" i="4"/>
  <c r="V1835" i="4"/>
  <c r="U1835" i="4"/>
  <c r="P1835" i="4"/>
  <c r="W1834" i="4"/>
  <c r="V1834" i="4"/>
  <c r="U1834" i="4"/>
  <c r="P1834" i="4"/>
  <c r="V1833" i="4"/>
  <c r="W1833" i="4" s="1"/>
  <c r="U1833" i="4"/>
  <c r="P1833" i="4"/>
  <c r="V1832" i="4"/>
  <c r="W1832" i="4" s="1"/>
  <c r="U1832" i="4"/>
  <c r="P1832" i="4"/>
  <c r="V1831" i="4"/>
  <c r="U1831" i="4"/>
  <c r="P1831" i="4"/>
  <c r="W1830" i="4"/>
  <c r="V1830" i="4"/>
  <c r="U1830" i="4"/>
  <c r="P1830" i="4"/>
  <c r="V1829" i="4"/>
  <c r="U1829" i="4"/>
  <c r="P1829" i="4"/>
  <c r="V1828" i="4"/>
  <c r="W1828" i="4" s="1"/>
  <c r="U1828" i="4"/>
  <c r="P1828" i="4"/>
  <c r="V1827" i="4"/>
  <c r="W1827" i="4" s="1"/>
  <c r="U1827" i="4"/>
  <c r="P1827" i="4"/>
  <c r="W1826" i="4"/>
  <c r="V1826" i="4"/>
  <c r="U1826" i="4"/>
  <c r="P1826" i="4"/>
  <c r="V1825" i="4"/>
  <c r="W1825" i="4" s="1"/>
  <c r="U1825" i="4"/>
  <c r="P1825" i="4"/>
  <c r="V1824" i="4"/>
  <c r="W1824" i="4" s="1"/>
  <c r="U1824" i="4"/>
  <c r="P1824" i="4"/>
  <c r="V1823" i="4"/>
  <c r="U1823" i="4"/>
  <c r="P1823" i="4"/>
  <c r="W1822" i="4"/>
  <c r="V1822" i="4"/>
  <c r="U1822" i="4"/>
  <c r="P1822" i="4"/>
  <c r="V1821" i="4"/>
  <c r="U1821" i="4"/>
  <c r="P1821" i="4"/>
  <c r="W1820" i="4"/>
  <c r="V1820" i="4"/>
  <c r="U1820" i="4"/>
  <c r="P1820" i="4"/>
  <c r="V1819" i="4"/>
  <c r="U1819" i="4"/>
  <c r="P1819" i="4"/>
  <c r="W1818" i="4"/>
  <c r="V1818" i="4"/>
  <c r="U1818" i="4"/>
  <c r="P1818" i="4"/>
  <c r="V1817" i="4"/>
  <c r="W1817" i="4" s="1"/>
  <c r="U1817" i="4"/>
  <c r="P1817" i="4"/>
  <c r="V1816" i="4"/>
  <c r="W1816" i="4" s="1"/>
  <c r="U1816" i="4"/>
  <c r="P1816" i="4"/>
  <c r="V1815" i="4"/>
  <c r="U1815" i="4"/>
  <c r="P1815" i="4"/>
  <c r="W1814" i="4"/>
  <c r="V1814" i="4"/>
  <c r="U1814" i="4"/>
  <c r="P1814" i="4"/>
  <c r="V1813" i="4"/>
  <c r="U1813" i="4"/>
  <c r="P1813" i="4"/>
  <c r="V1812" i="4"/>
  <c r="W1812" i="4" s="1"/>
  <c r="U1812" i="4"/>
  <c r="P1812" i="4"/>
  <c r="V1811" i="4"/>
  <c r="W1811" i="4" s="1"/>
  <c r="U1811" i="4"/>
  <c r="P1811" i="4"/>
  <c r="W1810" i="4"/>
  <c r="V1810" i="4"/>
  <c r="U1810" i="4"/>
  <c r="P1810" i="4"/>
  <c r="V1809" i="4"/>
  <c r="W1809" i="4" s="1"/>
  <c r="U1809" i="4"/>
  <c r="P1809" i="4"/>
  <c r="V1808" i="4"/>
  <c r="W1808" i="4" s="1"/>
  <c r="U1808" i="4"/>
  <c r="P1808" i="4"/>
  <c r="V1807" i="4"/>
  <c r="U1807" i="4"/>
  <c r="P1807" i="4"/>
  <c r="W1806" i="4"/>
  <c r="V1806" i="4"/>
  <c r="U1806" i="4"/>
  <c r="P1806" i="4"/>
  <c r="V1805" i="4"/>
  <c r="U1805" i="4"/>
  <c r="P1805" i="4"/>
  <c r="W1804" i="4"/>
  <c r="V1804" i="4"/>
  <c r="U1804" i="4"/>
  <c r="P1804" i="4"/>
  <c r="V1803" i="4"/>
  <c r="U1803" i="4"/>
  <c r="P1803" i="4"/>
  <c r="W1802" i="4"/>
  <c r="V1802" i="4"/>
  <c r="U1802" i="4"/>
  <c r="P1802" i="4"/>
  <c r="V1801" i="4"/>
  <c r="W1801" i="4" s="1"/>
  <c r="U1801" i="4"/>
  <c r="P1801" i="4"/>
  <c r="V1800" i="4"/>
  <c r="W1800" i="4" s="1"/>
  <c r="U1800" i="4"/>
  <c r="P1800" i="4"/>
  <c r="V1799" i="4"/>
  <c r="U1799" i="4"/>
  <c r="P1799" i="4"/>
  <c r="W1798" i="4"/>
  <c r="V1798" i="4"/>
  <c r="U1798" i="4"/>
  <c r="P1798" i="4"/>
  <c r="V1797" i="4"/>
  <c r="U1797" i="4"/>
  <c r="P1797" i="4"/>
  <c r="V1796" i="4"/>
  <c r="W1796" i="4" s="1"/>
  <c r="U1796" i="4"/>
  <c r="P1796" i="4"/>
  <c r="V1795" i="4"/>
  <c r="W1795" i="4" s="1"/>
  <c r="U1795" i="4"/>
  <c r="P1795" i="4"/>
  <c r="W1794" i="4"/>
  <c r="V1794" i="4"/>
  <c r="U1794" i="4"/>
  <c r="P1794" i="4"/>
  <c r="V1793" i="4"/>
  <c r="W1793" i="4" s="1"/>
  <c r="U1793" i="4"/>
  <c r="P1793" i="4"/>
  <c r="V1792" i="4"/>
  <c r="W1792" i="4" s="1"/>
  <c r="U1792" i="4"/>
  <c r="P1792" i="4"/>
  <c r="V1791" i="4"/>
  <c r="U1791" i="4"/>
  <c r="P1791" i="4"/>
  <c r="W1790" i="4"/>
  <c r="V1790" i="4"/>
  <c r="U1790" i="4"/>
  <c r="P1790" i="4"/>
  <c r="V1789" i="4"/>
  <c r="U1789" i="4"/>
  <c r="P1789" i="4"/>
  <c r="W1788" i="4"/>
  <c r="V1788" i="4"/>
  <c r="U1788" i="4"/>
  <c r="P1788" i="4"/>
  <c r="V1787" i="4"/>
  <c r="U1787" i="4"/>
  <c r="P1787" i="4"/>
  <c r="V1786" i="4"/>
  <c r="W1786" i="4" s="1"/>
  <c r="U1786" i="4"/>
  <c r="P1786" i="4"/>
  <c r="V1785" i="4"/>
  <c r="W1785" i="4" s="1"/>
  <c r="U1785" i="4"/>
  <c r="P1785" i="4"/>
  <c r="V1784" i="4"/>
  <c r="W1784" i="4" s="1"/>
  <c r="U1784" i="4"/>
  <c r="P1784" i="4"/>
  <c r="V1783" i="4"/>
  <c r="U1783" i="4"/>
  <c r="P1783" i="4"/>
  <c r="W1782" i="4"/>
  <c r="V1782" i="4"/>
  <c r="U1782" i="4"/>
  <c r="P1782" i="4"/>
  <c r="V1781" i="4"/>
  <c r="U1781" i="4"/>
  <c r="P1781" i="4"/>
  <c r="V1780" i="4"/>
  <c r="W1780" i="4" s="1"/>
  <c r="U1780" i="4"/>
  <c r="P1780" i="4"/>
  <c r="V1779" i="4"/>
  <c r="W1779" i="4" s="1"/>
  <c r="U1779" i="4"/>
  <c r="P1779" i="4"/>
  <c r="W1778" i="4"/>
  <c r="V1778" i="4"/>
  <c r="U1778" i="4"/>
  <c r="P1778" i="4"/>
  <c r="V1777" i="4"/>
  <c r="W1777" i="4" s="1"/>
  <c r="U1777" i="4"/>
  <c r="P1777" i="4"/>
  <c r="V1776" i="4"/>
  <c r="W1776" i="4" s="1"/>
  <c r="U1776" i="4"/>
  <c r="P1776" i="4"/>
  <c r="V1775" i="4"/>
  <c r="U1775" i="4"/>
  <c r="P1775" i="4"/>
  <c r="W1774" i="4"/>
  <c r="V1774" i="4"/>
  <c r="U1774" i="4"/>
  <c r="P1774" i="4"/>
  <c r="V1773" i="4"/>
  <c r="U1773" i="4"/>
  <c r="P1773" i="4"/>
  <c r="V1772" i="4"/>
  <c r="U1772" i="4"/>
  <c r="P1772" i="4"/>
  <c r="W1772" i="4" s="1"/>
  <c r="V1771" i="4"/>
  <c r="U1771" i="4"/>
  <c r="P1771" i="4"/>
  <c r="V1770" i="4"/>
  <c r="W1770" i="4" s="1"/>
  <c r="U1770" i="4"/>
  <c r="P1770" i="4"/>
  <c r="V1769" i="4"/>
  <c r="W1769" i="4" s="1"/>
  <c r="U1769" i="4"/>
  <c r="P1769" i="4"/>
  <c r="V1768" i="4"/>
  <c r="W1768" i="4" s="1"/>
  <c r="U1768" i="4"/>
  <c r="P1768" i="4"/>
  <c r="V1767" i="4"/>
  <c r="U1767" i="4"/>
  <c r="P1767" i="4"/>
  <c r="V1766" i="4"/>
  <c r="U1766" i="4"/>
  <c r="P1766" i="4"/>
  <c r="W1766" i="4" s="1"/>
  <c r="V1765" i="4"/>
  <c r="U1765" i="4"/>
  <c r="P1765" i="4"/>
  <c r="V1764" i="4"/>
  <c r="U1764" i="4"/>
  <c r="P1764" i="4"/>
  <c r="V1763" i="4"/>
  <c r="W1763" i="4" s="1"/>
  <c r="U1763" i="4"/>
  <c r="P1763" i="4"/>
  <c r="W1762" i="4"/>
  <c r="V1762" i="4"/>
  <c r="U1762" i="4"/>
  <c r="P1762" i="4"/>
  <c r="V1761" i="4"/>
  <c r="W1761" i="4" s="1"/>
  <c r="U1761" i="4"/>
  <c r="P1761" i="4"/>
  <c r="V1760" i="4"/>
  <c r="W1760" i="4" s="1"/>
  <c r="U1760" i="4"/>
  <c r="P1760" i="4"/>
  <c r="V1759" i="4"/>
  <c r="U1759" i="4"/>
  <c r="P1759" i="4"/>
  <c r="W1758" i="4"/>
  <c r="V1758" i="4"/>
  <c r="U1758" i="4"/>
  <c r="P1758" i="4"/>
  <c r="V1757" i="4"/>
  <c r="U1757" i="4"/>
  <c r="P1757" i="4"/>
  <c r="V1756" i="4"/>
  <c r="U1756" i="4"/>
  <c r="P1756" i="4"/>
  <c r="W1756" i="4" s="1"/>
  <c r="V1755" i="4"/>
  <c r="U1755" i="4"/>
  <c r="P1755" i="4"/>
  <c r="W1754" i="4"/>
  <c r="V1754" i="4"/>
  <c r="U1754" i="4"/>
  <c r="P1754" i="4"/>
  <c r="V1753" i="4"/>
  <c r="W1753" i="4" s="1"/>
  <c r="U1753" i="4"/>
  <c r="P1753" i="4"/>
  <c r="V1752" i="4"/>
  <c r="U1752" i="4"/>
  <c r="P1752" i="4"/>
  <c r="V1751" i="4"/>
  <c r="U1751" i="4"/>
  <c r="P1751" i="4"/>
  <c r="V1750" i="4"/>
  <c r="U1750" i="4"/>
  <c r="P1750" i="4"/>
  <c r="W1750" i="4" s="1"/>
  <c r="V1749" i="4"/>
  <c r="U1749" i="4"/>
  <c r="P1749" i="4"/>
  <c r="V1748" i="4"/>
  <c r="W1748" i="4" s="1"/>
  <c r="U1748" i="4"/>
  <c r="P1748" i="4"/>
  <c r="V1747" i="4"/>
  <c r="W1747" i="4" s="1"/>
  <c r="U1747" i="4"/>
  <c r="P1747" i="4"/>
  <c r="W1746" i="4"/>
  <c r="V1746" i="4"/>
  <c r="U1746" i="4"/>
  <c r="P1746" i="4"/>
  <c r="V1745" i="4"/>
  <c r="U1745" i="4"/>
  <c r="P1745" i="4"/>
  <c r="V1744" i="4"/>
  <c r="U1744" i="4"/>
  <c r="P1744" i="4"/>
  <c r="V1743" i="4"/>
  <c r="U1743" i="4"/>
  <c r="P1743" i="4"/>
  <c r="W1742" i="4"/>
  <c r="V1742" i="4"/>
  <c r="U1742" i="4"/>
  <c r="P1742" i="4"/>
  <c r="V1741" i="4"/>
  <c r="U1741" i="4"/>
  <c r="P1741" i="4"/>
  <c r="V1740" i="4"/>
  <c r="U1740" i="4"/>
  <c r="P1740" i="4"/>
  <c r="W1740" i="4" s="1"/>
  <c r="V1739" i="4"/>
  <c r="U1739" i="4"/>
  <c r="P1739" i="4"/>
  <c r="W1738" i="4"/>
  <c r="V1738" i="4"/>
  <c r="U1738" i="4"/>
  <c r="P1738" i="4"/>
  <c r="V1737" i="4"/>
  <c r="U1737" i="4"/>
  <c r="P1737" i="4"/>
  <c r="V1736" i="4"/>
  <c r="W1736" i="4" s="1"/>
  <c r="U1736" i="4"/>
  <c r="P1736" i="4"/>
  <c r="V1735" i="4"/>
  <c r="U1735" i="4"/>
  <c r="P1735" i="4"/>
  <c r="V1734" i="4"/>
  <c r="U1734" i="4"/>
  <c r="P1734" i="4"/>
  <c r="W1734" i="4" s="1"/>
  <c r="V1733" i="4"/>
  <c r="U1733" i="4"/>
  <c r="P1733" i="4"/>
  <c r="V1732" i="4"/>
  <c r="U1732" i="4"/>
  <c r="P1732" i="4"/>
  <c r="V1731" i="4"/>
  <c r="W1731" i="4" s="1"/>
  <c r="U1731" i="4"/>
  <c r="P1731" i="4"/>
  <c r="V1730" i="4"/>
  <c r="U1730" i="4"/>
  <c r="P1730" i="4"/>
  <c r="W1730" i="4" s="1"/>
  <c r="V1729" i="4"/>
  <c r="U1729" i="4"/>
  <c r="P1729" i="4"/>
  <c r="V1728" i="4"/>
  <c r="U1728" i="4"/>
  <c r="P1728" i="4"/>
  <c r="V1727" i="4"/>
  <c r="W1727" i="4" s="1"/>
  <c r="U1727" i="4"/>
  <c r="P1727" i="4"/>
  <c r="V1726" i="4"/>
  <c r="W1726" i="4" s="1"/>
  <c r="U1726" i="4"/>
  <c r="P1726" i="4"/>
  <c r="W1725" i="4"/>
  <c r="V1725" i="4"/>
  <c r="U1725" i="4"/>
  <c r="P1725" i="4"/>
  <c r="V1724" i="4"/>
  <c r="W1724" i="4" s="1"/>
  <c r="U1724" i="4"/>
  <c r="P1724" i="4"/>
  <c r="V1723" i="4"/>
  <c r="W1723" i="4" s="1"/>
  <c r="U1723" i="4"/>
  <c r="P1723" i="4"/>
  <c r="V1722" i="4"/>
  <c r="U1722" i="4"/>
  <c r="P1722" i="4"/>
  <c r="V1721" i="4"/>
  <c r="U1721" i="4"/>
  <c r="P1721" i="4"/>
  <c r="W1721" i="4" s="1"/>
  <c r="V1720" i="4"/>
  <c r="W1720" i="4" s="1"/>
  <c r="U1720" i="4"/>
  <c r="P1720" i="4"/>
  <c r="V1719" i="4"/>
  <c r="U1719" i="4"/>
  <c r="P1719" i="4"/>
  <c r="W1719" i="4" s="1"/>
  <c r="V1718" i="4"/>
  <c r="U1718" i="4"/>
  <c r="P1718" i="4"/>
  <c r="V1717" i="4"/>
  <c r="W1717" i="4" s="1"/>
  <c r="U1717" i="4"/>
  <c r="P1717" i="4"/>
  <c r="V1716" i="4"/>
  <c r="W1716" i="4" s="1"/>
  <c r="U1716" i="4"/>
  <c r="P1716" i="4"/>
  <c r="V1715" i="4"/>
  <c r="W1715" i="4" s="1"/>
  <c r="U1715" i="4"/>
  <c r="P1715" i="4"/>
  <c r="V1714" i="4"/>
  <c r="U1714" i="4"/>
  <c r="P1714" i="4"/>
  <c r="V1713" i="4"/>
  <c r="U1713" i="4"/>
  <c r="P1713" i="4"/>
  <c r="W1713" i="4" s="1"/>
  <c r="V1712" i="4"/>
  <c r="U1712" i="4"/>
  <c r="P1712" i="4"/>
  <c r="V1711" i="4"/>
  <c r="W1711" i="4" s="1"/>
  <c r="U1711" i="4"/>
  <c r="P1711" i="4"/>
  <c r="V1710" i="4"/>
  <c r="W1710" i="4" s="1"/>
  <c r="U1710" i="4"/>
  <c r="P1710" i="4"/>
  <c r="W1709" i="4"/>
  <c r="V1709" i="4"/>
  <c r="U1709" i="4"/>
  <c r="P1709" i="4"/>
  <c r="V1708" i="4"/>
  <c r="W1708" i="4" s="1"/>
  <c r="U1708" i="4"/>
  <c r="P1708" i="4"/>
  <c r="V1707" i="4"/>
  <c r="W1707" i="4" s="1"/>
  <c r="U1707" i="4"/>
  <c r="P1707" i="4"/>
  <c r="V1706" i="4"/>
  <c r="U1706" i="4"/>
  <c r="P1706" i="4"/>
  <c r="V1705" i="4"/>
  <c r="U1705" i="4"/>
  <c r="P1705" i="4"/>
  <c r="W1705" i="4" s="1"/>
  <c r="V1704" i="4"/>
  <c r="W1704" i="4" s="1"/>
  <c r="U1704" i="4"/>
  <c r="P1704" i="4"/>
  <c r="V1703" i="4"/>
  <c r="U1703" i="4"/>
  <c r="P1703" i="4"/>
  <c r="W1703" i="4" s="1"/>
  <c r="V1702" i="4"/>
  <c r="U1702" i="4"/>
  <c r="P1702" i="4"/>
  <c r="V1701" i="4"/>
  <c r="W1701" i="4" s="1"/>
  <c r="U1701" i="4"/>
  <c r="P1701" i="4"/>
  <c r="V1700" i="4"/>
  <c r="W1700" i="4" s="1"/>
  <c r="U1700" i="4"/>
  <c r="P1700" i="4"/>
  <c r="V1699" i="4"/>
  <c r="W1699" i="4" s="1"/>
  <c r="U1699" i="4"/>
  <c r="P1699" i="4"/>
  <c r="V1698" i="4"/>
  <c r="U1698" i="4"/>
  <c r="P1698" i="4"/>
  <c r="V1697" i="4"/>
  <c r="U1697" i="4"/>
  <c r="P1697" i="4"/>
  <c r="W1697" i="4" s="1"/>
  <c r="V1696" i="4"/>
  <c r="U1696" i="4"/>
  <c r="P1696" i="4"/>
  <c r="V1695" i="4"/>
  <c r="W1695" i="4" s="1"/>
  <c r="U1695" i="4"/>
  <c r="P1695" i="4"/>
  <c r="V1694" i="4"/>
  <c r="W1694" i="4" s="1"/>
  <c r="U1694" i="4"/>
  <c r="P1694" i="4"/>
  <c r="W1693" i="4"/>
  <c r="V1693" i="4"/>
  <c r="U1693" i="4"/>
  <c r="P1693" i="4"/>
  <c r="V1692" i="4"/>
  <c r="W1692" i="4" s="1"/>
  <c r="U1692" i="4"/>
  <c r="P1692" i="4"/>
  <c r="V1691" i="4"/>
  <c r="W1691" i="4" s="1"/>
  <c r="U1691" i="4"/>
  <c r="P1691" i="4"/>
  <c r="V1690" i="4"/>
  <c r="U1690" i="4"/>
  <c r="P1690" i="4"/>
  <c r="V1689" i="4"/>
  <c r="U1689" i="4"/>
  <c r="P1689" i="4"/>
  <c r="W1689" i="4" s="1"/>
  <c r="V1688" i="4"/>
  <c r="W1688" i="4" s="1"/>
  <c r="U1688" i="4"/>
  <c r="P1688" i="4"/>
  <c r="V1687" i="4"/>
  <c r="U1687" i="4"/>
  <c r="P1687" i="4"/>
  <c r="W1687" i="4" s="1"/>
  <c r="V1686" i="4"/>
  <c r="U1686" i="4"/>
  <c r="P1686" i="4"/>
  <c r="V1685" i="4"/>
  <c r="W1685" i="4" s="1"/>
  <c r="U1685" i="4"/>
  <c r="P1685" i="4"/>
  <c r="V1684" i="4"/>
  <c r="W1684" i="4" s="1"/>
  <c r="U1684" i="4"/>
  <c r="P1684" i="4"/>
  <c r="V1683" i="4"/>
  <c r="W1683" i="4" s="1"/>
  <c r="U1683" i="4"/>
  <c r="P1683" i="4"/>
  <c r="V1682" i="4"/>
  <c r="U1682" i="4"/>
  <c r="P1682" i="4"/>
  <c r="V1681" i="4"/>
  <c r="U1681" i="4"/>
  <c r="P1681" i="4"/>
  <c r="W1681" i="4" s="1"/>
  <c r="V1680" i="4"/>
  <c r="U1680" i="4"/>
  <c r="P1680" i="4"/>
  <c r="V1679" i="4"/>
  <c r="W1679" i="4" s="1"/>
  <c r="U1679" i="4"/>
  <c r="P1679" i="4"/>
  <c r="V1678" i="4"/>
  <c r="W1678" i="4" s="1"/>
  <c r="U1678" i="4"/>
  <c r="P1678" i="4"/>
  <c r="W1677" i="4"/>
  <c r="V1677" i="4"/>
  <c r="U1677" i="4"/>
  <c r="P1677" i="4"/>
  <c r="V1676" i="4"/>
  <c r="W1676" i="4" s="1"/>
  <c r="U1676" i="4"/>
  <c r="P1676" i="4"/>
  <c r="V1675" i="4"/>
  <c r="W1675" i="4" s="1"/>
  <c r="U1675" i="4"/>
  <c r="P1675" i="4"/>
  <c r="V1674" i="4"/>
  <c r="U1674" i="4"/>
  <c r="P1674" i="4"/>
  <c r="V1673" i="4"/>
  <c r="U1673" i="4"/>
  <c r="P1673" i="4"/>
  <c r="W1673" i="4" s="1"/>
  <c r="V1672" i="4"/>
  <c r="W1672" i="4" s="1"/>
  <c r="U1672" i="4"/>
  <c r="P1672" i="4"/>
  <c r="V1671" i="4"/>
  <c r="U1671" i="4"/>
  <c r="P1671" i="4"/>
  <c r="W1671" i="4" s="1"/>
  <c r="V1670" i="4"/>
  <c r="U1670" i="4"/>
  <c r="P1670" i="4"/>
  <c r="V1669" i="4"/>
  <c r="W1669" i="4" s="1"/>
  <c r="U1669" i="4"/>
  <c r="P1669" i="4"/>
  <c r="V1668" i="4"/>
  <c r="W1668" i="4" s="1"/>
  <c r="U1668" i="4"/>
  <c r="P1668" i="4"/>
  <c r="V1667" i="4"/>
  <c r="W1667" i="4" s="1"/>
  <c r="U1667" i="4"/>
  <c r="P1667" i="4"/>
  <c r="V1666" i="4"/>
  <c r="U1666" i="4"/>
  <c r="P1666" i="4"/>
  <c r="V1665" i="4"/>
  <c r="U1665" i="4"/>
  <c r="P1665" i="4"/>
  <c r="W1665" i="4" s="1"/>
  <c r="V1664" i="4"/>
  <c r="U1664" i="4"/>
  <c r="P1664" i="4"/>
  <c r="V1663" i="4"/>
  <c r="W1663" i="4" s="1"/>
  <c r="U1663" i="4"/>
  <c r="P1663" i="4"/>
  <c r="V1662" i="4"/>
  <c r="W1662" i="4" s="1"/>
  <c r="U1662" i="4"/>
  <c r="P1662" i="4"/>
  <c r="W1661" i="4"/>
  <c r="V1661" i="4"/>
  <c r="U1661" i="4"/>
  <c r="P1661" i="4"/>
  <c r="V1660" i="4"/>
  <c r="W1660" i="4" s="1"/>
  <c r="U1660" i="4"/>
  <c r="P1660" i="4"/>
  <c r="V1659" i="4"/>
  <c r="W1659" i="4" s="1"/>
  <c r="U1659" i="4"/>
  <c r="P1659" i="4"/>
  <c r="V1658" i="4"/>
  <c r="U1658" i="4"/>
  <c r="P1658" i="4"/>
  <c r="V1657" i="4"/>
  <c r="U1657" i="4"/>
  <c r="P1657" i="4"/>
  <c r="W1657" i="4" s="1"/>
  <c r="V1656" i="4"/>
  <c r="W1656" i="4" s="1"/>
  <c r="U1656" i="4"/>
  <c r="P1656" i="4"/>
  <c r="V1655" i="4"/>
  <c r="U1655" i="4"/>
  <c r="P1655" i="4"/>
  <c r="W1655" i="4" s="1"/>
  <c r="V1654" i="4"/>
  <c r="U1654" i="4"/>
  <c r="P1654" i="4"/>
  <c r="V1653" i="4"/>
  <c r="W1653" i="4" s="1"/>
  <c r="U1653" i="4"/>
  <c r="P1653" i="4"/>
  <c r="V1652" i="4"/>
  <c r="W1652" i="4" s="1"/>
  <c r="U1652" i="4"/>
  <c r="P1652" i="4"/>
  <c r="V1651" i="4"/>
  <c r="W1651" i="4" s="1"/>
  <c r="U1651" i="4"/>
  <c r="P1651" i="4"/>
  <c r="V1650" i="4"/>
  <c r="U1650" i="4"/>
  <c r="P1650" i="4"/>
  <c r="V1649" i="4"/>
  <c r="U1649" i="4"/>
  <c r="P1649" i="4"/>
  <c r="W1649" i="4" s="1"/>
  <c r="V1648" i="4"/>
  <c r="U1648" i="4"/>
  <c r="P1648" i="4"/>
  <c r="V1647" i="4"/>
  <c r="W1647" i="4" s="1"/>
  <c r="U1647" i="4"/>
  <c r="P1647" i="4"/>
  <c r="V1646" i="4"/>
  <c r="W1646" i="4" s="1"/>
  <c r="U1646" i="4"/>
  <c r="P1646" i="4"/>
  <c r="W1645" i="4"/>
  <c r="V1645" i="4"/>
  <c r="U1645" i="4"/>
  <c r="P1645" i="4"/>
  <c r="V1644" i="4"/>
  <c r="W1644" i="4" s="1"/>
  <c r="U1644" i="4"/>
  <c r="P1644" i="4"/>
  <c r="V1643" i="4"/>
  <c r="W1643" i="4" s="1"/>
  <c r="U1643" i="4"/>
  <c r="P1643" i="4"/>
  <c r="V1642" i="4"/>
  <c r="U1642" i="4"/>
  <c r="P1642" i="4"/>
  <c r="V1641" i="4"/>
  <c r="U1641" i="4"/>
  <c r="P1641" i="4"/>
  <c r="W1641" i="4" s="1"/>
  <c r="V1640" i="4"/>
  <c r="W1640" i="4" s="1"/>
  <c r="U1640" i="4"/>
  <c r="P1640" i="4"/>
  <c r="V1639" i="4"/>
  <c r="U1639" i="4"/>
  <c r="P1639" i="4"/>
  <c r="W1639" i="4" s="1"/>
  <c r="V1638" i="4"/>
  <c r="U1638" i="4"/>
  <c r="P1638" i="4"/>
  <c r="V1637" i="4"/>
  <c r="W1637" i="4" s="1"/>
  <c r="U1637" i="4"/>
  <c r="P1637" i="4"/>
  <c r="V1636" i="4"/>
  <c r="W1636" i="4" s="1"/>
  <c r="U1636" i="4"/>
  <c r="P1636" i="4"/>
  <c r="V1635" i="4"/>
  <c r="W1635" i="4" s="1"/>
  <c r="U1635" i="4"/>
  <c r="P1635" i="4"/>
  <c r="V1634" i="4"/>
  <c r="U1634" i="4"/>
  <c r="P1634" i="4"/>
  <c r="V1633" i="4"/>
  <c r="U1633" i="4"/>
  <c r="P1633" i="4"/>
  <c r="W1633" i="4" s="1"/>
  <c r="V1632" i="4"/>
  <c r="U1632" i="4"/>
  <c r="P1632" i="4"/>
  <c r="V1631" i="4"/>
  <c r="W1631" i="4" s="1"/>
  <c r="U1631" i="4"/>
  <c r="P1631" i="4"/>
  <c r="V1630" i="4"/>
  <c r="W1630" i="4" s="1"/>
  <c r="U1630" i="4"/>
  <c r="P1630" i="4"/>
  <c r="W1629" i="4"/>
  <c r="V1629" i="4"/>
  <c r="U1629" i="4"/>
  <c r="P1629" i="4"/>
  <c r="V1628" i="4"/>
  <c r="W1628" i="4" s="1"/>
  <c r="U1628" i="4"/>
  <c r="P1628" i="4"/>
  <c r="V1627" i="4"/>
  <c r="W1627" i="4" s="1"/>
  <c r="U1627" i="4"/>
  <c r="P1627" i="4"/>
  <c r="V1626" i="4"/>
  <c r="U1626" i="4"/>
  <c r="P1626" i="4"/>
  <c r="V1625" i="4"/>
  <c r="U1625" i="4"/>
  <c r="P1625" i="4"/>
  <c r="W1625" i="4" s="1"/>
  <c r="V1624" i="4"/>
  <c r="W1624" i="4" s="1"/>
  <c r="U1624" i="4"/>
  <c r="P1624" i="4"/>
  <c r="V1623" i="4"/>
  <c r="U1623" i="4"/>
  <c r="P1623" i="4"/>
  <c r="W1623" i="4" s="1"/>
  <c r="V1622" i="4"/>
  <c r="U1622" i="4"/>
  <c r="P1622" i="4"/>
  <c r="V1621" i="4"/>
  <c r="W1621" i="4" s="1"/>
  <c r="U1621" i="4"/>
  <c r="P1621" i="4"/>
  <c r="V1620" i="4"/>
  <c r="W1620" i="4" s="1"/>
  <c r="U1620" i="4"/>
  <c r="P1620" i="4"/>
  <c r="V1619" i="4"/>
  <c r="W1619" i="4" s="1"/>
  <c r="U1619" i="4"/>
  <c r="P1619" i="4"/>
  <c r="V1618" i="4"/>
  <c r="U1618" i="4"/>
  <c r="P1618" i="4"/>
  <c r="V1617" i="4"/>
  <c r="U1617" i="4"/>
  <c r="P1617" i="4"/>
  <c r="W1617" i="4" s="1"/>
  <c r="V1616" i="4"/>
  <c r="U1616" i="4"/>
  <c r="P1616" i="4"/>
  <c r="V1615" i="4"/>
  <c r="W1615" i="4" s="1"/>
  <c r="U1615" i="4"/>
  <c r="P1615" i="4"/>
  <c r="V1614" i="4"/>
  <c r="W1614" i="4" s="1"/>
  <c r="U1614" i="4"/>
  <c r="P1614" i="4"/>
  <c r="W1613" i="4"/>
  <c r="V1613" i="4"/>
  <c r="U1613" i="4"/>
  <c r="P1613" i="4"/>
  <c r="V1612" i="4"/>
  <c r="W1612" i="4" s="1"/>
  <c r="U1612" i="4"/>
  <c r="P1612" i="4"/>
  <c r="V1611" i="4"/>
  <c r="W1611" i="4" s="1"/>
  <c r="U1611" i="4"/>
  <c r="P1611" i="4"/>
  <c r="V1610" i="4"/>
  <c r="U1610" i="4"/>
  <c r="P1610" i="4"/>
  <c r="V1609" i="4"/>
  <c r="U1609" i="4"/>
  <c r="P1609" i="4"/>
  <c r="W1609" i="4" s="1"/>
  <c r="V1608" i="4"/>
  <c r="W1608" i="4" s="1"/>
  <c r="U1608" i="4"/>
  <c r="P1608" i="4"/>
  <c r="V1607" i="4"/>
  <c r="U1607" i="4"/>
  <c r="P1607" i="4"/>
  <c r="W1607" i="4" s="1"/>
  <c r="V1606" i="4"/>
  <c r="U1606" i="4"/>
  <c r="P1606" i="4"/>
  <c r="V1605" i="4"/>
  <c r="W1605" i="4" s="1"/>
  <c r="U1605" i="4"/>
  <c r="P1605" i="4"/>
  <c r="V1604" i="4"/>
  <c r="W1604" i="4" s="1"/>
  <c r="U1604" i="4"/>
  <c r="P1604" i="4"/>
  <c r="V1603" i="4"/>
  <c r="W1603" i="4" s="1"/>
  <c r="U1603" i="4"/>
  <c r="P1603" i="4"/>
  <c r="V1602" i="4"/>
  <c r="U1602" i="4"/>
  <c r="P1602" i="4"/>
  <c r="V1601" i="4"/>
  <c r="U1601" i="4"/>
  <c r="P1601" i="4"/>
  <c r="W1601" i="4" s="1"/>
  <c r="V1600" i="4"/>
  <c r="U1600" i="4"/>
  <c r="P1600" i="4"/>
  <c r="V1599" i="4"/>
  <c r="W1599" i="4" s="1"/>
  <c r="U1599" i="4"/>
  <c r="P1599" i="4"/>
  <c r="V1598" i="4"/>
  <c r="W1598" i="4" s="1"/>
  <c r="U1598" i="4"/>
  <c r="P1598" i="4"/>
  <c r="W1597" i="4"/>
  <c r="V1597" i="4"/>
  <c r="U1597" i="4"/>
  <c r="P1597" i="4"/>
  <c r="V1596" i="4"/>
  <c r="W1596" i="4" s="1"/>
  <c r="U1596" i="4"/>
  <c r="P1596" i="4"/>
  <c r="W1595" i="4"/>
  <c r="V1595" i="4"/>
  <c r="U1595" i="4"/>
  <c r="P1595" i="4"/>
  <c r="V1594" i="4"/>
  <c r="W1594" i="4" s="1"/>
  <c r="U1594" i="4"/>
  <c r="P1594" i="4"/>
  <c r="W1593" i="4"/>
  <c r="V1593" i="4"/>
  <c r="U1593" i="4"/>
  <c r="P1593" i="4"/>
  <c r="V1592" i="4"/>
  <c r="W1592" i="4" s="1"/>
  <c r="U1592" i="4"/>
  <c r="P1592" i="4"/>
  <c r="W1591" i="4"/>
  <c r="V1591" i="4"/>
  <c r="U1591" i="4"/>
  <c r="P1591" i="4"/>
  <c r="V1590" i="4"/>
  <c r="W1590" i="4" s="1"/>
  <c r="U1590" i="4"/>
  <c r="P1590" i="4"/>
  <c r="W1589" i="4"/>
  <c r="V1589" i="4"/>
  <c r="U1589" i="4"/>
  <c r="P1589" i="4"/>
  <c r="V1588" i="4"/>
  <c r="W1588" i="4" s="1"/>
  <c r="U1588" i="4"/>
  <c r="P1588" i="4"/>
  <c r="W1587" i="4"/>
  <c r="V1587" i="4"/>
  <c r="U1587" i="4"/>
  <c r="P1587" i="4"/>
  <c r="V1586" i="4"/>
  <c r="W1586" i="4" s="1"/>
  <c r="U1586" i="4"/>
  <c r="P1586" i="4"/>
  <c r="W1585" i="4"/>
  <c r="V1585" i="4"/>
  <c r="U1585" i="4"/>
  <c r="P1585" i="4"/>
  <c r="V1584" i="4"/>
  <c r="W1584" i="4" s="1"/>
  <c r="U1584" i="4"/>
  <c r="P1584" i="4"/>
  <c r="W1583" i="4"/>
  <c r="V1583" i="4"/>
  <c r="U1583" i="4"/>
  <c r="P1583" i="4"/>
  <c r="V1582" i="4"/>
  <c r="W1582" i="4" s="1"/>
  <c r="U1582" i="4"/>
  <c r="P1582" i="4"/>
  <c r="W1581" i="4"/>
  <c r="V1581" i="4"/>
  <c r="U1581" i="4"/>
  <c r="P1581" i="4"/>
  <c r="V1580" i="4"/>
  <c r="W1580" i="4" s="1"/>
  <c r="U1580" i="4"/>
  <c r="P1580" i="4"/>
  <c r="W1579" i="4"/>
  <c r="V1579" i="4"/>
  <c r="U1579" i="4"/>
  <c r="P1579" i="4"/>
  <c r="V1578" i="4"/>
  <c r="W1578" i="4" s="1"/>
  <c r="U1578" i="4"/>
  <c r="P1578" i="4"/>
  <c r="W1577" i="4"/>
  <c r="V1577" i="4"/>
  <c r="U1577" i="4"/>
  <c r="P1577" i="4"/>
  <c r="V1576" i="4"/>
  <c r="W1576" i="4" s="1"/>
  <c r="U1576" i="4"/>
  <c r="P1576" i="4"/>
  <c r="W1575" i="4"/>
  <c r="V1575" i="4"/>
  <c r="U1575" i="4"/>
  <c r="P1575" i="4"/>
  <c r="V1574" i="4"/>
  <c r="W1574" i="4" s="1"/>
  <c r="U1574" i="4"/>
  <c r="P1574" i="4"/>
  <c r="W1573" i="4"/>
  <c r="V1573" i="4"/>
  <c r="U1573" i="4"/>
  <c r="P1573" i="4"/>
  <c r="V1572" i="4"/>
  <c r="W1572" i="4" s="1"/>
  <c r="U1572" i="4"/>
  <c r="P1572" i="4"/>
  <c r="W1571" i="4"/>
  <c r="V1571" i="4"/>
  <c r="U1571" i="4"/>
  <c r="P1571" i="4"/>
  <c r="V1570" i="4"/>
  <c r="W1570" i="4" s="1"/>
  <c r="U1570" i="4"/>
  <c r="P1570" i="4"/>
  <c r="W1569" i="4"/>
  <c r="V1569" i="4"/>
  <c r="U1569" i="4"/>
  <c r="P1569" i="4"/>
  <c r="V1568" i="4"/>
  <c r="W1568" i="4" s="1"/>
  <c r="U1568" i="4"/>
  <c r="P1568" i="4"/>
  <c r="W1567" i="4"/>
  <c r="V1567" i="4"/>
  <c r="U1567" i="4"/>
  <c r="P1567" i="4"/>
  <c r="V1566" i="4"/>
  <c r="W1566" i="4" s="1"/>
  <c r="U1566" i="4"/>
  <c r="P1566" i="4"/>
  <c r="W1565" i="4"/>
  <c r="V1565" i="4"/>
  <c r="U1565" i="4"/>
  <c r="P1565" i="4"/>
  <c r="V1564" i="4"/>
  <c r="W1564" i="4" s="1"/>
  <c r="U1564" i="4"/>
  <c r="P1564" i="4"/>
  <c r="W1563" i="4"/>
  <c r="V1563" i="4"/>
  <c r="U1563" i="4"/>
  <c r="P1563" i="4"/>
  <c r="V1562" i="4"/>
  <c r="W1562" i="4" s="1"/>
  <c r="U1562" i="4"/>
  <c r="P1562" i="4"/>
  <c r="W1561" i="4"/>
  <c r="V1561" i="4"/>
  <c r="U1561" i="4"/>
  <c r="P1561" i="4"/>
  <c r="V1560" i="4"/>
  <c r="W1560" i="4" s="1"/>
  <c r="U1560" i="4"/>
  <c r="P1560" i="4"/>
  <c r="W1559" i="4"/>
  <c r="V1559" i="4"/>
  <c r="U1559" i="4"/>
  <c r="P1559" i="4"/>
  <c r="V1558" i="4"/>
  <c r="W1558" i="4" s="1"/>
  <c r="U1558" i="4"/>
  <c r="P1558" i="4"/>
  <c r="W1557" i="4"/>
  <c r="V1557" i="4"/>
  <c r="U1557" i="4"/>
  <c r="P1557" i="4"/>
  <c r="V1556" i="4"/>
  <c r="W1556" i="4" s="1"/>
  <c r="U1556" i="4"/>
  <c r="P1556" i="4"/>
  <c r="W1555" i="4"/>
  <c r="V1555" i="4"/>
  <c r="U1555" i="4"/>
  <c r="P1555" i="4"/>
  <c r="V1554" i="4"/>
  <c r="W1554" i="4" s="1"/>
  <c r="U1554" i="4"/>
  <c r="P1554" i="4"/>
  <c r="W1553" i="4"/>
  <c r="V1553" i="4"/>
  <c r="U1553" i="4"/>
  <c r="P1553" i="4"/>
  <c r="V1552" i="4"/>
  <c r="W1552" i="4" s="1"/>
  <c r="U1552" i="4"/>
  <c r="P1552" i="4"/>
  <c r="W1551" i="4"/>
  <c r="V1551" i="4"/>
  <c r="U1551" i="4"/>
  <c r="P1551" i="4"/>
  <c r="V1550" i="4"/>
  <c r="W1550" i="4" s="1"/>
  <c r="U1550" i="4"/>
  <c r="P1550" i="4"/>
  <c r="W1549" i="4"/>
  <c r="V1549" i="4"/>
  <c r="U1549" i="4"/>
  <c r="P1549" i="4"/>
  <c r="V1548" i="4"/>
  <c r="W1548" i="4" s="1"/>
  <c r="U1548" i="4"/>
  <c r="P1548" i="4"/>
  <c r="W1547" i="4"/>
  <c r="V1547" i="4"/>
  <c r="U1547" i="4"/>
  <c r="P1547" i="4"/>
  <c r="V1546" i="4"/>
  <c r="W1546" i="4" s="1"/>
  <c r="U1546" i="4"/>
  <c r="P1546" i="4"/>
  <c r="W1545" i="4"/>
  <c r="V1545" i="4"/>
  <c r="U1545" i="4"/>
  <c r="P1545" i="4"/>
  <c r="V1544" i="4"/>
  <c r="W1544" i="4" s="1"/>
  <c r="U1544" i="4"/>
  <c r="P1544" i="4"/>
  <c r="W1543" i="4"/>
  <c r="V1543" i="4"/>
  <c r="U1543" i="4"/>
  <c r="P1543" i="4"/>
  <c r="V1542" i="4"/>
  <c r="W1542" i="4" s="1"/>
  <c r="U1542" i="4"/>
  <c r="P1542" i="4"/>
  <c r="W1541" i="4"/>
  <c r="V1541" i="4"/>
  <c r="U1541" i="4"/>
  <c r="P1541" i="4"/>
  <c r="V1540" i="4"/>
  <c r="W1540" i="4" s="1"/>
  <c r="U1540" i="4"/>
  <c r="P1540" i="4"/>
  <c r="W1539" i="4"/>
  <c r="V1539" i="4"/>
  <c r="U1539" i="4"/>
  <c r="P1539" i="4"/>
  <c r="V1538" i="4"/>
  <c r="W1538" i="4" s="1"/>
  <c r="U1538" i="4"/>
  <c r="P1538" i="4"/>
  <c r="W1537" i="4"/>
  <c r="V1537" i="4"/>
  <c r="U1537" i="4"/>
  <c r="P1537" i="4"/>
  <c r="V1536" i="4"/>
  <c r="W1536" i="4" s="1"/>
  <c r="U1536" i="4"/>
  <c r="P1536" i="4"/>
  <c r="W1535" i="4"/>
  <c r="V1535" i="4"/>
  <c r="U1535" i="4"/>
  <c r="P1535" i="4"/>
  <c r="V1534" i="4"/>
  <c r="W1534" i="4" s="1"/>
  <c r="U1534" i="4"/>
  <c r="P1534" i="4"/>
  <c r="W1533" i="4"/>
  <c r="V1533" i="4"/>
  <c r="U1533" i="4"/>
  <c r="P1533" i="4"/>
  <c r="V1532" i="4"/>
  <c r="W1532" i="4" s="1"/>
  <c r="U1532" i="4"/>
  <c r="P1532" i="4"/>
  <c r="W1531" i="4"/>
  <c r="V1531" i="4"/>
  <c r="U1531" i="4"/>
  <c r="P1531" i="4"/>
  <c r="V1530" i="4"/>
  <c r="W1530" i="4" s="1"/>
  <c r="U1530" i="4"/>
  <c r="P1530" i="4"/>
  <c r="W1529" i="4"/>
  <c r="V1529" i="4"/>
  <c r="U1529" i="4"/>
  <c r="P1529" i="4"/>
  <c r="V1528" i="4"/>
  <c r="W1528" i="4" s="1"/>
  <c r="U1528" i="4"/>
  <c r="P1528" i="4"/>
  <c r="W1527" i="4"/>
  <c r="V1527" i="4"/>
  <c r="U1527" i="4"/>
  <c r="P1527" i="4"/>
  <c r="V1526" i="4"/>
  <c r="W1526" i="4" s="1"/>
  <c r="U1526" i="4"/>
  <c r="P1526" i="4"/>
  <c r="W1525" i="4"/>
  <c r="V1525" i="4"/>
  <c r="U1525" i="4"/>
  <c r="P1525" i="4"/>
  <c r="V1524" i="4"/>
  <c r="W1524" i="4" s="1"/>
  <c r="U1524" i="4"/>
  <c r="P1524" i="4"/>
  <c r="W1523" i="4"/>
  <c r="V1523" i="4"/>
  <c r="U1523" i="4"/>
  <c r="P1523" i="4"/>
  <c r="V1522" i="4"/>
  <c r="W1522" i="4" s="1"/>
  <c r="U1522" i="4"/>
  <c r="P1522" i="4"/>
  <c r="W1521" i="4"/>
  <c r="V1521" i="4"/>
  <c r="U1521" i="4"/>
  <c r="P1521" i="4"/>
  <c r="V1520" i="4"/>
  <c r="W1520" i="4" s="1"/>
  <c r="U1520" i="4"/>
  <c r="P1520" i="4"/>
  <c r="W1519" i="4"/>
  <c r="V1519" i="4"/>
  <c r="U1519" i="4"/>
  <c r="P1519" i="4"/>
  <c r="V1518" i="4"/>
  <c r="W1518" i="4" s="1"/>
  <c r="U1518" i="4"/>
  <c r="P1518" i="4"/>
  <c r="W1517" i="4"/>
  <c r="V1517" i="4"/>
  <c r="U1517" i="4"/>
  <c r="P1517" i="4"/>
  <c r="V1516" i="4"/>
  <c r="W1516" i="4" s="1"/>
  <c r="U1516" i="4"/>
  <c r="P1516" i="4"/>
  <c r="W1515" i="4"/>
  <c r="V1515" i="4"/>
  <c r="U1515" i="4"/>
  <c r="P1515" i="4"/>
  <c r="V1514" i="4"/>
  <c r="W1514" i="4" s="1"/>
  <c r="U1514" i="4"/>
  <c r="P1514" i="4"/>
  <c r="W1513" i="4"/>
  <c r="V1513" i="4"/>
  <c r="U1513" i="4"/>
  <c r="P1513" i="4"/>
  <c r="V1512" i="4"/>
  <c r="W1512" i="4" s="1"/>
  <c r="U1512" i="4"/>
  <c r="P1512" i="4"/>
  <c r="W1511" i="4"/>
  <c r="V1511" i="4"/>
  <c r="U1511" i="4"/>
  <c r="P1511" i="4"/>
  <c r="V1510" i="4"/>
  <c r="W1510" i="4" s="1"/>
  <c r="U1510" i="4"/>
  <c r="P1510" i="4"/>
  <c r="W1509" i="4"/>
  <c r="V1509" i="4"/>
  <c r="U1509" i="4"/>
  <c r="P1509" i="4"/>
  <c r="V1508" i="4"/>
  <c r="W1508" i="4" s="1"/>
  <c r="U1508" i="4"/>
  <c r="P1508" i="4"/>
  <c r="W1507" i="4"/>
  <c r="V1507" i="4"/>
  <c r="U1507" i="4"/>
  <c r="P1507" i="4"/>
  <c r="V1506" i="4"/>
  <c r="W1506" i="4" s="1"/>
  <c r="U1506" i="4"/>
  <c r="P1506" i="4"/>
  <c r="W1505" i="4"/>
  <c r="V1505" i="4"/>
  <c r="U1505" i="4"/>
  <c r="P1505" i="4"/>
  <c r="V1504" i="4"/>
  <c r="W1504" i="4" s="1"/>
  <c r="U1504" i="4"/>
  <c r="P1504" i="4"/>
  <c r="W1503" i="4"/>
  <c r="V1503" i="4"/>
  <c r="U1503" i="4"/>
  <c r="P1503" i="4"/>
  <c r="V1502" i="4"/>
  <c r="W1502" i="4" s="1"/>
  <c r="U1502" i="4"/>
  <c r="P1502" i="4"/>
  <c r="W1501" i="4"/>
  <c r="V1501" i="4"/>
  <c r="U1501" i="4"/>
  <c r="P1501" i="4"/>
  <c r="V1500" i="4"/>
  <c r="W1500" i="4" s="1"/>
  <c r="U1500" i="4"/>
  <c r="P1500" i="4"/>
  <c r="W1499" i="4"/>
  <c r="V1499" i="4"/>
  <c r="U1499" i="4"/>
  <c r="P1499" i="4"/>
  <c r="V1498" i="4"/>
  <c r="W1498" i="4" s="1"/>
  <c r="U1498" i="4"/>
  <c r="P1498" i="4"/>
  <c r="W1497" i="4"/>
  <c r="V1497" i="4"/>
  <c r="U1497" i="4"/>
  <c r="P1497" i="4"/>
  <c r="V1496" i="4"/>
  <c r="W1496" i="4" s="1"/>
  <c r="U1496" i="4"/>
  <c r="P1496" i="4"/>
  <c r="W1495" i="4"/>
  <c r="V1495" i="4"/>
  <c r="U1495" i="4"/>
  <c r="P1495" i="4"/>
  <c r="V1494" i="4"/>
  <c r="W1494" i="4" s="1"/>
  <c r="U1494" i="4"/>
  <c r="P1494" i="4"/>
  <c r="W1493" i="4"/>
  <c r="V1493" i="4"/>
  <c r="U1493" i="4"/>
  <c r="P1493" i="4"/>
  <c r="V1492" i="4"/>
  <c r="W1492" i="4" s="1"/>
  <c r="U1492" i="4"/>
  <c r="P1492" i="4"/>
  <c r="W1491" i="4"/>
  <c r="V1491" i="4"/>
  <c r="U1491" i="4"/>
  <c r="P1491" i="4"/>
  <c r="V1490" i="4"/>
  <c r="W1490" i="4" s="1"/>
  <c r="U1490" i="4"/>
  <c r="P1490" i="4"/>
  <c r="W1489" i="4"/>
  <c r="V1489" i="4"/>
  <c r="U1489" i="4"/>
  <c r="P1489" i="4"/>
  <c r="V1488" i="4"/>
  <c r="W1488" i="4" s="1"/>
  <c r="U1488" i="4"/>
  <c r="P1488" i="4"/>
  <c r="W1487" i="4"/>
  <c r="V1487" i="4"/>
  <c r="U1487" i="4"/>
  <c r="P1487" i="4"/>
  <c r="V1486" i="4"/>
  <c r="W1486" i="4" s="1"/>
  <c r="U1486" i="4"/>
  <c r="P1486" i="4"/>
  <c r="W1485" i="4"/>
  <c r="V1485" i="4"/>
  <c r="U1485" i="4"/>
  <c r="P1485" i="4"/>
  <c r="V1484" i="4"/>
  <c r="W1484" i="4" s="1"/>
  <c r="U1484" i="4"/>
  <c r="P1484" i="4"/>
  <c r="W1483" i="4"/>
  <c r="V1483" i="4"/>
  <c r="U1483" i="4"/>
  <c r="P1483" i="4"/>
  <c r="V1482" i="4"/>
  <c r="W1482" i="4" s="1"/>
  <c r="U1482" i="4"/>
  <c r="P1482" i="4"/>
  <c r="W1481" i="4"/>
  <c r="V1481" i="4"/>
  <c r="U1481" i="4"/>
  <c r="P1481" i="4"/>
  <c r="V1480" i="4"/>
  <c r="W1480" i="4" s="1"/>
  <c r="U1480" i="4"/>
  <c r="P1480" i="4"/>
  <c r="W1479" i="4"/>
  <c r="V1479" i="4"/>
  <c r="U1479" i="4"/>
  <c r="P1479" i="4"/>
  <c r="V1478" i="4"/>
  <c r="W1478" i="4" s="1"/>
  <c r="U1478" i="4"/>
  <c r="P1478" i="4"/>
  <c r="W1477" i="4"/>
  <c r="V1477" i="4"/>
  <c r="U1477" i="4"/>
  <c r="P1477" i="4"/>
  <c r="V1476" i="4"/>
  <c r="W1476" i="4" s="1"/>
  <c r="U1476" i="4"/>
  <c r="P1476" i="4"/>
  <c r="W1475" i="4"/>
  <c r="V1475" i="4"/>
  <c r="U1475" i="4"/>
  <c r="P1475" i="4"/>
  <c r="V1474" i="4"/>
  <c r="W1474" i="4" s="1"/>
  <c r="U1474" i="4"/>
  <c r="P1474" i="4"/>
  <c r="W1473" i="4"/>
  <c r="V1473" i="4"/>
  <c r="U1473" i="4"/>
  <c r="P1473" i="4"/>
  <c r="V1472" i="4"/>
  <c r="W1472" i="4" s="1"/>
  <c r="U1472" i="4"/>
  <c r="P1472" i="4"/>
  <c r="W1471" i="4"/>
  <c r="V1471" i="4"/>
  <c r="U1471" i="4"/>
  <c r="P1471" i="4"/>
  <c r="V1470" i="4"/>
  <c r="W1470" i="4" s="1"/>
  <c r="U1470" i="4"/>
  <c r="P1470" i="4"/>
  <c r="W1469" i="4"/>
  <c r="V1469" i="4"/>
  <c r="U1469" i="4"/>
  <c r="P1469" i="4"/>
  <c r="V1468" i="4"/>
  <c r="W1468" i="4" s="1"/>
  <c r="U1468" i="4"/>
  <c r="P1468" i="4"/>
  <c r="W1467" i="4"/>
  <c r="V1467" i="4"/>
  <c r="U1467" i="4"/>
  <c r="P1467" i="4"/>
  <c r="V1466" i="4"/>
  <c r="W1466" i="4" s="1"/>
  <c r="U1466" i="4"/>
  <c r="P1466" i="4"/>
  <c r="W1465" i="4"/>
  <c r="V1465" i="4"/>
  <c r="U1465" i="4"/>
  <c r="P1465" i="4"/>
  <c r="V1464" i="4"/>
  <c r="W1464" i="4" s="1"/>
  <c r="U1464" i="4"/>
  <c r="P1464" i="4"/>
  <c r="W1463" i="4"/>
  <c r="V1463" i="4"/>
  <c r="U1463" i="4"/>
  <c r="P1463" i="4"/>
  <c r="V1462" i="4"/>
  <c r="W1462" i="4" s="1"/>
  <c r="U1462" i="4"/>
  <c r="P1462" i="4"/>
  <c r="W1461" i="4"/>
  <c r="V1461" i="4"/>
  <c r="U1461" i="4"/>
  <c r="P1461" i="4"/>
  <c r="V1460" i="4"/>
  <c r="W1460" i="4" s="1"/>
  <c r="U1460" i="4"/>
  <c r="P1460" i="4"/>
  <c r="W1459" i="4"/>
  <c r="V1459" i="4"/>
  <c r="U1459" i="4"/>
  <c r="P1459" i="4"/>
  <c r="V1458" i="4"/>
  <c r="W1458" i="4" s="1"/>
  <c r="U1458" i="4"/>
  <c r="P1458" i="4"/>
  <c r="W1457" i="4"/>
  <c r="V1457" i="4"/>
  <c r="U1457" i="4"/>
  <c r="P1457" i="4"/>
  <c r="V1456" i="4"/>
  <c r="W1456" i="4" s="1"/>
  <c r="U1456" i="4"/>
  <c r="P1456" i="4"/>
  <c r="W1455" i="4"/>
  <c r="V1455" i="4"/>
  <c r="U1455" i="4"/>
  <c r="P1455" i="4"/>
  <c r="V1454" i="4"/>
  <c r="W1454" i="4" s="1"/>
  <c r="U1454" i="4"/>
  <c r="P1454" i="4"/>
  <c r="W1453" i="4"/>
  <c r="V1453" i="4"/>
  <c r="U1453" i="4"/>
  <c r="P1453" i="4"/>
  <c r="V1452" i="4"/>
  <c r="W1452" i="4" s="1"/>
  <c r="U1452" i="4"/>
  <c r="P1452" i="4"/>
  <c r="W1451" i="4"/>
  <c r="V1451" i="4"/>
  <c r="U1451" i="4"/>
  <c r="P1451" i="4"/>
  <c r="V1450" i="4"/>
  <c r="W1450" i="4" s="1"/>
  <c r="U1450" i="4"/>
  <c r="P1450" i="4"/>
  <c r="W1449" i="4"/>
  <c r="V1449" i="4"/>
  <c r="U1449" i="4"/>
  <c r="P1449" i="4"/>
  <c r="V1448" i="4"/>
  <c r="W1448" i="4" s="1"/>
  <c r="U1448" i="4"/>
  <c r="P1448" i="4"/>
  <c r="W1447" i="4"/>
  <c r="V1447" i="4"/>
  <c r="U1447" i="4"/>
  <c r="P1447" i="4"/>
  <c r="V1446" i="4"/>
  <c r="W1446" i="4" s="1"/>
  <c r="U1446" i="4"/>
  <c r="P1446" i="4"/>
  <c r="W1445" i="4"/>
  <c r="V1445" i="4"/>
  <c r="U1445" i="4"/>
  <c r="P1445" i="4"/>
  <c r="V1444" i="4"/>
  <c r="W1444" i="4" s="1"/>
  <c r="U1444" i="4"/>
  <c r="P1444" i="4"/>
  <c r="W1443" i="4"/>
  <c r="V1443" i="4"/>
  <c r="U1443" i="4"/>
  <c r="P1443" i="4"/>
  <c r="V1442" i="4"/>
  <c r="W1442" i="4" s="1"/>
  <c r="U1442" i="4"/>
  <c r="P1442" i="4"/>
  <c r="W1441" i="4"/>
  <c r="V1441" i="4"/>
  <c r="U1441" i="4"/>
  <c r="P1441" i="4"/>
  <c r="V1440" i="4"/>
  <c r="W1440" i="4" s="1"/>
  <c r="U1440" i="4"/>
  <c r="P1440" i="4"/>
  <c r="W1439" i="4"/>
  <c r="V1439" i="4"/>
  <c r="U1439" i="4"/>
  <c r="P1439" i="4"/>
  <c r="V1438" i="4"/>
  <c r="W1438" i="4" s="1"/>
  <c r="U1438" i="4"/>
  <c r="P1438" i="4"/>
  <c r="W1437" i="4"/>
  <c r="V1437" i="4"/>
  <c r="U1437" i="4"/>
  <c r="P1437" i="4"/>
  <c r="V1436" i="4"/>
  <c r="W1436" i="4" s="1"/>
  <c r="U1436" i="4"/>
  <c r="P1436" i="4"/>
  <c r="W1435" i="4"/>
  <c r="V1435" i="4"/>
  <c r="U1435" i="4"/>
  <c r="P1435" i="4"/>
  <c r="V1434" i="4"/>
  <c r="W1434" i="4" s="1"/>
  <c r="U1434" i="4"/>
  <c r="P1434" i="4"/>
  <c r="W1433" i="4"/>
  <c r="V1433" i="4"/>
  <c r="U1433" i="4"/>
  <c r="P1433" i="4"/>
  <c r="V1432" i="4"/>
  <c r="W1432" i="4" s="1"/>
  <c r="U1432" i="4"/>
  <c r="P1432" i="4"/>
  <c r="V1431" i="4"/>
  <c r="W1431" i="4" s="1"/>
  <c r="U1431" i="4"/>
  <c r="P1431" i="4"/>
  <c r="V1430" i="4"/>
  <c r="W1430" i="4" s="1"/>
  <c r="U1430" i="4"/>
  <c r="P1430" i="4"/>
  <c r="W1429" i="4"/>
  <c r="V1429" i="4"/>
  <c r="U1429" i="4"/>
  <c r="P1429" i="4"/>
  <c r="V1428" i="4"/>
  <c r="W1428" i="4" s="1"/>
  <c r="U1428" i="4"/>
  <c r="P1428" i="4"/>
  <c r="V1427" i="4"/>
  <c r="W1427" i="4" s="1"/>
  <c r="U1427" i="4"/>
  <c r="P1427" i="4"/>
  <c r="V1426" i="4"/>
  <c r="W1426" i="4" s="1"/>
  <c r="U1426" i="4"/>
  <c r="P1426" i="4"/>
  <c r="W1425" i="4"/>
  <c r="V1425" i="4"/>
  <c r="U1425" i="4"/>
  <c r="P1425" i="4"/>
  <c r="V1424" i="4"/>
  <c r="W1424" i="4" s="1"/>
  <c r="U1424" i="4"/>
  <c r="P1424" i="4"/>
  <c r="V1423" i="4"/>
  <c r="W1423" i="4" s="1"/>
  <c r="U1423" i="4"/>
  <c r="P1423" i="4"/>
  <c r="V1422" i="4"/>
  <c r="W1422" i="4" s="1"/>
  <c r="U1422" i="4"/>
  <c r="P1422" i="4"/>
  <c r="W1421" i="4"/>
  <c r="V1421" i="4"/>
  <c r="U1421" i="4"/>
  <c r="P1421" i="4"/>
  <c r="V1420" i="4"/>
  <c r="W1420" i="4" s="1"/>
  <c r="U1420" i="4"/>
  <c r="P1420" i="4"/>
  <c r="V1419" i="4"/>
  <c r="W1419" i="4" s="1"/>
  <c r="U1419" i="4"/>
  <c r="P1419" i="4"/>
  <c r="V1418" i="4"/>
  <c r="W1418" i="4" s="1"/>
  <c r="U1418" i="4"/>
  <c r="P1418" i="4"/>
  <c r="W1417" i="4"/>
  <c r="V1417" i="4"/>
  <c r="U1417" i="4"/>
  <c r="P1417" i="4"/>
  <c r="V1416" i="4"/>
  <c r="W1416" i="4" s="1"/>
  <c r="U1416" i="4"/>
  <c r="P1416" i="4"/>
  <c r="V1415" i="4"/>
  <c r="W1415" i="4" s="1"/>
  <c r="U1415" i="4"/>
  <c r="P1415" i="4"/>
  <c r="V1414" i="4"/>
  <c r="W1414" i="4" s="1"/>
  <c r="U1414" i="4"/>
  <c r="P1414" i="4"/>
  <c r="W1413" i="4"/>
  <c r="V1413" i="4"/>
  <c r="U1413" i="4"/>
  <c r="P1413" i="4"/>
  <c r="V1412" i="4"/>
  <c r="W1412" i="4" s="1"/>
  <c r="U1412" i="4"/>
  <c r="P1412" i="4"/>
  <c r="W1411" i="4"/>
  <c r="V1411" i="4"/>
  <c r="U1411" i="4"/>
  <c r="P1411" i="4"/>
  <c r="V1410" i="4"/>
  <c r="W1410" i="4" s="1"/>
  <c r="U1410" i="4"/>
  <c r="P1410" i="4"/>
  <c r="W1409" i="4"/>
  <c r="V1409" i="4"/>
  <c r="U1409" i="4"/>
  <c r="P1409" i="4"/>
  <c r="V1408" i="4"/>
  <c r="W1408" i="4" s="1"/>
  <c r="U1408" i="4"/>
  <c r="P1408" i="4"/>
  <c r="V1407" i="4"/>
  <c r="W1407" i="4" s="1"/>
  <c r="U1407" i="4"/>
  <c r="P1407" i="4"/>
  <c r="V1406" i="4"/>
  <c r="W1406" i="4" s="1"/>
  <c r="U1406" i="4"/>
  <c r="P1406" i="4"/>
  <c r="W1405" i="4"/>
  <c r="V1405" i="4"/>
  <c r="U1405" i="4"/>
  <c r="P1405" i="4"/>
  <c r="V1404" i="4"/>
  <c r="W1404" i="4" s="1"/>
  <c r="U1404" i="4"/>
  <c r="P1404" i="4"/>
  <c r="V1403" i="4"/>
  <c r="W1403" i="4" s="1"/>
  <c r="U1403" i="4"/>
  <c r="P1403" i="4"/>
  <c r="V1402" i="4"/>
  <c r="W1402" i="4" s="1"/>
  <c r="U1402" i="4"/>
  <c r="P1402" i="4"/>
  <c r="W1401" i="4"/>
  <c r="V1401" i="4"/>
  <c r="U1401" i="4"/>
  <c r="P1401" i="4"/>
  <c r="V1400" i="4"/>
  <c r="W1400" i="4" s="1"/>
  <c r="U1400" i="4"/>
  <c r="P1400" i="4"/>
  <c r="V1399" i="4"/>
  <c r="W1399" i="4" s="1"/>
  <c r="U1399" i="4"/>
  <c r="P1399" i="4"/>
  <c r="V1398" i="4"/>
  <c r="W1398" i="4" s="1"/>
  <c r="U1398" i="4"/>
  <c r="P1398" i="4"/>
  <c r="W1397" i="4"/>
  <c r="V1397" i="4"/>
  <c r="U1397" i="4"/>
  <c r="P1397" i="4"/>
  <c r="V1396" i="4"/>
  <c r="W1396" i="4" s="1"/>
  <c r="U1396" i="4"/>
  <c r="P1396" i="4"/>
  <c r="W1395" i="4"/>
  <c r="V1395" i="4"/>
  <c r="U1395" i="4"/>
  <c r="P1395" i="4"/>
  <c r="V1394" i="4"/>
  <c r="W1394" i="4" s="1"/>
  <c r="U1394" i="4"/>
  <c r="P1394" i="4"/>
  <c r="W1393" i="4"/>
  <c r="V1393" i="4"/>
  <c r="U1393" i="4"/>
  <c r="P1393" i="4"/>
  <c r="V1392" i="4"/>
  <c r="W1392" i="4" s="1"/>
  <c r="U1392" i="4"/>
  <c r="P1392" i="4"/>
  <c r="V1391" i="4"/>
  <c r="W1391" i="4" s="1"/>
  <c r="U1391" i="4"/>
  <c r="P1391" i="4"/>
  <c r="V1390" i="4"/>
  <c r="W1390" i="4" s="1"/>
  <c r="U1390" i="4"/>
  <c r="P1390" i="4"/>
  <c r="W1389" i="4"/>
  <c r="V1389" i="4"/>
  <c r="U1389" i="4"/>
  <c r="P1389" i="4"/>
  <c r="V1388" i="4"/>
  <c r="W1388" i="4" s="1"/>
  <c r="U1388" i="4"/>
  <c r="P1388" i="4"/>
  <c r="V1387" i="4"/>
  <c r="W1387" i="4" s="1"/>
  <c r="U1387" i="4"/>
  <c r="P1387" i="4"/>
  <c r="V1386" i="4"/>
  <c r="W1386" i="4" s="1"/>
  <c r="U1386" i="4"/>
  <c r="P1386" i="4"/>
  <c r="W1385" i="4"/>
  <c r="V1385" i="4"/>
  <c r="U1385" i="4"/>
  <c r="P1385" i="4"/>
  <c r="V1384" i="4"/>
  <c r="W1384" i="4" s="1"/>
  <c r="U1384" i="4"/>
  <c r="P1384" i="4"/>
  <c r="V1383" i="4"/>
  <c r="W1383" i="4" s="1"/>
  <c r="U1383" i="4"/>
  <c r="P1383" i="4"/>
  <c r="V1382" i="4"/>
  <c r="W1382" i="4" s="1"/>
  <c r="U1382" i="4"/>
  <c r="P1382" i="4"/>
  <c r="W1381" i="4"/>
  <c r="V1381" i="4"/>
  <c r="U1381" i="4"/>
  <c r="P1381" i="4"/>
  <c r="V1380" i="4"/>
  <c r="W1380" i="4" s="1"/>
  <c r="U1380" i="4"/>
  <c r="P1380" i="4"/>
  <c r="V1379" i="4"/>
  <c r="U1379" i="4"/>
  <c r="P1379" i="4"/>
  <c r="W1379" i="4" s="1"/>
  <c r="V1378" i="4"/>
  <c r="W1378" i="4" s="1"/>
  <c r="U1378" i="4"/>
  <c r="P1378" i="4"/>
  <c r="W1377" i="4"/>
  <c r="V1377" i="4"/>
  <c r="U1377" i="4"/>
  <c r="P1377" i="4"/>
  <c r="V1376" i="4"/>
  <c r="W1376" i="4" s="1"/>
  <c r="U1376" i="4"/>
  <c r="P1376" i="4"/>
  <c r="V1375" i="4"/>
  <c r="W1375" i="4" s="1"/>
  <c r="U1375" i="4"/>
  <c r="P1375" i="4"/>
  <c r="V1374" i="4"/>
  <c r="W1374" i="4" s="1"/>
  <c r="U1374" i="4"/>
  <c r="P1374" i="4"/>
  <c r="V1373" i="4"/>
  <c r="U1373" i="4"/>
  <c r="P1373" i="4"/>
  <c r="W1373" i="4" s="1"/>
  <c r="V1372" i="4"/>
  <c r="W1372" i="4" s="1"/>
  <c r="U1372" i="4"/>
  <c r="P1372" i="4"/>
  <c r="V1371" i="4"/>
  <c r="W1371" i="4" s="1"/>
  <c r="U1371" i="4"/>
  <c r="P1371" i="4"/>
  <c r="V1370" i="4"/>
  <c r="W1370" i="4" s="1"/>
  <c r="U1370" i="4"/>
  <c r="P1370" i="4"/>
  <c r="W1369" i="4"/>
  <c r="V1369" i="4"/>
  <c r="U1369" i="4"/>
  <c r="P1369" i="4"/>
  <c r="V1368" i="4"/>
  <c r="W1368" i="4" s="1"/>
  <c r="U1368" i="4"/>
  <c r="P1368" i="4"/>
  <c r="V1367" i="4"/>
  <c r="W1367" i="4" s="1"/>
  <c r="U1367" i="4"/>
  <c r="P1367" i="4"/>
  <c r="V1366" i="4"/>
  <c r="W1366" i="4" s="1"/>
  <c r="U1366" i="4"/>
  <c r="P1366" i="4"/>
  <c r="W1365" i="4"/>
  <c r="V1365" i="4"/>
  <c r="U1365" i="4"/>
  <c r="P1365" i="4"/>
  <c r="V1364" i="4"/>
  <c r="W1364" i="4" s="1"/>
  <c r="U1364" i="4"/>
  <c r="P1364" i="4"/>
  <c r="V1363" i="4"/>
  <c r="U1363" i="4"/>
  <c r="P1363" i="4"/>
  <c r="W1363" i="4" s="1"/>
  <c r="V1362" i="4"/>
  <c r="W1362" i="4" s="1"/>
  <c r="U1362" i="4"/>
  <c r="P1362" i="4"/>
  <c r="W1361" i="4"/>
  <c r="V1361" i="4"/>
  <c r="U1361" i="4"/>
  <c r="P1361" i="4"/>
  <c r="V1360" i="4"/>
  <c r="W1360" i="4" s="1"/>
  <c r="U1360" i="4"/>
  <c r="P1360" i="4"/>
  <c r="V1359" i="4"/>
  <c r="W1359" i="4" s="1"/>
  <c r="U1359" i="4"/>
  <c r="P1359" i="4"/>
  <c r="V1358" i="4"/>
  <c r="W1358" i="4" s="1"/>
  <c r="U1358" i="4"/>
  <c r="P1358" i="4"/>
  <c r="V1357" i="4"/>
  <c r="U1357" i="4"/>
  <c r="P1357" i="4"/>
  <c r="W1357" i="4" s="1"/>
  <c r="V1356" i="4"/>
  <c r="W1356" i="4" s="1"/>
  <c r="U1356" i="4"/>
  <c r="P1356" i="4"/>
  <c r="V1355" i="4"/>
  <c r="W1355" i="4" s="1"/>
  <c r="U1355" i="4"/>
  <c r="P1355" i="4"/>
  <c r="V1354" i="4"/>
  <c r="W1354" i="4" s="1"/>
  <c r="U1354" i="4"/>
  <c r="P1354" i="4"/>
  <c r="W1353" i="4"/>
  <c r="V1353" i="4"/>
  <c r="U1353" i="4"/>
  <c r="P1353" i="4"/>
  <c r="V1352" i="4"/>
  <c r="W1352" i="4" s="1"/>
  <c r="U1352" i="4"/>
  <c r="P1352" i="4"/>
  <c r="V1351" i="4"/>
  <c r="W1351" i="4" s="1"/>
  <c r="U1351" i="4"/>
  <c r="P1351" i="4"/>
  <c r="V1350" i="4"/>
  <c r="W1350" i="4" s="1"/>
  <c r="U1350" i="4"/>
  <c r="P1350" i="4"/>
  <c r="W1349" i="4"/>
  <c r="V1349" i="4"/>
  <c r="U1349" i="4"/>
  <c r="P1349" i="4"/>
  <c r="V1348" i="4"/>
  <c r="W1348" i="4" s="1"/>
  <c r="U1348" i="4"/>
  <c r="P1348" i="4"/>
  <c r="V1347" i="4"/>
  <c r="U1347" i="4"/>
  <c r="P1347" i="4"/>
  <c r="W1347" i="4" s="1"/>
  <c r="V1346" i="4"/>
  <c r="W1346" i="4" s="1"/>
  <c r="U1346" i="4"/>
  <c r="P1346" i="4"/>
  <c r="W1345" i="4"/>
  <c r="V1345" i="4"/>
  <c r="U1345" i="4"/>
  <c r="P1345" i="4"/>
  <c r="V1344" i="4"/>
  <c r="W1344" i="4" s="1"/>
  <c r="U1344" i="4"/>
  <c r="P1344" i="4"/>
  <c r="V1343" i="4"/>
  <c r="W1343" i="4" s="1"/>
  <c r="U1343" i="4"/>
  <c r="P1343" i="4"/>
  <c r="V1342" i="4"/>
  <c r="W1342" i="4" s="1"/>
  <c r="U1342" i="4"/>
  <c r="P1342" i="4"/>
  <c r="V1341" i="4"/>
  <c r="U1341" i="4"/>
  <c r="P1341" i="4"/>
  <c r="W1341" i="4" s="1"/>
  <c r="V1340" i="4"/>
  <c r="W1340" i="4" s="1"/>
  <c r="U1340" i="4"/>
  <c r="P1340" i="4"/>
  <c r="V1339" i="4"/>
  <c r="U1339" i="4"/>
  <c r="P1339" i="4"/>
  <c r="V1338" i="4"/>
  <c r="W1338" i="4" s="1"/>
  <c r="U1338" i="4"/>
  <c r="P1338" i="4"/>
  <c r="W1337" i="4"/>
  <c r="V1337" i="4"/>
  <c r="U1337" i="4"/>
  <c r="P1337" i="4"/>
  <c r="V1336" i="4"/>
  <c r="W1336" i="4" s="1"/>
  <c r="U1336" i="4"/>
  <c r="P1336" i="4"/>
  <c r="V1335" i="4"/>
  <c r="W1335" i="4" s="1"/>
  <c r="U1335" i="4"/>
  <c r="P1335" i="4"/>
  <c r="V1334" i="4"/>
  <c r="W1334" i="4" s="1"/>
  <c r="U1334" i="4"/>
  <c r="P1334" i="4"/>
  <c r="W1333" i="4"/>
  <c r="V1333" i="4"/>
  <c r="U1333" i="4"/>
  <c r="P1333" i="4"/>
  <c r="V1332" i="4"/>
  <c r="W1332" i="4" s="1"/>
  <c r="U1332" i="4"/>
  <c r="P1332" i="4"/>
  <c r="V1331" i="4"/>
  <c r="U1331" i="4"/>
  <c r="P1331" i="4"/>
  <c r="W1331" i="4" s="1"/>
  <c r="V1330" i="4"/>
  <c r="W1330" i="4" s="1"/>
  <c r="U1330" i="4"/>
  <c r="P1330" i="4"/>
  <c r="W1329" i="4"/>
  <c r="V1329" i="4"/>
  <c r="U1329" i="4"/>
  <c r="P1329" i="4"/>
  <c r="V1328" i="4"/>
  <c r="W1328" i="4" s="1"/>
  <c r="U1328" i="4"/>
  <c r="P1328" i="4"/>
  <c r="V1327" i="4"/>
  <c r="W1327" i="4" s="1"/>
  <c r="U1327" i="4"/>
  <c r="P1327" i="4"/>
  <c r="V1326" i="4"/>
  <c r="W1326" i="4" s="1"/>
  <c r="U1326" i="4"/>
  <c r="P1326" i="4"/>
  <c r="V1325" i="4"/>
  <c r="U1325" i="4"/>
  <c r="P1325" i="4"/>
  <c r="W1325" i="4" s="1"/>
  <c r="V1324" i="4"/>
  <c r="W1324" i="4" s="1"/>
  <c r="U1324" i="4"/>
  <c r="P1324" i="4"/>
  <c r="V1323" i="4"/>
  <c r="W1323" i="4" s="1"/>
  <c r="U1323" i="4"/>
  <c r="P1323" i="4"/>
  <c r="V1322" i="4"/>
  <c r="W1322" i="4" s="1"/>
  <c r="U1322" i="4"/>
  <c r="P1322" i="4"/>
  <c r="W1321" i="4"/>
  <c r="V1321" i="4"/>
  <c r="U1321" i="4"/>
  <c r="P1321" i="4"/>
  <c r="V1320" i="4"/>
  <c r="W1320" i="4" s="1"/>
  <c r="U1320" i="4"/>
  <c r="P1320" i="4"/>
  <c r="V1319" i="4"/>
  <c r="W1319" i="4" s="1"/>
  <c r="U1319" i="4"/>
  <c r="P1319" i="4"/>
  <c r="V1318" i="4"/>
  <c r="U1318" i="4"/>
  <c r="P1318" i="4"/>
  <c r="W1317" i="4"/>
  <c r="V1317" i="4"/>
  <c r="U1317" i="4"/>
  <c r="P1317" i="4"/>
  <c r="V1316" i="4"/>
  <c r="U1316" i="4"/>
  <c r="P1316" i="4"/>
  <c r="V1315" i="4"/>
  <c r="U1315" i="4"/>
  <c r="P1315" i="4"/>
  <c r="W1315" i="4" s="1"/>
  <c r="V1314" i="4"/>
  <c r="U1314" i="4"/>
  <c r="P1314" i="4"/>
  <c r="W1313" i="4"/>
  <c r="V1313" i="4"/>
  <c r="U1313" i="4"/>
  <c r="P1313" i="4"/>
  <c r="V1312" i="4"/>
  <c r="W1312" i="4" s="1"/>
  <c r="U1312" i="4"/>
  <c r="P1312" i="4"/>
  <c r="V1311" i="4"/>
  <c r="W1311" i="4" s="1"/>
  <c r="U1311" i="4"/>
  <c r="P1311" i="4"/>
  <c r="V1310" i="4"/>
  <c r="U1310" i="4"/>
  <c r="P1310" i="4"/>
  <c r="V1309" i="4"/>
  <c r="U1309" i="4"/>
  <c r="P1309" i="4"/>
  <c r="W1309" i="4" s="1"/>
  <c r="V1308" i="4"/>
  <c r="U1308" i="4"/>
  <c r="P1308" i="4"/>
  <c r="V1307" i="4"/>
  <c r="U1307" i="4"/>
  <c r="P1307" i="4"/>
  <c r="V1306" i="4"/>
  <c r="W1306" i="4" s="1"/>
  <c r="U1306" i="4"/>
  <c r="P1306" i="4"/>
  <c r="W1305" i="4"/>
  <c r="V1305" i="4"/>
  <c r="U1305" i="4"/>
  <c r="P1305" i="4"/>
  <c r="V1304" i="4"/>
  <c r="W1304" i="4" s="1"/>
  <c r="U1304" i="4"/>
  <c r="P1304" i="4"/>
  <c r="V1303" i="4"/>
  <c r="W1303" i="4" s="1"/>
  <c r="U1303" i="4"/>
  <c r="P1303" i="4"/>
  <c r="V1302" i="4"/>
  <c r="U1302" i="4"/>
  <c r="P1302" i="4"/>
  <c r="W1301" i="4"/>
  <c r="V1301" i="4"/>
  <c r="U1301" i="4"/>
  <c r="P1301" i="4"/>
  <c r="V1300" i="4"/>
  <c r="U1300" i="4"/>
  <c r="P1300" i="4"/>
  <c r="V1299" i="4"/>
  <c r="U1299" i="4"/>
  <c r="P1299" i="4"/>
  <c r="W1299" i="4" s="1"/>
  <c r="V1298" i="4"/>
  <c r="U1298" i="4"/>
  <c r="P1298" i="4"/>
  <c r="W1297" i="4"/>
  <c r="V1297" i="4"/>
  <c r="U1297" i="4"/>
  <c r="P1297" i="4"/>
  <c r="V1296" i="4"/>
  <c r="W1296" i="4" s="1"/>
  <c r="U1296" i="4"/>
  <c r="P1296" i="4"/>
  <c r="V1295" i="4"/>
  <c r="W1295" i="4" s="1"/>
  <c r="U1295" i="4"/>
  <c r="P1295" i="4"/>
  <c r="V1294" i="4"/>
  <c r="U1294" i="4"/>
  <c r="P1294" i="4"/>
  <c r="V1293" i="4"/>
  <c r="U1293" i="4"/>
  <c r="P1293" i="4"/>
  <c r="W1293" i="4" s="1"/>
  <c r="V1292" i="4"/>
  <c r="U1292" i="4"/>
  <c r="P1292" i="4"/>
  <c r="V1291" i="4"/>
  <c r="U1291" i="4"/>
  <c r="P1291" i="4"/>
  <c r="V1290" i="4"/>
  <c r="W1290" i="4" s="1"/>
  <c r="U1290" i="4"/>
  <c r="P1290" i="4"/>
  <c r="W1289" i="4"/>
  <c r="V1289" i="4"/>
  <c r="U1289" i="4"/>
  <c r="P1289" i="4"/>
  <c r="V1288" i="4"/>
  <c r="W1288" i="4" s="1"/>
  <c r="U1288" i="4"/>
  <c r="P1288" i="4"/>
  <c r="V1287" i="4"/>
  <c r="W1287" i="4" s="1"/>
  <c r="U1287" i="4"/>
  <c r="P1287" i="4"/>
  <c r="V1286" i="4"/>
  <c r="U1286" i="4"/>
  <c r="P1286" i="4"/>
  <c r="W1285" i="4"/>
  <c r="V1285" i="4"/>
  <c r="U1285" i="4"/>
  <c r="P1285" i="4"/>
  <c r="V1284" i="4"/>
  <c r="U1284" i="4"/>
  <c r="P1284" i="4"/>
  <c r="V1283" i="4"/>
  <c r="U1283" i="4"/>
  <c r="P1283" i="4"/>
  <c r="W1283" i="4" s="1"/>
  <c r="V1282" i="4"/>
  <c r="U1282" i="4"/>
  <c r="P1282" i="4"/>
  <c r="W1281" i="4"/>
  <c r="V1281" i="4"/>
  <c r="U1281" i="4"/>
  <c r="P1281" i="4"/>
  <c r="V1280" i="4"/>
  <c r="W1280" i="4" s="1"/>
  <c r="U1280" i="4"/>
  <c r="P1280" i="4"/>
  <c r="V1279" i="4"/>
  <c r="W1279" i="4" s="1"/>
  <c r="U1279" i="4"/>
  <c r="P1279" i="4"/>
  <c r="V1278" i="4"/>
  <c r="U1278" i="4"/>
  <c r="P1278" i="4"/>
  <c r="V1277" i="4"/>
  <c r="U1277" i="4"/>
  <c r="P1277" i="4"/>
  <c r="W1277" i="4" s="1"/>
  <c r="V1276" i="4"/>
  <c r="U1276" i="4"/>
  <c r="P1276" i="4"/>
  <c r="V1275" i="4"/>
  <c r="U1275" i="4"/>
  <c r="P1275" i="4"/>
  <c r="V1274" i="4"/>
  <c r="W1274" i="4" s="1"/>
  <c r="U1274" i="4"/>
  <c r="P1274" i="4"/>
  <c r="V1273" i="4"/>
  <c r="W1273" i="4" s="1"/>
  <c r="U1273" i="4"/>
  <c r="P1273" i="4"/>
  <c r="V1272" i="4"/>
  <c r="W1272" i="4" s="1"/>
  <c r="U1272" i="4"/>
  <c r="P1272" i="4"/>
  <c r="V1271" i="4"/>
  <c r="U1271" i="4"/>
  <c r="P1271" i="4"/>
  <c r="V1270" i="4"/>
  <c r="W1270" i="4" s="1"/>
  <c r="U1270" i="4"/>
  <c r="P1270" i="4"/>
  <c r="V1269" i="4"/>
  <c r="U1269" i="4"/>
  <c r="P1269" i="4"/>
  <c r="V1268" i="4"/>
  <c r="W1268" i="4" s="1"/>
  <c r="U1268" i="4"/>
  <c r="P1268" i="4"/>
  <c r="V1267" i="4"/>
  <c r="U1267" i="4"/>
  <c r="P1267" i="4"/>
  <c r="V1266" i="4"/>
  <c r="W1266" i="4" s="1"/>
  <c r="U1266" i="4"/>
  <c r="P1266" i="4"/>
  <c r="V1265" i="4"/>
  <c r="W1265" i="4" s="1"/>
  <c r="U1265" i="4"/>
  <c r="P1265" i="4"/>
  <c r="V1264" i="4"/>
  <c r="W1264" i="4" s="1"/>
  <c r="U1264" i="4"/>
  <c r="P1264" i="4"/>
  <c r="V1263" i="4"/>
  <c r="U1263" i="4"/>
  <c r="P1263" i="4"/>
  <c r="V1262" i="4"/>
  <c r="W1262" i="4" s="1"/>
  <c r="U1262" i="4"/>
  <c r="P1262" i="4"/>
  <c r="V1261" i="4"/>
  <c r="U1261" i="4"/>
  <c r="P1261" i="4"/>
  <c r="V1260" i="4"/>
  <c r="W1260" i="4" s="1"/>
  <c r="U1260" i="4"/>
  <c r="P1260" i="4"/>
  <c r="V1259" i="4"/>
  <c r="U1259" i="4"/>
  <c r="P1259" i="4"/>
  <c r="V1258" i="4"/>
  <c r="W1258" i="4" s="1"/>
  <c r="U1258" i="4"/>
  <c r="P1258" i="4"/>
  <c r="V1257" i="4"/>
  <c r="W1257" i="4" s="1"/>
  <c r="U1257" i="4"/>
  <c r="P1257" i="4"/>
  <c r="V1256" i="4"/>
  <c r="W1256" i="4" s="1"/>
  <c r="U1256" i="4"/>
  <c r="P1256" i="4"/>
  <c r="V1255" i="4"/>
  <c r="U1255" i="4"/>
  <c r="P1255" i="4"/>
  <c r="V1254" i="4"/>
  <c r="W1254" i="4" s="1"/>
  <c r="U1254" i="4"/>
  <c r="P1254" i="4"/>
  <c r="V1253" i="4"/>
  <c r="U1253" i="4"/>
  <c r="P1253" i="4"/>
  <c r="V1252" i="4"/>
  <c r="W1252" i="4" s="1"/>
  <c r="U1252" i="4"/>
  <c r="P1252" i="4"/>
  <c r="V1251" i="4"/>
  <c r="U1251" i="4"/>
  <c r="P1251" i="4"/>
  <c r="V1250" i="4"/>
  <c r="W1250" i="4" s="1"/>
  <c r="U1250" i="4"/>
  <c r="P1250" i="4"/>
  <c r="V1249" i="4"/>
  <c r="W1249" i="4" s="1"/>
  <c r="U1249" i="4"/>
  <c r="P1249" i="4"/>
  <c r="V1248" i="4"/>
  <c r="W1248" i="4" s="1"/>
  <c r="U1248" i="4"/>
  <c r="P1248" i="4"/>
  <c r="V1247" i="4"/>
  <c r="U1247" i="4"/>
  <c r="P1247" i="4"/>
  <c r="V1246" i="4"/>
  <c r="W1246" i="4" s="1"/>
  <c r="U1246" i="4"/>
  <c r="P1246" i="4"/>
  <c r="V1245" i="4"/>
  <c r="U1245" i="4"/>
  <c r="P1245" i="4"/>
  <c r="V1244" i="4"/>
  <c r="W1244" i="4" s="1"/>
  <c r="U1244" i="4"/>
  <c r="P1244" i="4"/>
  <c r="V1243" i="4"/>
  <c r="U1243" i="4"/>
  <c r="P1243" i="4"/>
  <c r="V1242" i="4"/>
  <c r="W1242" i="4" s="1"/>
  <c r="U1242" i="4"/>
  <c r="P1242" i="4"/>
  <c r="V1241" i="4"/>
  <c r="W1241" i="4" s="1"/>
  <c r="U1241" i="4"/>
  <c r="P1241" i="4"/>
  <c r="V1240" i="4"/>
  <c r="W1240" i="4" s="1"/>
  <c r="U1240" i="4"/>
  <c r="P1240" i="4"/>
  <c r="V1239" i="4"/>
  <c r="U1239" i="4"/>
  <c r="P1239" i="4"/>
  <c r="V1238" i="4"/>
  <c r="W1238" i="4" s="1"/>
  <c r="U1238" i="4"/>
  <c r="P1238" i="4"/>
  <c r="V1237" i="4"/>
  <c r="U1237" i="4"/>
  <c r="P1237" i="4"/>
  <c r="V1236" i="4"/>
  <c r="W1236" i="4" s="1"/>
  <c r="U1236" i="4"/>
  <c r="P1236" i="4"/>
  <c r="V1235" i="4"/>
  <c r="U1235" i="4"/>
  <c r="P1235" i="4"/>
  <c r="V1234" i="4"/>
  <c r="W1234" i="4" s="1"/>
  <c r="U1234" i="4"/>
  <c r="P1234" i="4"/>
  <c r="V1233" i="4"/>
  <c r="W1233" i="4" s="1"/>
  <c r="U1233" i="4"/>
  <c r="P1233" i="4"/>
  <c r="V1232" i="4"/>
  <c r="W1232" i="4" s="1"/>
  <c r="U1232" i="4"/>
  <c r="P1232" i="4"/>
  <c r="V1231" i="4"/>
  <c r="U1231" i="4"/>
  <c r="P1231" i="4"/>
  <c r="V1230" i="4"/>
  <c r="W1230" i="4" s="1"/>
  <c r="U1230" i="4"/>
  <c r="P1230" i="4"/>
  <c r="V1229" i="4"/>
  <c r="U1229" i="4"/>
  <c r="P1229" i="4"/>
  <c r="V1228" i="4"/>
  <c r="W1228" i="4" s="1"/>
  <c r="U1228" i="4"/>
  <c r="P1228" i="4"/>
  <c r="V1227" i="4"/>
  <c r="U1227" i="4"/>
  <c r="P1227" i="4"/>
  <c r="V1226" i="4"/>
  <c r="W1226" i="4" s="1"/>
  <c r="U1226" i="4"/>
  <c r="P1226" i="4"/>
  <c r="V1225" i="4"/>
  <c r="W1225" i="4" s="1"/>
  <c r="U1225" i="4"/>
  <c r="P1225" i="4"/>
  <c r="V1224" i="4"/>
  <c r="W1224" i="4" s="1"/>
  <c r="U1224" i="4"/>
  <c r="P1224" i="4"/>
  <c r="V1223" i="4"/>
  <c r="U1223" i="4"/>
  <c r="P1223" i="4"/>
  <c r="V1222" i="4"/>
  <c r="W1222" i="4" s="1"/>
  <c r="U1222" i="4"/>
  <c r="P1222" i="4"/>
  <c r="V1221" i="4"/>
  <c r="U1221" i="4"/>
  <c r="P1221" i="4"/>
  <c r="V1220" i="4"/>
  <c r="W1220" i="4" s="1"/>
  <c r="U1220" i="4"/>
  <c r="P1220" i="4"/>
  <c r="V1219" i="4"/>
  <c r="U1219" i="4"/>
  <c r="P1219" i="4"/>
  <c r="V1218" i="4"/>
  <c r="W1218" i="4" s="1"/>
  <c r="U1218" i="4"/>
  <c r="P1218" i="4"/>
  <c r="V1217" i="4"/>
  <c r="W1217" i="4" s="1"/>
  <c r="U1217" i="4"/>
  <c r="P1217" i="4"/>
  <c r="V1216" i="4"/>
  <c r="W1216" i="4" s="1"/>
  <c r="U1216" i="4"/>
  <c r="P1216" i="4"/>
  <c r="V1215" i="4"/>
  <c r="U1215" i="4"/>
  <c r="P1215" i="4"/>
  <c r="V1214" i="4"/>
  <c r="W1214" i="4" s="1"/>
  <c r="U1214" i="4"/>
  <c r="P1214" i="4"/>
  <c r="V1213" i="4"/>
  <c r="U1213" i="4"/>
  <c r="P1213" i="4"/>
  <c r="V1212" i="4"/>
  <c r="W1212" i="4" s="1"/>
  <c r="U1212" i="4"/>
  <c r="P1212" i="4"/>
  <c r="V1211" i="4"/>
  <c r="U1211" i="4"/>
  <c r="P1211" i="4"/>
  <c r="V1210" i="4"/>
  <c r="W1210" i="4" s="1"/>
  <c r="U1210" i="4"/>
  <c r="P1210" i="4"/>
  <c r="V1209" i="4"/>
  <c r="W1209" i="4" s="1"/>
  <c r="U1209" i="4"/>
  <c r="P1209" i="4"/>
  <c r="V1208" i="4"/>
  <c r="W1208" i="4" s="1"/>
  <c r="U1208" i="4"/>
  <c r="P1208" i="4"/>
  <c r="V1207" i="4"/>
  <c r="U1207" i="4"/>
  <c r="P1207" i="4"/>
  <c r="V1206" i="4"/>
  <c r="W1206" i="4" s="1"/>
  <c r="U1206" i="4"/>
  <c r="P1206" i="4"/>
  <c r="V1205" i="4"/>
  <c r="U1205" i="4"/>
  <c r="P1205" i="4"/>
  <c r="V1204" i="4"/>
  <c r="W1204" i="4" s="1"/>
  <c r="U1204" i="4"/>
  <c r="P1204" i="4"/>
  <c r="V1203" i="4"/>
  <c r="U1203" i="4"/>
  <c r="P1203" i="4"/>
  <c r="V1202" i="4"/>
  <c r="W1202" i="4" s="1"/>
  <c r="U1202" i="4"/>
  <c r="P1202" i="4"/>
  <c r="V1201" i="4"/>
  <c r="W1201" i="4" s="1"/>
  <c r="U1201" i="4"/>
  <c r="P1201" i="4"/>
  <c r="V1200" i="4"/>
  <c r="W1200" i="4" s="1"/>
  <c r="U1200" i="4"/>
  <c r="P1200" i="4"/>
  <c r="V1199" i="4"/>
  <c r="U1199" i="4"/>
  <c r="P1199" i="4"/>
  <c r="V1198" i="4"/>
  <c r="W1198" i="4" s="1"/>
  <c r="U1198" i="4"/>
  <c r="P1198" i="4"/>
  <c r="V1197" i="4"/>
  <c r="U1197" i="4"/>
  <c r="P1197" i="4"/>
  <c r="V1196" i="4"/>
  <c r="W1196" i="4" s="1"/>
  <c r="U1196" i="4"/>
  <c r="P1196" i="4"/>
  <c r="V1195" i="4"/>
  <c r="U1195" i="4"/>
  <c r="P1195" i="4"/>
  <c r="V1194" i="4"/>
  <c r="W1194" i="4" s="1"/>
  <c r="U1194" i="4"/>
  <c r="P1194" i="4"/>
  <c r="V1193" i="4"/>
  <c r="W1193" i="4" s="1"/>
  <c r="U1193" i="4"/>
  <c r="P1193" i="4"/>
  <c r="V1192" i="4"/>
  <c r="W1192" i="4" s="1"/>
  <c r="U1192" i="4"/>
  <c r="P1192" i="4"/>
  <c r="V1191" i="4"/>
  <c r="U1191" i="4"/>
  <c r="P1191" i="4"/>
  <c r="V1190" i="4"/>
  <c r="W1190" i="4" s="1"/>
  <c r="U1190" i="4"/>
  <c r="P1190" i="4"/>
  <c r="V1189" i="4"/>
  <c r="U1189" i="4"/>
  <c r="P1189" i="4"/>
  <c r="V1188" i="4"/>
  <c r="U1188" i="4"/>
  <c r="P1188" i="4"/>
  <c r="V1187" i="4"/>
  <c r="U1187" i="4"/>
  <c r="P1187" i="4"/>
  <c r="V1186" i="4"/>
  <c r="U1186" i="4"/>
  <c r="P1186" i="4"/>
  <c r="V1185" i="4"/>
  <c r="W1185" i="4" s="1"/>
  <c r="U1185" i="4"/>
  <c r="P1185" i="4"/>
  <c r="V1184" i="4"/>
  <c r="W1184" i="4" s="1"/>
  <c r="U1184" i="4"/>
  <c r="P1184" i="4"/>
  <c r="V1183" i="4"/>
  <c r="U1183" i="4"/>
  <c r="P1183" i="4"/>
  <c r="V1182" i="4"/>
  <c r="W1182" i="4" s="1"/>
  <c r="U1182" i="4"/>
  <c r="P1182" i="4"/>
  <c r="V1181" i="4"/>
  <c r="U1181" i="4"/>
  <c r="P1181" i="4"/>
  <c r="V1180" i="4"/>
  <c r="U1180" i="4"/>
  <c r="P1180" i="4"/>
  <c r="V1179" i="4"/>
  <c r="U1179" i="4"/>
  <c r="P1179" i="4"/>
  <c r="V1178" i="4"/>
  <c r="U1178" i="4"/>
  <c r="P1178" i="4"/>
  <c r="V1177" i="4"/>
  <c r="W1177" i="4" s="1"/>
  <c r="U1177" i="4"/>
  <c r="P1177" i="4"/>
  <c r="V1176" i="4"/>
  <c r="W1176" i="4" s="1"/>
  <c r="U1176" i="4"/>
  <c r="P1176" i="4"/>
  <c r="V1175" i="4"/>
  <c r="U1175" i="4"/>
  <c r="P1175" i="4"/>
  <c r="V1174" i="4"/>
  <c r="W1174" i="4" s="1"/>
  <c r="U1174" i="4"/>
  <c r="P1174" i="4"/>
  <c r="V1173" i="4"/>
  <c r="U1173" i="4"/>
  <c r="P1173" i="4"/>
  <c r="V1172" i="4"/>
  <c r="U1172" i="4"/>
  <c r="P1172" i="4"/>
  <c r="V1171" i="4"/>
  <c r="U1171" i="4"/>
  <c r="P1171" i="4"/>
  <c r="V1170" i="4"/>
  <c r="U1170" i="4"/>
  <c r="P1170" i="4"/>
  <c r="V1169" i="4"/>
  <c r="W1169" i="4" s="1"/>
  <c r="U1169" i="4"/>
  <c r="P1169" i="4"/>
  <c r="V1168" i="4"/>
  <c r="W1168" i="4" s="1"/>
  <c r="U1168" i="4"/>
  <c r="P1168" i="4"/>
  <c r="V1167" i="4"/>
  <c r="U1167" i="4"/>
  <c r="P1167" i="4"/>
  <c r="V1166" i="4"/>
  <c r="W1166" i="4" s="1"/>
  <c r="U1166" i="4"/>
  <c r="P1166" i="4"/>
  <c r="V1165" i="4"/>
  <c r="U1165" i="4"/>
  <c r="P1165" i="4"/>
  <c r="V1164" i="4"/>
  <c r="U1164" i="4"/>
  <c r="P1164" i="4"/>
  <c r="V1163" i="4"/>
  <c r="U1163" i="4"/>
  <c r="P1163" i="4"/>
  <c r="V1162" i="4"/>
  <c r="U1162" i="4"/>
  <c r="P1162" i="4"/>
  <c r="V1161" i="4"/>
  <c r="W1161" i="4" s="1"/>
  <c r="U1161" i="4"/>
  <c r="P1161" i="4"/>
  <c r="V1160" i="4"/>
  <c r="W1160" i="4" s="1"/>
  <c r="U1160" i="4"/>
  <c r="P1160" i="4"/>
  <c r="V1159" i="4"/>
  <c r="U1159" i="4"/>
  <c r="P1159" i="4"/>
  <c r="V1158" i="4"/>
  <c r="W1158" i="4" s="1"/>
  <c r="U1158" i="4"/>
  <c r="P1158" i="4"/>
  <c r="V1157" i="4"/>
  <c r="U1157" i="4"/>
  <c r="P1157" i="4"/>
  <c r="V1156" i="4"/>
  <c r="U1156" i="4"/>
  <c r="P1156" i="4"/>
  <c r="V1155" i="4"/>
  <c r="U1155" i="4"/>
  <c r="P1155" i="4"/>
  <c r="V1154" i="4"/>
  <c r="U1154" i="4"/>
  <c r="P1154" i="4"/>
  <c r="V1153" i="4"/>
  <c r="W1153" i="4" s="1"/>
  <c r="U1153" i="4"/>
  <c r="P1153" i="4"/>
  <c r="V1152" i="4"/>
  <c r="W1152" i="4" s="1"/>
  <c r="U1152" i="4"/>
  <c r="P1152" i="4"/>
  <c r="V1151" i="4"/>
  <c r="U1151" i="4"/>
  <c r="P1151" i="4"/>
  <c r="V1150" i="4"/>
  <c r="W1150" i="4" s="1"/>
  <c r="U1150" i="4"/>
  <c r="P1150" i="4"/>
  <c r="V1149" i="4"/>
  <c r="U1149" i="4"/>
  <c r="P1149" i="4"/>
  <c r="V1148" i="4"/>
  <c r="U1148" i="4"/>
  <c r="P1148" i="4"/>
  <c r="V1147" i="4"/>
  <c r="U1147" i="4"/>
  <c r="P1147" i="4"/>
  <c r="V1146" i="4"/>
  <c r="U1146" i="4"/>
  <c r="P1146" i="4"/>
  <c r="V1145" i="4"/>
  <c r="W1145" i="4" s="1"/>
  <c r="U1145" i="4"/>
  <c r="P1145" i="4"/>
  <c r="V1144" i="4"/>
  <c r="W1144" i="4" s="1"/>
  <c r="U1144" i="4"/>
  <c r="P1144" i="4"/>
  <c r="V1143" i="4"/>
  <c r="U1143" i="4"/>
  <c r="P1143" i="4"/>
  <c r="V1142" i="4"/>
  <c r="W1142" i="4" s="1"/>
  <c r="U1142" i="4"/>
  <c r="P1142" i="4"/>
  <c r="V1141" i="4"/>
  <c r="U1141" i="4"/>
  <c r="P1141" i="4"/>
  <c r="V1140" i="4"/>
  <c r="U1140" i="4"/>
  <c r="P1140" i="4"/>
  <c r="V1139" i="4"/>
  <c r="U1139" i="4"/>
  <c r="P1139" i="4"/>
  <c r="V1138" i="4"/>
  <c r="U1138" i="4"/>
  <c r="P1138" i="4"/>
  <c r="V1137" i="4"/>
  <c r="W1137" i="4" s="1"/>
  <c r="U1137" i="4"/>
  <c r="P1137" i="4"/>
  <c r="V1136" i="4"/>
  <c r="W1136" i="4" s="1"/>
  <c r="U1136" i="4"/>
  <c r="P1136" i="4"/>
  <c r="V1135" i="4"/>
  <c r="U1135" i="4"/>
  <c r="P1135" i="4"/>
  <c r="V1134" i="4"/>
  <c r="W1134" i="4" s="1"/>
  <c r="U1134" i="4"/>
  <c r="P1134" i="4"/>
  <c r="V1133" i="4"/>
  <c r="U1133" i="4"/>
  <c r="P1133" i="4"/>
  <c r="V1132" i="4"/>
  <c r="U1132" i="4"/>
  <c r="P1132" i="4"/>
  <c r="V1131" i="4"/>
  <c r="U1131" i="4"/>
  <c r="P1131" i="4"/>
  <c r="V1130" i="4"/>
  <c r="U1130" i="4"/>
  <c r="P1130" i="4"/>
  <c r="V1129" i="4"/>
  <c r="W1129" i="4" s="1"/>
  <c r="U1129" i="4"/>
  <c r="P1129" i="4"/>
  <c r="V1128" i="4"/>
  <c r="W1128" i="4" s="1"/>
  <c r="U1128" i="4"/>
  <c r="P1128" i="4"/>
  <c r="V1127" i="4"/>
  <c r="U1127" i="4"/>
  <c r="P1127" i="4"/>
  <c r="V1126" i="4"/>
  <c r="W1126" i="4" s="1"/>
  <c r="U1126" i="4"/>
  <c r="P1126" i="4"/>
  <c r="V1125" i="4"/>
  <c r="U1125" i="4"/>
  <c r="P1125" i="4"/>
  <c r="V1124" i="4"/>
  <c r="U1124" i="4"/>
  <c r="P1124" i="4"/>
  <c r="V1123" i="4"/>
  <c r="U1123" i="4"/>
  <c r="P1123" i="4"/>
  <c r="V1122" i="4"/>
  <c r="W1122" i="4" s="1"/>
  <c r="U1122" i="4"/>
  <c r="P1122" i="4"/>
  <c r="V1121" i="4"/>
  <c r="W1121" i="4" s="1"/>
  <c r="U1121" i="4"/>
  <c r="P1121" i="4"/>
  <c r="V1120" i="4"/>
  <c r="U1120" i="4"/>
  <c r="P1120" i="4"/>
  <c r="W1120" i="4" s="1"/>
  <c r="V1119" i="4"/>
  <c r="W1119" i="4" s="1"/>
  <c r="U1119" i="4"/>
  <c r="P1119" i="4"/>
  <c r="W1118" i="4"/>
  <c r="V1118" i="4"/>
  <c r="U1118" i="4"/>
  <c r="P1118" i="4"/>
  <c r="V1117" i="4"/>
  <c r="U1117" i="4"/>
  <c r="P1117" i="4"/>
  <c r="V1116" i="4"/>
  <c r="W1116" i="4" s="1"/>
  <c r="U1116" i="4"/>
  <c r="P1116" i="4"/>
  <c r="V1115" i="4"/>
  <c r="U1115" i="4"/>
  <c r="P1115" i="4"/>
  <c r="W1114" i="4"/>
  <c r="V1114" i="4"/>
  <c r="U1114" i="4"/>
  <c r="P1114" i="4"/>
  <c r="V1113" i="4"/>
  <c r="U1113" i="4"/>
  <c r="P1113" i="4"/>
  <c r="W1112" i="4"/>
  <c r="V1112" i="4"/>
  <c r="U1112" i="4"/>
  <c r="P1112" i="4"/>
  <c r="V1111" i="4"/>
  <c r="U1111" i="4"/>
  <c r="P1111" i="4"/>
  <c r="V1110" i="4"/>
  <c r="W1110" i="4" s="1"/>
  <c r="U1110" i="4"/>
  <c r="P1110" i="4"/>
  <c r="V1109" i="4"/>
  <c r="W1109" i="4" s="1"/>
  <c r="U1109" i="4"/>
  <c r="P1109" i="4"/>
  <c r="V1108" i="4"/>
  <c r="W1108" i="4" s="1"/>
  <c r="U1108" i="4"/>
  <c r="P1108" i="4"/>
  <c r="V1107" i="4"/>
  <c r="U1107" i="4"/>
  <c r="P1107" i="4"/>
  <c r="V1106" i="4"/>
  <c r="W1106" i="4" s="1"/>
  <c r="U1106" i="4"/>
  <c r="P1106" i="4"/>
  <c r="V1105" i="4"/>
  <c r="W1105" i="4" s="1"/>
  <c r="U1105" i="4"/>
  <c r="P1105" i="4"/>
  <c r="V1104" i="4"/>
  <c r="U1104" i="4"/>
  <c r="P1104" i="4"/>
  <c r="W1104" i="4" s="1"/>
  <c r="V1103" i="4"/>
  <c r="W1103" i="4" s="1"/>
  <c r="U1103" i="4"/>
  <c r="P1103" i="4"/>
  <c r="W1102" i="4"/>
  <c r="V1102" i="4"/>
  <c r="U1102" i="4"/>
  <c r="P1102" i="4"/>
  <c r="V1101" i="4"/>
  <c r="U1101" i="4"/>
  <c r="P1101" i="4"/>
  <c r="V1100" i="4"/>
  <c r="W1100" i="4" s="1"/>
  <c r="U1100" i="4"/>
  <c r="P1100" i="4"/>
  <c r="V1099" i="4"/>
  <c r="U1099" i="4"/>
  <c r="P1099" i="4"/>
  <c r="W1098" i="4"/>
  <c r="V1098" i="4"/>
  <c r="U1098" i="4"/>
  <c r="P1098" i="4"/>
  <c r="V1097" i="4"/>
  <c r="U1097" i="4"/>
  <c r="P1097" i="4"/>
  <c r="W1096" i="4"/>
  <c r="V1096" i="4"/>
  <c r="U1096" i="4"/>
  <c r="P1096" i="4"/>
  <c r="V1095" i="4"/>
  <c r="U1095" i="4"/>
  <c r="P1095" i="4"/>
  <c r="V1094" i="4"/>
  <c r="W1094" i="4" s="1"/>
  <c r="U1094" i="4"/>
  <c r="P1094" i="4"/>
  <c r="V1093" i="4"/>
  <c r="W1093" i="4" s="1"/>
  <c r="U1093" i="4"/>
  <c r="P1093" i="4"/>
  <c r="V1092" i="4"/>
  <c r="W1092" i="4" s="1"/>
  <c r="U1092" i="4"/>
  <c r="P1092" i="4"/>
  <c r="V1091" i="4"/>
  <c r="U1091" i="4"/>
  <c r="P1091" i="4"/>
  <c r="V1090" i="4"/>
  <c r="U1090" i="4"/>
  <c r="P1090" i="4"/>
  <c r="V1089" i="4"/>
  <c r="W1089" i="4" s="1"/>
  <c r="U1089" i="4"/>
  <c r="P1089" i="4"/>
  <c r="V1088" i="4"/>
  <c r="U1088" i="4"/>
  <c r="P1088" i="4"/>
  <c r="W1088" i="4" s="1"/>
  <c r="V1087" i="4"/>
  <c r="W1087" i="4" s="1"/>
  <c r="U1087" i="4"/>
  <c r="P1087" i="4"/>
  <c r="W1086" i="4"/>
  <c r="V1086" i="4"/>
  <c r="U1086" i="4"/>
  <c r="P1086" i="4"/>
  <c r="V1085" i="4"/>
  <c r="U1085" i="4"/>
  <c r="P1085" i="4"/>
  <c r="V1084" i="4"/>
  <c r="W1084" i="4" s="1"/>
  <c r="U1084" i="4"/>
  <c r="P1084" i="4"/>
  <c r="V1083" i="4"/>
  <c r="U1083" i="4"/>
  <c r="P1083" i="4"/>
  <c r="W1082" i="4"/>
  <c r="V1082" i="4"/>
  <c r="U1082" i="4"/>
  <c r="P1082" i="4"/>
  <c r="V1081" i="4"/>
  <c r="U1081" i="4"/>
  <c r="P1081" i="4"/>
  <c r="W1080" i="4"/>
  <c r="V1080" i="4"/>
  <c r="U1080" i="4"/>
  <c r="P1080" i="4"/>
  <c r="V1079" i="4"/>
  <c r="U1079" i="4"/>
  <c r="P1079" i="4"/>
  <c r="V1078" i="4"/>
  <c r="W1078" i="4" s="1"/>
  <c r="U1078" i="4"/>
  <c r="P1078" i="4"/>
  <c r="V1077" i="4"/>
  <c r="W1077" i="4" s="1"/>
  <c r="U1077" i="4"/>
  <c r="P1077" i="4"/>
  <c r="V1076" i="4"/>
  <c r="W1076" i="4" s="1"/>
  <c r="U1076" i="4"/>
  <c r="P1076" i="4"/>
  <c r="V1075" i="4"/>
  <c r="U1075" i="4"/>
  <c r="P1075" i="4"/>
  <c r="V1074" i="4"/>
  <c r="U1074" i="4"/>
  <c r="P1074" i="4"/>
  <c r="V1073" i="4"/>
  <c r="W1073" i="4" s="1"/>
  <c r="U1073" i="4"/>
  <c r="P1073" i="4"/>
  <c r="V1072" i="4"/>
  <c r="U1072" i="4"/>
  <c r="P1072" i="4"/>
  <c r="W1072" i="4" s="1"/>
  <c r="V1071" i="4"/>
  <c r="W1071" i="4" s="1"/>
  <c r="U1071" i="4"/>
  <c r="P1071" i="4"/>
  <c r="W1070" i="4"/>
  <c r="V1070" i="4"/>
  <c r="U1070" i="4"/>
  <c r="P1070" i="4"/>
  <c r="V1069" i="4"/>
  <c r="U1069" i="4"/>
  <c r="P1069" i="4"/>
  <c r="V1068" i="4"/>
  <c r="W1068" i="4" s="1"/>
  <c r="U1068" i="4"/>
  <c r="P1068" i="4"/>
  <c r="V1067" i="4"/>
  <c r="U1067" i="4"/>
  <c r="P1067" i="4"/>
  <c r="W1066" i="4"/>
  <c r="V1066" i="4"/>
  <c r="U1066" i="4"/>
  <c r="P1066" i="4"/>
  <c r="V1065" i="4"/>
  <c r="U1065" i="4"/>
  <c r="P1065" i="4"/>
  <c r="W1064" i="4"/>
  <c r="V1064" i="4"/>
  <c r="U1064" i="4"/>
  <c r="P1064" i="4"/>
  <c r="V1063" i="4"/>
  <c r="U1063" i="4"/>
  <c r="P1063" i="4"/>
  <c r="V1062" i="4"/>
  <c r="W1062" i="4" s="1"/>
  <c r="U1062" i="4"/>
  <c r="P1062" i="4"/>
  <c r="V1061" i="4"/>
  <c r="W1061" i="4" s="1"/>
  <c r="U1061" i="4"/>
  <c r="P1061" i="4"/>
  <c r="V1060" i="4"/>
  <c r="W1060" i="4" s="1"/>
  <c r="U1060" i="4"/>
  <c r="P1060" i="4"/>
  <c r="V1059" i="4"/>
  <c r="U1059" i="4"/>
  <c r="P1059" i="4"/>
  <c r="V1058" i="4"/>
  <c r="W1058" i="4" s="1"/>
  <c r="U1058" i="4"/>
  <c r="P1058" i="4"/>
  <c r="V1057" i="4"/>
  <c r="W1057" i="4" s="1"/>
  <c r="U1057" i="4"/>
  <c r="P1057" i="4"/>
  <c r="V1056" i="4"/>
  <c r="U1056" i="4"/>
  <c r="P1056" i="4"/>
  <c r="W1056" i="4" s="1"/>
  <c r="V1055" i="4"/>
  <c r="W1055" i="4" s="1"/>
  <c r="U1055" i="4"/>
  <c r="P1055" i="4"/>
  <c r="W1054" i="4"/>
  <c r="V1054" i="4"/>
  <c r="U1054" i="4"/>
  <c r="P1054" i="4"/>
  <c r="V1053" i="4"/>
  <c r="U1053" i="4"/>
  <c r="P1053" i="4"/>
  <c r="V1052" i="4"/>
  <c r="W1052" i="4" s="1"/>
  <c r="U1052" i="4"/>
  <c r="P1052" i="4"/>
  <c r="V1051" i="4"/>
  <c r="U1051" i="4"/>
  <c r="P1051" i="4"/>
  <c r="W1050" i="4"/>
  <c r="V1050" i="4"/>
  <c r="U1050" i="4"/>
  <c r="P1050" i="4"/>
  <c r="V1049" i="4"/>
  <c r="U1049" i="4"/>
  <c r="P1049" i="4"/>
  <c r="W1048" i="4"/>
  <c r="V1048" i="4"/>
  <c r="U1048" i="4"/>
  <c r="P1048" i="4"/>
  <c r="V1047" i="4"/>
  <c r="U1047" i="4"/>
  <c r="P1047" i="4"/>
  <c r="V1046" i="4"/>
  <c r="W1046" i="4" s="1"/>
  <c r="U1046" i="4"/>
  <c r="P1046" i="4"/>
  <c r="V1045" i="4"/>
  <c r="W1045" i="4" s="1"/>
  <c r="U1045" i="4"/>
  <c r="P1045" i="4"/>
  <c r="V1044" i="4"/>
  <c r="W1044" i="4" s="1"/>
  <c r="U1044" i="4"/>
  <c r="P1044" i="4"/>
  <c r="V1043" i="4"/>
  <c r="U1043" i="4"/>
  <c r="P1043" i="4"/>
  <c r="V1042" i="4"/>
  <c r="U1042" i="4"/>
  <c r="P1042" i="4"/>
  <c r="V1041" i="4"/>
  <c r="W1041" i="4" s="1"/>
  <c r="U1041" i="4"/>
  <c r="P1041" i="4"/>
  <c r="V1040" i="4"/>
  <c r="U1040" i="4"/>
  <c r="P1040" i="4"/>
  <c r="W1040" i="4" s="1"/>
  <c r="V1039" i="4"/>
  <c r="W1039" i="4" s="1"/>
  <c r="U1039" i="4"/>
  <c r="P1039" i="4"/>
  <c r="W1038" i="4"/>
  <c r="V1038" i="4"/>
  <c r="U1038" i="4"/>
  <c r="P1038" i="4"/>
  <c r="V1037" i="4"/>
  <c r="U1037" i="4"/>
  <c r="P1037" i="4"/>
  <c r="V1036" i="4"/>
  <c r="W1036" i="4" s="1"/>
  <c r="U1036" i="4"/>
  <c r="P1036" i="4"/>
  <c r="V1035" i="4"/>
  <c r="U1035" i="4"/>
  <c r="P1035" i="4"/>
  <c r="W1034" i="4"/>
  <c r="V1034" i="4"/>
  <c r="U1034" i="4"/>
  <c r="P1034" i="4"/>
  <c r="V1033" i="4"/>
  <c r="U1033" i="4"/>
  <c r="P1033" i="4"/>
  <c r="W1032" i="4"/>
  <c r="V1032" i="4"/>
  <c r="U1032" i="4"/>
  <c r="P1032" i="4"/>
  <c r="V1031" i="4"/>
  <c r="U1031" i="4"/>
  <c r="P1031" i="4"/>
  <c r="V1030" i="4"/>
  <c r="W1030" i="4" s="1"/>
  <c r="U1030" i="4"/>
  <c r="P1030" i="4"/>
  <c r="V1029" i="4"/>
  <c r="W1029" i="4" s="1"/>
  <c r="U1029" i="4"/>
  <c r="P1029" i="4"/>
  <c r="V1028" i="4"/>
  <c r="W1028" i="4" s="1"/>
  <c r="U1028" i="4"/>
  <c r="P1028" i="4"/>
  <c r="V1027" i="4"/>
  <c r="U1027" i="4"/>
  <c r="P1027" i="4"/>
  <c r="V1026" i="4"/>
  <c r="U1026" i="4"/>
  <c r="P1026" i="4"/>
  <c r="V1025" i="4"/>
  <c r="W1025" i="4" s="1"/>
  <c r="U1025" i="4"/>
  <c r="P1025" i="4"/>
  <c r="V1024" i="4"/>
  <c r="U1024" i="4"/>
  <c r="P1024" i="4"/>
  <c r="W1024" i="4" s="1"/>
  <c r="V1023" i="4"/>
  <c r="W1023" i="4" s="1"/>
  <c r="U1023" i="4"/>
  <c r="P1023" i="4"/>
  <c r="W1022" i="4"/>
  <c r="V1022" i="4"/>
  <c r="U1022" i="4"/>
  <c r="P1022" i="4"/>
  <c r="V1021" i="4"/>
  <c r="U1021" i="4"/>
  <c r="P1021" i="4"/>
  <c r="V1020" i="4"/>
  <c r="W1020" i="4" s="1"/>
  <c r="U1020" i="4"/>
  <c r="P1020" i="4"/>
  <c r="V1019" i="4"/>
  <c r="U1019" i="4"/>
  <c r="P1019" i="4"/>
  <c r="W1018" i="4"/>
  <c r="V1018" i="4"/>
  <c r="U1018" i="4"/>
  <c r="P1018" i="4"/>
  <c r="V1017" i="4"/>
  <c r="U1017" i="4"/>
  <c r="P1017" i="4"/>
  <c r="W1016" i="4"/>
  <c r="V1016" i="4"/>
  <c r="U1016" i="4"/>
  <c r="P1016" i="4"/>
  <c r="V1015" i="4"/>
  <c r="U1015" i="4"/>
  <c r="P1015" i="4"/>
  <c r="V1014" i="4"/>
  <c r="W1014" i="4" s="1"/>
  <c r="U1014" i="4"/>
  <c r="P1014" i="4"/>
  <c r="V1013" i="4"/>
  <c r="W1013" i="4" s="1"/>
  <c r="U1013" i="4"/>
  <c r="P1013" i="4"/>
  <c r="V1012" i="4"/>
  <c r="W1012" i="4" s="1"/>
  <c r="U1012" i="4"/>
  <c r="P1012" i="4"/>
  <c r="V1011" i="4"/>
  <c r="U1011" i="4"/>
  <c r="P1011" i="4"/>
  <c r="V1010" i="4"/>
  <c r="W1010" i="4" s="1"/>
  <c r="U1010" i="4"/>
  <c r="P1010" i="4"/>
  <c r="V1009" i="4"/>
  <c r="W1009" i="4" s="1"/>
  <c r="U1009" i="4"/>
  <c r="P1009" i="4"/>
  <c r="V1008" i="4"/>
  <c r="U1008" i="4"/>
  <c r="P1008" i="4"/>
  <c r="W1008" i="4" s="1"/>
  <c r="V1007" i="4"/>
  <c r="W1007" i="4" s="1"/>
  <c r="U1007" i="4"/>
  <c r="P1007" i="4"/>
  <c r="W1006" i="4"/>
  <c r="V1006" i="4"/>
  <c r="U1006" i="4"/>
  <c r="P1006" i="4"/>
  <c r="V1005" i="4"/>
  <c r="U1005" i="4"/>
  <c r="P1005" i="4"/>
  <c r="V1004" i="4"/>
  <c r="W1004" i="4" s="1"/>
  <c r="U1004" i="4"/>
  <c r="P1004" i="4"/>
  <c r="V1003" i="4"/>
  <c r="U1003" i="4"/>
  <c r="P1003" i="4"/>
  <c r="W1002" i="4"/>
  <c r="V1002" i="4"/>
  <c r="U1002" i="4"/>
  <c r="P1002" i="4"/>
  <c r="V1001" i="4"/>
  <c r="U1001" i="4"/>
  <c r="P1001" i="4"/>
  <c r="W1000" i="4"/>
  <c r="V1000" i="4"/>
  <c r="U1000" i="4"/>
  <c r="P1000" i="4"/>
  <c r="V999" i="4"/>
  <c r="U999" i="4"/>
  <c r="P999" i="4"/>
  <c r="V998" i="4"/>
  <c r="W998" i="4" s="1"/>
  <c r="U998" i="4"/>
  <c r="P998" i="4"/>
  <c r="V997" i="4"/>
  <c r="W997" i="4" s="1"/>
  <c r="U997" i="4"/>
  <c r="P997" i="4"/>
  <c r="V996" i="4"/>
  <c r="W996" i="4" s="1"/>
  <c r="U996" i="4"/>
  <c r="P996" i="4"/>
  <c r="V995" i="4"/>
  <c r="U995" i="4"/>
  <c r="P995" i="4"/>
  <c r="V994" i="4"/>
  <c r="W994" i="4" s="1"/>
  <c r="U994" i="4"/>
  <c r="P994" i="4"/>
  <c r="V993" i="4"/>
  <c r="W993" i="4" s="1"/>
  <c r="U993" i="4"/>
  <c r="P993" i="4"/>
  <c r="V992" i="4"/>
  <c r="U992" i="4"/>
  <c r="P992" i="4"/>
  <c r="W992" i="4" s="1"/>
  <c r="V991" i="4"/>
  <c r="W991" i="4" s="1"/>
  <c r="U991" i="4"/>
  <c r="P991" i="4"/>
  <c r="W990" i="4"/>
  <c r="V990" i="4"/>
  <c r="U990" i="4"/>
  <c r="P990" i="4"/>
  <c r="V989" i="4"/>
  <c r="U989" i="4"/>
  <c r="P989" i="4"/>
  <c r="V988" i="4"/>
  <c r="W988" i="4" s="1"/>
  <c r="U988" i="4"/>
  <c r="P988" i="4"/>
  <c r="V987" i="4"/>
  <c r="U987" i="4"/>
  <c r="P987" i="4"/>
  <c r="W986" i="4"/>
  <c r="V986" i="4"/>
  <c r="U986" i="4"/>
  <c r="P986" i="4"/>
  <c r="V985" i="4"/>
  <c r="U985" i="4"/>
  <c r="P985" i="4"/>
  <c r="W984" i="4"/>
  <c r="V984" i="4"/>
  <c r="U984" i="4"/>
  <c r="P984" i="4"/>
  <c r="V983" i="4"/>
  <c r="U983" i="4"/>
  <c r="P983" i="4"/>
  <c r="V982" i="4"/>
  <c r="W982" i="4" s="1"/>
  <c r="U982" i="4"/>
  <c r="P982" i="4"/>
  <c r="V981" i="4"/>
  <c r="W981" i="4" s="1"/>
  <c r="U981" i="4"/>
  <c r="P981" i="4"/>
  <c r="V980" i="4"/>
  <c r="W980" i="4" s="1"/>
  <c r="U980" i="4"/>
  <c r="P980" i="4"/>
  <c r="V979" i="4"/>
  <c r="U979" i="4"/>
  <c r="P979" i="4"/>
  <c r="V978" i="4"/>
  <c r="W978" i="4" s="1"/>
  <c r="U978" i="4"/>
  <c r="P978" i="4"/>
  <c r="V977" i="4"/>
  <c r="W977" i="4" s="1"/>
  <c r="U977" i="4"/>
  <c r="P977" i="4"/>
  <c r="V976" i="4"/>
  <c r="U976" i="4"/>
  <c r="P976" i="4"/>
  <c r="W976" i="4" s="1"/>
  <c r="V975" i="4"/>
  <c r="W975" i="4" s="1"/>
  <c r="U975" i="4"/>
  <c r="P975" i="4"/>
  <c r="W974" i="4"/>
  <c r="V974" i="4"/>
  <c r="U974" i="4"/>
  <c r="P974" i="4"/>
  <c r="V973" i="4"/>
  <c r="U973" i="4"/>
  <c r="P973" i="4"/>
  <c r="V972" i="4"/>
  <c r="W972" i="4" s="1"/>
  <c r="U972" i="4"/>
  <c r="P972" i="4"/>
  <c r="V971" i="4"/>
  <c r="U971" i="4"/>
  <c r="P971" i="4"/>
  <c r="W970" i="4"/>
  <c r="V970" i="4"/>
  <c r="U970" i="4"/>
  <c r="P970" i="4"/>
  <c r="V969" i="4"/>
  <c r="U969" i="4"/>
  <c r="P969" i="4"/>
  <c r="W968" i="4"/>
  <c r="V968" i="4"/>
  <c r="U968" i="4"/>
  <c r="P968" i="4"/>
  <c r="V967" i="4"/>
  <c r="U967" i="4"/>
  <c r="P967" i="4"/>
  <c r="V966" i="4"/>
  <c r="W966" i="4" s="1"/>
  <c r="U966" i="4"/>
  <c r="P966" i="4"/>
  <c r="V965" i="4"/>
  <c r="W965" i="4" s="1"/>
  <c r="U965" i="4"/>
  <c r="P965" i="4"/>
  <c r="V964" i="4"/>
  <c r="W964" i="4" s="1"/>
  <c r="U964" i="4"/>
  <c r="P964" i="4"/>
  <c r="V963" i="4"/>
  <c r="U963" i="4"/>
  <c r="P963" i="4"/>
  <c r="V962" i="4"/>
  <c r="U962" i="4"/>
  <c r="P962" i="4"/>
  <c r="V961" i="4"/>
  <c r="W961" i="4" s="1"/>
  <c r="U961" i="4"/>
  <c r="P961" i="4"/>
  <c r="V960" i="4"/>
  <c r="U960" i="4"/>
  <c r="P960" i="4"/>
  <c r="W960" i="4" s="1"/>
  <c r="W959" i="4"/>
  <c r="V959" i="4"/>
  <c r="U959" i="4"/>
  <c r="P959" i="4"/>
  <c r="V958" i="4"/>
  <c r="U958" i="4"/>
  <c r="P958" i="4"/>
  <c r="W958" i="4" s="1"/>
  <c r="W957" i="4"/>
  <c r="V957" i="4"/>
  <c r="U957" i="4"/>
  <c r="P957" i="4"/>
  <c r="V956" i="4"/>
  <c r="U956" i="4"/>
  <c r="P956" i="4"/>
  <c r="W956" i="4" s="1"/>
  <c r="W955" i="4"/>
  <c r="V955" i="4"/>
  <c r="U955" i="4"/>
  <c r="P955" i="4"/>
  <c r="V954" i="4"/>
  <c r="U954" i="4"/>
  <c r="P954" i="4"/>
  <c r="W954" i="4" s="1"/>
  <c r="W953" i="4"/>
  <c r="V953" i="4"/>
  <c r="U953" i="4"/>
  <c r="P953" i="4"/>
  <c r="V952" i="4"/>
  <c r="U952" i="4"/>
  <c r="P952" i="4"/>
  <c r="W952" i="4" s="1"/>
  <c r="W951" i="4"/>
  <c r="V951" i="4"/>
  <c r="U951" i="4"/>
  <c r="P951" i="4"/>
  <c r="V950" i="4"/>
  <c r="U950" i="4"/>
  <c r="P950" i="4"/>
  <c r="W950" i="4" s="1"/>
  <c r="W949" i="4"/>
  <c r="V949" i="4"/>
  <c r="U949" i="4"/>
  <c r="P949" i="4"/>
  <c r="V948" i="4"/>
  <c r="W948" i="4" s="1"/>
  <c r="U948" i="4"/>
  <c r="P948" i="4"/>
  <c r="W947" i="4"/>
  <c r="V947" i="4"/>
  <c r="U947" i="4"/>
  <c r="P947" i="4"/>
  <c r="V946" i="4"/>
  <c r="W946" i="4" s="1"/>
  <c r="U946" i="4"/>
  <c r="P946" i="4"/>
  <c r="W945" i="4"/>
  <c r="V945" i="4"/>
  <c r="U945" i="4"/>
  <c r="P945" i="4"/>
  <c r="V944" i="4"/>
  <c r="W944" i="4" s="1"/>
  <c r="U944" i="4"/>
  <c r="P944" i="4"/>
  <c r="W943" i="4"/>
  <c r="V943" i="4"/>
  <c r="U943" i="4"/>
  <c r="P943" i="4"/>
  <c r="V942" i="4"/>
  <c r="W942" i="4" s="1"/>
  <c r="U942" i="4"/>
  <c r="P942" i="4"/>
  <c r="W941" i="4"/>
  <c r="V941" i="4"/>
  <c r="U941" i="4"/>
  <c r="P941" i="4"/>
  <c r="V940" i="4"/>
  <c r="W940" i="4" s="1"/>
  <c r="U940" i="4"/>
  <c r="P940" i="4"/>
  <c r="W939" i="4"/>
  <c r="V939" i="4"/>
  <c r="U939" i="4"/>
  <c r="P939" i="4"/>
  <c r="V938" i="4"/>
  <c r="W938" i="4" s="1"/>
  <c r="U938" i="4"/>
  <c r="P938" i="4"/>
  <c r="W937" i="4"/>
  <c r="V937" i="4"/>
  <c r="U937" i="4"/>
  <c r="P937" i="4"/>
  <c r="V936" i="4"/>
  <c r="W936" i="4" s="1"/>
  <c r="U936" i="4"/>
  <c r="P936" i="4"/>
  <c r="W935" i="4"/>
  <c r="V935" i="4"/>
  <c r="U935" i="4"/>
  <c r="P935" i="4"/>
  <c r="V934" i="4"/>
  <c r="W934" i="4" s="1"/>
  <c r="U934" i="4"/>
  <c r="P934" i="4"/>
  <c r="W933" i="4"/>
  <c r="V933" i="4"/>
  <c r="U933" i="4"/>
  <c r="P933" i="4"/>
  <c r="V932" i="4"/>
  <c r="W932" i="4" s="1"/>
  <c r="U932" i="4"/>
  <c r="P932" i="4"/>
  <c r="W931" i="4"/>
  <c r="V931" i="4"/>
  <c r="U931" i="4"/>
  <c r="P931" i="4"/>
  <c r="V930" i="4"/>
  <c r="W930" i="4" s="1"/>
  <c r="U930" i="4"/>
  <c r="P930" i="4"/>
  <c r="W929" i="4"/>
  <c r="V929" i="4"/>
  <c r="U929" i="4"/>
  <c r="P929" i="4"/>
  <c r="V928" i="4"/>
  <c r="W928" i="4" s="1"/>
  <c r="U928" i="4"/>
  <c r="P928" i="4"/>
  <c r="W927" i="4"/>
  <c r="V927" i="4"/>
  <c r="U927" i="4"/>
  <c r="P927" i="4"/>
  <c r="V926" i="4"/>
  <c r="W926" i="4" s="1"/>
  <c r="U926" i="4"/>
  <c r="P926" i="4"/>
  <c r="W925" i="4"/>
  <c r="V925" i="4"/>
  <c r="U925" i="4"/>
  <c r="P925" i="4"/>
  <c r="V924" i="4"/>
  <c r="W924" i="4" s="1"/>
  <c r="U924" i="4"/>
  <c r="P924" i="4"/>
  <c r="W923" i="4"/>
  <c r="V923" i="4"/>
  <c r="U923" i="4"/>
  <c r="P923" i="4"/>
  <c r="V922" i="4"/>
  <c r="W922" i="4" s="1"/>
  <c r="U922" i="4"/>
  <c r="P922" i="4"/>
  <c r="W921" i="4"/>
  <c r="V921" i="4"/>
  <c r="U921" i="4"/>
  <c r="P921" i="4"/>
  <c r="V920" i="4"/>
  <c r="W920" i="4" s="1"/>
  <c r="U920" i="4"/>
  <c r="P920" i="4"/>
  <c r="W919" i="4"/>
  <c r="V919" i="4"/>
  <c r="U919" i="4"/>
  <c r="P919" i="4"/>
  <c r="V918" i="4"/>
  <c r="W918" i="4" s="1"/>
  <c r="U918" i="4"/>
  <c r="P918" i="4"/>
  <c r="W917" i="4"/>
  <c r="V917" i="4"/>
  <c r="U917" i="4"/>
  <c r="P917" i="4"/>
  <c r="V916" i="4"/>
  <c r="W916" i="4" s="1"/>
  <c r="U916" i="4"/>
  <c r="P916" i="4"/>
  <c r="W915" i="4"/>
  <c r="V915" i="4"/>
  <c r="U915" i="4"/>
  <c r="P915" i="4"/>
  <c r="V914" i="4"/>
  <c r="W914" i="4" s="1"/>
  <c r="U914" i="4"/>
  <c r="P914" i="4"/>
  <c r="W913" i="4"/>
  <c r="V913" i="4"/>
  <c r="U913" i="4"/>
  <c r="P913" i="4"/>
  <c r="V912" i="4"/>
  <c r="W912" i="4" s="1"/>
  <c r="U912" i="4"/>
  <c r="P912" i="4"/>
  <c r="W911" i="4"/>
  <c r="V911" i="4"/>
  <c r="U911" i="4"/>
  <c r="P911" i="4"/>
  <c r="V910" i="4"/>
  <c r="W910" i="4" s="1"/>
  <c r="U910" i="4"/>
  <c r="P910" i="4"/>
  <c r="W909" i="4"/>
  <c r="V909" i="4"/>
  <c r="U909" i="4"/>
  <c r="P909" i="4"/>
  <c r="V908" i="4"/>
  <c r="W908" i="4" s="1"/>
  <c r="U908" i="4"/>
  <c r="P908" i="4"/>
  <c r="W907" i="4"/>
  <c r="V907" i="4"/>
  <c r="U907" i="4"/>
  <c r="P907" i="4"/>
  <c r="V906" i="4"/>
  <c r="W906" i="4" s="1"/>
  <c r="U906" i="4"/>
  <c r="P906" i="4"/>
  <c r="W905" i="4"/>
  <c r="V905" i="4"/>
  <c r="U905" i="4"/>
  <c r="P905" i="4"/>
  <c r="V904" i="4"/>
  <c r="W904" i="4" s="1"/>
  <c r="U904" i="4"/>
  <c r="P904" i="4"/>
  <c r="W903" i="4"/>
  <c r="V903" i="4"/>
  <c r="U903" i="4"/>
  <c r="P903" i="4"/>
  <c r="V902" i="4"/>
  <c r="W902" i="4" s="1"/>
  <c r="U902" i="4"/>
  <c r="P902" i="4"/>
  <c r="W901" i="4"/>
  <c r="V901" i="4"/>
  <c r="U901" i="4"/>
  <c r="P901" i="4"/>
  <c r="V900" i="4"/>
  <c r="W900" i="4" s="1"/>
  <c r="U900" i="4"/>
  <c r="P900" i="4"/>
  <c r="W899" i="4"/>
  <c r="V899" i="4"/>
  <c r="U899" i="4"/>
  <c r="P899" i="4"/>
  <c r="V898" i="4"/>
  <c r="W898" i="4" s="1"/>
  <c r="U898" i="4"/>
  <c r="P898" i="4"/>
  <c r="W897" i="4"/>
  <c r="V897" i="4"/>
  <c r="U897" i="4"/>
  <c r="P897" i="4"/>
  <c r="V896" i="4"/>
  <c r="W896" i="4" s="1"/>
  <c r="U896" i="4"/>
  <c r="P896" i="4"/>
  <c r="W895" i="4"/>
  <c r="V895" i="4"/>
  <c r="U895" i="4"/>
  <c r="P895" i="4"/>
  <c r="V894" i="4"/>
  <c r="W894" i="4" s="1"/>
  <c r="U894" i="4"/>
  <c r="P894" i="4"/>
  <c r="W893" i="4"/>
  <c r="V893" i="4"/>
  <c r="U893" i="4"/>
  <c r="P893" i="4"/>
  <c r="V892" i="4"/>
  <c r="W892" i="4" s="1"/>
  <c r="U892" i="4"/>
  <c r="P892" i="4"/>
  <c r="W891" i="4"/>
  <c r="V891" i="4"/>
  <c r="U891" i="4"/>
  <c r="P891" i="4"/>
  <c r="V890" i="4"/>
  <c r="W890" i="4" s="1"/>
  <c r="U890" i="4"/>
  <c r="P890" i="4"/>
  <c r="W889" i="4"/>
  <c r="V889" i="4"/>
  <c r="U889" i="4"/>
  <c r="P889" i="4"/>
  <c r="V888" i="4"/>
  <c r="W888" i="4" s="1"/>
  <c r="U888" i="4"/>
  <c r="P888" i="4"/>
  <c r="W887" i="4"/>
  <c r="V887" i="4"/>
  <c r="U887" i="4"/>
  <c r="P887" i="4"/>
  <c r="V886" i="4"/>
  <c r="W886" i="4" s="1"/>
  <c r="U886" i="4"/>
  <c r="P886" i="4"/>
  <c r="W885" i="4"/>
  <c r="V885" i="4"/>
  <c r="U885" i="4"/>
  <c r="P885" i="4"/>
  <c r="V884" i="4"/>
  <c r="W884" i="4" s="1"/>
  <c r="U884" i="4"/>
  <c r="P884" i="4"/>
  <c r="W883" i="4"/>
  <c r="V883" i="4"/>
  <c r="U883" i="4"/>
  <c r="P883" i="4"/>
  <c r="V882" i="4"/>
  <c r="W882" i="4" s="1"/>
  <c r="U882" i="4"/>
  <c r="P882" i="4"/>
  <c r="W881" i="4"/>
  <c r="V881" i="4"/>
  <c r="U881" i="4"/>
  <c r="P881" i="4"/>
  <c r="V880" i="4"/>
  <c r="W880" i="4" s="1"/>
  <c r="U880" i="4"/>
  <c r="P880" i="4"/>
  <c r="W879" i="4"/>
  <c r="V879" i="4"/>
  <c r="U879" i="4"/>
  <c r="P879" i="4"/>
  <c r="V878" i="4"/>
  <c r="W878" i="4" s="1"/>
  <c r="U878" i="4"/>
  <c r="P878" i="4"/>
  <c r="W877" i="4"/>
  <c r="V877" i="4"/>
  <c r="U877" i="4"/>
  <c r="P877" i="4"/>
  <c r="V876" i="4"/>
  <c r="W876" i="4" s="1"/>
  <c r="U876" i="4"/>
  <c r="P876" i="4"/>
  <c r="W875" i="4"/>
  <c r="V875" i="4"/>
  <c r="U875" i="4"/>
  <c r="P875" i="4"/>
  <c r="V874" i="4"/>
  <c r="W874" i="4" s="1"/>
  <c r="U874" i="4"/>
  <c r="P874" i="4"/>
  <c r="W873" i="4"/>
  <c r="V873" i="4"/>
  <c r="U873" i="4"/>
  <c r="P873" i="4"/>
  <c r="V872" i="4"/>
  <c r="W872" i="4" s="1"/>
  <c r="U872" i="4"/>
  <c r="P872" i="4"/>
  <c r="W871" i="4"/>
  <c r="V871" i="4"/>
  <c r="U871" i="4"/>
  <c r="P871" i="4"/>
  <c r="V870" i="4"/>
  <c r="W870" i="4" s="1"/>
  <c r="U870" i="4"/>
  <c r="P870" i="4"/>
  <c r="W869" i="4"/>
  <c r="V869" i="4"/>
  <c r="U869" i="4"/>
  <c r="P869" i="4"/>
  <c r="V868" i="4"/>
  <c r="W868" i="4" s="1"/>
  <c r="U868" i="4"/>
  <c r="P868" i="4"/>
  <c r="W867" i="4"/>
  <c r="V867" i="4"/>
  <c r="U867" i="4"/>
  <c r="P867" i="4"/>
  <c r="V866" i="4"/>
  <c r="W866" i="4" s="1"/>
  <c r="U866" i="4"/>
  <c r="P866" i="4"/>
  <c r="W865" i="4"/>
  <c r="V865" i="4"/>
  <c r="U865" i="4"/>
  <c r="P865" i="4"/>
  <c r="V864" i="4"/>
  <c r="W864" i="4" s="1"/>
  <c r="U864" i="4"/>
  <c r="P864" i="4"/>
  <c r="W863" i="4"/>
  <c r="V863" i="4"/>
  <c r="U863" i="4"/>
  <c r="P863" i="4"/>
  <c r="V862" i="4"/>
  <c r="W862" i="4" s="1"/>
  <c r="U862" i="4"/>
  <c r="P862" i="4"/>
  <c r="W861" i="4"/>
  <c r="V861" i="4"/>
  <c r="U861" i="4"/>
  <c r="P861" i="4"/>
  <c r="V860" i="4"/>
  <c r="W860" i="4" s="1"/>
  <c r="U860" i="4"/>
  <c r="P860" i="4"/>
  <c r="W859" i="4"/>
  <c r="V859" i="4"/>
  <c r="U859" i="4"/>
  <c r="P859" i="4"/>
  <c r="V858" i="4"/>
  <c r="W858" i="4" s="1"/>
  <c r="U858" i="4"/>
  <c r="P858" i="4"/>
  <c r="W857" i="4"/>
  <c r="V857" i="4"/>
  <c r="U857" i="4"/>
  <c r="P857" i="4"/>
  <c r="V856" i="4"/>
  <c r="W856" i="4" s="1"/>
  <c r="U856" i="4"/>
  <c r="P856" i="4"/>
  <c r="W855" i="4"/>
  <c r="V855" i="4"/>
  <c r="U855" i="4"/>
  <c r="P855" i="4"/>
  <c r="V854" i="4"/>
  <c r="W854" i="4" s="1"/>
  <c r="U854" i="4"/>
  <c r="P854" i="4"/>
  <c r="W853" i="4"/>
  <c r="V853" i="4"/>
  <c r="U853" i="4"/>
  <c r="P853" i="4"/>
  <c r="V852" i="4"/>
  <c r="W852" i="4" s="1"/>
  <c r="U852" i="4"/>
  <c r="P852" i="4"/>
  <c r="W851" i="4"/>
  <c r="V851" i="4"/>
  <c r="U851" i="4"/>
  <c r="P851" i="4"/>
  <c r="V850" i="4"/>
  <c r="W850" i="4" s="1"/>
  <c r="U850" i="4"/>
  <c r="P850" i="4"/>
  <c r="W849" i="4"/>
  <c r="V849" i="4"/>
  <c r="U849" i="4"/>
  <c r="P849" i="4"/>
  <c r="V848" i="4"/>
  <c r="W848" i="4" s="1"/>
  <c r="U848" i="4"/>
  <c r="P848" i="4"/>
  <c r="W847" i="4"/>
  <c r="V847" i="4"/>
  <c r="U847" i="4"/>
  <c r="P847" i="4"/>
  <c r="V846" i="4"/>
  <c r="W846" i="4" s="1"/>
  <c r="U846" i="4"/>
  <c r="P846" i="4"/>
  <c r="W845" i="4"/>
  <c r="V845" i="4"/>
  <c r="U845" i="4"/>
  <c r="P845" i="4"/>
  <c r="V844" i="4"/>
  <c r="W844" i="4" s="1"/>
  <c r="U844" i="4"/>
  <c r="P844" i="4"/>
  <c r="W843" i="4"/>
  <c r="V843" i="4"/>
  <c r="U843" i="4"/>
  <c r="P843" i="4"/>
  <c r="V842" i="4"/>
  <c r="W842" i="4" s="1"/>
  <c r="U842" i="4"/>
  <c r="P842" i="4"/>
  <c r="W841" i="4"/>
  <c r="V841" i="4"/>
  <c r="U841" i="4"/>
  <c r="P841" i="4"/>
  <c r="V840" i="4"/>
  <c r="W840" i="4" s="1"/>
  <c r="U840" i="4"/>
  <c r="P840" i="4"/>
  <c r="W839" i="4"/>
  <c r="V839" i="4"/>
  <c r="U839" i="4"/>
  <c r="P839" i="4"/>
  <c r="V838" i="4"/>
  <c r="W838" i="4" s="1"/>
  <c r="U838" i="4"/>
  <c r="P838" i="4"/>
  <c r="W837" i="4"/>
  <c r="V837" i="4"/>
  <c r="U837" i="4"/>
  <c r="P837" i="4"/>
  <c r="V836" i="4"/>
  <c r="W836" i="4" s="1"/>
  <c r="U836" i="4"/>
  <c r="P836" i="4"/>
  <c r="W835" i="4"/>
  <c r="V835" i="4"/>
  <c r="U835" i="4"/>
  <c r="P835" i="4"/>
  <c r="V834" i="4"/>
  <c r="W834" i="4" s="1"/>
  <c r="U834" i="4"/>
  <c r="P834" i="4"/>
  <c r="W833" i="4"/>
  <c r="V833" i="4"/>
  <c r="U833" i="4"/>
  <c r="P833" i="4"/>
  <c r="V832" i="4"/>
  <c r="W832" i="4" s="1"/>
  <c r="U832" i="4"/>
  <c r="P832" i="4"/>
  <c r="W831" i="4"/>
  <c r="V831" i="4"/>
  <c r="U831" i="4"/>
  <c r="P831" i="4"/>
  <c r="V830" i="4"/>
  <c r="W830" i="4" s="1"/>
  <c r="U830" i="4"/>
  <c r="P830" i="4"/>
  <c r="W829" i="4"/>
  <c r="V829" i="4"/>
  <c r="U829" i="4"/>
  <c r="P829" i="4"/>
  <c r="V828" i="4"/>
  <c r="W828" i="4" s="1"/>
  <c r="U828" i="4"/>
  <c r="P828" i="4"/>
  <c r="W827" i="4"/>
  <c r="V827" i="4"/>
  <c r="U827" i="4"/>
  <c r="P827" i="4"/>
  <c r="V826" i="4"/>
  <c r="W826" i="4" s="1"/>
  <c r="U826" i="4"/>
  <c r="P826" i="4"/>
  <c r="W825" i="4"/>
  <c r="V825" i="4"/>
  <c r="U825" i="4"/>
  <c r="P825" i="4"/>
  <c r="V824" i="4"/>
  <c r="W824" i="4" s="1"/>
  <c r="U824" i="4"/>
  <c r="P824" i="4"/>
  <c r="W823" i="4"/>
  <c r="V823" i="4"/>
  <c r="U823" i="4"/>
  <c r="P823" i="4"/>
  <c r="V822" i="4"/>
  <c r="W822" i="4" s="1"/>
  <c r="U822" i="4"/>
  <c r="P822" i="4"/>
  <c r="W821" i="4"/>
  <c r="V821" i="4"/>
  <c r="U821" i="4"/>
  <c r="P821" i="4"/>
  <c r="V820" i="4"/>
  <c r="W820" i="4" s="1"/>
  <c r="U820" i="4"/>
  <c r="P820" i="4"/>
  <c r="W819" i="4"/>
  <c r="V819" i="4"/>
  <c r="U819" i="4"/>
  <c r="P819" i="4"/>
  <c r="V818" i="4"/>
  <c r="W818" i="4" s="1"/>
  <c r="U818" i="4"/>
  <c r="P818" i="4"/>
  <c r="W817" i="4"/>
  <c r="V817" i="4"/>
  <c r="U817" i="4"/>
  <c r="P817" i="4"/>
  <c r="V816" i="4"/>
  <c r="W816" i="4" s="1"/>
  <c r="U816" i="4"/>
  <c r="P816" i="4"/>
  <c r="W815" i="4"/>
  <c r="V815" i="4"/>
  <c r="U815" i="4"/>
  <c r="P815" i="4"/>
  <c r="V814" i="4"/>
  <c r="W814" i="4" s="1"/>
  <c r="U814" i="4"/>
  <c r="P814" i="4"/>
  <c r="W813" i="4"/>
  <c r="V813" i="4"/>
  <c r="U813" i="4"/>
  <c r="P813" i="4"/>
  <c r="V812" i="4"/>
  <c r="W812" i="4" s="1"/>
  <c r="U812" i="4"/>
  <c r="P812" i="4"/>
  <c r="W811" i="4"/>
  <c r="V811" i="4"/>
  <c r="U811" i="4"/>
  <c r="P811" i="4"/>
  <c r="V810" i="4"/>
  <c r="W810" i="4" s="1"/>
  <c r="U810" i="4"/>
  <c r="P810" i="4"/>
  <c r="W809" i="4"/>
  <c r="V809" i="4"/>
  <c r="U809" i="4"/>
  <c r="P809" i="4"/>
  <c r="V808" i="4"/>
  <c r="W808" i="4" s="1"/>
  <c r="U808" i="4"/>
  <c r="P808" i="4"/>
  <c r="W807" i="4"/>
  <c r="V807" i="4"/>
  <c r="U807" i="4"/>
  <c r="P807" i="4"/>
  <c r="V806" i="4"/>
  <c r="W806" i="4" s="1"/>
  <c r="U806" i="4"/>
  <c r="P806" i="4"/>
  <c r="W805" i="4"/>
  <c r="V805" i="4"/>
  <c r="U805" i="4"/>
  <c r="P805" i="4"/>
  <c r="V804" i="4"/>
  <c r="W804" i="4" s="1"/>
  <c r="U804" i="4"/>
  <c r="P804" i="4"/>
  <c r="W803" i="4"/>
  <c r="V803" i="4"/>
  <c r="U803" i="4"/>
  <c r="P803" i="4"/>
  <c r="V802" i="4"/>
  <c r="W802" i="4" s="1"/>
  <c r="U802" i="4"/>
  <c r="P802" i="4"/>
  <c r="W801" i="4"/>
  <c r="V801" i="4"/>
  <c r="U801" i="4"/>
  <c r="P801" i="4"/>
  <c r="V800" i="4"/>
  <c r="W800" i="4" s="1"/>
  <c r="U800" i="4"/>
  <c r="P800" i="4"/>
  <c r="W799" i="4"/>
  <c r="V799" i="4"/>
  <c r="U799" i="4"/>
  <c r="P799" i="4"/>
  <c r="V798" i="4"/>
  <c r="W798" i="4" s="1"/>
  <c r="U798" i="4"/>
  <c r="P798" i="4"/>
  <c r="W797" i="4"/>
  <c r="V797" i="4"/>
  <c r="U797" i="4"/>
  <c r="P797" i="4"/>
  <c r="V796" i="4"/>
  <c r="W796" i="4" s="1"/>
  <c r="U796" i="4"/>
  <c r="P796" i="4"/>
  <c r="W795" i="4"/>
  <c r="V795" i="4"/>
  <c r="U795" i="4"/>
  <c r="P795" i="4"/>
  <c r="V794" i="4"/>
  <c r="W794" i="4" s="1"/>
  <c r="U794" i="4"/>
  <c r="P794" i="4"/>
  <c r="W793" i="4"/>
  <c r="V793" i="4"/>
  <c r="U793" i="4"/>
  <c r="P793" i="4"/>
  <c r="V792" i="4"/>
  <c r="W792" i="4" s="1"/>
  <c r="U792" i="4"/>
  <c r="P792" i="4"/>
  <c r="W791" i="4"/>
  <c r="V791" i="4"/>
  <c r="U791" i="4"/>
  <c r="P791" i="4"/>
  <c r="V790" i="4"/>
  <c r="W790" i="4" s="1"/>
  <c r="U790" i="4"/>
  <c r="P790" i="4"/>
  <c r="W789" i="4"/>
  <c r="V789" i="4"/>
  <c r="U789" i="4"/>
  <c r="P789" i="4"/>
  <c r="V788" i="4"/>
  <c r="W788" i="4" s="1"/>
  <c r="U788" i="4"/>
  <c r="P788" i="4"/>
  <c r="W787" i="4"/>
  <c r="V787" i="4"/>
  <c r="U787" i="4"/>
  <c r="P787" i="4"/>
  <c r="V786" i="4"/>
  <c r="W786" i="4" s="1"/>
  <c r="U786" i="4"/>
  <c r="P786" i="4"/>
  <c r="W785" i="4"/>
  <c r="V785" i="4"/>
  <c r="U785" i="4"/>
  <c r="P785" i="4"/>
  <c r="V784" i="4"/>
  <c r="W784" i="4" s="1"/>
  <c r="U784" i="4"/>
  <c r="P784" i="4"/>
  <c r="W783" i="4"/>
  <c r="V783" i="4"/>
  <c r="U783" i="4"/>
  <c r="P783" i="4"/>
  <c r="V782" i="4"/>
  <c r="W782" i="4" s="1"/>
  <c r="U782" i="4"/>
  <c r="P782" i="4"/>
  <c r="W781" i="4"/>
  <c r="V781" i="4"/>
  <c r="U781" i="4"/>
  <c r="P781" i="4"/>
  <c r="V780" i="4"/>
  <c r="W780" i="4" s="1"/>
  <c r="U780" i="4"/>
  <c r="P780" i="4"/>
  <c r="W779" i="4"/>
  <c r="V779" i="4"/>
  <c r="U779" i="4"/>
  <c r="P779" i="4"/>
  <c r="V778" i="4"/>
  <c r="W778" i="4" s="1"/>
  <c r="U778" i="4"/>
  <c r="P778" i="4"/>
  <c r="W777" i="4"/>
  <c r="V777" i="4"/>
  <c r="U777" i="4"/>
  <c r="P777" i="4"/>
  <c r="V776" i="4"/>
  <c r="W776" i="4" s="1"/>
  <c r="U776" i="4"/>
  <c r="P776" i="4"/>
  <c r="W775" i="4"/>
  <c r="V775" i="4"/>
  <c r="U775" i="4"/>
  <c r="P775" i="4"/>
  <c r="V774" i="4"/>
  <c r="W774" i="4" s="1"/>
  <c r="U774" i="4"/>
  <c r="P774" i="4"/>
  <c r="W773" i="4"/>
  <c r="V773" i="4"/>
  <c r="U773" i="4"/>
  <c r="P773" i="4"/>
  <c r="V772" i="4"/>
  <c r="W772" i="4" s="1"/>
  <c r="U772" i="4"/>
  <c r="P772" i="4"/>
  <c r="W771" i="4"/>
  <c r="V771" i="4"/>
  <c r="U771" i="4"/>
  <c r="P771" i="4"/>
  <c r="V770" i="4"/>
  <c r="W770" i="4" s="1"/>
  <c r="U770" i="4"/>
  <c r="P770" i="4"/>
  <c r="W769" i="4"/>
  <c r="V769" i="4"/>
  <c r="U769" i="4"/>
  <c r="P769" i="4"/>
  <c r="V768" i="4"/>
  <c r="W768" i="4" s="1"/>
  <c r="U768" i="4"/>
  <c r="P768" i="4"/>
  <c r="W767" i="4"/>
  <c r="V767" i="4"/>
  <c r="U767" i="4"/>
  <c r="P767" i="4"/>
  <c r="V766" i="4"/>
  <c r="W766" i="4" s="1"/>
  <c r="U766" i="4"/>
  <c r="P766" i="4"/>
  <c r="W765" i="4"/>
  <c r="V765" i="4"/>
  <c r="U765" i="4"/>
  <c r="P765" i="4"/>
  <c r="V764" i="4"/>
  <c r="W764" i="4" s="1"/>
  <c r="U764" i="4"/>
  <c r="P764" i="4"/>
  <c r="W763" i="4"/>
  <c r="V763" i="4"/>
  <c r="U763" i="4"/>
  <c r="P763" i="4"/>
  <c r="V762" i="4"/>
  <c r="W762" i="4" s="1"/>
  <c r="U762" i="4"/>
  <c r="P762" i="4"/>
  <c r="V761" i="4"/>
  <c r="W761" i="4" s="1"/>
  <c r="U761" i="4"/>
  <c r="P761" i="4"/>
  <c r="V760" i="4"/>
  <c r="W760" i="4" s="1"/>
  <c r="U760" i="4"/>
  <c r="P760" i="4"/>
  <c r="W759" i="4"/>
  <c r="V759" i="4"/>
  <c r="U759" i="4"/>
  <c r="P759" i="4"/>
  <c r="V758" i="4"/>
  <c r="W758" i="4" s="1"/>
  <c r="U758" i="4"/>
  <c r="P758" i="4"/>
  <c r="V757" i="4"/>
  <c r="W757" i="4" s="1"/>
  <c r="U757" i="4"/>
  <c r="P757" i="4"/>
  <c r="V756" i="4"/>
  <c r="W756" i="4" s="1"/>
  <c r="U756" i="4"/>
  <c r="P756" i="4"/>
  <c r="V755" i="4"/>
  <c r="W755" i="4" s="1"/>
  <c r="U755" i="4"/>
  <c r="P755" i="4"/>
  <c r="V754" i="4"/>
  <c r="W754" i="4" s="1"/>
  <c r="U754" i="4"/>
  <c r="P754" i="4"/>
  <c r="W753" i="4"/>
  <c r="V753" i="4"/>
  <c r="U753" i="4"/>
  <c r="P753" i="4"/>
  <c r="V752" i="4"/>
  <c r="W752" i="4" s="1"/>
  <c r="U752" i="4"/>
  <c r="P752" i="4"/>
  <c r="V751" i="4"/>
  <c r="W751" i="4" s="1"/>
  <c r="U751" i="4"/>
  <c r="P751" i="4"/>
  <c r="V750" i="4"/>
  <c r="W750" i="4" s="1"/>
  <c r="U750" i="4"/>
  <c r="P750" i="4"/>
  <c r="W749" i="4"/>
  <c r="V749" i="4"/>
  <c r="U749" i="4"/>
  <c r="P749" i="4"/>
  <c r="V748" i="4"/>
  <c r="W748" i="4" s="1"/>
  <c r="U748" i="4"/>
  <c r="P748" i="4"/>
  <c r="W747" i="4"/>
  <c r="V747" i="4"/>
  <c r="U747" i="4"/>
  <c r="P747" i="4"/>
  <c r="V746" i="4"/>
  <c r="W746" i="4" s="1"/>
  <c r="U746" i="4"/>
  <c r="P746" i="4"/>
  <c r="W745" i="4"/>
  <c r="V745" i="4"/>
  <c r="U745" i="4"/>
  <c r="P745" i="4"/>
  <c r="V744" i="4"/>
  <c r="W744" i="4" s="1"/>
  <c r="U744" i="4"/>
  <c r="P744" i="4"/>
  <c r="W743" i="4"/>
  <c r="V743" i="4"/>
  <c r="U743" i="4"/>
  <c r="P743" i="4"/>
  <c r="V742" i="4"/>
  <c r="W742" i="4" s="1"/>
  <c r="U742" i="4"/>
  <c r="P742" i="4"/>
  <c r="V741" i="4"/>
  <c r="W741" i="4" s="1"/>
  <c r="U741" i="4"/>
  <c r="P741" i="4"/>
  <c r="V740" i="4"/>
  <c r="W740" i="4" s="1"/>
  <c r="U740" i="4"/>
  <c r="P740" i="4"/>
  <c r="V739" i="4"/>
  <c r="W739" i="4" s="1"/>
  <c r="U739" i="4"/>
  <c r="P739" i="4"/>
  <c r="V738" i="4"/>
  <c r="W738" i="4" s="1"/>
  <c r="U738" i="4"/>
  <c r="P738" i="4"/>
  <c r="W737" i="4"/>
  <c r="V737" i="4"/>
  <c r="U737" i="4"/>
  <c r="P737" i="4"/>
  <c r="V736" i="4"/>
  <c r="W736" i="4" s="1"/>
  <c r="U736" i="4"/>
  <c r="P736" i="4"/>
  <c r="V735" i="4"/>
  <c r="W735" i="4" s="1"/>
  <c r="U735" i="4"/>
  <c r="P735" i="4"/>
  <c r="V734" i="4"/>
  <c r="W734" i="4" s="1"/>
  <c r="U734" i="4"/>
  <c r="P734" i="4"/>
  <c r="W733" i="4"/>
  <c r="V733" i="4"/>
  <c r="U733" i="4"/>
  <c r="P733" i="4"/>
  <c r="V732" i="4"/>
  <c r="W732" i="4" s="1"/>
  <c r="U732" i="4"/>
  <c r="P732" i="4"/>
  <c r="W731" i="4"/>
  <c r="V731" i="4"/>
  <c r="U731" i="4"/>
  <c r="P731" i="4"/>
  <c r="V730" i="4"/>
  <c r="W730" i="4" s="1"/>
  <c r="U730" i="4"/>
  <c r="P730" i="4"/>
  <c r="W729" i="4"/>
  <c r="V729" i="4"/>
  <c r="U729" i="4"/>
  <c r="P729" i="4"/>
  <c r="V728" i="4"/>
  <c r="W728" i="4" s="1"/>
  <c r="U728" i="4"/>
  <c r="P728" i="4"/>
  <c r="W727" i="4"/>
  <c r="V727" i="4"/>
  <c r="U727" i="4"/>
  <c r="P727" i="4"/>
  <c r="V726" i="4"/>
  <c r="W726" i="4" s="1"/>
  <c r="U726" i="4"/>
  <c r="P726" i="4"/>
  <c r="V725" i="4"/>
  <c r="W725" i="4" s="1"/>
  <c r="U725" i="4"/>
  <c r="P725" i="4"/>
  <c r="V724" i="4"/>
  <c r="W724" i="4" s="1"/>
  <c r="U724" i="4"/>
  <c r="P724" i="4"/>
  <c r="V723" i="4"/>
  <c r="W723" i="4" s="1"/>
  <c r="U723" i="4"/>
  <c r="P723" i="4"/>
  <c r="V722" i="4"/>
  <c r="W722" i="4" s="1"/>
  <c r="U722" i="4"/>
  <c r="P722" i="4"/>
  <c r="W721" i="4"/>
  <c r="V721" i="4"/>
  <c r="U721" i="4"/>
  <c r="P721" i="4"/>
  <c r="V720" i="4"/>
  <c r="W720" i="4" s="1"/>
  <c r="U720" i="4"/>
  <c r="P720" i="4"/>
  <c r="V719" i="4"/>
  <c r="W719" i="4" s="1"/>
  <c r="U719" i="4"/>
  <c r="P719" i="4"/>
  <c r="V718" i="4"/>
  <c r="W718" i="4" s="1"/>
  <c r="U718" i="4"/>
  <c r="P718" i="4"/>
  <c r="W717" i="4"/>
  <c r="V717" i="4"/>
  <c r="U717" i="4"/>
  <c r="P717" i="4"/>
  <c r="V716" i="4"/>
  <c r="W716" i="4" s="1"/>
  <c r="U716" i="4"/>
  <c r="P716" i="4"/>
  <c r="W715" i="4"/>
  <c r="V715" i="4"/>
  <c r="U715" i="4"/>
  <c r="P715" i="4"/>
  <c r="V714" i="4"/>
  <c r="W714" i="4" s="1"/>
  <c r="U714" i="4"/>
  <c r="P714" i="4"/>
  <c r="W713" i="4"/>
  <c r="V713" i="4"/>
  <c r="U713" i="4"/>
  <c r="P713" i="4"/>
  <c r="V712" i="4"/>
  <c r="W712" i="4" s="1"/>
  <c r="U712" i="4"/>
  <c r="P712" i="4"/>
  <c r="W711" i="4"/>
  <c r="V711" i="4"/>
  <c r="U711" i="4"/>
  <c r="P711" i="4"/>
  <c r="V710" i="4"/>
  <c r="W710" i="4" s="1"/>
  <c r="U710" i="4"/>
  <c r="P710" i="4"/>
  <c r="V709" i="4"/>
  <c r="W709" i="4" s="1"/>
  <c r="U709" i="4"/>
  <c r="P709" i="4"/>
  <c r="V708" i="4"/>
  <c r="W708" i="4" s="1"/>
  <c r="U708" i="4"/>
  <c r="P708" i="4"/>
  <c r="V707" i="4"/>
  <c r="W707" i="4" s="1"/>
  <c r="U707" i="4"/>
  <c r="P707" i="4"/>
  <c r="V706" i="4"/>
  <c r="W706" i="4" s="1"/>
  <c r="U706" i="4"/>
  <c r="P706" i="4"/>
  <c r="W705" i="4"/>
  <c r="V705" i="4"/>
  <c r="U705" i="4"/>
  <c r="P705" i="4"/>
  <c r="V704" i="4"/>
  <c r="W704" i="4" s="1"/>
  <c r="U704" i="4"/>
  <c r="P704" i="4"/>
  <c r="V703" i="4"/>
  <c r="W703" i="4" s="1"/>
  <c r="U703" i="4"/>
  <c r="P703" i="4"/>
  <c r="V702" i="4"/>
  <c r="W702" i="4" s="1"/>
  <c r="U702" i="4"/>
  <c r="P702" i="4"/>
  <c r="W701" i="4"/>
  <c r="V701" i="4"/>
  <c r="U701" i="4"/>
  <c r="P701" i="4"/>
  <c r="V700" i="4"/>
  <c r="W700" i="4" s="1"/>
  <c r="U700" i="4"/>
  <c r="P700" i="4"/>
  <c r="W699" i="4"/>
  <c r="V699" i="4"/>
  <c r="U699" i="4"/>
  <c r="P699" i="4"/>
  <c r="V698" i="4"/>
  <c r="W698" i="4" s="1"/>
  <c r="U698" i="4"/>
  <c r="P698" i="4"/>
  <c r="W697" i="4"/>
  <c r="V697" i="4"/>
  <c r="U697" i="4"/>
  <c r="P697" i="4"/>
  <c r="V696" i="4"/>
  <c r="W696" i="4" s="1"/>
  <c r="U696" i="4"/>
  <c r="P696" i="4"/>
  <c r="W695" i="4"/>
  <c r="V695" i="4"/>
  <c r="U695" i="4"/>
  <c r="P695" i="4"/>
  <c r="V694" i="4"/>
  <c r="W694" i="4" s="1"/>
  <c r="U694" i="4"/>
  <c r="P694" i="4"/>
  <c r="V693" i="4"/>
  <c r="W693" i="4" s="1"/>
  <c r="U693" i="4"/>
  <c r="P693" i="4"/>
  <c r="V692" i="4"/>
  <c r="W692" i="4" s="1"/>
  <c r="U692" i="4"/>
  <c r="P692" i="4"/>
  <c r="V691" i="4"/>
  <c r="W691" i="4" s="1"/>
  <c r="U691" i="4"/>
  <c r="P691" i="4"/>
  <c r="V690" i="4"/>
  <c r="W690" i="4" s="1"/>
  <c r="U690" i="4"/>
  <c r="P690" i="4"/>
  <c r="W689" i="4"/>
  <c r="V689" i="4"/>
  <c r="U689" i="4"/>
  <c r="P689" i="4"/>
  <c r="V688" i="4"/>
  <c r="W688" i="4" s="1"/>
  <c r="U688" i="4"/>
  <c r="P688" i="4"/>
  <c r="V687" i="4"/>
  <c r="W687" i="4" s="1"/>
  <c r="U687" i="4"/>
  <c r="P687" i="4"/>
  <c r="V686" i="4"/>
  <c r="W686" i="4" s="1"/>
  <c r="U686" i="4"/>
  <c r="P686" i="4"/>
  <c r="W685" i="4"/>
  <c r="V685" i="4"/>
  <c r="U685" i="4"/>
  <c r="P685" i="4"/>
  <c r="V684" i="4"/>
  <c r="W684" i="4" s="1"/>
  <c r="U684" i="4"/>
  <c r="P684" i="4"/>
  <c r="W683" i="4"/>
  <c r="V683" i="4"/>
  <c r="U683" i="4"/>
  <c r="P683" i="4"/>
  <c r="V682" i="4"/>
  <c r="W682" i="4" s="1"/>
  <c r="U682" i="4"/>
  <c r="P682" i="4"/>
  <c r="W681" i="4"/>
  <c r="V681" i="4"/>
  <c r="U681" i="4"/>
  <c r="P681" i="4"/>
  <c r="V680" i="4"/>
  <c r="W680" i="4" s="1"/>
  <c r="U680" i="4"/>
  <c r="P680" i="4"/>
  <c r="W679" i="4"/>
  <c r="V679" i="4"/>
  <c r="U679" i="4"/>
  <c r="P679" i="4"/>
  <c r="V678" i="4"/>
  <c r="W678" i="4" s="1"/>
  <c r="U678" i="4"/>
  <c r="P678" i="4"/>
  <c r="V677" i="4"/>
  <c r="W677" i="4" s="1"/>
  <c r="U677" i="4"/>
  <c r="P677" i="4"/>
  <c r="V676" i="4"/>
  <c r="W676" i="4" s="1"/>
  <c r="U676" i="4"/>
  <c r="P676" i="4"/>
  <c r="V675" i="4"/>
  <c r="W675" i="4" s="1"/>
  <c r="U675" i="4"/>
  <c r="P675" i="4"/>
  <c r="V674" i="4"/>
  <c r="W674" i="4" s="1"/>
  <c r="U674" i="4"/>
  <c r="P674" i="4"/>
  <c r="W673" i="4"/>
  <c r="V673" i="4"/>
  <c r="U673" i="4"/>
  <c r="P673" i="4"/>
  <c r="V672" i="4"/>
  <c r="W672" i="4" s="1"/>
  <c r="U672" i="4"/>
  <c r="P672" i="4"/>
  <c r="V671" i="4"/>
  <c r="W671" i="4" s="1"/>
  <c r="U671" i="4"/>
  <c r="P671" i="4"/>
  <c r="V670" i="4"/>
  <c r="W670" i="4" s="1"/>
  <c r="U670" i="4"/>
  <c r="P670" i="4"/>
  <c r="W669" i="4"/>
  <c r="V669" i="4"/>
  <c r="U669" i="4"/>
  <c r="P669" i="4"/>
  <c r="V668" i="4"/>
  <c r="W668" i="4" s="1"/>
  <c r="U668" i="4"/>
  <c r="P668" i="4"/>
  <c r="W667" i="4"/>
  <c r="V667" i="4"/>
  <c r="U667" i="4"/>
  <c r="P667" i="4"/>
  <c r="V666" i="4"/>
  <c r="W666" i="4" s="1"/>
  <c r="U666" i="4"/>
  <c r="P666" i="4"/>
  <c r="W665" i="4"/>
  <c r="V665" i="4"/>
  <c r="U665" i="4"/>
  <c r="P665" i="4"/>
  <c r="V664" i="4"/>
  <c r="W664" i="4" s="1"/>
  <c r="U664" i="4"/>
  <c r="P664" i="4"/>
  <c r="W663" i="4"/>
  <c r="V663" i="4"/>
  <c r="U663" i="4"/>
  <c r="P663" i="4"/>
  <c r="V662" i="4"/>
  <c r="W662" i="4" s="1"/>
  <c r="U662" i="4"/>
  <c r="P662" i="4"/>
  <c r="V661" i="4"/>
  <c r="W661" i="4" s="1"/>
  <c r="U661" i="4"/>
  <c r="P661" i="4"/>
  <c r="V660" i="4"/>
  <c r="W660" i="4" s="1"/>
  <c r="U660" i="4"/>
  <c r="P660" i="4"/>
  <c r="V659" i="4"/>
  <c r="W659" i="4" s="1"/>
  <c r="U659" i="4"/>
  <c r="P659" i="4"/>
  <c r="V658" i="4"/>
  <c r="W658" i="4" s="1"/>
  <c r="U658" i="4"/>
  <c r="P658" i="4"/>
  <c r="W657" i="4"/>
  <c r="V657" i="4"/>
  <c r="U657" i="4"/>
  <c r="P657" i="4"/>
  <c r="V656" i="4"/>
  <c r="W656" i="4" s="1"/>
  <c r="U656" i="4"/>
  <c r="P656" i="4"/>
  <c r="V655" i="4"/>
  <c r="W655" i="4" s="1"/>
  <c r="U655" i="4"/>
  <c r="P655" i="4"/>
  <c r="V654" i="4"/>
  <c r="W654" i="4" s="1"/>
  <c r="U654" i="4"/>
  <c r="P654" i="4"/>
  <c r="W653" i="4"/>
  <c r="V653" i="4"/>
  <c r="U653" i="4"/>
  <c r="P653" i="4"/>
  <c r="V652" i="4"/>
  <c r="W652" i="4" s="1"/>
  <c r="U652" i="4"/>
  <c r="P652" i="4"/>
  <c r="W651" i="4"/>
  <c r="V651" i="4"/>
  <c r="U651" i="4"/>
  <c r="P651" i="4"/>
  <c r="V650" i="4"/>
  <c r="W650" i="4" s="1"/>
  <c r="U650" i="4"/>
  <c r="P650" i="4"/>
  <c r="W649" i="4"/>
  <c r="V649" i="4"/>
  <c r="U649" i="4"/>
  <c r="P649" i="4"/>
  <c r="V648" i="4"/>
  <c r="W648" i="4" s="1"/>
  <c r="U648" i="4"/>
  <c r="P648" i="4"/>
  <c r="W647" i="4"/>
  <c r="V647" i="4"/>
  <c r="U647" i="4"/>
  <c r="P647" i="4"/>
  <c r="V646" i="4"/>
  <c r="W646" i="4" s="1"/>
  <c r="U646" i="4"/>
  <c r="P646" i="4"/>
  <c r="V645" i="4"/>
  <c r="W645" i="4" s="1"/>
  <c r="U645" i="4"/>
  <c r="P645" i="4"/>
  <c r="V644" i="4"/>
  <c r="W644" i="4" s="1"/>
  <c r="U644" i="4"/>
  <c r="P644" i="4"/>
  <c r="V643" i="4"/>
  <c r="W643" i="4" s="1"/>
  <c r="U643" i="4"/>
  <c r="P643" i="4"/>
  <c r="V642" i="4"/>
  <c r="W642" i="4" s="1"/>
  <c r="U642" i="4"/>
  <c r="P642" i="4"/>
  <c r="W641" i="4"/>
  <c r="V641" i="4"/>
  <c r="U641" i="4"/>
  <c r="P641" i="4"/>
  <c r="V640" i="4"/>
  <c r="W640" i="4" s="1"/>
  <c r="U640" i="4"/>
  <c r="P640" i="4"/>
  <c r="V639" i="4"/>
  <c r="W639" i="4" s="1"/>
  <c r="U639" i="4"/>
  <c r="P639" i="4"/>
  <c r="V638" i="4"/>
  <c r="W638" i="4" s="1"/>
  <c r="U638" i="4"/>
  <c r="P638" i="4"/>
  <c r="W637" i="4"/>
  <c r="V637" i="4"/>
  <c r="U637" i="4"/>
  <c r="P637" i="4"/>
  <c r="V636" i="4"/>
  <c r="W636" i="4" s="1"/>
  <c r="U636" i="4"/>
  <c r="P636" i="4"/>
  <c r="W635" i="4"/>
  <c r="V635" i="4"/>
  <c r="U635" i="4"/>
  <c r="P635" i="4"/>
  <c r="V634" i="4"/>
  <c r="W634" i="4" s="1"/>
  <c r="U634" i="4"/>
  <c r="P634" i="4"/>
  <c r="W633" i="4"/>
  <c r="V633" i="4"/>
  <c r="U633" i="4"/>
  <c r="P633" i="4"/>
  <c r="V632" i="4"/>
  <c r="W632" i="4" s="1"/>
  <c r="U632" i="4"/>
  <c r="P632" i="4"/>
  <c r="V631" i="4"/>
  <c r="W631" i="4" s="1"/>
  <c r="U631" i="4"/>
  <c r="P631" i="4"/>
  <c r="V630" i="4"/>
  <c r="W630" i="4" s="1"/>
  <c r="U630" i="4"/>
  <c r="P630" i="4"/>
  <c r="V629" i="4"/>
  <c r="W629" i="4" s="1"/>
  <c r="U629" i="4"/>
  <c r="P629" i="4"/>
  <c r="V628" i="4"/>
  <c r="W628" i="4" s="1"/>
  <c r="U628" i="4"/>
  <c r="P628" i="4"/>
  <c r="V627" i="4"/>
  <c r="W627" i="4" s="1"/>
  <c r="U627" i="4"/>
  <c r="P627" i="4"/>
  <c r="V626" i="4"/>
  <c r="W626" i="4" s="1"/>
  <c r="U626" i="4"/>
  <c r="P626" i="4"/>
  <c r="W625" i="4"/>
  <c r="V625" i="4"/>
  <c r="U625" i="4"/>
  <c r="P625" i="4"/>
  <c r="V624" i="4"/>
  <c r="W624" i="4" s="1"/>
  <c r="U624" i="4"/>
  <c r="P624" i="4"/>
  <c r="V623" i="4"/>
  <c r="W623" i="4" s="1"/>
  <c r="U623" i="4"/>
  <c r="P623" i="4"/>
  <c r="V622" i="4"/>
  <c r="W622" i="4" s="1"/>
  <c r="U622" i="4"/>
  <c r="P622" i="4"/>
  <c r="W621" i="4"/>
  <c r="V621" i="4"/>
  <c r="U621" i="4"/>
  <c r="P621" i="4"/>
  <c r="V620" i="4"/>
  <c r="W620" i="4" s="1"/>
  <c r="U620" i="4"/>
  <c r="P620" i="4"/>
  <c r="W619" i="4"/>
  <c r="V619" i="4"/>
  <c r="U619" i="4"/>
  <c r="P619" i="4"/>
  <c r="V618" i="4"/>
  <c r="W618" i="4" s="1"/>
  <c r="U618" i="4"/>
  <c r="P618" i="4"/>
  <c r="W617" i="4"/>
  <c r="V617" i="4"/>
  <c r="U617" i="4"/>
  <c r="P617" i="4"/>
  <c r="V616" i="4"/>
  <c r="W616" i="4" s="1"/>
  <c r="U616" i="4"/>
  <c r="P616" i="4"/>
  <c r="V615" i="4"/>
  <c r="W615" i="4" s="1"/>
  <c r="U615" i="4"/>
  <c r="P615" i="4"/>
  <c r="V614" i="4"/>
  <c r="W614" i="4" s="1"/>
  <c r="U614" i="4"/>
  <c r="P614" i="4"/>
  <c r="V613" i="4"/>
  <c r="W613" i="4" s="1"/>
  <c r="U613" i="4"/>
  <c r="P613" i="4"/>
  <c r="V612" i="4"/>
  <c r="W612" i="4" s="1"/>
  <c r="U612" i="4"/>
  <c r="P612" i="4"/>
  <c r="V611" i="4"/>
  <c r="W611" i="4" s="1"/>
  <c r="U611" i="4"/>
  <c r="P611" i="4"/>
  <c r="V610" i="4"/>
  <c r="W610" i="4" s="1"/>
  <c r="U610" i="4"/>
  <c r="P610" i="4"/>
  <c r="W609" i="4"/>
  <c r="V609" i="4"/>
  <c r="U609" i="4"/>
  <c r="P609" i="4"/>
  <c r="V608" i="4"/>
  <c r="W608" i="4" s="1"/>
  <c r="U608" i="4"/>
  <c r="P608" i="4"/>
  <c r="V607" i="4"/>
  <c r="W607" i="4" s="1"/>
  <c r="U607" i="4"/>
  <c r="P607" i="4"/>
  <c r="V606" i="4"/>
  <c r="W606" i="4" s="1"/>
  <c r="U606" i="4"/>
  <c r="P606" i="4"/>
  <c r="W605" i="4"/>
  <c r="V605" i="4"/>
  <c r="U605" i="4"/>
  <c r="P605" i="4"/>
  <c r="V604" i="4"/>
  <c r="W604" i="4" s="1"/>
  <c r="U604" i="4"/>
  <c r="P604" i="4"/>
  <c r="W603" i="4"/>
  <c r="V603" i="4"/>
  <c r="U603" i="4"/>
  <c r="P603" i="4"/>
  <c r="V602" i="4"/>
  <c r="W602" i="4" s="1"/>
  <c r="U602" i="4"/>
  <c r="P602" i="4"/>
  <c r="W601" i="4"/>
  <c r="V601" i="4"/>
  <c r="U601" i="4"/>
  <c r="P601" i="4"/>
  <c r="V600" i="4"/>
  <c r="W600" i="4" s="1"/>
  <c r="U600" i="4"/>
  <c r="P600" i="4"/>
  <c r="V599" i="4"/>
  <c r="W599" i="4" s="1"/>
  <c r="U599" i="4"/>
  <c r="P599" i="4"/>
  <c r="V598" i="4"/>
  <c r="W598" i="4" s="1"/>
  <c r="U598" i="4"/>
  <c r="P598" i="4"/>
  <c r="V597" i="4"/>
  <c r="W597" i="4" s="1"/>
  <c r="U597" i="4"/>
  <c r="P597" i="4"/>
  <c r="V596" i="4"/>
  <c r="W596" i="4" s="1"/>
  <c r="U596" i="4"/>
  <c r="P596" i="4"/>
  <c r="V595" i="4"/>
  <c r="W595" i="4" s="1"/>
  <c r="U595" i="4"/>
  <c r="P595" i="4"/>
  <c r="V594" i="4"/>
  <c r="W594" i="4" s="1"/>
  <c r="U594" i="4"/>
  <c r="P594" i="4"/>
  <c r="W593" i="4"/>
  <c r="V593" i="4"/>
  <c r="U593" i="4"/>
  <c r="P593" i="4"/>
  <c r="V592" i="4"/>
  <c r="W592" i="4" s="1"/>
  <c r="U592" i="4"/>
  <c r="P592" i="4"/>
  <c r="V591" i="4"/>
  <c r="W591" i="4" s="1"/>
  <c r="U591" i="4"/>
  <c r="P591" i="4"/>
  <c r="V590" i="4"/>
  <c r="W590" i="4" s="1"/>
  <c r="U590" i="4"/>
  <c r="P590" i="4"/>
  <c r="W589" i="4"/>
  <c r="V589" i="4"/>
  <c r="U589" i="4"/>
  <c r="P589" i="4"/>
  <c r="V588" i="4"/>
  <c r="U588" i="4"/>
  <c r="P588" i="4"/>
  <c r="V587" i="4"/>
  <c r="U587" i="4"/>
  <c r="P587" i="4"/>
  <c r="W587" i="4" s="1"/>
  <c r="V586" i="4"/>
  <c r="U586" i="4"/>
  <c r="P586" i="4"/>
  <c r="W585" i="4"/>
  <c r="V585" i="4"/>
  <c r="U585" i="4"/>
  <c r="P585" i="4"/>
  <c r="V584" i="4"/>
  <c r="W584" i="4" s="1"/>
  <c r="U584" i="4"/>
  <c r="P584" i="4"/>
  <c r="V583" i="4"/>
  <c r="W583" i="4" s="1"/>
  <c r="U583" i="4"/>
  <c r="P583" i="4"/>
  <c r="V582" i="4"/>
  <c r="U582" i="4"/>
  <c r="P582" i="4"/>
  <c r="V581" i="4"/>
  <c r="W581" i="4" s="1"/>
  <c r="U581" i="4"/>
  <c r="P581" i="4"/>
  <c r="V580" i="4"/>
  <c r="U580" i="4"/>
  <c r="P580" i="4"/>
  <c r="V579" i="4"/>
  <c r="W579" i="4" s="1"/>
  <c r="U579" i="4"/>
  <c r="P579" i="4"/>
  <c r="V578" i="4"/>
  <c r="W578" i="4" s="1"/>
  <c r="U578" i="4"/>
  <c r="P578" i="4"/>
  <c r="V577" i="4"/>
  <c r="U577" i="4"/>
  <c r="P577" i="4"/>
  <c r="W577" i="4" s="1"/>
  <c r="V576" i="4"/>
  <c r="W576" i="4" s="1"/>
  <c r="U576" i="4"/>
  <c r="P576" i="4"/>
  <c r="V575" i="4"/>
  <c r="W575" i="4" s="1"/>
  <c r="U575" i="4"/>
  <c r="P575" i="4"/>
  <c r="V574" i="4"/>
  <c r="W574" i="4" s="1"/>
  <c r="U574" i="4"/>
  <c r="P574" i="4"/>
  <c r="W573" i="4"/>
  <c r="V573" i="4"/>
  <c r="U573" i="4"/>
  <c r="P573" i="4"/>
  <c r="V572" i="4"/>
  <c r="U572" i="4"/>
  <c r="P572" i="4"/>
  <c r="V571" i="4"/>
  <c r="U571" i="4"/>
  <c r="P571" i="4"/>
  <c r="W571" i="4" s="1"/>
  <c r="V570" i="4"/>
  <c r="U570" i="4"/>
  <c r="P570" i="4"/>
  <c r="W569" i="4"/>
  <c r="V569" i="4"/>
  <c r="U569" i="4"/>
  <c r="P569" i="4"/>
  <c r="V568" i="4"/>
  <c r="W568" i="4" s="1"/>
  <c r="U568" i="4"/>
  <c r="P568" i="4"/>
  <c r="V567" i="4"/>
  <c r="W567" i="4" s="1"/>
  <c r="U567" i="4"/>
  <c r="P567" i="4"/>
  <c r="V566" i="4"/>
  <c r="U566" i="4"/>
  <c r="P566" i="4"/>
  <c r="V565" i="4"/>
  <c r="W565" i="4" s="1"/>
  <c r="U565" i="4"/>
  <c r="P565" i="4"/>
  <c r="V564" i="4"/>
  <c r="U564" i="4"/>
  <c r="P564" i="4"/>
  <c r="V563" i="4"/>
  <c r="W563" i="4" s="1"/>
  <c r="U563" i="4"/>
  <c r="P563" i="4"/>
  <c r="V562" i="4"/>
  <c r="W562" i="4" s="1"/>
  <c r="U562" i="4"/>
  <c r="P562" i="4"/>
  <c r="V561" i="4"/>
  <c r="U561" i="4"/>
  <c r="P561" i="4"/>
  <c r="W561" i="4" s="1"/>
  <c r="V560" i="4"/>
  <c r="W560" i="4" s="1"/>
  <c r="U560" i="4"/>
  <c r="P560" i="4"/>
  <c r="V559" i="4"/>
  <c r="W559" i="4" s="1"/>
  <c r="U559" i="4"/>
  <c r="P559" i="4"/>
  <c r="V558" i="4"/>
  <c r="W558" i="4" s="1"/>
  <c r="U558" i="4"/>
  <c r="P558" i="4"/>
  <c r="W557" i="4"/>
  <c r="V557" i="4"/>
  <c r="U557" i="4"/>
  <c r="P557" i="4"/>
  <c r="V556" i="4"/>
  <c r="U556" i="4"/>
  <c r="P556" i="4"/>
  <c r="V555" i="4"/>
  <c r="U555" i="4"/>
  <c r="P555" i="4"/>
  <c r="W555" i="4" s="1"/>
  <c r="V554" i="4"/>
  <c r="U554" i="4"/>
  <c r="P554" i="4"/>
  <c r="W553" i="4"/>
  <c r="V553" i="4"/>
  <c r="U553" i="4"/>
  <c r="P553" i="4"/>
  <c r="V552" i="4"/>
  <c r="W552" i="4" s="1"/>
  <c r="U552" i="4"/>
  <c r="P552" i="4"/>
  <c r="V551" i="4"/>
  <c r="W551" i="4" s="1"/>
  <c r="U551" i="4"/>
  <c r="P551" i="4"/>
  <c r="V550" i="4"/>
  <c r="U550" i="4"/>
  <c r="P550" i="4"/>
  <c r="V549" i="4"/>
  <c r="W549" i="4" s="1"/>
  <c r="U549" i="4"/>
  <c r="P549" i="4"/>
  <c r="V548" i="4"/>
  <c r="U548" i="4"/>
  <c r="P548" i="4"/>
  <c r="V547" i="4"/>
  <c r="W547" i="4" s="1"/>
  <c r="U547" i="4"/>
  <c r="P547" i="4"/>
  <c r="V546" i="4"/>
  <c r="W546" i="4" s="1"/>
  <c r="U546" i="4"/>
  <c r="P546" i="4"/>
  <c r="V545" i="4"/>
  <c r="U545" i="4"/>
  <c r="P545" i="4"/>
  <c r="W545" i="4" s="1"/>
  <c r="V544" i="4"/>
  <c r="W544" i="4" s="1"/>
  <c r="U544" i="4"/>
  <c r="P544" i="4"/>
  <c r="V543" i="4"/>
  <c r="W543" i="4" s="1"/>
  <c r="U543" i="4"/>
  <c r="P543" i="4"/>
  <c r="V542" i="4"/>
  <c r="W542" i="4" s="1"/>
  <c r="U542" i="4"/>
  <c r="P542" i="4"/>
  <c r="W541" i="4"/>
  <c r="V541" i="4"/>
  <c r="U541" i="4"/>
  <c r="P541" i="4"/>
  <c r="V540" i="4"/>
  <c r="U540" i="4"/>
  <c r="P540" i="4"/>
  <c r="V539" i="4"/>
  <c r="U539" i="4"/>
  <c r="P539" i="4"/>
  <c r="W539" i="4" s="1"/>
  <c r="V538" i="4"/>
  <c r="U538" i="4"/>
  <c r="P538" i="4"/>
  <c r="W537" i="4"/>
  <c r="V537" i="4"/>
  <c r="U537" i="4"/>
  <c r="P537" i="4"/>
  <c r="V536" i="4"/>
  <c r="W536" i="4" s="1"/>
  <c r="U536" i="4"/>
  <c r="P536" i="4"/>
  <c r="V535" i="4"/>
  <c r="W535" i="4" s="1"/>
  <c r="U535" i="4"/>
  <c r="P535" i="4"/>
  <c r="V534" i="4"/>
  <c r="U534" i="4"/>
  <c r="P534" i="4"/>
  <c r="V533" i="4"/>
  <c r="W533" i="4" s="1"/>
  <c r="U533" i="4"/>
  <c r="P533" i="4"/>
  <c r="V532" i="4"/>
  <c r="U532" i="4"/>
  <c r="P532" i="4"/>
  <c r="V531" i="4"/>
  <c r="W531" i="4" s="1"/>
  <c r="U531" i="4"/>
  <c r="P531" i="4"/>
  <c r="V530" i="4"/>
  <c r="W530" i="4" s="1"/>
  <c r="U530" i="4"/>
  <c r="P530" i="4"/>
  <c r="V529" i="4"/>
  <c r="U529" i="4"/>
  <c r="P529" i="4"/>
  <c r="W529" i="4" s="1"/>
  <c r="V528" i="4"/>
  <c r="W528" i="4" s="1"/>
  <c r="U528" i="4"/>
  <c r="P528" i="4"/>
  <c r="V527" i="4"/>
  <c r="W527" i="4" s="1"/>
  <c r="U527" i="4"/>
  <c r="P527" i="4"/>
  <c r="V526" i="4"/>
  <c r="W526" i="4" s="1"/>
  <c r="U526" i="4"/>
  <c r="P526" i="4"/>
  <c r="W525" i="4"/>
  <c r="V525" i="4"/>
  <c r="U525" i="4"/>
  <c r="P525" i="4"/>
  <c r="V524" i="4"/>
  <c r="U524" i="4"/>
  <c r="P524" i="4"/>
  <c r="V523" i="4"/>
  <c r="U523" i="4"/>
  <c r="P523" i="4"/>
  <c r="W523" i="4" s="1"/>
  <c r="V522" i="4"/>
  <c r="U522" i="4"/>
  <c r="P522" i="4"/>
  <c r="W521" i="4"/>
  <c r="V521" i="4"/>
  <c r="U521" i="4"/>
  <c r="P521" i="4"/>
  <c r="V520" i="4"/>
  <c r="W520" i="4" s="1"/>
  <c r="U520" i="4"/>
  <c r="P520" i="4"/>
  <c r="V519" i="4"/>
  <c r="W519" i="4" s="1"/>
  <c r="U519" i="4"/>
  <c r="P519" i="4"/>
  <c r="V518" i="4"/>
  <c r="U518" i="4"/>
  <c r="P518" i="4"/>
  <c r="V517" i="4"/>
  <c r="W517" i="4" s="1"/>
  <c r="U517" i="4"/>
  <c r="P517" i="4"/>
  <c r="V516" i="4"/>
  <c r="U516" i="4"/>
  <c r="P516" i="4"/>
  <c r="V515" i="4"/>
  <c r="W515" i="4" s="1"/>
  <c r="U515" i="4"/>
  <c r="P515" i="4"/>
  <c r="V514" i="4"/>
  <c r="W514" i="4" s="1"/>
  <c r="U514" i="4"/>
  <c r="P514" i="4"/>
  <c r="V513" i="4"/>
  <c r="U513" i="4"/>
  <c r="P513" i="4"/>
  <c r="W513" i="4" s="1"/>
  <c r="V512" i="4"/>
  <c r="W512" i="4" s="1"/>
  <c r="U512" i="4"/>
  <c r="P512" i="4"/>
  <c r="V511" i="4"/>
  <c r="W511" i="4" s="1"/>
  <c r="U511" i="4"/>
  <c r="P511" i="4"/>
  <c r="V510" i="4"/>
  <c r="W510" i="4" s="1"/>
  <c r="U510" i="4"/>
  <c r="P510" i="4"/>
  <c r="W509" i="4"/>
  <c r="V509" i="4"/>
  <c r="U509" i="4"/>
  <c r="P509" i="4"/>
  <c r="V508" i="4"/>
  <c r="U508" i="4"/>
  <c r="P508" i="4"/>
  <c r="V507" i="4"/>
  <c r="U507" i="4"/>
  <c r="P507" i="4"/>
  <c r="W507" i="4" s="1"/>
  <c r="V506" i="4"/>
  <c r="U506" i="4"/>
  <c r="P506" i="4"/>
  <c r="W505" i="4"/>
  <c r="V505" i="4"/>
  <c r="U505" i="4"/>
  <c r="P505" i="4"/>
  <c r="V504" i="4"/>
  <c r="W504" i="4" s="1"/>
  <c r="U504" i="4"/>
  <c r="P504" i="4"/>
  <c r="V503" i="4"/>
  <c r="W503" i="4" s="1"/>
  <c r="U503" i="4"/>
  <c r="P503" i="4"/>
  <c r="V502" i="4"/>
  <c r="U502" i="4"/>
  <c r="P502" i="4"/>
  <c r="V501" i="4"/>
  <c r="W501" i="4" s="1"/>
  <c r="U501" i="4"/>
  <c r="P501" i="4"/>
  <c r="V500" i="4"/>
  <c r="U500" i="4"/>
  <c r="P500" i="4"/>
  <c r="V499" i="4"/>
  <c r="W499" i="4" s="1"/>
  <c r="U499" i="4"/>
  <c r="P499" i="4"/>
  <c r="V498" i="4"/>
  <c r="W498" i="4" s="1"/>
  <c r="U498" i="4"/>
  <c r="P498" i="4"/>
  <c r="V497" i="4"/>
  <c r="U497" i="4"/>
  <c r="P497" i="4"/>
  <c r="W497" i="4" s="1"/>
  <c r="V496" i="4"/>
  <c r="W496" i="4" s="1"/>
  <c r="U496" i="4"/>
  <c r="P496" i="4"/>
  <c r="V495" i="4"/>
  <c r="W495" i="4" s="1"/>
  <c r="U495" i="4"/>
  <c r="P495" i="4"/>
  <c r="V494" i="4"/>
  <c r="W494" i="4" s="1"/>
  <c r="U494" i="4"/>
  <c r="P494" i="4"/>
  <c r="W493" i="4"/>
  <c r="V493" i="4"/>
  <c r="U493" i="4"/>
  <c r="P493" i="4"/>
  <c r="V492" i="4"/>
  <c r="U492" i="4"/>
  <c r="P492" i="4"/>
  <c r="V491" i="4"/>
  <c r="U491" i="4"/>
  <c r="P491" i="4"/>
  <c r="W491" i="4" s="1"/>
  <c r="V490" i="4"/>
  <c r="U490" i="4"/>
  <c r="P490" i="4"/>
  <c r="W489" i="4"/>
  <c r="V489" i="4"/>
  <c r="U489" i="4"/>
  <c r="P489" i="4"/>
  <c r="V488" i="4"/>
  <c r="W488" i="4" s="1"/>
  <c r="U488" i="4"/>
  <c r="P488" i="4"/>
  <c r="V487" i="4"/>
  <c r="W487" i="4" s="1"/>
  <c r="U487" i="4"/>
  <c r="P487" i="4"/>
  <c r="V486" i="4"/>
  <c r="U486" i="4"/>
  <c r="P486" i="4"/>
  <c r="V485" i="4"/>
  <c r="W485" i="4" s="1"/>
  <c r="U485" i="4"/>
  <c r="P485" i="4"/>
  <c r="V484" i="4"/>
  <c r="U484" i="4"/>
  <c r="P484" i="4"/>
  <c r="V483" i="4"/>
  <c r="W483" i="4" s="1"/>
  <c r="U483" i="4"/>
  <c r="P483" i="4"/>
  <c r="V482" i="4"/>
  <c r="W482" i="4" s="1"/>
  <c r="U482" i="4"/>
  <c r="P482" i="4"/>
  <c r="V481" i="4"/>
  <c r="U481" i="4"/>
  <c r="P481" i="4"/>
  <c r="W481" i="4" s="1"/>
  <c r="V480" i="4"/>
  <c r="W480" i="4" s="1"/>
  <c r="U480" i="4"/>
  <c r="P480" i="4"/>
  <c r="V479" i="4"/>
  <c r="W479" i="4" s="1"/>
  <c r="U479" i="4"/>
  <c r="P479" i="4"/>
  <c r="V478" i="4"/>
  <c r="W478" i="4" s="1"/>
  <c r="U478" i="4"/>
  <c r="P478" i="4"/>
  <c r="W477" i="4"/>
  <c r="V477" i="4"/>
  <c r="U477" i="4"/>
  <c r="P477" i="4"/>
  <c r="V476" i="4"/>
  <c r="U476" i="4"/>
  <c r="P476" i="4"/>
  <c r="V475" i="4"/>
  <c r="U475" i="4"/>
  <c r="P475" i="4"/>
  <c r="W475" i="4" s="1"/>
  <c r="V474" i="4"/>
  <c r="U474" i="4"/>
  <c r="P474" i="4"/>
  <c r="W473" i="4"/>
  <c r="V473" i="4"/>
  <c r="U473" i="4"/>
  <c r="P473" i="4"/>
  <c r="V472" i="4"/>
  <c r="W472" i="4" s="1"/>
  <c r="U472" i="4"/>
  <c r="P472" i="4"/>
  <c r="V471" i="4"/>
  <c r="W471" i="4" s="1"/>
  <c r="U471" i="4"/>
  <c r="P471" i="4"/>
  <c r="V470" i="4"/>
  <c r="U470" i="4"/>
  <c r="P470" i="4"/>
  <c r="V469" i="4"/>
  <c r="W469" i="4" s="1"/>
  <c r="U469" i="4"/>
  <c r="P469" i="4"/>
  <c r="V468" i="4"/>
  <c r="U468" i="4"/>
  <c r="P468" i="4"/>
  <c r="V467" i="4"/>
  <c r="W467" i="4" s="1"/>
  <c r="U467" i="4"/>
  <c r="P467" i="4"/>
  <c r="V466" i="4"/>
  <c r="W466" i="4" s="1"/>
  <c r="U466" i="4"/>
  <c r="P466" i="4"/>
  <c r="V465" i="4"/>
  <c r="U465" i="4"/>
  <c r="P465" i="4"/>
  <c r="W465" i="4" s="1"/>
  <c r="V464" i="4"/>
  <c r="W464" i="4" s="1"/>
  <c r="U464" i="4"/>
  <c r="P464" i="4"/>
  <c r="V463" i="4"/>
  <c r="W463" i="4" s="1"/>
  <c r="U463" i="4"/>
  <c r="P463" i="4"/>
  <c r="V462" i="4"/>
  <c r="W462" i="4" s="1"/>
  <c r="U462" i="4"/>
  <c r="P462" i="4"/>
  <c r="W461" i="4"/>
  <c r="V461" i="4"/>
  <c r="U461" i="4"/>
  <c r="P461" i="4"/>
  <c r="V460" i="4"/>
  <c r="U460" i="4"/>
  <c r="P460" i="4"/>
  <c r="V459" i="4"/>
  <c r="U459" i="4"/>
  <c r="P459" i="4"/>
  <c r="W459" i="4" s="1"/>
  <c r="V458" i="4"/>
  <c r="U458" i="4"/>
  <c r="P458" i="4"/>
  <c r="W457" i="4"/>
  <c r="V457" i="4"/>
  <c r="U457" i="4"/>
  <c r="P457" i="4"/>
  <c r="V456" i="4"/>
  <c r="W456" i="4" s="1"/>
  <c r="U456" i="4"/>
  <c r="P456" i="4"/>
  <c r="V455" i="4"/>
  <c r="W455" i="4" s="1"/>
  <c r="U455" i="4"/>
  <c r="P455" i="4"/>
  <c r="V454" i="4"/>
  <c r="U454" i="4"/>
  <c r="P454" i="4"/>
  <c r="V453" i="4"/>
  <c r="W453" i="4" s="1"/>
  <c r="U453" i="4"/>
  <c r="P453" i="4"/>
  <c r="V452" i="4"/>
  <c r="U452" i="4"/>
  <c r="P452" i="4"/>
  <c r="V451" i="4"/>
  <c r="W451" i="4" s="1"/>
  <c r="U451" i="4"/>
  <c r="P451" i="4"/>
  <c r="V450" i="4"/>
  <c r="W450" i="4" s="1"/>
  <c r="U450" i="4"/>
  <c r="P450" i="4"/>
  <c r="V449" i="4"/>
  <c r="U449" i="4"/>
  <c r="P449" i="4"/>
  <c r="W449" i="4" s="1"/>
  <c r="V448" i="4"/>
  <c r="W448" i="4" s="1"/>
  <c r="U448" i="4"/>
  <c r="P448" i="4"/>
  <c r="V447" i="4"/>
  <c r="W447" i="4" s="1"/>
  <c r="U447" i="4"/>
  <c r="P447" i="4"/>
  <c r="V446" i="4"/>
  <c r="W446" i="4" s="1"/>
  <c r="U446" i="4"/>
  <c r="P446" i="4"/>
  <c r="W445" i="4"/>
  <c r="V445" i="4"/>
  <c r="U445" i="4"/>
  <c r="P445" i="4"/>
  <c r="V444" i="4"/>
  <c r="U444" i="4"/>
  <c r="P444" i="4"/>
  <c r="V443" i="4"/>
  <c r="U443" i="4"/>
  <c r="P443" i="4"/>
  <c r="W443" i="4" s="1"/>
  <c r="V442" i="4"/>
  <c r="U442" i="4"/>
  <c r="P442" i="4"/>
  <c r="W441" i="4"/>
  <c r="V441" i="4"/>
  <c r="U441" i="4"/>
  <c r="P441" i="4"/>
  <c r="V440" i="4"/>
  <c r="W440" i="4" s="1"/>
  <c r="U440" i="4"/>
  <c r="P440" i="4"/>
  <c r="V439" i="4"/>
  <c r="W439" i="4" s="1"/>
  <c r="U439" i="4"/>
  <c r="P439" i="4"/>
  <c r="V438" i="4"/>
  <c r="U438" i="4"/>
  <c r="P438" i="4"/>
  <c r="V437" i="4"/>
  <c r="W437" i="4" s="1"/>
  <c r="U437" i="4"/>
  <c r="P437" i="4"/>
  <c r="V436" i="4"/>
  <c r="U436" i="4"/>
  <c r="P436" i="4"/>
  <c r="V435" i="4"/>
  <c r="W435" i="4" s="1"/>
  <c r="U435" i="4"/>
  <c r="P435" i="4"/>
  <c r="V434" i="4"/>
  <c r="W434" i="4" s="1"/>
  <c r="U434" i="4"/>
  <c r="P434" i="4"/>
  <c r="V433" i="4"/>
  <c r="U433" i="4"/>
  <c r="P433" i="4"/>
  <c r="W433" i="4" s="1"/>
  <c r="V432" i="4"/>
  <c r="W432" i="4" s="1"/>
  <c r="U432" i="4"/>
  <c r="P432" i="4"/>
  <c r="V431" i="4"/>
  <c r="W431" i="4" s="1"/>
  <c r="U431" i="4"/>
  <c r="P431" i="4"/>
  <c r="V430" i="4"/>
  <c r="W430" i="4" s="1"/>
  <c r="U430" i="4"/>
  <c r="P430" i="4"/>
  <c r="W429" i="4"/>
  <c r="V429" i="4"/>
  <c r="U429" i="4"/>
  <c r="P429" i="4"/>
  <c r="V428" i="4"/>
  <c r="U428" i="4"/>
  <c r="P428" i="4"/>
  <c r="V427" i="4"/>
  <c r="U427" i="4"/>
  <c r="P427" i="4"/>
  <c r="W427" i="4" s="1"/>
  <c r="V426" i="4"/>
  <c r="U426" i="4"/>
  <c r="P426" i="4"/>
  <c r="W425" i="4"/>
  <c r="V425" i="4"/>
  <c r="U425" i="4"/>
  <c r="P425" i="4"/>
  <c r="V424" i="4"/>
  <c r="W424" i="4" s="1"/>
  <c r="U424" i="4"/>
  <c r="P424" i="4"/>
  <c r="V423" i="4"/>
  <c r="W423" i="4" s="1"/>
  <c r="U423" i="4"/>
  <c r="P423" i="4"/>
  <c r="V422" i="4"/>
  <c r="U422" i="4"/>
  <c r="P422" i="4"/>
  <c r="V421" i="4"/>
  <c r="W421" i="4" s="1"/>
  <c r="U421" i="4"/>
  <c r="P421" i="4"/>
  <c r="V420" i="4"/>
  <c r="U420" i="4"/>
  <c r="P420" i="4"/>
  <c r="V419" i="4"/>
  <c r="W419" i="4" s="1"/>
  <c r="U419" i="4"/>
  <c r="P419" i="4"/>
  <c r="V418" i="4"/>
  <c r="W418" i="4" s="1"/>
  <c r="U418" i="4"/>
  <c r="P418" i="4"/>
  <c r="V417" i="4"/>
  <c r="U417" i="4"/>
  <c r="P417" i="4"/>
  <c r="W417" i="4" s="1"/>
  <c r="V416" i="4"/>
  <c r="W416" i="4" s="1"/>
  <c r="U416" i="4"/>
  <c r="P416" i="4"/>
  <c r="V415" i="4"/>
  <c r="W415" i="4" s="1"/>
  <c r="U415" i="4"/>
  <c r="P415" i="4"/>
  <c r="V414" i="4"/>
  <c r="W414" i="4" s="1"/>
  <c r="U414" i="4"/>
  <c r="P414" i="4"/>
  <c r="W413" i="4"/>
  <c r="V413" i="4"/>
  <c r="U413" i="4"/>
  <c r="P413" i="4"/>
  <c r="V412" i="4"/>
  <c r="U412" i="4"/>
  <c r="P412" i="4"/>
  <c r="V411" i="4"/>
  <c r="U411" i="4"/>
  <c r="P411" i="4"/>
  <c r="W411" i="4" s="1"/>
  <c r="V410" i="4"/>
  <c r="U410" i="4"/>
  <c r="P410" i="4"/>
  <c r="W409" i="4"/>
  <c r="V409" i="4"/>
  <c r="U409" i="4"/>
  <c r="P409" i="4"/>
  <c r="V408" i="4"/>
  <c r="W408" i="4" s="1"/>
  <c r="U408" i="4"/>
  <c r="P408" i="4"/>
  <c r="V407" i="4"/>
  <c r="W407" i="4" s="1"/>
  <c r="U407" i="4"/>
  <c r="P407" i="4"/>
  <c r="V406" i="4"/>
  <c r="U406" i="4"/>
  <c r="P406" i="4"/>
  <c r="V405" i="4"/>
  <c r="W405" i="4" s="1"/>
  <c r="U405" i="4"/>
  <c r="P405" i="4"/>
  <c r="V404" i="4"/>
  <c r="U404" i="4"/>
  <c r="P404" i="4"/>
  <c r="V403" i="4"/>
  <c r="W403" i="4" s="1"/>
  <c r="U403" i="4"/>
  <c r="P403" i="4"/>
  <c r="V402" i="4"/>
  <c r="W402" i="4" s="1"/>
  <c r="U402" i="4"/>
  <c r="P402" i="4"/>
  <c r="V401" i="4"/>
  <c r="U401" i="4"/>
  <c r="P401" i="4"/>
  <c r="W401" i="4" s="1"/>
  <c r="V400" i="4"/>
  <c r="W400" i="4" s="1"/>
  <c r="U400" i="4"/>
  <c r="P400" i="4"/>
  <c r="V399" i="4"/>
  <c r="W399" i="4" s="1"/>
  <c r="U399" i="4"/>
  <c r="P399" i="4"/>
  <c r="V398" i="4"/>
  <c r="W398" i="4" s="1"/>
  <c r="U398" i="4"/>
  <c r="P398" i="4"/>
  <c r="W397" i="4"/>
  <c r="V397" i="4"/>
  <c r="U397" i="4"/>
  <c r="P397" i="4"/>
  <c r="V396" i="4"/>
  <c r="U396" i="4"/>
  <c r="P396" i="4"/>
  <c r="V395" i="4"/>
  <c r="U395" i="4"/>
  <c r="P395" i="4"/>
  <c r="W395" i="4" s="1"/>
  <c r="V394" i="4"/>
  <c r="U394" i="4"/>
  <c r="P394" i="4"/>
  <c r="W393" i="4"/>
  <c r="V393" i="4"/>
  <c r="U393" i="4"/>
  <c r="P393" i="4"/>
  <c r="V392" i="4"/>
  <c r="W392" i="4" s="1"/>
  <c r="U392" i="4"/>
  <c r="P392" i="4"/>
  <c r="V391" i="4"/>
  <c r="W391" i="4" s="1"/>
  <c r="U391" i="4"/>
  <c r="P391" i="4"/>
  <c r="V390" i="4"/>
  <c r="U390" i="4"/>
  <c r="P390" i="4"/>
  <c r="V389" i="4"/>
  <c r="W389" i="4" s="1"/>
  <c r="U389" i="4"/>
  <c r="P389" i="4"/>
  <c r="V388" i="4"/>
  <c r="U388" i="4"/>
  <c r="P388" i="4"/>
  <c r="V387" i="4"/>
  <c r="W387" i="4" s="1"/>
  <c r="U387" i="4"/>
  <c r="P387" i="4"/>
  <c r="V386" i="4"/>
  <c r="W386" i="4" s="1"/>
  <c r="U386" i="4"/>
  <c r="P386" i="4"/>
  <c r="V385" i="4"/>
  <c r="U385" i="4"/>
  <c r="P385" i="4"/>
  <c r="W385" i="4" s="1"/>
  <c r="V384" i="4"/>
  <c r="W384" i="4" s="1"/>
  <c r="U384" i="4"/>
  <c r="P384" i="4"/>
  <c r="V383" i="4"/>
  <c r="W383" i="4" s="1"/>
  <c r="U383" i="4"/>
  <c r="P383" i="4"/>
  <c r="V382" i="4"/>
  <c r="W382" i="4" s="1"/>
  <c r="U382" i="4"/>
  <c r="P382" i="4"/>
  <c r="W381" i="4"/>
  <c r="V381" i="4"/>
  <c r="U381" i="4"/>
  <c r="P381" i="4"/>
  <c r="V380" i="4"/>
  <c r="U380" i="4"/>
  <c r="P380" i="4"/>
  <c r="V379" i="4"/>
  <c r="U379" i="4"/>
  <c r="P379" i="4"/>
  <c r="W379" i="4" s="1"/>
  <c r="V378" i="4"/>
  <c r="U378" i="4"/>
  <c r="P378" i="4"/>
  <c r="W377" i="4"/>
  <c r="V377" i="4"/>
  <c r="U377" i="4"/>
  <c r="P377" i="4"/>
  <c r="V376" i="4"/>
  <c r="W376" i="4" s="1"/>
  <c r="U376" i="4"/>
  <c r="P376" i="4"/>
  <c r="V375" i="4"/>
  <c r="W375" i="4" s="1"/>
  <c r="U375" i="4"/>
  <c r="P375" i="4"/>
  <c r="V374" i="4"/>
  <c r="U374" i="4"/>
  <c r="P374" i="4"/>
  <c r="V373" i="4"/>
  <c r="W373" i="4" s="1"/>
  <c r="U373" i="4"/>
  <c r="P373" i="4"/>
  <c r="V372" i="4"/>
  <c r="U372" i="4"/>
  <c r="P372" i="4"/>
  <c r="V371" i="4"/>
  <c r="W371" i="4" s="1"/>
  <c r="U371" i="4"/>
  <c r="P371" i="4"/>
  <c r="V370" i="4"/>
  <c r="W370" i="4" s="1"/>
  <c r="U370" i="4"/>
  <c r="P370" i="4"/>
  <c r="V369" i="4"/>
  <c r="U369" i="4"/>
  <c r="P369" i="4"/>
  <c r="W369" i="4" s="1"/>
  <c r="V368" i="4"/>
  <c r="W368" i="4" s="1"/>
  <c r="U368" i="4"/>
  <c r="P368" i="4"/>
  <c r="V367" i="4"/>
  <c r="W367" i="4" s="1"/>
  <c r="U367" i="4"/>
  <c r="P367" i="4"/>
  <c r="V366" i="4"/>
  <c r="W366" i="4" s="1"/>
  <c r="U366" i="4"/>
  <c r="P366" i="4"/>
  <c r="W365" i="4"/>
  <c r="V365" i="4"/>
  <c r="U365" i="4"/>
  <c r="P365" i="4"/>
  <c r="V364" i="4"/>
  <c r="U364" i="4"/>
  <c r="P364" i="4"/>
  <c r="V363" i="4"/>
  <c r="U363" i="4"/>
  <c r="P363" i="4"/>
  <c r="W363" i="4" s="1"/>
  <c r="V362" i="4"/>
  <c r="U362" i="4"/>
  <c r="P362" i="4"/>
  <c r="W361" i="4"/>
  <c r="V361" i="4"/>
  <c r="U361" i="4"/>
  <c r="P361" i="4"/>
  <c r="V360" i="4"/>
  <c r="W360" i="4" s="1"/>
  <c r="U360" i="4"/>
  <c r="P360" i="4"/>
  <c r="V359" i="4"/>
  <c r="W359" i="4" s="1"/>
  <c r="U359" i="4"/>
  <c r="P359" i="4"/>
  <c r="V358" i="4"/>
  <c r="W358" i="4" s="1"/>
  <c r="U358" i="4"/>
  <c r="P358" i="4"/>
  <c r="V357" i="4"/>
  <c r="W357" i="4" s="1"/>
  <c r="U357" i="4"/>
  <c r="P357" i="4"/>
  <c r="V356" i="4"/>
  <c r="W356" i="4" s="1"/>
  <c r="U356" i="4"/>
  <c r="P356" i="4"/>
  <c r="V355" i="4"/>
  <c r="W355" i="4" s="1"/>
  <c r="U355" i="4"/>
  <c r="P355" i="4"/>
  <c r="V354" i="4"/>
  <c r="W354" i="4" s="1"/>
  <c r="U354" i="4"/>
  <c r="P354" i="4"/>
  <c r="V353" i="4"/>
  <c r="W353" i="4" s="1"/>
  <c r="U353" i="4"/>
  <c r="P353" i="4"/>
  <c r="V352" i="4"/>
  <c r="W352" i="4" s="1"/>
  <c r="U352" i="4"/>
  <c r="P352" i="4"/>
  <c r="V351" i="4"/>
  <c r="W351" i="4" s="1"/>
  <c r="U351" i="4"/>
  <c r="P351" i="4"/>
  <c r="V350" i="4"/>
  <c r="W350" i="4" s="1"/>
  <c r="U350" i="4"/>
  <c r="P350" i="4"/>
  <c r="V349" i="4"/>
  <c r="W349" i="4" s="1"/>
  <c r="U349" i="4"/>
  <c r="P349" i="4"/>
  <c r="V348" i="4"/>
  <c r="W348" i="4" s="1"/>
  <c r="U348" i="4"/>
  <c r="P348" i="4"/>
  <c r="V347" i="4"/>
  <c r="W347" i="4" s="1"/>
  <c r="U347" i="4"/>
  <c r="P347" i="4"/>
  <c r="V346" i="4"/>
  <c r="W346" i="4" s="1"/>
  <c r="U346" i="4"/>
  <c r="P346" i="4"/>
  <c r="V345" i="4"/>
  <c r="W345" i="4" s="1"/>
  <c r="U345" i="4"/>
  <c r="P345" i="4"/>
  <c r="V344" i="4"/>
  <c r="W344" i="4" s="1"/>
  <c r="U344" i="4"/>
  <c r="P344" i="4"/>
  <c r="V343" i="4"/>
  <c r="W343" i="4" s="1"/>
  <c r="U343" i="4"/>
  <c r="P343" i="4"/>
  <c r="V342" i="4"/>
  <c r="W342" i="4" s="1"/>
  <c r="U342" i="4"/>
  <c r="P342" i="4"/>
  <c r="V341" i="4"/>
  <c r="W341" i="4" s="1"/>
  <c r="U341" i="4"/>
  <c r="P341" i="4"/>
  <c r="V340" i="4"/>
  <c r="W340" i="4" s="1"/>
  <c r="U340" i="4"/>
  <c r="P340" i="4"/>
  <c r="V339" i="4"/>
  <c r="W339" i="4" s="1"/>
  <c r="U339" i="4"/>
  <c r="P339" i="4"/>
  <c r="V338" i="4"/>
  <c r="W338" i="4" s="1"/>
  <c r="U338" i="4"/>
  <c r="P338" i="4"/>
  <c r="V337" i="4"/>
  <c r="W337" i="4" s="1"/>
  <c r="U337" i="4"/>
  <c r="P337" i="4"/>
  <c r="V336" i="4"/>
  <c r="W336" i="4" s="1"/>
  <c r="U336" i="4"/>
  <c r="P336" i="4"/>
  <c r="V335" i="4"/>
  <c r="W335" i="4" s="1"/>
  <c r="U335" i="4"/>
  <c r="P335" i="4"/>
  <c r="V334" i="4"/>
  <c r="W334" i="4" s="1"/>
  <c r="U334" i="4"/>
  <c r="P334" i="4"/>
  <c r="V333" i="4"/>
  <c r="W333" i="4" s="1"/>
  <c r="U333" i="4"/>
  <c r="P333" i="4"/>
  <c r="V332" i="4"/>
  <c r="W332" i="4" s="1"/>
  <c r="U332" i="4"/>
  <c r="P332" i="4"/>
  <c r="V331" i="4"/>
  <c r="W331" i="4" s="1"/>
  <c r="U331" i="4"/>
  <c r="P331" i="4"/>
  <c r="V330" i="4"/>
  <c r="W330" i="4" s="1"/>
  <c r="U330" i="4"/>
  <c r="P330" i="4"/>
  <c r="V329" i="4"/>
  <c r="W329" i="4" s="1"/>
  <c r="U329" i="4"/>
  <c r="P329" i="4"/>
  <c r="V328" i="4"/>
  <c r="W328" i="4" s="1"/>
  <c r="U328" i="4"/>
  <c r="P328" i="4"/>
  <c r="V327" i="4"/>
  <c r="W327" i="4" s="1"/>
  <c r="U327" i="4"/>
  <c r="P327" i="4"/>
  <c r="V326" i="4"/>
  <c r="W326" i="4" s="1"/>
  <c r="U326" i="4"/>
  <c r="P326" i="4"/>
  <c r="V325" i="4"/>
  <c r="W325" i="4" s="1"/>
  <c r="U325" i="4"/>
  <c r="P325" i="4"/>
  <c r="V324" i="4"/>
  <c r="W324" i="4" s="1"/>
  <c r="U324" i="4"/>
  <c r="P324" i="4"/>
  <c r="V323" i="4"/>
  <c r="W323" i="4" s="1"/>
  <c r="U323" i="4"/>
  <c r="P323" i="4"/>
  <c r="V322" i="4"/>
  <c r="W322" i="4" s="1"/>
  <c r="U322" i="4"/>
  <c r="P322" i="4"/>
  <c r="V321" i="4"/>
  <c r="W321" i="4" s="1"/>
  <c r="U321" i="4"/>
  <c r="P321" i="4"/>
  <c r="V320" i="4"/>
  <c r="W320" i="4" s="1"/>
  <c r="U320" i="4"/>
  <c r="P320" i="4"/>
  <c r="V319" i="4"/>
  <c r="W319" i="4" s="1"/>
  <c r="U319" i="4"/>
  <c r="P319" i="4"/>
  <c r="V318" i="4"/>
  <c r="W318" i="4" s="1"/>
  <c r="U318" i="4"/>
  <c r="P318" i="4"/>
  <c r="V317" i="4"/>
  <c r="W317" i="4" s="1"/>
  <c r="U317" i="4"/>
  <c r="P317" i="4"/>
  <c r="V316" i="4"/>
  <c r="W316" i="4" s="1"/>
  <c r="U316" i="4"/>
  <c r="P316" i="4"/>
  <c r="V315" i="4"/>
  <c r="W315" i="4" s="1"/>
  <c r="U315" i="4"/>
  <c r="P315" i="4"/>
  <c r="V314" i="4"/>
  <c r="W314" i="4" s="1"/>
  <c r="U314" i="4"/>
  <c r="P314" i="4"/>
  <c r="V313" i="4"/>
  <c r="W313" i="4" s="1"/>
  <c r="U313" i="4"/>
  <c r="P313" i="4"/>
  <c r="V312" i="4"/>
  <c r="W312" i="4" s="1"/>
  <c r="U312" i="4"/>
  <c r="P312" i="4"/>
  <c r="V311" i="4"/>
  <c r="W311" i="4" s="1"/>
  <c r="U311" i="4"/>
  <c r="P311" i="4"/>
  <c r="V310" i="4"/>
  <c r="W310" i="4" s="1"/>
  <c r="U310" i="4"/>
  <c r="P310" i="4"/>
  <c r="V309" i="4"/>
  <c r="W309" i="4" s="1"/>
  <c r="U309" i="4"/>
  <c r="P309" i="4"/>
  <c r="V308" i="4"/>
  <c r="W308" i="4" s="1"/>
  <c r="U308" i="4"/>
  <c r="P308" i="4"/>
  <c r="V307" i="4"/>
  <c r="W307" i="4" s="1"/>
  <c r="U307" i="4"/>
  <c r="P307" i="4"/>
  <c r="V306" i="4"/>
  <c r="W306" i="4" s="1"/>
  <c r="U306" i="4"/>
  <c r="P306" i="4"/>
  <c r="V305" i="4"/>
  <c r="W305" i="4" s="1"/>
  <c r="U305" i="4"/>
  <c r="P305" i="4"/>
  <c r="V304" i="4"/>
  <c r="W304" i="4" s="1"/>
  <c r="U304" i="4"/>
  <c r="P304" i="4"/>
  <c r="V303" i="4"/>
  <c r="W303" i="4" s="1"/>
  <c r="U303" i="4"/>
  <c r="P303" i="4"/>
  <c r="V302" i="4"/>
  <c r="W302" i="4" s="1"/>
  <c r="U302" i="4"/>
  <c r="P302" i="4"/>
  <c r="V301" i="4"/>
  <c r="W301" i="4" s="1"/>
  <c r="U301" i="4"/>
  <c r="P301" i="4"/>
  <c r="V300" i="4"/>
  <c r="W300" i="4" s="1"/>
  <c r="U300" i="4"/>
  <c r="P300" i="4"/>
  <c r="V299" i="4"/>
  <c r="W299" i="4" s="1"/>
  <c r="U299" i="4"/>
  <c r="P299" i="4"/>
  <c r="V298" i="4"/>
  <c r="W298" i="4" s="1"/>
  <c r="U298" i="4"/>
  <c r="P298" i="4"/>
  <c r="V297" i="4"/>
  <c r="W297" i="4" s="1"/>
  <c r="U297" i="4"/>
  <c r="P297" i="4"/>
  <c r="V296" i="4"/>
  <c r="W296" i="4" s="1"/>
  <c r="U296" i="4"/>
  <c r="P296" i="4"/>
  <c r="V295" i="4"/>
  <c r="W295" i="4" s="1"/>
  <c r="U295" i="4"/>
  <c r="P295" i="4"/>
  <c r="V294" i="4"/>
  <c r="W294" i="4" s="1"/>
  <c r="U294" i="4"/>
  <c r="P294" i="4"/>
  <c r="V293" i="4"/>
  <c r="W293" i="4" s="1"/>
  <c r="U293" i="4"/>
  <c r="P293" i="4"/>
  <c r="V292" i="4"/>
  <c r="W292" i="4" s="1"/>
  <c r="U292" i="4"/>
  <c r="P292" i="4"/>
  <c r="V291" i="4"/>
  <c r="W291" i="4" s="1"/>
  <c r="U291" i="4"/>
  <c r="P291" i="4"/>
  <c r="V290" i="4"/>
  <c r="W290" i="4" s="1"/>
  <c r="U290" i="4"/>
  <c r="P290" i="4"/>
  <c r="V289" i="4"/>
  <c r="W289" i="4" s="1"/>
  <c r="U289" i="4"/>
  <c r="P289" i="4"/>
  <c r="V288" i="4"/>
  <c r="W288" i="4" s="1"/>
  <c r="U288" i="4"/>
  <c r="P288" i="4"/>
  <c r="V287" i="4"/>
  <c r="W287" i="4" s="1"/>
  <c r="U287" i="4"/>
  <c r="P287" i="4"/>
  <c r="V286" i="4"/>
  <c r="W286" i="4" s="1"/>
  <c r="U286" i="4"/>
  <c r="P286" i="4"/>
  <c r="V285" i="4"/>
  <c r="W285" i="4" s="1"/>
  <c r="U285" i="4"/>
  <c r="P285" i="4"/>
  <c r="V284" i="4"/>
  <c r="W284" i="4" s="1"/>
  <c r="U284" i="4"/>
  <c r="P284" i="4"/>
  <c r="V283" i="4"/>
  <c r="W283" i="4" s="1"/>
  <c r="U283" i="4"/>
  <c r="P283" i="4"/>
  <c r="V282" i="4"/>
  <c r="W282" i="4" s="1"/>
  <c r="U282" i="4"/>
  <c r="P282" i="4"/>
  <c r="V281" i="4"/>
  <c r="W281" i="4" s="1"/>
  <c r="U281" i="4"/>
  <c r="P281" i="4"/>
  <c r="V280" i="4"/>
  <c r="W280" i="4" s="1"/>
  <c r="U280" i="4"/>
  <c r="P280" i="4"/>
  <c r="V279" i="4"/>
  <c r="W279" i="4" s="1"/>
  <c r="U279" i="4"/>
  <c r="P279" i="4"/>
  <c r="V278" i="4"/>
  <c r="W278" i="4" s="1"/>
  <c r="U278" i="4"/>
  <c r="P278" i="4"/>
  <c r="V277" i="4"/>
  <c r="W277" i="4" s="1"/>
  <c r="U277" i="4"/>
  <c r="P277" i="4"/>
  <c r="V276" i="4"/>
  <c r="W276" i="4" s="1"/>
  <c r="U276" i="4"/>
  <c r="P276" i="4"/>
  <c r="V275" i="4"/>
  <c r="W275" i="4" s="1"/>
  <c r="U275" i="4"/>
  <c r="P275" i="4"/>
  <c r="V274" i="4"/>
  <c r="W274" i="4" s="1"/>
  <c r="U274" i="4"/>
  <c r="P274" i="4"/>
  <c r="V273" i="4"/>
  <c r="W273" i="4" s="1"/>
  <c r="U273" i="4"/>
  <c r="P273" i="4"/>
  <c r="V272" i="4"/>
  <c r="W272" i="4" s="1"/>
  <c r="U272" i="4"/>
  <c r="P272" i="4"/>
  <c r="V271" i="4"/>
  <c r="W271" i="4" s="1"/>
  <c r="U271" i="4"/>
  <c r="P271" i="4"/>
  <c r="V270" i="4"/>
  <c r="W270" i="4" s="1"/>
  <c r="U270" i="4"/>
  <c r="P270" i="4"/>
  <c r="V269" i="4"/>
  <c r="W269" i="4" s="1"/>
  <c r="U269" i="4"/>
  <c r="P269" i="4"/>
  <c r="V268" i="4"/>
  <c r="W268" i="4" s="1"/>
  <c r="U268" i="4"/>
  <c r="P268" i="4"/>
  <c r="V267" i="4"/>
  <c r="W267" i="4" s="1"/>
  <c r="U267" i="4"/>
  <c r="P267" i="4"/>
  <c r="V266" i="4"/>
  <c r="W266" i="4" s="1"/>
  <c r="U266" i="4"/>
  <c r="P266" i="4"/>
  <c r="V265" i="4"/>
  <c r="W265" i="4" s="1"/>
  <c r="U265" i="4"/>
  <c r="P265" i="4"/>
  <c r="V264" i="4"/>
  <c r="W264" i="4" s="1"/>
  <c r="U264" i="4"/>
  <c r="P264" i="4"/>
  <c r="V263" i="4"/>
  <c r="W263" i="4" s="1"/>
  <c r="U263" i="4"/>
  <c r="P263" i="4"/>
  <c r="V262" i="4"/>
  <c r="W262" i="4" s="1"/>
  <c r="U262" i="4"/>
  <c r="P262" i="4"/>
  <c r="V261" i="4"/>
  <c r="W261" i="4" s="1"/>
  <c r="U261" i="4"/>
  <c r="P261" i="4"/>
  <c r="V260" i="4"/>
  <c r="W260" i="4" s="1"/>
  <c r="U260" i="4"/>
  <c r="P260" i="4"/>
  <c r="V259" i="4"/>
  <c r="W259" i="4" s="1"/>
  <c r="U259" i="4"/>
  <c r="P259" i="4"/>
  <c r="V258" i="4"/>
  <c r="W258" i="4" s="1"/>
  <c r="U258" i="4"/>
  <c r="P258" i="4"/>
  <c r="V257" i="4"/>
  <c r="W257" i="4" s="1"/>
  <c r="U257" i="4"/>
  <c r="P257" i="4"/>
  <c r="V256" i="4"/>
  <c r="W256" i="4" s="1"/>
  <c r="U256" i="4"/>
  <c r="P256" i="4"/>
  <c r="V255" i="4"/>
  <c r="W255" i="4" s="1"/>
  <c r="U255" i="4"/>
  <c r="P255" i="4"/>
  <c r="V254" i="4"/>
  <c r="W254" i="4" s="1"/>
  <c r="U254" i="4"/>
  <c r="P254" i="4"/>
  <c r="V253" i="4"/>
  <c r="W253" i="4" s="1"/>
  <c r="U253" i="4"/>
  <c r="P253" i="4"/>
  <c r="V252" i="4"/>
  <c r="W252" i="4" s="1"/>
  <c r="U252" i="4"/>
  <c r="P252" i="4"/>
  <c r="V251" i="4"/>
  <c r="W251" i="4" s="1"/>
  <c r="U251" i="4"/>
  <c r="P251" i="4"/>
  <c r="V250" i="4"/>
  <c r="W250" i="4" s="1"/>
  <c r="U250" i="4"/>
  <c r="P250" i="4"/>
  <c r="V249" i="4"/>
  <c r="W249" i="4" s="1"/>
  <c r="U249" i="4"/>
  <c r="P249" i="4"/>
  <c r="V248" i="4"/>
  <c r="W248" i="4" s="1"/>
  <c r="U248" i="4"/>
  <c r="P248" i="4"/>
  <c r="V247" i="4"/>
  <c r="W247" i="4" s="1"/>
  <c r="U247" i="4"/>
  <c r="P247" i="4"/>
  <c r="V246" i="4"/>
  <c r="W246" i="4" s="1"/>
  <c r="U246" i="4"/>
  <c r="P246" i="4"/>
  <c r="V245" i="4"/>
  <c r="W245" i="4" s="1"/>
  <c r="U245" i="4"/>
  <c r="P245" i="4"/>
  <c r="V244" i="4"/>
  <c r="W244" i="4" s="1"/>
  <c r="U244" i="4"/>
  <c r="P244" i="4"/>
  <c r="V243" i="4"/>
  <c r="W243" i="4" s="1"/>
  <c r="U243" i="4"/>
  <c r="P243" i="4"/>
  <c r="V242" i="4"/>
  <c r="W242" i="4" s="1"/>
  <c r="U242" i="4"/>
  <c r="P242" i="4"/>
  <c r="V241" i="4"/>
  <c r="W241" i="4" s="1"/>
  <c r="U241" i="4"/>
  <c r="P241" i="4"/>
  <c r="V240" i="4"/>
  <c r="W240" i="4" s="1"/>
  <c r="U240" i="4"/>
  <c r="P240" i="4"/>
  <c r="V239" i="4"/>
  <c r="W239" i="4" s="1"/>
  <c r="U239" i="4"/>
  <c r="P239" i="4"/>
  <c r="V238" i="4"/>
  <c r="W238" i="4" s="1"/>
  <c r="U238" i="4"/>
  <c r="P238" i="4"/>
  <c r="V237" i="4"/>
  <c r="W237" i="4" s="1"/>
  <c r="U237" i="4"/>
  <c r="P237" i="4"/>
  <c r="V236" i="4"/>
  <c r="W236" i="4" s="1"/>
  <c r="U236" i="4"/>
  <c r="P236" i="4"/>
  <c r="V235" i="4"/>
  <c r="U235" i="4"/>
  <c r="P235" i="4"/>
  <c r="V234" i="4"/>
  <c r="W234" i="4" s="1"/>
  <c r="U234" i="4"/>
  <c r="P234" i="4"/>
  <c r="V233" i="4"/>
  <c r="W233" i="4" s="1"/>
  <c r="U233" i="4"/>
  <c r="P233" i="4"/>
  <c r="V232" i="4"/>
  <c r="W232" i="4" s="1"/>
  <c r="U232" i="4"/>
  <c r="P232" i="4"/>
  <c r="V231" i="4"/>
  <c r="U231" i="4"/>
  <c r="P231" i="4"/>
  <c r="V230" i="4"/>
  <c r="W230" i="4" s="1"/>
  <c r="U230" i="4"/>
  <c r="P230" i="4"/>
  <c r="V229" i="4"/>
  <c r="W229" i="4" s="1"/>
  <c r="U229" i="4"/>
  <c r="P229" i="4"/>
  <c r="V228" i="4"/>
  <c r="W228" i="4" s="1"/>
  <c r="U228" i="4"/>
  <c r="P228" i="4"/>
  <c r="V227" i="4"/>
  <c r="U227" i="4"/>
  <c r="P227" i="4"/>
  <c r="V226" i="4"/>
  <c r="W226" i="4" s="1"/>
  <c r="U226" i="4"/>
  <c r="P226" i="4"/>
  <c r="V225" i="4"/>
  <c r="W225" i="4" s="1"/>
  <c r="U225" i="4"/>
  <c r="P225" i="4"/>
  <c r="V224" i="4"/>
  <c r="W224" i="4" s="1"/>
  <c r="U224" i="4"/>
  <c r="P224" i="4"/>
  <c r="V223" i="4"/>
  <c r="W223" i="4" s="1"/>
  <c r="U223" i="4"/>
  <c r="P223" i="4"/>
  <c r="V222" i="4"/>
  <c r="W222" i="4" s="1"/>
  <c r="U222" i="4"/>
  <c r="P222" i="4"/>
  <c r="V221" i="4"/>
  <c r="W221" i="4" s="1"/>
  <c r="U221" i="4"/>
  <c r="P221" i="4"/>
  <c r="V220" i="4"/>
  <c r="U220" i="4"/>
  <c r="P220" i="4"/>
  <c r="V219" i="4"/>
  <c r="U219" i="4"/>
  <c r="P219" i="4"/>
  <c r="W219" i="4" s="1"/>
  <c r="V218" i="4"/>
  <c r="W218" i="4" s="1"/>
  <c r="U218" i="4"/>
  <c r="P218" i="4"/>
  <c r="W217" i="4"/>
  <c r="V217" i="4"/>
  <c r="U217" i="4"/>
  <c r="P217" i="4"/>
  <c r="V216" i="4"/>
  <c r="W216" i="4" s="1"/>
  <c r="U216" i="4"/>
  <c r="P216" i="4"/>
  <c r="V215" i="4"/>
  <c r="W215" i="4" s="1"/>
  <c r="U215" i="4"/>
  <c r="P215" i="4"/>
  <c r="V214" i="4"/>
  <c r="U214" i="4"/>
  <c r="P214" i="4"/>
  <c r="V213" i="4"/>
  <c r="W213" i="4" s="1"/>
  <c r="U213" i="4"/>
  <c r="P213" i="4"/>
  <c r="V212" i="4"/>
  <c r="U212" i="4"/>
  <c r="P212" i="4"/>
  <c r="V211" i="4"/>
  <c r="U211" i="4"/>
  <c r="P211" i="4"/>
  <c r="W211" i="4" s="1"/>
  <c r="V210" i="4"/>
  <c r="W210" i="4" s="1"/>
  <c r="U210" i="4"/>
  <c r="P210" i="4"/>
  <c r="W209" i="4"/>
  <c r="V209" i="4"/>
  <c r="U209" i="4"/>
  <c r="P209" i="4"/>
  <c r="V208" i="4"/>
  <c r="W208" i="4" s="1"/>
  <c r="U208" i="4"/>
  <c r="P208" i="4"/>
  <c r="V207" i="4"/>
  <c r="W207" i="4" s="1"/>
  <c r="U207" i="4"/>
  <c r="P207" i="4"/>
  <c r="V206" i="4"/>
  <c r="U206" i="4"/>
  <c r="P206" i="4"/>
  <c r="V205" i="4"/>
  <c r="W205" i="4" s="1"/>
  <c r="U205" i="4"/>
  <c r="P205" i="4"/>
  <c r="V204" i="4"/>
  <c r="U204" i="4"/>
  <c r="P204" i="4"/>
  <c r="V203" i="4"/>
  <c r="U203" i="4"/>
  <c r="P203" i="4"/>
  <c r="W203" i="4" s="1"/>
  <c r="V202" i="4"/>
  <c r="W202" i="4" s="1"/>
  <c r="U202" i="4"/>
  <c r="P202" i="4"/>
  <c r="W201" i="4"/>
  <c r="V201" i="4"/>
  <c r="U201" i="4"/>
  <c r="P201" i="4"/>
  <c r="V200" i="4"/>
  <c r="W200" i="4" s="1"/>
  <c r="U200" i="4"/>
  <c r="P200" i="4"/>
  <c r="V199" i="4"/>
  <c r="W199" i="4" s="1"/>
  <c r="U199" i="4"/>
  <c r="P199" i="4"/>
  <c r="V198" i="4"/>
  <c r="U198" i="4"/>
  <c r="P198" i="4"/>
  <c r="V197" i="4"/>
  <c r="W197" i="4" s="1"/>
  <c r="U197" i="4"/>
  <c r="P197" i="4"/>
  <c r="V196" i="4"/>
  <c r="U196" i="4"/>
  <c r="P196" i="4"/>
  <c r="V195" i="4"/>
  <c r="U195" i="4"/>
  <c r="P195" i="4"/>
  <c r="W195" i="4" s="1"/>
  <c r="V194" i="4"/>
  <c r="W194" i="4" s="1"/>
  <c r="U194" i="4"/>
  <c r="P194" i="4"/>
  <c r="W193" i="4"/>
  <c r="V193" i="4"/>
  <c r="U193" i="4"/>
  <c r="P193" i="4"/>
  <c r="V192" i="4"/>
  <c r="W192" i="4" s="1"/>
  <c r="U192" i="4"/>
  <c r="P192" i="4"/>
  <c r="V191" i="4"/>
  <c r="W191" i="4" s="1"/>
  <c r="U191" i="4"/>
  <c r="P191" i="4"/>
  <c r="V190" i="4"/>
  <c r="U190" i="4"/>
  <c r="P190" i="4"/>
  <c r="V189" i="4"/>
  <c r="W189" i="4" s="1"/>
  <c r="U189" i="4"/>
  <c r="P189" i="4"/>
  <c r="V188" i="4"/>
  <c r="U188" i="4"/>
  <c r="P188" i="4"/>
  <c r="V187" i="4"/>
  <c r="U187" i="4"/>
  <c r="P187" i="4"/>
  <c r="W187" i="4" s="1"/>
  <c r="V186" i="4"/>
  <c r="W186" i="4" s="1"/>
  <c r="U186" i="4"/>
  <c r="P186" i="4"/>
  <c r="W185" i="4"/>
  <c r="V185" i="4"/>
  <c r="U185" i="4"/>
  <c r="P185" i="4"/>
  <c r="V184" i="4"/>
  <c r="W184" i="4" s="1"/>
  <c r="U184" i="4"/>
  <c r="P184" i="4"/>
  <c r="V183" i="4"/>
  <c r="W183" i="4" s="1"/>
  <c r="U183" i="4"/>
  <c r="P183" i="4"/>
  <c r="V182" i="4"/>
  <c r="U182" i="4"/>
  <c r="P182" i="4"/>
  <c r="V181" i="4"/>
  <c r="W181" i="4" s="1"/>
  <c r="U181" i="4"/>
  <c r="P181" i="4"/>
  <c r="V180" i="4"/>
  <c r="U180" i="4"/>
  <c r="P180" i="4"/>
  <c r="V179" i="4"/>
  <c r="U179" i="4"/>
  <c r="P179" i="4"/>
  <c r="W179" i="4" s="1"/>
  <c r="V178" i="4"/>
  <c r="W178" i="4" s="1"/>
  <c r="U178" i="4"/>
  <c r="P178" i="4"/>
  <c r="W177" i="4"/>
  <c r="V177" i="4"/>
  <c r="U177" i="4"/>
  <c r="P177" i="4"/>
  <c r="V176" i="4"/>
  <c r="W176" i="4" s="1"/>
  <c r="U176" i="4"/>
  <c r="P176" i="4"/>
  <c r="V175" i="4"/>
  <c r="W175" i="4" s="1"/>
  <c r="U175" i="4"/>
  <c r="P175" i="4"/>
  <c r="V174" i="4"/>
  <c r="U174" i="4"/>
  <c r="P174" i="4"/>
  <c r="V173" i="4"/>
  <c r="W173" i="4" s="1"/>
  <c r="U173" i="4"/>
  <c r="P173" i="4"/>
  <c r="V172" i="4"/>
  <c r="U172" i="4"/>
  <c r="P172" i="4"/>
  <c r="V171" i="4"/>
  <c r="U171" i="4"/>
  <c r="P171" i="4"/>
  <c r="W171" i="4" s="1"/>
  <c r="V170" i="4"/>
  <c r="W170" i="4" s="1"/>
  <c r="U170" i="4"/>
  <c r="P170" i="4"/>
  <c r="W169" i="4"/>
  <c r="V169" i="4"/>
  <c r="U169" i="4"/>
  <c r="P169" i="4"/>
  <c r="V168" i="4"/>
  <c r="W168" i="4" s="1"/>
  <c r="U168" i="4"/>
  <c r="P168" i="4"/>
  <c r="V167" i="4"/>
  <c r="W167" i="4" s="1"/>
  <c r="U167" i="4"/>
  <c r="P167" i="4"/>
  <c r="V166" i="4"/>
  <c r="U166" i="4"/>
  <c r="P166" i="4"/>
  <c r="V165" i="4"/>
  <c r="W165" i="4" s="1"/>
  <c r="U165" i="4"/>
  <c r="P165" i="4"/>
  <c r="V164" i="4"/>
  <c r="U164" i="4"/>
  <c r="P164" i="4"/>
  <c r="V163" i="4"/>
  <c r="U163" i="4"/>
  <c r="P163" i="4"/>
  <c r="W163" i="4" s="1"/>
  <c r="V162" i="4"/>
  <c r="W162" i="4" s="1"/>
  <c r="U162" i="4"/>
  <c r="P162" i="4"/>
  <c r="W161" i="4"/>
  <c r="V161" i="4"/>
  <c r="U161" i="4"/>
  <c r="W160" i="4"/>
  <c r="V160" i="4"/>
  <c r="U160" i="4"/>
  <c r="P160" i="4"/>
  <c r="V159" i="4"/>
  <c r="W159" i="4" s="1"/>
  <c r="U159" i="4"/>
  <c r="P159" i="4"/>
  <c r="W158" i="4"/>
  <c r="V158" i="4"/>
  <c r="U158" i="4"/>
  <c r="P158" i="4"/>
  <c r="V157" i="4"/>
  <c r="W157" i="4" s="1"/>
  <c r="U157" i="4"/>
  <c r="P157" i="4"/>
  <c r="W156" i="4"/>
  <c r="V156" i="4"/>
  <c r="U156" i="4"/>
  <c r="P156" i="4"/>
  <c r="V155" i="4"/>
  <c r="W155" i="4" s="1"/>
  <c r="U155" i="4"/>
  <c r="P155" i="4"/>
  <c r="W154" i="4"/>
  <c r="V154" i="4"/>
  <c r="U154" i="4"/>
  <c r="P154" i="4"/>
  <c r="V153" i="4"/>
  <c r="W153" i="4" s="1"/>
  <c r="U153" i="4"/>
  <c r="P153" i="4"/>
  <c r="W152" i="4"/>
  <c r="V152" i="4"/>
  <c r="U152" i="4"/>
  <c r="P152" i="4"/>
  <c r="V151" i="4"/>
  <c r="W151" i="4" s="1"/>
  <c r="U151" i="4"/>
  <c r="P151" i="4"/>
  <c r="W150" i="4"/>
  <c r="V150" i="4"/>
  <c r="U150" i="4"/>
  <c r="P150" i="4"/>
  <c r="V149" i="4"/>
  <c r="W149" i="4" s="1"/>
  <c r="U149" i="4"/>
  <c r="P149" i="4"/>
  <c r="W148" i="4"/>
  <c r="V148" i="4"/>
  <c r="U148" i="4"/>
  <c r="P148" i="4"/>
  <c r="V147" i="4"/>
  <c r="W147" i="4" s="1"/>
  <c r="U147" i="4"/>
  <c r="P147" i="4"/>
  <c r="W146" i="4"/>
  <c r="V146" i="4"/>
  <c r="U146" i="4"/>
  <c r="P146" i="4"/>
  <c r="V145" i="4"/>
  <c r="W145" i="4" s="1"/>
  <c r="U145" i="4"/>
  <c r="P145" i="4"/>
  <c r="W144" i="4"/>
  <c r="V144" i="4"/>
  <c r="U144" i="4"/>
  <c r="P144" i="4"/>
  <c r="V143" i="4"/>
  <c r="W143" i="4" s="1"/>
  <c r="U143" i="4"/>
  <c r="P143" i="4"/>
  <c r="W142" i="4"/>
  <c r="V142" i="4"/>
  <c r="U142" i="4"/>
  <c r="P142" i="4"/>
  <c r="V141" i="4"/>
  <c r="W141" i="4" s="1"/>
  <c r="U141" i="4"/>
  <c r="P141" i="4"/>
  <c r="W140" i="4"/>
  <c r="V140" i="4"/>
  <c r="U140" i="4"/>
  <c r="P140" i="4"/>
  <c r="V139" i="4"/>
  <c r="W139" i="4" s="1"/>
  <c r="U139" i="4"/>
  <c r="P139" i="4"/>
  <c r="W138" i="4"/>
  <c r="V138" i="4"/>
  <c r="U138" i="4"/>
  <c r="P138" i="4"/>
  <c r="V137" i="4"/>
  <c r="W137" i="4" s="1"/>
  <c r="U137" i="4"/>
  <c r="P137" i="4"/>
  <c r="W136" i="4"/>
  <c r="V136" i="4"/>
  <c r="U136" i="4"/>
  <c r="P136" i="4"/>
  <c r="V135" i="4"/>
  <c r="W135" i="4" s="1"/>
  <c r="U135" i="4"/>
  <c r="P135" i="4"/>
  <c r="W134" i="4"/>
  <c r="V134" i="4"/>
  <c r="U134" i="4"/>
  <c r="P134" i="4"/>
  <c r="V133" i="4"/>
  <c r="W133" i="4" s="1"/>
  <c r="U133" i="4"/>
  <c r="P133" i="4"/>
  <c r="W132" i="4"/>
  <c r="V132" i="4"/>
  <c r="U132" i="4"/>
  <c r="P132" i="4"/>
  <c r="V131" i="4"/>
  <c r="W131" i="4" s="1"/>
  <c r="U131" i="4"/>
  <c r="P131" i="4"/>
  <c r="W130" i="4"/>
  <c r="V130" i="4"/>
  <c r="U130" i="4"/>
  <c r="P130" i="4"/>
  <c r="V129" i="4"/>
  <c r="W129" i="4" s="1"/>
  <c r="U129" i="4"/>
  <c r="P129" i="4"/>
  <c r="W128" i="4"/>
  <c r="V128" i="4"/>
  <c r="U128" i="4"/>
  <c r="P128" i="4"/>
  <c r="V127" i="4"/>
  <c r="W127" i="4" s="1"/>
  <c r="U127" i="4"/>
  <c r="P127" i="4"/>
  <c r="W126" i="4"/>
  <c r="V126" i="4"/>
  <c r="U126" i="4"/>
  <c r="P126" i="4"/>
  <c r="V125" i="4"/>
  <c r="W125" i="4" s="1"/>
  <c r="U125" i="4"/>
  <c r="P125" i="4"/>
  <c r="W124" i="4"/>
  <c r="V124" i="4"/>
  <c r="U124" i="4"/>
  <c r="P124" i="4"/>
  <c r="V123" i="4"/>
  <c r="W123" i="4" s="1"/>
  <c r="U123" i="4"/>
  <c r="P123" i="4"/>
  <c r="W122" i="4"/>
  <c r="V122" i="4"/>
  <c r="U122" i="4"/>
  <c r="P122" i="4"/>
  <c r="V121" i="4"/>
  <c r="W121" i="4" s="1"/>
  <c r="U121" i="4"/>
  <c r="P121" i="4"/>
  <c r="W120" i="4"/>
  <c r="V120" i="4"/>
  <c r="U120" i="4"/>
  <c r="P120" i="4"/>
  <c r="V119" i="4"/>
  <c r="W119" i="4" s="1"/>
  <c r="U119" i="4"/>
  <c r="P119" i="4"/>
  <c r="W118" i="4"/>
  <c r="V118" i="4"/>
  <c r="U118" i="4"/>
  <c r="P118" i="4"/>
  <c r="V117" i="4"/>
  <c r="W117" i="4" s="1"/>
  <c r="U117" i="4"/>
  <c r="P117" i="4"/>
  <c r="W116" i="4"/>
  <c r="V116" i="4"/>
  <c r="U116" i="4"/>
  <c r="P116" i="4"/>
  <c r="V115" i="4"/>
  <c r="W115" i="4" s="1"/>
  <c r="U115" i="4"/>
  <c r="P115" i="4"/>
  <c r="W114" i="4"/>
  <c r="V114" i="4"/>
  <c r="U114" i="4"/>
  <c r="P114" i="4"/>
  <c r="V113" i="4"/>
  <c r="W113" i="4" s="1"/>
  <c r="U113" i="4"/>
  <c r="P113" i="4"/>
  <c r="W112" i="4"/>
  <c r="V112" i="4"/>
  <c r="U112" i="4"/>
  <c r="P112" i="4"/>
  <c r="V111" i="4"/>
  <c r="W111" i="4" s="1"/>
  <c r="U111" i="4"/>
  <c r="P111" i="4"/>
  <c r="W110" i="4"/>
  <c r="V110" i="4"/>
  <c r="U110" i="4"/>
  <c r="P110" i="4"/>
  <c r="V109" i="4"/>
  <c r="W109" i="4" s="1"/>
  <c r="U109" i="4"/>
  <c r="P109" i="4"/>
  <c r="W108" i="4"/>
  <c r="V108" i="4"/>
  <c r="U108" i="4"/>
  <c r="P108" i="4"/>
  <c r="V107" i="4"/>
  <c r="W107" i="4" s="1"/>
  <c r="U107" i="4"/>
  <c r="P107" i="4"/>
  <c r="W106" i="4"/>
  <c r="V106" i="4"/>
  <c r="U106" i="4"/>
  <c r="P106" i="4"/>
  <c r="V105" i="4"/>
  <c r="W105" i="4" s="1"/>
  <c r="U105" i="4"/>
  <c r="P105" i="4"/>
  <c r="W104" i="4"/>
  <c r="V104" i="4"/>
  <c r="U104" i="4"/>
  <c r="P104" i="4"/>
  <c r="V103" i="4"/>
  <c r="W103" i="4" s="1"/>
  <c r="U103" i="4"/>
  <c r="P103" i="4"/>
  <c r="W102" i="4"/>
  <c r="V102" i="4"/>
  <c r="U102" i="4"/>
  <c r="P102" i="4"/>
  <c r="V101" i="4"/>
  <c r="W101" i="4" s="1"/>
  <c r="U101" i="4"/>
  <c r="P101" i="4"/>
  <c r="W100" i="4"/>
  <c r="V100" i="4"/>
  <c r="U100" i="4"/>
  <c r="P100" i="4"/>
  <c r="V99" i="4"/>
  <c r="W99" i="4" s="1"/>
  <c r="U99" i="4"/>
  <c r="P99" i="4"/>
  <c r="W98" i="4"/>
  <c r="V98" i="4"/>
  <c r="U98" i="4"/>
  <c r="P98" i="4"/>
  <c r="V97" i="4"/>
  <c r="W97" i="4" s="1"/>
  <c r="U97" i="4"/>
  <c r="P97" i="4"/>
  <c r="V96" i="4"/>
  <c r="W96" i="4" s="1"/>
  <c r="U96" i="4"/>
  <c r="P96" i="4"/>
  <c r="V95" i="4"/>
  <c r="W95" i="4" s="1"/>
  <c r="U95" i="4"/>
  <c r="P95" i="4"/>
  <c r="V94" i="4"/>
  <c r="W94" i="4" s="1"/>
  <c r="U94" i="4"/>
  <c r="P94" i="4"/>
  <c r="V93" i="4"/>
  <c r="W93" i="4" s="1"/>
  <c r="U93" i="4"/>
  <c r="P93" i="4"/>
  <c r="V92" i="4"/>
  <c r="W92" i="4" s="1"/>
  <c r="U92" i="4"/>
  <c r="P92" i="4"/>
  <c r="V91" i="4"/>
  <c r="W91" i="4" s="1"/>
  <c r="U91" i="4"/>
  <c r="P91" i="4"/>
  <c r="V90" i="4"/>
  <c r="W90" i="4" s="1"/>
  <c r="U90" i="4"/>
  <c r="P90" i="4"/>
  <c r="V89" i="4"/>
  <c r="W89" i="4" s="1"/>
  <c r="U89" i="4"/>
  <c r="P89" i="4"/>
  <c r="V88" i="4"/>
  <c r="W88" i="4" s="1"/>
  <c r="U88" i="4"/>
  <c r="P88" i="4"/>
  <c r="V87" i="4"/>
  <c r="W87" i="4" s="1"/>
  <c r="U87" i="4"/>
  <c r="P87" i="4"/>
  <c r="V86" i="4"/>
  <c r="W86" i="4" s="1"/>
  <c r="U86" i="4"/>
  <c r="P86" i="4"/>
  <c r="V85" i="4"/>
  <c r="W85" i="4" s="1"/>
  <c r="U85" i="4"/>
  <c r="P85" i="4"/>
  <c r="V84" i="4"/>
  <c r="W84" i="4" s="1"/>
  <c r="U84" i="4"/>
  <c r="P84" i="4"/>
  <c r="V83" i="4"/>
  <c r="W83" i="4" s="1"/>
  <c r="U83" i="4"/>
  <c r="P83" i="4"/>
  <c r="V82" i="4"/>
  <c r="W82" i="4" s="1"/>
  <c r="U82" i="4"/>
  <c r="P82" i="4"/>
  <c r="V81" i="4"/>
  <c r="W81" i="4" s="1"/>
  <c r="U81" i="4"/>
  <c r="P81" i="4"/>
  <c r="V80" i="4"/>
  <c r="W80" i="4" s="1"/>
  <c r="U80" i="4"/>
  <c r="P80" i="4"/>
  <c r="V79" i="4"/>
  <c r="W79" i="4" s="1"/>
  <c r="U79" i="4"/>
  <c r="P79" i="4"/>
  <c r="V78" i="4"/>
  <c r="W78" i="4" s="1"/>
  <c r="U78" i="4"/>
  <c r="P78" i="4"/>
  <c r="V77" i="4"/>
  <c r="W77" i="4" s="1"/>
  <c r="U77" i="4"/>
  <c r="P77" i="4"/>
  <c r="V76" i="4"/>
  <c r="W76" i="4" s="1"/>
  <c r="U76" i="4"/>
  <c r="P76" i="4"/>
  <c r="V75" i="4"/>
  <c r="W75" i="4" s="1"/>
  <c r="U75" i="4"/>
  <c r="P75" i="4"/>
  <c r="V74" i="4"/>
  <c r="W74" i="4" s="1"/>
  <c r="U74" i="4"/>
  <c r="P74" i="4"/>
  <c r="V73" i="4"/>
  <c r="W73" i="4" s="1"/>
  <c r="U73" i="4"/>
  <c r="P73" i="4"/>
  <c r="V72" i="4"/>
  <c r="W72" i="4" s="1"/>
  <c r="U72" i="4"/>
  <c r="P72" i="4"/>
  <c r="V71" i="4"/>
  <c r="W71" i="4" s="1"/>
  <c r="U71" i="4"/>
  <c r="P71" i="4"/>
  <c r="V70" i="4"/>
  <c r="W70" i="4" s="1"/>
  <c r="U70" i="4"/>
  <c r="P70" i="4"/>
  <c r="V69" i="4"/>
  <c r="W69" i="4" s="1"/>
  <c r="U69" i="4"/>
  <c r="P69" i="4"/>
  <c r="V68" i="4"/>
  <c r="W68" i="4" s="1"/>
  <c r="U68" i="4"/>
  <c r="P68" i="4"/>
  <c r="V67" i="4"/>
  <c r="W67" i="4" s="1"/>
  <c r="U67" i="4"/>
  <c r="P67" i="4"/>
  <c r="V66" i="4"/>
  <c r="W66" i="4" s="1"/>
  <c r="U66" i="4"/>
  <c r="P66" i="4"/>
  <c r="V65" i="4"/>
  <c r="W65" i="4" s="1"/>
  <c r="U65" i="4"/>
  <c r="P65" i="4"/>
  <c r="V64" i="4"/>
  <c r="W64" i="4" s="1"/>
  <c r="U64" i="4"/>
  <c r="P64" i="4"/>
  <c r="V63" i="4"/>
  <c r="W63" i="4" s="1"/>
  <c r="U63" i="4"/>
  <c r="P63" i="4"/>
  <c r="V62" i="4"/>
  <c r="W62" i="4" s="1"/>
  <c r="U62" i="4"/>
  <c r="P62" i="4"/>
  <c r="V61" i="4"/>
  <c r="W61" i="4" s="1"/>
  <c r="U61" i="4"/>
  <c r="P61" i="4"/>
  <c r="V60" i="4"/>
  <c r="W60" i="4" s="1"/>
  <c r="U60" i="4"/>
  <c r="P60" i="4"/>
  <c r="V59" i="4"/>
  <c r="W59" i="4" s="1"/>
  <c r="U59" i="4"/>
  <c r="P59" i="4"/>
  <c r="V58" i="4"/>
  <c r="W58" i="4" s="1"/>
  <c r="P58" i="4"/>
  <c r="V57" i="4"/>
  <c r="W57" i="4" s="1"/>
  <c r="P57" i="4"/>
  <c r="W56" i="4"/>
  <c r="V56" i="4"/>
  <c r="U56" i="4"/>
  <c r="P56" i="4"/>
  <c r="V55" i="4"/>
  <c r="U55" i="4"/>
  <c r="P55" i="4"/>
  <c r="W55" i="4" s="1"/>
  <c r="W54" i="4"/>
  <c r="V54" i="4"/>
  <c r="U54" i="4"/>
  <c r="P54" i="4"/>
  <c r="V53" i="4"/>
  <c r="U53" i="4"/>
  <c r="P53" i="4"/>
  <c r="W53" i="4" s="1"/>
  <c r="W52" i="4"/>
  <c r="V52" i="4"/>
  <c r="U52" i="4"/>
  <c r="P52" i="4"/>
  <c r="V51" i="4"/>
  <c r="U51" i="4"/>
  <c r="P51" i="4"/>
  <c r="W51" i="4" s="1"/>
  <c r="W50" i="4"/>
  <c r="V50" i="4"/>
  <c r="U50" i="4"/>
  <c r="P50" i="4"/>
  <c r="V49" i="4"/>
  <c r="U49" i="4"/>
  <c r="P49" i="4"/>
  <c r="W49" i="4" s="1"/>
  <c r="W48" i="4"/>
  <c r="V48" i="4"/>
  <c r="U48" i="4"/>
  <c r="P48" i="4"/>
  <c r="V47" i="4"/>
  <c r="U47" i="4"/>
  <c r="P47" i="4"/>
  <c r="W47" i="4" s="1"/>
  <c r="W46" i="4"/>
  <c r="V46" i="4"/>
  <c r="U46" i="4"/>
  <c r="P46" i="4"/>
  <c r="V45" i="4"/>
  <c r="U45" i="4"/>
  <c r="P45" i="4"/>
  <c r="W45" i="4" s="1"/>
  <c r="W44" i="4"/>
  <c r="V44" i="4"/>
  <c r="U44" i="4"/>
  <c r="P44" i="4"/>
  <c r="V43" i="4"/>
  <c r="U43" i="4"/>
  <c r="P43" i="4"/>
  <c r="W43" i="4" s="1"/>
  <c r="W42" i="4"/>
  <c r="V42" i="4"/>
  <c r="U42" i="4"/>
  <c r="P42" i="4"/>
  <c r="V41" i="4"/>
  <c r="U41" i="4"/>
  <c r="P41" i="4"/>
  <c r="W41" i="4" s="1"/>
  <c r="V40" i="4"/>
  <c r="U40" i="4"/>
  <c r="P40" i="4"/>
  <c r="W40" i="4" s="1"/>
  <c r="V39" i="4"/>
  <c r="U39" i="4"/>
  <c r="P39" i="4"/>
  <c r="W39" i="4" s="1"/>
  <c r="V38" i="4"/>
  <c r="U38" i="4"/>
  <c r="P38" i="4"/>
  <c r="W38" i="4" s="1"/>
  <c r="V37" i="4"/>
  <c r="U37" i="4"/>
  <c r="P37" i="4"/>
  <c r="W37" i="4" s="1"/>
  <c r="V36" i="4"/>
  <c r="U36" i="4"/>
  <c r="P36" i="4"/>
  <c r="W36" i="4" s="1"/>
  <c r="V35" i="4"/>
  <c r="U35" i="4"/>
  <c r="P35" i="4"/>
  <c r="W35" i="4" s="1"/>
  <c r="V34" i="4"/>
  <c r="U34" i="4"/>
  <c r="P34" i="4"/>
  <c r="W34" i="4" s="1"/>
  <c r="V33" i="4"/>
  <c r="U33" i="4"/>
  <c r="P33" i="4"/>
  <c r="W33" i="4" s="1"/>
  <c r="V32" i="4"/>
  <c r="U32" i="4"/>
  <c r="P32" i="4"/>
  <c r="W32" i="4" s="1"/>
  <c r="V31" i="4"/>
  <c r="U31" i="4"/>
  <c r="P31" i="4"/>
  <c r="W31" i="4" s="1"/>
  <c r="V30" i="4"/>
  <c r="U30" i="4"/>
  <c r="P30" i="4"/>
  <c r="W30" i="4" s="1"/>
  <c r="V29" i="4"/>
  <c r="U29" i="4"/>
  <c r="P29" i="4"/>
  <c r="W29" i="4" s="1"/>
  <c r="V28" i="4"/>
  <c r="U28" i="4"/>
  <c r="P28" i="4"/>
  <c r="W28" i="4" s="1"/>
  <c r="V27" i="4"/>
  <c r="U27" i="4"/>
  <c r="P27" i="4"/>
  <c r="W27" i="4" s="1"/>
  <c r="V26" i="4"/>
  <c r="U26" i="4"/>
  <c r="P26" i="4"/>
  <c r="W26" i="4" s="1"/>
  <c r="V25" i="4"/>
  <c r="U25" i="4"/>
  <c r="P25" i="4"/>
  <c r="W25" i="4" s="1"/>
  <c r="V24" i="4"/>
  <c r="U24" i="4"/>
  <c r="P24" i="4"/>
  <c r="W24" i="4" s="1"/>
  <c r="V23" i="4"/>
  <c r="U23" i="4"/>
  <c r="P23" i="4"/>
  <c r="W23" i="4" s="1"/>
  <c r="V22" i="4"/>
  <c r="U22" i="4"/>
  <c r="P22" i="4"/>
  <c r="W22" i="4" s="1"/>
  <c r="V21" i="4"/>
  <c r="U21" i="4"/>
  <c r="P21" i="4"/>
  <c r="W21" i="4" s="1"/>
  <c r="V20" i="4"/>
  <c r="U20" i="4"/>
  <c r="P20" i="4"/>
  <c r="W20" i="4" s="1"/>
  <c r="V19" i="4"/>
  <c r="U19" i="4"/>
  <c r="P19" i="4"/>
  <c r="W19" i="4" s="1"/>
  <c r="V18" i="4"/>
  <c r="U18" i="4"/>
  <c r="P18" i="4"/>
  <c r="W18" i="4" s="1"/>
  <c r="V17" i="4"/>
  <c r="U17" i="4"/>
  <c r="P17" i="4"/>
  <c r="W17" i="4" s="1"/>
  <c r="V16" i="4"/>
  <c r="U16" i="4"/>
  <c r="P16" i="4"/>
  <c r="W16" i="4" s="1"/>
  <c r="V15" i="4"/>
  <c r="U15" i="4"/>
  <c r="P15" i="4"/>
  <c r="W15" i="4" s="1"/>
  <c r="V14" i="4"/>
  <c r="U14" i="4"/>
  <c r="P14" i="4"/>
  <c r="W14" i="4" s="1"/>
  <c r="V13" i="4"/>
  <c r="U13" i="4"/>
  <c r="P13" i="4"/>
  <c r="W13" i="4" s="1"/>
  <c r="V12" i="4"/>
  <c r="U12" i="4"/>
  <c r="P12" i="4"/>
  <c r="W12" i="4" s="1"/>
  <c r="V11" i="4"/>
  <c r="U11" i="4"/>
  <c r="P11" i="4"/>
  <c r="W11" i="4" s="1"/>
  <c r="V10" i="4"/>
  <c r="U10" i="4"/>
  <c r="P10" i="4"/>
  <c r="W10" i="4" s="1"/>
  <c r="V9" i="4"/>
  <c r="U9" i="4"/>
  <c r="P9" i="4"/>
  <c r="W9" i="4" s="1"/>
  <c r="V8" i="4"/>
  <c r="U8" i="4"/>
  <c r="P8" i="4"/>
  <c r="W8" i="4" s="1"/>
  <c r="W172" i="4" l="1"/>
  <c r="W188" i="4"/>
  <c r="W204" i="4"/>
  <c r="W220" i="4"/>
  <c r="W166" i="4"/>
  <c r="W182" i="4"/>
  <c r="W198" i="4"/>
  <c r="W214" i="4"/>
  <c r="W231" i="4"/>
  <c r="W164" i="4"/>
  <c r="W180" i="4"/>
  <c r="W196" i="4"/>
  <c r="W212" i="4"/>
  <c r="W174" i="4"/>
  <c r="W190" i="4"/>
  <c r="W206" i="4"/>
  <c r="W227" i="4"/>
  <c r="W235" i="4"/>
  <c r="W364" i="4"/>
  <c r="W380" i="4"/>
  <c r="W396" i="4"/>
  <c r="W412" i="4"/>
  <c r="W428" i="4"/>
  <c r="W444" i="4"/>
  <c r="W460" i="4"/>
  <c r="W476" i="4"/>
  <c r="W492" i="4"/>
  <c r="W508" i="4"/>
  <c r="W524" i="4"/>
  <c r="W540" i="4"/>
  <c r="W556" i="4"/>
  <c r="W572" i="4"/>
  <c r="W588" i="4"/>
  <c r="W1026" i="4"/>
  <c r="W362" i="4"/>
  <c r="W378" i="4"/>
  <c r="W394" i="4"/>
  <c r="W410" i="4"/>
  <c r="W426" i="4"/>
  <c r="W442" i="4"/>
  <c r="W458" i="4"/>
  <c r="W474" i="4"/>
  <c r="W490" i="4"/>
  <c r="W506" i="4"/>
  <c r="W522" i="4"/>
  <c r="W538" i="4"/>
  <c r="W554" i="4"/>
  <c r="W570" i="4"/>
  <c r="W586" i="4"/>
  <c r="W1074" i="4"/>
  <c r="W374" i="4"/>
  <c r="W390" i="4"/>
  <c r="W406" i="4"/>
  <c r="W422" i="4"/>
  <c r="W438" i="4"/>
  <c r="W454" i="4"/>
  <c r="W470" i="4"/>
  <c r="W486" i="4"/>
  <c r="W502" i="4"/>
  <c r="W518" i="4"/>
  <c r="W534" i="4"/>
  <c r="W550" i="4"/>
  <c r="W566" i="4"/>
  <c r="W582" i="4"/>
  <c r="W1042" i="4"/>
  <c r="W372" i="4"/>
  <c r="W388" i="4"/>
  <c r="W404" i="4"/>
  <c r="W420" i="4"/>
  <c r="W436" i="4"/>
  <c r="W452" i="4"/>
  <c r="W468" i="4"/>
  <c r="W484" i="4"/>
  <c r="W500" i="4"/>
  <c r="W516" i="4"/>
  <c r="W532" i="4"/>
  <c r="W548" i="4"/>
  <c r="W564" i="4"/>
  <c r="W580" i="4"/>
  <c r="W962" i="4"/>
  <c r="W1090" i="4"/>
  <c r="W973" i="4"/>
  <c r="W989" i="4"/>
  <c r="W1005" i="4"/>
  <c r="W1021" i="4"/>
  <c r="W1037" i="4"/>
  <c r="W1053" i="4"/>
  <c r="W1069" i="4"/>
  <c r="W1085" i="4"/>
  <c r="W1101" i="4"/>
  <c r="W1117" i="4"/>
  <c r="W1124" i="4"/>
  <c r="W1132" i="4"/>
  <c r="W1140" i="4"/>
  <c r="W1148" i="4"/>
  <c r="W1156" i="4"/>
  <c r="W1164" i="4"/>
  <c r="W1172" i="4"/>
  <c r="W1180" i="4"/>
  <c r="W1188" i="4"/>
  <c r="W1291" i="4"/>
  <c r="W971" i="4"/>
  <c r="W987" i="4"/>
  <c r="W1003" i="4"/>
  <c r="W1019" i="4"/>
  <c r="W1035" i="4"/>
  <c r="W1051" i="4"/>
  <c r="W1067" i="4"/>
  <c r="W1083" i="4"/>
  <c r="W1099" i="4"/>
  <c r="W1115" i="4"/>
  <c r="W1127" i="4"/>
  <c r="W1135" i="4"/>
  <c r="W1143" i="4"/>
  <c r="W1151" i="4"/>
  <c r="W1159" i="4"/>
  <c r="W1167" i="4"/>
  <c r="W1175" i="4"/>
  <c r="W1183" i="4"/>
  <c r="W1191" i="4"/>
  <c r="W1199" i="4"/>
  <c r="W1207" i="4"/>
  <c r="W1215" i="4"/>
  <c r="W1223" i="4"/>
  <c r="W1231" i="4"/>
  <c r="W1239" i="4"/>
  <c r="W1247" i="4"/>
  <c r="W1255" i="4"/>
  <c r="W1263" i="4"/>
  <c r="W1271" i="4"/>
  <c r="W1339" i="4"/>
  <c r="W969" i="4"/>
  <c r="W985" i="4"/>
  <c r="W1001" i="4"/>
  <c r="W1017" i="4"/>
  <c r="W1033" i="4"/>
  <c r="W1049" i="4"/>
  <c r="W1065" i="4"/>
  <c r="W1081" i="4"/>
  <c r="W1097" i="4"/>
  <c r="W1113" i="4"/>
  <c r="W1130" i="4"/>
  <c r="W1138" i="4"/>
  <c r="W1146" i="4"/>
  <c r="W1154" i="4"/>
  <c r="W1162" i="4"/>
  <c r="W1170" i="4"/>
  <c r="W1178" i="4"/>
  <c r="W1186" i="4"/>
  <c r="W967" i="4"/>
  <c r="W983" i="4"/>
  <c r="W999" i="4"/>
  <c r="W1015" i="4"/>
  <c r="W1031" i="4"/>
  <c r="W1047" i="4"/>
  <c r="W1063" i="4"/>
  <c r="W1079" i="4"/>
  <c r="W1095" i="4"/>
  <c r="W1111" i="4"/>
  <c r="W1125" i="4"/>
  <c r="W1133" i="4"/>
  <c r="W1141" i="4"/>
  <c r="W1149" i="4"/>
  <c r="W1157" i="4"/>
  <c r="W1165" i="4"/>
  <c r="W1173" i="4"/>
  <c r="W1181" i="4"/>
  <c r="W1189" i="4"/>
  <c r="W1197" i="4"/>
  <c r="W1205" i="4"/>
  <c r="W1213" i="4"/>
  <c r="W1221" i="4"/>
  <c r="W1229" i="4"/>
  <c r="W1237" i="4"/>
  <c r="W1245" i="4"/>
  <c r="W1253" i="4"/>
  <c r="W1261" i="4"/>
  <c r="W1269" i="4"/>
  <c r="W1307" i="4"/>
  <c r="W963" i="4"/>
  <c r="W979" i="4"/>
  <c r="W995" i="4"/>
  <c r="W1011" i="4"/>
  <c r="W1027" i="4"/>
  <c r="W1043" i="4"/>
  <c r="W1059" i="4"/>
  <c r="W1075" i="4"/>
  <c r="W1091" i="4"/>
  <c r="W1107" i="4"/>
  <c r="W1123" i="4"/>
  <c r="W1131" i="4"/>
  <c r="W1139" i="4"/>
  <c r="W1147" i="4"/>
  <c r="W1155" i="4"/>
  <c r="W1163" i="4"/>
  <c r="W1171" i="4"/>
  <c r="W1179" i="4"/>
  <c r="W1187" i="4"/>
  <c r="W1195" i="4"/>
  <c r="W1203" i="4"/>
  <c r="W1211" i="4"/>
  <c r="W1219" i="4"/>
  <c r="W1227" i="4"/>
  <c r="W1235" i="4"/>
  <c r="W1243" i="4"/>
  <c r="W1251" i="4"/>
  <c r="W1259" i="4"/>
  <c r="W1267" i="4"/>
  <c r="W1275" i="4"/>
  <c r="W1286" i="4"/>
  <c r="W1302" i="4"/>
  <c r="W1318" i="4"/>
  <c r="W1284" i="4"/>
  <c r="W1300" i="4"/>
  <c r="W1316" i="4"/>
  <c r="W1282" i="4"/>
  <c r="W1298" i="4"/>
  <c r="W1314" i="4"/>
  <c r="W1278" i="4"/>
  <c r="W1294" i="4"/>
  <c r="W1310" i="4"/>
  <c r="W1276" i="4"/>
  <c r="W1292" i="4"/>
  <c r="W1308" i="4"/>
  <c r="W1606" i="4"/>
  <c r="W1622" i="4"/>
  <c r="W1638" i="4"/>
  <c r="W1654" i="4"/>
  <c r="W1670" i="4"/>
  <c r="W1686" i="4"/>
  <c r="W1702" i="4"/>
  <c r="W1718" i="4"/>
  <c r="W1732" i="4"/>
  <c r="W1737" i="4"/>
  <c r="W1744" i="4"/>
  <c r="W1749" i="4"/>
  <c r="W1602" i="4"/>
  <c r="W1618" i="4"/>
  <c r="W1634" i="4"/>
  <c r="W1650" i="4"/>
  <c r="W1666" i="4"/>
  <c r="W1682" i="4"/>
  <c r="W1698" i="4"/>
  <c r="W1714" i="4"/>
  <c r="W1752" i="4"/>
  <c r="W1764" i="4"/>
  <c r="W1600" i="4"/>
  <c r="W1616" i="4"/>
  <c r="W1632" i="4"/>
  <c r="W1648" i="4"/>
  <c r="W1664" i="4"/>
  <c r="W1680" i="4"/>
  <c r="W1696" i="4"/>
  <c r="W1712" i="4"/>
  <c r="W1728" i="4"/>
  <c r="W1733" i="4"/>
  <c r="W1745" i="4"/>
  <c r="W1610" i="4"/>
  <c r="W1626" i="4"/>
  <c r="W1642" i="4"/>
  <c r="W1658" i="4"/>
  <c r="W1674" i="4"/>
  <c r="W1690" i="4"/>
  <c r="W1706" i="4"/>
  <c r="W1722" i="4"/>
  <c r="W1729" i="4"/>
  <c r="W1741" i="4"/>
  <c r="W1743" i="4"/>
  <c r="W1759" i="4"/>
  <c r="W1775" i="4"/>
  <c r="W1791" i="4"/>
  <c r="W1807" i="4"/>
  <c r="W1823" i="4"/>
  <c r="W1839" i="4"/>
  <c r="W1855" i="4"/>
  <c r="W1882" i="4"/>
  <c r="W1890" i="4"/>
  <c r="W1898" i="4"/>
  <c r="W1906" i="4"/>
  <c r="W1914" i="4"/>
  <c r="W1757" i="4"/>
  <c r="W1773" i="4"/>
  <c r="W1789" i="4"/>
  <c r="W1805" i="4"/>
  <c r="W1821" i="4"/>
  <c r="W1837" i="4"/>
  <c r="W1853" i="4"/>
  <c r="W1739" i="4"/>
  <c r="W1755" i="4"/>
  <c r="W1771" i="4"/>
  <c r="W1787" i="4"/>
  <c r="W1803" i="4"/>
  <c r="W1819" i="4"/>
  <c r="W1835" i="4"/>
  <c r="W1851" i="4"/>
  <c r="W1865" i="4"/>
  <c r="W1870" i="4"/>
  <c r="W1875" i="4"/>
  <c r="W1735" i="4"/>
  <c r="W1751" i="4"/>
  <c r="W1767" i="4"/>
  <c r="W1783" i="4"/>
  <c r="W1799" i="4"/>
  <c r="W1815" i="4"/>
  <c r="W1831" i="4"/>
  <c r="W1847" i="4"/>
  <c r="W1863" i="4"/>
  <c r="W1765" i="4"/>
  <c r="W1781" i="4"/>
  <c r="W1797" i="4"/>
  <c r="W1813" i="4"/>
  <c r="W1829" i="4"/>
  <c r="W1845" i="4"/>
  <c r="W1866" i="4"/>
  <c r="W1861" i="4"/>
  <c r="W1877" i="4"/>
  <c r="W1887" i="4"/>
  <c r="W1895" i="4"/>
  <c r="W1903" i="4"/>
  <c r="W1911" i="4"/>
  <c r="W1919" i="4"/>
  <c r="W1927" i="4"/>
  <c r="W1935" i="4"/>
  <c r="W1943" i="4"/>
  <c r="W1951" i="4"/>
  <c r="W1959" i="4"/>
  <c r="W1967" i="4"/>
  <c r="W1975" i="4"/>
  <c r="W1983" i="4"/>
  <c r="W1991" i="4"/>
  <c r="W1999" i="4"/>
  <c r="W2007" i="4"/>
  <c r="W2015" i="4"/>
  <c r="W2023" i="4"/>
  <c r="W1873" i="4"/>
  <c r="W1885" i="4"/>
  <c r="W1893" i="4"/>
  <c r="W1901" i="4"/>
  <c r="W1909" i="4"/>
  <c r="W1917" i="4"/>
  <c r="W1925" i="4"/>
  <c r="W1933" i="4"/>
  <c r="W1941" i="4"/>
  <c r="W1949" i="4"/>
  <c r="W1957" i="4"/>
  <c r="W1965" i="4"/>
  <c r="W1973" i="4"/>
  <c r="W1981" i="4"/>
  <c r="W1989" i="4"/>
  <c r="W1997" i="4"/>
  <c r="W2005" i="4"/>
  <c r="W2013" i="4"/>
  <c r="W2021" i="4"/>
  <c r="W1871" i="4"/>
  <c r="W1888" i="4"/>
  <c r="W1896" i="4"/>
  <c r="W1904" i="4"/>
  <c r="W1912" i="4"/>
  <c r="W1920" i="4"/>
  <c r="W1928" i="4"/>
  <c r="W1881" i="4"/>
  <c r="W1889" i="4"/>
  <c r="W1897" i="4"/>
  <c r="W1905" i="4"/>
  <c r="W1913" i="4"/>
  <c r="W1921" i="4"/>
  <c r="W1929" i="4"/>
  <c r="W1937" i="4"/>
  <c r="W1945" i="4"/>
  <c r="W1953" i="4"/>
  <c r="W1961" i="4"/>
  <c r="W1969" i="4"/>
  <c r="W1977" i="4"/>
  <c r="W1985" i="4"/>
  <c r="W1993" i="4"/>
  <c r="W2001" i="4"/>
  <c r="W2009" i="4"/>
  <c r="W2017" i="4"/>
  <c r="W2025" i="4"/>
  <c r="V2028" i="3" l="1"/>
  <c r="W2028" i="3" s="1"/>
  <c r="U2028" i="3"/>
  <c r="P2028" i="3"/>
  <c r="V2027" i="3"/>
  <c r="U2027" i="3"/>
  <c r="P2027" i="3"/>
  <c r="V2026" i="3"/>
  <c r="W2026" i="3" s="1"/>
  <c r="U2026" i="3"/>
  <c r="P2026" i="3"/>
  <c r="V2025" i="3"/>
  <c r="W2025" i="3" s="1"/>
  <c r="U2025" i="3"/>
  <c r="P2025" i="3"/>
  <c r="V2024" i="3"/>
  <c r="W2024" i="3" s="1"/>
  <c r="U2024" i="3"/>
  <c r="P2024" i="3"/>
  <c r="V2023" i="3"/>
  <c r="W2023" i="3" s="1"/>
  <c r="U2023" i="3"/>
  <c r="P2023" i="3"/>
  <c r="V2022" i="3"/>
  <c r="W2022" i="3" s="1"/>
  <c r="U2022" i="3"/>
  <c r="P2022" i="3"/>
  <c r="W2021" i="3"/>
  <c r="V2021" i="3"/>
  <c r="U2021" i="3"/>
  <c r="P2021" i="3"/>
  <c r="V2020" i="3"/>
  <c r="U2020" i="3"/>
  <c r="P2020" i="3"/>
  <c r="V2019" i="3"/>
  <c r="W2019" i="3" s="1"/>
  <c r="U2019" i="3"/>
  <c r="P2019" i="3"/>
  <c r="V2018" i="3"/>
  <c r="U2018" i="3"/>
  <c r="P2018" i="3"/>
  <c r="W2017" i="3"/>
  <c r="V2017" i="3"/>
  <c r="U2017" i="3"/>
  <c r="P2017" i="3"/>
  <c r="V2016" i="3"/>
  <c r="U2016" i="3"/>
  <c r="P2016" i="3"/>
  <c r="V2015" i="3"/>
  <c r="W2015" i="3" s="1"/>
  <c r="U2015" i="3"/>
  <c r="P2015" i="3"/>
  <c r="V2014" i="3"/>
  <c r="U2014" i="3"/>
  <c r="P2014" i="3"/>
  <c r="W2013" i="3"/>
  <c r="V2013" i="3"/>
  <c r="U2013" i="3"/>
  <c r="P2013" i="3"/>
  <c r="V2012" i="3"/>
  <c r="W2012" i="3" s="1"/>
  <c r="U2012" i="3"/>
  <c r="P2012" i="3"/>
  <c r="V2011" i="3"/>
  <c r="W2011" i="3" s="1"/>
  <c r="U2011" i="3"/>
  <c r="P2011" i="3"/>
  <c r="V2010" i="3"/>
  <c r="W2010" i="3" s="1"/>
  <c r="U2010" i="3"/>
  <c r="P2010" i="3"/>
  <c r="V2009" i="3"/>
  <c r="W2009" i="3" s="1"/>
  <c r="U2009" i="3"/>
  <c r="P2009" i="3"/>
  <c r="V2008" i="3"/>
  <c r="W2008" i="3" s="1"/>
  <c r="U2008" i="3"/>
  <c r="P2008" i="3"/>
  <c r="V2007" i="3"/>
  <c r="W2007" i="3" s="1"/>
  <c r="U2007" i="3"/>
  <c r="P2007" i="3"/>
  <c r="V2006" i="3"/>
  <c r="W2006" i="3" s="1"/>
  <c r="U2006" i="3"/>
  <c r="P2006" i="3"/>
  <c r="W2005" i="3"/>
  <c r="V2005" i="3"/>
  <c r="U2005" i="3"/>
  <c r="P2005" i="3"/>
  <c r="V2004" i="3"/>
  <c r="U2004" i="3"/>
  <c r="P2004" i="3"/>
  <c r="V2003" i="3"/>
  <c r="W2003" i="3" s="1"/>
  <c r="U2003" i="3"/>
  <c r="P2003" i="3"/>
  <c r="V2002" i="3"/>
  <c r="U2002" i="3"/>
  <c r="P2002" i="3"/>
  <c r="W2001" i="3"/>
  <c r="V2001" i="3"/>
  <c r="U2001" i="3"/>
  <c r="P2001" i="3"/>
  <c r="V2000" i="3"/>
  <c r="U2000" i="3"/>
  <c r="P2000" i="3"/>
  <c r="V1999" i="3"/>
  <c r="W1999" i="3" s="1"/>
  <c r="U1999" i="3"/>
  <c r="P1999" i="3"/>
  <c r="V1998" i="3"/>
  <c r="U1998" i="3"/>
  <c r="P1998" i="3"/>
  <c r="W1997" i="3"/>
  <c r="V1997" i="3"/>
  <c r="U1997" i="3"/>
  <c r="P1997" i="3"/>
  <c r="V1996" i="3"/>
  <c r="W1996" i="3" s="1"/>
  <c r="U1996" i="3"/>
  <c r="P1996" i="3"/>
  <c r="V1995" i="3"/>
  <c r="W1995" i="3" s="1"/>
  <c r="U1995" i="3"/>
  <c r="P1995" i="3"/>
  <c r="V1994" i="3"/>
  <c r="W1994" i="3" s="1"/>
  <c r="U1994" i="3"/>
  <c r="P1994" i="3"/>
  <c r="V1993" i="3"/>
  <c r="W1993" i="3" s="1"/>
  <c r="U1993" i="3"/>
  <c r="P1993" i="3"/>
  <c r="V1992" i="3"/>
  <c r="W1992" i="3" s="1"/>
  <c r="U1992" i="3"/>
  <c r="P1992" i="3"/>
  <c r="V1991" i="3"/>
  <c r="W1991" i="3" s="1"/>
  <c r="U1991" i="3"/>
  <c r="P1991" i="3"/>
  <c r="V1990" i="3"/>
  <c r="W1990" i="3" s="1"/>
  <c r="U1990" i="3"/>
  <c r="P1990" i="3"/>
  <c r="W1989" i="3"/>
  <c r="V1989" i="3"/>
  <c r="U1989" i="3"/>
  <c r="P1989" i="3"/>
  <c r="V1988" i="3"/>
  <c r="U1988" i="3"/>
  <c r="P1988" i="3"/>
  <c r="V1987" i="3"/>
  <c r="W1987" i="3" s="1"/>
  <c r="U1987" i="3"/>
  <c r="P1987" i="3"/>
  <c r="V1986" i="3"/>
  <c r="U1986" i="3"/>
  <c r="P1986" i="3"/>
  <c r="W1985" i="3"/>
  <c r="V1985" i="3"/>
  <c r="U1985" i="3"/>
  <c r="P1985" i="3"/>
  <c r="V1984" i="3"/>
  <c r="U1984" i="3"/>
  <c r="P1984" i="3"/>
  <c r="V1983" i="3"/>
  <c r="W1983" i="3" s="1"/>
  <c r="U1983" i="3"/>
  <c r="P1983" i="3"/>
  <c r="V1982" i="3"/>
  <c r="U1982" i="3"/>
  <c r="P1982" i="3"/>
  <c r="W1981" i="3"/>
  <c r="V1981" i="3"/>
  <c r="U1981" i="3"/>
  <c r="P1981" i="3"/>
  <c r="V1980" i="3"/>
  <c r="W1980" i="3" s="1"/>
  <c r="U1980" i="3"/>
  <c r="P1980" i="3"/>
  <c r="V1979" i="3"/>
  <c r="U1979" i="3"/>
  <c r="P1979" i="3"/>
  <c r="V1978" i="3"/>
  <c r="W1978" i="3" s="1"/>
  <c r="U1978" i="3"/>
  <c r="P1978" i="3"/>
  <c r="V1977" i="3"/>
  <c r="W1977" i="3" s="1"/>
  <c r="U1977" i="3"/>
  <c r="P1977" i="3"/>
  <c r="V1976" i="3"/>
  <c r="W1976" i="3" s="1"/>
  <c r="U1976" i="3"/>
  <c r="P1976" i="3"/>
  <c r="V1975" i="3"/>
  <c r="W1975" i="3" s="1"/>
  <c r="U1975" i="3"/>
  <c r="P1975" i="3"/>
  <c r="V1974" i="3"/>
  <c r="W1974" i="3" s="1"/>
  <c r="U1974" i="3"/>
  <c r="P1974" i="3"/>
  <c r="W1973" i="3"/>
  <c r="V1973" i="3"/>
  <c r="U1973" i="3"/>
  <c r="P1973" i="3"/>
  <c r="V1972" i="3"/>
  <c r="U1972" i="3"/>
  <c r="P1972" i="3"/>
  <c r="V1971" i="3"/>
  <c r="W1971" i="3" s="1"/>
  <c r="U1971" i="3"/>
  <c r="P1971" i="3"/>
  <c r="V1970" i="3"/>
  <c r="U1970" i="3"/>
  <c r="P1970" i="3"/>
  <c r="W1969" i="3"/>
  <c r="V1969" i="3"/>
  <c r="U1969" i="3"/>
  <c r="P1969" i="3"/>
  <c r="V1968" i="3"/>
  <c r="U1968" i="3"/>
  <c r="P1968" i="3"/>
  <c r="V1967" i="3"/>
  <c r="W1967" i="3" s="1"/>
  <c r="U1967" i="3"/>
  <c r="P1967" i="3"/>
  <c r="V1966" i="3"/>
  <c r="U1966" i="3"/>
  <c r="P1966" i="3"/>
  <c r="W1965" i="3"/>
  <c r="V1965" i="3"/>
  <c r="U1965" i="3"/>
  <c r="P1965" i="3"/>
  <c r="V1964" i="3"/>
  <c r="W1964" i="3" s="1"/>
  <c r="U1964" i="3"/>
  <c r="P1964" i="3"/>
  <c r="V1963" i="3"/>
  <c r="U1963" i="3"/>
  <c r="P1963" i="3"/>
  <c r="V1962" i="3"/>
  <c r="W1962" i="3" s="1"/>
  <c r="U1962" i="3"/>
  <c r="P1962" i="3"/>
  <c r="V1961" i="3"/>
  <c r="U1961" i="3"/>
  <c r="P1961" i="3"/>
  <c r="W1961" i="3" s="1"/>
  <c r="V1960" i="3"/>
  <c r="W1960" i="3" s="1"/>
  <c r="U1960" i="3"/>
  <c r="P1960" i="3"/>
  <c r="V1959" i="3"/>
  <c r="W1959" i="3" s="1"/>
  <c r="U1959" i="3"/>
  <c r="P1959" i="3"/>
  <c r="V1958" i="3"/>
  <c r="W1958" i="3" s="1"/>
  <c r="U1958" i="3"/>
  <c r="P1958" i="3"/>
  <c r="W1957" i="3"/>
  <c r="V1957" i="3"/>
  <c r="U1957" i="3"/>
  <c r="P1957" i="3"/>
  <c r="V1956" i="3"/>
  <c r="U1956" i="3"/>
  <c r="P1956" i="3"/>
  <c r="V1955" i="3"/>
  <c r="W1955" i="3" s="1"/>
  <c r="U1955" i="3"/>
  <c r="P1955" i="3"/>
  <c r="V1954" i="3"/>
  <c r="U1954" i="3"/>
  <c r="P1954" i="3"/>
  <c r="W1953" i="3"/>
  <c r="V1953" i="3"/>
  <c r="U1953" i="3"/>
  <c r="P1953" i="3"/>
  <c r="V1952" i="3"/>
  <c r="U1952" i="3"/>
  <c r="P1952" i="3"/>
  <c r="V1951" i="3"/>
  <c r="W1951" i="3" s="1"/>
  <c r="U1951" i="3"/>
  <c r="P1951" i="3"/>
  <c r="V1950" i="3"/>
  <c r="U1950" i="3"/>
  <c r="P1950" i="3"/>
  <c r="W1949" i="3"/>
  <c r="V1949" i="3"/>
  <c r="U1949" i="3"/>
  <c r="P1949" i="3"/>
  <c r="V1948" i="3"/>
  <c r="W1948" i="3" s="1"/>
  <c r="U1948" i="3"/>
  <c r="P1948" i="3"/>
  <c r="V1947" i="3"/>
  <c r="U1947" i="3"/>
  <c r="P1947" i="3"/>
  <c r="V1946" i="3"/>
  <c r="W1946" i="3" s="1"/>
  <c r="U1946" i="3"/>
  <c r="P1946" i="3"/>
  <c r="V1945" i="3"/>
  <c r="U1945" i="3"/>
  <c r="P1945" i="3"/>
  <c r="W1945" i="3" s="1"/>
  <c r="V1944" i="3"/>
  <c r="W1944" i="3" s="1"/>
  <c r="U1944" i="3"/>
  <c r="P1944" i="3"/>
  <c r="V1943" i="3"/>
  <c r="W1943" i="3" s="1"/>
  <c r="U1943" i="3"/>
  <c r="P1943" i="3"/>
  <c r="V1942" i="3"/>
  <c r="W1942" i="3" s="1"/>
  <c r="U1942" i="3"/>
  <c r="P1942" i="3"/>
  <c r="W1941" i="3"/>
  <c r="V1941" i="3"/>
  <c r="U1941" i="3"/>
  <c r="P1941" i="3"/>
  <c r="V1940" i="3"/>
  <c r="U1940" i="3"/>
  <c r="P1940" i="3"/>
  <c r="V1939" i="3"/>
  <c r="W1939" i="3" s="1"/>
  <c r="U1939" i="3"/>
  <c r="P1939" i="3"/>
  <c r="V1938" i="3"/>
  <c r="U1938" i="3"/>
  <c r="P1938" i="3"/>
  <c r="W1937" i="3"/>
  <c r="V1937" i="3"/>
  <c r="U1937" i="3"/>
  <c r="P1937" i="3"/>
  <c r="V1936" i="3"/>
  <c r="U1936" i="3"/>
  <c r="P1936" i="3"/>
  <c r="V1935" i="3"/>
  <c r="W1935" i="3" s="1"/>
  <c r="U1935" i="3"/>
  <c r="P1935" i="3"/>
  <c r="V1934" i="3"/>
  <c r="U1934" i="3"/>
  <c r="P1934" i="3"/>
  <c r="W1933" i="3"/>
  <c r="V1933" i="3"/>
  <c r="U1933" i="3"/>
  <c r="P1933" i="3"/>
  <c r="V1932" i="3"/>
  <c r="W1932" i="3" s="1"/>
  <c r="U1932" i="3"/>
  <c r="P1932" i="3"/>
  <c r="V1931" i="3"/>
  <c r="W1931" i="3" s="1"/>
  <c r="U1931" i="3"/>
  <c r="P1931" i="3"/>
  <c r="V1930" i="3"/>
  <c r="W1930" i="3" s="1"/>
  <c r="U1930" i="3"/>
  <c r="P1930" i="3"/>
  <c r="V1929" i="3"/>
  <c r="U1929" i="3"/>
  <c r="P1929" i="3"/>
  <c r="W1929" i="3" s="1"/>
  <c r="V1928" i="3"/>
  <c r="W1928" i="3" s="1"/>
  <c r="U1928" i="3"/>
  <c r="P1928" i="3"/>
  <c r="V1927" i="3"/>
  <c r="W1927" i="3" s="1"/>
  <c r="U1927" i="3"/>
  <c r="P1927" i="3"/>
  <c r="V1926" i="3"/>
  <c r="W1926" i="3" s="1"/>
  <c r="U1926" i="3"/>
  <c r="P1926" i="3"/>
  <c r="W1925" i="3"/>
  <c r="V1925" i="3"/>
  <c r="U1925" i="3"/>
  <c r="P1925" i="3"/>
  <c r="V1924" i="3"/>
  <c r="U1924" i="3"/>
  <c r="P1924" i="3"/>
  <c r="V1923" i="3"/>
  <c r="W1923" i="3" s="1"/>
  <c r="U1923" i="3"/>
  <c r="P1923" i="3"/>
  <c r="V1922" i="3"/>
  <c r="U1922" i="3"/>
  <c r="P1922" i="3"/>
  <c r="W1921" i="3"/>
  <c r="V1921" i="3"/>
  <c r="U1921" i="3"/>
  <c r="P1921" i="3"/>
  <c r="V1920" i="3"/>
  <c r="U1920" i="3"/>
  <c r="P1920" i="3"/>
  <c r="V1919" i="3"/>
  <c r="W1919" i="3" s="1"/>
  <c r="U1919" i="3"/>
  <c r="P1919" i="3"/>
  <c r="V1918" i="3"/>
  <c r="U1918" i="3"/>
  <c r="P1918" i="3"/>
  <c r="W1917" i="3"/>
  <c r="V1917" i="3"/>
  <c r="U1917" i="3"/>
  <c r="P1917" i="3"/>
  <c r="V1916" i="3"/>
  <c r="W1916" i="3" s="1"/>
  <c r="U1916" i="3"/>
  <c r="P1916" i="3"/>
  <c r="V1915" i="3"/>
  <c r="W1915" i="3" s="1"/>
  <c r="U1915" i="3"/>
  <c r="P1915" i="3"/>
  <c r="V1914" i="3"/>
  <c r="W1914" i="3" s="1"/>
  <c r="U1914" i="3"/>
  <c r="P1914" i="3"/>
  <c r="V1913" i="3"/>
  <c r="U1913" i="3"/>
  <c r="P1913" i="3"/>
  <c r="W1913" i="3" s="1"/>
  <c r="V1912" i="3"/>
  <c r="W1912" i="3" s="1"/>
  <c r="U1912" i="3"/>
  <c r="P1912" i="3"/>
  <c r="V1911" i="3"/>
  <c r="W1911" i="3" s="1"/>
  <c r="U1911" i="3"/>
  <c r="P1911" i="3"/>
  <c r="V1910" i="3"/>
  <c r="W1910" i="3" s="1"/>
  <c r="U1910" i="3"/>
  <c r="P1910" i="3"/>
  <c r="W1909" i="3"/>
  <c r="V1909" i="3"/>
  <c r="U1909" i="3"/>
  <c r="P1909" i="3"/>
  <c r="V1908" i="3"/>
  <c r="U1908" i="3"/>
  <c r="P1908" i="3"/>
  <c r="V1907" i="3"/>
  <c r="W1907" i="3" s="1"/>
  <c r="U1907" i="3"/>
  <c r="P1907" i="3"/>
  <c r="V1906" i="3"/>
  <c r="U1906" i="3"/>
  <c r="P1906" i="3"/>
  <c r="W1905" i="3"/>
  <c r="V1905" i="3"/>
  <c r="U1905" i="3"/>
  <c r="P1905" i="3"/>
  <c r="V1904" i="3"/>
  <c r="U1904" i="3"/>
  <c r="P1904" i="3"/>
  <c r="V1903" i="3"/>
  <c r="W1903" i="3" s="1"/>
  <c r="U1903" i="3"/>
  <c r="P1903" i="3"/>
  <c r="V1902" i="3"/>
  <c r="U1902" i="3"/>
  <c r="P1902" i="3"/>
  <c r="W1901" i="3"/>
  <c r="V1901" i="3"/>
  <c r="U1901" i="3"/>
  <c r="P1901" i="3"/>
  <c r="V1900" i="3"/>
  <c r="W1900" i="3" s="1"/>
  <c r="U1900" i="3"/>
  <c r="P1900" i="3"/>
  <c r="V1899" i="3"/>
  <c r="U1899" i="3"/>
  <c r="P1899" i="3"/>
  <c r="V1898" i="3"/>
  <c r="W1898" i="3" s="1"/>
  <c r="U1898" i="3"/>
  <c r="P1898" i="3"/>
  <c r="V1897" i="3"/>
  <c r="U1897" i="3"/>
  <c r="P1897" i="3"/>
  <c r="W1897" i="3" s="1"/>
  <c r="V1896" i="3"/>
  <c r="W1896" i="3" s="1"/>
  <c r="U1896" i="3"/>
  <c r="P1896" i="3"/>
  <c r="V1895" i="3"/>
  <c r="W1895" i="3" s="1"/>
  <c r="U1895" i="3"/>
  <c r="P1895" i="3"/>
  <c r="V1894" i="3"/>
  <c r="W1894" i="3" s="1"/>
  <c r="U1894" i="3"/>
  <c r="P1894" i="3"/>
  <c r="W1893" i="3"/>
  <c r="V1893" i="3"/>
  <c r="U1893" i="3"/>
  <c r="P1893" i="3"/>
  <c r="V1892" i="3"/>
  <c r="U1892" i="3"/>
  <c r="P1892" i="3"/>
  <c r="V1891" i="3"/>
  <c r="W1891" i="3" s="1"/>
  <c r="U1891" i="3"/>
  <c r="P1891" i="3"/>
  <c r="V1890" i="3"/>
  <c r="U1890" i="3"/>
  <c r="P1890" i="3"/>
  <c r="W1889" i="3"/>
  <c r="V1889" i="3"/>
  <c r="U1889" i="3"/>
  <c r="P1889" i="3"/>
  <c r="V1888" i="3"/>
  <c r="U1888" i="3"/>
  <c r="P1888" i="3"/>
  <c r="V1887" i="3"/>
  <c r="W1887" i="3" s="1"/>
  <c r="U1887" i="3"/>
  <c r="P1887" i="3"/>
  <c r="V1886" i="3"/>
  <c r="U1886" i="3"/>
  <c r="P1886" i="3"/>
  <c r="W1885" i="3"/>
  <c r="V1885" i="3"/>
  <c r="U1885" i="3"/>
  <c r="P1885" i="3"/>
  <c r="V1884" i="3"/>
  <c r="W1884" i="3" s="1"/>
  <c r="U1884" i="3"/>
  <c r="P1884" i="3"/>
  <c r="V1883" i="3"/>
  <c r="W1883" i="3" s="1"/>
  <c r="U1883" i="3"/>
  <c r="P1883" i="3"/>
  <c r="V1882" i="3"/>
  <c r="W1882" i="3" s="1"/>
  <c r="U1882" i="3"/>
  <c r="P1882" i="3"/>
  <c r="V1881" i="3"/>
  <c r="U1881" i="3"/>
  <c r="P1881" i="3"/>
  <c r="W1881" i="3" s="1"/>
  <c r="V1880" i="3"/>
  <c r="W1880" i="3" s="1"/>
  <c r="U1880" i="3"/>
  <c r="P1880" i="3"/>
  <c r="V1879" i="3"/>
  <c r="W1879" i="3" s="1"/>
  <c r="U1879" i="3"/>
  <c r="P1879" i="3"/>
  <c r="V1878" i="3"/>
  <c r="W1878" i="3" s="1"/>
  <c r="U1878" i="3"/>
  <c r="P1878" i="3"/>
  <c r="W1877" i="3"/>
  <c r="V1877" i="3"/>
  <c r="U1877" i="3"/>
  <c r="P1877" i="3"/>
  <c r="V1876" i="3"/>
  <c r="U1876" i="3"/>
  <c r="P1876" i="3"/>
  <c r="V1875" i="3"/>
  <c r="W1875" i="3" s="1"/>
  <c r="U1875" i="3"/>
  <c r="P1875" i="3"/>
  <c r="V1874" i="3"/>
  <c r="U1874" i="3"/>
  <c r="P1874" i="3"/>
  <c r="W1873" i="3"/>
  <c r="V1873" i="3"/>
  <c r="U1873" i="3"/>
  <c r="P1873" i="3"/>
  <c r="V1872" i="3"/>
  <c r="U1872" i="3"/>
  <c r="P1872" i="3"/>
  <c r="V1871" i="3"/>
  <c r="W1871" i="3" s="1"/>
  <c r="U1871" i="3"/>
  <c r="P1871" i="3"/>
  <c r="V1870" i="3"/>
  <c r="U1870" i="3"/>
  <c r="P1870" i="3"/>
  <c r="W1869" i="3"/>
  <c r="V1869" i="3"/>
  <c r="U1869" i="3"/>
  <c r="P1869" i="3"/>
  <c r="V1868" i="3"/>
  <c r="W1868" i="3" s="1"/>
  <c r="U1868" i="3"/>
  <c r="P1868" i="3"/>
  <c r="V1867" i="3"/>
  <c r="W1867" i="3" s="1"/>
  <c r="U1867" i="3"/>
  <c r="P1867" i="3"/>
  <c r="V1866" i="3"/>
  <c r="W1866" i="3" s="1"/>
  <c r="U1866" i="3"/>
  <c r="P1866" i="3"/>
  <c r="V1865" i="3"/>
  <c r="U1865" i="3"/>
  <c r="P1865" i="3"/>
  <c r="W1865" i="3" s="1"/>
  <c r="V1864" i="3"/>
  <c r="U1864" i="3"/>
  <c r="P1864" i="3"/>
  <c r="V1863" i="3"/>
  <c r="W1863" i="3" s="1"/>
  <c r="U1863" i="3"/>
  <c r="P1863" i="3"/>
  <c r="V1862" i="3"/>
  <c r="W1862" i="3" s="1"/>
  <c r="U1862" i="3"/>
  <c r="P1862" i="3"/>
  <c r="W1861" i="3"/>
  <c r="V1861" i="3"/>
  <c r="U1861" i="3"/>
  <c r="P1861" i="3"/>
  <c r="V1860" i="3"/>
  <c r="U1860" i="3"/>
  <c r="P1860" i="3"/>
  <c r="V1859" i="3"/>
  <c r="W1859" i="3" s="1"/>
  <c r="U1859" i="3"/>
  <c r="P1859" i="3"/>
  <c r="V1858" i="3"/>
  <c r="W1858" i="3" s="1"/>
  <c r="U1858" i="3"/>
  <c r="P1858" i="3"/>
  <c r="V1857" i="3"/>
  <c r="W1857" i="3" s="1"/>
  <c r="U1857" i="3"/>
  <c r="P1857" i="3"/>
  <c r="V1856" i="3"/>
  <c r="U1856" i="3"/>
  <c r="P1856" i="3"/>
  <c r="V1855" i="3"/>
  <c r="W1855" i="3" s="1"/>
  <c r="U1855" i="3"/>
  <c r="P1855" i="3"/>
  <c r="V1854" i="3"/>
  <c r="W1854" i="3" s="1"/>
  <c r="U1854" i="3"/>
  <c r="P1854" i="3"/>
  <c r="V1853" i="3"/>
  <c r="W1853" i="3" s="1"/>
  <c r="U1853" i="3"/>
  <c r="P1853" i="3"/>
  <c r="V1852" i="3"/>
  <c r="U1852" i="3"/>
  <c r="P1852" i="3"/>
  <c r="V1851" i="3"/>
  <c r="W1851" i="3" s="1"/>
  <c r="U1851" i="3"/>
  <c r="P1851" i="3"/>
  <c r="V1850" i="3"/>
  <c r="W1850" i="3" s="1"/>
  <c r="U1850" i="3"/>
  <c r="P1850" i="3"/>
  <c r="V1849" i="3"/>
  <c r="W1849" i="3" s="1"/>
  <c r="U1849" i="3"/>
  <c r="P1849" i="3"/>
  <c r="V1848" i="3"/>
  <c r="U1848" i="3"/>
  <c r="P1848" i="3"/>
  <c r="V1847" i="3"/>
  <c r="W1847" i="3" s="1"/>
  <c r="U1847" i="3"/>
  <c r="P1847" i="3"/>
  <c r="V1846" i="3"/>
  <c r="W1846" i="3" s="1"/>
  <c r="U1846" i="3"/>
  <c r="P1846" i="3"/>
  <c r="V1845" i="3"/>
  <c r="W1845" i="3" s="1"/>
  <c r="U1845" i="3"/>
  <c r="P1845" i="3"/>
  <c r="V1844" i="3"/>
  <c r="U1844" i="3"/>
  <c r="P1844" i="3"/>
  <c r="V1843" i="3"/>
  <c r="W1843" i="3" s="1"/>
  <c r="U1843" i="3"/>
  <c r="P1843" i="3"/>
  <c r="V1842" i="3"/>
  <c r="W1842" i="3" s="1"/>
  <c r="U1842" i="3"/>
  <c r="P1842" i="3"/>
  <c r="V1841" i="3"/>
  <c r="W1841" i="3" s="1"/>
  <c r="U1841" i="3"/>
  <c r="P1841" i="3"/>
  <c r="V1840" i="3"/>
  <c r="U1840" i="3"/>
  <c r="P1840" i="3"/>
  <c r="V1839" i="3"/>
  <c r="W1839" i="3" s="1"/>
  <c r="U1839" i="3"/>
  <c r="P1839" i="3"/>
  <c r="V1838" i="3"/>
  <c r="W1838" i="3" s="1"/>
  <c r="U1838" i="3"/>
  <c r="P1838" i="3"/>
  <c r="V1837" i="3"/>
  <c r="W1837" i="3" s="1"/>
  <c r="U1837" i="3"/>
  <c r="P1837" i="3"/>
  <c r="V1836" i="3"/>
  <c r="U1836" i="3"/>
  <c r="P1836" i="3"/>
  <c r="V1835" i="3"/>
  <c r="W1835" i="3" s="1"/>
  <c r="U1835" i="3"/>
  <c r="P1835" i="3"/>
  <c r="V1834" i="3"/>
  <c r="W1834" i="3" s="1"/>
  <c r="U1834" i="3"/>
  <c r="P1834" i="3"/>
  <c r="V1833" i="3"/>
  <c r="W1833" i="3" s="1"/>
  <c r="U1833" i="3"/>
  <c r="P1833" i="3"/>
  <c r="V1832" i="3"/>
  <c r="U1832" i="3"/>
  <c r="P1832" i="3"/>
  <c r="V1831" i="3"/>
  <c r="W1831" i="3" s="1"/>
  <c r="U1831" i="3"/>
  <c r="P1831" i="3"/>
  <c r="V1830" i="3"/>
  <c r="W1830" i="3" s="1"/>
  <c r="U1830" i="3"/>
  <c r="P1830" i="3"/>
  <c r="V1829" i="3"/>
  <c r="W1829" i="3" s="1"/>
  <c r="U1829" i="3"/>
  <c r="P1829" i="3"/>
  <c r="V1828" i="3"/>
  <c r="U1828" i="3"/>
  <c r="P1828" i="3"/>
  <c r="V1827" i="3"/>
  <c r="W1827" i="3" s="1"/>
  <c r="U1827" i="3"/>
  <c r="P1827" i="3"/>
  <c r="V1826" i="3"/>
  <c r="W1826" i="3" s="1"/>
  <c r="U1826" i="3"/>
  <c r="P1826" i="3"/>
  <c r="V1825" i="3"/>
  <c r="W1825" i="3" s="1"/>
  <c r="U1825" i="3"/>
  <c r="P1825" i="3"/>
  <c r="V1824" i="3"/>
  <c r="U1824" i="3"/>
  <c r="P1824" i="3"/>
  <c r="V1823" i="3"/>
  <c r="W1823" i="3" s="1"/>
  <c r="U1823" i="3"/>
  <c r="P1823" i="3"/>
  <c r="V1822" i="3"/>
  <c r="W1822" i="3" s="1"/>
  <c r="U1822" i="3"/>
  <c r="P1822" i="3"/>
  <c r="V1821" i="3"/>
  <c r="W1821" i="3" s="1"/>
  <c r="U1821" i="3"/>
  <c r="P1821" i="3"/>
  <c r="V1820" i="3"/>
  <c r="U1820" i="3"/>
  <c r="P1820" i="3"/>
  <c r="V1819" i="3"/>
  <c r="W1819" i="3" s="1"/>
  <c r="U1819" i="3"/>
  <c r="P1819" i="3"/>
  <c r="V1818" i="3"/>
  <c r="W1818" i="3" s="1"/>
  <c r="U1818" i="3"/>
  <c r="P1818" i="3"/>
  <c r="V1817" i="3"/>
  <c r="W1817" i="3" s="1"/>
  <c r="U1817" i="3"/>
  <c r="P1817" i="3"/>
  <c r="V1816" i="3"/>
  <c r="U1816" i="3"/>
  <c r="P1816" i="3"/>
  <c r="V1815" i="3"/>
  <c r="W1815" i="3" s="1"/>
  <c r="U1815" i="3"/>
  <c r="P1815" i="3"/>
  <c r="V1814" i="3"/>
  <c r="W1814" i="3" s="1"/>
  <c r="U1814" i="3"/>
  <c r="P1814" i="3"/>
  <c r="V1813" i="3"/>
  <c r="W1813" i="3" s="1"/>
  <c r="U1813" i="3"/>
  <c r="P1813" i="3"/>
  <c r="V1812" i="3"/>
  <c r="U1812" i="3"/>
  <c r="P1812" i="3"/>
  <c r="V1811" i="3"/>
  <c r="W1811" i="3" s="1"/>
  <c r="U1811" i="3"/>
  <c r="P1811" i="3"/>
  <c r="V1810" i="3"/>
  <c r="W1810" i="3" s="1"/>
  <c r="U1810" i="3"/>
  <c r="P1810" i="3"/>
  <c r="V1809" i="3"/>
  <c r="W1809" i="3" s="1"/>
  <c r="U1809" i="3"/>
  <c r="P1809" i="3"/>
  <c r="V1808" i="3"/>
  <c r="U1808" i="3"/>
  <c r="P1808" i="3"/>
  <c r="V1807" i="3"/>
  <c r="W1807" i="3" s="1"/>
  <c r="U1807" i="3"/>
  <c r="P1807" i="3"/>
  <c r="V1806" i="3"/>
  <c r="W1806" i="3" s="1"/>
  <c r="U1806" i="3"/>
  <c r="P1806" i="3"/>
  <c r="V1805" i="3"/>
  <c r="W1805" i="3" s="1"/>
  <c r="U1805" i="3"/>
  <c r="P1805" i="3"/>
  <c r="V1804" i="3"/>
  <c r="U1804" i="3"/>
  <c r="P1804" i="3"/>
  <c r="V1803" i="3"/>
  <c r="W1803" i="3" s="1"/>
  <c r="U1803" i="3"/>
  <c r="P1803" i="3"/>
  <c r="V1802" i="3"/>
  <c r="W1802" i="3" s="1"/>
  <c r="U1802" i="3"/>
  <c r="P1802" i="3"/>
  <c r="V1801" i="3"/>
  <c r="W1801" i="3" s="1"/>
  <c r="U1801" i="3"/>
  <c r="P1801" i="3"/>
  <c r="V1800" i="3"/>
  <c r="U1800" i="3"/>
  <c r="P1800" i="3"/>
  <c r="V1799" i="3"/>
  <c r="W1799" i="3" s="1"/>
  <c r="U1799" i="3"/>
  <c r="P1799" i="3"/>
  <c r="V1798" i="3"/>
  <c r="W1798" i="3" s="1"/>
  <c r="U1798" i="3"/>
  <c r="P1798" i="3"/>
  <c r="V1797" i="3"/>
  <c r="W1797" i="3" s="1"/>
  <c r="U1797" i="3"/>
  <c r="P1797" i="3"/>
  <c r="V1796" i="3"/>
  <c r="U1796" i="3"/>
  <c r="P1796" i="3"/>
  <c r="V1795" i="3"/>
  <c r="W1795" i="3" s="1"/>
  <c r="U1795" i="3"/>
  <c r="P1795" i="3"/>
  <c r="V1794" i="3"/>
  <c r="W1794" i="3" s="1"/>
  <c r="U1794" i="3"/>
  <c r="P1794" i="3"/>
  <c r="V1793" i="3"/>
  <c r="W1793" i="3" s="1"/>
  <c r="U1793" i="3"/>
  <c r="P1793" i="3"/>
  <c r="V1792" i="3"/>
  <c r="U1792" i="3"/>
  <c r="P1792" i="3"/>
  <c r="V1791" i="3"/>
  <c r="W1791" i="3" s="1"/>
  <c r="U1791" i="3"/>
  <c r="P1791" i="3"/>
  <c r="V1790" i="3"/>
  <c r="W1790" i="3" s="1"/>
  <c r="U1790" i="3"/>
  <c r="P1790" i="3"/>
  <c r="V1789" i="3"/>
  <c r="U1789" i="3"/>
  <c r="P1789" i="3"/>
  <c r="V1788" i="3"/>
  <c r="U1788" i="3"/>
  <c r="P1788" i="3"/>
  <c r="V1787" i="3"/>
  <c r="U1787" i="3"/>
  <c r="P1787" i="3"/>
  <c r="V1786" i="3"/>
  <c r="W1786" i="3" s="1"/>
  <c r="U1786" i="3"/>
  <c r="P1786" i="3"/>
  <c r="V1785" i="3"/>
  <c r="W1785" i="3" s="1"/>
  <c r="U1785" i="3"/>
  <c r="P1785" i="3"/>
  <c r="V1784" i="3"/>
  <c r="U1784" i="3"/>
  <c r="P1784" i="3"/>
  <c r="V1783" i="3"/>
  <c r="W1783" i="3" s="1"/>
  <c r="U1783" i="3"/>
  <c r="P1783" i="3"/>
  <c r="V1782" i="3"/>
  <c r="W1782" i="3" s="1"/>
  <c r="U1782" i="3"/>
  <c r="P1782" i="3"/>
  <c r="V1781" i="3"/>
  <c r="U1781" i="3"/>
  <c r="P1781" i="3"/>
  <c r="V1780" i="3"/>
  <c r="U1780" i="3"/>
  <c r="P1780" i="3"/>
  <c r="V1779" i="3"/>
  <c r="U1779" i="3"/>
  <c r="P1779" i="3"/>
  <c r="V1778" i="3"/>
  <c r="W1778" i="3" s="1"/>
  <c r="U1778" i="3"/>
  <c r="P1778" i="3"/>
  <c r="V1777" i="3"/>
  <c r="W1777" i="3" s="1"/>
  <c r="U1777" i="3"/>
  <c r="P1777" i="3"/>
  <c r="V1776" i="3"/>
  <c r="U1776" i="3"/>
  <c r="P1776" i="3"/>
  <c r="V1775" i="3"/>
  <c r="W1775" i="3" s="1"/>
  <c r="U1775" i="3"/>
  <c r="P1775" i="3"/>
  <c r="V1774" i="3"/>
  <c r="W1774" i="3" s="1"/>
  <c r="U1774" i="3"/>
  <c r="P1774" i="3"/>
  <c r="V1773" i="3"/>
  <c r="U1773" i="3"/>
  <c r="P1773" i="3"/>
  <c r="V1772" i="3"/>
  <c r="U1772" i="3"/>
  <c r="P1772" i="3"/>
  <c r="V1771" i="3"/>
  <c r="U1771" i="3"/>
  <c r="P1771" i="3"/>
  <c r="V1770" i="3"/>
  <c r="W1770" i="3" s="1"/>
  <c r="U1770" i="3"/>
  <c r="P1770" i="3"/>
  <c r="V1769" i="3"/>
  <c r="W1769" i="3" s="1"/>
  <c r="U1769" i="3"/>
  <c r="P1769" i="3"/>
  <c r="V1768" i="3"/>
  <c r="U1768" i="3"/>
  <c r="P1768" i="3"/>
  <c r="V1767" i="3"/>
  <c r="W1767" i="3" s="1"/>
  <c r="U1767" i="3"/>
  <c r="P1767" i="3"/>
  <c r="V1766" i="3"/>
  <c r="W1766" i="3" s="1"/>
  <c r="U1766" i="3"/>
  <c r="P1766" i="3"/>
  <c r="V1765" i="3"/>
  <c r="U1765" i="3"/>
  <c r="P1765" i="3"/>
  <c r="V1764" i="3"/>
  <c r="U1764" i="3"/>
  <c r="P1764" i="3"/>
  <c r="V1763" i="3"/>
  <c r="U1763" i="3"/>
  <c r="P1763" i="3"/>
  <c r="V1762" i="3"/>
  <c r="W1762" i="3" s="1"/>
  <c r="U1762" i="3"/>
  <c r="P1762" i="3"/>
  <c r="V1761" i="3"/>
  <c r="W1761" i="3" s="1"/>
  <c r="U1761" i="3"/>
  <c r="P1761" i="3"/>
  <c r="V1760" i="3"/>
  <c r="U1760" i="3"/>
  <c r="P1760" i="3"/>
  <c r="V1759" i="3"/>
  <c r="W1759" i="3" s="1"/>
  <c r="U1759" i="3"/>
  <c r="P1759" i="3"/>
  <c r="V1758" i="3"/>
  <c r="W1758" i="3" s="1"/>
  <c r="U1758" i="3"/>
  <c r="P1758" i="3"/>
  <c r="V1757" i="3"/>
  <c r="U1757" i="3"/>
  <c r="P1757" i="3"/>
  <c r="V1756" i="3"/>
  <c r="U1756" i="3"/>
  <c r="P1756" i="3"/>
  <c r="V1755" i="3"/>
  <c r="U1755" i="3"/>
  <c r="P1755" i="3"/>
  <c r="V1754" i="3"/>
  <c r="W1754" i="3" s="1"/>
  <c r="U1754" i="3"/>
  <c r="P1754" i="3"/>
  <c r="V1753" i="3"/>
  <c r="W1753" i="3" s="1"/>
  <c r="U1753" i="3"/>
  <c r="P1753" i="3"/>
  <c r="V1752" i="3"/>
  <c r="U1752" i="3"/>
  <c r="P1752" i="3"/>
  <c r="V1751" i="3"/>
  <c r="W1751" i="3" s="1"/>
  <c r="U1751" i="3"/>
  <c r="P1751" i="3"/>
  <c r="V1750" i="3"/>
  <c r="W1750" i="3" s="1"/>
  <c r="U1750" i="3"/>
  <c r="P1750" i="3"/>
  <c r="V1749" i="3"/>
  <c r="U1749" i="3"/>
  <c r="P1749" i="3"/>
  <c r="V1748" i="3"/>
  <c r="U1748" i="3"/>
  <c r="P1748" i="3"/>
  <c r="V1747" i="3"/>
  <c r="U1747" i="3"/>
  <c r="P1747" i="3"/>
  <c r="V1746" i="3"/>
  <c r="W1746" i="3" s="1"/>
  <c r="U1746" i="3"/>
  <c r="P1746" i="3"/>
  <c r="V1745" i="3"/>
  <c r="W1745" i="3" s="1"/>
  <c r="U1745" i="3"/>
  <c r="P1745" i="3"/>
  <c r="V1744" i="3"/>
  <c r="U1744" i="3"/>
  <c r="P1744" i="3"/>
  <c r="V1743" i="3"/>
  <c r="W1743" i="3" s="1"/>
  <c r="U1743" i="3"/>
  <c r="P1743" i="3"/>
  <c r="V1742" i="3"/>
  <c r="W1742" i="3" s="1"/>
  <c r="U1742" i="3"/>
  <c r="P1742" i="3"/>
  <c r="V1741" i="3"/>
  <c r="U1741" i="3"/>
  <c r="P1741" i="3"/>
  <c r="V1740" i="3"/>
  <c r="U1740" i="3"/>
  <c r="P1740" i="3"/>
  <c r="V1739" i="3"/>
  <c r="W1739" i="3" s="1"/>
  <c r="U1739" i="3"/>
  <c r="P1739" i="3"/>
  <c r="V1738" i="3"/>
  <c r="W1738" i="3" s="1"/>
  <c r="U1738" i="3"/>
  <c r="P1738" i="3"/>
  <c r="V1737" i="3"/>
  <c r="U1737" i="3"/>
  <c r="P1737" i="3"/>
  <c r="W1737" i="3" s="1"/>
  <c r="V1736" i="3"/>
  <c r="W1736" i="3" s="1"/>
  <c r="U1736" i="3"/>
  <c r="P1736" i="3"/>
  <c r="V1735" i="3"/>
  <c r="W1735" i="3" s="1"/>
  <c r="U1735" i="3"/>
  <c r="P1735" i="3"/>
  <c r="V1734" i="3"/>
  <c r="U1734" i="3"/>
  <c r="P1734" i="3"/>
  <c r="V1733" i="3"/>
  <c r="W1733" i="3" s="1"/>
  <c r="U1733" i="3"/>
  <c r="P1733" i="3"/>
  <c r="V1732" i="3"/>
  <c r="U1732" i="3"/>
  <c r="P1732" i="3"/>
  <c r="W1731" i="3"/>
  <c r="V1731" i="3"/>
  <c r="U1731" i="3"/>
  <c r="P1731" i="3"/>
  <c r="V1730" i="3"/>
  <c r="W1730" i="3" s="1"/>
  <c r="U1730" i="3"/>
  <c r="P1730" i="3"/>
  <c r="W1729" i="3"/>
  <c r="V1729" i="3"/>
  <c r="U1729" i="3"/>
  <c r="P1729" i="3"/>
  <c r="V1728" i="3"/>
  <c r="W1728" i="3" s="1"/>
  <c r="U1728" i="3"/>
  <c r="P1728" i="3"/>
  <c r="W1727" i="3"/>
  <c r="V1727" i="3"/>
  <c r="U1727" i="3"/>
  <c r="P1727" i="3"/>
  <c r="V1726" i="3"/>
  <c r="W1726" i="3" s="1"/>
  <c r="U1726" i="3"/>
  <c r="P1726" i="3"/>
  <c r="W1725" i="3"/>
  <c r="V1725" i="3"/>
  <c r="U1725" i="3"/>
  <c r="P1725" i="3"/>
  <c r="V1724" i="3"/>
  <c r="W1724" i="3" s="1"/>
  <c r="U1724" i="3"/>
  <c r="P1724" i="3"/>
  <c r="W1723" i="3"/>
  <c r="V1723" i="3"/>
  <c r="U1723" i="3"/>
  <c r="P1723" i="3"/>
  <c r="V1722" i="3"/>
  <c r="W1722" i="3" s="1"/>
  <c r="U1722" i="3"/>
  <c r="P1722" i="3"/>
  <c r="W1721" i="3"/>
  <c r="V1721" i="3"/>
  <c r="U1721" i="3"/>
  <c r="P1721" i="3"/>
  <c r="V1720" i="3"/>
  <c r="W1720" i="3" s="1"/>
  <c r="U1720" i="3"/>
  <c r="P1720" i="3"/>
  <c r="W1719" i="3"/>
  <c r="V1719" i="3"/>
  <c r="U1719" i="3"/>
  <c r="P1719" i="3"/>
  <c r="V1718" i="3"/>
  <c r="W1718" i="3" s="1"/>
  <c r="U1718" i="3"/>
  <c r="P1718" i="3"/>
  <c r="V1717" i="3"/>
  <c r="U1717" i="3"/>
  <c r="P1717" i="3"/>
  <c r="W1717" i="3" s="1"/>
  <c r="V1716" i="3"/>
  <c r="U1716" i="3"/>
  <c r="P1716" i="3"/>
  <c r="V1715" i="3"/>
  <c r="U1715" i="3"/>
  <c r="P1715" i="3"/>
  <c r="W1715" i="3" s="1"/>
  <c r="V1714" i="3"/>
  <c r="W1714" i="3" s="1"/>
  <c r="U1714" i="3"/>
  <c r="P1714" i="3"/>
  <c r="W1713" i="3"/>
  <c r="V1713" i="3"/>
  <c r="U1713" i="3"/>
  <c r="P1713" i="3"/>
  <c r="V1712" i="3"/>
  <c r="W1712" i="3" s="1"/>
  <c r="U1712" i="3"/>
  <c r="P1712" i="3"/>
  <c r="V1711" i="3"/>
  <c r="U1711" i="3"/>
  <c r="P1711" i="3"/>
  <c r="W1711" i="3" s="1"/>
  <c r="V1710" i="3"/>
  <c r="U1710" i="3"/>
  <c r="P1710" i="3"/>
  <c r="W1709" i="3"/>
  <c r="V1709" i="3"/>
  <c r="U1709" i="3"/>
  <c r="P1709" i="3"/>
  <c r="V1708" i="3"/>
  <c r="W1708" i="3" s="1"/>
  <c r="U1708" i="3"/>
  <c r="P1708" i="3"/>
  <c r="W1707" i="3"/>
  <c r="V1707" i="3"/>
  <c r="U1707" i="3"/>
  <c r="P1707" i="3"/>
  <c r="V1706" i="3"/>
  <c r="U1706" i="3"/>
  <c r="P1706" i="3"/>
  <c r="V1705" i="3"/>
  <c r="U1705" i="3"/>
  <c r="P1705" i="3"/>
  <c r="W1705" i="3" s="1"/>
  <c r="V1704" i="3"/>
  <c r="U1704" i="3"/>
  <c r="P1704" i="3"/>
  <c r="W1703" i="3"/>
  <c r="V1703" i="3"/>
  <c r="U1703" i="3"/>
  <c r="P1703" i="3"/>
  <c r="V1702" i="3"/>
  <c r="W1702" i="3" s="1"/>
  <c r="U1702" i="3"/>
  <c r="P1702" i="3"/>
  <c r="V1701" i="3"/>
  <c r="U1701" i="3"/>
  <c r="P1701" i="3"/>
  <c r="W1701" i="3" s="1"/>
  <c r="V1700" i="3"/>
  <c r="U1700" i="3"/>
  <c r="P1700" i="3"/>
  <c r="V1699" i="3"/>
  <c r="U1699" i="3"/>
  <c r="P1699" i="3"/>
  <c r="W1699" i="3" s="1"/>
  <c r="V1698" i="3"/>
  <c r="W1698" i="3" s="1"/>
  <c r="U1698" i="3"/>
  <c r="P1698" i="3"/>
  <c r="W1697" i="3"/>
  <c r="V1697" i="3"/>
  <c r="U1697" i="3"/>
  <c r="P1697" i="3"/>
  <c r="V1696" i="3"/>
  <c r="W1696" i="3" s="1"/>
  <c r="U1696" i="3"/>
  <c r="P1696" i="3"/>
  <c r="V1695" i="3"/>
  <c r="U1695" i="3"/>
  <c r="P1695" i="3"/>
  <c r="W1695" i="3" s="1"/>
  <c r="V1694" i="3"/>
  <c r="U1694" i="3"/>
  <c r="P1694" i="3"/>
  <c r="W1693" i="3"/>
  <c r="V1693" i="3"/>
  <c r="U1693" i="3"/>
  <c r="P1693" i="3"/>
  <c r="V1692" i="3"/>
  <c r="W1692" i="3" s="1"/>
  <c r="U1692" i="3"/>
  <c r="P1692" i="3"/>
  <c r="W1691" i="3"/>
  <c r="V1691" i="3"/>
  <c r="U1691" i="3"/>
  <c r="P1691" i="3"/>
  <c r="V1690" i="3"/>
  <c r="U1690" i="3"/>
  <c r="P1690" i="3"/>
  <c r="W1689" i="3"/>
  <c r="V1689" i="3"/>
  <c r="U1689" i="3"/>
  <c r="P1689" i="3"/>
  <c r="V1688" i="3"/>
  <c r="U1688" i="3"/>
  <c r="P1688" i="3"/>
  <c r="W1687" i="3"/>
  <c r="V1687" i="3"/>
  <c r="U1687" i="3"/>
  <c r="P1687" i="3"/>
  <c r="V1686" i="3"/>
  <c r="W1686" i="3" s="1"/>
  <c r="U1686" i="3"/>
  <c r="P1686" i="3"/>
  <c r="V1685" i="3"/>
  <c r="U1685" i="3"/>
  <c r="P1685" i="3"/>
  <c r="W1685" i="3" s="1"/>
  <c r="V1684" i="3"/>
  <c r="U1684" i="3"/>
  <c r="P1684" i="3"/>
  <c r="V1683" i="3"/>
  <c r="U1683" i="3"/>
  <c r="P1683" i="3"/>
  <c r="W1683" i="3" s="1"/>
  <c r="V1682" i="3"/>
  <c r="W1682" i="3" s="1"/>
  <c r="U1682" i="3"/>
  <c r="P1682" i="3"/>
  <c r="W1681" i="3"/>
  <c r="V1681" i="3"/>
  <c r="U1681" i="3"/>
  <c r="P1681" i="3"/>
  <c r="V1680" i="3"/>
  <c r="W1680" i="3" s="1"/>
  <c r="U1680" i="3"/>
  <c r="P1680" i="3"/>
  <c r="V1679" i="3"/>
  <c r="U1679" i="3"/>
  <c r="P1679" i="3"/>
  <c r="W1679" i="3" s="1"/>
  <c r="V1678" i="3"/>
  <c r="U1678" i="3"/>
  <c r="P1678" i="3"/>
  <c r="W1677" i="3"/>
  <c r="V1677" i="3"/>
  <c r="U1677" i="3"/>
  <c r="P1677" i="3"/>
  <c r="V1676" i="3"/>
  <c r="W1676" i="3" s="1"/>
  <c r="U1676" i="3"/>
  <c r="P1676" i="3"/>
  <c r="W1675" i="3"/>
  <c r="V1675" i="3"/>
  <c r="U1675" i="3"/>
  <c r="P1675" i="3"/>
  <c r="V1674" i="3"/>
  <c r="U1674" i="3"/>
  <c r="P1674" i="3"/>
  <c r="V1673" i="3"/>
  <c r="W1673" i="3" s="1"/>
  <c r="U1673" i="3"/>
  <c r="P1673" i="3"/>
  <c r="V1672" i="3"/>
  <c r="U1672" i="3"/>
  <c r="P1672" i="3"/>
  <c r="V1671" i="3"/>
  <c r="W1671" i="3" s="1"/>
  <c r="U1671" i="3"/>
  <c r="P1671" i="3"/>
  <c r="V1670" i="3"/>
  <c r="W1670" i="3" s="1"/>
  <c r="U1670" i="3"/>
  <c r="P1670" i="3"/>
  <c r="V1669" i="3"/>
  <c r="U1669" i="3"/>
  <c r="P1669" i="3"/>
  <c r="W1669" i="3" s="1"/>
  <c r="V1668" i="3"/>
  <c r="U1668" i="3"/>
  <c r="P1668" i="3"/>
  <c r="V1667" i="3"/>
  <c r="W1667" i="3" s="1"/>
  <c r="U1667" i="3"/>
  <c r="P1667" i="3"/>
  <c r="V1666" i="3"/>
  <c r="W1666" i="3" s="1"/>
  <c r="U1666" i="3"/>
  <c r="P1666" i="3"/>
  <c r="W1665" i="3"/>
  <c r="V1665" i="3"/>
  <c r="U1665" i="3"/>
  <c r="P1665" i="3"/>
  <c r="V1664" i="3"/>
  <c r="W1664" i="3" s="1"/>
  <c r="U1664" i="3"/>
  <c r="P1664" i="3"/>
  <c r="V1663" i="3"/>
  <c r="W1663" i="3" s="1"/>
  <c r="U1663" i="3"/>
  <c r="P1663" i="3"/>
  <c r="V1662" i="3"/>
  <c r="U1662" i="3"/>
  <c r="P1662" i="3"/>
  <c r="V1661" i="3"/>
  <c r="W1661" i="3" s="1"/>
  <c r="U1661" i="3"/>
  <c r="P1661" i="3"/>
  <c r="V1660" i="3"/>
  <c r="W1660" i="3" s="1"/>
  <c r="U1660" i="3"/>
  <c r="P1660" i="3"/>
  <c r="W1659" i="3"/>
  <c r="V1659" i="3"/>
  <c r="U1659" i="3"/>
  <c r="P1659" i="3"/>
  <c r="V1658" i="3"/>
  <c r="U1658" i="3"/>
  <c r="P1658" i="3"/>
  <c r="V1657" i="3"/>
  <c r="W1657" i="3" s="1"/>
  <c r="U1657" i="3"/>
  <c r="P1657" i="3"/>
  <c r="V1656" i="3"/>
  <c r="U1656" i="3"/>
  <c r="P1656" i="3"/>
  <c r="V1655" i="3"/>
  <c r="W1655" i="3" s="1"/>
  <c r="U1655" i="3"/>
  <c r="P1655" i="3"/>
  <c r="V1654" i="3"/>
  <c r="W1654" i="3" s="1"/>
  <c r="U1654" i="3"/>
  <c r="P1654" i="3"/>
  <c r="V1653" i="3"/>
  <c r="U1653" i="3"/>
  <c r="P1653" i="3"/>
  <c r="W1653" i="3" s="1"/>
  <c r="V1652" i="3"/>
  <c r="U1652" i="3"/>
  <c r="P1652" i="3"/>
  <c r="V1651" i="3"/>
  <c r="W1651" i="3" s="1"/>
  <c r="U1651" i="3"/>
  <c r="P1651" i="3"/>
  <c r="V1650" i="3"/>
  <c r="W1650" i="3" s="1"/>
  <c r="U1650" i="3"/>
  <c r="P1650" i="3"/>
  <c r="W1649" i="3"/>
  <c r="V1649" i="3"/>
  <c r="U1649" i="3"/>
  <c r="P1649" i="3"/>
  <c r="V1648" i="3"/>
  <c r="W1648" i="3" s="1"/>
  <c r="U1648" i="3"/>
  <c r="P1648" i="3"/>
  <c r="V1647" i="3"/>
  <c r="W1647" i="3" s="1"/>
  <c r="U1647" i="3"/>
  <c r="P1647" i="3"/>
  <c r="V1646" i="3"/>
  <c r="U1646" i="3"/>
  <c r="P1646" i="3"/>
  <c r="V1645" i="3"/>
  <c r="W1645" i="3" s="1"/>
  <c r="U1645" i="3"/>
  <c r="P1645" i="3"/>
  <c r="V1644" i="3"/>
  <c r="W1644" i="3" s="1"/>
  <c r="U1644" i="3"/>
  <c r="P1644" i="3"/>
  <c r="W1643" i="3"/>
  <c r="V1643" i="3"/>
  <c r="U1643" i="3"/>
  <c r="P1643" i="3"/>
  <c r="V1642" i="3"/>
  <c r="U1642" i="3"/>
  <c r="P1642" i="3"/>
  <c r="V1641" i="3"/>
  <c r="W1641" i="3" s="1"/>
  <c r="U1641" i="3"/>
  <c r="P1641" i="3"/>
  <c r="V1640" i="3"/>
  <c r="U1640" i="3"/>
  <c r="P1640" i="3"/>
  <c r="V1639" i="3"/>
  <c r="W1639" i="3" s="1"/>
  <c r="U1639" i="3"/>
  <c r="P1639" i="3"/>
  <c r="V1638" i="3"/>
  <c r="W1638" i="3" s="1"/>
  <c r="U1638" i="3"/>
  <c r="P1638" i="3"/>
  <c r="V1637" i="3"/>
  <c r="U1637" i="3"/>
  <c r="P1637" i="3"/>
  <c r="W1637" i="3" s="1"/>
  <c r="V1636" i="3"/>
  <c r="U1636" i="3"/>
  <c r="P1636" i="3"/>
  <c r="V1635" i="3"/>
  <c r="W1635" i="3" s="1"/>
  <c r="U1635" i="3"/>
  <c r="P1635" i="3"/>
  <c r="V1634" i="3"/>
  <c r="W1634" i="3" s="1"/>
  <c r="U1634" i="3"/>
  <c r="P1634" i="3"/>
  <c r="W1633" i="3"/>
  <c r="V1633" i="3"/>
  <c r="U1633" i="3"/>
  <c r="P1633" i="3"/>
  <c r="V1632" i="3"/>
  <c r="W1632" i="3" s="1"/>
  <c r="U1632" i="3"/>
  <c r="P1632" i="3"/>
  <c r="V1631" i="3"/>
  <c r="W1631" i="3" s="1"/>
  <c r="U1631" i="3"/>
  <c r="P1631" i="3"/>
  <c r="V1630" i="3"/>
  <c r="U1630" i="3"/>
  <c r="P1630" i="3"/>
  <c r="V1629" i="3"/>
  <c r="W1629" i="3" s="1"/>
  <c r="U1629" i="3"/>
  <c r="P1629" i="3"/>
  <c r="V1628" i="3"/>
  <c r="W1628" i="3" s="1"/>
  <c r="U1628" i="3"/>
  <c r="P1628" i="3"/>
  <c r="W1627" i="3"/>
  <c r="V1627" i="3"/>
  <c r="U1627" i="3"/>
  <c r="P1627" i="3"/>
  <c r="V1626" i="3"/>
  <c r="U1626" i="3"/>
  <c r="P1626" i="3"/>
  <c r="V1625" i="3"/>
  <c r="W1625" i="3" s="1"/>
  <c r="U1625" i="3"/>
  <c r="P1625" i="3"/>
  <c r="V1624" i="3"/>
  <c r="W1624" i="3" s="1"/>
  <c r="U1624" i="3"/>
  <c r="P1624" i="3"/>
  <c r="V1623" i="3"/>
  <c r="W1623" i="3" s="1"/>
  <c r="U1623" i="3"/>
  <c r="P1623" i="3"/>
  <c r="V1622" i="3"/>
  <c r="W1622" i="3" s="1"/>
  <c r="U1622" i="3"/>
  <c r="P1622" i="3"/>
  <c r="V1621" i="3"/>
  <c r="U1621" i="3"/>
  <c r="P1621" i="3"/>
  <c r="W1621" i="3" s="1"/>
  <c r="V1620" i="3"/>
  <c r="U1620" i="3"/>
  <c r="P1620" i="3"/>
  <c r="V1619" i="3"/>
  <c r="W1619" i="3" s="1"/>
  <c r="U1619" i="3"/>
  <c r="P1619" i="3"/>
  <c r="V1618" i="3"/>
  <c r="W1618" i="3" s="1"/>
  <c r="U1618" i="3"/>
  <c r="P1618" i="3"/>
  <c r="W1617" i="3"/>
  <c r="V1617" i="3"/>
  <c r="U1617" i="3"/>
  <c r="P1617" i="3"/>
  <c r="V1616" i="3"/>
  <c r="W1616" i="3" s="1"/>
  <c r="U1616" i="3"/>
  <c r="P1616" i="3"/>
  <c r="V1615" i="3"/>
  <c r="W1615" i="3" s="1"/>
  <c r="U1615" i="3"/>
  <c r="P1615" i="3"/>
  <c r="V1614" i="3"/>
  <c r="U1614" i="3"/>
  <c r="P1614" i="3"/>
  <c r="V1613" i="3"/>
  <c r="W1613" i="3" s="1"/>
  <c r="U1613" i="3"/>
  <c r="P1613" i="3"/>
  <c r="V1612" i="3"/>
  <c r="W1612" i="3" s="1"/>
  <c r="U1612" i="3"/>
  <c r="P1612" i="3"/>
  <c r="W1611" i="3"/>
  <c r="V1611" i="3"/>
  <c r="U1611" i="3"/>
  <c r="P1611" i="3"/>
  <c r="V1610" i="3"/>
  <c r="U1610" i="3"/>
  <c r="P1610" i="3"/>
  <c r="V1609" i="3"/>
  <c r="W1609" i="3" s="1"/>
  <c r="U1609" i="3"/>
  <c r="P1609" i="3"/>
  <c r="V1608" i="3"/>
  <c r="W1608" i="3" s="1"/>
  <c r="U1608" i="3"/>
  <c r="P1608" i="3"/>
  <c r="V1607" i="3"/>
  <c r="W1607" i="3" s="1"/>
  <c r="U1607" i="3"/>
  <c r="P1607" i="3"/>
  <c r="V1606" i="3"/>
  <c r="W1606" i="3" s="1"/>
  <c r="U1606" i="3"/>
  <c r="P1606" i="3"/>
  <c r="V1605" i="3"/>
  <c r="U1605" i="3"/>
  <c r="P1605" i="3"/>
  <c r="W1605" i="3" s="1"/>
  <c r="V1604" i="3"/>
  <c r="U1604" i="3"/>
  <c r="P1604" i="3"/>
  <c r="V1603" i="3"/>
  <c r="W1603" i="3" s="1"/>
  <c r="U1603" i="3"/>
  <c r="P1603" i="3"/>
  <c r="V1602" i="3"/>
  <c r="W1602" i="3" s="1"/>
  <c r="U1602" i="3"/>
  <c r="P1602" i="3"/>
  <c r="W1601" i="3"/>
  <c r="V1601" i="3"/>
  <c r="U1601" i="3"/>
  <c r="P1601" i="3"/>
  <c r="V1600" i="3"/>
  <c r="W1600" i="3" s="1"/>
  <c r="U1600" i="3"/>
  <c r="P1600" i="3"/>
  <c r="V1599" i="3"/>
  <c r="W1599" i="3" s="1"/>
  <c r="U1599" i="3"/>
  <c r="P1599" i="3"/>
  <c r="V1598" i="3"/>
  <c r="U1598" i="3"/>
  <c r="P1598" i="3"/>
  <c r="V1597" i="3"/>
  <c r="W1597" i="3" s="1"/>
  <c r="U1597" i="3"/>
  <c r="P1597" i="3"/>
  <c r="V1596" i="3"/>
  <c r="W1596" i="3" s="1"/>
  <c r="U1596" i="3"/>
  <c r="P1596" i="3"/>
  <c r="W1595" i="3"/>
  <c r="V1595" i="3"/>
  <c r="U1595" i="3"/>
  <c r="P1595" i="3"/>
  <c r="V1594" i="3"/>
  <c r="U1594" i="3"/>
  <c r="P1594" i="3"/>
  <c r="V1593" i="3"/>
  <c r="W1593" i="3" s="1"/>
  <c r="U1593" i="3"/>
  <c r="P1593" i="3"/>
  <c r="V1592" i="3"/>
  <c r="W1592" i="3" s="1"/>
  <c r="U1592" i="3"/>
  <c r="P1592" i="3"/>
  <c r="V1591" i="3"/>
  <c r="W1591" i="3" s="1"/>
  <c r="U1591" i="3"/>
  <c r="P1591" i="3"/>
  <c r="V1590" i="3"/>
  <c r="W1590" i="3" s="1"/>
  <c r="U1590" i="3"/>
  <c r="P1590" i="3"/>
  <c r="V1589" i="3"/>
  <c r="U1589" i="3"/>
  <c r="P1589" i="3"/>
  <c r="W1589" i="3" s="1"/>
  <c r="V1588" i="3"/>
  <c r="U1588" i="3"/>
  <c r="P1588" i="3"/>
  <c r="V1587" i="3"/>
  <c r="W1587" i="3" s="1"/>
  <c r="U1587" i="3"/>
  <c r="P1587" i="3"/>
  <c r="V1586" i="3"/>
  <c r="W1586" i="3" s="1"/>
  <c r="U1586" i="3"/>
  <c r="P1586" i="3"/>
  <c r="W1585" i="3"/>
  <c r="V1585" i="3"/>
  <c r="U1585" i="3"/>
  <c r="P1585" i="3"/>
  <c r="V1584" i="3"/>
  <c r="W1584" i="3" s="1"/>
  <c r="U1584" i="3"/>
  <c r="P1584" i="3"/>
  <c r="V1583" i="3"/>
  <c r="W1583" i="3" s="1"/>
  <c r="U1583" i="3"/>
  <c r="P1583" i="3"/>
  <c r="V1582" i="3"/>
  <c r="U1582" i="3"/>
  <c r="P1582" i="3"/>
  <c r="V1581" i="3"/>
  <c r="W1581" i="3" s="1"/>
  <c r="U1581" i="3"/>
  <c r="P1581" i="3"/>
  <c r="V1580" i="3"/>
  <c r="W1580" i="3" s="1"/>
  <c r="U1580" i="3"/>
  <c r="P1580" i="3"/>
  <c r="W1579" i="3"/>
  <c r="V1579" i="3"/>
  <c r="U1579" i="3"/>
  <c r="P1579" i="3"/>
  <c r="V1578" i="3"/>
  <c r="W1578" i="3" s="1"/>
  <c r="U1578" i="3"/>
  <c r="P1578" i="3"/>
  <c r="W1577" i="3"/>
  <c r="V1577" i="3"/>
  <c r="U1577" i="3"/>
  <c r="P1577" i="3"/>
  <c r="V1576" i="3"/>
  <c r="W1576" i="3" s="1"/>
  <c r="U1576" i="3"/>
  <c r="P1576" i="3"/>
  <c r="W1575" i="3"/>
  <c r="V1575" i="3"/>
  <c r="U1575" i="3"/>
  <c r="P1575" i="3"/>
  <c r="V1574" i="3"/>
  <c r="W1574" i="3" s="1"/>
  <c r="U1574" i="3"/>
  <c r="P1574" i="3"/>
  <c r="W1573" i="3"/>
  <c r="V1573" i="3"/>
  <c r="U1573" i="3"/>
  <c r="P1573" i="3"/>
  <c r="V1572" i="3"/>
  <c r="W1572" i="3" s="1"/>
  <c r="U1572" i="3"/>
  <c r="P1572" i="3"/>
  <c r="W1571" i="3"/>
  <c r="V1571" i="3"/>
  <c r="U1571" i="3"/>
  <c r="P1571" i="3"/>
  <c r="V1570" i="3"/>
  <c r="W1570" i="3" s="1"/>
  <c r="U1570" i="3"/>
  <c r="P1570" i="3"/>
  <c r="W1569" i="3"/>
  <c r="V1569" i="3"/>
  <c r="U1569" i="3"/>
  <c r="P1569" i="3"/>
  <c r="V1568" i="3"/>
  <c r="W1568" i="3" s="1"/>
  <c r="U1568" i="3"/>
  <c r="P1568" i="3"/>
  <c r="W1567" i="3"/>
  <c r="V1567" i="3"/>
  <c r="U1567" i="3"/>
  <c r="P1567" i="3"/>
  <c r="V1566" i="3"/>
  <c r="W1566" i="3" s="1"/>
  <c r="U1566" i="3"/>
  <c r="P1566" i="3"/>
  <c r="W1565" i="3"/>
  <c r="V1565" i="3"/>
  <c r="U1565" i="3"/>
  <c r="P1565" i="3"/>
  <c r="V1564" i="3"/>
  <c r="W1564" i="3" s="1"/>
  <c r="U1564" i="3"/>
  <c r="P1564" i="3"/>
  <c r="W1563" i="3"/>
  <c r="V1563" i="3"/>
  <c r="U1563" i="3"/>
  <c r="P1563" i="3"/>
  <c r="V1562" i="3"/>
  <c r="W1562" i="3" s="1"/>
  <c r="U1562" i="3"/>
  <c r="P1562" i="3"/>
  <c r="W1561" i="3"/>
  <c r="V1561" i="3"/>
  <c r="U1561" i="3"/>
  <c r="P1561" i="3"/>
  <c r="V1560" i="3"/>
  <c r="W1560" i="3" s="1"/>
  <c r="U1560" i="3"/>
  <c r="P1560" i="3"/>
  <c r="W1559" i="3"/>
  <c r="V1559" i="3"/>
  <c r="U1559" i="3"/>
  <c r="P1559" i="3"/>
  <c r="V1558" i="3"/>
  <c r="W1558" i="3" s="1"/>
  <c r="U1558" i="3"/>
  <c r="P1558" i="3"/>
  <c r="W1557" i="3"/>
  <c r="V1557" i="3"/>
  <c r="U1557" i="3"/>
  <c r="P1557" i="3"/>
  <c r="V1556" i="3"/>
  <c r="W1556" i="3" s="1"/>
  <c r="U1556" i="3"/>
  <c r="P1556" i="3"/>
  <c r="W1555" i="3"/>
  <c r="V1555" i="3"/>
  <c r="U1555" i="3"/>
  <c r="P1555" i="3"/>
  <c r="V1554" i="3"/>
  <c r="W1554" i="3" s="1"/>
  <c r="U1554" i="3"/>
  <c r="P1554" i="3"/>
  <c r="W1553" i="3"/>
  <c r="V1553" i="3"/>
  <c r="U1553" i="3"/>
  <c r="P1553" i="3"/>
  <c r="V1552" i="3"/>
  <c r="W1552" i="3" s="1"/>
  <c r="U1552" i="3"/>
  <c r="P1552" i="3"/>
  <c r="W1551" i="3"/>
  <c r="V1551" i="3"/>
  <c r="U1551" i="3"/>
  <c r="P1551" i="3"/>
  <c r="V1550" i="3"/>
  <c r="W1550" i="3" s="1"/>
  <c r="U1550" i="3"/>
  <c r="P1550" i="3"/>
  <c r="W1549" i="3"/>
  <c r="V1549" i="3"/>
  <c r="U1549" i="3"/>
  <c r="P1549" i="3"/>
  <c r="V1548" i="3"/>
  <c r="W1548" i="3" s="1"/>
  <c r="U1548" i="3"/>
  <c r="P1548" i="3"/>
  <c r="W1547" i="3"/>
  <c r="V1547" i="3"/>
  <c r="U1547" i="3"/>
  <c r="P1547" i="3"/>
  <c r="V1546" i="3"/>
  <c r="W1546" i="3" s="1"/>
  <c r="U1546" i="3"/>
  <c r="P1546" i="3"/>
  <c r="W1545" i="3"/>
  <c r="V1545" i="3"/>
  <c r="U1545" i="3"/>
  <c r="P1545" i="3"/>
  <c r="V1544" i="3"/>
  <c r="W1544" i="3" s="1"/>
  <c r="U1544" i="3"/>
  <c r="P1544" i="3"/>
  <c r="W1543" i="3"/>
  <c r="V1543" i="3"/>
  <c r="U1543" i="3"/>
  <c r="P1543" i="3"/>
  <c r="V1542" i="3"/>
  <c r="W1542" i="3" s="1"/>
  <c r="U1542" i="3"/>
  <c r="P1542" i="3"/>
  <c r="W1541" i="3"/>
  <c r="V1541" i="3"/>
  <c r="U1541" i="3"/>
  <c r="P1541" i="3"/>
  <c r="V1540" i="3"/>
  <c r="W1540" i="3" s="1"/>
  <c r="U1540" i="3"/>
  <c r="P1540" i="3"/>
  <c r="W1539" i="3"/>
  <c r="V1539" i="3"/>
  <c r="U1539" i="3"/>
  <c r="P1539" i="3"/>
  <c r="V1538" i="3"/>
  <c r="W1538" i="3" s="1"/>
  <c r="U1538" i="3"/>
  <c r="P1538" i="3"/>
  <c r="W1537" i="3"/>
  <c r="V1537" i="3"/>
  <c r="U1537" i="3"/>
  <c r="P1537" i="3"/>
  <c r="V1536" i="3"/>
  <c r="W1536" i="3" s="1"/>
  <c r="U1536" i="3"/>
  <c r="P1536" i="3"/>
  <c r="W1535" i="3"/>
  <c r="V1535" i="3"/>
  <c r="U1535" i="3"/>
  <c r="P1535" i="3"/>
  <c r="V1534" i="3"/>
  <c r="W1534" i="3" s="1"/>
  <c r="U1534" i="3"/>
  <c r="P1534" i="3"/>
  <c r="W1533" i="3"/>
  <c r="V1533" i="3"/>
  <c r="U1533" i="3"/>
  <c r="P1533" i="3"/>
  <c r="V1532" i="3"/>
  <c r="W1532" i="3" s="1"/>
  <c r="U1532" i="3"/>
  <c r="P1532" i="3"/>
  <c r="W1531" i="3"/>
  <c r="V1531" i="3"/>
  <c r="U1531" i="3"/>
  <c r="P1531" i="3"/>
  <c r="V1530" i="3"/>
  <c r="W1530" i="3" s="1"/>
  <c r="U1530" i="3"/>
  <c r="P1530" i="3"/>
  <c r="W1529" i="3"/>
  <c r="V1529" i="3"/>
  <c r="U1529" i="3"/>
  <c r="P1529" i="3"/>
  <c r="V1528" i="3"/>
  <c r="W1528" i="3" s="1"/>
  <c r="U1528" i="3"/>
  <c r="P1528" i="3"/>
  <c r="W1527" i="3"/>
  <c r="V1527" i="3"/>
  <c r="U1527" i="3"/>
  <c r="P1527" i="3"/>
  <c r="V1526" i="3"/>
  <c r="W1526" i="3" s="1"/>
  <c r="U1526" i="3"/>
  <c r="P1526" i="3"/>
  <c r="W1525" i="3"/>
  <c r="V1525" i="3"/>
  <c r="U1525" i="3"/>
  <c r="P1525" i="3"/>
  <c r="V1524" i="3"/>
  <c r="W1524" i="3" s="1"/>
  <c r="U1524" i="3"/>
  <c r="P1524" i="3"/>
  <c r="W1523" i="3"/>
  <c r="V1523" i="3"/>
  <c r="U1523" i="3"/>
  <c r="P1523" i="3"/>
  <c r="V1522" i="3"/>
  <c r="W1522" i="3" s="1"/>
  <c r="U1522" i="3"/>
  <c r="P1522" i="3"/>
  <c r="W1521" i="3"/>
  <c r="V1521" i="3"/>
  <c r="U1521" i="3"/>
  <c r="P1521" i="3"/>
  <c r="V1520" i="3"/>
  <c r="W1520" i="3" s="1"/>
  <c r="U1520" i="3"/>
  <c r="P1520" i="3"/>
  <c r="W1519" i="3"/>
  <c r="V1519" i="3"/>
  <c r="U1519" i="3"/>
  <c r="P1519" i="3"/>
  <c r="V1518" i="3"/>
  <c r="W1518" i="3" s="1"/>
  <c r="U1518" i="3"/>
  <c r="P1518" i="3"/>
  <c r="W1517" i="3"/>
  <c r="V1517" i="3"/>
  <c r="U1517" i="3"/>
  <c r="P1517" i="3"/>
  <c r="V1516" i="3"/>
  <c r="W1516" i="3" s="1"/>
  <c r="U1516" i="3"/>
  <c r="P1516" i="3"/>
  <c r="W1515" i="3"/>
  <c r="V1515" i="3"/>
  <c r="U1515" i="3"/>
  <c r="P1515" i="3"/>
  <c r="V1514" i="3"/>
  <c r="W1514" i="3" s="1"/>
  <c r="U1514" i="3"/>
  <c r="P1514" i="3"/>
  <c r="W1513" i="3"/>
  <c r="V1513" i="3"/>
  <c r="U1513" i="3"/>
  <c r="P1513" i="3"/>
  <c r="V1512" i="3"/>
  <c r="W1512" i="3" s="1"/>
  <c r="U1512" i="3"/>
  <c r="P1512" i="3"/>
  <c r="W1511" i="3"/>
  <c r="V1511" i="3"/>
  <c r="U1511" i="3"/>
  <c r="P1511" i="3"/>
  <c r="V1510" i="3"/>
  <c r="W1510" i="3" s="1"/>
  <c r="U1510" i="3"/>
  <c r="P1510" i="3"/>
  <c r="W1509" i="3"/>
  <c r="V1509" i="3"/>
  <c r="U1509" i="3"/>
  <c r="P1509" i="3"/>
  <c r="V1508" i="3"/>
  <c r="W1508" i="3" s="1"/>
  <c r="U1508" i="3"/>
  <c r="P1508" i="3"/>
  <c r="W1507" i="3"/>
  <c r="V1507" i="3"/>
  <c r="U1507" i="3"/>
  <c r="P1507" i="3"/>
  <c r="V1506" i="3"/>
  <c r="W1506" i="3" s="1"/>
  <c r="U1506" i="3"/>
  <c r="P1506" i="3"/>
  <c r="W1505" i="3"/>
  <c r="V1505" i="3"/>
  <c r="U1505" i="3"/>
  <c r="P1505" i="3"/>
  <c r="V1504" i="3"/>
  <c r="W1504" i="3" s="1"/>
  <c r="U1504" i="3"/>
  <c r="P1504" i="3"/>
  <c r="W1503" i="3"/>
  <c r="V1503" i="3"/>
  <c r="U1503" i="3"/>
  <c r="P1503" i="3"/>
  <c r="V1502" i="3"/>
  <c r="W1502" i="3" s="1"/>
  <c r="U1502" i="3"/>
  <c r="P1502" i="3"/>
  <c r="W1501" i="3"/>
  <c r="V1501" i="3"/>
  <c r="U1501" i="3"/>
  <c r="P1501" i="3"/>
  <c r="V1500" i="3"/>
  <c r="W1500" i="3" s="1"/>
  <c r="U1500" i="3"/>
  <c r="P1500" i="3"/>
  <c r="W1499" i="3"/>
  <c r="V1499" i="3"/>
  <c r="U1499" i="3"/>
  <c r="P1499" i="3"/>
  <c r="V1498" i="3"/>
  <c r="W1498" i="3" s="1"/>
  <c r="U1498" i="3"/>
  <c r="P1498" i="3"/>
  <c r="W1497" i="3"/>
  <c r="V1497" i="3"/>
  <c r="U1497" i="3"/>
  <c r="P1497" i="3"/>
  <c r="V1496" i="3"/>
  <c r="W1496" i="3" s="1"/>
  <c r="U1496" i="3"/>
  <c r="P1496" i="3"/>
  <c r="W1495" i="3"/>
  <c r="V1495" i="3"/>
  <c r="U1495" i="3"/>
  <c r="P1495" i="3"/>
  <c r="V1494" i="3"/>
  <c r="W1494" i="3" s="1"/>
  <c r="U1494" i="3"/>
  <c r="P1494" i="3"/>
  <c r="W1493" i="3"/>
  <c r="V1493" i="3"/>
  <c r="U1493" i="3"/>
  <c r="P1493" i="3"/>
  <c r="V1492" i="3"/>
  <c r="W1492" i="3" s="1"/>
  <c r="U1492" i="3"/>
  <c r="P1492" i="3"/>
  <c r="W1491" i="3"/>
  <c r="V1491" i="3"/>
  <c r="U1491" i="3"/>
  <c r="P1491" i="3"/>
  <c r="V1490" i="3"/>
  <c r="W1490" i="3" s="1"/>
  <c r="U1490" i="3"/>
  <c r="P1490" i="3"/>
  <c r="W1489" i="3"/>
  <c r="V1489" i="3"/>
  <c r="U1489" i="3"/>
  <c r="P1489" i="3"/>
  <c r="V1488" i="3"/>
  <c r="W1488" i="3" s="1"/>
  <c r="U1488" i="3"/>
  <c r="P1488" i="3"/>
  <c r="W1487" i="3"/>
  <c r="V1487" i="3"/>
  <c r="U1487" i="3"/>
  <c r="P1487" i="3"/>
  <c r="V1486" i="3"/>
  <c r="W1486" i="3" s="1"/>
  <c r="U1486" i="3"/>
  <c r="P1486" i="3"/>
  <c r="W1485" i="3"/>
  <c r="V1485" i="3"/>
  <c r="U1485" i="3"/>
  <c r="P1485" i="3"/>
  <c r="V1484" i="3"/>
  <c r="W1484" i="3" s="1"/>
  <c r="U1484" i="3"/>
  <c r="P1484" i="3"/>
  <c r="W1483" i="3"/>
  <c r="V1483" i="3"/>
  <c r="U1483" i="3"/>
  <c r="P1483" i="3"/>
  <c r="V1482" i="3"/>
  <c r="W1482" i="3" s="1"/>
  <c r="U1482" i="3"/>
  <c r="P1482" i="3"/>
  <c r="W1481" i="3"/>
  <c r="V1481" i="3"/>
  <c r="U1481" i="3"/>
  <c r="P1481" i="3"/>
  <c r="V1480" i="3"/>
  <c r="W1480" i="3" s="1"/>
  <c r="U1480" i="3"/>
  <c r="P1480" i="3"/>
  <c r="W1479" i="3"/>
  <c r="V1479" i="3"/>
  <c r="U1479" i="3"/>
  <c r="P1479" i="3"/>
  <c r="V1478" i="3"/>
  <c r="W1478" i="3" s="1"/>
  <c r="U1478" i="3"/>
  <c r="P1478" i="3"/>
  <c r="V1477" i="3"/>
  <c r="U1477" i="3"/>
  <c r="P1477" i="3"/>
  <c r="W1477" i="3" s="1"/>
  <c r="V1476" i="3"/>
  <c r="W1476" i="3" s="1"/>
  <c r="U1476" i="3"/>
  <c r="P1476" i="3"/>
  <c r="W1475" i="3"/>
  <c r="V1475" i="3"/>
  <c r="U1475" i="3"/>
  <c r="P1475" i="3"/>
  <c r="V1474" i="3"/>
  <c r="W1474" i="3" s="1"/>
  <c r="U1474" i="3"/>
  <c r="P1474" i="3"/>
  <c r="V1473" i="3"/>
  <c r="U1473" i="3"/>
  <c r="P1473" i="3"/>
  <c r="W1473" i="3" s="1"/>
  <c r="V1472" i="3"/>
  <c r="W1472" i="3" s="1"/>
  <c r="U1472" i="3"/>
  <c r="P1472" i="3"/>
  <c r="V1471" i="3"/>
  <c r="U1471" i="3"/>
  <c r="P1471" i="3"/>
  <c r="W1471" i="3" s="1"/>
  <c r="V1470" i="3"/>
  <c r="W1470" i="3" s="1"/>
  <c r="U1470" i="3"/>
  <c r="P1470" i="3"/>
  <c r="V1469" i="3"/>
  <c r="U1469" i="3"/>
  <c r="P1469" i="3"/>
  <c r="W1469" i="3" s="1"/>
  <c r="V1468" i="3"/>
  <c r="W1468" i="3" s="1"/>
  <c r="U1468" i="3"/>
  <c r="P1468" i="3"/>
  <c r="W1467" i="3"/>
  <c r="V1467" i="3"/>
  <c r="U1467" i="3"/>
  <c r="P1467" i="3"/>
  <c r="V1466" i="3"/>
  <c r="W1466" i="3" s="1"/>
  <c r="U1466" i="3"/>
  <c r="P1466" i="3"/>
  <c r="W1465" i="3"/>
  <c r="V1465" i="3"/>
  <c r="U1465" i="3"/>
  <c r="P1465" i="3"/>
  <c r="V1464" i="3"/>
  <c r="W1464" i="3" s="1"/>
  <c r="U1464" i="3"/>
  <c r="P1464" i="3"/>
  <c r="W1463" i="3"/>
  <c r="V1463" i="3"/>
  <c r="U1463" i="3"/>
  <c r="P1463" i="3"/>
  <c r="V1462" i="3"/>
  <c r="W1462" i="3" s="1"/>
  <c r="U1462" i="3"/>
  <c r="P1462" i="3"/>
  <c r="V1461" i="3"/>
  <c r="U1461" i="3"/>
  <c r="P1461" i="3"/>
  <c r="W1461" i="3" s="1"/>
  <c r="V1460" i="3"/>
  <c r="W1460" i="3" s="1"/>
  <c r="U1460" i="3"/>
  <c r="P1460" i="3"/>
  <c r="W1459" i="3"/>
  <c r="V1459" i="3"/>
  <c r="U1459" i="3"/>
  <c r="P1459" i="3"/>
  <c r="V1458" i="3"/>
  <c r="W1458" i="3" s="1"/>
  <c r="U1458" i="3"/>
  <c r="P1458" i="3"/>
  <c r="V1457" i="3"/>
  <c r="U1457" i="3"/>
  <c r="P1457" i="3"/>
  <c r="W1457" i="3" s="1"/>
  <c r="V1456" i="3"/>
  <c r="W1456" i="3" s="1"/>
  <c r="U1456" i="3"/>
  <c r="P1456" i="3"/>
  <c r="V1455" i="3"/>
  <c r="U1455" i="3"/>
  <c r="P1455" i="3"/>
  <c r="W1455" i="3" s="1"/>
  <c r="V1454" i="3"/>
  <c r="W1454" i="3" s="1"/>
  <c r="U1454" i="3"/>
  <c r="P1454" i="3"/>
  <c r="V1453" i="3"/>
  <c r="U1453" i="3"/>
  <c r="P1453" i="3"/>
  <c r="W1453" i="3" s="1"/>
  <c r="V1452" i="3"/>
  <c r="W1452" i="3" s="1"/>
  <c r="U1452" i="3"/>
  <c r="P1452" i="3"/>
  <c r="W1451" i="3"/>
  <c r="V1451" i="3"/>
  <c r="U1451" i="3"/>
  <c r="P1451" i="3"/>
  <c r="V1450" i="3"/>
  <c r="W1450" i="3" s="1"/>
  <c r="U1450" i="3"/>
  <c r="P1450" i="3"/>
  <c r="V1449" i="3"/>
  <c r="W1449" i="3" s="1"/>
  <c r="U1449" i="3"/>
  <c r="P1449" i="3"/>
  <c r="V1448" i="3"/>
  <c r="W1448" i="3" s="1"/>
  <c r="U1448" i="3"/>
  <c r="P1448" i="3"/>
  <c r="W1447" i="3"/>
  <c r="V1447" i="3"/>
  <c r="U1447" i="3"/>
  <c r="P1447" i="3"/>
  <c r="V1446" i="3"/>
  <c r="W1446" i="3" s="1"/>
  <c r="U1446" i="3"/>
  <c r="P1446" i="3"/>
  <c r="V1445" i="3"/>
  <c r="W1445" i="3" s="1"/>
  <c r="U1445" i="3"/>
  <c r="P1445" i="3"/>
  <c r="V1444" i="3"/>
  <c r="W1444" i="3" s="1"/>
  <c r="U1444" i="3"/>
  <c r="P1444" i="3"/>
  <c r="W1443" i="3"/>
  <c r="V1443" i="3"/>
  <c r="U1443" i="3"/>
  <c r="P1443" i="3"/>
  <c r="V1442" i="3"/>
  <c r="W1442" i="3" s="1"/>
  <c r="U1442" i="3"/>
  <c r="P1442" i="3"/>
  <c r="V1441" i="3"/>
  <c r="U1441" i="3"/>
  <c r="P1441" i="3"/>
  <c r="V1440" i="3"/>
  <c r="U1440" i="3"/>
  <c r="P1440" i="3"/>
  <c r="V1439" i="3"/>
  <c r="W1439" i="3" s="1"/>
  <c r="U1439" i="3"/>
  <c r="P1439" i="3"/>
  <c r="V1438" i="3"/>
  <c r="W1438" i="3" s="1"/>
  <c r="U1438" i="3"/>
  <c r="P1438" i="3"/>
  <c r="V1437" i="3"/>
  <c r="U1437" i="3"/>
  <c r="P1437" i="3"/>
  <c r="W1437" i="3" s="1"/>
  <c r="V1436" i="3"/>
  <c r="W1436" i="3" s="1"/>
  <c r="U1436" i="3"/>
  <c r="P1436" i="3"/>
  <c r="W1435" i="3"/>
  <c r="V1435" i="3"/>
  <c r="U1435" i="3"/>
  <c r="P1435" i="3"/>
  <c r="V1434" i="3"/>
  <c r="U1434" i="3"/>
  <c r="P1434" i="3"/>
  <c r="V1433" i="3"/>
  <c r="W1433" i="3" s="1"/>
  <c r="U1433" i="3"/>
  <c r="P1433" i="3"/>
  <c r="V1432" i="3"/>
  <c r="U1432" i="3"/>
  <c r="P1432" i="3"/>
  <c r="W1431" i="3"/>
  <c r="V1431" i="3"/>
  <c r="U1431" i="3"/>
  <c r="P1431" i="3"/>
  <c r="V1430" i="3"/>
  <c r="U1430" i="3"/>
  <c r="P1430" i="3"/>
  <c r="V1429" i="3"/>
  <c r="W1429" i="3" s="1"/>
  <c r="U1429" i="3"/>
  <c r="P1429" i="3"/>
  <c r="V1428" i="3"/>
  <c r="W1428" i="3" s="1"/>
  <c r="U1428" i="3"/>
  <c r="P1428" i="3"/>
  <c r="W1427" i="3"/>
  <c r="V1427" i="3"/>
  <c r="U1427" i="3"/>
  <c r="P1427" i="3"/>
  <c r="V1426" i="3"/>
  <c r="W1426" i="3" s="1"/>
  <c r="U1426" i="3"/>
  <c r="P1426" i="3"/>
  <c r="V1425" i="3"/>
  <c r="U1425" i="3"/>
  <c r="P1425" i="3"/>
  <c r="V1424" i="3"/>
  <c r="U1424" i="3"/>
  <c r="P1424" i="3"/>
  <c r="V1423" i="3"/>
  <c r="W1423" i="3" s="1"/>
  <c r="U1423" i="3"/>
  <c r="P1423" i="3"/>
  <c r="V1422" i="3"/>
  <c r="W1422" i="3" s="1"/>
  <c r="U1422" i="3"/>
  <c r="P1422" i="3"/>
  <c r="V1421" i="3"/>
  <c r="U1421" i="3"/>
  <c r="P1421" i="3"/>
  <c r="W1421" i="3" s="1"/>
  <c r="V1420" i="3"/>
  <c r="W1420" i="3" s="1"/>
  <c r="U1420" i="3"/>
  <c r="P1420" i="3"/>
  <c r="W1419" i="3"/>
  <c r="V1419" i="3"/>
  <c r="U1419" i="3"/>
  <c r="P1419" i="3"/>
  <c r="V1418" i="3"/>
  <c r="U1418" i="3"/>
  <c r="P1418" i="3"/>
  <c r="V1417" i="3"/>
  <c r="W1417" i="3" s="1"/>
  <c r="U1417" i="3"/>
  <c r="P1417" i="3"/>
  <c r="V1416" i="3"/>
  <c r="U1416" i="3"/>
  <c r="P1416" i="3"/>
  <c r="W1415" i="3"/>
  <c r="V1415" i="3"/>
  <c r="U1415" i="3"/>
  <c r="P1415" i="3"/>
  <c r="V1414" i="3"/>
  <c r="U1414" i="3"/>
  <c r="P1414" i="3"/>
  <c r="V1413" i="3"/>
  <c r="W1413" i="3" s="1"/>
  <c r="U1413" i="3"/>
  <c r="P1413" i="3"/>
  <c r="V1412" i="3"/>
  <c r="W1412" i="3" s="1"/>
  <c r="U1412" i="3"/>
  <c r="P1412" i="3"/>
  <c r="W1411" i="3"/>
  <c r="V1411" i="3"/>
  <c r="U1411" i="3"/>
  <c r="P1411" i="3"/>
  <c r="V1410" i="3"/>
  <c r="W1410" i="3" s="1"/>
  <c r="U1410" i="3"/>
  <c r="P1410" i="3"/>
  <c r="V1409" i="3"/>
  <c r="U1409" i="3"/>
  <c r="P1409" i="3"/>
  <c r="V1408" i="3"/>
  <c r="U1408" i="3"/>
  <c r="P1408" i="3"/>
  <c r="V1407" i="3"/>
  <c r="W1407" i="3" s="1"/>
  <c r="U1407" i="3"/>
  <c r="P1407" i="3"/>
  <c r="V1406" i="3"/>
  <c r="W1406" i="3" s="1"/>
  <c r="U1406" i="3"/>
  <c r="P1406" i="3"/>
  <c r="V1405" i="3"/>
  <c r="U1405" i="3"/>
  <c r="P1405" i="3"/>
  <c r="W1405" i="3" s="1"/>
  <c r="V1404" i="3"/>
  <c r="W1404" i="3" s="1"/>
  <c r="U1404" i="3"/>
  <c r="P1404" i="3"/>
  <c r="W1403" i="3"/>
  <c r="V1403" i="3"/>
  <c r="U1403" i="3"/>
  <c r="P1403" i="3"/>
  <c r="V1402" i="3"/>
  <c r="U1402" i="3"/>
  <c r="P1402" i="3"/>
  <c r="V1401" i="3"/>
  <c r="W1401" i="3" s="1"/>
  <c r="U1401" i="3"/>
  <c r="P1401" i="3"/>
  <c r="V1400" i="3"/>
  <c r="U1400" i="3"/>
  <c r="P1400" i="3"/>
  <c r="W1399" i="3"/>
  <c r="V1399" i="3"/>
  <c r="U1399" i="3"/>
  <c r="P1399" i="3"/>
  <c r="V1398" i="3"/>
  <c r="U1398" i="3"/>
  <c r="P1398" i="3"/>
  <c r="V1397" i="3"/>
  <c r="W1397" i="3" s="1"/>
  <c r="U1397" i="3"/>
  <c r="P1397" i="3"/>
  <c r="V1396" i="3"/>
  <c r="W1396" i="3" s="1"/>
  <c r="U1396" i="3"/>
  <c r="P1396" i="3"/>
  <c r="W1395" i="3"/>
  <c r="V1395" i="3"/>
  <c r="U1395" i="3"/>
  <c r="P1395" i="3"/>
  <c r="V1394" i="3"/>
  <c r="W1394" i="3" s="1"/>
  <c r="U1394" i="3"/>
  <c r="P1394" i="3"/>
  <c r="V1393" i="3"/>
  <c r="U1393" i="3"/>
  <c r="P1393" i="3"/>
  <c r="V1392" i="3"/>
  <c r="U1392" i="3"/>
  <c r="P1392" i="3"/>
  <c r="V1391" i="3"/>
  <c r="W1391" i="3" s="1"/>
  <c r="U1391" i="3"/>
  <c r="P1391" i="3"/>
  <c r="V1390" i="3"/>
  <c r="W1390" i="3" s="1"/>
  <c r="U1390" i="3"/>
  <c r="P1390" i="3"/>
  <c r="V1389" i="3"/>
  <c r="U1389" i="3"/>
  <c r="P1389" i="3"/>
  <c r="W1389" i="3" s="1"/>
  <c r="V1388" i="3"/>
  <c r="W1388" i="3" s="1"/>
  <c r="U1388" i="3"/>
  <c r="P1388" i="3"/>
  <c r="W1387" i="3"/>
  <c r="V1387" i="3"/>
  <c r="U1387" i="3"/>
  <c r="P1387" i="3"/>
  <c r="V1386" i="3"/>
  <c r="U1386" i="3"/>
  <c r="P1386" i="3"/>
  <c r="V1385" i="3"/>
  <c r="W1385" i="3" s="1"/>
  <c r="U1385" i="3"/>
  <c r="P1385" i="3"/>
  <c r="V1384" i="3"/>
  <c r="U1384" i="3"/>
  <c r="P1384" i="3"/>
  <c r="W1383" i="3"/>
  <c r="V1383" i="3"/>
  <c r="U1383" i="3"/>
  <c r="P1383" i="3"/>
  <c r="V1382" i="3"/>
  <c r="U1382" i="3"/>
  <c r="P1382" i="3"/>
  <c r="V1381" i="3"/>
  <c r="W1381" i="3" s="1"/>
  <c r="U1381" i="3"/>
  <c r="P1381" i="3"/>
  <c r="V1380" i="3"/>
  <c r="W1380" i="3" s="1"/>
  <c r="U1380" i="3"/>
  <c r="P1380" i="3"/>
  <c r="W1379" i="3"/>
  <c r="V1379" i="3"/>
  <c r="U1379" i="3"/>
  <c r="P1379" i="3"/>
  <c r="V1378" i="3"/>
  <c r="W1378" i="3" s="1"/>
  <c r="U1378" i="3"/>
  <c r="P1378" i="3"/>
  <c r="V1377" i="3"/>
  <c r="W1377" i="3" s="1"/>
  <c r="U1377" i="3"/>
  <c r="P1377" i="3"/>
  <c r="V1376" i="3"/>
  <c r="U1376" i="3"/>
  <c r="P1376" i="3"/>
  <c r="V1375" i="3"/>
  <c r="U1375" i="3"/>
  <c r="P1375" i="3"/>
  <c r="W1375" i="3" s="1"/>
  <c r="V1374" i="3"/>
  <c r="W1374" i="3" s="1"/>
  <c r="U1374" i="3"/>
  <c r="P1374" i="3"/>
  <c r="V1373" i="3"/>
  <c r="U1373" i="3"/>
  <c r="P1373" i="3"/>
  <c r="W1373" i="3" s="1"/>
  <c r="V1372" i="3"/>
  <c r="W1372" i="3" s="1"/>
  <c r="U1372" i="3"/>
  <c r="P1372" i="3"/>
  <c r="W1371" i="3"/>
  <c r="V1371" i="3"/>
  <c r="U1371" i="3"/>
  <c r="P1371" i="3"/>
  <c r="V1370" i="3"/>
  <c r="U1370" i="3"/>
  <c r="P1370" i="3"/>
  <c r="V1369" i="3"/>
  <c r="W1369" i="3" s="1"/>
  <c r="U1369" i="3"/>
  <c r="P1369" i="3"/>
  <c r="V1368" i="3"/>
  <c r="U1368" i="3"/>
  <c r="P1368" i="3"/>
  <c r="W1367" i="3"/>
  <c r="V1367" i="3"/>
  <c r="U1367" i="3"/>
  <c r="P1367" i="3"/>
  <c r="V1366" i="3"/>
  <c r="U1366" i="3"/>
  <c r="P1366" i="3"/>
  <c r="V1365" i="3"/>
  <c r="W1365" i="3" s="1"/>
  <c r="U1365" i="3"/>
  <c r="P1365" i="3"/>
  <c r="V1364" i="3"/>
  <c r="W1364" i="3" s="1"/>
  <c r="U1364" i="3"/>
  <c r="P1364" i="3"/>
  <c r="W1363" i="3"/>
  <c r="V1363" i="3"/>
  <c r="U1363" i="3"/>
  <c r="P1363" i="3"/>
  <c r="V1362" i="3"/>
  <c r="W1362" i="3" s="1"/>
  <c r="U1362" i="3"/>
  <c r="P1362" i="3"/>
  <c r="V1361" i="3"/>
  <c r="W1361" i="3" s="1"/>
  <c r="U1361" i="3"/>
  <c r="P1361" i="3"/>
  <c r="V1360" i="3"/>
  <c r="U1360" i="3"/>
  <c r="P1360" i="3"/>
  <c r="V1359" i="3"/>
  <c r="U1359" i="3"/>
  <c r="P1359" i="3"/>
  <c r="W1359" i="3" s="1"/>
  <c r="V1358" i="3"/>
  <c r="W1358" i="3" s="1"/>
  <c r="U1358" i="3"/>
  <c r="P1358" i="3"/>
  <c r="V1357" i="3"/>
  <c r="U1357" i="3"/>
  <c r="P1357" i="3"/>
  <c r="W1357" i="3" s="1"/>
  <c r="V1356" i="3"/>
  <c r="W1356" i="3" s="1"/>
  <c r="U1356" i="3"/>
  <c r="P1356" i="3"/>
  <c r="W1355" i="3"/>
  <c r="V1355" i="3"/>
  <c r="U1355" i="3"/>
  <c r="P1355" i="3"/>
  <c r="V1354" i="3"/>
  <c r="U1354" i="3"/>
  <c r="P1354" i="3"/>
  <c r="V1353" i="3"/>
  <c r="W1353" i="3" s="1"/>
  <c r="U1353" i="3"/>
  <c r="P1353" i="3"/>
  <c r="V1352" i="3"/>
  <c r="U1352" i="3"/>
  <c r="P1352" i="3"/>
  <c r="W1351" i="3"/>
  <c r="V1351" i="3"/>
  <c r="U1351" i="3"/>
  <c r="P1351" i="3"/>
  <c r="V1350" i="3"/>
  <c r="U1350" i="3"/>
  <c r="P1350" i="3"/>
  <c r="V1349" i="3"/>
  <c r="W1349" i="3" s="1"/>
  <c r="U1349" i="3"/>
  <c r="P1349" i="3"/>
  <c r="V1348" i="3"/>
  <c r="W1348" i="3" s="1"/>
  <c r="U1348" i="3"/>
  <c r="P1348" i="3"/>
  <c r="W1347" i="3"/>
  <c r="V1347" i="3"/>
  <c r="U1347" i="3"/>
  <c r="P1347" i="3"/>
  <c r="V1346" i="3"/>
  <c r="W1346" i="3" s="1"/>
  <c r="U1346" i="3"/>
  <c r="P1346" i="3"/>
  <c r="V1345" i="3"/>
  <c r="W1345" i="3" s="1"/>
  <c r="U1345" i="3"/>
  <c r="P1345" i="3"/>
  <c r="V1344" i="3"/>
  <c r="U1344" i="3"/>
  <c r="P1344" i="3"/>
  <c r="V1343" i="3"/>
  <c r="U1343" i="3"/>
  <c r="P1343" i="3"/>
  <c r="W1343" i="3" s="1"/>
  <c r="V1342" i="3"/>
  <c r="W1342" i="3" s="1"/>
  <c r="U1342" i="3"/>
  <c r="P1342" i="3"/>
  <c r="V1341" i="3"/>
  <c r="U1341" i="3"/>
  <c r="P1341" i="3"/>
  <c r="W1341" i="3" s="1"/>
  <c r="V1340" i="3"/>
  <c r="W1340" i="3" s="1"/>
  <c r="U1340" i="3"/>
  <c r="P1340" i="3"/>
  <c r="W1339" i="3"/>
  <c r="V1339" i="3"/>
  <c r="U1339" i="3"/>
  <c r="P1339" i="3"/>
  <c r="V1338" i="3"/>
  <c r="U1338" i="3"/>
  <c r="P1338" i="3"/>
  <c r="V1337" i="3"/>
  <c r="W1337" i="3" s="1"/>
  <c r="U1337" i="3"/>
  <c r="P1337" i="3"/>
  <c r="V1336" i="3"/>
  <c r="U1336" i="3"/>
  <c r="P1336" i="3"/>
  <c r="W1335" i="3"/>
  <c r="V1335" i="3"/>
  <c r="U1335" i="3"/>
  <c r="P1335" i="3"/>
  <c r="V1334" i="3"/>
  <c r="U1334" i="3"/>
  <c r="P1334" i="3"/>
  <c r="V1333" i="3"/>
  <c r="W1333" i="3" s="1"/>
  <c r="U1333" i="3"/>
  <c r="P1333" i="3"/>
  <c r="V1332" i="3"/>
  <c r="W1332" i="3" s="1"/>
  <c r="U1332" i="3"/>
  <c r="P1332" i="3"/>
  <c r="W1331" i="3"/>
  <c r="V1331" i="3"/>
  <c r="U1331" i="3"/>
  <c r="P1331" i="3"/>
  <c r="V1330" i="3"/>
  <c r="W1330" i="3" s="1"/>
  <c r="U1330" i="3"/>
  <c r="P1330" i="3"/>
  <c r="V1329" i="3"/>
  <c r="W1329" i="3" s="1"/>
  <c r="U1329" i="3"/>
  <c r="P1329" i="3"/>
  <c r="V1328" i="3"/>
  <c r="U1328" i="3"/>
  <c r="P1328" i="3"/>
  <c r="V1327" i="3"/>
  <c r="U1327" i="3"/>
  <c r="P1327" i="3"/>
  <c r="W1327" i="3" s="1"/>
  <c r="V1326" i="3"/>
  <c r="W1326" i="3" s="1"/>
  <c r="U1326" i="3"/>
  <c r="P1326" i="3"/>
  <c r="V1325" i="3"/>
  <c r="U1325" i="3"/>
  <c r="P1325" i="3"/>
  <c r="W1325" i="3" s="1"/>
  <c r="V1324" i="3"/>
  <c r="W1324" i="3" s="1"/>
  <c r="U1324" i="3"/>
  <c r="P1324" i="3"/>
  <c r="W1323" i="3"/>
  <c r="V1323" i="3"/>
  <c r="U1323" i="3"/>
  <c r="P1323" i="3"/>
  <c r="V1322" i="3"/>
  <c r="U1322" i="3"/>
  <c r="P1322" i="3"/>
  <c r="V1321" i="3"/>
  <c r="W1321" i="3" s="1"/>
  <c r="U1321" i="3"/>
  <c r="P1321" i="3"/>
  <c r="V1320" i="3"/>
  <c r="U1320" i="3"/>
  <c r="P1320" i="3"/>
  <c r="W1319" i="3"/>
  <c r="V1319" i="3"/>
  <c r="U1319" i="3"/>
  <c r="P1319" i="3"/>
  <c r="V1318" i="3"/>
  <c r="U1318" i="3"/>
  <c r="P1318" i="3"/>
  <c r="V1317" i="3"/>
  <c r="W1317" i="3" s="1"/>
  <c r="U1317" i="3"/>
  <c r="P1317" i="3"/>
  <c r="V1316" i="3"/>
  <c r="W1316" i="3" s="1"/>
  <c r="U1316" i="3"/>
  <c r="P1316" i="3"/>
  <c r="W1315" i="3"/>
  <c r="V1315" i="3"/>
  <c r="U1315" i="3"/>
  <c r="P1315" i="3"/>
  <c r="V1314" i="3"/>
  <c r="W1314" i="3" s="1"/>
  <c r="U1314" i="3"/>
  <c r="P1314" i="3"/>
  <c r="V1313" i="3"/>
  <c r="U1313" i="3"/>
  <c r="P1313" i="3"/>
  <c r="V1312" i="3"/>
  <c r="U1312" i="3"/>
  <c r="P1312" i="3"/>
  <c r="V1311" i="3"/>
  <c r="U1311" i="3"/>
  <c r="P1311" i="3"/>
  <c r="W1311" i="3" s="1"/>
  <c r="V1310" i="3"/>
  <c r="W1310" i="3" s="1"/>
  <c r="U1310" i="3"/>
  <c r="P1310" i="3"/>
  <c r="V1309" i="3"/>
  <c r="U1309" i="3"/>
  <c r="P1309" i="3"/>
  <c r="W1309" i="3" s="1"/>
  <c r="V1308" i="3"/>
  <c r="W1308" i="3" s="1"/>
  <c r="U1308" i="3"/>
  <c r="P1308" i="3"/>
  <c r="W1307" i="3"/>
  <c r="V1307" i="3"/>
  <c r="U1307" i="3"/>
  <c r="P1307" i="3"/>
  <c r="V1306" i="3"/>
  <c r="U1306" i="3"/>
  <c r="P1306" i="3"/>
  <c r="V1305" i="3"/>
  <c r="W1305" i="3" s="1"/>
  <c r="U1305" i="3"/>
  <c r="P1305" i="3"/>
  <c r="V1304" i="3"/>
  <c r="U1304" i="3"/>
  <c r="P1304" i="3"/>
  <c r="W1303" i="3"/>
  <c r="V1303" i="3"/>
  <c r="U1303" i="3"/>
  <c r="P1303" i="3"/>
  <c r="V1302" i="3"/>
  <c r="U1302" i="3"/>
  <c r="P1302" i="3"/>
  <c r="V1301" i="3"/>
  <c r="W1301" i="3" s="1"/>
  <c r="U1301" i="3"/>
  <c r="P1301" i="3"/>
  <c r="V1300" i="3"/>
  <c r="W1300" i="3" s="1"/>
  <c r="U1300" i="3"/>
  <c r="P1300" i="3"/>
  <c r="W1299" i="3"/>
  <c r="V1299" i="3"/>
  <c r="U1299" i="3"/>
  <c r="P1299" i="3"/>
  <c r="V1298" i="3"/>
  <c r="W1298" i="3" s="1"/>
  <c r="U1298" i="3"/>
  <c r="P1298" i="3"/>
  <c r="V1297" i="3"/>
  <c r="U1297" i="3"/>
  <c r="P1297" i="3"/>
  <c r="V1296" i="3"/>
  <c r="U1296" i="3"/>
  <c r="P1296" i="3"/>
  <c r="V1295" i="3"/>
  <c r="U1295" i="3"/>
  <c r="P1295" i="3"/>
  <c r="W1295" i="3" s="1"/>
  <c r="V1294" i="3"/>
  <c r="W1294" i="3" s="1"/>
  <c r="U1294" i="3"/>
  <c r="P1294" i="3"/>
  <c r="V1293" i="3"/>
  <c r="U1293" i="3"/>
  <c r="P1293" i="3"/>
  <c r="W1293" i="3" s="1"/>
  <c r="V1292" i="3"/>
  <c r="W1292" i="3" s="1"/>
  <c r="U1292" i="3"/>
  <c r="P1292" i="3"/>
  <c r="W1291" i="3"/>
  <c r="V1291" i="3"/>
  <c r="U1291" i="3"/>
  <c r="P1291" i="3"/>
  <c r="V1290" i="3"/>
  <c r="U1290" i="3"/>
  <c r="P1290" i="3"/>
  <c r="V1289" i="3"/>
  <c r="W1289" i="3" s="1"/>
  <c r="U1289" i="3"/>
  <c r="P1289" i="3"/>
  <c r="V1288" i="3"/>
  <c r="U1288" i="3"/>
  <c r="P1288" i="3"/>
  <c r="W1287" i="3"/>
  <c r="V1287" i="3"/>
  <c r="U1287" i="3"/>
  <c r="P1287" i="3"/>
  <c r="V1286" i="3"/>
  <c r="U1286" i="3"/>
  <c r="P1286" i="3"/>
  <c r="V1285" i="3"/>
  <c r="W1285" i="3" s="1"/>
  <c r="U1285" i="3"/>
  <c r="P1285" i="3"/>
  <c r="V1284" i="3"/>
  <c r="W1284" i="3" s="1"/>
  <c r="U1284" i="3"/>
  <c r="P1284" i="3"/>
  <c r="W1283" i="3"/>
  <c r="V1283" i="3"/>
  <c r="U1283" i="3"/>
  <c r="P1283" i="3"/>
  <c r="V1282" i="3"/>
  <c r="W1282" i="3" s="1"/>
  <c r="U1282" i="3"/>
  <c r="P1282" i="3"/>
  <c r="V1281" i="3"/>
  <c r="U1281" i="3"/>
  <c r="P1281" i="3"/>
  <c r="V1280" i="3"/>
  <c r="U1280" i="3"/>
  <c r="P1280" i="3"/>
  <c r="V1279" i="3"/>
  <c r="U1279" i="3"/>
  <c r="P1279" i="3"/>
  <c r="W1279" i="3" s="1"/>
  <c r="V1278" i="3"/>
  <c r="W1278" i="3" s="1"/>
  <c r="U1278" i="3"/>
  <c r="P1278" i="3"/>
  <c r="V1277" i="3"/>
  <c r="U1277" i="3"/>
  <c r="P1277" i="3"/>
  <c r="W1277" i="3" s="1"/>
  <c r="V1276" i="3"/>
  <c r="W1276" i="3" s="1"/>
  <c r="U1276" i="3"/>
  <c r="P1276" i="3"/>
  <c r="W1275" i="3"/>
  <c r="V1275" i="3"/>
  <c r="U1275" i="3"/>
  <c r="P1275" i="3"/>
  <c r="V1274" i="3"/>
  <c r="W1274" i="3" s="1"/>
  <c r="U1274" i="3"/>
  <c r="P1274" i="3"/>
  <c r="V1273" i="3"/>
  <c r="W1273" i="3" s="1"/>
  <c r="U1273" i="3"/>
  <c r="P1273" i="3"/>
  <c r="V1272" i="3"/>
  <c r="W1272" i="3" s="1"/>
  <c r="U1272" i="3"/>
  <c r="P1272" i="3"/>
  <c r="V1271" i="3"/>
  <c r="W1271" i="3" s="1"/>
  <c r="U1271" i="3"/>
  <c r="P1271" i="3"/>
  <c r="V1270" i="3"/>
  <c r="U1270" i="3"/>
  <c r="P1270" i="3"/>
  <c r="V1269" i="3"/>
  <c r="W1269" i="3" s="1"/>
  <c r="U1269" i="3"/>
  <c r="P1269" i="3"/>
  <c r="V1268" i="3"/>
  <c r="U1268" i="3"/>
  <c r="P1268" i="3"/>
  <c r="V1267" i="3"/>
  <c r="W1267" i="3" s="1"/>
  <c r="U1267" i="3"/>
  <c r="P1267" i="3"/>
  <c r="V1266" i="3"/>
  <c r="W1266" i="3" s="1"/>
  <c r="U1266" i="3"/>
  <c r="P1266" i="3"/>
  <c r="V1265" i="3"/>
  <c r="W1265" i="3" s="1"/>
  <c r="U1265" i="3"/>
  <c r="P1265" i="3"/>
  <c r="V1264" i="3"/>
  <c r="W1264" i="3" s="1"/>
  <c r="U1264" i="3"/>
  <c r="P1264" i="3"/>
  <c r="V1263" i="3"/>
  <c r="W1263" i="3" s="1"/>
  <c r="U1263" i="3"/>
  <c r="P1263" i="3"/>
  <c r="V1262" i="3"/>
  <c r="W1262" i="3" s="1"/>
  <c r="U1262" i="3"/>
  <c r="P1262" i="3"/>
  <c r="V1261" i="3"/>
  <c r="W1261" i="3" s="1"/>
  <c r="U1261" i="3"/>
  <c r="P1261" i="3"/>
  <c r="V1260" i="3"/>
  <c r="U1260" i="3"/>
  <c r="P1260" i="3"/>
  <c r="V1259" i="3"/>
  <c r="W1259" i="3" s="1"/>
  <c r="U1259" i="3"/>
  <c r="P1259" i="3"/>
  <c r="V1258" i="3"/>
  <c r="W1258" i="3" s="1"/>
  <c r="U1258" i="3"/>
  <c r="P1258" i="3"/>
  <c r="V1257" i="3"/>
  <c r="W1257" i="3" s="1"/>
  <c r="U1257" i="3"/>
  <c r="P1257" i="3"/>
  <c r="V1256" i="3"/>
  <c r="W1256" i="3" s="1"/>
  <c r="U1256" i="3"/>
  <c r="P1256" i="3"/>
  <c r="V1255" i="3"/>
  <c r="W1255" i="3" s="1"/>
  <c r="U1255" i="3"/>
  <c r="P1255" i="3"/>
  <c r="V1254" i="3"/>
  <c r="U1254" i="3"/>
  <c r="P1254" i="3"/>
  <c r="V1253" i="3"/>
  <c r="W1253" i="3" s="1"/>
  <c r="U1253" i="3"/>
  <c r="P1253" i="3"/>
  <c r="V1252" i="3"/>
  <c r="U1252" i="3"/>
  <c r="P1252" i="3"/>
  <c r="V1251" i="3"/>
  <c r="W1251" i="3" s="1"/>
  <c r="U1251" i="3"/>
  <c r="P1251" i="3"/>
  <c r="V1250" i="3"/>
  <c r="W1250" i="3" s="1"/>
  <c r="U1250" i="3"/>
  <c r="P1250" i="3"/>
  <c r="V1249" i="3"/>
  <c r="W1249" i="3" s="1"/>
  <c r="U1249" i="3"/>
  <c r="P1249" i="3"/>
  <c r="V1248" i="3"/>
  <c r="W1248" i="3" s="1"/>
  <c r="U1248" i="3"/>
  <c r="P1248" i="3"/>
  <c r="V1247" i="3"/>
  <c r="W1247" i="3" s="1"/>
  <c r="U1247" i="3"/>
  <c r="P1247" i="3"/>
  <c r="V1246" i="3"/>
  <c r="U1246" i="3"/>
  <c r="P1246" i="3"/>
  <c r="V1245" i="3"/>
  <c r="W1245" i="3" s="1"/>
  <c r="U1245" i="3"/>
  <c r="P1245" i="3"/>
  <c r="V1244" i="3"/>
  <c r="U1244" i="3"/>
  <c r="P1244" i="3"/>
  <c r="V1243" i="3"/>
  <c r="W1243" i="3" s="1"/>
  <c r="U1243" i="3"/>
  <c r="P1243" i="3"/>
  <c r="V1242" i="3"/>
  <c r="W1242" i="3" s="1"/>
  <c r="U1242" i="3"/>
  <c r="P1242" i="3"/>
  <c r="V1241" i="3"/>
  <c r="W1241" i="3" s="1"/>
  <c r="U1241" i="3"/>
  <c r="P1241" i="3"/>
  <c r="V1240" i="3"/>
  <c r="W1240" i="3" s="1"/>
  <c r="U1240" i="3"/>
  <c r="P1240" i="3"/>
  <c r="V1239" i="3"/>
  <c r="W1239" i="3" s="1"/>
  <c r="U1239" i="3"/>
  <c r="P1239" i="3"/>
  <c r="V1238" i="3"/>
  <c r="U1238" i="3"/>
  <c r="P1238" i="3"/>
  <c r="V1237" i="3"/>
  <c r="W1237" i="3" s="1"/>
  <c r="U1237" i="3"/>
  <c r="P1237" i="3"/>
  <c r="V1236" i="3"/>
  <c r="U1236" i="3"/>
  <c r="P1236" i="3"/>
  <c r="V1235" i="3"/>
  <c r="W1235" i="3" s="1"/>
  <c r="U1235" i="3"/>
  <c r="P1235" i="3"/>
  <c r="V1234" i="3"/>
  <c r="W1234" i="3" s="1"/>
  <c r="U1234" i="3"/>
  <c r="P1234" i="3"/>
  <c r="V1233" i="3"/>
  <c r="W1233" i="3" s="1"/>
  <c r="U1233" i="3"/>
  <c r="P1233" i="3"/>
  <c r="V1232" i="3"/>
  <c r="W1232" i="3" s="1"/>
  <c r="U1232" i="3"/>
  <c r="P1232" i="3"/>
  <c r="V1231" i="3"/>
  <c r="W1231" i="3" s="1"/>
  <c r="U1231" i="3"/>
  <c r="P1231" i="3"/>
  <c r="V1230" i="3"/>
  <c r="U1230" i="3"/>
  <c r="P1230" i="3"/>
  <c r="V1229" i="3"/>
  <c r="W1229" i="3" s="1"/>
  <c r="U1229" i="3"/>
  <c r="P1229" i="3"/>
  <c r="V1228" i="3"/>
  <c r="U1228" i="3"/>
  <c r="P1228" i="3"/>
  <c r="V1227" i="3"/>
  <c r="W1227" i="3" s="1"/>
  <c r="U1227" i="3"/>
  <c r="P1227" i="3"/>
  <c r="V1226" i="3"/>
  <c r="W1226" i="3" s="1"/>
  <c r="U1226" i="3"/>
  <c r="P1226" i="3"/>
  <c r="V1225" i="3"/>
  <c r="W1225" i="3" s="1"/>
  <c r="U1225" i="3"/>
  <c r="P1225" i="3"/>
  <c r="V1224" i="3"/>
  <c r="W1224" i="3" s="1"/>
  <c r="U1224" i="3"/>
  <c r="P1224" i="3"/>
  <c r="V1223" i="3"/>
  <c r="W1223" i="3" s="1"/>
  <c r="U1223" i="3"/>
  <c r="P1223" i="3"/>
  <c r="V1222" i="3"/>
  <c r="U1222" i="3"/>
  <c r="P1222" i="3"/>
  <c r="V1221" i="3"/>
  <c r="W1221" i="3" s="1"/>
  <c r="U1221" i="3"/>
  <c r="P1221" i="3"/>
  <c r="V1220" i="3"/>
  <c r="U1220" i="3"/>
  <c r="P1220" i="3"/>
  <c r="V1219" i="3"/>
  <c r="W1219" i="3" s="1"/>
  <c r="U1219" i="3"/>
  <c r="P1219" i="3"/>
  <c r="V1218" i="3"/>
  <c r="W1218" i="3" s="1"/>
  <c r="U1218" i="3"/>
  <c r="P1218" i="3"/>
  <c r="V1217" i="3"/>
  <c r="W1217" i="3" s="1"/>
  <c r="U1217" i="3"/>
  <c r="P1217" i="3"/>
  <c r="V1216" i="3"/>
  <c r="W1216" i="3" s="1"/>
  <c r="U1216" i="3"/>
  <c r="P1216" i="3"/>
  <c r="V1215" i="3"/>
  <c r="W1215" i="3" s="1"/>
  <c r="U1215" i="3"/>
  <c r="P1215" i="3"/>
  <c r="V1214" i="3"/>
  <c r="U1214" i="3"/>
  <c r="P1214" i="3"/>
  <c r="V1213" i="3"/>
  <c r="W1213" i="3" s="1"/>
  <c r="U1213" i="3"/>
  <c r="P1213" i="3"/>
  <c r="V1212" i="3"/>
  <c r="U1212" i="3"/>
  <c r="P1212" i="3"/>
  <c r="V1211" i="3"/>
  <c r="W1211" i="3" s="1"/>
  <c r="U1211" i="3"/>
  <c r="P1211" i="3"/>
  <c r="V1210" i="3"/>
  <c r="W1210" i="3" s="1"/>
  <c r="U1210" i="3"/>
  <c r="P1210" i="3"/>
  <c r="V1209" i="3"/>
  <c r="W1209" i="3" s="1"/>
  <c r="U1209" i="3"/>
  <c r="P1209" i="3"/>
  <c r="V1208" i="3"/>
  <c r="W1208" i="3" s="1"/>
  <c r="U1208" i="3"/>
  <c r="P1208" i="3"/>
  <c r="V1207" i="3"/>
  <c r="W1207" i="3" s="1"/>
  <c r="U1207" i="3"/>
  <c r="P1207" i="3"/>
  <c r="V1206" i="3"/>
  <c r="U1206" i="3"/>
  <c r="P1206" i="3"/>
  <c r="V1205" i="3"/>
  <c r="W1205" i="3" s="1"/>
  <c r="U1205" i="3"/>
  <c r="P1205" i="3"/>
  <c r="V1204" i="3"/>
  <c r="U1204" i="3"/>
  <c r="P1204" i="3"/>
  <c r="V1203" i="3"/>
  <c r="W1203" i="3" s="1"/>
  <c r="U1203" i="3"/>
  <c r="P1203" i="3"/>
  <c r="V1202" i="3"/>
  <c r="W1202" i="3" s="1"/>
  <c r="U1202" i="3"/>
  <c r="P1202" i="3"/>
  <c r="V1201" i="3"/>
  <c r="W1201" i="3" s="1"/>
  <c r="U1201" i="3"/>
  <c r="P1201" i="3"/>
  <c r="V1200" i="3"/>
  <c r="W1200" i="3" s="1"/>
  <c r="U1200" i="3"/>
  <c r="P1200" i="3"/>
  <c r="V1199" i="3"/>
  <c r="W1199" i="3" s="1"/>
  <c r="U1199" i="3"/>
  <c r="P1199" i="3"/>
  <c r="V1198" i="3"/>
  <c r="U1198" i="3"/>
  <c r="P1198" i="3"/>
  <c r="V1197" i="3"/>
  <c r="U1197" i="3"/>
  <c r="P1197" i="3"/>
  <c r="V1196" i="3"/>
  <c r="U1196" i="3"/>
  <c r="P1196" i="3"/>
  <c r="V1195" i="3"/>
  <c r="W1195" i="3" s="1"/>
  <c r="U1195" i="3"/>
  <c r="P1195" i="3"/>
  <c r="V1194" i="3"/>
  <c r="W1194" i="3" s="1"/>
  <c r="U1194" i="3"/>
  <c r="P1194" i="3"/>
  <c r="V1193" i="3"/>
  <c r="W1193" i="3" s="1"/>
  <c r="U1193" i="3"/>
  <c r="P1193" i="3"/>
  <c r="V1192" i="3"/>
  <c r="W1192" i="3" s="1"/>
  <c r="U1192" i="3"/>
  <c r="P1192" i="3"/>
  <c r="V1191" i="3"/>
  <c r="W1191" i="3" s="1"/>
  <c r="U1191" i="3"/>
  <c r="P1191" i="3"/>
  <c r="V1190" i="3"/>
  <c r="U1190" i="3"/>
  <c r="P1190" i="3"/>
  <c r="V1189" i="3"/>
  <c r="U1189" i="3"/>
  <c r="P1189" i="3"/>
  <c r="V1188" i="3"/>
  <c r="U1188" i="3"/>
  <c r="P1188" i="3"/>
  <c r="V1187" i="3"/>
  <c r="W1187" i="3" s="1"/>
  <c r="U1187" i="3"/>
  <c r="P1187" i="3"/>
  <c r="V1186" i="3"/>
  <c r="W1186" i="3" s="1"/>
  <c r="U1186" i="3"/>
  <c r="P1186" i="3"/>
  <c r="V1185" i="3"/>
  <c r="W1185" i="3" s="1"/>
  <c r="U1185" i="3"/>
  <c r="P1185" i="3"/>
  <c r="V1184" i="3"/>
  <c r="W1184" i="3" s="1"/>
  <c r="U1184" i="3"/>
  <c r="P1184" i="3"/>
  <c r="V1183" i="3"/>
  <c r="W1183" i="3" s="1"/>
  <c r="U1183" i="3"/>
  <c r="P1183" i="3"/>
  <c r="V1182" i="3"/>
  <c r="U1182" i="3"/>
  <c r="P1182" i="3"/>
  <c r="V1181" i="3"/>
  <c r="U1181" i="3"/>
  <c r="P1181" i="3"/>
  <c r="V1180" i="3"/>
  <c r="U1180" i="3"/>
  <c r="P1180" i="3"/>
  <c r="V1179" i="3"/>
  <c r="W1179" i="3" s="1"/>
  <c r="U1179" i="3"/>
  <c r="P1179" i="3"/>
  <c r="V1178" i="3"/>
  <c r="W1178" i="3" s="1"/>
  <c r="U1178" i="3"/>
  <c r="P1178" i="3"/>
  <c r="V1177" i="3"/>
  <c r="W1177" i="3" s="1"/>
  <c r="U1177" i="3"/>
  <c r="P1177" i="3"/>
  <c r="V1176" i="3"/>
  <c r="W1176" i="3" s="1"/>
  <c r="U1176" i="3"/>
  <c r="P1176" i="3"/>
  <c r="V1175" i="3"/>
  <c r="W1175" i="3" s="1"/>
  <c r="U1175" i="3"/>
  <c r="P1175" i="3"/>
  <c r="V1174" i="3"/>
  <c r="U1174" i="3"/>
  <c r="P1174" i="3"/>
  <c r="V1173" i="3"/>
  <c r="U1173" i="3"/>
  <c r="P1173" i="3"/>
  <c r="V1172" i="3"/>
  <c r="U1172" i="3"/>
  <c r="P1172" i="3"/>
  <c r="V1171" i="3"/>
  <c r="W1171" i="3" s="1"/>
  <c r="U1171" i="3"/>
  <c r="P1171" i="3"/>
  <c r="V1170" i="3"/>
  <c r="W1170" i="3" s="1"/>
  <c r="U1170" i="3"/>
  <c r="P1170" i="3"/>
  <c r="V1169" i="3"/>
  <c r="W1169" i="3" s="1"/>
  <c r="U1169" i="3"/>
  <c r="P1169" i="3"/>
  <c r="V1168" i="3"/>
  <c r="W1168" i="3" s="1"/>
  <c r="U1168" i="3"/>
  <c r="P1168" i="3"/>
  <c r="V1167" i="3"/>
  <c r="W1167" i="3" s="1"/>
  <c r="U1167" i="3"/>
  <c r="P1167" i="3"/>
  <c r="V1166" i="3"/>
  <c r="U1166" i="3"/>
  <c r="P1166" i="3"/>
  <c r="V1165" i="3"/>
  <c r="U1165" i="3"/>
  <c r="P1165" i="3"/>
  <c r="V1164" i="3"/>
  <c r="U1164" i="3"/>
  <c r="P1164" i="3"/>
  <c r="V1163" i="3"/>
  <c r="W1163" i="3" s="1"/>
  <c r="U1163" i="3"/>
  <c r="P1163" i="3"/>
  <c r="V1162" i="3"/>
  <c r="W1162" i="3" s="1"/>
  <c r="U1162" i="3"/>
  <c r="P1162" i="3"/>
  <c r="V1161" i="3"/>
  <c r="W1161" i="3" s="1"/>
  <c r="U1161" i="3"/>
  <c r="P1161" i="3"/>
  <c r="V1160" i="3"/>
  <c r="W1160" i="3" s="1"/>
  <c r="U1160" i="3"/>
  <c r="P1160" i="3"/>
  <c r="V1159" i="3"/>
  <c r="W1159" i="3" s="1"/>
  <c r="U1159" i="3"/>
  <c r="P1159" i="3"/>
  <c r="V1158" i="3"/>
  <c r="U1158" i="3"/>
  <c r="P1158" i="3"/>
  <c r="V1157" i="3"/>
  <c r="U1157" i="3"/>
  <c r="P1157" i="3"/>
  <c r="V1156" i="3"/>
  <c r="U1156" i="3"/>
  <c r="P1156" i="3"/>
  <c r="V1155" i="3"/>
  <c r="W1155" i="3" s="1"/>
  <c r="U1155" i="3"/>
  <c r="P1155" i="3"/>
  <c r="V1154" i="3"/>
  <c r="W1154" i="3" s="1"/>
  <c r="U1154" i="3"/>
  <c r="P1154" i="3"/>
  <c r="V1153" i="3"/>
  <c r="W1153" i="3" s="1"/>
  <c r="U1153" i="3"/>
  <c r="P1153" i="3"/>
  <c r="V1152" i="3"/>
  <c r="W1152" i="3" s="1"/>
  <c r="U1152" i="3"/>
  <c r="P1152" i="3"/>
  <c r="V1151" i="3"/>
  <c r="W1151" i="3" s="1"/>
  <c r="U1151" i="3"/>
  <c r="P1151" i="3"/>
  <c r="V1150" i="3"/>
  <c r="U1150" i="3"/>
  <c r="P1150" i="3"/>
  <c r="V1149" i="3"/>
  <c r="U1149" i="3"/>
  <c r="P1149" i="3"/>
  <c r="V1148" i="3"/>
  <c r="U1148" i="3"/>
  <c r="P1148" i="3"/>
  <c r="V1147" i="3"/>
  <c r="W1147" i="3" s="1"/>
  <c r="U1147" i="3"/>
  <c r="P1147" i="3"/>
  <c r="V1146" i="3"/>
  <c r="W1146" i="3" s="1"/>
  <c r="U1146" i="3"/>
  <c r="P1146" i="3"/>
  <c r="W1145" i="3"/>
  <c r="V1145" i="3"/>
  <c r="U1145" i="3"/>
  <c r="P1145" i="3"/>
  <c r="V1144" i="3"/>
  <c r="W1144" i="3" s="1"/>
  <c r="U1144" i="3"/>
  <c r="P1144" i="3"/>
  <c r="V1143" i="3"/>
  <c r="W1143" i="3" s="1"/>
  <c r="U1143" i="3"/>
  <c r="P1143" i="3"/>
  <c r="V1142" i="3"/>
  <c r="U1142" i="3"/>
  <c r="P1142" i="3"/>
  <c r="V1141" i="3"/>
  <c r="W1141" i="3" s="1"/>
  <c r="U1141" i="3"/>
  <c r="P1141" i="3"/>
  <c r="V1140" i="3"/>
  <c r="U1140" i="3"/>
  <c r="P1140" i="3"/>
  <c r="W1140" i="3" s="1"/>
  <c r="V1139" i="3"/>
  <c r="W1139" i="3" s="1"/>
  <c r="U1139" i="3"/>
  <c r="P1139" i="3"/>
  <c r="V1138" i="3"/>
  <c r="U1138" i="3"/>
  <c r="P1138" i="3"/>
  <c r="W1138" i="3" s="1"/>
  <c r="V1137" i="3"/>
  <c r="W1137" i="3" s="1"/>
  <c r="U1137" i="3"/>
  <c r="P1137" i="3"/>
  <c r="V1136" i="3"/>
  <c r="U1136" i="3"/>
  <c r="P1136" i="3"/>
  <c r="W1136" i="3" s="1"/>
  <c r="V1135" i="3"/>
  <c r="W1135" i="3" s="1"/>
  <c r="U1135" i="3"/>
  <c r="P1135" i="3"/>
  <c r="V1134" i="3"/>
  <c r="U1134" i="3"/>
  <c r="P1134" i="3"/>
  <c r="W1134" i="3" s="1"/>
  <c r="V1133" i="3"/>
  <c r="W1133" i="3" s="1"/>
  <c r="U1133" i="3"/>
  <c r="P1133" i="3"/>
  <c r="V1132" i="3"/>
  <c r="U1132" i="3"/>
  <c r="P1132" i="3"/>
  <c r="W1132" i="3" s="1"/>
  <c r="V1131" i="3"/>
  <c r="W1131" i="3" s="1"/>
  <c r="U1131" i="3"/>
  <c r="P1131" i="3"/>
  <c r="V1130" i="3"/>
  <c r="U1130" i="3"/>
  <c r="P1130" i="3"/>
  <c r="W1130" i="3" s="1"/>
  <c r="V1129" i="3"/>
  <c r="W1129" i="3" s="1"/>
  <c r="U1129" i="3"/>
  <c r="P1129" i="3"/>
  <c r="V1128" i="3"/>
  <c r="U1128" i="3"/>
  <c r="P1128" i="3"/>
  <c r="W1128" i="3" s="1"/>
  <c r="V1127" i="3"/>
  <c r="W1127" i="3" s="1"/>
  <c r="U1127" i="3"/>
  <c r="P1127" i="3"/>
  <c r="V1126" i="3"/>
  <c r="U1126" i="3"/>
  <c r="P1126" i="3"/>
  <c r="W1126" i="3" s="1"/>
  <c r="V1125" i="3"/>
  <c r="W1125" i="3" s="1"/>
  <c r="U1125" i="3"/>
  <c r="P1125" i="3"/>
  <c r="V1124" i="3"/>
  <c r="U1124" i="3"/>
  <c r="P1124" i="3"/>
  <c r="W1124" i="3" s="1"/>
  <c r="V1123" i="3"/>
  <c r="W1123" i="3" s="1"/>
  <c r="U1123" i="3"/>
  <c r="P1123" i="3"/>
  <c r="V1122" i="3"/>
  <c r="U1122" i="3"/>
  <c r="P1122" i="3"/>
  <c r="W1122" i="3" s="1"/>
  <c r="V1121" i="3"/>
  <c r="W1121" i="3" s="1"/>
  <c r="U1121" i="3"/>
  <c r="P1121" i="3"/>
  <c r="V1120" i="3"/>
  <c r="U1120" i="3"/>
  <c r="P1120" i="3"/>
  <c r="W1120" i="3" s="1"/>
  <c r="V1119" i="3"/>
  <c r="W1119" i="3" s="1"/>
  <c r="U1119" i="3"/>
  <c r="P1119" i="3"/>
  <c r="V1118" i="3"/>
  <c r="U1118" i="3"/>
  <c r="P1118" i="3"/>
  <c r="W1118" i="3" s="1"/>
  <c r="V1117" i="3"/>
  <c r="W1117" i="3" s="1"/>
  <c r="U1117" i="3"/>
  <c r="P1117" i="3"/>
  <c r="V1116" i="3"/>
  <c r="U1116" i="3"/>
  <c r="P1116" i="3"/>
  <c r="W1116" i="3" s="1"/>
  <c r="V1115" i="3"/>
  <c r="W1115" i="3" s="1"/>
  <c r="U1115" i="3"/>
  <c r="P1115" i="3"/>
  <c r="V1114" i="3"/>
  <c r="U1114" i="3"/>
  <c r="P1114" i="3"/>
  <c r="W1114" i="3" s="1"/>
  <c r="V1113" i="3"/>
  <c r="W1113" i="3" s="1"/>
  <c r="U1113" i="3"/>
  <c r="P1113" i="3"/>
  <c r="V1112" i="3"/>
  <c r="U1112" i="3"/>
  <c r="P1112" i="3"/>
  <c r="W1112" i="3" s="1"/>
  <c r="V1111" i="3"/>
  <c r="W1111" i="3" s="1"/>
  <c r="U1111" i="3"/>
  <c r="P1111" i="3"/>
  <c r="V1110" i="3"/>
  <c r="U1110" i="3"/>
  <c r="P1110" i="3"/>
  <c r="W1110" i="3" s="1"/>
  <c r="V1109" i="3"/>
  <c r="W1109" i="3" s="1"/>
  <c r="U1109" i="3"/>
  <c r="P1109" i="3"/>
  <c r="V1108" i="3"/>
  <c r="U1108" i="3"/>
  <c r="P1108" i="3"/>
  <c r="W1108" i="3" s="1"/>
  <c r="V1107" i="3"/>
  <c r="W1107" i="3" s="1"/>
  <c r="U1107" i="3"/>
  <c r="P1107" i="3"/>
  <c r="V1106" i="3"/>
  <c r="U1106" i="3"/>
  <c r="P1106" i="3"/>
  <c r="W1106" i="3" s="1"/>
  <c r="V1105" i="3"/>
  <c r="W1105" i="3" s="1"/>
  <c r="U1105" i="3"/>
  <c r="P1105" i="3"/>
  <c r="V1104" i="3"/>
  <c r="U1104" i="3"/>
  <c r="P1104" i="3"/>
  <c r="W1104" i="3" s="1"/>
  <c r="V1103" i="3"/>
  <c r="W1103" i="3" s="1"/>
  <c r="U1103" i="3"/>
  <c r="P1103" i="3"/>
  <c r="V1102" i="3"/>
  <c r="U1102" i="3"/>
  <c r="P1102" i="3"/>
  <c r="W1102" i="3" s="1"/>
  <c r="V1101" i="3"/>
  <c r="W1101" i="3" s="1"/>
  <c r="U1101" i="3"/>
  <c r="P1101" i="3"/>
  <c r="V1100" i="3"/>
  <c r="U1100" i="3"/>
  <c r="P1100" i="3"/>
  <c r="W1100" i="3" s="1"/>
  <c r="V1099" i="3"/>
  <c r="W1099" i="3" s="1"/>
  <c r="U1099" i="3"/>
  <c r="P1099" i="3"/>
  <c r="V1098" i="3"/>
  <c r="U1098" i="3"/>
  <c r="P1098" i="3"/>
  <c r="W1098" i="3" s="1"/>
  <c r="V1097" i="3"/>
  <c r="W1097" i="3" s="1"/>
  <c r="U1097" i="3"/>
  <c r="P1097" i="3"/>
  <c r="V1096" i="3"/>
  <c r="U1096" i="3"/>
  <c r="P1096" i="3"/>
  <c r="W1096" i="3" s="1"/>
  <c r="V1095" i="3"/>
  <c r="W1095" i="3" s="1"/>
  <c r="U1095" i="3"/>
  <c r="P1095" i="3"/>
  <c r="V1094" i="3"/>
  <c r="U1094" i="3"/>
  <c r="P1094" i="3"/>
  <c r="W1094" i="3" s="1"/>
  <c r="V1093" i="3"/>
  <c r="W1093" i="3" s="1"/>
  <c r="U1093" i="3"/>
  <c r="P1093" i="3"/>
  <c r="V1092" i="3"/>
  <c r="U1092" i="3"/>
  <c r="P1092" i="3"/>
  <c r="W1092" i="3" s="1"/>
  <c r="V1091" i="3"/>
  <c r="W1091" i="3" s="1"/>
  <c r="U1091" i="3"/>
  <c r="P1091" i="3"/>
  <c r="V1090" i="3"/>
  <c r="U1090" i="3"/>
  <c r="P1090" i="3"/>
  <c r="W1090" i="3" s="1"/>
  <c r="V1089" i="3"/>
  <c r="W1089" i="3" s="1"/>
  <c r="U1089" i="3"/>
  <c r="P1089" i="3"/>
  <c r="V1088" i="3"/>
  <c r="U1088" i="3"/>
  <c r="P1088" i="3"/>
  <c r="W1088" i="3" s="1"/>
  <c r="V1087" i="3"/>
  <c r="W1087" i="3" s="1"/>
  <c r="U1087" i="3"/>
  <c r="P1087" i="3"/>
  <c r="V1086" i="3"/>
  <c r="U1086" i="3"/>
  <c r="P1086" i="3"/>
  <c r="W1086" i="3" s="1"/>
  <c r="V1085" i="3"/>
  <c r="W1085" i="3" s="1"/>
  <c r="U1085" i="3"/>
  <c r="P1085" i="3"/>
  <c r="V1084" i="3"/>
  <c r="U1084" i="3"/>
  <c r="P1084" i="3"/>
  <c r="W1084" i="3" s="1"/>
  <c r="V1083" i="3"/>
  <c r="W1083" i="3" s="1"/>
  <c r="U1083" i="3"/>
  <c r="P1083" i="3"/>
  <c r="V1082" i="3"/>
  <c r="U1082" i="3"/>
  <c r="P1082" i="3"/>
  <c r="W1082" i="3" s="1"/>
  <c r="V1081" i="3"/>
  <c r="W1081" i="3" s="1"/>
  <c r="U1081" i="3"/>
  <c r="P1081" i="3"/>
  <c r="V1080" i="3"/>
  <c r="U1080" i="3"/>
  <c r="P1080" i="3"/>
  <c r="W1080" i="3" s="1"/>
  <c r="V1079" i="3"/>
  <c r="W1079" i="3" s="1"/>
  <c r="U1079" i="3"/>
  <c r="P1079" i="3"/>
  <c r="V1078" i="3"/>
  <c r="U1078" i="3"/>
  <c r="P1078" i="3"/>
  <c r="W1078" i="3" s="1"/>
  <c r="V1077" i="3"/>
  <c r="W1077" i="3" s="1"/>
  <c r="U1077" i="3"/>
  <c r="P1077" i="3"/>
  <c r="V1076" i="3"/>
  <c r="U1076" i="3"/>
  <c r="P1076" i="3"/>
  <c r="W1076" i="3" s="1"/>
  <c r="V1075" i="3"/>
  <c r="W1075" i="3" s="1"/>
  <c r="U1075" i="3"/>
  <c r="P1075" i="3"/>
  <c r="V1074" i="3"/>
  <c r="U1074" i="3"/>
  <c r="P1074" i="3"/>
  <c r="W1074" i="3" s="1"/>
  <c r="V1073" i="3"/>
  <c r="W1073" i="3" s="1"/>
  <c r="U1073" i="3"/>
  <c r="P1073" i="3"/>
  <c r="V1072" i="3"/>
  <c r="U1072" i="3"/>
  <c r="P1072" i="3"/>
  <c r="W1072" i="3" s="1"/>
  <c r="V1071" i="3"/>
  <c r="W1071" i="3" s="1"/>
  <c r="U1071" i="3"/>
  <c r="P1071" i="3"/>
  <c r="V1070" i="3"/>
  <c r="U1070" i="3"/>
  <c r="P1070" i="3"/>
  <c r="W1070" i="3" s="1"/>
  <c r="V1069" i="3"/>
  <c r="W1069" i="3" s="1"/>
  <c r="U1069" i="3"/>
  <c r="P1069" i="3"/>
  <c r="V1068" i="3"/>
  <c r="U1068" i="3"/>
  <c r="P1068" i="3"/>
  <c r="W1068" i="3" s="1"/>
  <c r="V1067" i="3"/>
  <c r="W1067" i="3" s="1"/>
  <c r="U1067" i="3"/>
  <c r="P1067" i="3"/>
  <c r="V1066" i="3"/>
  <c r="U1066" i="3"/>
  <c r="P1066" i="3"/>
  <c r="W1066" i="3" s="1"/>
  <c r="V1065" i="3"/>
  <c r="W1065" i="3" s="1"/>
  <c r="U1065" i="3"/>
  <c r="P1065" i="3"/>
  <c r="V1064" i="3"/>
  <c r="U1064" i="3"/>
  <c r="P1064" i="3"/>
  <c r="W1064" i="3" s="1"/>
  <c r="V1063" i="3"/>
  <c r="W1063" i="3" s="1"/>
  <c r="U1063" i="3"/>
  <c r="P1063" i="3"/>
  <c r="V1062" i="3"/>
  <c r="U1062" i="3"/>
  <c r="P1062" i="3"/>
  <c r="W1062" i="3" s="1"/>
  <c r="V1061" i="3"/>
  <c r="W1061" i="3" s="1"/>
  <c r="U1061" i="3"/>
  <c r="P1061" i="3"/>
  <c r="V1060" i="3"/>
  <c r="U1060" i="3"/>
  <c r="P1060" i="3"/>
  <c r="W1060" i="3" s="1"/>
  <c r="V1059" i="3"/>
  <c r="W1059" i="3" s="1"/>
  <c r="U1059" i="3"/>
  <c r="P1059" i="3"/>
  <c r="V1058" i="3"/>
  <c r="U1058" i="3"/>
  <c r="P1058" i="3"/>
  <c r="W1058" i="3" s="1"/>
  <c r="V1057" i="3"/>
  <c r="W1057" i="3" s="1"/>
  <c r="U1057" i="3"/>
  <c r="P1057" i="3"/>
  <c r="V1056" i="3"/>
  <c r="U1056" i="3"/>
  <c r="P1056" i="3"/>
  <c r="W1056" i="3" s="1"/>
  <c r="V1055" i="3"/>
  <c r="W1055" i="3" s="1"/>
  <c r="U1055" i="3"/>
  <c r="P1055" i="3"/>
  <c r="V1054" i="3"/>
  <c r="U1054" i="3"/>
  <c r="P1054" i="3"/>
  <c r="W1054" i="3" s="1"/>
  <c r="V1053" i="3"/>
  <c r="W1053" i="3" s="1"/>
  <c r="U1053" i="3"/>
  <c r="P1053" i="3"/>
  <c r="V1052" i="3"/>
  <c r="U1052" i="3"/>
  <c r="P1052" i="3"/>
  <c r="W1052" i="3" s="1"/>
  <c r="V1051" i="3"/>
  <c r="W1051" i="3" s="1"/>
  <c r="U1051" i="3"/>
  <c r="P1051" i="3"/>
  <c r="V1050" i="3"/>
  <c r="U1050" i="3"/>
  <c r="P1050" i="3"/>
  <c r="W1050" i="3" s="1"/>
  <c r="V1049" i="3"/>
  <c r="W1049" i="3" s="1"/>
  <c r="U1049" i="3"/>
  <c r="P1049" i="3"/>
  <c r="V1048" i="3"/>
  <c r="U1048" i="3"/>
  <c r="P1048" i="3"/>
  <c r="W1048" i="3" s="1"/>
  <c r="V1047" i="3"/>
  <c r="W1047" i="3" s="1"/>
  <c r="U1047" i="3"/>
  <c r="P1047" i="3"/>
  <c r="V1046" i="3"/>
  <c r="U1046" i="3"/>
  <c r="P1046" i="3"/>
  <c r="W1046" i="3" s="1"/>
  <c r="V1045" i="3"/>
  <c r="W1045" i="3" s="1"/>
  <c r="U1045" i="3"/>
  <c r="P1045" i="3"/>
  <c r="V1044" i="3"/>
  <c r="U1044" i="3"/>
  <c r="P1044" i="3"/>
  <c r="W1044" i="3" s="1"/>
  <c r="V1043" i="3"/>
  <c r="W1043" i="3" s="1"/>
  <c r="U1043" i="3"/>
  <c r="P1043" i="3"/>
  <c r="V1042" i="3"/>
  <c r="U1042" i="3"/>
  <c r="P1042" i="3"/>
  <c r="W1042" i="3" s="1"/>
  <c r="V1041" i="3"/>
  <c r="W1041" i="3" s="1"/>
  <c r="U1041" i="3"/>
  <c r="P1041" i="3"/>
  <c r="V1040" i="3"/>
  <c r="U1040" i="3"/>
  <c r="P1040" i="3"/>
  <c r="W1040" i="3" s="1"/>
  <c r="V1039" i="3"/>
  <c r="W1039" i="3" s="1"/>
  <c r="U1039" i="3"/>
  <c r="P1039" i="3"/>
  <c r="V1038" i="3"/>
  <c r="U1038" i="3"/>
  <c r="P1038" i="3"/>
  <c r="W1038" i="3" s="1"/>
  <c r="V1037" i="3"/>
  <c r="W1037" i="3" s="1"/>
  <c r="U1037" i="3"/>
  <c r="P1037" i="3"/>
  <c r="V1036" i="3"/>
  <c r="U1036" i="3"/>
  <c r="P1036" i="3"/>
  <c r="W1036" i="3" s="1"/>
  <c r="V1035" i="3"/>
  <c r="W1035" i="3" s="1"/>
  <c r="U1035" i="3"/>
  <c r="P1035" i="3"/>
  <c r="V1034" i="3"/>
  <c r="U1034" i="3"/>
  <c r="P1034" i="3"/>
  <c r="W1034" i="3" s="1"/>
  <c r="V1033" i="3"/>
  <c r="W1033" i="3" s="1"/>
  <c r="U1033" i="3"/>
  <c r="P1033" i="3"/>
  <c r="V1032" i="3"/>
  <c r="U1032" i="3"/>
  <c r="P1032" i="3"/>
  <c r="W1032" i="3" s="1"/>
  <c r="V1031" i="3"/>
  <c r="W1031" i="3" s="1"/>
  <c r="U1031" i="3"/>
  <c r="P1031" i="3"/>
  <c r="V1030" i="3"/>
  <c r="U1030" i="3"/>
  <c r="P1030" i="3"/>
  <c r="W1030" i="3" s="1"/>
  <c r="V1029" i="3"/>
  <c r="W1029" i="3" s="1"/>
  <c r="U1029" i="3"/>
  <c r="P1029" i="3"/>
  <c r="V1028" i="3"/>
  <c r="U1028" i="3"/>
  <c r="P1028" i="3"/>
  <c r="W1028" i="3" s="1"/>
  <c r="V1027" i="3"/>
  <c r="W1027" i="3" s="1"/>
  <c r="U1027" i="3"/>
  <c r="P1027" i="3"/>
  <c r="V1026" i="3"/>
  <c r="U1026" i="3"/>
  <c r="P1026" i="3"/>
  <c r="W1026" i="3" s="1"/>
  <c r="V1025" i="3"/>
  <c r="W1025" i="3" s="1"/>
  <c r="U1025" i="3"/>
  <c r="P1025" i="3"/>
  <c r="V1024" i="3"/>
  <c r="U1024" i="3"/>
  <c r="P1024" i="3"/>
  <c r="W1024" i="3" s="1"/>
  <c r="V1023" i="3"/>
  <c r="W1023" i="3" s="1"/>
  <c r="U1023" i="3"/>
  <c r="P1023" i="3"/>
  <c r="V1022" i="3"/>
  <c r="U1022" i="3"/>
  <c r="P1022" i="3"/>
  <c r="W1022" i="3" s="1"/>
  <c r="V1021" i="3"/>
  <c r="W1021" i="3" s="1"/>
  <c r="U1021" i="3"/>
  <c r="P1021" i="3"/>
  <c r="V1020" i="3"/>
  <c r="U1020" i="3"/>
  <c r="P1020" i="3"/>
  <c r="W1020" i="3" s="1"/>
  <c r="V1019" i="3"/>
  <c r="W1019" i="3" s="1"/>
  <c r="U1019" i="3"/>
  <c r="P1019" i="3"/>
  <c r="W1018" i="3"/>
  <c r="V1018" i="3"/>
  <c r="U1018" i="3"/>
  <c r="P1018" i="3"/>
  <c r="V1017" i="3"/>
  <c r="W1017" i="3" s="1"/>
  <c r="U1017" i="3"/>
  <c r="P1017" i="3"/>
  <c r="V1016" i="3"/>
  <c r="U1016" i="3"/>
  <c r="P1016" i="3"/>
  <c r="W1016" i="3" s="1"/>
  <c r="V1015" i="3"/>
  <c r="W1015" i="3" s="1"/>
  <c r="U1015" i="3"/>
  <c r="P1015" i="3"/>
  <c r="W1014" i="3"/>
  <c r="V1014" i="3"/>
  <c r="U1014" i="3"/>
  <c r="P1014" i="3"/>
  <c r="V1013" i="3"/>
  <c r="W1013" i="3" s="1"/>
  <c r="U1013" i="3"/>
  <c r="P1013" i="3"/>
  <c r="V1012" i="3"/>
  <c r="U1012" i="3"/>
  <c r="P1012" i="3"/>
  <c r="V1011" i="3"/>
  <c r="W1011" i="3" s="1"/>
  <c r="U1011" i="3"/>
  <c r="P1011" i="3"/>
  <c r="V1010" i="3"/>
  <c r="W1010" i="3" s="1"/>
  <c r="U1010" i="3"/>
  <c r="P1010" i="3"/>
  <c r="V1009" i="3"/>
  <c r="W1009" i="3" s="1"/>
  <c r="U1009" i="3"/>
  <c r="P1009" i="3"/>
  <c r="V1008" i="3"/>
  <c r="U1008" i="3"/>
  <c r="P1008" i="3"/>
  <c r="W1008" i="3" s="1"/>
  <c r="V1007" i="3"/>
  <c r="W1007" i="3" s="1"/>
  <c r="U1007" i="3"/>
  <c r="P1007" i="3"/>
  <c r="W1006" i="3"/>
  <c r="V1006" i="3"/>
  <c r="U1006" i="3"/>
  <c r="P1006" i="3"/>
  <c r="V1005" i="3"/>
  <c r="W1005" i="3" s="1"/>
  <c r="U1005" i="3"/>
  <c r="P1005" i="3"/>
  <c r="V1004" i="3"/>
  <c r="W1004" i="3" s="1"/>
  <c r="U1004" i="3"/>
  <c r="P1004" i="3"/>
  <c r="V1003" i="3"/>
  <c r="W1003" i="3" s="1"/>
  <c r="U1003" i="3"/>
  <c r="P1003" i="3"/>
  <c r="W1002" i="3"/>
  <c r="V1002" i="3"/>
  <c r="U1002" i="3"/>
  <c r="P1002" i="3"/>
  <c r="V1001" i="3"/>
  <c r="W1001" i="3" s="1"/>
  <c r="U1001" i="3"/>
  <c r="P1001" i="3"/>
  <c r="V1000" i="3"/>
  <c r="W1000" i="3" s="1"/>
  <c r="U1000" i="3"/>
  <c r="P1000" i="3"/>
  <c r="V999" i="3"/>
  <c r="W999" i="3" s="1"/>
  <c r="U999" i="3"/>
  <c r="P999" i="3"/>
  <c r="W998" i="3"/>
  <c r="V998" i="3"/>
  <c r="U998" i="3"/>
  <c r="P998" i="3"/>
  <c r="V997" i="3"/>
  <c r="W997" i="3" s="1"/>
  <c r="U997" i="3"/>
  <c r="P997" i="3"/>
  <c r="V996" i="3"/>
  <c r="W996" i="3" s="1"/>
  <c r="U996" i="3"/>
  <c r="P996" i="3"/>
  <c r="V995" i="3"/>
  <c r="W995" i="3" s="1"/>
  <c r="U995" i="3"/>
  <c r="P995" i="3"/>
  <c r="V994" i="3"/>
  <c r="W994" i="3" s="1"/>
  <c r="U994" i="3"/>
  <c r="P994" i="3"/>
  <c r="V993" i="3"/>
  <c r="W993" i="3" s="1"/>
  <c r="U993" i="3"/>
  <c r="P993" i="3"/>
  <c r="V992" i="3"/>
  <c r="U992" i="3"/>
  <c r="P992" i="3"/>
  <c r="W992" i="3" s="1"/>
  <c r="V991" i="3"/>
  <c r="W991" i="3" s="1"/>
  <c r="U991" i="3"/>
  <c r="P991" i="3"/>
  <c r="W990" i="3"/>
  <c r="V990" i="3"/>
  <c r="U990" i="3"/>
  <c r="P990" i="3"/>
  <c r="V989" i="3"/>
  <c r="W989" i="3" s="1"/>
  <c r="U989" i="3"/>
  <c r="P989" i="3"/>
  <c r="V988" i="3"/>
  <c r="W988" i="3" s="1"/>
  <c r="U988" i="3"/>
  <c r="P988" i="3"/>
  <c r="V987" i="3"/>
  <c r="W987" i="3" s="1"/>
  <c r="U987" i="3"/>
  <c r="P987" i="3"/>
  <c r="W986" i="3"/>
  <c r="V986" i="3"/>
  <c r="U986" i="3"/>
  <c r="P986" i="3"/>
  <c r="V985" i="3"/>
  <c r="W985" i="3" s="1"/>
  <c r="U985" i="3"/>
  <c r="P985" i="3"/>
  <c r="V984" i="3"/>
  <c r="W984" i="3" s="1"/>
  <c r="U984" i="3"/>
  <c r="P984" i="3"/>
  <c r="V983" i="3"/>
  <c r="W983" i="3" s="1"/>
  <c r="U983" i="3"/>
  <c r="P983" i="3"/>
  <c r="W982" i="3"/>
  <c r="V982" i="3"/>
  <c r="U982" i="3"/>
  <c r="P982" i="3"/>
  <c r="V981" i="3"/>
  <c r="W981" i="3" s="1"/>
  <c r="U981" i="3"/>
  <c r="P981" i="3"/>
  <c r="V980" i="3"/>
  <c r="W980" i="3" s="1"/>
  <c r="U980" i="3"/>
  <c r="P980" i="3"/>
  <c r="V979" i="3"/>
  <c r="W979" i="3" s="1"/>
  <c r="U979" i="3"/>
  <c r="P979" i="3"/>
  <c r="V978" i="3"/>
  <c r="W978" i="3" s="1"/>
  <c r="U978" i="3"/>
  <c r="P978" i="3"/>
  <c r="V977" i="3"/>
  <c r="W977" i="3" s="1"/>
  <c r="U977" i="3"/>
  <c r="P977" i="3"/>
  <c r="V976" i="3"/>
  <c r="U976" i="3"/>
  <c r="P976" i="3"/>
  <c r="W976" i="3" s="1"/>
  <c r="V975" i="3"/>
  <c r="W975" i="3" s="1"/>
  <c r="U975" i="3"/>
  <c r="P975" i="3"/>
  <c r="W974" i="3"/>
  <c r="V974" i="3"/>
  <c r="U974" i="3"/>
  <c r="P974" i="3"/>
  <c r="V973" i="3"/>
  <c r="W973" i="3" s="1"/>
  <c r="U973" i="3"/>
  <c r="P973" i="3"/>
  <c r="V972" i="3"/>
  <c r="W972" i="3" s="1"/>
  <c r="U972" i="3"/>
  <c r="P972" i="3"/>
  <c r="V971" i="3"/>
  <c r="W971" i="3" s="1"/>
  <c r="U971" i="3"/>
  <c r="P971" i="3"/>
  <c r="W970" i="3"/>
  <c r="V970" i="3"/>
  <c r="U970" i="3"/>
  <c r="P970" i="3"/>
  <c r="V969" i="3"/>
  <c r="W969" i="3" s="1"/>
  <c r="U969" i="3"/>
  <c r="P969" i="3"/>
  <c r="V968" i="3"/>
  <c r="W968" i="3" s="1"/>
  <c r="U968" i="3"/>
  <c r="P968" i="3"/>
  <c r="V967" i="3"/>
  <c r="W967" i="3" s="1"/>
  <c r="U967" i="3"/>
  <c r="P967" i="3"/>
  <c r="W966" i="3"/>
  <c r="V966" i="3"/>
  <c r="U966" i="3"/>
  <c r="P966" i="3"/>
  <c r="V965" i="3"/>
  <c r="W965" i="3" s="1"/>
  <c r="U965" i="3"/>
  <c r="P965" i="3"/>
  <c r="V964" i="3"/>
  <c r="W964" i="3" s="1"/>
  <c r="U964" i="3"/>
  <c r="P964" i="3"/>
  <c r="V963" i="3"/>
  <c r="W963" i="3" s="1"/>
  <c r="U963" i="3"/>
  <c r="P963" i="3"/>
  <c r="V962" i="3"/>
  <c r="W962" i="3" s="1"/>
  <c r="U962" i="3"/>
  <c r="P962" i="3"/>
  <c r="V961" i="3"/>
  <c r="W961" i="3" s="1"/>
  <c r="U961" i="3"/>
  <c r="P961" i="3"/>
  <c r="V960" i="3"/>
  <c r="U960" i="3"/>
  <c r="P960" i="3"/>
  <c r="W960" i="3" s="1"/>
  <c r="V959" i="3"/>
  <c r="W959" i="3" s="1"/>
  <c r="U959" i="3"/>
  <c r="P959" i="3"/>
  <c r="W958" i="3"/>
  <c r="V958" i="3"/>
  <c r="U958" i="3"/>
  <c r="P958" i="3"/>
  <c r="V957" i="3"/>
  <c r="W957" i="3" s="1"/>
  <c r="U957" i="3"/>
  <c r="P957" i="3"/>
  <c r="V956" i="3"/>
  <c r="W956" i="3" s="1"/>
  <c r="U956" i="3"/>
  <c r="P956" i="3"/>
  <c r="V955" i="3"/>
  <c r="W955" i="3" s="1"/>
  <c r="U955" i="3"/>
  <c r="P955" i="3"/>
  <c r="W954" i="3"/>
  <c r="V954" i="3"/>
  <c r="U954" i="3"/>
  <c r="P954" i="3"/>
  <c r="V953" i="3"/>
  <c r="W953" i="3" s="1"/>
  <c r="U953" i="3"/>
  <c r="P953" i="3"/>
  <c r="V952" i="3"/>
  <c r="W952" i="3" s="1"/>
  <c r="U952" i="3"/>
  <c r="P952" i="3"/>
  <c r="V951" i="3"/>
  <c r="W951" i="3" s="1"/>
  <c r="U951" i="3"/>
  <c r="P951" i="3"/>
  <c r="W950" i="3"/>
  <c r="V950" i="3"/>
  <c r="U950" i="3"/>
  <c r="P950" i="3"/>
  <c r="V949" i="3"/>
  <c r="W949" i="3" s="1"/>
  <c r="U949" i="3"/>
  <c r="P949" i="3"/>
  <c r="V948" i="3"/>
  <c r="W948" i="3" s="1"/>
  <c r="U948" i="3"/>
  <c r="P948" i="3"/>
  <c r="V947" i="3"/>
  <c r="W947" i="3" s="1"/>
  <c r="U947" i="3"/>
  <c r="P947" i="3"/>
  <c r="V946" i="3"/>
  <c r="W946" i="3" s="1"/>
  <c r="U946" i="3"/>
  <c r="P946" i="3"/>
  <c r="V945" i="3"/>
  <c r="W945" i="3" s="1"/>
  <c r="U945" i="3"/>
  <c r="P945" i="3"/>
  <c r="V944" i="3"/>
  <c r="U944" i="3"/>
  <c r="P944" i="3"/>
  <c r="W944" i="3" s="1"/>
  <c r="V943" i="3"/>
  <c r="W943" i="3" s="1"/>
  <c r="U943" i="3"/>
  <c r="P943" i="3"/>
  <c r="V942" i="3"/>
  <c r="W942" i="3" s="1"/>
  <c r="U942" i="3"/>
  <c r="P942" i="3"/>
  <c r="V941" i="3"/>
  <c r="W941" i="3" s="1"/>
  <c r="U941" i="3"/>
  <c r="P941" i="3"/>
  <c r="V940" i="3"/>
  <c r="W940" i="3" s="1"/>
  <c r="U940" i="3"/>
  <c r="P940" i="3"/>
  <c r="V939" i="3"/>
  <c r="W939" i="3" s="1"/>
  <c r="U939" i="3"/>
  <c r="P939" i="3"/>
  <c r="W938" i="3"/>
  <c r="V938" i="3"/>
  <c r="U938" i="3"/>
  <c r="P938" i="3"/>
  <c r="V937" i="3"/>
  <c r="W937" i="3" s="1"/>
  <c r="U937" i="3"/>
  <c r="P937" i="3"/>
  <c r="V936" i="3"/>
  <c r="W936" i="3" s="1"/>
  <c r="U936" i="3"/>
  <c r="P936" i="3"/>
  <c r="V935" i="3"/>
  <c r="W935" i="3" s="1"/>
  <c r="U935" i="3"/>
  <c r="P935" i="3"/>
  <c r="W934" i="3"/>
  <c r="V934" i="3"/>
  <c r="U934" i="3"/>
  <c r="P934" i="3"/>
  <c r="V933" i="3"/>
  <c r="W933" i="3" s="1"/>
  <c r="U933" i="3"/>
  <c r="P933" i="3"/>
  <c r="V932" i="3"/>
  <c r="W932" i="3" s="1"/>
  <c r="U932" i="3"/>
  <c r="P932" i="3"/>
  <c r="V931" i="3"/>
  <c r="U931" i="3"/>
  <c r="P931" i="3"/>
  <c r="V930" i="3"/>
  <c r="W930" i="3" s="1"/>
  <c r="U930" i="3"/>
  <c r="P930" i="3"/>
  <c r="V929" i="3"/>
  <c r="W929" i="3" s="1"/>
  <c r="U929" i="3"/>
  <c r="P929" i="3"/>
  <c r="V928" i="3"/>
  <c r="U928" i="3"/>
  <c r="P928" i="3"/>
  <c r="W928" i="3" s="1"/>
  <c r="V927" i="3"/>
  <c r="W927" i="3" s="1"/>
  <c r="U927" i="3"/>
  <c r="P927" i="3"/>
  <c r="V926" i="3"/>
  <c r="W926" i="3" s="1"/>
  <c r="U926" i="3"/>
  <c r="P926" i="3"/>
  <c r="V925" i="3"/>
  <c r="U925" i="3"/>
  <c r="P925" i="3"/>
  <c r="V924" i="3"/>
  <c r="W924" i="3" s="1"/>
  <c r="U924" i="3"/>
  <c r="P924" i="3"/>
  <c r="V923" i="3"/>
  <c r="W923" i="3" s="1"/>
  <c r="U923" i="3"/>
  <c r="P923" i="3"/>
  <c r="W922" i="3"/>
  <c r="V922" i="3"/>
  <c r="U922" i="3"/>
  <c r="P922" i="3"/>
  <c r="V921" i="3"/>
  <c r="U921" i="3"/>
  <c r="P921" i="3"/>
  <c r="V920" i="3"/>
  <c r="W920" i="3" s="1"/>
  <c r="U920" i="3"/>
  <c r="P920" i="3"/>
  <c r="V919" i="3"/>
  <c r="W919" i="3" s="1"/>
  <c r="U919" i="3"/>
  <c r="P919" i="3"/>
  <c r="W918" i="3"/>
  <c r="V918" i="3"/>
  <c r="U918" i="3"/>
  <c r="P918" i="3"/>
  <c r="V917" i="3"/>
  <c r="W917" i="3" s="1"/>
  <c r="U917" i="3"/>
  <c r="P917" i="3"/>
  <c r="V916" i="3"/>
  <c r="U916" i="3"/>
  <c r="P916" i="3"/>
  <c r="V915" i="3"/>
  <c r="U915" i="3"/>
  <c r="P915" i="3"/>
  <c r="V914" i="3"/>
  <c r="W914" i="3" s="1"/>
  <c r="U914" i="3"/>
  <c r="P914" i="3"/>
  <c r="V913" i="3"/>
  <c r="W913" i="3" s="1"/>
  <c r="U913" i="3"/>
  <c r="P913" i="3"/>
  <c r="V912" i="3"/>
  <c r="U912" i="3"/>
  <c r="P912" i="3"/>
  <c r="W912" i="3" s="1"/>
  <c r="V911" i="3"/>
  <c r="W911" i="3" s="1"/>
  <c r="U911" i="3"/>
  <c r="P911" i="3"/>
  <c r="V910" i="3"/>
  <c r="W910" i="3" s="1"/>
  <c r="U910" i="3"/>
  <c r="P910" i="3"/>
  <c r="V909" i="3"/>
  <c r="U909" i="3"/>
  <c r="P909" i="3"/>
  <c r="V908" i="3"/>
  <c r="W908" i="3" s="1"/>
  <c r="U908" i="3"/>
  <c r="P908" i="3"/>
  <c r="V907" i="3"/>
  <c r="W907" i="3" s="1"/>
  <c r="U907" i="3"/>
  <c r="P907" i="3"/>
  <c r="W906" i="3"/>
  <c r="V906" i="3"/>
  <c r="U906" i="3"/>
  <c r="P906" i="3"/>
  <c r="V905" i="3"/>
  <c r="U905" i="3"/>
  <c r="P905" i="3"/>
  <c r="V904" i="3"/>
  <c r="W904" i="3" s="1"/>
  <c r="U904" i="3"/>
  <c r="P904" i="3"/>
  <c r="V903" i="3"/>
  <c r="W903" i="3" s="1"/>
  <c r="U903" i="3"/>
  <c r="P903" i="3"/>
  <c r="W902" i="3"/>
  <c r="V902" i="3"/>
  <c r="U902" i="3"/>
  <c r="P902" i="3"/>
  <c r="V901" i="3"/>
  <c r="W901" i="3" s="1"/>
  <c r="U901" i="3"/>
  <c r="P901" i="3"/>
  <c r="V900" i="3"/>
  <c r="U900" i="3"/>
  <c r="P900" i="3"/>
  <c r="V899" i="3"/>
  <c r="U899" i="3"/>
  <c r="P899" i="3"/>
  <c r="V898" i="3"/>
  <c r="W898" i="3" s="1"/>
  <c r="U898" i="3"/>
  <c r="P898" i="3"/>
  <c r="V897" i="3"/>
  <c r="W897" i="3" s="1"/>
  <c r="U897" i="3"/>
  <c r="P897" i="3"/>
  <c r="V896" i="3"/>
  <c r="U896" i="3"/>
  <c r="P896" i="3"/>
  <c r="W896" i="3" s="1"/>
  <c r="V895" i="3"/>
  <c r="W895" i="3" s="1"/>
  <c r="U895" i="3"/>
  <c r="P895" i="3"/>
  <c r="V894" i="3"/>
  <c r="W894" i="3" s="1"/>
  <c r="U894" i="3"/>
  <c r="P894" i="3"/>
  <c r="V893" i="3"/>
  <c r="U893" i="3"/>
  <c r="P893" i="3"/>
  <c r="V892" i="3"/>
  <c r="W892" i="3" s="1"/>
  <c r="U892" i="3"/>
  <c r="P892" i="3"/>
  <c r="V891" i="3"/>
  <c r="W891" i="3" s="1"/>
  <c r="U891" i="3"/>
  <c r="P891" i="3"/>
  <c r="W890" i="3"/>
  <c r="V890" i="3"/>
  <c r="U890" i="3"/>
  <c r="P890" i="3"/>
  <c r="V889" i="3"/>
  <c r="U889" i="3"/>
  <c r="P889" i="3"/>
  <c r="V888" i="3"/>
  <c r="W888" i="3" s="1"/>
  <c r="U888" i="3"/>
  <c r="P888" i="3"/>
  <c r="V887" i="3"/>
  <c r="W887" i="3" s="1"/>
  <c r="U887" i="3"/>
  <c r="P887" i="3"/>
  <c r="W886" i="3"/>
  <c r="V886" i="3"/>
  <c r="U886" i="3"/>
  <c r="P886" i="3"/>
  <c r="V885" i="3"/>
  <c r="W885" i="3" s="1"/>
  <c r="U885" i="3"/>
  <c r="P885" i="3"/>
  <c r="V884" i="3"/>
  <c r="W884" i="3" s="1"/>
  <c r="U884" i="3"/>
  <c r="P884" i="3"/>
  <c r="V883" i="3"/>
  <c r="U883" i="3"/>
  <c r="P883" i="3"/>
  <c r="V882" i="3"/>
  <c r="W882" i="3" s="1"/>
  <c r="U882" i="3"/>
  <c r="P882" i="3"/>
  <c r="V881" i="3"/>
  <c r="W881" i="3" s="1"/>
  <c r="U881" i="3"/>
  <c r="P881" i="3"/>
  <c r="V880" i="3"/>
  <c r="U880" i="3"/>
  <c r="P880" i="3"/>
  <c r="W880" i="3" s="1"/>
  <c r="V879" i="3"/>
  <c r="W879" i="3" s="1"/>
  <c r="U879" i="3"/>
  <c r="P879" i="3"/>
  <c r="V878" i="3"/>
  <c r="W878" i="3" s="1"/>
  <c r="U878" i="3"/>
  <c r="P878" i="3"/>
  <c r="V877" i="3"/>
  <c r="U877" i="3"/>
  <c r="P877" i="3"/>
  <c r="V876" i="3"/>
  <c r="W876" i="3" s="1"/>
  <c r="U876" i="3"/>
  <c r="P876" i="3"/>
  <c r="V875" i="3"/>
  <c r="W875" i="3" s="1"/>
  <c r="U875" i="3"/>
  <c r="P875" i="3"/>
  <c r="W874" i="3"/>
  <c r="V874" i="3"/>
  <c r="U874" i="3"/>
  <c r="P874" i="3"/>
  <c r="V873" i="3"/>
  <c r="U873" i="3"/>
  <c r="P873" i="3"/>
  <c r="V872" i="3"/>
  <c r="W872" i="3" s="1"/>
  <c r="U872" i="3"/>
  <c r="P872" i="3"/>
  <c r="V871" i="3"/>
  <c r="W871" i="3" s="1"/>
  <c r="U871" i="3"/>
  <c r="P871" i="3"/>
  <c r="W870" i="3"/>
  <c r="V870" i="3"/>
  <c r="U870" i="3"/>
  <c r="P870" i="3"/>
  <c r="V869" i="3"/>
  <c r="W869" i="3" s="1"/>
  <c r="U869" i="3"/>
  <c r="P869" i="3"/>
  <c r="V868" i="3"/>
  <c r="W868" i="3" s="1"/>
  <c r="U868" i="3"/>
  <c r="P868" i="3"/>
  <c r="V867" i="3"/>
  <c r="U867" i="3"/>
  <c r="P867" i="3"/>
  <c r="V866" i="3"/>
  <c r="W866" i="3" s="1"/>
  <c r="U866" i="3"/>
  <c r="P866" i="3"/>
  <c r="V865" i="3"/>
  <c r="W865" i="3" s="1"/>
  <c r="U865" i="3"/>
  <c r="P865" i="3"/>
  <c r="V864" i="3"/>
  <c r="U864" i="3"/>
  <c r="P864" i="3"/>
  <c r="W864" i="3" s="1"/>
  <c r="V863" i="3"/>
  <c r="W863" i="3" s="1"/>
  <c r="U863" i="3"/>
  <c r="P863" i="3"/>
  <c r="V862" i="3"/>
  <c r="W862" i="3" s="1"/>
  <c r="U862" i="3"/>
  <c r="P862" i="3"/>
  <c r="V861" i="3"/>
  <c r="U861" i="3"/>
  <c r="P861" i="3"/>
  <c r="V860" i="3"/>
  <c r="W860" i="3" s="1"/>
  <c r="U860" i="3"/>
  <c r="P860" i="3"/>
  <c r="V859" i="3"/>
  <c r="W859" i="3" s="1"/>
  <c r="U859" i="3"/>
  <c r="P859" i="3"/>
  <c r="W858" i="3"/>
  <c r="V858" i="3"/>
  <c r="U858" i="3"/>
  <c r="P858" i="3"/>
  <c r="V857" i="3"/>
  <c r="U857" i="3"/>
  <c r="P857" i="3"/>
  <c r="V856" i="3"/>
  <c r="W856" i="3" s="1"/>
  <c r="U856" i="3"/>
  <c r="P856" i="3"/>
  <c r="V855" i="3"/>
  <c r="W855" i="3" s="1"/>
  <c r="U855" i="3"/>
  <c r="P855" i="3"/>
  <c r="W854" i="3"/>
  <c r="V854" i="3"/>
  <c r="U854" i="3"/>
  <c r="P854" i="3"/>
  <c r="V853" i="3"/>
  <c r="W853" i="3" s="1"/>
  <c r="U853" i="3"/>
  <c r="P853" i="3"/>
  <c r="V852" i="3"/>
  <c r="U852" i="3"/>
  <c r="P852" i="3"/>
  <c r="V851" i="3"/>
  <c r="U851" i="3"/>
  <c r="P851" i="3"/>
  <c r="V850" i="3"/>
  <c r="W850" i="3" s="1"/>
  <c r="U850" i="3"/>
  <c r="P850" i="3"/>
  <c r="V849" i="3"/>
  <c r="W849" i="3" s="1"/>
  <c r="U849" i="3"/>
  <c r="P849" i="3"/>
  <c r="V848" i="3"/>
  <c r="U848" i="3"/>
  <c r="P848" i="3"/>
  <c r="W848" i="3" s="1"/>
  <c r="V847" i="3"/>
  <c r="W847" i="3" s="1"/>
  <c r="U847" i="3"/>
  <c r="P847" i="3"/>
  <c r="V846" i="3"/>
  <c r="W846" i="3" s="1"/>
  <c r="U846" i="3"/>
  <c r="P846" i="3"/>
  <c r="V845" i="3"/>
  <c r="U845" i="3"/>
  <c r="P845" i="3"/>
  <c r="V844" i="3"/>
  <c r="W844" i="3" s="1"/>
  <c r="U844" i="3"/>
  <c r="P844" i="3"/>
  <c r="V843" i="3"/>
  <c r="W843" i="3" s="1"/>
  <c r="U843" i="3"/>
  <c r="P843" i="3"/>
  <c r="W842" i="3"/>
  <c r="V842" i="3"/>
  <c r="U842" i="3"/>
  <c r="P842" i="3"/>
  <c r="V841" i="3"/>
  <c r="U841" i="3"/>
  <c r="P841" i="3"/>
  <c r="V840" i="3"/>
  <c r="W840" i="3" s="1"/>
  <c r="U840" i="3"/>
  <c r="P840" i="3"/>
  <c r="V839" i="3"/>
  <c r="W839" i="3" s="1"/>
  <c r="U839" i="3"/>
  <c r="P839" i="3"/>
  <c r="W838" i="3"/>
  <c r="V838" i="3"/>
  <c r="U838" i="3"/>
  <c r="P838" i="3"/>
  <c r="V837" i="3"/>
  <c r="W837" i="3" s="1"/>
  <c r="U837" i="3"/>
  <c r="P837" i="3"/>
  <c r="W836" i="3"/>
  <c r="V836" i="3"/>
  <c r="U836" i="3"/>
  <c r="P836" i="3"/>
  <c r="V835" i="3"/>
  <c r="W835" i="3" s="1"/>
  <c r="U835" i="3"/>
  <c r="P835" i="3"/>
  <c r="W834" i="3"/>
  <c r="V834" i="3"/>
  <c r="U834" i="3"/>
  <c r="P834" i="3"/>
  <c r="V833" i="3"/>
  <c r="W833" i="3" s="1"/>
  <c r="U833" i="3"/>
  <c r="P833" i="3"/>
  <c r="W832" i="3"/>
  <c r="V832" i="3"/>
  <c r="U832" i="3"/>
  <c r="P832" i="3"/>
  <c r="V831" i="3"/>
  <c r="W831" i="3" s="1"/>
  <c r="U831" i="3"/>
  <c r="P831" i="3"/>
  <c r="W830" i="3"/>
  <c r="V830" i="3"/>
  <c r="U830" i="3"/>
  <c r="P830" i="3"/>
  <c r="V829" i="3"/>
  <c r="W829" i="3" s="1"/>
  <c r="U829" i="3"/>
  <c r="P829" i="3"/>
  <c r="W828" i="3"/>
  <c r="V828" i="3"/>
  <c r="U828" i="3"/>
  <c r="P828" i="3"/>
  <c r="V827" i="3"/>
  <c r="W827" i="3" s="1"/>
  <c r="U827" i="3"/>
  <c r="P827" i="3"/>
  <c r="W826" i="3"/>
  <c r="V826" i="3"/>
  <c r="U826" i="3"/>
  <c r="P826" i="3"/>
  <c r="V825" i="3"/>
  <c r="W825" i="3" s="1"/>
  <c r="U825" i="3"/>
  <c r="P825" i="3"/>
  <c r="W824" i="3"/>
  <c r="V824" i="3"/>
  <c r="U824" i="3"/>
  <c r="P824" i="3"/>
  <c r="V823" i="3"/>
  <c r="W823" i="3" s="1"/>
  <c r="U823" i="3"/>
  <c r="P823" i="3"/>
  <c r="W822" i="3"/>
  <c r="V822" i="3"/>
  <c r="U822" i="3"/>
  <c r="P822" i="3"/>
  <c r="V821" i="3"/>
  <c r="W821" i="3" s="1"/>
  <c r="U821" i="3"/>
  <c r="P821" i="3"/>
  <c r="W820" i="3"/>
  <c r="V820" i="3"/>
  <c r="U820" i="3"/>
  <c r="P820" i="3"/>
  <c r="V819" i="3"/>
  <c r="W819" i="3" s="1"/>
  <c r="U819" i="3"/>
  <c r="P819" i="3"/>
  <c r="W818" i="3"/>
  <c r="V818" i="3"/>
  <c r="U818" i="3"/>
  <c r="P818" i="3"/>
  <c r="V817" i="3"/>
  <c r="W817" i="3" s="1"/>
  <c r="U817" i="3"/>
  <c r="P817" i="3"/>
  <c r="W816" i="3"/>
  <c r="V816" i="3"/>
  <c r="U816" i="3"/>
  <c r="P816" i="3"/>
  <c r="V815" i="3"/>
  <c r="W815" i="3" s="1"/>
  <c r="U815" i="3"/>
  <c r="P815" i="3"/>
  <c r="W814" i="3"/>
  <c r="V814" i="3"/>
  <c r="U814" i="3"/>
  <c r="P814" i="3"/>
  <c r="V813" i="3"/>
  <c r="W813" i="3" s="1"/>
  <c r="U813" i="3"/>
  <c r="P813" i="3"/>
  <c r="W812" i="3"/>
  <c r="V812" i="3"/>
  <c r="U812" i="3"/>
  <c r="P812" i="3"/>
  <c r="V811" i="3"/>
  <c r="W811" i="3" s="1"/>
  <c r="U811" i="3"/>
  <c r="P811" i="3"/>
  <c r="W810" i="3"/>
  <c r="V810" i="3"/>
  <c r="U810" i="3"/>
  <c r="P810" i="3"/>
  <c r="V809" i="3"/>
  <c r="W809" i="3" s="1"/>
  <c r="U809" i="3"/>
  <c r="P809" i="3"/>
  <c r="W808" i="3"/>
  <c r="V808" i="3"/>
  <c r="U808" i="3"/>
  <c r="P808" i="3"/>
  <c r="V807" i="3"/>
  <c r="W807" i="3" s="1"/>
  <c r="U807" i="3"/>
  <c r="P807" i="3"/>
  <c r="W806" i="3"/>
  <c r="V806" i="3"/>
  <c r="U806" i="3"/>
  <c r="P806" i="3"/>
  <c r="V805" i="3"/>
  <c r="W805" i="3" s="1"/>
  <c r="U805" i="3"/>
  <c r="P805" i="3"/>
  <c r="W804" i="3"/>
  <c r="V804" i="3"/>
  <c r="U804" i="3"/>
  <c r="P804" i="3"/>
  <c r="V803" i="3"/>
  <c r="W803" i="3" s="1"/>
  <c r="U803" i="3"/>
  <c r="P803" i="3"/>
  <c r="W802" i="3"/>
  <c r="V802" i="3"/>
  <c r="U802" i="3"/>
  <c r="P802" i="3"/>
  <c r="V801" i="3"/>
  <c r="W801" i="3" s="1"/>
  <c r="U801" i="3"/>
  <c r="P801" i="3"/>
  <c r="W800" i="3"/>
  <c r="V800" i="3"/>
  <c r="U800" i="3"/>
  <c r="P800" i="3"/>
  <c r="V799" i="3"/>
  <c r="W799" i="3" s="1"/>
  <c r="U799" i="3"/>
  <c r="P799" i="3"/>
  <c r="W798" i="3"/>
  <c r="V798" i="3"/>
  <c r="U798" i="3"/>
  <c r="P798" i="3"/>
  <c r="V797" i="3"/>
  <c r="W797" i="3" s="1"/>
  <c r="U797" i="3"/>
  <c r="P797" i="3"/>
  <c r="W796" i="3"/>
  <c r="V796" i="3"/>
  <c r="U796" i="3"/>
  <c r="P796" i="3"/>
  <c r="V795" i="3"/>
  <c r="W795" i="3" s="1"/>
  <c r="U795" i="3"/>
  <c r="P795" i="3"/>
  <c r="W794" i="3"/>
  <c r="V794" i="3"/>
  <c r="U794" i="3"/>
  <c r="P794" i="3"/>
  <c r="V793" i="3"/>
  <c r="W793" i="3" s="1"/>
  <c r="U793" i="3"/>
  <c r="P793" i="3"/>
  <c r="W792" i="3"/>
  <c r="V792" i="3"/>
  <c r="U792" i="3"/>
  <c r="P792" i="3"/>
  <c r="V791" i="3"/>
  <c r="W791" i="3" s="1"/>
  <c r="U791" i="3"/>
  <c r="P791" i="3"/>
  <c r="W790" i="3"/>
  <c r="V790" i="3"/>
  <c r="U790" i="3"/>
  <c r="P790" i="3"/>
  <c r="V789" i="3"/>
  <c r="W789" i="3" s="1"/>
  <c r="U789" i="3"/>
  <c r="P789" i="3"/>
  <c r="W788" i="3"/>
  <c r="V788" i="3"/>
  <c r="U788" i="3"/>
  <c r="P788" i="3"/>
  <c r="V787" i="3"/>
  <c r="W787" i="3" s="1"/>
  <c r="U787" i="3"/>
  <c r="P787" i="3"/>
  <c r="W786" i="3"/>
  <c r="V786" i="3"/>
  <c r="U786" i="3"/>
  <c r="P786" i="3"/>
  <c r="V785" i="3"/>
  <c r="W785" i="3" s="1"/>
  <c r="U785" i="3"/>
  <c r="P785" i="3"/>
  <c r="W784" i="3"/>
  <c r="V784" i="3"/>
  <c r="U784" i="3"/>
  <c r="P784" i="3"/>
  <c r="V783" i="3"/>
  <c r="W783" i="3" s="1"/>
  <c r="U783" i="3"/>
  <c r="P783" i="3"/>
  <c r="W782" i="3"/>
  <c r="V782" i="3"/>
  <c r="U782" i="3"/>
  <c r="P782" i="3"/>
  <c r="V781" i="3"/>
  <c r="W781" i="3" s="1"/>
  <c r="U781" i="3"/>
  <c r="P781" i="3"/>
  <c r="W780" i="3"/>
  <c r="V780" i="3"/>
  <c r="U780" i="3"/>
  <c r="P780" i="3"/>
  <c r="V779" i="3"/>
  <c r="W779" i="3" s="1"/>
  <c r="U779" i="3"/>
  <c r="P779" i="3"/>
  <c r="W778" i="3"/>
  <c r="V778" i="3"/>
  <c r="U778" i="3"/>
  <c r="P778" i="3"/>
  <c r="V777" i="3"/>
  <c r="W777" i="3" s="1"/>
  <c r="U777" i="3"/>
  <c r="P777" i="3"/>
  <c r="W776" i="3"/>
  <c r="V776" i="3"/>
  <c r="U776" i="3"/>
  <c r="P776" i="3"/>
  <c r="V775" i="3"/>
  <c r="W775" i="3" s="1"/>
  <c r="U775" i="3"/>
  <c r="P775" i="3"/>
  <c r="W774" i="3"/>
  <c r="V774" i="3"/>
  <c r="U774" i="3"/>
  <c r="P774" i="3"/>
  <c r="V773" i="3"/>
  <c r="W773" i="3" s="1"/>
  <c r="U773" i="3"/>
  <c r="P773" i="3"/>
  <c r="W772" i="3"/>
  <c r="V772" i="3"/>
  <c r="U772" i="3"/>
  <c r="P772" i="3"/>
  <c r="V771" i="3"/>
  <c r="W771" i="3" s="1"/>
  <c r="U771" i="3"/>
  <c r="P771" i="3"/>
  <c r="W770" i="3"/>
  <c r="V770" i="3"/>
  <c r="U770" i="3"/>
  <c r="P770" i="3"/>
  <c r="V769" i="3"/>
  <c r="W769" i="3" s="1"/>
  <c r="U769" i="3"/>
  <c r="P769" i="3"/>
  <c r="W768" i="3"/>
  <c r="V768" i="3"/>
  <c r="U768" i="3"/>
  <c r="P768" i="3"/>
  <c r="V767" i="3"/>
  <c r="W767" i="3" s="1"/>
  <c r="U767" i="3"/>
  <c r="P767" i="3"/>
  <c r="W766" i="3"/>
  <c r="V766" i="3"/>
  <c r="U766" i="3"/>
  <c r="P766" i="3"/>
  <c r="V765" i="3"/>
  <c r="W765" i="3" s="1"/>
  <c r="U765" i="3"/>
  <c r="P765" i="3"/>
  <c r="W764" i="3"/>
  <c r="V764" i="3"/>
  <c r="U764" i="3"/>
  <c r="P764" i="3"/>
  <c r="V763" i="3"/>
  <c r="W763" i="3" s="1"/>
  <c r="U763" i="3"/>
  <c r="P763" i="3"/>
  <c r="W762" i="3"/>
  <c r="V762" i="3"/>
  <c r="U762" i="3"/>
  <c r="P762" i="3"/>
  <c r="V761" i="3"/>
  <c r="W761" i="3" s="1"/>
  <c r="U761" i="3"/>
  <c r="P761" i="3"/>
  <c r="W760" i="3"/>
  <c r="V760" i="3"/>
  <c r="U760" i="3"/>
  <c r="P760" i="3"/>
  <c r="V759" i="3"/>
  <c r="W759" i="3" s="1"/>
  <c r="U759" i="3"/>
  <c r="P759" i="3"/>
  <c r="W758" i="3"/>
  <c r="V758" i="3"/>
  <c r="U758" i="3"/>
  <c r="P758" i="3"/>
  <c r="V757" i="3"/>
  <c r="W757" i="3" s="1"/>
  <c r="U757" i="3"/>
  <c r="P757" i="3"/>
  <c r="W756" i="3"/>
  <c r="V756" i="3"/>
  <c r="U756" i="3"/>
  <c r="P756" i="3"/>
  <c r="V755" i="3"/>
  <c r="W755" i="3" s="1"/>
  <c r="U755" i="3"/>
  <c r="P755" i="3"/>
  <c r="W754" i="3"/>
  <c r="V754" i="3"/>
  <c r="U754" i="3"/>
  <c r="P754" i="3"/>
  <c r="V753" i="3"/>
  <c r="W753" i="3" s="1"/>
  <c r="U753" i="3"/>
  <c r="P753" i="3"/>
  <c r="W752" i="3"/>
  <c r="V752" i="3"/>
  <c r="U752" i="3"/>
  <c r="P752" i="3"/>
  <c r="V751" i="3"/>
  <c r="W751" i="3" s="1"/>
  <c r="U751" i="3"/>
  <c r="P751" i="3"/>
  <c r="W750" i="3"/>
  <c r="V750" i="3"/>
  <c r="U750" i="3"/>
  <c r="P750" i="3"/>
  <c r="V749" i="3"/>
  <c r="W749" i="3" s="1"/>
  <c r="U749" i="3"/>
  <c r="P749" i="3"/>
  <c r="W748" i="3"/>
  <c r="V748" i="3"/>
  <c r="U748" i="3"/>
  <c r="P748" i="3"/>
  <c r="V747" i="3"/>
  <c r="W747" i="3" s="1"/>
  <c r="U747" i="3"/>
  <c r="P747" i="3"/>
  <c r="W746" i="3"/>
  <c r="V746" i="3"/>
  <c r="U746" i="3"/>
  <c r="P746" i="3"/>
  <c r="V745" i="3"/>
  <c r="W745" i="3" s="1"/>
  <c r="U745" i="3"/>
  <c r="P745" i="3"/>
  <c r="W744" i="3"/>
  <c r="V744" i="3"/>
  <c r="U744" i="3"/>
  <c r="P744" i="3"/>
  <c r="V743" i="3"/>
  <c r="W743" i="3" s="1"/>
  <c r="U743" i="3"/>
  <c r="P743" i="3"/>
  <c r="W742" i="3"/>
  <c r="V742" i="3"/>
  <c r="U742" i="3"/>
  <c r="P742" i="3"/>
  <c r="V741" i="3"/>
  <c r="W741" i="3" s="1"/>
  <c r="U741" i="3"/>
  <c r="P741" i="3"/>
  <c r="W740" i="3"/>
  <c r="V740" i="3"/>
  <c r="U740" i="3"/>
  <c r="P740" i="3"/>
  <c r="V739" i="3"/>
  <c r="W739" i="3" s="1"/>
  <c r="U739" i="3"/>
  <c r="P739" i="3"/>
  <c r="W738" i="3"/>
  <c r="V738" i="3"/>
  <c r="U738" i="3"/>
  <c r="P738" i="3"/>
  <c r="V737" i="3"/>
  <c r="W737" i="3" s="1"/>
  <c r="U737" i="3"/>
  <c r="P737" i="3"/>
  <c r="W736" i="3"/>
  <c r="V736" i="3"/>
  <c r="U736" i="3"/>
  <c r="P736" i="3"/>
  <c r="V735" i="3"/>
  <c r="W735" i="3" s="1"/>
  <c r="U735" i="3"/>
  <c r="P735" i="3"/>
  <c r="W734" i="3"/>
  <c r="V734" i="3"/>
  <c r="U734" i="3"/>
  <c r="P734" i="3"/>
  <c r="V733" i="3"/>
  <c r="W733" i="3" s="1"/>
  <c r="U733" i="3"/>
  <c r="P733" i="3"/>
  <c r="W732" i="3"/>
  <c r="V732" i="3"/>
  <c r="U732" i="3"/>
  <c r="P732" i="3"/>
  <c r="V731" i="3"/>
  <c r="W731" i="3" s="1"/>
  <c r="U731" i="3"/>
  <c r="P731" i="3"/>
  <c r="W730" i="3"/>
  <c r="V730" i="3"/>
  <c r="U730" i="3"/>
  <c r="P730" i="3"/>
  <c r="V729" i="3"/>
  <c r="W729" i="3" s="1"/>
  <c r="U729" i="3"/>
  <c r="P729" i="3"/>
  <c r="W728" i="3"/>
  <c r="V728" i="3"/>
  <c r="U728" i="3"/>
  <c r="P728" i="3"/>
  <c r="V727" i="3"/>
  <c r="W727" i="3" s="1"/>
  <c r="U727" i="3"/>
  <c r="P727" i="3"/>
  <c r="W726" i="3"/>
  <c r="V726" i="3"/>
  <c r="U726" i="3"/>
  <c r="P726" i="3"/>
  <c r="V725" i="3"/>
  <c r="W725" i="3" s="1"/>
  <c r="U725" i="3"/>
  <c r="P725" i="3"/>
  <c r="W724" i="3"/>
  <c r="V724" i="3"/>
  <c r="U724" i="3"/>
  <c r="P724" i="3"/>
  <c r="V723" i="3"/>
  <c r="W723" i="3" s="1"/>
  <c r="U723" i="3"/>
  <c r="P723" i="3"/>
  <c r="W722" i="3"/>
  <c r="V722" i="3"/>
  <c r="U722" i="3"/>
  <c r="P722" i="3"/>
  <c r="V721" i="3"/>
  <c r="W721" i="3" s="1"/>
  <c r="U721" i="3"/>
  <c r="P721" i="3"/>
  <c r="W720" i="3"/>
  <c r="V720" i="3"/>
  <c r="U720" i="3"/>
  <c r="P720" i="3"/>
  <c r="V719" i="3"/>
  <c r="W719" i="3" s="1"/>
  <c r="U719" i="3"/>
  <c r="P719" i="3"/>
  <c r="W718" i="3"/>
  <c r="V718" i="3"/>
  <c r="U718" i="3"/>
  <c r="P718" i="3"/>
  <c r="V717" i="3"/>
  <c r="W717" i="3" s="1"/>
  <c r="U717" i="3"/>
  <c r="P717" i="3"/>
  <c r="W716" i="3"/>
  <c r="V716" i="3"/>
  <c r="U716" i="3"/>
  <c r="P716" i="3"/>
  <c r="V715" i="3"/>
  <c r="W715" i="3" s="1"/>
  <c r="U715" i="3"/>
  <c r="P715" i="3"/>
  <c r="W714" i="3"/>
  <c r="V714" i="3"/>
  <c r="U714" i="3"/>
  <c r="P714" i="3"/>
  <c r="V713" i="3"/>
  <c r="W713" i="3" s="1"/>
  <c r="U713" i="3"/>
  <c r="P713" i="3"/>
  <c r="W712" i="3"/>
  <c r="V712" i="3"/>
  <c r="U712" i="3"/>
  <c r="P712" i="3"/>
  <c r="V711" i="3"/>
  <c r="W711" i="3" s="1"/>
  <c r="U711" i="3"/>
  <c r="P711" i="3"/>
  <c r="W710" i="3"/>
  <c r="V710" i="3"/>
  <c r="U710" i="3"/>
  <c r="P710" i="3"/>
  <c r="V709" i="3"/>
  <c r="W709" i="3" s="1"/>
  <c r="U709" i="3"/>
  <c r="P709" i="3"/>
  <c r="W708" i="3"/>
  <c r="V708" i="3"/>
  <c r="U708" i="3"/>
  <c r="P708" i="3"/>
  <c r="V707" i="3"/>
  <c r="W707" i="3" s="1"/>
  <c r="U707" i="3"/>
  <c r="P707" i="3"/>
  <c r="W706" i="3"/>
  <c r="V706" i="3"/>
  <c r="U706" i="3"/>
  <c r="P706" i="3"/>
  <c r="V705" i="3"/>
  <c r="W705" i="3" s="1"/>
  <c r="U705" i="3"/>
  <c r="P705" i="3"/>
  <c r="W704" i="3"/>
  <c r="V704" i="3"/>
  <c r="U704" i="3"/>
  <c r="P704" i="3"/>
  <c r="V703" i="3"/>
  <c r="W703" i="3" s="1"/>
  <c r="U703" i="3"/>
  <c r="P703" i="3"/>
  <c r="W702" i="3"/>
  <c r="V702" i="3"/>
  <c r="U702" i="3"/>
  <c r="P702" i="3"/>
  <c r="V701" i="3"/>
  <c r="W701" i="3" s="1"/>
  <c r="U701" i="3"/>
  <c r="P701" i="3"/>
  <c r="W700" i="3"/>
  <c r="V700" i="3"/>
  <c r="U700" i="3"/>
  <c r="P700" i="3"/>
  <c r="V699" i="3"/>
  <c r="W699" i="3" s="1"/>
  <c r="U699" i="3"/>
  <c r="P699" i="3"/>
  <c r="W698" i="3"/>
  <c r="V698" i="3"/>
  <c r="U698" i="3"/>
  <c r="P698" i="3"/>
  <c r="V697" i="3"/>
  <c r="W697" i="3" s="1"/>
  <c r="U697" i="3"/>
  <c r="P697" i="3"/>
  <c r="W696" i="3"/>
  <c r="V696" i="3"/>
  <c r="U696" i="3"/>
  <c r="P696" i="3"/>
  <c r="V695" i="3"/>
  <c r="W695" i="3" s="1"/>
  <c r="U695" i="3"/>
  <c r="P695" i="3"/>
  <c r="W694" i="3"/>
  <c r="V694" i="3"/>
  <c r="U694" i="3"/>
  <c r="P694" i="3"/>
  <c r="V693" i="3"/>
  <c r="W693" i="3" s="1"/>
  <c r="U693" i="3"/>
  <c r="P693" i="3"/>
  <c r="W692" i="3"/>
  <c r="V692" i="3"/>
  <c r="U692" i="3"/>
  <c r="P692" i="3"/>
  <c r="V691" i="3"/>
  <c r="W691" i="3" s="1"/>
  <c r="U691" i="3"/>
  <c r="P691" i="3"/>
  <c r="W690" i="3"/>
  <c r="V690" i="3"/>
  <c r="U690" i="3"/>
  <c r="P690" i="3"/>
  <c r="V689" i="3"/>
  <c r="W689" i="3" s="1"/>
  <c r="U689" i="3"/>
  <c r="P689" i="3"/>
  <c r="W688" i="3"/>
  <c r="V688" i="3"/>
  <c r="U688" i="3"/>
  <c r="P688" i="3"/>
  <c r="V687" i="3"/>
  <c r="W687" i="3" s="1"/>
  <c r="U687" i="3"/>
  <c r="P687" i="3"/>
  <c r="W686" i="3"/>
  <c r="V686" i="3"/>
  <c r="U686" i="3"/>
  <c r="P686" i="3"/>
  <c r="V685" i="3"/>
  <c r="W685" i="3" s="1"/>
  <c r="U685" i="3"/>
  <c r="P685" i="3"/>
  <c r="W684" i="3"/>
  <c r="V684" i="3"/>
  <c r="U684" i="3"/>
  <c r="P684" i="3"/>
  <c r="V683" i="3"/>
  <c r="W683" i="3" s="1"/>
  <c r="U683" i="3"/>
  <c r="P683" i="3"/>
  <c r="W682" i="3"/>
  <c r="V682" i="3"/>
  <c r="U682" i="3"/>
  <c r="P682" i="3"/>
  <c r="V681" i="3"/>
  <c r="W681" i="3" s="1"/>
  <c r="U681" i="3"/>
  <c r="P681" i="3"/>
  <c r="W680" i="3"/>
  <c r="V680" i="3"/>
  <c r="U680" i="3"/>
  <c r="P680" i="3"/>
  <c r="V679" i="3"/>
  <c r="W679" i="3" s="1"/>
  <c r="U679" i="3"/>
  <c r="P679" i="3"/>
  <c r="W678" i="3"/>
  <c r="V678" i="3"/>
  <c r="U678" i="3"/>
  <c r="P678" i="3"/>
  <c r="V677" i="3"/>
  <c r="W677" i="3" s="1"/>
  <c r="U677" i="3"/>
  <c r="P677" i="3"/>
  <c r="V676" i="3"/>
  <c r="W676" i="3" s="1"/>
  <c r="U676" i="3"/>
  <c r="P676" i="3"/>
  <c r="V675" i="3"/>
  <c r="W675" i="3" s="1"/>
  <c r="U675" i="3"/>
  <c r="P675" i="3"/>
  <c r="V674" i="3"/>
  <c r="W674" i="3" s="1"/>
  <c r="U674" i="3"/>
  <c r="P674" i="3"/>
  <c r="V673" i="3"/>
  <c r="W673" i="3" s="1"/>
  <c r="U673" i="3"/>
  <c r="P673" i="3"/>
  <c r="V672" i="3"/>
  <c r="W672" i="3" s="1"/>
  <c r="U672" i="3"/>
  <c r="P672" i="3"/>
  <c r="V671" i="3"/>
  <c r="W671" i="3" s="1"/>
  <c r="U671" i="3"/>
  <c r="P671" i="3"/>
  <c r="V670" i="3"/>
  <c r="W670" i="3" s="1"/>
  <c r="U670" i="3"/>
  <c r="P670" i="3"/>
  <c r="V669" i="3"/>
  <c r="W669" i="3" s="1"/>
  <c r="U669" i="3"/>
  <c r="P669" i="3"/>
  <c r="V668" i="3"/>
  <c r="W668" i="3" s="1"/>
  <c r="U668" i="3"/>
  <c r="P668" i="3"/>
  <c r="V667" i="3"/>
  <c r="W667" i="3" s="1"/>
  <c r="U667" i="3"/>
  <c r="P667" i="3"/>
  <c r="V666" i="3"/>
  <c r="W666" i="3" s="1"/>
  <c r="U666" i="3"/>
  <c r="P666" i="3"/>
  <c r="V665" i="3"/>
  <c r="W665" i="3" s="1"/>
  <c r="U665" i="3"/>
  <c r="P665" i="3"/>
  <c r="V664" i="3"/>
  <c r="W664" i="3" s="1"/>
  <c r="U664" i="3"/>
  <c r="P664" i="3"/>
  <c r="V663" i="3"/>
  <c r="W663" i="3" s="1"/>
  <c r="U663" i="3"/>
  <c r="P663" i="3"/>
  <c r="V662" i="3"/>
  <c r="W662" i="3" s="1"/>
  <c r="U662" i="3"/>
  <c r="P662" i="3"/>
  <c r="V661" i="3"/>
  <c r="W661" i="3" s="1"/>
  <c r="U661" i="3"/>
  <c r="P661" i="3"/>
  <c r="V660" i="3"/>
  <c r="W660" i="3" s="1"/>
  <c r="U660" i="3"/>
  <c r="P660" i="3"/>
  <c r="V659" i="3"/>
  <c r="W659" i="3" s="1"/>
  <c r="U659" i="3"/>
  <c r="P659" i="3"/>
  <c r="V658" i="3"/>
  <c r="W658" i="3" s="1"/>
  <c r="U658" i="3"/>
  <c r="P658" i="3"/>
  <c r="V657" i="3"/>
  <c r="W657" i="3" s="1"/>
  <c r="U657" i="3"/>
  <c r="P657" i="3"/>
  <c r="V656" i="3"/>
  <c r="W656" i="3" s="1"/>
  <c r="U656" i="3"/>
  <c r="P656" i="3"/>
  <c r="V655" i="3"/>
  <c r="W655" i="3" s="1"/>
  <c r="U655" i="3"/>
  <c r="P655" i="3"/>
  <c r="V654" i="3"/>
  <c r="W654" i="3" s="1"/>
  <c r="U654" i="3"/>
  <c r="P654" i="3"/>
  <c r="V653" i="3"/>
  <c r="W653" i="3" s="1"/>
  <c r="U653" i="3"/>
  <c r="P653" i="3"/>
  <c r="V652" i="3"/>
  <c r="W652" i="3" s="1"/>
  <c r="U652" i="3"/>
  <c r="P652" i="3"/>
  <c r="V651" i="3"/>
  <c r="W651" i="3" s="1"/>
  <c r="U651" i="3"/>
  <c r="P651" i="3"/>
  <c r="V650" i="3"/>
  <c r="W650" i="3" s="1"/>
  <c r="U650" i="3"/>
  <c r="P650" i="3"/>
  <c r="V649" i="3"/>
  <c r="W649" i="3" s="1"/>
  <c r="U649" i="3"/>
  <c r="P649" i="3"/>
  <c r="V648" i="3"/>
  <c r="W648" i="3" s="1"/>
  <c r="U648" i="3"/>
  <c r="P648" i="3"/>
  <c r="V647" i="3"/>
  <c r="W647" i="3" s="1"/>
  <c r="U647" i="3"/>
  <c r="P647" i="3"/>
  <c r="V646" i="3"/>
  <c r="W646" i="3" s="1"/>
  <c r="U646" i="3"/>
  <c r="P646" i="3"/>
  <c r="V645" i="3"/>
  <c r="W645" i="3" s="1"/>
  <c r="U645" i="3"/>
  <c r="P645" i="3"/>
  <c r="V644" i="3"/>
  <c r="W644" i="3" s="1"/>
  <c r="U644" i="3"/>
  <c r="P644" i="3"/>
  <c r="V643" i="3"/>
  <c r="W643" i="3" s="1"/>
  <c r="U643" i="3"/>
  <c r="P643" i="3"/>
  <c r="V642" i="3"/>
  <c r="W642" i="3" s="1"/>
  <c r="U642" i="3"/>
  <c r="P642" i="3"/>
  <c r="V641" i="3"/>
  <c r="W641" i="3" s="1"/>
  <c r="U641" i="3"/>
  <c r="P641" i="3"/>
  <c r="V640" i="3"/>
  <c r="W640" i="3" s="1"/>
  <c r="U640" i="3"/>
  <c r="P640" i="3"/>
  <c r="V639" i="3"/>
  <c r="W639" i="3" s="1"/>
  <c r="U639" i="3"/>
  <c r="P639" i="3"/>
  <c r="V638" i="3"/>
  <c r="W638" i="3" s="1"/>
  <c r="U638" i="3"/>
  <c r="P638" i="3"/>
  <c r="V637" i="3"/>
  <c r="W637" i="3" s="1"/>
  <c r="U637" i="3"/>
  <c r="P637" i="3"/>
  <c r="V636" i="3"/>
  <c r="W636" i="3" s="1"/>
  <c r="U636" i="3"/>
  <c r="P636" i="3"/>
  <c r="V635" i="3"/>
  <c r="W635" i="3" s="1"/>
  <c r="U635" i="3"/>
  <c r="P635" i="3"/>
  <c r="V634" i="3"/>
  <c r="W634" i="3" s="1"/>
  <c r="U634" i="3"/>
  <c r="P634" i="3"/>
  <c r="V633" i="3"/>
  <c r="W633" i="3" s="1"/>
  <c r="U633" i="3"/>
  <c r="P633" i="3"/>
  <c r="V632" i="3"/>
  <c r="W632" i="3" s="1"/>
  <c r="U632" i="3"/>
  <c r="P632" i="3"/>
  <c r="V631" i="3"/>
  <c r="W631" i="3" s="1"/>
  <c r="U631" i="3"/>
  <c r="P631" i="3"/>
  <c r="V630" i="3"/>
  <c r="W630" i="3" s="1"/>
  <c r="U630" i="3"/>
  <c r="P630" i="3"/>
  <c r="V629" i="3"/>
  <c r="W629" i="3" s="1"/>
  <c r="U629" i="3"/>
  <c r="P629" i="3"/>
  <c r="V628" i="3"/>
  <c r="W628" i="3" s="1"/>
  <c r="U628" i="3"/>
  <c r="P628" i="3"/>
  <c r="V627" i="3"/>
  <c r="W627" i="3" s="1"/>
  <c r="U627" i="3"/>
  <c r="P627" i="3"/>
  <c r="V626" i="3"/>
  <c r="W626" i="3" s="1"/>
  <c r="U626" i="3"/>
  <c r="P626" i="3"/>
  <c r="V625" i="3"/>
  <c r="W625" i="3" s="1"/>
  <c r="U625" i="3"/>
  <c r="P625" i="3"/>
  <c r="V624" i="3"/>
  <c r="W624" i="3" s="1"/>
  <c r="U624" i="3"/>
  <c r="P624" i="3"/>
  <c r="V623" i="3"/>
  <c r="W623" i="3" s="1"/>
  <c r="U623" i="3"/>
  <c r="P623" i="3"/>
  <c r="V622" i="3"/>
  <c r="W622" i="3" s="1"/>
  <c r="U622" i="3"/>
  <c r="P622" i="3"/>
  <c r="V621" i="3"/>
  <c r="W621" i="3" s="1"/>
  <c r="U621" i="3"/>
  <c r="P621" i="3"/>
  <c r="V620" i="3"/>
  <c r="W620" i="3" s="1"/>
  <c r="U620" i="3"/>
  <c r="P620" i="3"/>
  <c r="V619" i="3"/>
  <c r="W619" i="3" s="1"/>
  <c r="U619" i="3"/>
  <c r="P619" i="3"/>
  <c r="V618" i="3"/>
  <c r="W618" i="3" s="1"/>
  <c r="U618" i="3"/>
  <c r="P618" i="3"/>
  <c r="V617" i="3"/>
  <c r="W617" i="3" s="1"/>
  <c r="U617" i="3"/>
  <c r="P617" i="3"/>
  <c r="V616" i="3"/>
  <c r="W616" i="3" s="1"/>
  <c r="U616" i="3"/>
  <c r="P616" i="3"/>
  <c r="V615" i="3"/>
  <c r="W615" i="3" s="1"/>
  <c r="U615" i="3"/>
  <c r="P615" i="3"/>
  <c r="V614" i="3"/>
  <c r="W614" i="3" s="1"/>
  <c r="U614" i="3"/>
  <c r="P614" i="3"/>
  <c r="V613" i="3"/>
  <c r="W613" i="3" s="1"/>
  <c r="U613" i="3"/>
  <c r="P613" i="3"/>
  <c r="V612" i="3"/>
  <c r="W612" i="3" s="1"/>
  <c r="U612" i="3"/>
  <c r="P612" i="3"/>
  <c r="V611" i="3"/>
  <c r="W611" i="3" s="1"/>
  <c r="U611" i="3"/>
  <c r="P611" i="3"/>
  <c r="V610" i="3"/>
  <c r="W610" i="3" s="1"/>
  <c r="U610" i="3"/>
  <c r="P610" i="3"/>
  <c r="V609" i="3"/>
  <c r="W609" i="3" s="1"/>
  <c r="U609" i="3"/>
  <c r="P609" i="3"/>
  <c r="V608" i="3"/>
  <c r="W608" i="3" s="1"/>
  <c r="U608" i="3"/>
  <c r="P608" i="3"/>
  <c r="V607" i="3"/>
  <c r="W607" i="3" s="1"/>
  <c r="U607" i="3"/>
  <c r="P607" i="3"/>
  <c r="V606" i="3"/>
  <c r="W606" i="3" s="1"/>
  <c r="U606" i="3"/>
  <c r="P606" i="3"/>
  <c r="V605" i="3"/>
  <c r="U605" i="3"/>
  <c r="P605" i="3"/>
  <c r="V604" i="3"/>
  <c r="W604" i="3" s="1"/>
  <c r="U604" i="3"/>
  <c r="P604" i="3"/>
  <c r="V603" i="3"/>
  <c r="U603" i="3"/>
  <c r="P603" i="3"/>
  <c r="V602" i="3"/>
  <c r="W602" i="3" s="1"/>
  <c r="U602" i="3"/>
  <c r="P602" i="3"/>
  <c r="V601" i="3"/>
  <c r="W601" i="3" s="1"/>
  <c r="U601" i="3"/>
  <c r="P601" i="3"/>
  <c r="W600" i="3"/>
  <c r="V600" i="3"/>
  <c r="U600" i="3"/>
  <c r="P600" i="3"/>
  <c r="V599" i="3"/>
  <c r="W599" i="3" s="1"/>
  <c r="U599" i="3"/>
  <c r="P599" i="3"/>
  <c r="V598" i="3"/>
  <c r="W598" i="3" s="1"/>
  <c r="U598" i="3"/>
  <c r="P598" i="3"/>
  <c r="V597" i="3"/>
  <c r="U597" i="3"/>
  <c r="P597" i="3"/>
  <c r="V596" i="3"/>
  <c r="W596" i="3" s="1"/>
  <c r="U596" i="3"/>
  <c r="P596" i="3"/>
  <c r="V595" i="3"/>
  <c r="W595" i="3" s="1"/>
  <c r="U595" i="3"/>
  <c r="P595" i="3"/>
  <c r="W594" i="3"/>
  <c r="V594" i="3"/>
  <c r="U594" i="3"/>
  <c r="P594" i="3"/>
  <c r="V593" i="3"/>
  <c r="U593" i="3"/>
  <c r="P593" i="3"/>
  <c r="V592" i="3"/>
  <c r="W592" i="3" s="1"/>
  <c r="U592" i="3"/>
  <c r="P592" i="3"/>
  <c r="V591" i="3"/>
  <c r="W591" i="3" s="1"/>
  <c r="U591" i="3"/>
  <c r="P591" i="3"/>
  <c r="W590" i="3"/>
  <c r="V590" i="3"/>
  <c r="U590" i="3"/>
  <c r="P590" i="3"/>
  <c r="V589" i="3"/>
  <c r="W589" i="3" s="1"/>
  <c r="U589" i="3"/>
  <c r="P589" i="3"/>
  <c r="W588" i="3"/>
  <c r="V588" i="3"/>
  <c r="U588" i="3"/>
  <c r="P588" i="3"/>
  <c r="V587" i="3"/>
  <c r="U587" i="3"/>
  <c r="P587" i="3"/>
  <c r="V586" i="3"/>
  <c r="W586" i="3" s="1"/>
  <c r="U586" i="3"/>
  <c r="P586" i="3"/>
  <c r="V585" i="3"/>
  <c r="W585" i="3" s="1"/>
  <c r="U585" i="3"/>
  <c r="P585" i="3"/>
  <c r="W584" i="3"/>
  <c r="V584" i="3"/>
  <c r="U584" i="3"/>
  <c r="P584" i="3"/>
  <c r="V583" i="3"/>
  <c r="W583" i="3" s="1"/>
  <c r="U583" i="3"/>
  <c r="P583" i="3"/>
  <c r="V582" i="3"/>
  <c r="W582" i="3" s="1"/>
  <c r="U582" i="3"/>
  <c r="P582" i="3"/>
  <c r="V581" i="3"/>
  <c r="U581" i="3"/>
  <c r="P581" i="3"/>
  <c r="V580" i="3"/>
  <c r="W580" i="3" s="1"/>
  <c r="U580" i="3"/>
  <c r="P580" i="3"/>
  <c r="V579" i="3"/>
  <c r="W579" i="3" s="1"/>
  <c r="U579" i="3"/>
  <c r="P579" i="3"/>
  <c r="W578" i="3"/>
  <c r="V578" i="3"/>
  <c r="U578" i="3"/>
  <c r="P578" i="3"/>
  <c r="V577" i="3"/>
  <c r="U577" i="3"/>
  <c r="P577" i="3"/>
  <c r="V576" i="3"/>
  <c r="W576" i="3" s="1"/>
  <c r="U576" i="3"/>
  <c r="P576" i="3"/>
  <c r="V575" i="3"/>
  <c r="W575" i="3" s="1"/>
  <c r="U575" i="3"/>
  <c r="P575" i="3"/>
  <c r="W574" i="3"/>
  <c r="V574" i="3"/>
  <c r="U574" i="3"/>
  <c r="P574" i="3"/>
  <c r="V573" i="3"/>
  <c r="W573" i="3" s="1"/>
  <c r="U573" i="3"/>
  <c r="P573" i="3"/>
  <c r="W572" i="3"/>
  <c r="V572" i="3"/>
  <c r="U572" i="3"/>
  <c r="P572" i="3"/>
  <c r="V571" i="3"/>
  <c r="U571" i="3"/>
  <c r="P571" i="3"/>
  <c r="V570" i="3"/>
  <c r="W570" i="3" s="1"/>
  <c r="U570" i="3"/>
  <c r="P570" i="3"/>
  <c r="V569" i="3"/>
  <c r="W569" i="3" s="1"/>
  <c r="U569" i="3"/>
  <c r="P569" i="3"/>
  <c r="W568" i="3"/>
  <c r="V568" i="3"/>
  <c r="U568" i="3"/>
  <c r="P568" i="3"/>
  <c r="V567" i="3"/>
  <c r="W567" i="3" s="1"/>
  <c r="U567" i="3"/>
  <c r="P567" i="3"/>
  <c r="V566" i="3"/>
  <c r="W566" i="3" s="1"/>
  <c r="U566" i="3"/>
  <c r="P566" i="3"/>
  <c r="V565" i="3"/>
  <c r="U565" i="3"/>
  <c r="P565" i="3"/>
  <c r="V564" i="3"/>
  <c r="W564" i="3" s="1"/>
  <c r="U564" i="3"/>
  <c r="P564" i="3"/>
  <c r="V563" i="3"/>
  <c r="W563" i="3" s="1"/>
  <c r="U563" i="3"/>
  <c r="P563" i="3"/>
  <c r="W562" i="3"/>
  <c r="V562" i="3"/>
  <c r="U562" i="3"/>
  <c r="P562" i="3"/>
  <c r="V561" i="3"/>
  <c r="U561" i="3"/>
  <c r="P561" i="3"/>
  <c r="V560" i="3"/>
  <c r="W560" i="3" s="1"/>
  <c r="U560" i="3"/>
  <c r="P560" i="3"/>
  <c r="V559" i="3"/>
  <c r="W559" i="3" s="1"/>
  <c r="U559" i="3"/>
  <c r="P559" i="3"/>
  <c r="W558" i="3"/>
  <c r="V558" i="3"/>
  <c r="U558" i="3"/>
  <c r="P558" i="3"/>
  <c r="V557" i="3"/>
  <c r="W557" i="3" s="1"/>
  <c r="U557" i="3"/>
  <c r="P557" i="3"/>
  <c r="V556" i="3"/>
  <c r="U556" i="3"/>
  <c r="P556" i="3"/>
  <c r="W556" i="3" s="1"/>
  <c r="V555" i="3"/>
  <c r="U555" i="3"/>
  <c r="P555" i="3"/>
  <c r="V554" i="3"/>
  <c r="W554" i="3" s="1"/>
  <c r="U554" i="3"/>
  <c r="P554" i="3"/>
  <c r="V553" i="3"/>
  <c r="W553" i="3" s="1"/>
  <c r="U553" i="3"/>
  <c r="P553" i="3"/>
  <c r="W552" i="3"/>
  <c r="V552" i="3"/>
  <c r="U552" i="3"/>
  <c r="P552" i="3"/>
  <c r="V551" i="3"/>
  <c r="W551" i="3" s="1"/>
  <c r="U551" i="3"/>
  <c r="P551" i="3"/>
  <c r="V550" i="3"/>
  <c r="W550" i="3" s="1"/>
  <c r="U550" i="3"/>
  <c r="P550" i="3"/>
  <c r="V549" i="3"/>
  <c r="U549" i="3"/>
  <c r="P549" i="3"/>
  <c r="V548" i="3"/>
  <c r="W548" i="3" s="1"/>
  <c r="U548" i="3"/>
  <c r="P548" i="3"/>
  <c r="V547" i="3"/>
  <c r="W547" i="3" s="1"/>
  <c r="U547" i="3"/>
  <c r="P547" i="3"/>
  <c r="W546" i="3"/>
  <c r="V546" i="3"/>
  <c r="U546" i="3"/>
  <c r="P546" i="3"/>
  <c r="V545" i="3"/>
  <c r="U545" i="3"/>
  <c r="P545" i="3"/>
  <c r="V544" i="3"/>
  <c r="W544" i="3" s="1"/>
  <c r="U544" i="3"/>
  <c r="P544" i="3"/>
  <c r="V543" i="3"/>
  <c r="U543" i="3"/>
  <c r="P543" i="3"/>
  <c r="W542" i="3"/>
  <c r="V542" i="3"/>
  <c r="U542" i="3"/>
  <c r="P542" i="3"/>
  <c r="V541" i="3"/>
  <c r="W541" i="3" s="1"/>
  <c r="U541" i="3"/>
  <c r="P541" i="3"/>
  <c r="V540" i="3"/>
  <c r="U540" i="3"/>
  <c r="P540" i="3"/>
  <c r="W540" i="3" s="1"/>
  <c r="V539" i="3"/>
  <c r="U539" i="3"/>
  <c r="P539" i="3"/>
  <c r="V538" i="3"/>
  <c r="W538" i="3" s="1"/>
  <c r="U538" i="3"/>
  <c r="P538" i="3"/>
  <c r="V537" i="3"/>
  <c r="W537" i="3" s="1"/>
  <c r="U537" i="3"/>
  <c r="P537" i="3"/>
  <c r="W536" i="3"/>
  <c r="V536" i="3"/>
  <c r="U536" i="3"/>
  <c r="P536" i="3"/>
  <c r="V535" i="3"/>
  <c r="W535" i="3" s="1"/>
  <c r="U535" i="3"/>
  <c r="P535" i="3"/>
  <c r="V534" i="3"/>
  <c r="W534" i="3" s="1"/>
  <c r="U534" i="3"/>
  <c r="P534" i="3"/>
  <c r="V533" i="3"/>
  <c r="U533" i="3"/>
  <c r="P533" i="3"/>
  <c r="V532" i="3"/>
  <c r="W532" i="3" s="1"/>
  <c r="U532" i="3"/>
  <c r="P532" i="3"/>
  <c r="V531" i="3"/>
  <c r="W531" i="3" s="1"/>
  <c r="U531" i="3"/>
  <c r="P531" i="3"/>
  <c r="V530" i="3"/>
  <c r="U530" i="3"/>
  <c r="P530" i="3"/>
  <c r="W530" i="3" s="1"/>
  <c r="V529" i="3"/>
  <c r="U529" i="3"/>
  <c r="P529" i="3"/>
  <c r="V528" i="3"/>
  <c r="W528" i="3" s="1"/>
  <c r="U528" i="3"/>
  <c r="P528" i="3"/>
  <c r="V527" i="3"/>
  <c r="U527" i="3"/>
  <c r="P527" i="3"/>
  <c r="W526" i="3"/>
  <c r="V526" i="3"/>
  <c r="U526" i="3"/>
  <c r="P526" i="3"/>
  <c r="V525" i="3"/>
  <c r="W525" i="3" s="1"/>
  <c r="U525" i="3"/>
  <c r="P525" i="3"/>
  <c r="W524" i="3"/>
  <c r="V524" i="3"/>
  <c r="U524" i="3"/>
  <c r="P524" i="3"/>
  <c r="V523" i="3"/>
  <c r="U523" i="3"/>
  <c r="P523" i="3"/>
  <c r="V522" i="3"/>
  <c r="W522" i="3" s="1"/>
  <c r="U522" i="3"/>
  <c r="P522" i="3"/>
  <c r="V521" i="3"/>
  <c r="W521" i="3" s="1"/>
  <c r="U521" i="3"/>
  <c r="P521" i="3"/>
  <c r="W520" i="3"/>
  <c r="V520" i="3"/>
  <c r="U520" i="3"/>
  <c r="P520" i="3"/>
  <c r="V519" i="3"/>
  <c r="W519" i="3" s="1"/>
  <c r="U519" i="3"/>
  <c r="P519" i="3"/>
  <c r="V518" i="3"/>
  <c r="W518" i="3" s="1"/>
  <c r="U518" i="3"/>
  <c r="P518" i="3"/>
  <c r="V517" i="3"/>
  <c r="U517" i="3"/>
  <c r="P517" i="3"/>
  <c r="V516" i="3"/>
  <c r="W516" i="3" s="1"/>
  <c r="U516" i="3"/>
  <c r="P516" i="3"/>
  <c r="V515" i="3"/>
  <c r="W515" i="3" s="1"/>
  <c r="U515" i="3"/>
  <c r="P515" i="3"/>
  <c r="W514" i="3"/>
  <c r="V514" i="3"/>
  <c r="U514" i="3"/>
  <c r="P514" i="3"/>
  <c r="V513" i="3"/>
  <c r="U513" i="3"/>
  <c r="P513" i="3"/>
  <c r="V512" i="3"/>
  <c r="W512" i="3" s="1"/>
  <c r="U512" i="3"/>
  <c r="P512" i="3"/>
  <c r="W511" i="3"/>
  <c r="V511" i="3"/>
  <c r="U511" i="3"/>
  <c r="P511" i="3"/>
  <c r="V510" i="3"/>
  <c r="W510" i="3" s="1"/>
  <c r="U510" i="3"/>
  <c r="P510" i="3"/>
  <c r="W509" i="3"/>
  <c r="V509" i="3"/>
  <c r="U509" i="3"/>
  <c r="P509" i="3"/>
  <c r="V508" i="3"/>
  <c r="W508" i="3" s="1"/>
  <c r="U508" i="3"/>
  <c r="P508" i="3"/>
  <c r="W507" i="3"/>
  <c r="V507" i="3"/>
  <c r="U507" i="3"/>
  <c r="P507" i="3"/>
  <c r="V506" i="3"/>
  <c r="W506" i="3" s="1"/>
  <c r="U506" i="3"/>
  <c r="P506" i="3"/>
  <c r="W505" i="3"/>
  <c r="V505" i="3"/>
  <c r="U505" i="3"/>
  <c r="P505" i="3"/>
  <c r="V504" i="3"/>
  <c r="W504" i="3" s="1"/>
  <c r="U504" i="3"/>
  <c r="P504" i="3"/>
  <c r="W503" i="3"/>
  <c r="V503" i="3"/>
  <c r="U503" i="3"/>
  <c r="P503" i="3"/>
  <c r="V502" i="3"/>
  <c r="W502" i="3" s="1"/>
  <c r="U502" i="3"/>
  <c r="P502" i="3"/>
  <c r="W501" i="3"/>
  <c r="V501" i="3"/>
  <c r="U501" i="3"/>
  <c r="P501" i="3"/>
  <c r="V500" i="3"/>
  <c r="W500" i="3" s="1"/>
  <c r="U500" i="3"/>
  <c r="P500" i="3"/>
  <c r="W499" i="3"/>
  <c r="V499" i="3"/>
  <c r="U499" i="3"/>
  <c r="P499" i="3"/>
  <c r="V498" i="3"/>
  <c r="W498" i="3" s="1"/>
  <c r="U498" i="3"/>
  <c r="P498" i="3"/>
  <c r="W497" i="3"/>
  <c r="V497" i="3"/>
  <c r="U497" i="3"/>
  <c r="P497" i="3"/>
  <c r="V496" i="3"/>
  <c r="W496" i="3" s="1"/>
  <c r="U496" i="3"/>
  <c r="P496" i="3"/>
  <c r="W495" i="3"/>
  <c r="V495" i="3"/>
  <c r="U495" i="3"/>
  <c r="P495" i="3"/>
  <c r="V494" i="3"/>
  <c r="W494" i="3" s="1"/>
  <c r="U494" i="3"/>
  <c r="P494" i="3"/>
  <c r="W493" i="3"/>
  <c r="V493" i="3"/>
  <c r="U493" i="3"/>
  <c r="P493" i="3"/>
  <c r="V492" i="3"/>
  <c r="W492" i="3" s="1"/>
  <c r="U492" i="3"/>
  <c r="P492" i="3"/>
  <c r="W491" i="3"/>
  <c r="V491" i="3"/>
  <c r="U491" i="3"/>
  <c r="P491" i="3"/>
  <c r="V490" i="3"/>
  <c r="W490" i="3" s="1"/>
  <c r="U490" i="3"/>
  <c r="P490" i="3"/>
  <c r="W489" i="3"/>
  <c r="V489" i="3"/>
  <c r="U489" i="3"/>
  <c r="P489" i="3"/>
  <c r="V488" i="3"/>
  <c r="W488" i="3" s="1"/>
  <c r="U488" i="3"/>
  <c r="P488" i="3"/>
  <c r="W487" i="3"/>
  <c r="V487" i="3"/>
  <c r="U487" i="3"/>
  <c r="P487" i="3"/>
  <c r="V486" i="3"/>
  <c r="W486" i="3" s="1"/>
  <c r="U486" i="3"/>
  <c r="P486" i="3"/>
  <c r="W485" i="3"/>
  <c r="V485" i="3"/>
  <c r="U485" i="3"/>
  <c r="P485" i="3"/>
  <c r="V484" i="3"/>
  <c r="W484" i="3" s="1"/>
  <c r="U484" i="3"/>
  <c r="P484" i="3"/>
  <c r="W483" i="3"/>
  <c r="V483" i="3"/>
  <c r="U483" i="3"/>
  <c r="P483" i="3"/>
  <c r="V482" i="3"/>
  <c r="W482" i="3" s="1"/>
  <c r="U482" i="3"/>
  <c r="P482" i="3"/>
  <c r="W481" i="3"/>
  <c r="V481" i="3"/>
  <c r="U481" i="3"/>
  <c r="P481" i="3"/>
  <c r="V480" i="3"/>
  <c r="W480" i="3" s="1"/>
  <c r="U480" i="3"/>
  <c r="P480" i="3"/>
  <c r="W479" i="3"/>
  <c r="V479" i="3"/>
  <c r="U479" i="3"/>
  <c r="P479" i="3"/>
  <c r="V478" i="3"/>
  <c r="W478" i="3" s="1"/>
  <c r="U478" i="3"/>
  <c r="P478" i="3"/>
  <c r="W477" i="3"/>
  <c r="V477" i="3"/>
  <c r="U477" i="3"/>
  <c r="P477" i="3"/>
  <c r="V476" i="3"/>
  <c r="W476" i="3" s="1"/>
  <c r="U476" i="3"/>
  <c r="P476" i="3"/>
  <c r="W475" i="3"/>
  <c r="V475" i="3"/>
  <c r="U475" i="3"/>
  <c r="P475" i="3"/>
  <c r="V474" i="3"/>
  <c r="W474" i="3" s="1"/>
  <c r="U474" i="3"/>
  <c r="P474" i="3"/>
  <c r="W473" i="3"/>
  <c r="V473" i="3"/>
  <c r="U473" i="3"/>
  <c r="P473" i="3"/>
  <c r="V472" i="3"/>
  <c r="W472" i="3" s="1"/>
  <c r="U472" i="3"/>
  <c r="P472" i="3"/>
  <c r="W471" i="3"/>
  <c r="V471" i="3"/>
  <c r="U471" i="3"/>
  <c r="P471" i="3"/>
  <c r="V470" i="3"/>
  <c r="W470" i="3" s="1"/>
  <c r="U470" i="3"/>
  <c r="P470" i="3"/>
  <c r="W469" i="3"/>
  <c r="V469" i="3"/>
  <c r="U469" i="3"/>
  <c r="P469" i="3"/>
  <c r="V468" i="3"/>
  <c r="W468" i="3" s="1"/>
  <c r="U468" i="3"/>
  <c r="P468" i="3"/>
  <c r="W467" i="3"/>
  <c r="V467" i="3"/>
  <c r="U467" i="3"/>
  <c r="P467" i="3"/>
  <c r="V466" i="3"/>
  <c r="W466" i="3" s="1"/>
  <c r="U466" i="3"/>
  <c r="P466" i="3"/>
  <c r="W465" i="3"/>
  <c r="V465" i="3"/>
  <c r="U465" i="3"/>
  <c r="P465" i="3"/>
  <c r="V464" i="3"/>
  <c r="W464" i="3" s="1"/>
  <c r="U464" i="3"/>
  <c r="P464" i="3"/>
  <c r="V463" i="3"/>
  <c r="U463" i="3"/>
  <c r="P463" i="3"/>
  <c r="W463" i="3" s="1"/>
  <c r="V462" i="3"/>
  <c r="W462" i="3" s="1"/>
  <c r="U462" i="3"/>
  <c r="P462" i="3"/>
  <c r="W461" i="3"/>
  <c r="V461" i="3"/>
  <c r="U461" i="3"/>
  <c r="P461" i="3"/>
  <c r="V460" i="3"/>
  <c r="W460" i="3" s="1"/>
  <c r="U460" i="3"/>
  <c r="P460" i="3"/>
  <c r="V459" i="3"/>
  <c r="U459" i="3"/>
  <c r="P459" i="3"/>
  <c r="W459" i="3" s="1"/>
  <c r="V458" i="3"/>
  <c r="W458" i="3" s="1"/>
  <c r="U458" i="3"/>
  <c r="P458" i="3"/>
  <c r="W457" i="3"/>
  <c r="V457" i="3"/>
  <c r="U457" i="3"/>
  <c r="P457" i="3"/>
  <c r="V456" i="3"/>
  <c r="U456" i="3"/>
  <c r="P456" i="3"/>
  <c r="V455" i="3"/>
  <c r="U455" i="3"/>
  <c r="P455" i="3"/>
  <c r="W455" i="3" s="1"/>
  <c r="V454" i="3"/>
  <c r="U454" i="3"/>
  <c r="P454" i="3"/>
  <c r="W453" i="3"/>
  <c r="V453" i="3"/>
  <c r="U453" i="3"/>
  <c r="P453" i="3"/>
  <c r="V452" i="3"/>
  <c r="W452" i="3" s="1"/>
  <c r="U452" i="3"/>
  <c r="P452" i="3"/>
  <c r="V451" i="3"/>
  <c r="U451" i="3"/>
  <c r="P451" i="3"/>
  <c r="W451" i="3" s="1"/>
  <c r="V450" i="3"/>
  <c r="W450" i="3" s="1"/>
  <c r="U450" i="3"/>
  <c r="P450" i="3"/>
  <c r="W449" i="3"/>
  <c r="V449" i="3"/>
  <c r="U449" i="3"/>
  <c r="P449" i="3"/>
  <c r="V448" i="3"/>
  <c r="U448" i="3"/>
  <c r="P448" i="3"/>
  <c r="V447" i="3"/>
  <c r="U447" i="3"/>
  <c r="P447" i="3"/>
  <c r="W447" i="3" s="1"/>
  <c r="V446" i="3"/>
  <c r="U446" i="3"/>
  <c r="P446" i="3"/>
  <c r="W445" i="3"/>
  <c r="V445" i="3"/>
  <c r="U445" i="3"/>
  <c r="P445" i="3"/>
  <c r="V444" i="3"/>
  <c r="W444" i="3" s="1"/>
  <c r="U444" i="3"/>
  <c r="P444" i="3"/>
  <c r="V443" i="3"/>
  <c r="U443" i="3"/>
  <c r="P443" i="3"/>
  <c r="W443" i="3" s="1"/>
  <c r="V442" i="3"/>
  <c r="W442" i="3" s="1"/>
  <c r="U442" i="3"/>
  <c r="P442" i="3"/>
  <c r="W441" i="3"/>
  <c r="V441" i="3"/>
  <c r="U441" i="3"/>
  <c r="P441" i="3"/>
  <c r="V440" i="3"/>
  <c r="U440" i="3"/>
  <c r="P440" i="3"/>
  <c r="V439" i="3"/>
  <c r="U439" i="3"/>
  <c r="P439" i="3"/>
  <c r="W439" i="3" s="1"/>
  <c r="V438" i="3"/>
  <c r="U438" i="3"/>
  <c r="P438" i="3"/>
  <c r="W437" i="3"/>
  <c r="V437" i="3"/>
  <c r="U437" i="3"/>
  <c r="P437" i="3"/>
  <c r="V436" i="3"/>
  <c r="W436" i="3" s="1"/>
  <c r="U436" i="3"/>
  <c r="P436" i="3"/>
  <c r="V435" i="3"/>
  <c r="U435" i="3"/>
  <c r="P435" i="3"/>
  <c r="W435" i="3" s="1"/>
  <c r="V434" i="3"/>
  <c r="W434" i="3" s="1"/>
  <c r="U434" i="3"/>
  <c r="P434" i="3"/>
  <c r="W433" i="3"/>
  <c r="V433" i="3"/>
  <c r="U433" i="3"/>
  <c r="P433" i="3"/>
  <c r="V432" i="3"/>
  <c r="U432" i="3"/>
  <c r="P432" i="3"/>
  <c r="V431" i="3"/>
  <c r="U431" i="3"/>
  <c r="P431" i="3"/>
  <c r="W431" i="3" s="1"/>
  <c r="V430" i="3"/>
  <c r="U430" i="3"/>
  <c r="P430" i="3"/>
  <c r="W429" i="3"/>
  <c r="V429" i="3"/>
  <c r="U429" i="3"/>
  <c r="P429" i="3"/>
  <c r="V428" i="3"/>
  <c r="W428" i="3" s="1"/>
  <c r="U428" i="3"/>
  <c r="P428" i="3"/>
  <c r="V427" i="3"/>
  <c r="U427" i="3"/>
  <c r="P427" i="3"/>
  <c r="W427" i="3" s="1"/>
  <c r="V426" i="3"/>
  <c r="W426" i="3" s="1"/>
  <c r="U426" i="3"/>
  <c r="P426" i="3"/>
  <c r="W425" i="3"/>
  <c r="V425" i="3"/>
  <c r="U425" i="3"/>
  <c r="P425" i="3"/>
  <c r="V424" i="3"/>
  <c r="U424" i="3"/>
  <c r="P424" i="3"/>
  <c r="V423" i="3"/>
  <c r="U423" i="3"/>
  <c r="P423" i="3"/>
  <c r="W423" i="3" s="1"/>
  <c r="V422" i="3"/>
  <c r="U422" i="3"/>
  <c r="P422" i="3"/>
  <c r="W421" i="3"/>
  <c r="V421" i="3"/>
  <c r="U421" i="3"/>
  <c r="P421" i="3"/>
  <c r="V420" i="3"/>
  <c r="W420" i="3" s="1"/>
  <c r="U420" i="3"/>
  <c r="P420" i="3"/>
  <c r="V419" i="3"/>
  <c r="U419" i="3"/>
  <c r="P419" i="3"/>
  <c r="W419" i="3" s="1"/>
  <c r="V418" i="3"/>
  <c r="W418" i="3" s="1"/>
  <c r="U418" i="3"/>
  <c r="P418" i="3"/>
  <c r="W417" i="3"/>
  <c r="V417" i="3"/>
  <c r="U417" i="3"/>
  <c r="P417" i="3"/>
  <c r="V416" i="3"/>
  <c r="U416" i="3"/>
  <c r="P416" i="3"/>
  <c r="V415" i="3"/>
  <c r="U415" i="3"/>
  <c r="P415" i="3"/>
  <c r="W415" i="3" s="1"/>
  <c r="V414" i="3"/>
  <c r="U414" i="3"/>
  <c r="P414" i="3"/>
  <c r="W413" i="3"/>
  <c r="V413" i="3"/>
  <c r="U413" i="3"/>
  <c r="P413" i="3"/>
  <c r="V412" i="3"/>
  <c r="W412" i="3" s="1"/>
  <c r="U412" i="3"/>
  <c r="P412" i="3"/>
  <c r="V411" i="3"/>
  <c r="U411" i="3"/>
  <c r="P411" i="3"/>
  <c r="W411" i="3" s="1"/>
  <c r="V410" i="3"/>
  <c r="W410" i="3" s="1"/>
  <c r="U410" i="3"/>
  <c r="P410" i="3"/>
  <c r="W409" i="3"/>
  <c r="V409" i="3"/>
  <c r="U409" i="3"/>
  <c r="P409" i="3"/>
  <c r="V408" i="3"/>
  <c r="U408" i="3"/>
  <c r="P408" i="3"/>
  <c r="V407" i="3"/>
  <c r="U407" i="3"/>
  <c r="P407" i="3"/>
  <c r="V406" i="3"/>
  <c r="U406" i="3"/>
  <c r="P406" i="3"/>
  <c r="W405" i="3"/>
  <c r="V405" i="3"/>
  <c r="U405" i="3"/>
  <c r="P405" i="3"/>
  <c r="V404" i="3"/>
  <c r="W404" i="3" s="1"/>
  <c r="U404" i="3"/>
  <c r="P404" i="3"/>
  <c r="V403" i="3"/>
  <c r="W403" i="3" s="1"/>
  <c r="U403" i="3"/>
  <c r="P403" i="3"/>
  <c r="V402" i="3"/>
  <c r="W402" i="3" s="1"/>
  <c r="U402" i="3"/>
  <c r="P402" i="3"/>
  <c r="W401" i="3"/>
  <c r="V401" i="3"/>
  <c r="U401" i="3"/>
  <c r="P401" i="3"/>
  <c r="V400" i="3"/>
  <c r="U400" i="3"/>
  <c r="P400" i="3"/>
  <c r="V399" i="3"/>
  <c r="W399" i="3" s="1"/>
  <c r="U399" i="3"/>
  <c r="P399" i="3"/>
  <c r="V398" i="3"/>
  <c r="U398" i="3"/>
  <c r="P398" i="3"/>
  <c r="W397" i="3"/>
  <c r="V397" i="3"/>
  <c r="U397" i="3"/>
  <c r="P397" i="3"/>
  <c r="V396" i="3"/>
  <c r="W396" i="3" s="1"/>
  <c r="U396" i="3"/>
  <c r="P396" i="3"/>
  <c r="V395" i="3"/>
  <c r="W395" i="3" s="1"/>
  <c r="U395" i="3"/>
  <c r="P395" i="3"/>
  <c r="V394" i="3"/>
  <c r="W394" i="3" s="1"/>
  <c r="U394" i="3"/>
  <c r="P394" i="3"/>
  <c r="W393" i="3"/>
  <c r="V393" i="3"/>
  <c r="U393" i="3"/>
  <c r="P393" i="3"/>
  <c r="V392" i="3"/>
  <c r="U392" i="3"/>
  <c r="P392" i="3"/>
  <c r="V391" i="3"/>
  <c r="U391" i="3"/>
  <c r="P391" i="3"/>
  <c r="V390" i="3"/>
  <c r="U390" i="3"/>
  <c r="P390" i="3"/>
  <c r="W389" i="3"/>
  <c r="V389" i="3"/>
  <c r="U389" i="3"/>
  <c r="P389" i="3"/>
  <c r="V388" i="3"/>
  <c r="W388" i="3" s="1"/>
  <c r="U388" i="3"/>
  <c r="P388" i="3"/>
  <c r="V387" i="3"/>
  <c r="W387" i="3" s="1"/>
  <c r="U387" i="3"/>
  <c r="P387" i="3"/>
  <c r="V386" i="3"/>
  <c r="W386" i="3" s="1"/>
  <c r="U386" i="3"/>
  <c r="P386" i="3"/>
  <c r="W385" i="3"/>
  <c r="V385" i="3"/>
  <c r="U385" i="3"/>
  <c r="P385" i="3"/>
  <c r="V384" i="3"/>
  <c r="U384" i="3"/>
  <c r="P384" i="3"/>
  <c r="V383" i="3"/>
  <c r="W383" i="3" s="1"/>
  <c r="U383" i="3"/>
  <c r="P383" i="3"/>
  <c r="V382" i="3"/>
  <c r="U382" i="3"/>
  <c r="P382" i="3"/>
  <c r="W381" i="3"/>
  <c r="V381" i="3"/>
  <c r="U381" i="3"/>
  <c r="P381" i="3"/>
  <c r="V380" i="3"/>
  <c r="W380" i="3" s="1"/>
  <c r="U380" i="3"/>
  <c r="P380" i="3"/>
  <c r="V379" i="3"/>
  <c r="W379" i="3" s="1"/>
  <c r="U379" i="3"/>
  <c r="P379" i="3"/>
  <c r="V378" i="3"/>
  <c r="W378" i="3" s="1"/>
  <c r="U378" i="3"/>
  <c r="P378" i="3"/>
  <c r="W377" i="3"/>
  <c r="V377" i="3"/>
  <c r="U377" i="3"/>
  <c r="P377" i="3"/>
  <c r="V376" i="3"/>
  <c r="U376" i="3"/>
  <c r="P376" i="3"/>
  <c r="V375" i="3"/>
  <c r="U375" i="3"/>
  <c r="P375" i="3"/>
  <c r="V374" i="3"/>
  <c r="U374" i="3"/>
  <c r="P374" i="3"/>
  <c r="W373" i="3"/>
  <c r="V373" i="3"/>
  <c r="U373" i="3"/>
  <c r="P373" i="3"/>
  <c r="V372" i="3"/>
  <c r="W372" i="3" s="1"/>
  <c r="U372" i="3"/>
  <c r="P372" i="3"/>
  <c r="V371" i="3"/>
  <c r="W371" i="3" s="1"/>
  <c r="U371" i="3"/>
  <c r="P371" i="3"/>
  <c r="V370" i="3"/>
  <c r="W370" i="3" s="1"/>
  <c r="U370" i="3"/>
  <c r="P370" i="3"/>
  <c r="W369" i="3"/>
  <c r="V369" i="3"/>
  <c r="U369" i="3"/>
  <c r="P369" i="3"/>
  <c r="V368" i="3"/>
  <c r="U368" i="3"/>
  <c r="P368" i="3"/>
  <c r="V367" i="3"/>
  <c r="W367" i="3" s="1"/>
  <c r="U367" i="3"/>
  <c r="P367" i="3"/>
  <c r="V366" i="3"/>
  <c r="U366" i="3"/>
  <c r="P366" i="3"/>
  <c r="W365" i="3"/>
  <c r="V365" i="3"/>
  <c r="U365" i="3"/>
  <c r="P365" i="3"/>
  <c r="V364" i="3"/>
  <c r="W364" i="3" s="1"/>
  <c r="U364" i="3"/>
  <c r="P364" i="3"/>
  <c r="V363" i="3"/>
  <c r="W363" i="3" s="1"/>
  <c r="U363" i="3"/>
  <c r="P363" i="3"/>
  <c r="V362" i="3"/>
  <c r="W362" i="3" s="1"/>
  <c r="U362" i="3"/>
  <c r="P362" i="3"/>
  <c r="W361" i="3"/>
  <c r="V361" i="3"/>
  <c r="U361" i="3"/>
  <c r="P361" i="3"/>
  <c r="V360" i="3"/>
  <c r="U360" i="3"/>
  <c r="P360" i="3"/>
  <c r="V359" i="3"/>
  <c r="U359" i="3"/>
  <c r="P359" i="3"/>
  <c r="V358" i="3"/>
  <c r="U358" i="3"/>
  <c r="P358" i="3"/>
  <c r="W357" i="3"/>
  <c r="V357" i="3"/>
  <c r="U357" i="3"/>
  <c r="P357" i="3"/>
  <c r="V356" i="3"/>
  <c r="W356" i="3" s="1"/>
  <c r="U356" i="3"/>
  <c r="P356" i="3"/>
  <c r="V355" i="3"/>
  <c r="W355" i="3" s="1"/>
  <c r="U355" i="3"/>
  <c r="P355" i="3"/>
  <c r="V354" i="3"/>
  <c r="W354" i="3" s="1"/>
  <c r="U354" i="3"/>
  <c r="P354" i="3"/>
  <c r="W353" i="3"/>
  <c r="V353" i="3"/>
  <c r="U353" i="3"/>
  <c r="P353" i="3"/>
  <c r="W352" i="3"/>
  <c r="V352" i="3"/>
  <c r="U352" i="3"/>
  <c r="P352" i="3"/>
  <c r="W351" i="3"/>
  <c r="V351" i="3"/>
  <c r="U351" i="3"/>
  <c r="P351" i="3"/>
  <c r="W350" i="3"/>
  <c r="V350" i="3"/>
  <c r="U350" i="3"/>
  <c r="P350" i="3"/>
  <c r="V349" i="3"/>
  <c r="W349" i="3" s="1"/>
  <c r="U349" i="3"/>
  <c r="P349" i="3"/>
  <c r="V348" i="3"/>
  <c r="W348" i="3" s="1"/>
  <c r="U348" i="3"/>
  <c r="P348" i="3"/>
  <c r="V347" i="3"/>
  <c r="W347" i="3" s="1"/>
  <c r="U347" i="3"/>
  <c r="P347" i="3"/>
  <c r="V346" i="3"/>
  <c r="W346" i="3" s="1"/>
  <c r="U346" i="3"/>
  <c r="P346" i="3"/>
  <c r="V345" i="3"/>
  <c r="W345" i="3" s="1"/>
  <c r="U345" i="3"/>
  <c r="P345" i="3"/>
  <c r="V344" i="3"/>
  <c r="W344" i="3" s="1"/>
  <c r="U344" i="3"/>
  <c r="P344" i="3"/>
  <c r="V343" i="3"/>
  <c r="W343" i="3" s="1"/>
  <c r="U343" i="3"/>
  <c r="P343" i="3"/>
  <c r="V342" i="3"/>
  <c r="W342" i="3" s="1"/>
  <c r="U342" i="3"/>
  <c r="P342" i="3"/>
  <c r="V341" i="3"/>
  <c r="W341" i="3" s="1"/>
  <c r="U341" i="3"/>
  <c r="P341" i="3"/>
  <c r="V340" i="3"/>
  <c r="W340" i="3" s="1"/>
  <c r="U340" i="3"/>
  <c r="P340" i="3"/>
  <c r="V339" i="3"/>
  <c r="W339" i="3" s="1"/>
  <c r="U339" i="3"/>
  <c r="P339" i="3"/>
  <c r="V338" i="3"/>
  <c r="W338" i="3" s="1"/>
  <c r="U338" i="3"/>
  <c r="P338" i="3"/>
  <c r="V337" i="3"/>
  <c r="W337" i="3" s="1"/>
  <c r="U337" i="3"/>
  <c r="P337" i="3"/>
  <c r="V336" i="3"/>
  <c r="W336" i="3" s="1"/>
  <c r="U336" i="3"/>
  <c r="P336" i="3"/>
  <c r="V335" i="3"/>
  <c r="W335" i="3" s="1"/>
  <c r="U335" i="3"/>
  <c r="P335" i="3"/>
  <c r="V334" i="3"/>
  <c r="W334" i="3" s="1"/>
  <c r="U334" i="3"/>
  <c r="P334" i="3"/>
  <c r="V333" i="3"/>
  <c r="W333" i="3" s="1"/>
  <c r="U333" i="3"/>
  <c r="P333" i="3"/>
  <c r="V332" i="3"/>
  <c r="W332" i="3" s="1"/>
  <c r="U332" i="3"/>
  <c r="P332" i="3"/>
  <c r="V331" i="3"/>
  <c r="W331" i="3" s="1"/>
  <c r="U331" i="3"/>
  <c r="P331" i="3"/>
  <c r="V330" i="3"/>
  <c r="W330" i="3" s="1"/>
  <c r="U330" i="3"/>
  <c r="P330" i="3"/>
  <c r="V329" i="3"/>
  <c r="W329" i="3" s="1"/>
  <c r="U329" i="3"/>
  <c r="P329" i="3"/>
  <c r="V328" i="3"/>
  <c r="W328" i="3" s="1"/>
  <c r="U328" i="3"/>
  <c r="P328" i="3"/>
  <c r="V327" i="3"/>
  <c r="W327" i="3" s="1"/>
  <c r="U327" i="3"/>
  <c r="P327" i="3"/>
  <c r="V326" i="3"/>
  <c r="W326" i="3" s="1"/>
  <c r="U326" i="3"/>
  <c r="P326" i="3"/>
  <c r="V325" i="3"/>
  <c r="W325" i="3" s="1"/>
  <c r="U325" i="3"/>
  <c r="P325" i="3"/>
  <c r="V324" i="3"/>
  <c r="W324" i="3" s="1"/>
  <c r="U324" i="3"/>
  <c r="P324" i="3"/>
  <c r="V323" i="3"/>
  <c r="W323" i="3" s="1"/>
  <c r="U323" i="3"/>
  <c r="P323" i="3"/>
  <c r="V322" i="3"/>
  <c r="W322" i="3" s="1"/>
  <c r="U322" i="3"/>
  <c r="P322" i="3"/>
  <c r="V321" i="3"/>
  <c r="W321" i="3" s="1"/>
  <c r="U321" i="3"/>
  <c r="P321" i="3"/>
  <c r="V320" i="3"/>
  <c r="W320" i="3" s="1"/>
  <c r="U320" i="3"/>
  <c r="P320" i="3"/>
  <c r="V319" i="3"/>
  <c r="W319" i="3" s="1"/>
  <c r="U319" i="3"/>
  <c r="P319" i="3"/>
  <c r="V318" i="3"/>
  <c r="W318" i="3" s="1"/>
  <c r="U318" i="3"/>
  <c r="P318" i="3"/>
  <c r="V317" i="3"/>
  <c r="W317" i="3" s="1"/>
  <c r="U317" i="3"/>
  <c r="P317" i="3"/>
  <c r="V316" i="3"/>
  <c r="W316" i="3" s="1"/>
  <c r="U316" i="3"/>
  <c r="P316" i="3"/>
  <c r="V315" i="3"/>
  <c r="W315" i="3" s="1"/>
  <c r="U315" i="3"/>
  <c r="P315" i="3"/>
  <c r="V314" i="3"/>
  <c r="W314" i="3" s="1"/>
  <c r="U314" i="3"/>
  <c r="P314" i="3"/>
  <c r="V313" i="3"/>
  <c r="W313" i="3" s="1"/>
  <c r="U313" i="3"/>
  <c r="P313" i="3"/>
  <c r="V312" i="3"/>
  <c r="W312" i="3" s="1"/>
  <c r="U312" i="3"/>
  <c r="P312" i="3"/>
  <c r="V311" i="3"/>
  <c r="W311" i="3" s="1"/>
  <c r="U311" i="3"/>
  <c r="P311" i="3"/>
  <c r="V310" i="3"/>
  <c r="W310" i="3" s="1"/>
  <c r="U310" i="3"/>
  <c r="P310" i="3"/>
  <c r="V309" i="3"/>
  <c r="W309" i="3" s="1"/>
  <c r="U309" i="3"/>
  <c r="P309" i="3"/>
  <c r="V308" i="3"/>
  <c r="W308" i="3" s="1"/>
  <c r="U308" i="3"/>
  <c r="P308" i="3"/>
  <c r="V307" i="3"/>
  <c r="W307" i="3" s="1"/>
  <c r="U307" i="3"/>
  <c r="P307" i="3"/>
  <c r="V306" i="3"/>
  <c r="W306" i="3" s="1"/>
  <c r="U306" i="3"/>
  <c r="P306" i="3"/>
  <c r="V305" i="3"/>
  <c r="W305" i="3" s="1"/>
  <c r="U305" i="3"/>
  <c r="P305" i="3"/>
  <c r="V304" i="3"/>
  <c r="W304" i="3" s="1"/>
  <c r="U304" i="3"/>
  <c r="P304" i="3"/>
  <c r="V303" i="3"/>
  <c r="W303" i="3" s="1"/>
  <c r="U303" i="3"/>
  <c r="P303" i="3"/>
  <c r="V302" i="3"/>
  <c r="W302" i="3" s="1"/>
  <c r="U302" i="3"/>
  <c r="P302" i="3"/>
  <c r="V301" i="3"/>
  <c r="W301" i="3" s="1"/>
  <c r="U301" i="3"/>
  <c r="P301" i="3"/>
  <c r="V300" i="3"/>
  <c r="W300" i="3" s="1"/>
  <c r="U300" i="3"/>
  <c r="P300" i="3"/>
  <c r="V299" i="3"/>
  <c r="W299" i="3" s="1"/>
  <c r="U299" i="3"/>
  <c r="P299" i="3"/>
  <c r="V298" i="3"/>
  <c r="W298" i="3" s="1"/>
  <c r="U298" i="3"/>
  <c r="P298" i="3"/>
  <c r="V297" i="3"/>
  <c r="W297" i="3" s="1"/>
  <c r="U297" i="3"/>
  <c r="P297" i="3"/>
  <c r="V296" i="3"/>
  <c r="W296" i="3" s="1"/>
  <c r="U296" i="3"/>
  <c r="P296" i="3"/>
  <c r="V295" i="3"/>
  <c r="W295" i="3" s="1"/>
  <c r="U295" i="3"/>
  <c r="P295" i="3"/>
  <c r="V294" i="3"/>
  <c r="W294" i="3" s="1"/>
  <c r="U294" i="3"/>
  <c r="P294" i="3"/>
  <c r="V293" i="3"/>
  <c r="W293" i="3" s="1"/>
  <c r="U293" i="3"/>
  <c r="P293" i="3"/>
  <c r="V292" i="3"/>
  <c r="W292" i="3" s="1"/>
  <c r="U292" i="3"/>
  <c r="P292" i="3"/>
  <c r="V291" i="3"/>
  <c r="W291" i="3" s="1"/>
  <c r="U291" i="3"/>
  <c r="P291" i="3"/>
  <c r="V290" i="3"/>
  <c r="W290" i="3" s="1"/>
  <c r="U290" i="3"/>
  <c r="P290" i="3"/>
  <c r="V289" i="3"/>
  <c r="W289" i="3" s="1"/>
  <c r="U289" i="3"/>
  <c r="P289" i="3"/>
  <c r="V288" i="3"/>
  <c r="W288" i="3" s="1"/>
  <c r="U288" i="3"/>
  <c r="P288" i="3"/>
  <c r="V287" i="3"/>
  <c r="W287" i="3" s="1"/>
  <c r="U287" i="3"/>
  <c r="P287" i="3"/>
  <c r="V286" i="3"/>
  <c r="W286" i="3" s="1"/>
  <c r="U286" i="3"/>
  <c r="P286" i="3"/>
  <c r="V285" i="3"/>
  <c r="W285" i="3" s="1"/>
  <c r="U285" i="3"/>
  <c r="P285" i="3"/>
  <c r="V284" i="3"/>
  <c r="W284" i="3" s="1"/>
  <c r="U284" i="3"/>
  <c r="P284" i="3"/>
  <c r="V283" i="3"/>
  <c r="W283" i="3" s="1"/>
  <c r="U283" i="3"/>
  <c r="P283" i="3"/>
  <c r="V282" i="3"/>
  <c r="W282" i="3" s="1"/>
  <c r="U282" i="3"/>
  <c r="P282" i="3"/>
  <c r="V281" i="3"/>
  <c r="W281" i="3" s="1"/>
  <c r="U281" i="3"/>
  <c r="P281" i="3"/>
  <c r="V280" i="3"/>
  <c r="W280" i="3" s="1"/>
  <c r="U280" i="3"/>
  <c r="P280" i="3"/>
  <c r="V279" i="3"/>
  <c r="W279" i="3" s="1"/>
  <c r="U279" i="3"/>
  <c r="P279" i="3"/>
  <c r="V278" i="3"/>
  <c r="W278" i="3" s="1"/>
  <c r="U278" i="3"/>
  <c r="P278" i="3"/>
  <c r="V277" i="3"/>
  <c r="W277" i="3" s="1"/>
  <c r="U277" i="3"/>
  <c r="P277" i="3"/>
  <c r="V276" i="3"/>
  <c r="W276" i="3" s="1"/>
  <c r="U276" i="3"/>
  <c r="P276" i="3"/>
  <c r="V275" i="3"/>
  <c r="W275" i="3" s="1"/>
  <c r="U275" i="3"/>
  <c r="P275" i="3"/>
  <c r="V274" i="3"/>
  <c r="W274" i="3" s="1"/>
  <c r="U274" i="3"/>
  <c r="P274" i="3"/>
  <c r="V273" i="3"/>
  <c r="W273" i="3" s="1"/>
  <c r="U273" i="3"/>
  <c r="P273" i="3"/>
  <c r="V272" i="3"/>
  <c r="W272" i="3" s="1"/>
  <c r="U272" i="3"/>
  <c r="P272" i="3"/>
  <c r="V271" i="3"/>
  <c r="W271" i="3" s="1"/>
  <c r="U271" i="3"/>
  <c r="P271" i="3"/>
  <c r="V270" i="3"/>
  <c r="W270" i="3" s="1"/>
  <c r="U270" i="3"/>
  <c r="P270" i="3"/>
  <c r="V269" i="3"/>
  <c r="W269" i="3" s="1"/>
  <c r="U269" i="3"/>
  <c r="P269" i="3"/>
  <c r="V268" i="3"/>
  <c r="W268" i="3" s="1"/>
  <c r="U268" i="3"/>
  <c r="P268" i="3"/>
  <c r="V267" i="3"/>
  <c r="W267" i="3" s="1"/>
  <c r="U267" i="3"/>
  <c r="P267" i="3"/>
  <c r="V266" i="3"/>
  <c r="W266" i="3" s="1"/>
  <c r="U266" i="3"/>
  <c r="P266" i="3"/>
  <c r="V265" i="3"/>
  <c r="W265" i="3" s="1"/>
  <c r="U265" i="3"/>
  <c r="P265" i="3"/>
  <c r="V264" i="3"/>
  <c r="W264" i="3" s="1"/>
  <c r="U264" i="3"/>
  <c r="P264" i="3"/>
  <c r="V263" i="3"/>
  <c r="W263" i="3" s="1"/>
  <c r="U263" i="3"/>
  <c r="P263" i="3"/>
  <c r="V262" i="3"/>
  <c r="W262" i="3" s="1"/>
  <c r="U262" i="3"/>
  <c r="P262" i="3"/>
  <c r="V261" i="3"/>
  <c r="W261" i="3" s="1"/>
  <c r="U261" i="3"/>
  <c r="P261" i="3"/>
  <c r="V260" i="3"/>
  <c r="W260" i="3" s="1"/>
  <c r="U260" i="3"/>
  <c r="P260" i="3"/>
  <c r="V259" i="3"/>
  <c r="W259" i="3" s="1"/>
  <c r="U259" i="3"/>
  <c r="P259" i="3"/>
  <c r="V258" i="3"/>
  <c r="W258" i="3" s="1"/>
  <c r="U258" i="3"/>
  <c r="P258" i="3"/>
  <c r="V257" i="3"/>
  <c r="W257" i="3" s="1"/>
  <c r="U257" i="3"/>
  <c r="P257" i="3"/>
  <c r="V256" i="3"/>
  <c r="W256" i="3" s="1"/>
  <c r="U256" i="3"/>
  <c r="P256" i="3"/>
  <c r="V255" i="3"/>
  <c r="W255" i="3" s="1"/>
  <c r="U255" i="3"/>
  <c r="P255" i="3"/>
  <c r="V254" i="3"/>
  <c r="W254" i="3" s="1"/>
  <c r="U254" i="3"/>
  <c r="P254" i="3"/>
  <c r="V253" i="3"/>
  <c r="W253" i="3" s="1"/>
  <c r="U253" i="3"/>
  <c r="P253" i="3"/>
  <c r="V252" i="3"/>
  <c r="W252" i="3" s="1"/>
  <c r="U252" i="3"/>
  <c r="P252" i="3"/>
  <c r="V251" i="3"/>
  <c r="W251" i="3" s="1"/>
  <c r="U251" i="3"/>
  <c r="P251" i="3"/>
  <c r="V250" i="3"/>
  <c r="W250" i="3" s="1"/>
  <c r="U250" i="3"/>
  <c r="P250" i="3"/>
  <c r="V249" i="3"/>
  <c r="W249" i="3" s="1"/>
  <c r="U249" i="3"/>
  <c r="P249" i="3"/>
  <c r="V248" i="3"/>
  <c r="W248" i="3" s="1"/>
  <c r="U248" i="3"/>
  <c r="P248" i="3"/>
  <c r="V247" i="3"/>
  <c r="W247" i="3" s="1"/>
  <c r="U247" i="3"/>
  <c r="P247" i="3"/>
  <c r="V246" i="3"/>
  <c r="W246" i="3" s="1"/>
  <c r="U246" i="3"/>
  <c r="P246" i="3"/>
  <c r="V245" i="3"/>
  <c r="W245" i="3" s="1"/>
  <c r="U245" i="3"/>
  <c r="P245" i="3"/>
  <c r="V244" i="3"/>
  <c r="W244" i="3" s="1"/>
  <c r="U244" i="3"/>
  <c r="P244" i="3"/>
  <c r="V243" i="3"/>
  <c r="W243" i="3" s="1"/>
  <c r="U243" i="3"/>
  <c r="P243" i="3"/>
  <c r="V242" i="3"/>
  <c r="W242" i="3" s="1"/>
  <c r="U242" i="3"/>
  <c r="P242" i="3"/>
  <c r="V241" i="3"/>
  <c r="W241" i="3" s="1"/>
  <c r="U241" i="3"/>
  <c r="P241" i="3"/>
  <c r="V240" i="3"/>
  <c r="W240" i="3" s="1"/>
  <c r="U240" i="3"/>
  <c r="P240" i="3"/>
  <c r="V239" i="3"/>
  <c r="W239" i="3" s="1"/>
  <c r="U239" i="3"/>
  <c r="P239" i="3"/>
  <c r="V238" i="3"/>
  <c r="W238" i="3" s="1"/>
  <c r="U238" i="3"/>
  <c r="P238" i="3"/>
  <c r="V237" i="3"/>
  <c r="W237" i="3" s="1"/>
  <c r="U237" i="3"/>
  <c r="P237" i="3"/>
  <c r="V236" i="3"/>
  <c r="W236" i="3" s="1"/>
  <c r="U236" i="3"/>
  <c r="P236" i="3"/>
  <c r="V235" i="3"/>
  <c r="W235" i="3" s="1"/>
  <c r="U235" i="3"/>
  <c r="P235" i="3"/>
  <c r="V234" i="3"/>
  <c r="W234" i="3" s="1"/>
  <c r="U234" i="3"/>
  <c r="P234" i="3"/>
  <c r="V233" i="3"/>
  <c r="W233" i="3" s="1"/>
  <c r="U233" i="3"/>
  <c r="P233" i="3"/>
  <c r="V232" i="3"/>
  <c r="W232" i="3" s="1"/>
  <c r="U232" i="3"/>
  <c r="P232" i="3"/>
  <c r="V231" i="3"/>
  <c r="W231" i="3" s="1"/>
  <c r="U231" i="3"/>
  <c r="P231" i="3"/>
  <c r="V230" i="3"/>
  <c r="W230" i="3" s="1"/>
  <c r="U230" i="3"/>
  <c r="P230" i="3"/>
  <c r="V229" i="3"/>
  <c r="W229" i="3" s="1"/>
  <c r="U229" i="3"/>
  <c r="P229" i="3"/>
  <c r="V228" i="3"/>
  <c r="W228" i="3" s="1"/>
  <c r="U228" i="3"/>
  <c r="P228" i="3"/>
  <c r="V227" i="3"/>
  <c r="W227" i="3" s="1"/>
  <c r="U227" i="3"/>
  <c r="P227" i="3"/>
  <c r="V226" i="3"/>
  <c r="W226" i="3" s="1"/>
  <c r="U226" i="3"/>
  <c r="P226" i="3"/>
  <c r="V225" i="3"/>
  <c r="W225" i="3" s="1"/>
  <c r="U225" i="3"/>
  <c r="P225" i="3"/>
  <c r="V224" i="3"/>
  <c r="W224" i="3" s="1"/>
  <c r="U224" i="3"/>
  <c r="P224" i="3"/>
  <c r="V223" i="3"/>
  <c r="W223" i="3" s="1"/>
  <c r="U223" i="3"/>
  <c r="P223" i="3"/>
  <c r="V222" i="3"/>
  <c r="W222" i="3" s="1"/>
  <c r="U222" i="3"/>
  <c r="P222" i="3"/>
  <c r="V221" i="3"/>
  <c r="W221" i="3" s="1"/>
  <c r="U221" i="3"/>
  <c r="P221" i="3"/>
  <c r="V220" i="3"/>
  <c r="W220" i="3" s="1"/>
  <c r="U220" i="3"/>
  <c r="P220" i="3"/>
  <c r="V219" i="3"/>
  <c r="W219" i="3" s="1"/>
  <c r="U219" i="3"/>
  <c r="P219" i="3"/>
  <c r="V218" i="3"/>
  <c r="W218" i="3" s="1"/>
  <c r="U218" i="3"/>
  <c r="P218" i="3"/>
  <c r="V217" i="3"/>
  <c r="W217" i="3" s="1"/>
  <c r="U217" i="3"/>
  <c r="P217" i="3"/>
  <c r="V216" i="3"/>
  <c r="W216" i="3" s="1"/>
  <c r="U216" i="3"/>
  <c r="P216" i="3"/>
  <c r="V215" i="3"/>
  <c r="W215" i="3" s="1"/>
  <c r="U215" i="3"/>
  <c r="P215" i="3"/>
  <c r="V214" i="3"/>
  <c r="W214" i="3" s="1"/>
  <c r="U214" i="3"/>
  <c r="P214" i="3"/>
  <c r="V213" i="3"/>
  <c r="W213" i="3" s="1"/>
  <c r="U213" i="3"/>
  <c r="P213" i="3"/>
  <c r="V212" i="3"/>
  <c r="W212" i="3" s="1"/>
  <c r="U212" i="3"/>
  <c r="P212" i="3"/>
  <c r="V211" i="3"/>
  <c r="W211" i="3" s="1"/>
  <c r="U211" i="3"/>
  <c r="P211" i="3"/>
  <c r="V210" i="3"/>
  <c r="W210" i="3" s="1"/>
  <c r="U210" i="3"/>
  <c r="P210" i="3"/>
  <c r="V209" i="3"/>
  <c r="W209" i="3" s="1"/>
  <c r="U209" i="3"/>
  <c r="P209" i="3"/>
  <c r="V208" i="3"/>
  <c r="W208" i="3" s="1"/>
  <c r="U208" i="3"/>
  <c r="P208" i="3"/>
  <c r="V207" i="3"/>
  <c r="W207" i="3" s="1"/>
  <c r="U207" i="3"/>
  <c r="P207" i="3"/>
  <c r="V206" i="3"/>
  <c r="W206" i="3" s="1"/>
  <c r="U206" i="3"/>
  <c r="P206" i="3"/>
  <c r="V205" i="3"/>
  <c r="W205" i="3" s="1"/>
  <c r="U205" i="3"/>
  <c r="P205" i="3"/>
  <c r="V204" i="3"/>
  <c r="W204" i="3" s="1"/>
  <c r="U204" i="3"/>
  <c r="P204" i="3"/>
  <c r="V203" i="3"/>
  <c r="W203" i="3" s="1"/>
  <c r="U203" i="3"/>
  <c r="P203" i="3"/>
  <c r="V202" i="3"/>
  <c r="W202" i="3" s="1"/>
  <c r="U202" i="3"/>
  <c r="P202" i="3"/>
  <c r="V201" i="3"/>
  <c r="W201" i="3" s="1"/>
  <c r="U201" i="3"/>
  <c r="P201" i="3"/>
  <c r="V200" i="3"/>
  <c r="W200" i="3" s="1"/>
  <c r="U200" i="3"/>
  <c r="P200" i="3"/>
  <c r="V199" i="3"/>
  <c r="W199" i="3" s="1"/>
  <c r="U199" i="3"/>
  <c r="P199" i="3"/>
  <c r="V198" i="3"/>
  <c r="W198" i="3" s="1"/>
  <c r="U198" i="3"/>
  <c r="P198" i="3"/>
  <c r="V197" i="3"/>
  <c r="W197" i="3" s="1"/>
  <c r="U197" i="3"/>
  <c r="P197" i="3"/>
  <c r="V196" i="3"/>
  <c r="W196" i="3" s="1"/>
  <c r="U196" i="3"/>
  <c r="P196" i="3"/>
  <c r="V195" i="3"/>
  <c r="W195" i="3" s="1"/>
  <c r="U195" i="3"/>
  <c r="P195" i="3"/>
  <c r="V194" i="3"/>
  <c r="W194" i="3" s="1"/>
  <c r="U194" i="3"/>
  <c r="P194" i="3"/>
  <c r="V193" i="3"/>
  <c r="W193" i="3" s="1"/>
  <c r="U193" i="3"/>
  <c r="P193" i="3"/>
  <c r="V192" i="3"/>
  <c r="W192" i="3" s="1"/>
  <c r="U192" i="3"/>
  <c r="P192" i="3"/>
  <c r="V191" i="3"/>
  <c r="W191" i="3" s="1"/>
  <c r="U191" i="3"/>
  <c r="P191" i="3"/>
  <c r="V190" i="3"/>
  <c r="W190" i="3" s="1"/>
  <c r="U190" i="3"/>
  <c r="P190" i="3"/>
  <c r="V189" i="3"/>
  <c r="W189" i="3" s="1"/>
  <c r="U189" i="3"/>
  <c r="P189" i="3"/>
  <c r="V188" i="3"/>
  <c r="W188" i="3" s="1"/>
  <c r="U188" i="3"/>
  <c r="P188" i="3"/>
  <c r="V187" i="3"/>
  <c r="W187" i="3" s="1"/>
  <c r="U187" i="3"/>
  <c r="P187" i="3"/>
  <c r="V186" i="3"/>
  <c r="W186" i="3" s="1"/>
  <c r="U186" i="3"/>
  <c r="P186" i="3"/>
  <c r="V185" i="3"/>
  <c r="W185" i="3" s="1"/>
  <c r="U185" i="3"/>
  <c r="P185" i="3"/>
  <c r="V184" i="3"/>
  <c r="W184" i="3" s="1"/>
  <c r="U184" i="3"/>
  <c r="P184" i="3"/>
  <c r="V183" i="3"/>
  <c r="W183" i="3" s="1"/>
  <c r="U183" i="3"/>
  <c r="P183" i="3"/>
  <c r="V182" i="3"/>
  <c r="W182" i="3" s="1"/>
  <c r="U182" i="3"/>
  <c r="P182" i="3"/>
  <c r="V181" i="3"/>
  <c r="W181" i="3" s="1"/>
  <c r="U181" i="3"/>
  <c r="P181" i="3"/>
  <c r="V180" i="3"/>
  <c r="W180" i="3" s="1"/>
  <c r="U180" i="3"/>
  <c r="P180" i="3"/>
  <c r="V179" i="3"/>
  <c r="W179" i="3" s="1"/>
  <c r="U179" i="3"/>
  <c r="P179" i="3"/>
  <c r="V178" i="3"/>
  <c r="W178" i="3" s="1"/>
  <c r="U178" i="3"/>
  <c r="P178" i="3"/>
  <c r="V177" i="3"/>
  <c r="W177" i="3" s="1"/>
  <c r="U177" i="3"/>
  <c r="P177" i="3"/>
  <c r="V176" i="3"/>
  <c r="W176" i="3" s="1"/>
  <c r="U176" i="3"/>
  <c r="P176" i="3"/>
  <c r="V175" i="3"/>
  <c r="W175" i="3" s="1"/>
  <c r="U175" i="3"/>
  <c r="P175" i="3"/>
  <c r="V174" i="3"/>
  <c r="W174" i="3" s="1"/>
  <c r="U174" i="3"/>
  <c r="P174" i="3"/>
  <c r="V173" i="3"/>
  <c r="W173" i="3" s="1"/>
  <c r="U173" i="3"/>
  <c r="P173" i="3"/>
  <c r="V172" i="3"/>
  <c r="W172" i="3" s="1"/>
  <c r="U172" i="3"/>
  <c r="P172" i="3"/>
  <c r="V171" i="3"/>
  <c r="W171" i="3" s="1"/>
  <c r="U171" i="3"/>
  <c r="P171" i="3"/>
  <c r="V170" i="3"/>
  <c r="W170" i="3" s="1"/>
  <c r="U170" i="3"/>
  <c r="P170" i="3"/>
  <c r="V169" i="3"/>
  <c r="W169" i="3" s="1"/>
  <c r="U169" i="3"/>
  <c r="P169" i="3"/>
  <c r="V168" i="3"/>
  <c r="W168" i="3" s="1"/>
  <c r="U168" i="3"/>
  <c r="P168" i="3"/>
  <c r="V167" i="3"/>
  <c r="W167" i="3" s="1"/>
  <c r="U167" i="3"/>
  <c r="P167" i="3"/>
  <c r="V166" i="3"/>
  <c r="W166" i="3" s="1"/>
  <c r="U166" i="3"/>
  <c r="P166" i="3"/>
  <c r="V165" i="3"/>
  <c r="W165" i="3" s="1"/>
  <c r="U165" i="3"/>
  <c r="P165" i="3"/>
  <c r="V164" i="3"/>
  <c r="W164" i="3" s="1"/>
  <c r="U164" i="3"/>
  <c r="P164" i="3"/>
  <c r="V163" i="3"/>
  <c r="W163" i="3" s="1"/>
  <c r="U163" i="3"/>
  <c r="P163" i="3"/>
  <c r="V162" i="3"/>
  <c r="W162" i="3" s="1"/>
  <c r="U162" i="3"/>
  <c r="P162" i="3"/>
  <c r="V161" i="3"/>
  <c r="W161" i="3" s="1"/>
  <c r="U161" i="3"/>
  <c r="V160" i="3"/>
  <c r="U160" i="3"/>
  <c r="P160" i="3"/>
  <c r="V159" i="3"/>
  <c r="W159" i="3" s="1"/>
  <c r="U159" i="3"/>
  <c r="P159" i="3"/>
  <c r="V158" i="3"/>
  <c r="W158" i="3" s="1"/>
  <c r="U158" i="3"/>
  <c r="P158" i="3"/>
  <c r="V157" i="3"/>
  <c r="U157" i="3"/>
  <c r="P157" i="3"/>
  <c r="V156" i="3"/>
  <c r="U156" i="3"/>
  <c r="P156" i="3"/>
  <c r="V155" i="3"/>
  <c r="W155" i="3" s="1"/>
  <c r="U155" i="3"/>
  <c r="P155" i="3"/>
  <c r="V154" i="3"/>
  <c r="W154" i="3" s="1"/>
  <c r="U154" i="3"/>
  <c r="P154" i="3"/>
  <c r="V153" i="3"/>
  <c r="U153" i="3"/>
  <c r="P153" i="3"/>
  <c r="V152" i="3"/>
  <c r="U152" i="3"/>
  <c r="P152" i="3"/>
  <c r="V151" i="3"/>
  <c r="W151" i="3" s="1"/>
  <c r="U151" i="3"/>
  <c r="P151" i="3"/>
  <c r="V150" i="3"/>
  <c r="W150" i="3" s="1"/>
  <c r="U150" i="3"/>
  <c r="P150" i="3"/>
  <c r="V149" i="3"/>
  <c r="U149" i="3"/>
  <c r="P149" i="3"/>
  <c r="V148" i="3"/>
  <c r="U148" i="3"/>
  <c r="P148" i="3"/>
  <c r="V147" i="3"/>
  <c r="W147" i="3" s="1"/>
  <c r="U147" i="3"/>
  <c r="P147" i="3"/>
  <c r="V146" i="3"/>
  <c r="W146" i="3" s="1"/>
  <c r="U146" i="3"/>
  <c r="P146" i="3"/>
  <c r="V145" i="3"/>
  <c r="U145" i="3"/>
  <c r="P145" i="3"/>
  <c r="V144" i="3"/>
  <c r="U144" i="3"/>
  <c r="P144" i="3"/>
  <c r="V143" i="3"/>
  <c r="W143" i="3" s="1"/>
  <c r="U143" i="3"/>
  <c r="P143" i="3"/>
  <c r="V142" i="3"/>
  <c r="W142" i="3" s="1"/>
  <c r="U142" i="3"/>
  <c r="P142" i="3"/>
  <c r="V141" i="3"/>
  <c r="U141" i="3"/>
  <c r="P141" i="3"/>
  <c r="V140" i="3"/>
  <c r="U140" i="3"/>
  <c r="P140" i="3"/>
  <c r="V139" i="3"/>
  <c r="W139" i="3" s="1"/>
  <c r="U139" i="3"/>
  <c r="P139" i="3"/>
  <c r="V138" i="3"/>
  <c r="W138" i="3" s="1"/>
  <c r="U138" i="3"/>
  <c r="P138" i="3"/>
  <c r="V137" i="3"/>
  <c r="U137" i="3"/>
  <c r="P137" i="3"/>
  <c r="V136" i="3"/>
  <c r="U136" i="3"/>
  <c r="P136" i="3"/>
  <c r="V135" i="3"/>
  <c r="W135" i="3" s="1"/>
  <c r="U135" i="3"/>
  <c r="P135" i="3"/>
  <c r="V134" i="3"/>
  <c r="W134" i="3" s="1"/>
  <c r="U134" i="3"/>
  <c r="P134" i="3"/>
  <c r="V133" i="3"/>
  <c r="U133" i="3"/>
  <c r="P133" i="3"/>
  <c r="V132" i="3"/>
  <c r="U132" i="3"/>
  <c r="P132" i="3"/>
  <c r="V131" i="3"/>
  <c r="W131" i="3" s="1"/>
  <c r="U131" i="3"/>
  <c r="P131" i="3"/>
  <c r="V130" i="3"/>
  <c r="W130" i="3" s="1"/>
  <c r="U130" i="3"/>
  <c r="P130" i="3"/>
  <c r="V129" i="3"/>
  <c r="U129" i="3"/>
  <c r="P129" i="3"/>
  <c r="V128" i="3"/>
  <c r="U128" i="3"/>
  <c r="P128" i="3"/>
  <c r="V127" i="3"/>
  <c r="W127" i="3" s="1"/>
  <c r="U127" i="3"/>
  <c r="P127" i="3"/>
  <c r="V126" i="3"/>
  <c r="W126" i="3" s="1"/>
  <c r="U126" i="3"/>
  <c r="P126" i="3"/>
  <c r="V125" i="3"/>
  <c r="U125" i="3"/>
  <c r="P125" i="3"/>
  <c r="V124" i="3"/>
  <c r="U124" i="3"/>
  <c r="P124" i="3"/>
  <c r="V123" i="3"/>
  <c r="W123" i="3" s="1"/>
  <c r="U123" i="3"/>
  <c r="P123" i="3"/>
  <c r="V122" i="3"/>
  <c r="W122" i="3" s="1"/>
  <c r="U122" i="3"/>
  <c r="P122" i="3"/>
  <c r="V121" i="3"/>
  <c r="U121" i="3"/>
  <c r="P121" i="3"/>
  <c r="V120" i="3"/>
  <c r="U120" i="3"/>
  <c r="P120" i="3"/>
  <c r="V119" i="3"/>
  <c r="W119" i="3" s="1"/>
  <c r="U119" i="3"/>
  <c r="P119" i="3"/>
  <c r="V118" i="3"/>
  <c r="W118" i="3" s="1"/>
  <c r="U118" i="3"/>
  <c r="P118" i="3"/>
  <c r="V117" i="3"/>
  <c r="U117" i="3"/>
  <c r="P117" i="3"/>
  <c r="V116" i="3"/>
  <c r="U116" i="3"/>
  <c r="P116" i="3"/>
  <c r="V115" i="3"/>
  <c r="W115" i="3" s="1"/>
  <c r="U115" i="3"/>
  <c r="P115" i="3"/>
  <c r="V114" i="3"/>
  <c r="W114" i="3" s="1"/>
  <c r="U114" i="3"/>
  <c r="P114" i="3"/>
  <c r="V113" i="3"/>
  <c r="U113" i="3"/>
  <c r="P113" i="3"/>
  <c r="V112" i="3"/>
  <c r="U112" i="3"/>
  <c r="P112" i="3"/>
  <c r="V111" i="3"/>
  <c r="U111" i="3"/>
  <c r="P111" i="3"/>
  <c r="W111" i="3" s="1"/>
  <c r="W110" i="3"/>
  <c r="V110" i="3"/>
  <c r="U110" i="3"/>
  <c r="P110" i="3"/>
  <c r="V109" i="3"/>
  <c r="U109" i="3"/>
  <c r="P109" i="3"/>
  <c r="W109" i="3" s="1"/>
  <c r="W108" i="3"/>
  <c r="V108" i="3"/>
  <c r="U108" i="3"/>
  <c r="P108" i="3"/>
  <c r="V107" i="3"/>
  <c r="U107" i="3"/>
  <c r="P107" i="3"/>
  <c r="W107" i="3" s="1"/>
  <c r="W106" i="3"/>
  <c r="V106" i="3"/>
  <c r="U106" i="3"/>
  <c r="P106" i="3"/>
  <c r="V105" i="3"/>
  <c r="U105" i="3"/>
  <c r="P105" i="3"/>
  <c r="W105" i="3" s="1"/>
  <c r="W104" i="3"/>
  <c r="V104" i="3"/>
  <c r="U104" i="3"/>
  <c r="P104" i="3"/>
  <c r="V103" i="3"/>
  <c r="U103" i="3"/>
  <c r="P103" i="3"/>
  <c r="W103" i="3" s="1"/>
  <c r="W102" i="3"/>
  <c r="V102" i="3"/>
  <c r="U102" i="3"/>
  <c r="P102" i="3"/>
  <c r="V101" i="3"/>
  <c r="U101" i="3"/>
  <c r="P101" i="3"/>
  <c r="W101" i="3" s="1"/>
  <c r="W100" i="3"/>
  <c r="V100" i="3"/>
  <c r="U100" i="3"/>
  <c r="P100" i="3"/>
  <c r="V99" i="3"/>
  <c r="U99" i="3"/>
  <c r="P99" i="3"/>
  <c r="W99" i="3" s="1"/>
  <c r="W98" i="3"/>
  <c r="V98" i="3"/>
  <c r="U98" i="3"/>
  <c r="P98" i="3"/>
  <c r="V97" i="3"/>
  <c r="U97" i="3"/>
  <c r="P97" i="3"/>
  <c r="W97" i="3" s="1"/>
  <c r="W96" i="3"/>
  <c r="V96" i="3"/>
  <c r="U96" i="3"/>
  <c r="P96" i="3"/>
  <c r="V95" i="3"/>
  <c r="U95" i="3"/>
  <c r="P95" i="3"/>
  <c r="W95" i="3" s="1"/>
  <c r="W94" i="3"/>
  <c r="V94" i="3"/>
  <c r="U94" i="3"/>
  <c r="P94" i="3"/>
  <c r="V93" i="3"/>
  <c r="U93" i="3"/>
  <c r="P93" i="3"/>
  <c r="W93" i="3" s="1"/>
  <c r="W92" i="3"/>
  <c r="V92" i="3"/>
  <c r="U92" i="3"/>
  <c r="P92" i="3"/>
  <c r="V91" i="3"/>
  <c r="U91" i="3"/>
  <c r="P91" i="3"/>
  <c r="W91" i="3" s="1"/>
  <c r="W90" i="3"/>
  <c r="V90" i="3"/>
  <c r="U90" i="3"/>
  <c r="P90" i="3"/>
  <c r="V89" i="3"/>
  <c r="U89" i="3"/>
  <c r="P89" i="3"/>
  <c r="W89" i="3" s="1"/>
  <c r="W88" i="3"/>
  <c r="V88" i="3"/>
  <c r="U88" i="3"/>
  <c r="P88" i="3"/>
  <c r="V87" i="3"/>
  <c r="U87" i="3"/>
  <c r="P87" i="3"/>
  <c r="W87" i="3" s="1"/>
  <c r="W86" i="3"/>
  <c r="V86" i="3"/>
  <c r="U86" i="3"/>
  <c r="P86" i="3"/>
  <c r="V85" i="3"/>
  <c r="U85" i="3"/>
  <c r="P85" i="3"/>
  <c r="W85" i="3" s="1"/>
  <c r="W84" i="3"/>
  <c r="V84" i="3"/>
  <c r="U84" i="3"/>
  <c r="P84" i="3"/>
  <c r="V83" i="3"/>
  <c r="U83" i="3"/>
  <c r="P83" i="3"/>
  <c r="W83" i="3" s="1"/>
  <c r="W82" i="3"/>
  <c r="V82" i="3"/>
  <c r="U82" i="3"/>
  <c r="P82" i="3"/>
  <c r="V81" i="3"/>
  <c r="U81" i="3"/>
  <c r="P81" i="3"/>
  <c r="W81" i="3" s="1"/>
  <c r="W80" i="3"/>
  <c r="V80" i="3"/>
  <c r="U80" i="3"/>
  <c r="P80" i="3"/>
  <c r="V79" i="3"/>
  <c r="U79" i="3"/>
  <c r="P79" i="3"/>
  <c r="W79" i="3" s="1"/>
  <c r="W78" i="3"/>
  <c r="V78" i="3"/>
  <c r="U78" i="3"/>
  <c r="P78" i="3"/>
  <c r="V77" i="3"/>
  <c r="U77" i="3"/>
  <c r="P77" i="3"/>
  <c r="W77" i="3" s="1"/>
  <c r="W76" i="3"/>
  <c r="V76" i="3"/>
  <c r="U76" i="3"/>
  <c r="P76" i="3"/>
  <c r="V75" i="3"/>
  <c r="U75" i="3"/>
  <c r="P75" i="3"/>
  <c r="W75" i="3" s="1"/>
  <c r="W74" i="3"/>
  <c r="V74" i="3"/>
  <c r="U74" i="3"/>
  <c r="P74" i="3"/>
  <c r="V73" i="3"/>
  <c r="U73" i="3"/>
  <c r="P73" i="3"/>
  <c r="W73" i="3" s="1"/>
  <c r="W72" i="3"/>
  <c r="V72" i="3"/>
  <c r="U72" i="3"/>
  <c r="P72" i="3"/>
  <c r="V71" i="3"/>
  <c r="U71" i="3"/>
  <c r="P71" i="3"/>
  <c r="W71" i="3" s="1"/>
  <c r="W70" i="3"/>
  <c r="V70" i="3"/>
  <c r="U70" i="3"/>
  <c r="P70" i="3"/>
  <c r="V69" i="3"/>
  <c r="U69" i="3"/>
  <c r="P69" i="3"/>
  <c r="W69" i="3" s="1"/>
  <c r="W68" i="3"/>
  <c r="V68" i="3"/>
  <c r="U68" i="3"/>
  <c r="P68" i="3"/>
  <c r="V67" i="3"/>
  <c r="U67" i="3"/>
  <c r="P67" i="3"/>
  <c r="W67" i="3" s="1"/>
  <c r="W66" i="3"/>
  <c r="V66" i="3"/>
  <c r="U66" i="3"/>
  <c r="P66" i="3"/>
  <c r="V65" i="3"/>
  <c r="U65" i="3"/>
  <c r="P65" i="3"/>
  <c r="W65" i="3" s="1"/>
  <c r="W64" i="3"/>
  <c r="V64" i="3"/>
  <c r="U64" i="3"/>
  <c r="P64" i="3"/>
  <c r="V63" i="3"/>
  <c r="U63" i="3"/>
  <c r="P63" i="3"/>
  <c r="W63" i="3" s="1"/>
  <c r="W62" i="3"/>
  <c r="V62" i="3"/>
  <c r="U62" i="3"/>
  <c r="P62" i="3"/>
  <c r="V61" i="3"/>
  <c r="U61" i="3"/>
  <c r="P61" i="3"/>
  <c r="W61" i="3" s="1"/>
  <c r="W60" i="3"/>
  <c r="V60" i="3"/>
  <c r="U60" i="3"/>
  <c r="P60" i="3"/>
  <c r="V59" i="3"/>
  <c r="U59" i="3"/>
  <c r="P59" i="3"/>
  <c r="W59" i="3" s="1"/>
  <c r="W58" i="3"/>
  <c r="V58" i="3"/>
  <c r="P58" i="3"/>
  <c r="V57" i="3"/>
  <c r="W57" i="3" s="1"/>
  <c r="P57" i="3"/>
  <c r="V56" i="3"/>
  <c r="W56" i="3" s="1"/>
  <c r="U56" i="3"/>
  <c r="P56" i="3"/>
  <c r="V55" i="3"/>
  <c r="W55" i="3" s="1"/>
  <c r="U55" i="3"/>
  <c r="P55" i="3"/>
  <c r="V54" i="3"/>
  <c r="W54" i="3" s="1"/>
  <c r="U54" i="3"/>
  <c r="P54" i="3"/>
  <c r="V53" i="3"/>
  <c r="W53" i="3" s="1"/>
  <c r="U53" i="3"/>
  <c r="P53" i="3"/>
  <c r="V52" i="3"/>
  <c r="W52" i="3" s="1"/>
  <c r="U52" i="3"/>
  <c r="P52" i="3"/>
  <c r="V51" i="3"/>
  <c r="W51" i="3" s="1"/>
  <c r="U51" i="3"/>
  <c r="P51" i="3"/>
  <c r="V50" i="3"/>
  <c r="W50" i="3" s="1"/>
  <c r="U50" i="3"/>
  <c r="P50" i="3"/>
  <c r="V49" i="3"/>
  <c r="W49" i="3" s="1"/>
  <c r="U49" i="3"/>
  <c r="P49" i="3"/>
  <c r="V48" i="3"/>
  <c r="W48" i="3" s="1"/>
  <c r="U48" i="3"/>
  <c r="P48" i="3"/>
  <c r="V47" i="3"/>
  <c r="W47" i="3" s="1"/>
  <c r="U47" i="3"/>
  <c r="P47" i="3"/>
  <c r="V46" i="3"/>
  <c r="W46" i="3" s="1"/>
  <c r="U46" i="3"/>
  <c r="P46" i="3"/>
  <c r="V45" i="3"/>
  <c r="W45" i="3" s="1"/>
  <c r="U45" i="3"/>
  <c r="P45" i="3"/>
  <c r="V44" i="3"/>
  <c r="W44" i="3" s="1"/>
  <c r="U44" i="3"/>
  <c r="P44" i="3"/>
  <c r="V43" i="3"/>
  <c r="W43" i="3" s="1"/>
  <c r="U43" i="3"/>
  <c r="P43" i="3"/>
  <c r="V42" i="3"/>
  <c r="W42" i="3" s="1"/>
  <c r="U42" i="3"/>
  <c r="P42" i="3"/>
  <c r="V41" i="3"/>
  <c r="W41" i="3" s="1"/>
  <c r="U41" i="3"/>
  <c r="P41" i="3"/>
  <c r="V40" i="3"/>
  <c r="W40" i="3" s="1"/>
  <c r="U40" i="3"/>
  <c r="P40" i="3"/>
  <c r="V39" i="3"/>
  <c r="W39" i="3" s="1"/>
  <c r="U39" i="3"/>
  <c r="P39" i="3"/>
  <c r="V38" i="3"/>
  <c r="W38" i="3" s="1"/>
  <c r="U38" i="3"/>
  <c r="P38" i="3"/>
  <c r="V37" i="3"/>
  <c r="W37" i="3" s="1"/>
  <c r="U37" i="3"/>
  <c r="P37" i="3"/>
  <c r="V36" i="3"/>
  <c r="W36" i="3" s="1"/>
  <c r="U36" i="3"/>
  <c r="P36" i="3"/>
  <c r="V35" i="3"/>
  <c r="W35" i="3" s="1"/>
  <c r="U35" i="3"/>
  <c r="P35" i="3"/>
  <c r="V34" i="3"/>
  <c r="W34" i="3" s="1"/>
  <c r="U34" i="3"/>
  <c r="P34" i="3"/>
  <c r="V33" i="3"/>
  <c r="W33" i="3" s="1"/>
  <c r="U33" i="3"/>
  <c r="P33" i="3"/>
  <c r="V32" i="3"/>
  <c r="W32" i="3" s="1"/>
  <c r="U32" i="3"/>
  <c r="P32" i="3"/>
  <c r="V31" i="3"/>
  <c r="W31" i="3" s="1"/>
  <c r="U31" i="3"/>
  <c r="P31" i="3"/>
  <c r="V30" i="3"/>
  <c r="W30" i="3" s="1"/>
  <c r="U30" i="3"/>
  <c r="P30" i="3"/>
  <c r="V29" i="3"/>
  <c r="W29" i="3" s="1"/>
  <c r="U29" i="3"/>
  <c r="P29" i="3"/>
  <c r="V28" i="3"/>
  <c r="W28" i="3" s="1"/>
  <c r="U28" i="3"/>
  <c r="P28" i="3"/>
  <c r="V27" i="3"/>
  <c r="W27" i="3" s="1"/>
  <c r="U27" i="3"/>
  <c r="P27" i="3"/>
  <c r="V26" i="3"/>
  <c r="W26" i="3" s="1"/>
  <c r="U26" i="3"/>
  <c r="P26" i="3"/>
  <c r="V25" i="3"/>
  <c r="W25" i="3" s="1"/>
  <c r="U25" i="3"/>
  <c r="P25" i="3"/>
  <c r="V24" i="3"/>
  <c r="W24" i="3" s="1"/>
  <c r="U24" i="3"/>
  <c r="P24" i="3"/>
  <c r="V23" i="3"/>
  <c r="W23" i="3" s="1"/>
  <c r="U23" i="3"/>
  <c r="P23" i="3"/>
  <c r="V22" i="3"/>
  <c r="W22" i="3" s="1"/>
  <c r="U22" i="3"/>
  <c r="P22" i="3"/>
  <c r="V21" i="3"/>
  <c r="W21" i="3" s="1"/>
  <c r="U21" i="3"/>
  <c r="P21" i="3"/>
  <c r="V20" i="3"/>
  <c r="W20" i="3" s="1"/>
  <c r="U20" i="3"/>
  <c r="P20" i="3"/>
  <c r="V19" i="3"/>
  <c r="W19" i="3" s="1"/>
  <c r="U19" i="3"/>
  <c r="P19" i="3"/>
  <c r="V18" i="3"/>
  <c r="W18" i="3" s="1"/>
  <c r="U18" i="3"/>
  <c r="P18" i="3"/>
  <c r="V17" i="3"/>
  <c r="W17" i="3" s="1"/>
  <c r="U17" i="3"/>
  <c r="P17" i="3"/>
  <c r="V16" i="3"/>
  <c r="W16" i="3" s="1"/>
  <c r="U16" i="3"/>
  <c r="P16" i="3"/>
  <c r="V15" i="3"/>
  <c r="W15" i="3" s="1"/>
  <c r="U15" i="3"/>
  <c r="P15" i="3"/>
  <c r="V14" i="3"/>
  <c r="W14" i="3" s="1"/>
  <c r="U14" i="3"/>
  <c r="P14" i="3"/>
  <c r="V13" i="3"/>
  <c r="W13" i="3" s="1"/>
  <c r="U13" i="3"/>
  <c r="P13" i="3"/>
  <c r="V12" i="3"/>
  <c r="W12" i="3" s="1"/>
  <c r="U12" i="3"/>
  <c r="P12" i="3"/>
  <c r="V11" i="3"/>
  <c r="W11" i="3" s="1"/>
  <c r="U11" i="3"/>
  <c r="P11" i="3"/>
  <c r="V10" i="3"/>
  <c r="W10" i="3" s="1"/>
  <c r="U10" i="3"/>
  <c r="P10" i="3"/>
  <c r="V9" i="3"/>
  <c r="W9" i="3" s="1"/>
  <c r="U9" i="3"/>
  <c r="P9" i="3"/>
  <c r="V8" i="3"/>
  <c r="W8" i="3" s="1"/>
  <c r="U8" i="3"/>
  <c r="P8" i="3"/>
  <c r="W112" i="3" l="1"/>
  <c r="W120" i="3"/>
  <c r="W128" i="3"/>
  <c r="W136" i="3"/>
  <c r="W144" i="3"/>
  <c r="W152" i="3"/>
  <c r="W160" i="3"/>
  <c r="W113" i="3"/>
  <c r="W121" i="3"/>
  <c r="W129" i="3"/>
  <c r="W137" i="3"/>
  <c r="W145" i="3"/>
  <c r="W153" i="3"/>
  <c r="W375" i="3"/>
  <c r="W407" i="3"/>
  <c r="W116" i="3"/>
  <c r="W124" i="3"/>
  <c r="W132" i="3"/>
  <c r="W140" i="3"/>
  <c r="W148" i="3"/>
  <c r="W156" i="3"/>
  <c r="W117" i="3"/>
  <c r="W125" i="3"/>
  <c r="W133" i="3"/>
  <c r="W141" i="3"/>
  <c r="W149" i="3"/>
  <c r="W157" i="3"/>
  <c r="W359" i="3"/>
  <c r="W391" i="3"/>
  <c r="W358" i="3"/>
  <c r="W374" i="3"/>
  <c r="W390" i="3"/>
  <c r="W406" i="3"/>
  <c r="W422" i="3"/>
  <c r="W438" i="3"/>
  <c r="W454" i="3"/>
  <c r="W368" i="3"/>
  <c r="W384" i="3"/>
  <c r="W400" i="3"/>
  <c r="W416" i="3"/>
  <c r="W432" i="3"/>
  <c r="W448" i="3"/>
  <c r="W366" i="3"/>
  <c r="W382" i="3"/>
  <c r="W398" i="3"/>
  <c r="W414" i="3"/>
  <c r="W430" i="3"/>
  <c r="W446" i="3"/>
  <c r="W527" i="3"/>
  <c r="W360" i="3"/>
  <c r="W376" i="3"/>
  <c r="W392" i="3"/>
  <c r="W408" i="3"/>
  <c r="W424" i="3"/>
  <c r="W440" i="3"/>
  <c r="W456" i="3"/>
  <c r="W523" i="3"/>
  <c r="W539" i="3"/>
  <c r="W555" i="3"/>
  <c r="W571" i="3"/>
  <c r="W587" i="3"/>
  <c r="W603" i="3"/>
  <c r="W517" i="3"/>
  <c r="W533" i="3"/>
  <c r="W549" i="3"/>
  <c r="W565" i="3"/>
  <c r="W581" i="3"/>
  <c r="W597" i="3"/>
  <c r="W900" i="3"/>
  <c r="W513" i="3"/>
  <c r="W529" i="3"/>
  <c r="W545" i="3"/>
  <c r="W561" i="3"/>
  <c r="W577" i="3"/>
  <c r="W593" i="3"/>
  <c r="W852" i="3"/>
  <c r="W916" i="3"/>
  <c r="W1012" i="3"/>
  <c r="W543" i="3"/>
  <c r="W605" i="3"/>
  <c r="W851" i="3"/>
  <c r="W867" i="3"/>
  <c r="W883" i="3"/>
  <c r="W899" i="3"/>
  <c r="W915" i="3"/>
  <c r="W931" i="3"/>
  <c r="W845" i="3"/>
  <c r="W861" i="3"/>
  <c r="W877" i="3"/>
  <c r="W893" i="3"/>
  <c r="W909" i="3"/>
  <c r="W925" i="3"/>
  <c r="W841" i="3"/>
  <c r="W857" i="3"/>
  <c r="W873" i="3"/>
  <c r="W889" i="3"/>
  <c r="W905" i="3"/>
  <c r="W921" i="3"/>
  <c r="W1148" i="3"/>
  <c r="W1156" i="3"/>
  <c r="W1164" i="3"/>
  <c r="W1172" i="3"/>
  <c r="W1180" i="3"/>
  <c r="W1188" i="3"/>
  <c r="W1196" i="3"/>
  <c r="W1204" i="3"/>
  <c r="W1212" i="3"/>
  <c r="W1220" i="3"/>
  <c r="W1228" i="3"/>
  <c r="W1236" i="3"/>
  <c r="W1244" i="3"/>
  <c r="W1252" i="3"/>
  <c r="W1260" i="3"/>
  <c r="W1268" i="3"/>
  <c r="W1281" i="3"/>
  <c r="W1409" i="3"/>
  <c r="W1142" i="3"/>
  <c r="W1149" i="3"/>
  <c r="W1157" i="3"/>
  <c r="W1165" i="3"/>
  <c r="W1173" i="3"/>
  <c r="W1181" i="3"/>
  <c r="W1189" i="3"/>
  <c r="W1197" i="3"/>
  <c r="W1297" i="3"/>
  <c r="W1425" i="3"/>
  <c r="W1393" i="3"/>
  <c r="W1150" i="3"/>
  <c r="W1158" i="3"/>
  <c r="W1166" i="3"/>
  <c r="W1174" i="3"/>
  <c r="W1182" i="3"/>
  <c r="W1190" i="3"/>
  <c r="W1198" i="3"/>
  <c r="W1206" i="3"/>
  <c r="W1214" i="3"/>
  <c r="W1222" i="3"/>
  <c r="W1230" i="3"/>
  <c r="W1238" i="3"/>
  <c r="W1246" i="3"/>
  <c r="W1254" i="3"/>
  <c r="W1270" i="3"/>
  <c r="W1313" i="3"/>
  <c r="W1441" i="3"/>
  <c r="W1280" i="3"/>
  <c r="W1296" i="3"/>
  <c r="W1312" i="3"/>
  <c r="W1328" i="3"/>
  <c r="W1344" i="3"/>
  <c r="W1360" i="3"/>
  <c r="W1376" i="3"/>
  <c r="W1392" i="3"/>
  <c r="W1408" i="3"/>
  <c r="W1424" i="3"/>
  <c r="W1440" i="3"/>
  <c r="W1290" i="3"/>
  <c r="W1306" i="3"/>
  <c r="W1322" i="3"/>
  <c r="W1338" i="3"/>
  <c r="W1354" i="3"/>
  <c r="W1370" i="3"/>
  <c r="W1386" i="3"/>
  <c r="W1402" i="3"/>
  <c r="W1418" i="3"/>
  <c r="W1434" i="3"/>
  <c r="W1288" i="3"/>
  <c r="W1304" i="3"/>
  <c r="W1320" i="3"/>
  <c r="W1336" i="3"/>
  <c r="W1352" i="3"/>
  <c r="W1368" i="3"/>
  <c r="W1384" i="3"/>
  <c r="W1400" i="3"/>
  <c r="W1416" i="3"/>
  <c r="W1432" i="3"/>
  <c r="W1286" i="3"/>
  <c r="W1302" i="3"/>
  <c r="W1318" i="3"/>
  <c r="W1334" i="3"/>
  <c r="W1350" i="3"/>
  <c r="W1366" i="3"/>
  <c r="W1382" i="3"/>
  <c r="W1398" i="3"/>
  <c r="W1414" i="3"/>
  <c r="W1430" i="3"/>
  <c r="W1588" i="3"/>
  <c r="W1604" i="3"/>
  <c r="W1620" i="3"/>
  <c r="W1636" i="3"/>
  <c r="W1652" i="3"/>
  <c r="W1668" i="3"/>
  <c r="W1684" i="3"/>
  <c r="W1700" i="3"/>
  <c r="W1716" i="3"/>
  <c r="W1582" i="3"/>
  <c r="W1598" i="3"/>
  <c r="W1614" i="3"/>
  <c r="W1630" i="3"/>
  <c r="W1646" i="3"/>
  <c r="W1662" i="3"/>
  <c r="W1678" i="3"/>
  <c r="W1694" i="3"/>
  <c r="W1710" i="3"/>
  <c r="W1594" i="3"/>
  <c r="W1610" i="3"/>
  <c r="W1626" i="3"/>
  <c r="W1642" i="3"/>
  <c r="W1658" i="3"/>
  <c r="W1674" i="3"/>
  <c r="W1690" i="3"/>
  <c r="W1706" i="3"/>
  <c r="W1640" i="3"/>
  <c r="W1656" i="3"/>
  <c r="W1672" i="3"/>
  <c r="W1688" i="3"/>
  <c r="W1704" i="3"/>
  <c r="W1740" i="3"/>
  <c r="W1748" i="3"/>
  <c r="W1756" i="3"/>
  <c r="W1764" i="3"/>
  <c r="W1772" i="3"/>
  <c r="W1780" i="3"/>
  <c r="W1788" i="3"/>
  <c r="W1796" i="3"/>
  <c r="W1804" i="3"/>
  <c r="W1812" i="3"/>
  <c r="W1820" i="3"/>
  <c r="W1828" i="3"/>
  <c r="W1836" i="3"/>
  <c r="W1844" i="3"/>
  <c r="W1852" i="3"/>
  <c r="W1860" i="3"/>
  <c r="W1963" i="3"/>
  <c r="W1734" i="3"/>
  <c r="W1741" i="3"/>
  <c r="W1749" i="3"/>
  <c r="W1757" i="3"/>
  <c r="W1765" i="3"/>
  <c r="W1773" i="3"/>
  <c r="W1781" i="3"/>
  <c r="W1789" i="3"/>
  <c r="W1979" i="3"/>
  <c r="W1732" i="3"/>
  <c r="W1744" i="3"/>
  <c r="W1752" i="3"/>
  <c r="W1760" i="3"/>
  <c r="W1768" i="3"/>
  <c r="W1776" i="3"/>
  <c r="W1784" i="3"/>
  <c r="W1792" i="3"/>
  <c r="W1800" i="3"/>
  <c r="W1808" i="3"/>
  <c r="W1816" i="3"/>
  <c r="W1824" i="3"/>
  <c r="W1832" i="3"/>
  <c r="W1840" i="3"/>
  <c r="W1848" i="3"/>
  <c r="W1856" i="3"/>
  <c r="W1899" i="3"/>
  <c r="W2027" i="3"/>
  <c r="W1747" i="3"/>
  <c r="W1755" i="3"/>
  <c r="W1763" i="3"/>
  <c r="W1771" i="3"/>
  <c r="W1779" i="3"/>
  <c r="W1787" i="3"/>
  <c r="W1864" i="3"/>
  <c r="W1947" i="3"/>
  <c r="W1876" i="3"/>
  <c r="W1892" i="3"/>
  <c r="W1908" i="3"/>
  <c r="W1924" i="3"/>
  <c r="W1940" i="3"/>
  <c r="W1956" i="3"/>
  <c r="W1972" i="3"/>
  <c r="W1988" i="3"/>
  <c r="W2004" i="3"/>
  <c r="W2020" i="3"/>
  <c r="W1874" i="3"/>
  <c r="W1890" i="3"/>
  <c r="W1906" i="3"/>
  <c r="W1922" i="3"/>
  <c r="W1938" i="3"/>
  <c r="W1954" i="3"/>
  <c r="W1970" i="3"/>
  <c r="W1986" i="3"/>
  <c r="W2002" i="3"/>
  <c r="W2018" i="3"/>
  <c r="W1872" i="3"/>
  <c r="W1888" i="3"/>
  <c r="W1904" i="3"/>
  <c r="W1920" i="3"/>
  <c r="W1936" i="3"/>
  <c r="W1952" i="3"/>
  <c r="W1968" i="3"/>
  <c r="W1984" i="3"/>
  <c r="W2000" i="3"/>
  <c r="W2016" i="3"/>
  <c r="W1870" i="3"/>
  <c r="W1886" i="3"/>
  <c r="W1902" i="3"/>
  <c r="W1918" i="3"/>
  <c r="W1934" i="3"/>
  <c r="W1950" i="3"/>
  <c r="W1966" i="3"/>
  <c r="W1982" i="3"/>
  <c r="W1998" i="3"/>
  <c r="W2014" i="3"/>
  <c r="V265" i="2" l="1"/>
  <c r="W265" i="2" s="1"/>
  <c r="P265" i="2"/>
  <c r="V264" i="2"/>
  <c r="P264" i="2"/>
  <c r="W264" i="2" s="1"/>
  <c r="V263" i="2"/>
  <c r="P263" i="2"/>
  <c r="W263" i="2" s="1"/>
  <c r="W262" i="2"/>
  <c r="V262" i="2"/>
  <c r="P262" i="2"/>
  <c r="V261" i="2"/>
  <c r="P261" i="2"/>
  <c r="W261" i="2" s="1"/>
  <c r="V260" i="2"/>
  <c r="P260" i="2"/>
  <c r="W260" i="2" s="1"/>
  <c r="V259" i="2"/>
  <c r="P259" i="2"/>
  <c r="W259" i="2" s="1"/>
  <c r="V258" i="2"/>
  <c r="U258" i="2"/>
  <c r="P258" i="2"/>
  <c r="W258" i="2" s="1"/>
  <c r="W257" i="2"/>
  <c r="V257" i="2"/>
  <c r="P257" i="2"/>
  <c r="V256" i="2"/>
  <c r="P256" i="2"/>
  <c r="W256" i="2" s="1"/>
  <c r="V255" i="2"/>
  <c r="W255" i="2" s="1"/>
  <c r="U255" i="2"/>
  <c r="P255" i="2"/>
  <c r="V254" i="2"/>
  <c r="U254" i="2"/>
  <c r="P254" i="2"/>
  <c r="W254" i="2" s="1"/>
  <c r="V253" i="2"/>
  <c r="W253" i="2" s="1"/>
  <c r="U253" i="2"/>
  <c r="P253" i="2"/>
  <c r="V252" i="2"/>
  <c r="U252" i="2"/>
  <c r="P252" i="2"/>
  <c r="W252" i="2" s="1"/>
  <c r="V251" i="2"/>
  <c r="W251" i="2" s="1"/>
  <c r="U251" i="2"/>
  <c r="P251" i="2"/>
  <c r="V250" i="2"/>
  <c r="U250" i="2"/>
  <c r="P250" i="2"/>
  <c r="W250" i="2" s="1"/>
  <c r="V249" i="2"/>
  <c r="W249" i="2" s="1"/>
  <c r="U249" i="2"/>
  <c r="P249" i="2"/>
  <c r="V248" i="2"/>
  <c r="U248" i="2"/>
  <c r="P248" i="2"/>
  <c r="W248" i="2" s="1"/>
  <c r="V247" i="2"/>
  <c r="W247" i="2" s="1"/>
  <c r="U247" i="2"/>
  <c r="P247" i="2"/>
  <c r="V246" i="2"/>
  <c r="U246" i="2"/>
  <c r="P246" i="2"/>
  <c r="W246" i="2" s="1"/>
  <c r="U245" i="2"/>
  <c r="P245" i="2"/>
  <c r="W245" i="2" s="1"/>
  <c r="V244" i="2"/>
  <c r="U244" i="2"/>
  <c r="P244" i="2"/>
  <c r="W244" i="2" s="1"/>
  <c r="V243" i="2"/>
  <c r="U243" i="2"/>
  <c r="P243" i="2"/>
  <c r="W243" i="2" s="1"/>
  <c r="V242" i="2"/>
  <c r="U242" i="2"/>
  <c r="P242" i="2"/>
  <c r="W242" i="2" s="1"/>
  <c r="V241" i="2"/>
  <c r="U241" i="2"/>
  <c r="P241" i="2"/>
  <c r="W241" i="2" s="1"/>
  <c r="V240" i="2"/>
  <c r="U240" i="2"/>
  <c r="P240" i="2"/>
  <c r="W240" i="2" s="1"/>
  <c r="V239" i="2"/>
  <c r="U239" i="2"/>
  <c r="P239" i="2"/>
  <c r="W239" i="2" s="1"/>
  <c r="V238" i="2"/>
  <c r="U238" i="2"/>
  <c r="P238" i="2"/>
  <c r="W238" i="2" s="1"/>
  <c r="V237" i="2"/>
  <c r="U237" i="2"/>
  <c r="P237" i="2"/>
  <c r="W237" i="2" s="1"/>
  <c r="V236" i="2"/>
  <c r="U236" i="2"/>
  <c r="P236" i="2"/>
  <c r="W236" i="2" s="1"/>
  <c r="V235" i="2"/>
  <c r="U235" i="2"/>
  <c r="P235" i="2"/>
  <c r="W235" i="2" s="1"/>
  <c r="V234" i="2"/>
  <c r="U234" i="2"/>
  <c r="P234" i="2"/>
  <c r="W234" i="2" s="1"/>
  <c r="W233" i="2"/>
  <c r="V233" i="2"/>
  <c r="U233" i="2"/>
  <c r="P233" i="2"/>
  <c r="V232" i="2"/>
  <c r="U232" i="2"/>
  <c r="P232" i="2"/>
  <c r="W232" i="2" s="1"/>
  <c r="W231" i="2"/>
  <c r="V231" i="2"/>
  <c r="U231" i="2"/>
  <c r="P231" i="2"/>
  <c r="V230" i="2"/>
  <c r="U230" i="2"/>
  <c r="P230" i="2"/>
  <c r="W230" i="2" s="1"/>
  <c r="V229" i="2"/>
  <c r="W229" i="2" s="1"/>
  <c r="U229" i="2"/>
  <c r="P229" i="2"/>
  <c r="V228" i="2"/>
  <c r="U228" i="2"/>
  <c r="P228" i="2"/>
  <c r="W228" i="2" s="1"/>
  <c r="V227" i="2"/>
  <c r="U227" i="2"/>
  <c r="P227" i="2"/>
  <c r="W227" i="2" s="1"/>
  <c r="V226" i="2"/>
  <c r="U226" i="2"/>
  <c r="P226" i="2"/>
  <c r="W226" i="2" s="1"/>
  <c r="V225" i="2"/>
  <c r="U225" i="2"/>
  <c r="P225" i="2"/>
  <c r="W225" i="2" s="1"/>
  <c r="V224" i="2"/>
  <c r="U224" i="2"/>
  <c r="P224" i="2"/>
  <c r="W224" i="2" s="1"/>
  <c r="V223" i="2"/>
  <c r="U223" i="2"/>
  <c r="P223" i="2"/>
  <c r="W223" i="2" s="1"/>
  <c r="V222" i="2"/>
  <c r="U222" i="2"/>
  <c r="P222" i="2"/>
  <c r="W222" i="2" s="1"/>
  <c r="V221" i="2"/>
  <c r="U221" i="2"/>
  <c r="P221" i="2"/>
  <c r="W221" i="2" s="1"/>
  <c r="V220" i="2"/>
  <c r="U220" i="2"/>
  <c r="P220" i="2"/>
  <c r="W220" i="2" s="1"/>
  <c r="V219" i="2"/>
  <c r="U219" i="2"/>
  <c r="P219" i="2"/>
  <c r="W219" i="2" s="1"/>
  <c r="V218" i="2"/>
  <c r="U218" i="2"/>
  <c r="P218" i="2"/>
  <c r="W218" i="2" s="1"/>
  <c r="V217" i="2"/>
  <c r="W217" i="2" s="1"/>
  <c r="U217" i="2"/>
  <c r="P217" i="2"/>
  <c r="V216" i="2"/>
  <c r="U216" i="2"/>
  <c r="P216" i="2"/>
  <c r="W216" i="2" s="1"/>
  <c r="W215" i="2"/>
  <c r="V215" i="2"/>
  <c r="U215" i="2"/>
  <c r="P215" i="2"/>
  <c r="V214" i="2"/>
  <c r="U214" i="2"/>
  <c r="P214" i="2"/>
  <c r="W214" i="2" s="1"/>
  <c r="V213" i="2"/>
  <c r="W213" i="2" s="1"/>
  <c r="U213" i="2"/>
  <c r="P213" i="2"/>
  <c r="V212" i="2"/>
  <c r="U212" i="2"/>
  <c r="P212" i="2"/>
  <c r="W212" i="2" s="1"/>
  <c r="V211" i="2"/>
  <c r="U211" i="2"/>
  <c r="P211" i="2"/>
  <c r="W211" i="2" s="1"/>
  <c r="V210" i="2"/>
  <c r="U210" i="2"/>
  <c r="P210" i="2"/>
  <c r="W210" i="2" s="1"/>
  <c r="V209" i="2"/>
  <c r="U209" i="2"/>
  <c r="P209" i="2"/>
  <c r="W209" i="2" s="1"/>
  <c r="V208" i="2"/>
  <c r="U208" i="2"/>
  <c r="P208" i="2"/>
  <c r="W208" i="2" s="1"/>
  <c r="V207" i="2"/>
  <c r="U207" i="2"/>
  <c r="P207" i="2"/>
  <c r="W207" i="2" s="1"/>
  <c r="V206" i="2"/>
  <c r="U206" i="2"/>
  <c r="P206" i="2"/>
  <c r="W206" i="2" s="1"/>
  <c r="V205" i="2"/>
  <c r="U205" i="2"/>
  <c r="P205" i="2"/>
  <c r="W205" i="2" s="1"/>
  <c r="V204" i="2"/>
  <c r="U204" i="2"/>
  <c r="P204" i="2"/>
  <c r="W204" i="2" s="1"/>
  <c r="V203" i="2"/>
  <c r="U203" i="2"/>
  <c r="P203" i="2"/>
  <c r="W203" i="2" s="1"/>
  <c r="V202" i="2"/>
  <c r="U202" i="2"/>
  <c r="P202" i="2"/>
  <c r="W202" i="2" s="1"/>
  <c r="V201" i="2"/>
  <c r="W201" i="2" s="1"/>
  <c r="U201" i="2"/>
  <c r="P201" i="2"/>
  <c r="V200" i="2"/>
  <c r="U200" i="2"/>
  <c r="P200" i="2"/>
  <c r="W200" i="2" s="1"/>
  <c r="W199" i="2"/>
  <c r="V199" i="2"/>
  <c r="U199" i="2"/>
  <c r="P199" i="2"/>
  <c r="V198" i="2"/>
  <c r="U198" i="2"/>
  <c r="P198" i="2"/>
  <c r="W198" i="2" s="1"/>
  <c r="V197" i="2"/>
  <c r="W197" i="2" s="1"/>
  <c r="U197" i="2"/>
  <c r="P197" i="2"/>
  <c r="V196" i="2"/>
  <c r="U196" i="2"/>
  <c r="P196" i="2"/>
  <c r="W196" i="2" s="1"/>
  <c r="V195" i="2"/>
  <c r="U195" i="2"/>
  <c r="P195" i="2"/>
  <c r="W195" i="2" s="1"/>
  <c r="V194" i="2"/>
  <c r="U194" i="2"/>
  <c r="P194" i="2"/>
  <c r="V193" i="2"/>
  <c r="U193" i="2"/>
  <c r="P193" i="2"/>
  <c r="W193" i="2" s="1"/>
  <c r="V192" i="2"/>
  <c r="U192" i="2"/>
  <c r="P192" i="2"/>
  <c r="V191" i="2"/>
  <c r="U191" i="2"/>
  <c r="P191" i="2"/>
  <c r="W191" i="2" s="1"/>
  <c r="V190" i="2"/>
  <c r="U190" i="2"/>
  <c r="P190" i="2"/>
  <c r="V189" i="2"/>
  <c r="U189" i="2"/>
  <c r="P189" i="2"/>
  <c r="W189" i="2" s="1"/>
  <c r="V188" i="2"/>
  <c r="U188" i="2"/>
  <c r="P188" i="2"/>
  <c r="V187" i="2"/>
  <c r="U187" i="2"/>
  <c r="P187" i="2"/>
  <c r="W187" i="2" s="1"/>
  <c r="V186" i="2"/>
  <c r="U186" i="2"/>
  <c r="P186" i="2"/>
  <c r="W186" i="2" s="1"/>
  <c r="V185" i="2"/>
  <c r="W185" i="2" s="1"/>
  <c r="U185" i="2"/>
  <c r="P185" i="2"/>
  <c r="V184" i="2"/>
  <c r="U184" i="2"/>
  <c r="P184" i="2"/>
  <c r="W184" i="2" s="1"/>
  <c r="W183" i="2"/>
  <c r="V183" i="2"/>
  <c r="U183" i="2"/>
  <c r="P183" i="2"/>
  <c r="V182" i="2"/>
  <c r="U182" i="2"/>
  <c r="P182" i="2"/>
  <c r="W182" i="2" s="1"/>
  <c r="V181" i="2"/>
  <c r="W181" i="2" s="1"/>
  <c r="U181" i="2"/>
  <c r="P181" i="2"/>
  <c r="V180" i="2"/>
  <c r="U180" i="2"/>
  <c r="P180" i="2"/>
  <c r="W180" i="2" s="1"/>
  <c r="V179" i="2"/>
  <c r="U179" i="2"/>
  <c r="P179" i="2"/>
  <c r="W179" i="2" s="1"/>
  <c r="V178" i="2"/>
  <c r="U178" i="2"/>
  <c r="P178" i="2"/>
  <c r="V177" i="2"/>
  <c r="U177" i="2"/>
  <c r="P177" i="2"/>
  <c r="W177" i="2" s="1"/>
  <c r="V176" i="2"/>
  <c r="U176" i="2"/>
  <c r="P176" i="2"/>
  <c r="V175" i="2"/>
  <c r="U175" i="2"/>
  <c r="P175" i="2"/>
  <c r="W175" i="2" s="1"/>
  <c r="V174" i="2"/>
  <c r="U174" i="2"/>
  <c r="P174" i="2"/>
  <c r="V173" i="2"/>
  <c r="U173" i="2"/>
  <c r="P173" i="2"/>
  <c r="W173" i="2" s="1"/>
  <c r="V172" i="2"/>
  <c r="U172" i="2"/>
  <c r="P172" i="2"/>
  <c r="V171" i="2"/>
  <c r="U171" i="2"/>
  <c r="P171" i="2"/>
  <c r="W171" i="2" s="1"/>
  <c r="V170" i="2"/>
  <c r="U170" i="2"/>
  <c r="P170" i="2"/>
  <c r="W170" i="2" s="1"/>
  <c r="V169" i="2"/>
  <c r="W169" i="2" s="1"/>
  <c r="U169" i="2"/>
  <c r="P169" i="2"/>
  <c r="V168" i="2"/>
  <c r="U168" i="2"/>
  <c r="P168" i="2"/>
  <c r="W168" i="2" s="1"/>
  <c r="W167" i="2"/>
  <c r="V167" i="2"/>
  <c r="U167" i="2"/>
  <c r="P167" i="2"/>
  <c r="V166" i="2"/>
  <c r="U166" i="2"/>
  <c r="P166" i="2"/>
  <c r="W166" i="2" s="1"/>
  <c r="V165" i="2"/>
  <c r="W165" i="2" s="1"/>
  <c r="U165" i="2"/>
  <c r="P165" i="2"/>
  <c r="V164" i="2"/>
  <c r="U164" i="2"/>
  <c r="P164" i="2"/>
  <c r="W164" i="2" s="1"/>
  <c r="V163" i="2"/>
  <c r="U163" i="2"/>
  <c r="P163" i="2"/>
  <c r="W163" i="2" s="1"/>
  <c r="V162" i="2"/>
  <c r="U162" i="2"/>
  <c r="P162" i="2"/>
  <c r="V161" i="2"/>
  <c r="U161" i="2"/>
  <c r="P161" i="2"/>
  <c r="W161" i="2" s="1"/>
  <c r="V160" i="2"/>
  <c r="U160" i="2"/>
  <c r="P160" i="2"/>
  <c r="V159" i="2"/>
  <c r="U159" i="2"/>
  <c r="P159" i="2"/>
  <c r="W159" i="2" s="1"/>
  <c r="V158" i="2"/>
  <c r="U158" i="2"/>
  <c r="P158" i="2"/>
  <c r="V157" i="2"/>
  <c r="U157" i="2"/>
  <c r="P157" i="2"/>
  <c r="W157" i="2" s="1"/>
  <c r="V156" i="2"/>
  <c r="U156" i="2"/>
  <c r="P156" i="2"/>
  <c r="V155" i="2"/>
  <c r="U155" i="2"/>
  <c r="P155" i="2"/>
  <c r="W155" i="2" s="1"/>
  <c r="V154" i="2"/>
  <c r="U154" i="2"/>
  <c r="P154" i="2"/>
  <c r="W154" i="2" s="1"/>
  <c r="V153" i="2"/>
  <c r="W153" i="2" s="1"/>
  <c r="U153" i="2"/>
  <c r="P153" i="2"/>
  <c r="V152" i="2"/>
  <c r="U152" i="2"/>
  <c r="P152" i="2"/>
  <c r="W152" i="2" s="1"/>
  <c r="W151" i="2"/>
  <c r="V151" i="2"/>
  <c r="U151" i="2"/>
  <c r="P151" i="2"/>
  <c r="V150" i="2"/>
  <c r="U150" i="2"/>
  <c r="P150" i="2"/>
  <c r="W150" i="2" s="1"/>
  <c r="V149" i="2"/>
  <c r="W149" i="2" s="1"/>
  <c r="U149" i="2"/>
  <c r="P149" i="2"/>
  <c r="V148" i="2"/>
  <c r="U148" i="2"/>
  <c r="P148" i="2"/>
  <c r="W148" i="2" s="1"/>
  <c r="V147" i="2"/>
  <c r="U147" i="2"/>
  <c r="P147" i="2"/>
  <c r="W147" i="2" s="1"/>
  <c r="V146" i="2"/>
  <c r="U146" i="2"/>
  <c r="P146" i="2"/>
  <c r="V145" i="2"/>
  <c r="U145" i="2"/>
  <c r="P145" i="2"/>
  <c r="W145" i="2" s="1"/>
  <c r="V144" i="2"/>
  <c r="U144" i="2"/>
  <c r="P144" i="2"/>
  <c r="V143" i="2"/>
  <c r="U143" i="2"/>
  <c r="P143" i="2"/>
  <c r="W143" i="2" s="1"/>
  <c r="V142" i="2"/>
  <c r="U142" i="2"/>
  <c r="P142" i="2"/>
  <c r="V141" i="2"/>
  <c r="U141" i="2"/>
  <c r="P141" i="2"/>
  <c r="W141" i="2" s="1"/>
  <c r="V140" i="2"/>
  <c r="U140" i="2"/>
  <c r="P140" i="2"/>
  <c r="V139" i="2"/>
  <c r="U139" i="2"/>
  <c r="P139" i="2"/>
  <c r="W139" i="2" s="1"/>
  <c r="V138" i="2"/>
  <c r="U138" i="2"/>
  <c r="P138" i="2"/>
  <c r="W138" i="2" s="1"/>
  <c r="V137" i="2"/>
  <c r="W137" i="2" s="1"/>
  <c r="U137" i="2"/>
  <c r="P137" i="2"/>
  <c r="V136" i="2"/>
  <c r="U136" i="2"/>
  <c r="P136" i="2"/>
  <c r="W136" i="2" s="1"/>
  <c r="W135" i="2"/>
  <c r="V135" i="2"/>
  <c r="U135" i="2"/>
  <c r="P135" i="2"/>
  <c r="V134" i="2"/>
  <c r="U134" i="2"/>
  <c r="P134" i="2"/>
  <c r="W134" i="2" s="1"/>
  <c r="V133" i="2"/>
  <c r="W133" i="2" s="1"/>
  <c r="U133" i="2"/>
  <c r="P133" i="2"/>
  <c r="V132" i="2"/>
  <c r="U132" i="2"/>
  <c r="P132" i="2"/>
  <c r="W132" i="2" s="1"/>
  <c r="V131" i="2"/>
  <c r="U131" i="2"/>
  <c r="P131" i="2"/>
  <c r="W131" i="2" s="1"/>
  <c r="V130" i="2"/>
  <c r="U130" i="2"/>
  <c r="P130" i="2"/>
  <c r="V129" i="2"/>
  <c r="U129" i="2"/>
  <c r="P129" i="2"/>
  <c r="W129" i="2" s="1"/>
  <c r="V128" i="2"/>
  <c r="U128" i="2"/>
  <c r="P128" i="2"/>
  <c r="V127" i="2"/>
  <c r="U127" i="2"/>
  <c r="P127" i="2"/>
  <c r="W127" i="2" s="1"/>
  <c r="V126" i="2"/>
  <c r="U126" i="2"/>
  <c r="P126" i="2"/>
  <c r="V125" i="2"/>
  <c r="U125" i="2"/>
  <c r="P125" i="2"/>
  <c r="W125" i="2" s="1"/>
  <c r="V124" i="2"/>
  <c r="U124" i="2"/>
  <c r="P124" i="2"/>
  <c r="V123" i="2"/>
  <c r="U123" i="2"/>
  <c r="P123" i="2"/>
  <c r="W123" i="2" s="1"/>
  <c r="V122" i="2"/>
  <c r="U122" i="2"/>
  <c r="P122" i="2"/>
  <c r="W122" i="2" s="1"/>
  <c r="V121" i="2"/>
  <c r="W121" i="2" s="1"/>
  <c r="U121" i="2"/>
  <c r="P121" i="2"/>
  <c r="V120" i="2"/>
  <c r="U120" i="2"/>
  <c r="P120" i="2"/>
  <c r="W120" i="2" s="1"/>
  <c r="W119" i="2"/>
  <c r="V119" i="2"/>
  <c r="U119" i="2"/>
  <c r="P119" i="2"/>
  <c r="V118" i="2"/>
  <c r="U118" i="2"/>
  <c r="P118" i="2"/>
  <c r="W118" i="2" s="1"/>
  <c r="V117" i="2"/>
  <c r="W117" i="2" s="1"/>
  <c r="U117" i="2"/>
  <c r="P117" i="2"/>
  <c r="V116" i="2"/>
  <c r="U116" i="2"/>
  <c r="P116" i="2"/>
  <c r="W116" i="2" s="1"/>
  <c r="V115" i="2"/>
  <c r="U115" i="2"/>
  <c r="P115" i="2"/>
  <c r="W115" i="2" s="1"/>
  <c r="V114" i="2"/>
  <c r="U114" i="2"/>
  <c r="P114" i="2"/>
  <c r="V113" i="2"/>
  <c r="U113" i="2"/>
  <c r="P113" i="2"/>
  <c r="W113" i="2" s="1"/>
  <c r="V112" i="2"/>
  <c r="U112" i="2"/>
  <c r="P112" i="2"/>
  <c r="V111" i="2"/>
  <c r="U111" i="2"/>
  <c r="P111" i="2"/>
  <c r="W111" i="2" s="1"/>
  <c r="V110" i="2"/>
  <c r="U110" i="2"/>
  <c r="P110" i="2"/>
  <c r="V109" i="2"/>
  <c r="U109" i="2"/>
  <c r="P109" i="2"/>
  <c r="W109" i="2" s="1"/>
  <c r="V108" i="2"/>
  <c r="U108" i="2"/>
  <c r="P108" i="2"/>
  <c r="V107" i="2"/>
  <c r="U107" i="2"/>
  <c r="P107" i="2"/>
  <c r="W107" i="2" s="1"/>
  <c r="V106" i="2"/>
  <c r="U106" i="2"/>
  <c r="P106" i="2"/>
  <c r="W106" i="2" s="1"/>
  <c r="V105" i="2"/>
  <c r="W105" i="2" s="1"/>
  <c r="U105" i="2"/>
  <c r="P105" i="2"/>
  <c r="V104" i="2"/>
  <c r="U104" i="2"/>
  <c r="P104" i="2"/>
  <c r="W104" i="2" s="1"/>
  <c r="W103" i="2"/>
  <c r="V103" i="2"/>
  <c r="U103" i="2"/>
  <c r="P103" i="2"/>
  <c r="V102" i="2"/>
  <c r="U102" i="2"/>
  <c r="P102" i="2"/>
  <c r="W102" i="2" s="1"/>
  <c r="V101" i="2"/>
  <c r="W101" i="2" s="1"/>
  <c r="U101" i="2"/>
  <c r="P101" i="2"/>
  <c r="V100" i="2"/>
  <c r="U100" i="2"/>
  <c r="P100" i="2"/>
  <c r="W100" i="2" s="1"/>
  <c r="V99" i="2"/>
  <c r="U99" i="2"/>
  <c r="P99" i="2"/>
  <c r="W99" i="2" s="1"/>
  <c r="V98" i="2"/>
  <c r="U98" i="2"/>
  <c r="P98" i="2"/>
  <c r="V97" i="2"/>
  <c r="U97" i="2"/>
  <c r="P97" i="2"/>
  <c r="W97" i="2" s="1"/>
  <c r="V96" i="2"/>
  <c r="U96" i="2"/>
  <c r="P96" i="2"/>
  <c r="V95" i="2"/>
  <c r="U95" i="2"/>
  <c r="P95" i="2"/>
  <c r="W95" i="2" s="1"/>
  <c r="V94" i="2"/>
  <c r="U94" i="2"/>
  <c r="P94" i="2"/>
  <c r="V93" i="2"/>
  <c r="U93" i="2"/>
  <c r="P93" i="2"/>
  <c r="W93" i="2" s="1"/>
  <c r="V92" i="2"/>
  <c r="U92" i="2"/>
  <c r="P92" i="2"/>
  <c r="V91" i="2"/>
  <c r="U91" i="2"/>
  <c r="P91" i="2"/>
  <c r="W91" i="2" s="1"/>
  <c r="V90" i="2"/>
  <c r="U90" i="2"/>
  <c r="P90" i="2"/>
  <c r="W90" i="2" s="1"/>
  <c r="V89" i="2"/>
  <c r="W89" i="2" s="1"/>
  <c r="U89" i="2"/>
  <c r="P89" i="2"/>
  <c r="V88" i="2"/>
  <c r="U88" i="2"/>
  <c r="P88" i="2"/>
  <c r="W88" i="2" s="1"/>
  <c r="W87" i="2"/>
  <c r="V87" i="2"/>
  <c r="U87" i="2"/>
  <c r="P87" i="2"/>
  <c r="V86" i="2"/>
  <c r="U86" i="2"/>
  <c r="P86" i="2"/>
  <c r="W86" i="2" s="1"/>
  <c r="V85" i="2"/>
  <c r="W85" i="2" s="1"/>
  <c r="U85" i="2"/>
  <c r="P85" i="2"/>
  <c r="V84" i="2"/>
  <c r="U84" i="2"/>
  <c r="P84" i="2"/>
  <c r="W84" i="2" s="1"/>
  <c r="V83" i="2"/>
  <c r="W83" i="2" s="1"/>
  <c r="U83" i="2"/>
  <c r="P83" i="2"/>
  <c r="V82" i="2"/>
  <c r="U82" i="2"/>
  <c r="P82" i="2"/>
  <c r="V81" i="2"/>
  <c r="U81" i="2"/>
  <c r="P81" i="2"/>
  <c r="W81" i="2" s="1"/>
  <c r="V80" i="2"/>
  <c r="U80" i="2"/>
  <c r="P80" i="2"/>
  <c r="V79" i="2"/>
  <c r="U79" i="2"/>
  <c r="P79" i="2"/>
  <c r="W79" i="2" s="1"/>
  <c r="V78" i="2"/>
  <c r="U78" i="2"/>
  <c r="P78" i="2"/>
  <c r="V77" i="2"/>
  <c r="U77" i="2"/>
  <c r="P77" i="2"/>
  <c r="W77" i="2" s="1"/>
  <c r="V76" i="2"/>
  <c r="W76" i="2" s="1"/>
  <c r="U76" i="2"/>
  <c r="P76" i="2"/>
  <c r="V75" i="2"/>
  <c r="U75" i="2"/>
  <c r="P75" i="2"/>
  <c r="W75" i="2" s="1"/>
  <c r="V74" i="2"/>
  <c r="W74" i="2" s="1"/>
  <c r="U74" i="2"/>
  <c r="P74" i="2"/>
  <c r="V73" i="2"/>
  <c r="U73" i="2"/>
  <c r="P73" i="2"/>
  <c r="W73" i="2" s="1"/>
  <c r="V72" i="2"/>
  <c r="W72" i="2" s="1"/>
  <c r="U72" i="2"/>
  <c r="P72" i="2"/>
  <c r="V71" i="2"/>
  <c r="U71" i="2"/>
  <c r="P71" i="2"/>
  <c r="W71" i="2" s="1"/>
  <c r="V70" i="2"/>
  <c r="W70" i="2" s="1"/>
  <c r="U70" i="2"/>
  <c r="P70" i="2"/>
  <c r="V69" i="2"/>
  <c r="U69" i="2"/>
  <c r="P69" i="2"/>
  <c r="W69" i="2" s="1"/>
  <c r="V68" i="2"/>
  <c r="W68" i="2" s="1"/>
  <c r="U68" i="2"/>
  <c r="P68" i="2"/>
  <c r="V67" i="2"/>
  <c r="U67" i="2"/>
  <c r="P67" i="2"/>
  <c r="W67" i="2" s="1"/>
  <c r="V66" i="2"/>
  <c r="W66" i="2" s="1"/>
  <c r="U66" i="2"/>
  <c r="P66" i="2"/>
  <c r="V65" i="2"/>
  <c r="U65" i="2"/>
  <c r="P65" i="2"/>
  <c r="W65" i="2" s="1"/>
  <c r="V64" i="2"/>
  <c r="W64" i="2" s="1"/>
  <c r="U64" i="2"/>
  <c r="P64" i="2"/>
  <c r="V63" i="2"/>
  <c r="U63" i="2"/>
  <c r="P63" i="2"/>
  <c r="W63" i="2" s="1"/>
  <c r="V62" i="2"/>
  <c r="W62" i="2" s="1"/>
  <c r="U62" i="2"/>
  <c r="P62" i="2"/>
  <c r="V61" i="2"/>
  <c r="U61" i="2"/>
  <c r="P61" i="2"/>
  <c r="W61" i="2" s="1"/>
  <c r="V60" i="2"/>
  <c r="W60" i="2" s="1"/>
  <c r="U60" i="2"/>
  <c r="P60" i="2"/>
  <c r="V59" i="2"/>
  <c r="U59" i="2"/>
  <c r="P59" i="2"/>
  <c r="W59" i="2" s="1"/>
  <c r="V58" i="2"/>
  <c r="W58" i="2" s="1"/>
  <c r="U58" i="2"/>
  <c r="P58" i="2"/>
  <c r="V57" i="2"/>
  <c r="U57" i="2"/>
  <c r="P57" i="2"/>
  <c r="W57" i="2" s="1"/>
  <c r="V56" i="2"/>
  <c r="W56" i="2" s="1"/>
  <c r="U56" i="2"/>
  <c r="P56" i="2"/>
  <c r="V55" i="2"/>
  <c r="U55" i="2"/>
  <c r="P55" i="2"/>
  <c r="W55" i="2" s="1"/>
  <c r="V54" i="2"/>
  <c r="W54" i="2" s="1"/>
  <c r="U54" i="2"/>
  <c r="P54" i="2"/>
  <c r="V53" i="2"/>
  <c r="U53" i="2"/>
  <c r="P53" i="2"/>
  <c r="W53" i="2" s="1"/>
  <c r="V52" i="2"/>
  <c r="W52" i="2" s="1"/>
  <c r="U52" i="2"/>
  <c r="P52" i="2"/>
  <c r="V51" i="2"/>
  <c r="U51" i="2"/>
  <c r="P51" i="2"/>
  <c r="W51" i="2" s="1"/>
  <c r="V50" i="2"/>
  <c r="W50" i="2" s="1"/>
  <c r="U50" i="2"/>
  <c r="P50" i="2"/>
  <c r="V49" i="2"/>
  <c r="U49" i="2"/>
  <c r="P49" i="2"/>
  <c r="W49" i="2" s="1"/>
  <c r="V48" i="2"/>
  <c r="W48" i="2" s="1"/>
  <c r="U48" i="2"/>
  <c r="P48" i="2"/>
  <c r="V47" i="2"/>
  <c r="U47" i="2"/>
  <c r="P47" i="2"/>
  <c r="W47" i="2" s="1"/>
  <c r="V46" i="2"/>
  <c r="W46" i="2" s="1"/>
  <c r="U46" i="2"/>
  <c r="P46" i="2"/>
  <c r="V45" i="2"/>
  <c r="U45" i="2"/>
  <c r="P45" i="2"/>
  <c r="W45" i="2" s="1"/>
  <c r="V44" i="2"/>
  <c r="W44" i="2" s="1"/>
  <c r="U44" i="2"/>
  <c r="P44" i="2"/>
  <c r="V43" i="2"/>
  <c r="U43" i="2"/>
  <c r="P43" i="2"/>
  <c r="W43" i="2" s="1"/>
  <c r="V42" i="2"/>
  <c r="W42" i="2" s="1"/>
  <c r="U42" i="2"/>
  <c r="P42" i="2"/>
  <c r="V41" i="2"/>
  <c r="U41" i="2"/>
  <c r="P41" i="2"/>
  <c r="W41" i="2" s="1"/>
  <c r="V40" i="2"/>
  <c r="W40" i="2" s="1"/>
  <c r="U40" i="2"/>
  <c r="P40" i="2"/>
  <c r="V39" i="2"/>
  <c r="U39" i="2"/>
  <c r="P39" i="2"/>
  <c r="W39" i="2" s="1"/>
  <c r="V38" i="2"/>
  <c r="W38" i="2" s="1"/>
  <c r="U38" i="2"/>
  <c r="P38" i="2"/>
  <c r="V37" i="2"/>
  <c r="U37" i="2"/>
  <c r="P37" i="2"/>
  <c r="W37" i="2" s="1"/>
  <c r="V36" i="2"/>
  <c r="W36" i="2" s="1"/>
  <c r="U36" i="2"/>
  <c r="P36" i="2"/>
  <c r="V35" i="2"/>
  <c r="U35" i="2"/>
  <c r="P35" i="2"/>
  <c r="W35" i="2" s="1"/>
  <c r="V34" i="2"/>
  <c r="W34" i="2" s="1"/>
  <c r="U34" i="2"/>
  <c r="P34" i="2"/>
  <c r="V33" i="2"/>
  <c r="U33" i="2"/>
  <c r="P33" i="2"/>
  <c r="W33" i="2" s="1"/>
  <c r="V32" i="2"/>
  <c r="W32" i="2" s="1"/>
  <c r="U32" i="2"/>
  <c r="P32" i="2"/>
  <c r="V31" i="2"/>
  <c r="U31" i="2"/>
  <c r="P31" i="2"/>
  <c r="W31" i="2" s="1"/>
  <c r="V30" i="2"/>
  <c r="W30" i="2" s="1"/>
  <c r="U30" i="2"/>
  <c r="P30" i="2"/>
  <c r="V29" i="2"/>
  <c r="U29" i="2"/>
  <c r="P29" i="2"/>
  <c r="W29" i="2" s="1"/>
  <c r="V28" i="2"/>
  <c r="W28" i="2" s="1"/>
  <c r="U28" i="2"/>
  <c r="P28" i="2"/>
  <c r="V27" i="2"/>
  <c r="U27" i="2"/>
  <c r="P27" i="2"/>
  <c r="W27" i="2" s="1"/>
  <c r="V26" i="2"/>
  <c r="W26" i="2" s="1"/>
  <c r="U26" i="2"/>
  <c r="P26" i="2"/>
  <c r="V25" i="2"/>
  <c r="U25" i="2"/>
  <c r="P25" i="2"/>
  <c r="W25" i="2" s="1"/>
  <c r="V24" i="2"/>
  <c r="W24" i="2" s="1"/>
  <c r="U24" i="2"/>
  <c r="P24" i="2"/>
  <c r="V23" i="2"/>
  <c r="U23" i="2"/>
  <c r="P23" i="2"/>
  <c r="W23" i="2" s="1"/>
  <c r="V22" i="2"/>
  <c r="W22" i="2" s="1"/>
  <c r="U22" i="2"/>
  <c r="P22" i="2"/>
  <c r="V21" i="2"/>
  <c r="U21" i="2"/>
  <c r="P21" i="2"/>
  <c r="W21" i="2" s="1"/>
  <c r="V20" i="2"/>
  <c r="W20" i="2" s="1"/>
  <c r="U20" i="2"/>
  <c r="P20" i="2"/>
  <c r="V19" i="2"/>
  <c r="U19" i="2"/>
  <c r="P19" i="2"/>
  <c r="W19" i="2" s="1"/>
  <c r="V18" i="2"/>
  <c r="W18" i="2" s="1"/>
  <c r="U18" i="2"/>
  <c r="P18" i="2"/>
  <c r="V17" i="2"/>
  <c r="U17" i="2"/>
  <c r="P17" i="2"/>
  <c r="W17" i="2" s="1"/>
  <c r="V16" i="2"/>
  <c r="W16" i="2" s="1"/>
  <c r="U16" i="2"/>
  <c r="P16" i="2"/>
  <c r="V15" i="2"/>
  <c r="U15" i="2"/>
  <c r="P15" i="2"/>
  <c r="W15" i="2" s="1"/>
  <c r="V14" i="2"/>
  <c r="W14" i="2" s="1"/>
  <c r="U14" i="2"/>
  <c r="P14" i="2"/>
  <c r="V13" i="2"/>
  <c r="U13" i="2"/>
  <c r="P13" i="2"/>
  <c r="W13" i="2" s="1"/>
  <c r="V12" i="2"/>
  <c r="W12" i="2" s="1"/>
  <c r="U12" i="2"/>
  <c r="P12" i="2"/>
  <c r="V11" i="2"/>
  <c r="U11" i="2"/>
  <c r="P11" i="2"/>
  <c r="W11" i="2" s="1"/>
  <c r="V10" i="2"/>
  <c r="W10" i="2" s="1"/>
  <c r="U10" i="2"/>
  <c r="P10" i="2"/>
  <c r="V9" i="2"/>
  <c r="U9" i="2"/>
  <c r="P9" i="2"/>
  <c r="W9" i="2" s="1"/>
  <c r="V8" i="2"/>
  <c r="W8" i="2" s="1"/>
  <c r="U8" i="2"/>
  <c r="P8" i="2"/>
  <c r="V245" i="1"/>
  <c r="W92" i="2" l="1"/>
  <c r="W108" i="2"/>
  <c r="W124" i="2"/>
  <c r="W140" i="2"/>
  <c r="W156" i="2"/>
  <c r="W172" i="2"/>
  <c r="W188" i="2"/>
  <c r="W82" i="2"/>
  <c r="W98" i="2"/>
  <c r="W114" i="2"/>
  <c r="W130" i="2"/>
  <c r="W146" i="2"/>
  <c r="W162" i="2"/>
  <c r="W178" i="2"/>
  <c r="W194" i="2"/>
  <c r="W80" i="2"/>
  <c r="W96" i="2"/>
  <c r="W112" i="2"/>
  <c r="W128" i="2"/>
  <c r="W144" i="2"/>
  <c r="W160" i="2"/>
  <c r="W176" i="2"/>
  <c r="W192" i="2"/>
  <c r="W78" i="2"/>
  <c r="W94" i="2"/>
  <c r="W110" i="2"/>
  <c r="W126" i="2"/>
  <c r="W142" i="2"/>
  <c r="W158" i="2"/>
  <c r="W174" i="2"/>
  <c r="W190" i="2"/>
  <c r="V274" i="1"/>
  <c r="V275" i="1"/>
  <c r="V276" i="1"/>
  <c r="V277" i="1"/>
  <c r="V278" i="1"/>
  <c r="V279" i="1"/>
  <c r="V280" i="1"/>
  <c r="V281" i="1"/>
  <c r="V282" i="1"/>
  <c r="V283" i="1"/>
  <c r="V284" i="1"/>
  <c r="V285" i="1"/>
  <c r="V286" i="1"/>
  <c r="V287" i="1"/>
  <c r="V288" i="1"/>
  <c r="V289" i="1"/>
  <c r="V290" i="1"/>
  <c r="V291" i="1"/>
  <c r="V292" i="1"/>
  <c r="V293" i="1"/>
  <c r="P274" i="1"/>
  <c r="P275" i="1"/>
  <c r="P276" i="1"/>
  <c r="P277" i="1"/>
  <c r="P278" i="1"/>
  <c r="P279" i="1"/>
  <c r="P280" i="1"/>
  <c r="P281" i="1"/>
  <c r="P282" i="1"/>
  <c r="P283" i="1"/>
  <c r="P284" i="1"/>
  <c r="P285" i="1"/>
  <c r="P286" i="1"/>
  <c r="P287" i="1"/>
  <c r="P288" i="1"/>
  <c r="W288" i="1" s="1"/>
  <c r="P289" i="1"/>
  <c r="P290" i="1"/>
  <c r="W290" i="1" s="1"/>
  <c r="P291" i="1"/>
  <c r="W291" i="1" s="1"/>
  <c r="P292" i="1"/>
  <c r="W292" i="1" s="1"/>
  <c r="P293" i="1"/>
  <c r="W293" i="1" s="1"/>
  <c r="V261" i="1"/>
  <c r="V262" i="1"/>
  <c r="V263" i="1"/>
  <c r="V264" i="1"/>
  <c r="V265" i="1"/>
  <c r="V266" i="1"/>
  <c r="V267" i="1"/>
  <c r="V268" i="1"/>
  <c r="V269" i="1"/>
  <c r="V270" i="1"/>
  <c r="V271" i="1"/>
  <c r="P261" i="1"/>
  <c r="P262" i="1"/>
  <c r="P263" i="1"/>
  <c r="P264" i="1"/>
  <c r="P265" i="1"/>
  <c r="P266" i="1"/>
  <c r="P267" i="1"/>
  <c r="P268" i="1"/>
  <c r="P269" i="1"/>
  <c r="P270" i="1"/>
  <c r="W270" i="1" s="1"/>
  <c r="P271" i="1"/>
  <c r="V256" i="1"/>
  <c r="V257" i="1"/>
  <c r="V258" i="1"/>
  <c r="V259" i="1"/>
  <c r="V260" i="1"/>
  <c r="V272" i="1"/>
  <c r="V273" i="1"/>
  <c r="V294" i="1"/>
  <c r="V295" i="1"/>
  <c r="V296" i="1"/>
  <c r="P256" i="1"/>
  <c r="W256" i="1" s="1"/>
  <c r="P257" i="1"/>
  <c r="P258" i="1"/>
  <c r="P259" i="1"/>
  <c r="P260" i="1"/>
  <c r="P272" i="1"/>
  <c r="P273" i="1"/>
  <c r="P294" i="1"/>
  <c r="P295" i="1"/>
  <c r="P296" i="1"/>
  <c r="V249" i="1"/>
  <c r="V250" i="1"/>
  <c r="V251" i="1"/>
  <c r="V252" i="1"/>
  <c r="V253" i="1"/>
  <c r="U249" i="1"/>
  <c r="U250" i="1"/>
  <c r="U251" i="1"/>
  <c r="U252" i="1"/>
  <c r="U253" i="1"/>
  <c r="P249" i="1"/>
  <c r="P250" i="1"/>
  <c r="P251" i="1"/>
  <c r="P252" i="1"/>
  <c r="P253" i="1"/>
  <c r="U204" i="1"/>
  <c r="V204" i="1"/>
  <c r="U205" i="1"/>
  <c r="V205" i="1"/>
  <c r="U206" i="1"/>
  <c r="V206" i="1"/>
  <c r="U207" i="1"/>
  <c r="V207" i="1"/>
  <c r="U208" i="1"/>
  <c r="V208" i="1"/>
  <c r="U209" i="1"/>
  <c r="V209" i="1"/>
  <c r="U210" i="1"/>
  <c r="V210" i="1"/>
  <c r="U211" i="1"/>
  <c r="V211" i="1"/>
  <c r="U212" i="1"/>
  <c r="V212" i="1"/>
  <c r="U213" i="1"/>
  <c r="V213" i="1"/>
  <c r="U214" i="1"/>
  <c r="V214" i="1"/>
  <c r="U215" i="1"/>
  <c r="V215" i="1"/>
  <c r="U216" i="1"/>
  <c r="V216" i="1"/>
  <c r="U217" i="1"/>
  <c r="V217" i="1"/>
  <c r="U218" i="1"/>
  <c r="V218" i="1"/>
  <c r="U219" i="1"/>
  <c r="V219" i="1"/>
  <c r="U220" i="1"/>
  <c r="V220" i="1"/>
  <c r="U221" i="1"/>
  <c r="V221" i="1"/>
  <c r="U222" i="1"/>
  <c r="V222" i="1"/>
  <c r="U223" i="1"/>
  <c r="V223" i="1"/>
  <c r="U224" i="1"/>
  <c r="V224" i="1"/>
  <c r="U225" i="1"/>
  <c r="V225" i="1"/>
  <c r="U226" i="1"/>
  <c r="V226" i="1"/>
  <c r="U227" i="1"/>
  <c r="V227" i="1"/>
  <c r="U228" i="1"/>
  <c r="V228" i="1"/>
  <c r="U229" i="1"/>
  <c r="V229" i="1"/>
  <c r="U230" i="1"/>
  <c r="V230" i="1"/>
  <c r="U231" i="1"/>
  <c r="V231" i="1"/>
  <c r="U232" i="1"/>
  <c r="V232" i="1"/>
  <c r="U233" i="1"/>
  <c r="V233" i="1"/>
  <c r="U234" i="1"/>
  <c r="V234" i="1"/>
  <c r="U235" i="1"/>
  <c r="V235" i="1"/>
  <c r="U236" i="1"/>
  <c r="V236" i="1"/>
  <c r="U237" i="1"/>
  <c r="V237" i="1"/>
  <c r="U238" i="1"/>
  <c r="V238" i="1"/>
  <c r="U239" i="1"/>
  <c r="V239" i="1"/>
  <c r="U240" i="1"/>
  <c r="V240" i="1"/>
  <c r="U241" i="1"/>
  <c r="V241" i="1"/>
  <c r="U242" i="1"/>
  <c r="V242" i="1"/>
  <c r="U243" i="1"/>
  <c r="V243" i="1"/>
  <c r="U244" i="1"/>
  <c r="V244" i="1"/>
  <c r="U245" i="1"/>
  <c r="U246" i="1"/>
  <c r="V246" i="1"/>
  <c r="U247" i="1"/>
  <c r="V247" i="1"/>
  <c r="U248" i="1"/>
  <c r="V248" i="1"/>
  <c r="U254" i="1"/>
  <c r="V254" i="1"/>
  <c r="U255" i="1"/>
  <c r="V255"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W245" i="1" s="1"/>
  <c r="P246" i="1"/>
  <c r="P247" i="1"/>
  <c r="P248" i="1"/>
  <c r="P254" i="1"/>
  <c r="P255" i="1"/>
  <c r="U134" i="1"/>
  <c r="V134" i="1"/>
  <c r="U135" i="1"/>
  <c r="V135" i="1"/>
  <c r="U136" i="1"/>
  <c r="V136" i="1"/>
  <c r="U137" i="1"/>
  <c r="V137" i="1"/>
  <c r="U138" i="1"/>
  <c r="V138" i="1"/>
  <c r="U139" i="1"/>
  <c r="V139" i="1"/>
  <c r="U140" i="1"/>
  <c r="V140" i="1"/>
  <c r="U141" i="1"/>
  <c r="V141" i="1"/>
  <c r="U142" i="1"/>
  <c r="V142" i="1"/>
  <c r="U143" i="1"/>
  <c r="V143" i="1"/>
  <c r="U144" i="1"/>
  <c r="V144" i="1"/>
  <c r="U145" i="1"/>
  <c r="V145" i="1"/>
  <c r="U146" i="1"/>
  <c r="V146" i="1"/>
  <c r="U147" i="1"/>
  <c r="V147" i="1"/>
  <c r="U148" i="1"/>
  <c r="V148" i="1"/>
  <c r="U149" i="1"/>
  <c r="V149" i="1"/>
  <c r="U150" i="1"/>
  <c r="V150" i="1"/>
  <c r="U151" i="1"/>
  <c r="V151" i="1"/>
  <c r="U152" i="1"/>
  <c r="V152" i="1"/>
  <c r="U153" i="1"/>
  <c r="V153" i="1"/>
  <c r="U154" i="1"/>
  <c r="V154" i="1"/>
  <c r="U155" i="1"/>
  <c r="V155" i="1"/>
  <c r="U156" i="1"/>
  <c r="V156" i="1"/>
  <c r="U157" i="1"/>
  <c r="V157" i="1"/>
  <c r="U158" i="1"/>
  <c r="V158" i="1"/>
  <c r="U159" i="1"/>
  <c r="V159" i="1"/>
  <c r="U160" i="1"/>
  <c r="V160" i="1"/>
  <c r="U161" i="1"/>
  <c r="V161" i="1"/>
  <c r="U162" i="1"/>
  <c r="V162" i="1"/>
  <c r="U163" i="1"/>
  <c r="V163" i="1"/>
  <c r="U164" i="1"/>
  <c r="V164" i="1"/>
  <c r="U165" i="1"/>
  <c r="V165" i="1"/>
  <c r="U166" i="1"/>
  <c r="V166" i="1"/>
  <c r="U167" i="1"/>
  <c r="V167" i="1"/>
  <c r="U168" i="1"/>
  <c r="V168" i="1"/>
  <c r="U169" i="1"/>
  <c r="V169" i="1"/>
  <c r="U170" i="1"/>
  <c r="V170" i="1"/>
  <c r="U171" i="1"/>
  <c r="V171" i="1"/>
  <c r="U172" i="1"/>
  <c r="V172" i="1"/>
  <c r="U173" i="1"/>
  <c r="V173" i="1"/>
  <c r="U174" i="1"/>
  <c r="V174" i="1"/>
  <c r="U175" i="1"/>
  <c r="V175" i="1"/>
  <c r="U176" i="1"/>
  <c r="V176" i="1"/>
  <c r="U177" i="1"/>
  <c r="V177" i="1"/>
  <c r="U178" i="1"/>
  <c r="V178" i="1"/>
  <c r="U179" i="1"/>
  <c r="V179" i="1"/>
  <c r="U180" i="1"/>
  <c r="V180" i="1"/>
  <c r="U181" i="1"/>
  <c r="V181" i="1"/>
  <c r="U182" i="1"/>
  <c r="V182" i="1"/>
  <c r="U183" i="1"/>
  <c r="V183" i="1"/>
  <c r="U184" i="1"/>
  <c r="V184" i="1"/>
  <c r="U185" i="1"/>
  <c r="V185" i="1"/>
  <c r="U186" i="1"/>
  <c r="V186" i="1"/>
  <c r="U187" i="1"/>
  <c r="V187" i="1"/>
  <c r="U188" i="1"/>
  <c r="V188" i="1"/>
  <c r="U189" i="1"/>
  <c r="V189" i="1"/>
  <c r="U190" i="1"/>
  <c r="V190" i="1"/>
  <c r="U191" i="1"/>
  <c r="V191" i="1"/>
  <c r="U192" i="1"/>
  <c r="V192" i="1"/>
  <c r="U193" i="1"/>
  <c r="V193" i="1"/>
  <c r="U194" i="1"/>
  <c r="V194" i="1"/>
  <c r="U195" i="1"/>
  <c r="V195" i="1"/>
  <c r="U196" i="1"/>
  <c r="V196" i="1"/>
  <c r="U197" i="1"/>
  <c r="V197"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W169" i="1" s="1"/>
  <c r="P170" i="1"/>
  <c r="P171" i="1"/>
  <c r="P172" i="1"/>
  <c r="P173" i="1"/>
  <c r="P174" i="1"/>
  <c r="P175" i="1"/>
  <c r="P176" i="1"/>
  <c r="P177" i="1"/>
  <c r="P178" i="1"/>
  <c r="P179" i="1"/>
  <c r="P180" i="1"/>
  <c r="P181" i="1"/>
  <c r="P182" i="1"/>
  <c r="P183" i="1"/>
  <c r="P184" i="1"/>
  <c r="P185" i="1"/>
  <c r="P186" i="1"/>
  <c r="P187" i="1"/>
  <c r="P188" i="1"/>
  <c r="P189" i="1"/>
  <c r="W189" i="1" s="1"/>
  <c r="P190" i="1"/>
  <c r="P191" i="1"/>
  <c r="P192" i="1"/>
  <c r="P193" i="1"/>
  <c r="P194" i="1"/>
  <c r="P195" i="1"/>
  <c r="P196" i="1"/>
  <c r="P197" i="1"/>
  <c r="P198" i="1"/>
  <c r="P199" i="1"/>
  <c r="P200" i="1"/>
  <c r="P201"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U122" i="1"/>
  <c r="U123" i="1"/>
  <c r="U124" i="1"/>
  <c r="U125" i="1"/>
  <c r="U126" i="1"/>
  <c r="U127" i="1"/>
  <c r="U128" i="1"/>
  <c r="U129" i="1"/>
  <c r="U130" i="1"/>
  <c r="U131" i="1"/>
  <c r="U132" i="1"/>
  <c r="U133" i="1"/>
  <c r="U104" i="1"/>
  <c r="U105" i="1"/>
  <c r="U106" i="1"/>
  <c r="U107" i="1"/>
  <c r="U108" i="1"/>
  <c r="U109" i="1"/>
  <c r="U110" i="1"/>
  <c r="U111" i="1"/>
  <c r="U112" i="1"/>
  <c r="U113" i="1"/>
  <c r="U114" i="1"/>
  <c r="U115" i="1"/>
  <c r="U116" i="1"/>
  <c r="U117" i="1"/>
  <c r="U118" i="1"/>
  <c r="U119" i="1"/>
  <c r="U120" i="1"/>
  <c r="U121" i="1"/>
  <c r="P120" i="1"/>
  <c r="P121" i="1"/>
  <c r="P122" i="1"/>
  <c r="P123" i="1"/>
  <c r="P124" i="1"/>
  <c r="P125" i="1"/>
  <c r="P126" i="1"/>
  <c r="P127" i="1"/>
  <c r="P128" i="1"/>
  <c r="P129" i="1"/>
  <c r="P130" i="1"/>
  <c r="P131" i="1"/>
  <c r="P132" i="1"/>
  <c r="P133" i="1"/>
  <c r="P104" i="1"/>
  <c r="P105" i="1"/>
  <c r="P106" i="1"/>
  <c r="P107" i="1"/>
  <c r="P108" i="1"/>
  <c r="P109" i="1"/>
  <c r="P110" i="1"/>
  <c r="P111" i="1"/>
  <c r="P112" i="1"/>
  <c r="P113" i="1"/>
  <c r="P114" i="1"/>
  <c r="P115" i="1"/>
  <c r="P116" i="1"/>
  <c r="P117" i="1"/>
  <c r="P118" i="1"/>
  <c r="P119" i="1"/>
  <c r="V100" i="1"/>
  <c r="V101" i="1"/>
  <c r="V102" i="1"/>
  <c r="V103" i="1"/>
  <c r="V198" i="1"/>
  <c r="V199" i="1"/>
  <c r="V200" i="1"/>
  <c r="V201" i="1"/>
  <c r="V202" i="1"/>
  <c r="V203" i="1"/>
  <c r="U100" i="1"/>
  <c r="U101" i="1"/>
  <c r="U102" i="1"/>
  <c r="U103" i="1"/>
  <c r="U198" i="1"/>
  <c r="U199" i="1"/>
  <c r="U200" i="1"/>
  <c r="U201" i="1"/>
  <c r="U202" i="1"/>
  <c r="U203" i="1"/>
  <c r="P100" i="1"/>
  <c r="P101" i="1"/>
  <c r="P102" i="1"/>
  <c r="P103" i="1"/>
  <c r="P202" i="1"/>
  <c r="P203"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258" i="1"/>
  <c r="U9" i="1"/>
  <c r="U10" i="1"/>
  <c r="U11" i="1"/>
  <c r="U12" i="1"/>
  <c r="U13" i="1"/>
  <c r="U14" i="1"/>
  <c r="U15" i="1"/>
  <c r="U16" i="1"/>
  <c r="U8"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W289" i="1" l="1"/>
  <c r="W268" i="1"/>
  <c r="W296" i="1"/>
  <c r="W266" i="1"/>
  <c r="W284" i="1"/>
  <c r="W280" i="1"/>
  <c r="W276" i="1"/>
  <c r="W269" i="1"/>
  <c r="W261" i="1"/>
  <c r="W285" i="1"/>
  <c r="W281" i="1"/>
  <c r="W277" i="1"/>
  <c r="W286" i="1"/>
  <c r="W282" i="1"/>
  <c r="W278" i="1"/>
  <c r="W274" i="1"/>
  <c r="W271" i="1"/>
  <c r="W267" i="1"/>
  <c r="W287" i="1"/>
  <c r="W283" i="1"/>
  <c r="W279" i="1"/>
  <c r="W275" i="1"/>
  <c r="W264" i="1"/>
  <c r="W265" i="1"/>
  <c r="W262" i="1"/>
  <c r="W263" i="1"/>
  <c r="W272" i="1"/>
  <c r="W257" i="1"/>
  <c r="W273" i="1"/>
  <c r="W258" i="1"/>
  <c r="W294" i="1"/>
  <c r="W259" i="1"/>
  <c r="W295" i="1"/>
  <c r="W260" i="1"/>
  <c r="W253" i="1"/>
  <c r="W188" i="1"/>
  <c r="W184" i="1"/>
  <c r="W180" i="1"/>
  <c r="W176" i="1"/>
  <c r="W164" i="1"/>
  <c r="W160" i="1"/>
  <c r="W250" i="1"/>
  <c r="W229" i="1"/>
  <c r="W205" i="1"/>
  <c r="W252" i="1"/>
  <c r="W144" i="1"/>
  <c r="W182" i="1"/>
  <c r="W178" i="1"/>
  <c r="W155" i="1"/>
  <c r="W151" i="1"/>
  <c r="W157" i="1"/>
  <c r="W195" i="1"/>
  <c r="W191" i="1"/>
  <c r="W140" i="1"/>
  <c r="W136" i="1"/>
  <c r="W226" i="1"/>
  <c r="W222" i="1"/>
  <c r="W218" i="1"/>
  <c r="W214" i="1"/>
  <c r="W210" i="1"/>
  <c r="W206" i="1"/>
  <c r="W204" i="1"/>
  <c r="W249" i="1"/>
  <c r="W162" i="1"/>
  <c r="W186" i="1"/>
  <c r="W159" i="1"/>
  <c r="W147" i="1"/>
  <c r="W168" i="1"/>
  <c r="W175" i="1"/>
  <c r="W171" i="1"/>
  <c r="W254" i="1"/>
  <c r="W241" i="1"/>
  <c r="W237" i="1"/>
  <c r="W233" i="1"/>
  <c r="W197" i="1"/>
  <c r="W247" i="1"/>
  <c r="W243" i="1"/>
  <c r="W239" i="1"/>
  <c r="W235" i="1"/>
  <c r="W231" i="1"/>
  <c r="W228" i="1"/>
  <c r="W196" i="1"/>
  <c r="W194" i="1"/>
  <c r="W192" i="1"/>
  <c r="W190" i="1"/>
  <c r="W187" i="1"/>
  <c r="W185" i="1"/>
  <c r="W183" i="1"/>
  <c r="W181" i="1"/>
  <c r="W179" i="1"/>
  <c r="W177" i="1"/>
  <c r="W163" i="1"/>
  <c r="W161" i="1"/>
  <c r="W156" i="1"/>
  <c r="W154" i="1"/>
  <c r="W152" i="1"/>
  <c r="W150" i="1"/>
  <c r="W148" i="1"/>
  <c r="W146" i="1"/>
  <c r="W255" i="1"/>
  <c r="W248" i="1"/>
  <c r="W246" i="1"/>
  <c r="W244" i="1"/>
  <c r="W242" i="1"/>
  <c r="W240" i="1"/>
  <c r="W238" i="1"/>
  <c r="W236" i="1"/>
  <c r="W234" i="1"/>
  <c r="W232" i="1"/>
  <c r="W230" i="1"/>
  <c r="W251" i="1"/>
  <c r="W193" i="1"/>
  <c r="W153" i="1"/>
  <c r="W149" i="1"/>
  <c r="W145" i="1"/>
  <c r="W173" i="1"/>
  <c r="W166" i="1"/>
  <c r="W142" i="1"/>
  <c r="W138" i="1"/>
  <c r="W134" i="1"/>
  <c r="W224" i="1"/>
  <c r="W220" i="1"/>
  <c r="W216" i="1"/>
  <c r="W212" i="1"/>
  <c r="W208" i="1"/>
  <c r="W174" i="1"/>
  <c r="W172" i="1"/>
  <c r="W170" i="1"/>
  <c r="W167" i="1"/>
  <c r="W165" i="1"/>
  <c r="W158" i="1"/>
  <c r="W143" i="1"/>
  <c r="W141" i="1"/>
  <c r="W139" i="1"/>
  <c r="W137" i="1"/>
  <c r="W135" i="1"/>
  <c r="W227" i="1"/>
  <c r="W225" i="1"/>
  <c r="W221" i="1"/>
  <c r="W219" i="1"/>
  <c r="W217" i="1"/>
  <c r="W215" i="1"/>
  <c r="W213" i="1"/>
  <c r="W211" i="1"/>
  <c r="W209" i="1"/>
  <c r="W207" i="1"/>
  <c r="W223" i="1"/>
  <c r="W117" i="1"/>
  <c r="W113" i="1"/>
  <c r="W109" i="1"/>
  <c r="W105" i="1"/>
  <c r="W118" i="1"/>
  <c r="W114" i="1"/>
  <c r="W110" i="1"/>
  <c r="W106" i="1"/>
  <c r="W133" i="1"/>
  <c r="W125" i="1"/>
  <c r="W130" i="1"/>
  <c r="W122" i="1"/>
  <c r="W131" i="1"/>
  <c r="W127" i="1"/>
  <c r="W123" i="1"/>
  <c r="W119" i="1"/>
  <c r="W115" i="1"/>
  <c r="W111" i="1"/>
  <c r="W107" i="1"/>
  <c r="W129" i="1"/>
  <c r="W121" i="1"/>
  <c r="W126" i="1"/>
  <c r="W132" i="1"/>
  <c r="W128" i="1"/>
  <c r="W124" i="1"/>
  <c r="W120" i="1"/>
  <c r="W116" i="1"/>
  <c r="W112" i="1"/>
  <c r="W108" i="1"/>
  <c r="W104" i="1"/>
  <c r="W103" i="1"/>
  <c r="W100" i="1"/>
  <c r="W203" i="1"/>
  <c r="W199" i="1"/>
  <c r="W101" i="1"/>
  <c r="W201" i="1"/>
  <c r="W202" i="1"/>
  <c r="W198" i="1"/>
  <c r="W96" i="1"/>
  <c r="W92" i="1"/>
  <c r="W88" i="1"/>
  <c r="W84" i="1"/>
  <c r="W80" i="1"/>
  <c r="W76" i="1"/>
  <c r="W72" i="1"/>
  <c r="W68" i="1"/>
  <c r="W64" i="1"/>
  <c r="W60" i="1"/>
  <c r="W56" i="1"/>
  <c r="W52" i="1"/>
  <c r="W48" i="1"/>
  <c r="W44" i="1"/>
  <c r="W40" i="1"/>
  <c r="W36" i="1"/>
  <c r="W32" i="1"/>
  <c r="W28" i="1"/>
  <c r="W24" i="1"/>
  <c r="W20" i="1"/>
  <c r="W16" i="1"/>
  <c r="W200" i="1"/>
  <c r="W102" i="1"/>
  <c r="W99" i="1"/>
  <c r="W97" i="1"/>
  <c r="W93" i="1"/>
  <c r="W89" i="1"/>
  <c r="W85" i="1"/>
  <c r="W81" i="1"/>
  <c r="W77" i="1"/>
  <c r="W73" i="1"/>
  <c r="W69" i="1"/>
  <c r="W65" i="1"/>
  <c r="W61" i="1"/>
  <c r="W57" i="1"/>
  <c r="W53" i="1"/>
  <c r="W49" i="1"/>
  <c r="W45" i="1"/>
  <c r="W41" i="1"/>
  <c r="W37" i="1"/>
  <c r="W33" i="1"/>
  <c r="W29" i="1"/>
  <c r="W25" i="1"/>
  <c r="W21" i="1"/>
  <c r="W17" i="1"/>
  <c r="W98" i="1"/>
  <c r="W94" i="1"/>
  <c r="W90" i="1"/>
  <c r="W86" i="1"/>
  <c r="W82" i="1"/>
  <c r="W78" i="1"/>
  <c r="W74" i="1"/>
  <c r="W70" i="1"/>
  <c r="W66" i="1"/>
  <c r="W62" i="1"/>
  <c r="W58" i="1"/>
  <c r="W54" i="1"/>
  <c r="W50" i="1"/>
  <c r="W46" i="1"/>
  <c r="W42" i="1"/>
  <c r="W38" i="1"/>
  <c r="W34" i="1"/>
  <c r="W30" i="1"/>
  <c r="W26" i="1"/>
  <c r="W22" i="1"/>
  <c r="W18" i="1"/>
  <c r="W95" i="1"/>
  <c r="W91" i="1"/>
  <c r="W87" i="1"/>
  <c r="W83" i="1"/>
  <c r="W79" i="1"/>
  <c r="W75" i="1"/>
  <c r="W71" i="1"/>
  <c r="W67" i="1"/>
  <c r="W63" i="1"/>
  <c r="W59" i="1"/>
  <c r="W55" i="1"/>
  <c r="W51" i="1"/>
  <c r="W47" i="1"/>
  <c r="W43" i="1"/>
  <c r="W39" i="1"/>
  <c r="W35" i="1"/>
  <c r="W31" i="1"/>
  <c r="W27" i="1"/>
  <c r="W23" i="1"/>
  <c r="W19" i="1"/>
  <c r="W15" i="1"/>
  <c r="V14" i="1" l="1"/>
  <c r="P14" i="1"/>
  <c r="V13" i="1"/>
  <c r="P13" i="1"/>
  <c r="V12" i="1"/>
  <c r="P12" i="1"/>
  <c r="V11" i="1"/>
  <c r="P11" i="1"/>
  <c r="V10" i="1"/>
  <c r="P10" i="1"/>
  <c r="V9" i="1"/>
  <c r="P9" i="1"/>
  <c r="V8" i="1"/>
  <c r="P8" i="1"/>
  <c r="W11" i="1" l="1"/>
  <c r="W8" i="1"/>
  <c r="W12" i="1"/>
  <c r="W9" i="1"/>
  <c r="W14" i="1"/>
  <c r="W10" i="1"/>
  <c r="W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5" authorId="0" shapeId="0" xr:uid="{754978B7-EEF6-4118-95EE-8C221554AB3D}">
      <text>
        <r>
          <rPr>
            <sz val="9"/>
            <rFont val="Arial"/>
            <family val="2"/>
          </rPr>
          <t>Preenchimento automático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55F1E9B5-9CA9-456C-8814-96363962C4CA}">
      <text>
        <r>
          <rPr>
            <sz val="11"/>
            <color rgb="FF000000"/>
            <rFont val="Arial"/>
            <family val="2"/>
          </rPr>
          <t xml:space="preserve">(CÉLULA DE PREENCHIMENTO AUTOMÁTICO) VALOR TOTAL DA SOMA DAS PASSAGENS E DIÁRIAS, EM REAIS (R$). </t>
        </r>
      </text>
    </comment>
    <comment ref="X5" authorId="0" shapeId="0" xr:uid="{C54D2E4F-B964-4C9B-A3C2-3A95D522FF41}">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63EA1FAF-8ADF-4CE4-A4FD-3DB56C9C011F}">
      <text>
        <r>
          <rPr>
            <sz val="11"/>
            <color rgb="FF000000"/>
            <rFont val="Arial"/>
            <family val="2"/>
          </rPr>
          <t>SIGLA DA UNIDADE GESTORA COORDENADORA. EX. SEE, SES, SCGE, ETC.</t>
        </r>
      </text>
    </comment>
    <comment ref="B6" authorId="0" shapeId="0" xr:uid="{2C1BC3E7-1C91-49A9-B802-31097A84C945}">
      <text>
        <r>
          <rPr>
            <sz val="11"/>
            <color rgb="FF000000"/>
            <rFont val="Arial"/>
            <family val="2"/>
          </rPr>
          <t>SIGLA DA UNIDADE GESTORA EXECUTORA. SEDUC, SCGE, ETC.</t>
        </r>
      </text>
    </comment>
    <comment ref="C6" authorId="0" shapeId="0" xr:uid="{CA65B78C-131F-43C4-AA99-5A7668A5B7CC}">
      <text>
        <r>
          <rPr>
            <sz val="11"/>
            <color rgb="FF000000"/>
            <rFont val="Arial"/>
            <family val="2"/>
          </rPr>
          <t>NOME COMPLETO SERVIDOR FAVORECIDO DAS DIÁRIAS E PASSAGENS.</t>
        </r>
      </text>
    </comment>
    <comment ref="D6" authorId="0" shapeId="0" xr:uid="{87DF11D2-587D-4AB4-BB4C-2A22FDFF8723}">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30E2D220-78EB-48E6-A6E3-F09DE4000537}">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59A98229-FDEB-4821-8A27-55CE1F4571E5}">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51450010-0B16-4FB8-BD28-338BEA4AEEFD}">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E6E162C8-0C64-4F24-9558-D82E746C1133}">
      <text>
        <r>
          <rPr>
            <sz val="11"/>
            <color rgb="FF000000"/>
            <rFont val="Arial"/>
            <family val="2"/>
          </rPr>
          <t>DATA DE PARTIDA DA VIAGEM. 
FORMATO: DD/MM/AAAA.</t>
        </r>
      </text>
    </comment>
    <comment ref="M6" authorId="0" shapeId="0" xr:uid="{E377563B-9DAC-4BAD-B019-43CB6DAA8419}">
      <text>
        <r>
          <rPr>
            <sz val="11"/>
            <color rgb="FF000000"/>
            <rFont val="Arial"/>
            <family val="2"/>
          </rPr>
          <t>DATA DE RETORNO DA VIAGEM. 
FORMATO: DD/MM/AAAA.</t>
        </r>
      </text>
    </comment>
    <comment ref="N6" authorId="0" shapeId="0" xr:uid="{8D6336BF-26F3-4F97-93BB-3DEDE592FCC3}">
      <text>
        <r>
          <rPr>
            <sz val="11"/>
            <color rgb="FF000000"/>
            <rFont val="Arial"/>
            <family val="2"/>
          </rPr>
          <t xml:space="preserve">VALOR DA PASSAGEM DE IDA, EM REAIS (R$). </t>
        </r>
      </text>
    </comment>
    <comment ref="O6" authorId="0" shapeId="0" xr:uid="{4835A7DC-781E-4C81-B65C-0A6159D139A4}">
      <text>
        <r>
          <rPr>
            <sz val="11"/>
            <color rgb="FF000000"/>
            <rFont val="Arial"/>
            <family val="2"/>
          </rPr>
          <t xml:space="preserve">VALOR DA PASSAGEM DE VOLTA, EM REAIS (R$). </t>
        </r>
      </text>
    </comment>
    <comment ref="P6" authorId="0" shapeId="0" xr:uid="{70888C9E-CF5B-4BAA-9380-DE155C1914CF}">
      <text>
        <r>
          <rPr>
            <sz val="11"/>
            <color rgb="FF000000"/>
            <rFont val="Arial"/>
            <family val="2"/>
          </rPr>
          <t xml:space="preserve">(CÉLULA DE PREENCHIMENTO AUTOMÁTICO) VALOR TOTAL DE PASSAGENS, EM REAIS (R$). </t>
        </r>
      </text>
    </comment>
    <comment ref="U6" authorId="0" shapeId="0" xr:uid="{CCC16D55-87D2-4019-8A35-4A05B9774662}">
      <text>
        <r>
          <rPr>
            <sz val="11"/>
            <color rgb="FF000000"/>
            <rFont val="Arial"/>
            <family val="2"/>
          </rPr>
          <t>QUANTIDADE TOTAL DE DIÁRIAS (INTEGRAIS + PARCIAIS).</t>
        </r>
      </text>
    </comment>
    <comment ref="V6" authorId="0" shapeId="0" xr:uid="{6589D1C5-D5AD-4B78-AD87-E2CC9F0E3DB5}">
      <text>
        <r>
          <rPr>
            <sz val="11"/>
            <color rgb="FF000000"/>
            <rFont val="Arial"/>
            <family val="2"/>
          </rPr>
          <t xml:space="preserve">(CÉLULA DE PREENCHIMENTO AUTOMÁTICO) VALOR TOTAL DE DIÁRIAS, EM REAIS (R$). </t>
        </r>
      </text>
    </comment>
    <comment ref="H7" authorId="0" shapeId="0" xr:uid="{84A3E767-7828-464A-BA08-2A5878059432}">
      <text>
        <r>
          <rPr>
            <sz val="11"/>
            <color rgb="FF000000"/>
            <rFont val="Arial"/>
            <family val="2"/>
          </rPr>
          <t>SIGLA DA UNIDADE DA FEDERAÇÃO DE PARTIDA DA VIAGEM. EX. PE, PB, SP, ETC.</t>
        </r>
      </text>
    </comment>
    <comment ref="I7" authorId="0" shapeId="0" xr:uid="{EF6ACC13-ABAE-4280-913F-610456B916E4}">
      <text>
        <r>
          <rPr>
            <sz val="11"/>
            <color rgb="FF000000"/>
            <rFont val="Arial"/>
            <family val="2"/>
          </rPr>
          <t>CIDADE DE PARTIDA DA VIAGEM. RECIFE, CARUARU, JOÃO PESSOA, ETC.</t>
        </r>
      </text>
    </comment>
    <comment ref="J7" authorId="0" shapeId="0" xr:uid="{2FF8FCD3-466E-447D-A150-F03041C82617}">
      <text>
        <r>
          <rPr>
            <sz val="11"/>
            <color rgb="FF000000"/>
            <rFont val="Arial"/>
            <family val="2"/>
          </rPr>
          <t>SIGLA DA UNIDADE DA FEDERAÇÃO DE DESTINO DA VIAGEM. EX. PE, PB, SP, ETC. DEIXAR O CAMPO EM BRANCO QUANDO O DESTINO FOR O EXTERIOR DO BRASIL.</t>
        </r>
      </text>
    </comment>
    <comment ref="K7" authorId="0" shapeId="0" xr:uid="{93AF2941-E1B9-44BF-86EA-B3A7566C5C83}">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FEC433B6-F64B-445E-8BCE-6566E5EAC311}">
      <text>
        <r>
          <rPr>
            <sz val="11"/>
            <color rgb="FF000000"/>
            <rFont val="Arial"/>
            <family val="2"/>
          </rPr>
          <t>QUANTIDADE DE DIÁRIAS INTEGRAIS.</t>
        </r>
      </text>
    </comment>
    <comment ref="R7" authorId="0" shapeId="0" xr:uid="{D4222261-9E41-4DB9-9D73-AD58925A0533}">
      <text>
        <r>
          <rPr>
            <sz val="11"/>
            <color rgb="FF000000"/>
            <rFont val="Arial"/>
            <family val="2"/>
          </rPr>
          <t xml:space="preserve">VALOR UNITÁRIO DA DIÁRIA INTEGRAL, EM REAIS (R$). </t>
        </r>
      </text>
    </comment>
    <comment ref="S7" authorId="0" shapeId="0" xr:uid="{92AF7F3C-FB78-4A5D-A55C-EB6846F3DC2B}">
      <text>
        <r>
          <rPr>
            <sz val="11"/>
            <color rgb="FF000000"/>
            <rFont val="Arial"/>
            <family val="2"/>
          </rPr>
          <t>QUANTIDADE DE DIÁRIAS PARCIAIS.</t>
        </r>
      </text>
    </comment>
    <comment ref="T7" authorId="0" shapeId="0" xr:uid="{038BFB2A-787D-43FE-9B7E-90BAA3056905}">
      <text>
        <r>
          <rPr>
            <sz val="11"/>
            <color rgb="FF000000"/>
            <rFont val="Arial"/>
            <family val="2"/>
          </rPr>
          <t xml:space="preserve">VALOR UNITÁRIO DA DIÁRIA PARCIAL, EM REAIS (R$).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P5" authorId="0" shapeId="0" xr:uid="{4BF7AD10-65F3-4FAF-A3B6-28724EEE1D3E}">
      <text>
        <r>
          <rPr>
            <sz val="9"/>
            <rFont val="Arial"/>
            <family val="2"/>
          </rPr>
          <t>Preenchimento automático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P5" authorId="0" shapeId="0" xr:uid="{6496A908-CB11-47FB-A277-0FED67958D61}">
      <text>
        <r>
          <rPr>
            <sz val="9"/>
            <rFont val="Arial"/>
            <family val="2"/>
          </rPr>
          <t>Preenchimento automático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5" authorId="0" shapeId="0" xr:uid="{D6156E46-83D8-4531-9791-51D329E71317}">
      <text>
        <r>
          <rPr>
            <sz val="9"/>
            <rFont val="Arial"/>
            <family val="2"/>
          </rPr>
          <t>Preenchimento automático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P5" authorId="0" shapeId="0" xr:uid="{8C5814B8-2A36-49D8-A9A3-AA48026BC81E}">
      <text>
        <r>
          <rPr>
            <sz val="9"/>
            <rFont val="Arial"/>
            <family val="2"/>
          </rPr>
          <t>Preenchimento automático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P5" authorId="0" shapeId="0" xr:uid="{117BF86D-8353-4ABC-9629-73D04EE8D1A3}">
      <text>
        <r>
          <rPr>
            <sz val="9"/>
            <rFont val="Arial"/>
            <family val="2"/>
          </rPr>
          <t>Preenchimento automático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P5" authorId="0" shapeId="0" xr:uid="{AE1DD586-3A20-4093-A81A-A6BCADA07442}">
      <text>
        <r>
          <rPr>
            <sz val="9"/>
            <rFont val="Arial"/>
            <family val="2"/>
          </rPr>
          <t>Preenchimento automático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99D06630-747C-4635-845F-3B66FD25E1BE}">
      <text>
        <r>
          <rPr>
            <sz val="11"/>
            <color rgb="FF000000"/>
            <rFont val="Arial"/>
            <family val="2"/>
          </rPr>
          <t xml:space="preserve">(CÉLULA DE PREENCHIMENTO AUTOMÁTICO) VALOR TOTAL DA SOMA DAS PASSAGENS E DIÁRIAS, EM REAIS (R$). </t>
        </r>
      </text>
    </comment>
    <comment ref="X5" authorId="0" shapeId="0" xr:uid="{048237B7-4759-4C35-85B1-BB23D4A74AB8}">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546C46D9-B5AB-4398-8D9A-01C212E05A3F}">
      <text>
        <r>
          <rPr>
            <sz val="11"/>
            <color rgb="FF000000"/>
            <rFont val="Arial"/>
            <family val="2"/>
          </rPr>
          <t>SIGLA DA UNIDADE GESTORA COORDENADORA. EX. SEE, SES, SCGE, ETC.</t>
        </r>
      </text>
    </comment>
    <comment ref="B6" authorId="0" shapeId="0" xr:uid="{0595B7AC-77D8-4346-98A4-267FC50F3640}">
      <text>
        <r>
          <rPr>
            <sz val="11"/>
            <color rgb="FF000000"/>
            <rFont val="Arial"/>
            <family val="2"/>
          </rPr>
          <t>SIGLA DA UNIDADE GESTORA EXECUTORA. SEDUC, SCGE, ETC.</t>
        </r>
      </text>
    </comment>
    <comment ref="C6" authorId="0" shapeId="0" xr:uid="{ADBFFB2F-54AD-493A-9918-5641FA652FB5}">
      <text>
        <r>
          <rPr>
            <sz val="11"/>
            <color rgb="FF000000"/>
            <rFont val="Arial"/>
            <family val="2"/>
          </rPr>
          <t>NOME COMPLETO SERVIDOR FAVORECIDO DAS DIÁRIAS E PASSAGENS.</t>
        </r>
      </text>
    </comment>
    <comment ref="D6" authorId="0" shapeId="0" xr:uid="{8E64A5F1-F39C-4EE2-B0D3-5CA6462C7604}">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16D21014-4369-420A-937D-1251608A0B29}">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A94AAD86-92D5-4AC7-8A2E-F880F524876C}">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F2447392-A436-4AB5-AB0B-2EA559F9C94B}">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7BB0CA45-8BCE-4D60-B3A2-8F63A0012F39}">
      <text>
        <r>
          <rPr>
            <sz val="11"/>
            <color rgb="FF000000"/>
            <rFont val="Arial"/>
            <family val="2"/>
          </rPr>
          <t>DATA DE PARTIDA DA VIAGEM. 
FORMATO: DD/MM/AAAA.</t>
        </r>
      </text>
    </comment>
    <comment ref="M6" authorId="0" shapeId="0" xr:uid="{1AEFC9E5-2DCB-4A02-B369-D585C704240C}">
      <text>
        <r>
          <rPr>
            <sz val="11"/>
            <color rgb="FF000000"/>
            <rFont val="Arial"/>
            <family val="2"/>
          </rPr>
          <t>DATA DE RETORNO DA VIAGEM. 
FORMATO: DD/MM/AAAA.</t>
        </r>
      </text>
    </comment>
    <comment ref="N6" authorId="0" shapeId="0" xr:uid="{70885835-965C-4E07-9CCA-505AAA57CB1D}">
      <text>
        <r>
          <rPr>
            <sz val="11"/>
            <color rgb="FF000000"/>
            <rFont val="Arial"/>
            <family val="2"/>
          </rPr>
          <t xml:space="preserve">VALOR DA PASSAGEM DE IDA, EM REAIS (R$). </t>
        </r>
      </text>
    </comment>
    <comment ref="O6" authorId="0" shapeId="0" xr:uid="{D57D68C9-1F0E-4CB2-9656-406677626271}">
      <text>
        <r>
          <rPr>
            <sz val="11"/>
            <color rgb="FF000000"/>
            <rFont val="Arial"/>
            <family val="2"/>
          </rPr>
          <t xml:space="preserve">VALOR DA PASSAGEM DE VOLTA, EM REAIS (R$). </t>
        </r>
      </text>
    </comment>
    <comment ref="P6" authorId="0" shapeId="0" xr:uid="{6AF4E3EF-C307-49C0-B5E2-73AE8A53BCD4}">
      <text>
        <r>
          <rPr>
            <sz val="11"/>
            <color rgb="FF000000"/>
            <rFont val="Arial"/>
            <family val="2"/>
          </rPr>
          <t xml:space="preserve">(CÉLULA DE PREENCHIMENTO AUTOMÁTICO) VALOR TOTAL DE PASSAGENS, EM REAIS (R$). </t>
        </r>
      </text>
    </comment>
    <comment ref="U6" authorId="0" shapeId="0" xr:uid="{812BD1C8-3572-4B82-AC02-C5CCA354AA08}">
      <text>
        <r>
          <rPr>
            <sz val="11"/>
            <color rgb="FF000000"/>
            <rFont val="Arial"/>
            <family val="2"/>
          </rPr>
          <t>QUANTIDADE TOTAL DE DIÁRIAS (INTEGRAIS + PARCIAIS).</t>
        </r>
      </text>
    </comment>
    <comment ref="V6" authorId="0" shapeId="0" xr:uid="{9211E395-D1DD-4EE3-BC26-EDEF5796D8A3}">
      <text>
        <r>
          <rPr>
            <sz val="11"/>
            <color rgb="FF000000"/>
            <rFont val="Arial"/>
            <family val="2"/>
          </rPr>
          <t xml:space="preserve">(CÉLULA DE PREENCHIMENTO AUTOMÁTICO) VALOR TOTAL DE DIÁRIAS, EM REAIS (R$). </t>
        </r>
      </text>
    </comment>
    <comment ref="H7" authorId="0" shapeId="0" xr:uid="{64E3FF99-0395-4567-848D-8C22ED96EE3A}">
      <text>
        <r>
          <rPr>
            <sz val="11"/>
            <color rgb="FF000000"/>
            <rFont val="Arial"/>
            <family val="2"/>
          </rPr>
          <t>SIGLA DA UNIDADE DA FEDERAÇÃO DE PARTIDA DA VIAGEM. EX. PE, PB, SP, ETC.</t>
        </r>
      </text>
    </comment>
    <comment ref="I7" authorId="0" shapeId="0" xr:uid="{49B6BB82-104F-4748-931B-A4C3F468B387}">
      <text>
        <r>
          <rPr>
            <sz val="11"/>
            <color rgb="FF000000"/>
            <rFont val="Arial"/>
            <family val="2"/>
          </rPr>
          <t>CIDADE DE PARTIDA DA VIAGEM. RECIFE, CARUARU, JOÃO PESSOA, ETC.</t>
        </r>
      </text>
    </comment>
    <comment ref="J7" authorId="0" shapeId="0" xr:uid="{04A61C35-5DC4-404E-84C7-CCC7156CA738}">
      <text>
        <r>
          <rPr>
            <sz val="11"/>
            <color rgb="FF000000"/>
            <rFont val="Arial"/>
            <family val="2"/>
          </rPr>
          <t>SIGLA DA UNIDADE DA FEDERAÇÃO DE DESTINO DA VIAGEM. EX. PE, PB, SP, ETC. DEIXAR O CAMPO EM BRANCO QUANDO O DESTINO FOR O EXTERIOR DO BRASIL.</t>
        </r>
      </text>
    </comment>
    <comment ref="K7" authorId="0" shapeId="0" xr:uid="{A2BCBAA7-B3AD-4C6F-BC11-D00B22E072DA}">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B41CCB0E-AE5E-4E91-8D79-BE538991A324}">
      <text>
        <r>
          <rPr>
            <sz val="11"/>
            <color rgb="FF000000"/>
            <rFont val="Arial"/>
            <family val="2"/>
          </rPr>
          <t>QUANTIDADE DE DIÁRIAS INTEGRAIS.</t>
        </r>
      </text>
    </comment>
    <comment ref="R7" authorId="0" shapeId="0" xr:uid="{31372941-E6AE-4FBD-8EB7-BCDFFA8CC816}">
      <text>
        <r>
          <rPr>
            <sz val="11"/>
            <color rgb="FF000000"/>
            <rFont val="Arial"/>
            <family val="2"/>
          </rPr>
          <t xml:space="preserve">VALOR UNITÁRIO DA DIÁRIA INTEGRAL, EM REAIS (R$). </t>
        </r>
      </text>
    </comment>
    <comment ref="S7" authorId="0" shapeId="0" xr:uid="{3D728DC0-17DA-42D0-A4C5-3597F3AEA980}">
      <text>
        <r>
          <rPr>
            <sz val="11"/>
            <color rgb="FF000000"/>
            <rFont val="Arial"/>
            <family val="2"/>
          </rPr>
          <t>QUANTIDADE DE DIÁRIAS PARCIAIS.</t>
        </r>
      </text>
    </comment>
    <comment ref="T7" authorId="0" shapeId="0" xr:uid="{CE7A621C-4D87-49C2-90D3-6076731C0E75}">
      <text>
        <r>
          <rPr>
            <sz val="11"/>
            <color rgb="FF000000"/>
            <rFont val="Arial"/>
            <family val="2"/>
          </rPr>
          <t xml:space="preserve">VALOR UNITÁRIO DA DIÁRIA PARCIAL, EM REAIS (R$).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W5" authorId="0" shapeId="0" xr:uid="{00000000-0006-0000-0000-000001000000}">
      <text>
        <r>
          <rPr>
            <sz val="11"/>
            <color rgb="FF000000"/>
            <rFont val="Arial"/>
            <family val="2"/>
          </rPr>
          <t xml:space="preserve">(CÉLULA DE PREENCHIMENTO AUTOMÁTICO) VALOR TOTAL DA SOMA DAS PASSAGENS E DIÁRIAS, EM REAIS (R$). </t>
        </r>
      </text>
    </comment>
    <comment ref="X5" authorId="0" shapeId="0" xr:uid="{00000000-0006-0000-0000-000002000000}">
      <text>
        <r>
          <rPr>
            <sz val="11"/>
            <color rgb="FF000000"/>
            <rFont val="Arial"/>
            <family val="2"/>
          </rPr>
          <t>CAMPO ABERTO PARA REGISTRAR OBSERVAÇÕES DIVERSAS. EX. DIÁRIAS EXECUTADAS SEM A NECESSIDADE DE EMISSÃO DE PASSAGENS, AS DIÁRIAS REFERENTES A ESSAS PASSAGENS SERÃO EMITIDAS E REGISTRADAS NO MÊS SUBSEQUENTE, ETC.</t>
        </r>
      </text>
    </comment>
    <comment ref="A6" authorId="0" shapeId="0" xr:uid="{00000000-0006-0000-0000-000003000000}">
      <text>
        <r>
          <rPr>
            <sz val="11"/>
            <color rgb="FF000000"/>
            <rFont val="Arial"/>
            <family val="2"/>
          </rPr>
          <t>SIGLA DA UNIDADE GESTORA COORDENADORA. EX. SEE, SES, SCGE, ETC.</t>
        </r>
      </text>
    </comment>
    <comment ref="B6" authorId="0" shapeId="0" xr:uid="{00000000-0006-0000-0000-000004000000}">
      <text>
        <r>
          <rPr>
            <sz val="11"/>
            <color rgb="FF000000"/>
            <rFont val="Arial"/>
            <family val="2"/>
          </rPr>
          <t>SIGLA DA UNIDADE GESTORA EXECUTORA. SEDUC, SCGE, ETC.</t>
        </r>
      </text>
    </comment>
    <comment ref="C6" authorId="0" shapeId="0" xr:uid="{00000000-0006-0000-0000-000005000000}">
      <text>
        <r>
          <rPr>
            <sz val="11"/>
            <color rgb="FF000000"/>
            <rFont val="Arial"/>
            <family val="2"/>
          </rPr>
          <t>NOME COMPLETO SERVIDOR FAVORECIDO DAS DIÁRIAS E PASSAGENS.</t>
        </r>
      </text>
    </comment>
    <comment ref="D6" authorId="0" shapeId="0" xr:uid="{00000000-0006-0000-0000-000006000000}">
      <text>
        <r>
          <rPr>
            <sz val="11"/>
            <color rgb="FF000000"/>
            <rFont val="Arial"/>
            <family val="2"/>
          </rPr>
          <t xml:space="preserve">NÚMERO DA MATRÍCULA DO SERVIDOR FAVORECIDO DAS DIÁRIAS E PASSAGENS. INSERIR NÚMERO SEM PONTO, TRAÇO OU QUALQUER OUTRO CARACTERE. EX. 3293947. </t>
        </r>
      </text>
    </comment>
    <comment ref="E6" authorId="0" shapeId="0" xr:uid="{00000000-0006-0000-0000-000007000000}">
      <text>
        <r>
          <rPr>
            <sz val="11"/>
            <color rgb="FF000000"/>
            <rFont val="Arial"/>
            <family val="2"/>
          </rPr>
          <t>CARGO OU FUNÇÃO DO SERVIDOR FAVORECIDO DAS DIÁRIAS E PASSAGENS. EX. SECRETÁRIO EXECUTIVO DE ADMINISTRAÇÃO E FINANÇAS - SEAF, GERENTE DE LICITAÇÕES E CONTRATOS - GLIC, ETC.</t>
        </r>
      </text>
    </comment>
    <comment ref="F6" authorId="0" shapeId="0" xr:uid="{00000000-0006-0000-0000-000008000000}">
      <text>
        <r>
          <rPr>
            <sz val="11"/>
            <color rgb="FF000000"/>
            <rFont val="Arial"/>
            <family val="2"/>
          </rPr>
          <t>DESCRIÇÃO RESUMIDA DO MOTIVO DO DESLOCAMENTO QUE DEU ORIGEM ÀS DIÁRIAS E PASSAGENS. EX. 15º REUNIÃO DO COMITÊ GESTOR DA REDE SICONV, QUE ACONTECERÁ NO RIO DE JANEIRO, NOS DIAS 03 E 04 DE ABRIL DE 2019.</t>
        </r>
      </text>
    </comment>
    <comment ref="G6" authorId="0" shapeId="0" xr:uid="{00000000-0006-0000-0000-000009000000}">
      <text>
        <r>
          <rPr>
            <sz val="11"/>
            <color rgb="FF000000"/>
            <rFont val="Arial"/>
            <family val="2"/>
          </rPr>
          <t>LISTA SUSPENSA PARA O TIPO DO EVENTO QUE DEU ORIGEM ÀS DIÁRIAS E PASSAGENS, COM AS SEGUINTES OPÇÕES: SERVIÇO, CURSO, REUNIÃO, EVENTO OU OUTROS. NESTE ÚLTIMO CASO, É NECESSÁRIO ESPECIFICAR OUTROS NO CAMPO "OBSERVAÇÕES".</t>
        </r>
      </text>
    </comment>
    <comment ref="L6" authorId="0" shapeId="0" xr:uid="{00000000-0006-0000-0000-00000A000000}">
      <text>
        <r>
          <rPr>
            <sz val="11"/>
            <color rgb="FF000000"/>
            <rFont val="Arial"/>
            <family val="2"/>
          </rPr>
          <t>DATA DE PARTIDA DA VIAGEM. 
FORMATO: DD/MM/AAAA.</t>
        </r>
      </text>
    </comment>
    <comment ref="M6" authorId="0" shapeId="0" xr:uid="{00000000-0006-0000-0000-00000B000000}">
      <text>
        <r>
          <rPr>
            <sz val="11"/>
            <color rgb="FF000000"/>
            <rFont val="Arial"/>
            <family val="2"/>
          </rPr>
          <t>DATA DE RETORNO DA VIAGEM. 
FORMATO: DD/MM/AAAA.</t>
        </r>
      </text>
    </comment>
    <comment ref="N6" authorId="0" shapeId="0" xr:uid="{00000000-0006-0000-0000-00000C000000}">
      <text>
        <r>
          <rPr>
            <sz val="11"/>
            <color rgb="FF000000"/>
            <rFont val="Arial"/>
            <family val="2"/>
          </rPr>
          <t xml:space="preserve">VALOR DA PASSAGEM DE IDA, EM REAIS (R$). </t>
        </r>
      </text>
    </comment>
    <comment ref="O6" authorId="0" shapeId="0" xr:uid="{00000000-0006-0000-0000-00000D000000}">
      <text>
        <r>
          <rPr>
            <sz val="11"/>
            <color rgb="FF000000"/>
            <rFont val="Arial"/>
            <family val="2"/>
          </rPr>
          <t xml:space="preserve">VALOR DA PASSAGEM DE VOLTA, EM REAIS (R$). </t>
        </r>
      </text>
    </comment>
    <comment ref="P6" authorId="0" shapeId="0" xr:uid="{00000000-0006-0000-0000-00000E000000}">
      <text>
        <r>
          <rPr>
            <sz val="11"/>
            <color rgb="FF000000"/>
            <rFont val="Arial"/>
            <family val="2"/>
          </rPr>
          <t xml:space="preserve">(CÉLULA DE PREENCHIMENTO AUTOMÁTICO) VALOR TOTAL DE PASSAGENS, EM REAIS (R$). </t>
        </r>
      </text>
    </comment>
    <comment ref="U6" authorId="0" shapeId="0" xr:uid="{00000000-0006-0000-0000-00000F000000}">
      <text>
        <r>
          <rPr>
            <sz val="11"/>
            <color rgb="FF000000"/>
            <rFont val="Arial"/>
            <family val="2"/>
          </rPr>
          <t>QUANTIDADE TOTAL DE DIÁRIAS (INTEGRAIS + PARCIAIS).</t>
        </r>
      </text>
    </comment>
    <comment ref="V6" authorId="0" shapeId="0" xr:uid="{00000000-0006-0000-0000-000010000000}">
      <text>
        <r>
          <rPr>
            <sz val="11"/>
            <color rgb="FF000000"/>
            <rFont val="Arial"/>
            <family val="2"/>
          </rPr>
          <t xml:space="preserve">(CÉLULA DE PREENCHIMENTO AUTOMÁTICO) VALOR TOTAL DE DIÁRIAS, EM REAIS (R$). </t>
        </r>
      </text>
    </comment>
    <comment ref="H7" authorId="0" shapeId="0" xr:uid="{00000000-0006-0000-0000-000011000000}">
      <text>
        <r>
          <rPr>
            <sz val="11"/>
            <color rgb="FF000000"/>
            <rFont val="Arial"/>
            <family val="2"/>
          </rPr>
          <t>SIGLA DA UNIDADE DA FEDERAÇÃO DE PARTIDA DA VIAGEM. EX. PE, PB, SP, ETC.</t>
        </r>
      </text>
    </comment>
    <comment ref="I7" authorId="0" shapeId="0" xr:uid="{00000000-0006-0000-0000-000012000000}">
      <text>
        <r>
          <rPr>
            <sz val="11"/>
            <color rgb="FF000000"/>
            <rFont val="Arial"/>
            <family val="2"/>
          </rPr>
          <t>CIDADE DE PARTIDA DA VIAGEM. RECIFE, CARUARU, JOÃO PESSOA, ETC.</t>
        </r>
      </text>
    </comment>
    <comment ref="J7" authorId="0" shapeId="0" xr:uid="{00000000-0006-0000-0000-000013000000}">
      <text>
        <r>
          <rPr>
            <sz val="11"/>
            <color rgb="FF000000"/>
            <rFont val="Arial"/>
            <family val="2"/>
          </rPr>
          <t>SIGLA DA UNIDADE DA FEDERAÇÃO DE DESTINO DA VIAGEM. EX. PE, PB, SP, ETC. DEIXAR O CAMPO EM BRANCO QUANDO O DESTINO FOR O EXTERIOR DO BRASIL.</t>
        </r>
      </text>
    </comment>
    <comment ref="K7" authorId="0" shapeId="0" xr:uid="{00000000-0006-0000-0000-000014000000}">
      <text>
        <r>
          <rPr>
            <sz val="11"/>
            <color rgb="FF000000"/>
            <rFont val="Arial"/>
            <family val="2"/>
          </rPr>
          <t>CIDADE OU PAÍS DE DESTINO DA VIAGEM. QUANDO FOR VIAGEM INTERNACIONAL REGISTRAR A CIDADE E O PAÍS. EX. BUENOS AIRES/ARGENTINA,  SANTIAGO/CHILE, BOGOTÁ/COLÔMBIA, ETC.</t>
        </r>
      </text>
    </comment>
    <comment ref="Q7" authorId="0" shapeId="0" xr:uid="{00000000-0006-0000-0000-000015000000}">
      <text>
        <r>
          <rPr>
            <sz val="11"/>
            <color rgb="FF000000"/>
            <rFont val="Arial"/>
            <family val="2"/>
          </rPr>
          <t>QUANTIDADE DE DIÁRIAS INTEGRAIS.</t>
        </r>
      </text>
    </comment>
    <comment ref="R7" authorId="0" shapeId="0" xr:uid="{00000000-0006-0000-0000-000016000000}">
      <text>
        <r>
          <rPr>
            <sz val="11"/>
            <color rgb="FF000000"/>
            <rFont val="Arial"/>
            <family val="2"/>
          </rPr>
          <t xml:space="preserve">VALOR UNITÁRIO DA DIÁRIA INTEGRAL, EM REAIS (R$). </t>
        </r>
      </text>
    </comment>
    <comment ref="S7" authorId="0" shapeId="0" xr:uid="{00000000-0006-0000-0000-000017000000}">
      <text>
        <r>
          <rPr>
            <sz val="11"/>
            <color rgb="FF000000"/>
            <rFont val="Arial"/>
            <family val="2"/>
          </rPr>
          <t>QUANTIDADE DE DIÁRIAS PARCIAIS.</t>
        </r>
      </text>
    </comment>
    <comment ref="T7" authorId="0" shapeId="0" xr:uid="{00000000-0006-0000-0000-000018000000}">
      <text>
        <r>
          <rPr>
            <sz val="11"/>
            <color rgb="FF000000"/>
            <rFont val="Arial"/>
            <family val="2"/>
          </rPr>
          <t xml:space="preserve">VALOR UNITÁRIO DA DIÁRIA PARCIAL, EM REAIS (R$). </t>
        </r>
      </text>
    </comment>
  </commentList>
</comments>
</file>

<file path=xl/sharedStrings.xml><?xml version="1.0" encoding="utf-8"?>
<sst xmlns="http://schemas.openxmlformats.org/spreadsheetml/2006/main" count="67878" uniqueCount="4539">
  <si>
    <t>GOVERNO DO ESTADO DE PERNAMBUCO</t>
  </si>
  <si>
    <t>ANEXO VII - MAPA DE DIÁRIAS E PASSAGENS (ITEM 10.2 DO ANEXO I, DA PORTARIA SCGE No 12/2020)</t>
  </si>
  <si>
    <t>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</si>
  <si>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UNIDADE GESTORA</t>
  </si>
  <si>
    <t>SERVIDOR</t>
  </si>
  <si>
    <t>EVENTO</t>
  </si>
  <si>
    <t>PASSAGENS</t>
  </si>
  <si>
    <t>DIÁRIAS</t>
  </si>
  <si>
    <t>VALOR TOTAL PASSAGENS + DIÁRIAS [25]</t>
  </si>
  <si>
    <t>OBSERVAÇÕES [26]</t>
  </si>
  <si>
    <t>UGC [3]</t>
  </si>
  <si>
    <t>UGE [4]</t>
  </si>
  <si>
    <t>NOME DO FAVORECIDO [5]</t>
  </si>
  <si>
    <t>MATRÍCULA [6]</t>
  </si>
  <si>
    <t>CARGO/FUNÇÃO [7]</t>
  </si>
  <si>
    <t>MOTIVO [8]</t>
  </si>
  <si>
    <t>TIPO [9]</t>
  </si>
  <si>
    <t>ORIGEM</t>
  </si>
  <si>
    <t>DESTINO</t>
  </si>
  <si>
    <t>DATA (IDA) [14]</t>
  </si>
  <si>
    <t>DATA (VOLTA) [15]</t>
  </si>
  <si>
    <t>VALOR (IDA) [16]</t>
  </si>
  <si>
    <t>VALOR (VOLTA) [17]</t>
  </si>
  <si>
    <t>VALOR TOTAL DE PASSAGENS [18]</t>
  </si>
  <si>
    <t>INTEGRAIS</t>
  </si>
  <si>
    <t>PARCIAIS</t>
  </si>
  <si>
    <t>TOTAL DE DIÁRIAS [23]</t>
  </si>
  <si>
    <t>VALOR TOTAL DE DIÁRIAS [24]</t>
  </si>
  <si>
    <t>UF [10]</t>
  </si>
  <si>
    <t>CIDADE [11]</t>
  </si>
  <si>
    <t>UF [12]</t>
  </si>
  <si>
    <t>CIDADE/PAÍS [13]</t>
  </si>
  <si>
    <t>QUANTIDADE [19]</t>
  </si>
  <si>
    <t>VALOR UNITÁRIO [20]</t>
  </si>
  <si>
    <t>QUANTIDADE [21]</t>
  </si>
  <si>
    <t>VALOR UNITÁRIO [22]</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</si>
  <si>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</si>
  <si>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</si>
  <si>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SUBSEQUÊNTE.</t>
  </si>
  <si>
    <t>[3] SIGLA DA UNIDADE GESTORA COORDENADORA. EX. SEE, SES, SCGE, ETC.</t>
  </si>
  <si>
    <t>[4] SIGLA DA UNIDADE GESTORA EXECUTORA. SEDUC, SCGE, ETC.</t>
  </si>
  <si>
    <t>[5] NOME COMPLETO SERVIDOR FAVORECIDO DAS DIÁRIAS E PASSAGENS.</t>
  </si>
  <si>
    <t xml:space="preserve">[6] NÚMERO DA MATRÍCULA DO SERVIDOR FAVORECIDO DAS DIÁRIAS E PASSAGENS. INSERIR NÚMERO SEM PONTO, TRAÇO OU QUALQUER OUTRO CARACTERE. EX. 3293947. </t>
  </si>
  <si>
    <t>[7] CARGO OU FUNÇÃO DO SERVIDOR FAVORECIDO DAS DIÁRIAS E PASSAGENS. EX. SECRETÁRIO EXECUTIVO DE ADMINISTRAÇÃO E FINANÇAS - SEAF, GERENTE DE LICITAÇÕES E CONTRATOS - GLIC, ETC.</t>
  </si>
  <si>
    <t>[8] DESCRIÇÃO RESUMIDA DO MOTIVO DO DESLOCAMENTO QUE DEU ORIGEM ÀS DIÁRIAS E PASSAGENS. EX. 15º REUNIÃO DO COMITÊ GESTOR DA REDE SICONV, QUE ACONTECERÁ NO RIO DE JANEIRO, NOS DIAS 03 E 04 DE ABRIL DE 2019.</t>
  </si>
  <si>
    <t>[9] LISTA SUSPENSA PARA O TIPO DO EVENTO QUE DEU ORIGEM ÀS DIÁRIAS E PASSAGENS, COM AS SEGUINTES OPÇÕES: SERVIÇO, CURSO, REUNIÃO, EVENTO OU OUTROS. NESTE ÚLTIMO CASO, É NECESSÁRIO ESPECIFICAR OUTROS NO CAMPO "OBSERVAÇÕES".</t>
  </si>
  <si>
    <t>[10] SIGLA DA UNIDADE DA FEDERAÇÃO DE PARTIDA DA VIAGEM. EX. PE, PB, SP, ETC.</t>
  </si>
  <si>
    <t>[11] CIDADE DE PARTIDA DA VIAGEM. RECIFE, CARUARU, JOÃO PESSOA, ETC.</t>
  </si>
  <si>
    <t>[12] SIGLA DA UNIDADE DA FEDERAÇÃO DE DESTINO DA VIAGEM. EX. PE, PB, SP, ETC. DEIXAR O CAMPO EM BRANCO QUANDO O DESTINO FOR O EXTERIOR DO BRASIL.</t>
  </si>
  <si>
    <t>[13] CIDADE OU PAÍS DE DESTINO DA VIAGEM. QUANDO FOR VIAGEM INTERNACIONAL REGISTRAR A CIDADE E O PAÍS. EX. BUENOS AIRES/ARGENTINA,  SANTIAGO/CHILE, BOGOTÁ/COLÔMBIA, ETC.</t>
  </si>
  <si>
    <t>[14] DATA DE PARTIDA DA VIAGEM. FORMATO: DD/MM/AAAA.</t>
  </si>
  <si>
    <t>[15] DATA DE RETORNO DA VIAGEM. FORMATO: DD/MM/AAAA.</t>
  </si>
  <si>
    <t xml:space="preserve">[16] VALOR DA PASSAGEM DE IDA, EM REAIS (R$). </t>
  </si>
  <si>
    <t xml:space="preserve">[17] VALOR DA PASSAGEM DE VOLTA, EM REAIS (R$). </t>
  </si>
  <si>
    <t xml:space="preserve">[18] (CÉLULA DE PREENCHIMENTO AUTOMÁTICO) VALOR TOTAL DE PASSAGENS, EM REAIS (R$). </t>
  </si>
  <si>
    <t>[19] QUANTIDADE DE DIÁRIAS INTEGRAIS.</t>
  </si>
  <si>
    <t xml:space="preserve">[20] VALOR UNITÁRIO DA DIÁRIA INTEGRAL, EM REAIS (R$). </t>
  </si>
  <si>
    <t>[21] QUANTIDADE DE DIÁRIAS PARCIAIS.</t>
  </si>
  <si>
    <t xml:space="preserve">[22] VALOR UNITÁRIO DA DIÁRIA PARCIAL, EM REAIS (R$). </t>
  </si>
  <si>
    <t>[23] QUANTIDADE TOTAL DE DIÁRIAS (INTEGRAIS + PARCIAIS).</t>
  </si>
  <si>
    <t xml:space="preserve">[24] (CÉLULA DE PREENCHIMENTO AUTOMÁTICO) VALOR TOTAL DE DIÁRIAS, EM REAIS (R$). </t>
  </si>
  <si>
    <t xml:space="preserve">[25] (CÉLULA DE PREENCHIMENTO AUTOMÁTICO) VALOR TOTAL DA SOMA DAS PASSAGENS E DIÁRIAS, EM REAIS (R$). </t>
  </si>
  <si>
    <t>[26] CAMPO ABERTO PARA REGISTRAR OBSERVAÇÕES DIVERSAS. EX. DIÁRIAS EXECUTADAS SEM A NECESSIDADE DE EMISSÃO DE PASSAGENS, AS DIÁRIAS REFERENTES A ESSAS PASSAGENS SERÃO EMITIDAS E REGISTRADAS NO MÊS SUBSEQUENTE, ETC.</t>
  </si>
  <si>
    <t xml:space="preserve">AGENCIA DE DEFESA E FISCALIZAÇÃO AGROPECUARIA DO ESTADO DE PERNAMBUCO (ADAGRO) </t>
  </si>
  <si>
    <t>ADAGRO</t>
  </si>
  <si>
    <t>ATUALIZADO EM 20/10/2021</t>
  </si>
  <si>
    <t>MOTORISTA</t>
  </si>
  <si>
    <t>SERVIÇO</t>
  </si>
  <si>
    <t>OUTROS</t>
  </si>
  <si>
    <t>PE</t>
  </si>
  <si>
    <t>Fiscal Estadual Agropecuário</t>
  </si>
  <si>
    <t>FISCAL ESTADUAL AGROPECUÁRIO</t>
  </si>
  <si>
    <t>TÉCNICO AGRÍCOLA</t>
  </si>
  <si>
    <t>LEONIDAS LEITE DE SIQUEIRA</t>
  </si>
  <si>
    <t>JOÃO AFONSO ALVES DE SÁ</t>
  </si>
  <si>
    <t>AILSON LIMA FERREIRA</t>
  </si>
  <si>
    <t>ANTONIO ÍTALO RABELO RODRIGUES</t>
  </si>
  <si>
    <t>CÍCERO ROMÃO PATRIOTA</t>
  </si>
  <si>
    <t>CÍCERO PEREIRA DA SILVA</t>
  </si>
  <si>
    <t>GERALDO GENNYS DE VASCONCELOS SANTOS</t>
  </si>
  <si>
    <t>SIMONE BEZERRA DE OLIVEIRA</t>
  </si>
  <si>
    <t>FRANCISCO SEVERINO DO NASCIMENTO</t>
  </si>
  <si>
    <t>108.979-0</t>
  </si>
  <si>
    <t>102.261-0</t>
  </si>
  <si>
    <t>335.585-3</t>
  </si>
  <si>
    <t>131.997-3</t>
  </si>
  <si>
    <t>085.195-7</t>
  </si>
  <si>
    <t>9779-9</t>
  </si>
  <si>
    <t>385.561-9</t>
  </si>
  <si>
    <t>380.301-5</t>
  </si>
  <si>
    <t>109.177-8</t>
  </si>
  <si>
    <t>TABIRA</t>
  </si>
  <si>
    <t>TABIRA - SERTÂNIA</t>
  </si>
  <si>
    <t>FEIRA DE ANIMAIS - A. DA INGAZEIRA</t>
  </si>
  <si>
    <t>359547-1</t>
  </si>
  <si>
    <t>Fiscal Agropecuário</t>
  </si>
  <si>
    <t>Motorista</t>
  </si>
  <si>
    <t>Auxiliar de Defesa Agropecuária</t>
  </si>
  <si>
    <t>João José Cruz Ubirajara</t>
  </si>
  <si>
    <t>366.076-1</t>
  </si>
  <si>
    <t>Técnico em Agropecuária</t>
  </si>
  <si>
    <t>João José Bezerra Cavalcante</t>
  </si>
  <si>
    <t>2723-5</t>
  </si>
  <si>
    <t>José Nelson de Oliveira</t>
  </si>
  <si>
    <t>111.822-6</t>
  </si>
  <si>
    <t>Maria Verônica Ferreira Salgado Vital</t>
  </si>
  <si>
    <t>128.378-2</t>
  </si>
  <si>
    <t>Luiz Cavalcante Bezerra</t>
  </si>
  <si>
    <t>1261-0</t>
  </si>
  <si>
    <t>Gilvan Cícero dos Santos</t>
  </si>
  <si>
    <t>12.921-6</t>
  </si>
  <si>
    <t>José Maria Bezerra</t>
  </si>
  <si>
    <t>2827-4</t>
  </si>
  <si>
    <t>Laerte Gurgel Filgueira</t>
  </si>
  <si>
    <t>111.386-0</t>
  </si>
  <si>
    <t>Rosirene Florentino Malta</t>
  </si>
  <si>
    <t>Aldomiro da Silva Godoi</t>
  </si>
  <si>
    <t>384717-9</t>
  </si>
  <si>
    <t>Eldo Cavalcanti Novaes</t>
  </si>
  <si>
    <t>335576-4</t>
  </si>
  <si>
    <t>Fabrício dos Santos Silva</t>
  </si>
  <si>
    <t>335594-2</t>
  </si>
  <si>
    <t>Maria de Fátima Lira de Macêdo</t>
  </si>
  <si>
    <t>409-0</t>
  </si>
  <si>
    <t>Aux. de Defesa agropecuária</t>
  </si>
  <si>
    <t>IGUARACI - CARNAÍBA -QUIXABA -SÃO JOSÉ DO EGITO</t>
  </si>
  <si>
    <t>16,22,29/11/2021</t>
  </si>
  <si>
    <t>20,27,30/11/2021</t>
  </si>
  <si>
    <t>FINALIDADE DA VIAGEM: ATENDIMENTO NO ESCRITÓRIO A PRODUTORES RURAIS NA ETAPA DE VACINAÇÃO CONTRA FEBRE AFTOSA, VACINAÇÃO DE ANIMAIS (VACINA OFICIAL, FISCALIZADA, ASSISTIDA), FISCALIZAÇÃO NAS FARMÁCIAS DE PRODUTOS VETERINÁRIOS.</t>
  </si>
  <si>
    <t>AFOGADOS ING.</t>
  </si>
  <si>
    <t>SÃO J. EGITO</t>
  </si>
  <si>
    <t>ITAPETIM - IBIMIRIM - A. DA INGAZEIRA</t>
  </si>
  <si>
    <t>BREJINHO -CUSTODIA- INGAZEIRA - TABIRA</t>
  </si>
  <si>
    <t>03,08,24/11/2021</t>
  </si>
  <si>
    <t>06,13,26/11/2021</t>
  </si>
  <si>
    <t>SERTANIA</t>
  </si>
  <si>
    <t>SOLIDÃO -IBIMIRIM - SERTÂNIA</t>
  </si>
  <si>
    <t xml:space="preserve">08,22/11/2021 </t>
  </si>
  <si>
    <t xml:space="preserve">13,27/11/2021 </t>
  </si>
  <si>
    <t>FINALIDADE DA VIAGEM: FISCALIZAÇÃO NA FEIRA DE ANIMAIS DE TABIRA, VERIFICAÇÃO DA DOCUMENTAÇÃO SANITÁRIA DOS ANIMAIS, APOIO NA REALIZAÇÃO DO EVENTO.</t>
  </si>
  <si>
    <t>03,09,16,23/11/2021</t>
  </si>
  <si>
    <t xml:space="preserve">04,10,17,24/11/2021 </t>
  </si>
  <si>
    <t>FINALIDADE DA VIAGEM :BARREIRA MÓVEL, BLOQUEIO EM ESTRADAS, FISCALIZAÇÃO NA FEIRA DE ANIMAIS DE TABIRA E CUSTÓDIA, VERIFICAÇÃO DE DOCUMENTAÇÃO SANITÁRIA OBRIGATÓRIA BLOQUEIO NAS ESTRADAS.</t>
  </si>
  <si>
    <t>TABIRA - CUSTODIA - SÃO JOSÉ DO EGITO</t>
  </si>
  <si>
    <t xml:space="preserve">08, 22/11/2021 </t>
  </si>
  <si>
    <t xml:space="preserve">12,26/11/2021 </t>
  </si>
  <si>
    <t>06,13,20,27/11/2021</t>
  </si>
  <si>
    <t>07,14,21,28/11/2021</t>
  </si>
  <si>
    <t>08, 22/11/2021</t>
  </si>
  <si>
    <t xml:space="preserve">12, 23/11/2021 </t>
  </si>
  <si>
    <t>FINALIDADE DA VIAGEM :FISCALIZAÇÃO NA FEIRA DE ANIMAIS DE TABIRA, VERIFICAÇÃO DA DOCUMENTAÇÃO SANITÁRIA DOS ANIMAIS, APOIO NA REALIZAÇÃO DO EVENTO.</t>
  </si>
  <si>
    <t>TABIRA - AFOG. DA INGAZEIRA</t>
  </si>
  <si>
    <t xml:space="preserve">03, 09, 16, 23/11/2021 </t>
  </si>
  <si>
    <t>04,10,17,24/11/2021</t>
  </si>
  <si>
    <t>JOSÉ DANILO DE SOUZA AMARAL</t>
  </si>
  <si>
    <t>137.293-9</t>
  </si>
  <si>
    <t>AUX. DEFESA AGROPECUÁRIA</t>
  </si>
  <si>
    <t>BOM CONSELHO</t>
  </si>
  <si>
    <t>L. do ouro/Terezinha/Garanhuns/Brejão/Garanhuns/Bom Conselho</t>
  </si>
  <si>
    <t>03,10,16,26,29/11/2021</t>
  </si>
  <si>
    <t>05,12,19,25,30/11/2021</t>
  </si>
  <si>
    <t>GARANHUNS</t>
  </si>
  <si>
    <t>Caetés/Capoeias/Jupi/Jucati/Caetés/Capoeiras/Correntes/Palmeirina/Paranatama/São João/Garanhuns</t>
  </si>
  <si>
    <t>03,09,17,22,29/11/2021</t>
  </si>
  <si>
    <t>05,12,19,24,30/11/2021</t>
  </si>
  <si>
    <t>AGUAS BELAS</t>
  </si>
  <si>
    <t>Itaiba/Manari/Saloá/Iati/Garanhuns/Águas Belas </t>
  </si>
  <si>
    <t>03,09,17,24,29/11/2021</t>
  </si>
  <si>
    <t>05,12,19,26,30/11/2021</t>
  </si>
  <si>
    <t>São João/Lagoa do Ouro/Capoeiras/Águas Belas/Itaíba/Recife/Capoeiras/Garanhuns</t>
  </si>
  <si>
    <t>01,03,04,08,11,17,18,22,24,29/11/2021</t>
  </si>
  <si>
    <t>01,03,05,08,12,17,19,22,26,29/11/2021</t>
  </si>
  <si>
    <t>São João/Capoeiras/Lagoa do Ouro/Aguas Belas/Garanhuns</t>
  </si>
  <si>
    <t>01,04,08,10,11,16,18,22,24,25,29/11/2021</t>
  </si>
  <si>
    <t>01,05,08,10,12,16,19,22,24,26,29/11/2021</t>
  </si>
  <si>
    <t>São João/Capoeiras/Caetés/Aguas Belas/Manari/Recife/Garanhuns</t>
  </si>
  <si>
    <t>01,04,11,18,16,17,22,25,29/11/2021</t>
  </si>
  <si>
    <t>01,05,09,12,16,19,22,26,29/11/2021</t>
  </si>
  <si>
    <t>Canhotinho/Correntes/Aguas Belas/Manari/Itaíba/Capoeiras/Caetés/Iati/Águas Belas/Bom Conselho/Garanhuns</t>
  </si>
  <si>
    <t>03,08,16,22,29/11/2021</t>
  </si>
  <si>
    <t>04,10,17,23,30/11/2021</t>
  </si>
  <si>
    <t>Saloá/Iati/Bom Conselho/Terezinha/Manari/Itaíba/Águas Belas/Canhotinho/Palmeirina/Angelim/Bom Conselho/L. do Ouro/Correntes/Capoeiras/Caetés/Jucati/Jupi/Paranatama/Saloá/B. Conselho/Iati/Aguas Belas/Manari/Garanhuns</t>
  </si>
  <si>
    <t>03,09,16,18,22,25,29/11/2021</t>
  </si>
  <si>
    <t>05,11,17,19,24,26,30/11/2021</t>
  </si>
  <si>
    <t>Aguas Belas/Itaiba/Canhotinho/Correntes/Angelim/Palmeirina/Garanhuns</t>
  </si>
  <si>
    <t>03,09,17/11/2021</t>
  </si>
  <si>
    <t>05,11,19/11/2021</t>
  </si>
  <si>
    <t>CANHOTINHO</t>
  </si>
  <si>
    <t>Angelim/Palmeirina/Correntes/Correntes/Palmeirina/Canhotinho/São João/Canhotinho</t>
  </si>
  <si>
    <t>03,10,18,22,25,29/11/2021</t>
  </si>
  <si>
    <t>04,12,19,23,26,30/11/2021</t>
  </si>
  <si>
    <t>Saloá/Iati/Manari/Garanhuns/Itaiba/Águas Belas</t>
  </si>
  <si>
    <t>04,10,17,23,25,29/11/2021</t>
  </si>
  <si>
    <t>05,11,19,24,26,30/11/2021</t>
  </si>
  <si>
    <t>São João/Lagoa do Ouro/Capoeiras/Jucati/Garanhuns</t>
  </si>
  <si>
    <t>01,03,08,12, 17,18,22,24,25,29,30/11/2021</t>
  </si>
  <si>
    <t>01,03,08,12,17, 19, 22, 24,26,29,30/11/2021</t>
  </si>
  <si>
    <t>Canhotinho/Correntes/Aguas Belas/Manari/Itaiba/Capoeiras/Caetés/Iati/Águas Belas/Bom Conselho/Garanhuns</t>
  </si>
  <si>
    <t>Josefa Paes Cavalcante Morais</t>
  </si>
  <si>
    <t>097.346-7</t>
  </si>
  <si>
    <t>Aux. de Defesa Agropecuária</t>
  </si>
  <si>
    <t>Lagoa do Ouro/Capoeiras/São João/Garanhuns</t>
  </si>
  <si>
    <t>03,05,08,10,11,15,19,22,24,25,29/11/2021</t>
  </si>
  <si>
    <t>03,05,08,10,12,15,19,22,24,26,29/11/2021</t>
  </si>
  <si>
    <t>Roberto Caetano Ferreira</t>
  </si>
  <si>
    <t>127.934-3</t>
  </si>
  <si>
    <t>01,03,04,08,10,11,15,17,18,22,24,25,29/11/2021</t>
  </si>
  <si>
    <t>01,03,05,08,10,12,15,17,19,22,24,26,29/11/2021</t>
  </si>
  <si>
    <t>Joaquim Pinto Filho</t>
  </si>
  <si>
    <t>Gabriel Oliveira Martins</t>
  </si>
  <si>
    <t>335.573-0</t>
  </si>
  <si>
    <t>ADALBERTO PEDRO DA SILVA LINS</t>
  </si>
  <si>
    <t>115.537-7</t>
  </si>
  <si>
    <t>OURICURI</t>
  </si>
  <si>
    <t>GRANITO - SANTA CRUZ - SANTA FILOMENA - ARARIPINA, TRINDADE - EXU, BODOCÓ - OURICURI</t>
  </si>
  <si>
    <t>03,04,05,08,22/11/2021</t>
  </si>
  <si>
    <t>03,04,05,12,26/11/2021</t>
  </si>
  <si>
    <t>DARLLAN ALVES SIEBRA</t>
  </si>
  <si>
    <t>405.878-0</t>
  </si>
  <si>
    <t>TÉCNICO AGROPECUÁRIO</t>
  </si>
  <si>
    <t>EXU</t>
  </si>
  <si>
    <t>GRANITO - IPUBI - OURICURI, BODOCÓ - EXU</t>
  </si>
  <si>
    <t>03,04,05,09/11/2021</t>
  </si>
  <si>
    <t>03,04,05,12/11/2021</t>
  </si>
  <si>
    <t>IVAN RUFINO DE MELO</t>
  </si>
  <si>
    <t>385.562-7</t>
  </si>
  <si>
    <t>ARARIPINA</t>
  </si>
  <si>
    <t>TRINDADE - SANTA FILOMENA -  IPUBI -  ARARIPINA</t>
  </si>
  <si>
    <t>JOÃO CARLOS ALVES DE SIQUEIRA</t>
  </si>
  <si>
    <t>128.377-4</t>
  </si>
  <si>
    <t>GRANITO - EXU - BODOCÓ, IPUBI - ARARIPINA, TRINDADE - SANTA CRUZ, SANTA FILOMENA - OURICURI</t>
  </si>
  <si>
    <t>03,04,05,08,16,22/11/2021</t>
  </si>
  <si>
    <t>03,04,05,12,20,26/11/2021</t>
  </si>
  <si>
    <t>JOÃO SERAFIM DE SOUZA</t>
  </si>
  <si>
    <t>123.558-3</t>
  </si>
  <si>
    <t>ARARIPINA -  TRINDADE -  IPUBI - SANTA CRUZ, SANTA FILOMENA - OURICURI</t>
  </si>
  <si>
    <t>03,04,05,08,16/11/2021</t>
  </si>
  <si>
    <t>03,04,05,12,19/11/2021</t>
  </si>
  <si>
    <t>JOSENALDO NUNES SILVA </t>
  </si>
  <si>
    <t>378.154-2</t>
  </si>
  <si>
    <t>BODOCÓ</t>
  </si>
  <si>
    <t>OURICURI - TRINDADE - EXU - IPUBI/ GRANITO/ BODOCÓ</t>
  </si>
  <si>
    <t>NORMANDO NOGUEIRA DE SIQUEIRA</t>
  </si>
  <si>
    <t>097.324-6</t>
  </si>
  <si>
    <t>ADMINISTRATIVO</t>
  </si>
  <si>
    <t>OLÁVIO FIRMINO DE MENEZES</t>
  </si>
  <si>
    <t>097.341-6</t>
  </si>
  <si>
    <t>AUXILIAR DEFESA AGROPECUÁRIO</t>
  </si>
  <si>
    <t>ARARIPINA - GRANITO -  EXU - BODOCO - IPUBI - TRINDADE - OURICURI</t>
  </si>
  <si>
    <t>RONALDO GOMINHO BISPO</t>
  </si>
  <si>
    <t>110.943-0</t>
  </si>
  <si>
    <t>Geraldo dos Santos Ferreira</t>
  </si>
  <si>
    <t>107.791-0</t>
  </si>
  <si>
    <t>AUX. DEF. AGROPECUÁRIO</t>
  </si>
  <si>
    <t>AFRANIO</t>
  </si>
  <si>
    <t>Dormentes / PETROLINA / Afrânio</t>
  </si>
  <si>
    <t>10,16,22,23,29,30/11/2021</t>
  </si>
  <si>
    <t>13,19,22,27,29,30/11/2021</t>
  </si>
  <si>
    <t>José Ribamar de Oliveira Luz Neto</t>
  </si>
  <si>
    <t>361.796-3</t>
  </si>
  <si>
    <t>PETROLINA</t>
  </si>
  <si>
    <t>Recife /Lagoa Grande /Petrolina</t>
  </si>
  <si>
    <t>16,25/11/2021</t>
  </si>
  <si>
    <t>20,25/11/2021</t>
  </si>
  <si>
    <t>Geraldo Miranda de Carvalho Junior</t>
  </si>
  <si>
    <t>335.572-1</t>
  </si>
  <si>
    <t>Lagoa Grande/ Petrolina</t>
  </si>
  <si>
    <t>Lagoa Grande/ Santa Maria da Boa Vista / Petrolina</t>
  </si>
  <si>
    <t>10,11,22/11/2021</t>
  </si>
  <si>
    <t>Artur Gonçalves da Silva</t>
  </si>
  <si>
    <t>335.593-4</t>
  </si>
  <si>
    <t>Santa Maria da Boa Vista / lagoa Grande / Petrolina</t>
  </si>
  <si>
    <t>10,16,22,26,29,30/11/2021</t>
  </si>
  <si>
    <t>12,19,24,26,29,30/11/2021</t>
  </si>
  <si>
    <t>Virgínia de Souza Pereira</t>
  </si>
  <si>
    <t>336.560-3</t>
  </si>
  <si>
    <t>Maria do Carmo Freitas de Sá</t>
  </si>
  <si>
    <t>098.593-7</t>
  </si>
  <si>
    <t>Dormentes /Santa Maria da Boa Vista/ Orocó /  Petrolina</t>
  </si>
  <si>
    <t>16,18,22,25,29/11/2021</t>
  </si>
  <si>
    <t>17,19,23,26,30/11/2021</t>
  </si>
  <si>
    <t>Iagmar Oliveira da Mota</t>
  </si>
  <si>
    <t>359.548-0</t>
  </si>
  <si>
    <t>10,11/2021</t>
  </si>
  <si>
    <t>Edson Mauro Barbosa</t>
  </si>
  <si>
    <t>429.633-8</t>
  </si>
  <si>
    <t>Assistente de Defesa Agropecuário</t>
  </si>
  <si>
    <t>Dormentes / Santa Maria da Boa Vista/ Lagoa Grande / Petrolina</t>
  </si>
  <si>
    <t>16,22,25/11/2021</t>
  </si>
  <si>
    <t>Augusto Aureliano Rodrigues</t>
  </si>
  <si>
    <t>111.821-8</t>
  </si>
  <si>
    <t>Afrânio</t>
  </si>
  <si>
    <t>10,16,22,23,29/11/2021</t>
  </si>
  <si>
    <t xml:space="preserve"> DERCIVAL FREIRE DE MENEZES </t>
  </si>
  <si>
    <t>130.420-8</t>
  </si>
  <si>
    <t>FISCAL DE DEFESA AGROPECUÁRIA</t>
  </si>
  <si>
    <t>Salgueiro</t>
  </si>
  <si>
    <t>Serrita/Cedro/Moreilândia/Terra nova/ Parnamirim/Cabrobó/Belém do S. Francisco/Mirandiba/Verdejante/Salgueiro</t>
  </si>
  <si>
    <t>03,05,08,11,16,22/11/2021</t>
  </si>
  <si>
    <t>04,06,10,13,18,24/11/2021</t>
  </si>
  <si>
    <t>VALMIR MARTINS DOS SANTOS </t>
  </si>
  <si>
    <t>2577-1</t>
  </si>
  <si>
    <t>EXTENSIONISTA RURAL (IPA)</t>
  </si>
  <si>
    <t>Moreilândia/Mirandiba/Verdejante/Parnamirim/Terra Nova/Cabrobó/Belém do S. Francisco/Salgueiro</t>
  </si>
  <si>
    <t>04,08,10,16,23/11/2021</t>
  </si>
  <si>
    <t>05,09,12,17,24/11/2021</t>
  </si>
  <si>
    <t>RILTON JOSÉ MOURA GRANJA</t>
  </si>
  <si>
    <t>138427-9</t>
  </si>
  <si>
    <t>FISCAL AGROPECUÁRIO</t>
  </si>
  <si>
    <t>Parnamirim</t>
  </si>
  <si>
    <t>Terra Nova/Parnamirim</t>
  </si>
  <si>
    <t>03,09,16/11/2021</t>
  </si>
  <si>
    <t>05,12,19/11/2021</t>
  </si>
  <si>
    <t>SIMONE FRANCISCA DE LIRA</t>
  </si>
  <si>
    <t>430.199-4</t>
  </si>
  <si>
    <t>Verdejante/Mirandiba/Cedro/Salgueiro</t>
  </si>
  <si>
    <t>03,08,11,17,23,29/11/2021</t>
  </si>
  <si>
    <t>05,10,12,19,25,30/11/2021</t>
  </si>
  <si>
    <t>FRANKLIN PIRES SANTOS</t>
  </si>
  <si>
    <t>430.158-7</t>
  </si>
  <si>
    <t>ASSISTENTE DE DEFESA AGROPECUÁRIA</t>
  </si>
  <si>
    <t>Cabrobó</t>
  </si>
  <si>
    <t>Salgueiro/Verdejante/Mirandiba/Belém do S. Francisco/Cabrobó</t>
  </si>
  <si>
    <t>03,08,11,23/11/2021</t>
  </si>
  <si>
    <t>05,09,12,24/11/2021</t>
  </si>
  <si>
    <t>ANTONIO JOSÉ LIMA</t>
  </si>
  <si>
    <t>12855-4</t>
  </si>
  <si>
    <t>Cabrobó/Belém do São Fco/Parnamirim/Terra Nova/Salgueiro</t>
  </si>
  <si>
    <t>03,08/11/2021</t>
  </si>
  <si>
    <t>05,10/11/2021</t>
  </si>
  <si>
    <t>MARIA BETÂNIA VIEIRA SILVA</t>
  </si>
  <si>
    <t>AUXILIAR DE SERVIÇOS </t>
  </si>
  <si>
    <t>Belém de São Francisco/Cabrobó</t>
  </si>
  <si>
    <t>05,11/11/2021</t>
  </si>
  <si>
    <t>AUXILIAR DE SERVIÇOS</t>
  </si>
  <si>
    <t>Serrita</t>
  </si>
  <si>
    <t>Moreilândia/Serrita</t>
  </si>
  <si>
    <t>10,16/11/2021</t>
  </si>
  <si>
    <t>12,19/11/2021</t>
  </si>
  <si>
    <t>AUXILIAR DE SERVIÇO</t>
  </si>
  <si>
    <t>ANTÔNIO ERICK DO CARMO SILVA</t>
  </si>
  <si>
    <t> AGENTE ADMINISTRATIVO</t>
  </si>
  <si>
    <t>Verdejante</t>
  </si>
  <si>
    <t>Salgueiro/Verdejante</t>
  </si>
  <si>
    <t>03,23/11/2021</t>
  </si>
  <si>
    <t>05,26/11/2021</t>
  </si>
  <si>
    <t>OVERLÂNDIO JOSÉ DE SÁ FERRAZ</t>
  </si>
  <si>
    <t>ASSISTENTE ADMINISTRATIVO</t>
  </si>
  <si>
    <t>MIRANDIBA</t>
  </si>
  <si>
    <t>SALGUEIRO/MIRANDIBA</t>
  </si>
  <si>
    <t>16,2411/2021</t>
  </si>
  <si>
    <t>19,26/11/2021</t>
  </si>
  <si>
    <t>ENILDO DE LIMA MAGALHÃES NASCIMENTO</t>
  </si>
  <si>
    <t>88050-7</t>
  </si>
  <si>
    <t>AUX. DE DEFESA AGROPECUÁRIA</t>
  </si>
  <si>
    <t>Cedro/Terra Nova/Parnamirim/Moreilândia/Cabrobó/Belém de São Francisco/Salgueiro</t>
  </si>
  <si>
    <t>04,08,11,22/11/2021</t>
  </si>
  <si>
    <t>05,10,12,24/11/2021</t>
  </si>
  <si>
    <t>Filipe de Moura e Reis de Melo</t>
  </si>
  <si>
    <t>335.592-6</t>
  </si>
  <si>
    <t>Recife</t>
  </si>
  <si>
    <t>Bezerros/Camocim de São Félix/Sairé/Chã Grande/Recife </t>
  </si>
  <si>
    <t>Josenaldo Saraiva da Silva</t>
  </si>
  <si>
    <t>136.066-3</t>
  </si>
  <si>
    <t>Bezerros/Camocim de São Félix/Sairé/Chã Grande/Caruaru/Altinho/Agrestina/Recife</t>
  </si>
  <si>
    <t>03,04/11/2021</t>
  </si>
  <si>
    <t>ANDRÉ LUIZ MENEZES MACHADO</t>
  </si>
  <si>
    <t>335.580-2</t>
  </si>
  <si>
    <t>Caruaru/Altinho/Agrestina/Recife</t>
  </si>
  <si>
    <t>Lonjoré Leocádio de Lima</t>
  </si>
  <si>
    <t>361.675-4</t>
  </si>
  <si>
    <t>Camocim de São Félix/Sairé/Pombos/Recife </t>
  </si>
  <si>
    <t>10,25/11/2021</t>
  </si>
  <si>
    <t>11,25/11/2021</t>
  </si>
  <si>
    <t>Gelva Maria de Lima Lins</t>
  </si>
  <si>
    <t>127.549-6</t>
  </si>
  <si>
    <t>Fiscal Agropecuário de Pernambuco</t>
  </si>
  <si>
    <t>Bom Jardim/São Vicente Ferrer/Recife </t>
  </si>
  <si>
    <t>18,23/11/2021</t>
  </si>
  <si>
    <t>19,24/11/2021</t>
  </si>
  <si>
    <t>José Lopes de Almeida Junior</t>
  </si>
  <si>
    <t>086.284-3</t>
  </si>
  <si>
    <t>Fiscal Agropecuário de Pernambuco - GEDV</t>
  </si>
  <si>
    <t>Amaraji/Chã Grande/Recife </t>
  </si>
  <si>
    <t>Amaraji/Chã Grande/Camocim de São Félix/Sairé/Bonito/Bezerros/Pombos/Vitoria de Santo Antão/Recife </t>
  </si>
  <si>
    <t>08,10,17,25,30/11/2021</t>
  </si>
  <si>
    <t>09,11,19,25,30/11/2021</t>
  </si>
  <si>
    <t>Silvio Valença Varejão</t>
  </si>
  <si>
    <t>127.089-3</t>
  </si>
  <si>
    <t>Ipojuca/Igarassu/Bonito/Bezerros/Vitoria de Santo Antão/Recife </t>
  </si>
  <si>
    <t>11,12,17,25,26,30/11/2021</t>
  </si>
  <si>
    <t>11,12,19,25,26,30/11/2021</t>
  </si>
  <si>
    <t>Suzana Alencar Freire Dantas</t>
  </si>
  <si>
    <t>121.552-3</t>
  </si>
  <si>
    <t>Rejane Maria Sobral</t>
  </si>
  <si>
    <t>112.416-1</t>
  </si>
  <si>
    <t>SÉRGIO RICARDO NUNES DE ALMEIDA</t>
  </si>
  <si>
    <t>361832-3</t>
  </si>
  <si>
    <t>FISCAL</t>
  </si>
  <si>
    <t>Parnamirim/Terra Nova/Cabrobó/Belém do São Francisco/Salgueiro</t>
  </si>
  <si>
    <t>10,16,23/11/2021</t>
  </si>
  <si>
    <t>12,17,24/11/2021</t>
  </si>
  <si>
    <t>FERNANDO GOES DE MIRANDA</t>
  </si>
  <si>
    <t>136.053-1</t>
  </si>
  <si>
    <t>DIRETOR DE DEFESA E INSPEÇÃO ANIMAL</t>
  </si>
  <si>
    <t>Sanharó/Pesqueira/Arcoverde/Cachoeirinha/Lajedo/Garanhuns/Águas Belas/Recife</t>
  </si>
  <si>
    <t>08,16/11/2021</t>
  </si>
  <si>
    <t>13,18/11/2021</t>
  </si>
  <si>
    <t>BENITO GUSTAVO CARACIOLO</t>
  </si>
  <si>
    <t>125.504-5</t>
  </si>
  <si>
    <t>SANHARÓ</t>
  </si>
  <si>
    <t>PESQUEIRA,TUPANATINGA/BUIQUE/ARCOVERDE, PEDRA, BELO JARDIM/TACAIMBÓ/CALÇADO,SÃO CAETANO, CACHOEIRINHA/LAJEDO,SANHARÓ</t>
  </si>
  <si>
    <t>03,06,08,16,22/11/2021</t>
  </si>
  <si>
    <t>03,06,12,20,26/11/2021</t>
  </si>
  <si>
    <t>LUCIANA BRANDÃO TORRES</t>
  </si>
  <si>
    <t>335.600-0</t>
  </si>
  <si>
    <t>CACHOEIRINHA</t>
  </si>
  <si>
    <t>SÃO CAETANO/LAJEDO/CALÇADO/JUREMA/IBIRAJUBA/LAJEDO/CACHORIRINHA</t>
  </si>
  <si>
    <t>08,16,22/11/2021</t>
  </si>
  <si>
    <t>12,18,26/11/2021</t>
  </si>
  <si>
    <t>JANAYRA MAGALHÃES LEITE</t>
  </si>
  <si>
    <t>361.797-1</t>
  </si>
  <si>
    <t>BELO JARDIM</t>
  </si>
  <si>
    <t>PESQUEIRA/POÇÃO/TACAIMBÓ/SÃO BENTO/BELO JARDIM</t>
  </si>
  <si>
    <t>04,08,23/11/2021</t>
  </si>
  <si>
    <t>06,12,27/11/2021</t>
  </si>
  <si>
    <t>JOAO TIBURCIO DA PAZ</t>
  </si>
  <si>
    <t>102.441-8</t>
  </si>
  <si>
    <t>AUXILIAR DE DEFESA AGROPECUÁRIA</t>
  </si>
  <si>
    <t>SÃO B.  UNA</t>
  </si>
  <si>
    <t>BELO JARDIM/CACHOEIRINHA/SÃO BENTO DO UNA</t>
  </si>
  <si>
    <t>ALBERTO LUCIO DE SOUZA</t>
  </si>
  <si>
    <t>102696-9</t>
  </si>
  <si>
    <t>MOTORISTA </t>
  </si>
  <si>
    <t>AGUAS BELAS/IATI/BOM CONSELHO/ TERESINHA/ BREJÃO/CORRENTES/GARANHUNS/CAETÊS/CAPOEIRAS/ ARARIPINA/OURICURI/BODOCÓ/GRANITO /EXU/ PETROLINA/LAGOA GRANDE/STA MARIA DA BOA VISTA/ AFRANIO/DORMENTES/XEXEU/PALMARES/RECIFE</t>
  </si>
  <si>
    <t>09,16,22,29/11/2021</t>
  </si>
  <si>
    <t>13,20,27,30/11/2021</t>
  </si>
  <si>
    <t>ANSELMO MARIANO DA SILVA</t>
  </si>
  <si>
    <t>2726-0</t>
  </si>
  <si>
    <t>MOTORISTA (CEDIDO PERPART)</t>
  </si>
  <si>
    <t>SURUBIM/SERRA TALHADA/RECIFE</t>
  </si>
  <si>
    <t>16,22/11/2021</t>
  </si>
  <si>
    <t>20,27/11/2021</t>
  </si>
  <si>
    <t>JOÃO VILÂNDIO PEIXOTO BEM</t>
  </si>
  <si>
    <t>249369-1</t>
  </si>
  <si>
    <t>MOTORISTA(FISCAL)</t>
  </si>
  <si>
    <t>GRANITO/MOREILÂNDIA/CABROBÓ/SALGUEIRO/FREI MIGUELINHO/VERTENTE DO LERIO/SURUBIM LIMOEIRO/CARPINA/RECIFE</t>
  </si>
  <si>
    <t>09,16,22/11/2021</t>
  </si>
  <si>
    <t>13,20,27/11/2021</t>
  </si>
  <si>
    <t>JORGE FRANCISCO DE LIRA</t>
  </si>
  <si>
    <t>383233-3</t>
  </si>
  <si>
    <t>SURUBIM/SANTA CRUZ DO CAPIBARIBE/SERRA TALHADA/RECIFE</t>
  </si>
  <si>
    <t>09,16/11/2021</t>
  </si>
  <si>
    <t>13,20/11/2021</t>
  </si>
  <si>
    <t>JOSE ALEXANDRE CAVALCANTE DE ANDRADE</t>
  </si>
  <si>
    <t>239485-5</t>
  </si>
  <si>
    <t>GESTOR DE FROTA</t>
  </si>
  <si>
    <t>PETROLÂNDIA/FLORESTA/SERTÂNIA/CUSTODIA/PETROLINA/DORMENTES/LAGOA GRANDE/SANHARÓ/RECIFE</t>
  </si>
  <si>
    <t>JOSE ILDO DA SILVA FILHO</t>
  </si>
  <si>
    <t>385564-3</t>
  </si>
  <si>
    <t>BUIQUE/RECIFE</t>
  </si>
  <si>
    <t>JURANDIR DUTRA DA SILVA</t>
  </si>
  <si>
    <t>237893-0</t>
  </si>
  <si>
    <t>SERRA TALHADA/FLORESTA/ARCOVERDE/AFOGADOS DA INGAZEIRA / SERTÂNIA CARUARU/AGRESTINA/ALTINHO/GARANHUNS/RECIFE</t>
  </si>
  <si>
    <t>09,16,24/11/2021</t>
  </si>
  <si>
    <t>MARIO DIMAS DOS SANTOS</t>
  </si>
  <si>
    <t>249371-3</t>
  </si>
  <si>
    <t>SÃO BENTO DO UNA/RECIFE</t>
  </si>
  <si>
    <t>SEVERINO RAMOS DE LIMA</t>
  </si>
  <si>
    <t>391890-4</t>
  </si>
  <si>
    <t>OURICURI/AFOGADOS DA INGAZEIRA/TABIRA/SANHARÓ/PESQUEIRA/ALAGOINHA/ARCOVERDE/RECIFE</t>
  </si>
  <si>
    <t>13,20,25/11/2021</t>
  </si>
  <si>
    <t>JOÃO JOSÉ DE MELO</t>
  </si>
  <si>
    <t>368122-0</t>
  </si>
  <si>
    <t>CARPINA/LIMOEIRO/SURUBIM/SERTANIA/CUSTODIA/PETROLINA/DORMENTES/LAGOA GRANDE/SANHARÓ/RECIFE</t>
  </si>
  <si>
    <t>Cabo de Santo Agostinho/Recife</t>
  </si>
  <si>
    <t>Cabo de Santo Agostinho/Vitória de Santo Antão/Recife</t>
  </si>
  <si>
    <t>09,10/11/2021</t>
  </si>
  <si>
    <t>Jurandir Barbosa Cavalcante Junior</t>
  </si>
  <si>
    <t>361.761-0</t>
  </si>
  <si>
    <t>Timbaúba/Recife</t>
  </si>
  <si>
    <t>JOSENALDO SARAIVA DA SILVA</t>
  </si>
  <si>
    <t>Igarassu/Recife</t>
  </si>
  <si>
    <t>Olinda/Recife</t>
  </si>
  <si>
    <t>São Vicente Ferrer/CARUARU/Recife </t>
  </si>
  <si>
    <t>17,23/11/2021</t>
  </si>
  <si>
    <t>Paulo Roberto Pereira de França</t>
  </si>
  <si>
    <t>125.119-8</t>
  </si>
  <si>
    <t>Gerente Estadual de Defesa Vegetal - GEDV</t>
  </si>
  <si>
    <t>São Vicente Ferrer/Caruaru/Ipojuca/Igarassu/Recife </t>
  </si>
  <si>
    <t>17,23,25,26/11/2021</t>
  </si>
  <si>
    <t>19,24,25,26/11/2021</t>
  </si>
  <si>
    <t>Raquel Melo de Miranda</t>
  </si>
  <si>
    <t>115.572-5</t>
  </si>
  <si>
    <t>Caruaru/Recife</t>
  </si>
  <si>
    <t>ALBERES JOSÉ SOUZA DE OLIVEIRA</t>
  </si>
  <si>
    <t>384.965-1</t>
  </si>
  <si>
    <t>TÉCNICO EM AGROPECUÁRIA</t>
  </si>
  <si>
    <t>Goiana</t>
  </si>
  <si>
    <t>Condado/Itambé/Itaquitinga/Itapissuma/Igarassu/Condado/Ilha Itamaracá/Goiana</t>
  </si>
  <si>
    <t>09,10,12,15,16,22/11/2021</t>
  </si>
  <si>
    <t>09,10,12,15,19,25/11/2021</t>
  </si>
  <si>
    <t>SURAMA DE SÁ LIRA LAURIA</t>
  </si>
  <si>
    <t>228.064-7</t>
  </si>
  <si>
    <t>ASSISTENTE ADMINISTRATIVA</t>
  </si>
  <si>
    <t>Igarassu/Itapissuma/Ilha de Itamaracá/Condado/Itambé/Itaquitinga/Goiana</t>
  </si>
  <si>
    <t>09,23/11/2021</t>
  </si>
  <si>
    <t>JOSÉ AURÉLIO COSTA GALINDO</t>
  </si>
  <si>
    <t>136.064-7</t>
  </si>
  <si>
    <t>FISCAL ESTADUAL AGROPECUÁRIA</t>
  </si>
  <si>
    <t>Timbaúba/Igarassu/Goiana/Ipojuca/Condado/Camaragibe/São Lourenço da Mata/Paulista/Recife</t>
  </si>
  <si>
    <t>09,15,22,29/11/2021</t>
  </si>
  <si>
    <t>12,19,26,30/11/2021</t>
  </si>
  <si>
    <t>JOÃO JOSÉ DA SILVA PEREIRA CABRAL</t>
  </si>
  <si>
    <t>089.556-3</t>
  </si>
  <si>
    <t>Vitória de Santo Antão/Moreno/pombos/Recife</t>
  </si>
  <si>
    <t>10,15,22/11/2021</t>
  </si>
  <si>
    <t>12,19,26/11/2021</t>
  </si>
  <si>
    <t>MARCEL BEZERRA DE LACERDA</t>
  </si>
  <si>
    <t>359.016-0</t>
  </si>
  <si>
    <t>Timbaúba</t>
  </si>
  <si>
    <t>Recife/Aliança/Goiana/Macaparana/Condado/Ferreiros/Timbaúba</t>
  </si>
  <si>
    <t>JOSÉ LOPES DA SILVA JUNIOR</t>
  </si>
  <si>
    <t>335.581-0</t>
  </si>
  <si>
    <t>São Lourenço da Mata/Ipojuca/Igarassu/Olinda/Recife</t>
  </si>
  <si>
    <t>DAYANE DIAS COUTINHO CAVALCANTI DE LIMA</t>
  </si>
  <si>
    <t>361831-5</t>
  </si>
  <si>
    <t>Igarassu</t>
  </si>
  <si>
    <t>Goiana/Itaquitinga/Condado/Itambé/Ilha de Itamaracá/ Itapissuma/ Igarassu</t>
  </si>
  <si>
    <t>DULCILENE LACERDA DO NASCIMENTO</t>
  </si>
  <si>
    <t>335.587-0</t>
  </si>
  <si>
    <t>São Lourenço da Mata/Ipojuca/Abreu e Lima/Recife</t>
  </si>
  <si>
    <t>ROZANGELA MARIA LOPES FERREIRA</t>
  </si>
  <si>
    <t>138.426-0</t>
  </si>
  <si>
    <t>Ipojuca/Paulista/Olinda/Abreu e Lima/Recife</t>
  </si>
  <si>
    <t>15,22/11/2021</t>
  </si>
  <si>
    <t>JOSÉ IVANILDO DA SILVA</t>
  </si>
  <si>
    <t>116.152-0</t>
  </si>
  <si>
    <t>FINALIDADE DA VIAGEM: Apoio nas ações de defesa sanitária animal, fiscalização de propriedades e produtores rurais, cadastramento e atualizações cadastral dos produtores e propriedades  rurais, vigilância em propriedades de risco, georeferenciamento e atividades de campo junto aos Produtores na 2ª Etapa da Campanha de Vacinação Contra a Febre Aftosa/2021</t>
  </si>
  <si>
    <t>AliançaMacaparana/São Vicente Ferrer/Timbaúba</t>
  </si>
  <si>
    <t>15,22,29,30/11/2021</t>
  </si>
  <si>
    <t>19,26,29,30/11/2021</t>
  </si>
  <si>
    <t>LUCIANO FABIO ARAÚJO LIMA</t>
  </si>
  <si>
    <t>127.933-5</t>
  </si>
  <si>
    <t>Vitória  S. Antão</t>
  </si>
  <si>
    <t>Pombos/Chã de Alegria/Moreno/Vitória de Santo Antão</t>
  </si>
  <si>
    <t>15,22,29/11/2021</t>
  </si>
  <si>
    <t>19,26,29/11/2021</t>
  </si>
  <si>
    <t>MAURICIO LIRA DE MIRANDA</t>
  </si>
  <si>
    <t>1568-5</t>
  </si>
  <si>
    <t>Pombos/Glória de Goitá/Vitória de Santo Antão</t>
  </si>
  <si>
    <t>10,15/11/2021</t>
  </si>
  <si>
    <t>ANNA CLAUDIA ACA FERREIRA</t>
  </si>
  <si>
    <t>430.135-5</t>
  </si>
  <si>
    <t>EDILZA MARIA OLIVEIRA</t>
  </si>
  <si>
    <t>130.421-6</t>
  </si>
  <si>
    <t>Abreu e Lima/Ipojuca/Sanharó/Surubim/Caruaru/Timbaúba/Recife</t>
  </si>
  <si>
    <t>17,22/11/2021</t>
  </si>
  <si>
    <t>LUIZ GONZAGA DO NASCIMENTO</t>
  </si>
  <si>
    <t>2649-2</t>
  </si>
  <si>
    <t>ANTONIETA ARAUJO DE MIRANDA FERREIRA</t>
  </si>
  <si>
    <t>430.196-0</t>
  </si>
  <si>
    <t>Fiscal</t>
  </si>
  <si>
    <t>AGRESTINA</t>
  </si>
  <si>
    <t>CARUARU - STA CRUZ DO CAPIB.- JATAÚBA- TORITAMA-BREJO DA M. DE DEUS-TAQ. DO NORTE-RIACHO DAS ALMAS- BARRA DE GUABIRABA - AGRESTINA</t>
  </si>
  <si>
    <t>03,08,11,17/11/2021</t>
  </si>
  <si>
    <t>05,10,14,18/11/2021</t>
  </si>
  <si>
    <t>EDUARDO PIMENTEL BRUM</t>
  </si>
  <si>
    <t>335.579-9</t>
  </si>
  <si>
    <t>GRAVATÁ</t>
  </si>
  <si>
    <t>BEZERROS-CHÃ GRANDE-CAMOCIM-BARRA DE GUABIRABA-SAIRÉ-GRAVATÁ</t>
  </si>
  <si>
    <t>03,08,11,16,23/11,2021</t>
  </si>
  <si>
    <t>05,10,13,18,25/11/2021</t>
  </si>
  <si>
    <t>EMANUEL HENRIQUE DO NASCIMENTO ALMEIDA</t>
  </si>
  <si>
    <t>430.159-5</t>
  </si>
  <si>
    <t>fiscal</t>
  </si>
  <si>
    <t>Caruaru</t>
  </si>
  <si>
    <t>Bonito - Bezerros -Santa Cruz do Capibaribe -Taquaritinga do Norte - Altinho - Gravatá - Agrestina - Barra de Guabiraba - Caruaru</t>
  </si>
  <si>
    <t>03,04,08,10,16,18,23,25,29/11/2021</t>
  </si>
  <si>
    <t>03,05,09,11,16,19,23,26,30/11/2021</t>
  </si>
  <si>
    <t>JACQUELINE BEZERRA DE ALBUQUERQUE</t>
  </si>
  <si>
    <t>429.627-3</t>
  </si>
  <si>
    <t>CARUARU</t>
  </si>
  <si>
    <t>STA CRUZ DO CAPIB.- JATAÚBA- TORITAMA- BREJO DA M. DE DEUS-TAQ. DO NORTE-RIACHO DAS ALMAS-BARRA DE GUABIRABA - CARUARU</t>
  </si>
  <si>
    <t>Luís Carlos de Araújo</t>
  </si>
  <si>
    <t>119.569-7</t>
  </si>
  <si>
    <t>Gerente Regional</t>
  </si>
  <si>
    <t>Bezerros - Santa Cruz do Capibaribe -Bonito -Gravatá - Panelas - Agrestina - Barra de Guabiraba - Caruaru</t>
  </si>
  <si>
    <t>04,08,11,18,22,25,29/11/2021</t>
  </si>
  <si>
    <t>05,09,12,19,23,26,30/11/2021</t>
  </si>
  <si>
    <t>NELSON DE CARVALHO PARANHOS NETO</t>
  </si>
  <si>
    <t> 361.818-8</t>
  </si>
  <si>
    <t>Chefe de ULSAV</t>
  </si>
  <si>
    <t>SANTA C. DO CAPIB.-JATAÚBA- TORITAMA-BREJO DA M. DE DEUS-TAQ. DO NORTE-RIACHO DAS ALMAS-AGRESTINA- ALTINHO- RIACHO DAS ALMAS-TORITAMA-CJATAÚBA- SANTA. C. DO CAPIB.-CARUARU</t>
  </si>
  <si>
    <t>03,08,11,16,22,25/11/2021</t>
  </si>
  <si>
    <t>05,10,14,18,24,26/11/2021</t>
  </si>
  <si>
    <t>Paulo Rodrigues dos Santos</t>
  </si>
  <si>
    <t>13.131-8</t>
  </si>
  <si>
    <t>AUXILIAR EM GESTÃO AUTÁRQUICA</t>
  </si>
  <si>
    <t>TIAGO EDVALDO SANTOS SILVA</t>
  </si>
  <si>
    <t>429.630-3</t>
  </si>
  <si>
    <t>Assistente de Defesa e Fiscalização Agropecuária</t>
  </si>
  <si>
    <t>03,08,11,16,23/11/2021</t>
  </si>
  <si>
    <t>PABLO DE BARROS CAMPOS DO AMARAL</t>
  </si>
  <si>
    <t>430.198-6</t>
  </si>
  <si>
    <t>Bonito</t>
  </si>
  <si>
    <t>Barra de Guabiraba - São Joaquim - Caruaru -Bonito</t>
  </si>
  <si>
    <t>03,08,11,15,23/11/2021</t>
  </si>
  <si>
    <t>05,10,13,17,25/11/2021</t>
  </si>
  <si>
    <t>Paulo Cefas Lopes de Barros</t>
  </si>
  <si>
    <t>108.971-4</t>
  </si>
  <si>
    <t>Bonito - Bezerros -Santa Cruz do Capibaribe - Taquaritinga do Norte -Altinho - Gravatá - Agrestina - Barra de Guabiraba - Caruaru</t>
  </si>
  <si>
    <t>03,05,09,11,16,19,23,6,30/11/2021</t>
  </si>
  <si>
    <t>BERTO MENDES DO RIO NETO</t>
  </si>
  <si>
    <t>378143-7</t>
  </si>
  <si>
    <t>PALMARES</t>
  </si>
  <si>
    <t>XEXÉU/PALMARES</t>
  </si>
  <si>
    <t>01,10,19,29/11/2021</t>
  </si>
  <si>
    <t>03,12,22,01/12/2021</t>
  </si>
  <si>
    <t>JOABE SOUZA DE ALMEIDA</t>
  </si>
  <si>
    <t>378.877-6</t>
  </si>
  <si>
    <t>05,15,24/11/2021</t>
  </si>
  <si>
    <t>08,17,26/11/2021</t>
  </si>
  <si>
    <t>JOÃO SEVERINO DA SILVA FILHO</t>
  </si>
  <si>
    <t>711-0</t>
  </si>
  <si>
    <t>03,12,22/11/2021</t>
  </si>
  <si>
    <t>JOAQUIM GOMES FERREIRA NETO</t>
  </si>
  <si>
    <t>1258-8</t>
  </si>
  <si>
    <t>JOSELÂNDIO CLAUDINO RODRIGUES DA SILVA</t>
  </si>
  <si>
    <t>378.142-9</t>
  </si>
  <si>
    <t>05,15,22/11/2021</t>
  </si>
  <si>
    <t>MÁRCIO JOSÉ CELESTINO</t>
  </si>
  <si>
    <t>378.144-5</t>
  </si>
  <si>
    <t>10,19,29/11/2021</t>
  </si>
  <si>
    <t>RICARDO AUGUSTO CARDOSO DE ANDRADE</t>
  </si>
  <si>
    <t>108.878-5</t>
  </si>
  <si>
    <t>LUIZ DE FRANÇA DE SOUZA MACHADO</t>
  </si>
  <si>
    <t>2081-8</t>
  </si>
  <si>
    <t>PEDRO ABÍLIO ARAÚJO LEMOS FILHO</t>
  </si>
  <si>
    <t>13842-36</t>
  </si>
  <si>
    <t>FINALIDADE: DESLOCAMENTO PARA INSPEÇÃO ANTE E POST MORTEN NO MATADOURO REGIONAL ESCADA</t>
  </si>
  <si>
    <t>ESCADA-RECIFE</t>
  </si>
  <si>
    <t>03,09,17,23/11/2021</t>
  </si>
  <si>
    <t>SANCHO NETO QUEIROS DE ARRUDA</t>
  </si>
  <si>
    <t>130.444-5</t>
  </si>
  <si>
    <t>Surubim.</t>
  </si>
  <si>
    <t>PAUDALHO, SURUBIM.</t>
  </si>
  <si>
    <t>03,08,16,22/11/2021</t>
  </si>
  <si>
    <t>06,13,20,26/11/2021</t>
  </si>
  <si>
    <t>MARCOS ANTÔNIO DUARTE</t>
  </si>
  <si>
    <t>85.050-0</t>
  </si>
  <si>
    <t>Limoeiro\Frei Miguelinho\ Recife/ Joao Alfredo/Sao Vicente Ferrer/Carpina\Orobo\ Machados/Vicencia\Nazare da Mata\ SURUBIM.</t>
  </si>
  <si>
    <t>Carlos José de Morais Pereira</t>
  </si>
  <si>
    <t>128.367-7</t>
  </si>
  <si>
    <t>Feira Nova</t>
  </si>
  <si>
    <t>CumARU\sALGADINHO\Limoeiro,PASSIRA/Feira Nova, </t>
  </si>
  <si>
    <t>ALCIDES JOSE DE MELO FILHO</t>
  </si>
  <si>
    <t>12.661-6</t>
  </si>
  <si>
    <t>LIMOEIRO</t>
  </si>
  <si>
    <t>PASSIRA\Salgadinho\Machados/LIMOEIRO</t>
  </si>
  <si>
    <t>Luiz Carneiro da Silva</t>
  </si>
  <si>
    <t>104349-8</t>
  </si>
  <si>
    <t>Agente Administrativo</t>
  </si>
  <si>
    <t>Carpina</t>
  </si>
  <si>
    <t>Tracunhaem\Buenos Aires\Araçoiaba\Carpina</t>
  </si>
  <si>
    <t>Rogério Carlos de Oliveira</t>
  </si>
  <si>
    <t>130443-7</t>
  </si>
  <si>
    <t>Técnico Agrícola</t>
  </si>
  <si>
    <t>Frei Miguelinho</t>
  </si>
  <si>
    <t>Surubim \Vertentes\/Frei Miguelinho</t>
  </si>
  <si>
    <t>03,10,17,24/11/2021</t>
  </si>
  <si>
    <t>05,12,19,26/11/2021</t>
  </si>
  <si>
    <t>Maurício Morais Barbosa</t>
  </si>
  <si>
    <t>105734-0</t>
  </si>
  <si>
    <t>Lagoa do Carro\Lagoa do Itaenga/tracunhaem/Carpina</t>
  </si>
  <si>
    <t>19,25/11/2021</t>
  </si>
  <si>
    <t>José Pereira da Paz</t>
  </si>
  <si>
    <t>12867-8</t>
  </si>
  <si>
    <t>EDIVALDO JOSÉ DA COSTA</t>
  </si>
  <si>
    <t>136.041-8</t>
  </si>
  <si>
    <t>AUXILIAR DE DEFESA AGROPECUARIA</t>
  </si>
  <si>
    <t>Cumaru,Joao Alfredo,Vertente do Lerio,SURUBIM.</t>
  </si>
  <si>
    <t>08,22/11/2021</t>
  </si>
  <si>
    <t>13,27/11/2021</t>
  </si>
  <si>
    <t>AGRICÉLIO SANTOS BEZERRA</t>
  </si>
  <si>
    <t>429.626-5</t>
  </si>
  <si>
    <t>Casinha,Frei Miguelinho-Bom Jardim-SURUBIM</t>
  </si>
  <si>
    <t>HEVERTON CAETANO LEAL DA SILVA</t>
  </si>
  <si>
    <t>430.148-0</t>
  </si>
  <si>
    <t>Passira,Machados-Limoeiro-Feira Nova- CARPINA</t>
  </si>
  <si>
    <t>WILLIAMS EDUARDO DE ARAUJO FERNANDO</t>
  </si>
  <si>
    <t>429.634-6</t>
  </si>
  <si>
    <t>Salgadinho</t>
  </si>
  <si>
    <t>Passira-Cumaru- Salgadinho</t>
  </si>
  <si>
    <t>Maria Eugênia Soriano Ferreira Nunes</t>
  </si>
  <si>
    <t>359015-1</t>
  </si>
  <si>
    <t>Paudalho, Passira, Cumaru,Surubim, Machados, Feira Nova,Salgadinho, Limoeiro</t>
  </si>
  <si>
    <t>12,19,25/11/2021</t>
  </si>
  <si>
    <t>Jerônimo de Castro Heráclio</t>
  </si>
  <si>
    <t>7047-5</t>
  </si>
  <si>
    <t>Técnico de nível superior</t>
  </si>
  <si>
    <t>PASSIRA\Salgadinho\Machados/cumaru/Passira/Machados/LIMOEIRO</t>
  </si>
  <si>
    <t>12,26/11/2021</t>
  </si>
  <si>
    <t>MARCOS ALEXANDRE BARBOSA DELGADO</t>
  </si>
  <si>
    <t>COORD.DE NÚCLEO DE INFOR.</t>
  </si>
  <si>
    <t>Surubim/Limoeiro/Carpina/Timbaúba/Sertânia/Afogados da Ingazeira/Tabira/Solidão/Salgueiro/Belém de S.Francisco/terra nova/Serrita/Mirandiba/São José Belmonte/Serra Talhada/Custódia/Recife</t>
  </si>
  <si>
    <t>04,08,15,25/11/2021</t>
  </si>
  <si>
    <t>06,13,20,30/11/2021</t>
  </si>
  <si>
    <t>Glenda Mônica Luna de Holanda</t>
  </si>
  <si>
    <t>335584-5</t>
  </si>
  <si>
    <t>Fiscal Estadual Agropecuária</t>
  </si>
  <si>
    <t>FINALIDADE: Verificações oficiais e supervisões</t>
  </si>
  <si>
    <t>Caruaru/Jaboatão /Ribeirão/ Machados / Recife</t>
  </si>
  <si>
    <t>16,19,26,29/11/2021</t>
  </si>
  <si>
    <t>FLÁVIO DE OLIVEIRA SILVA</t>
  </si>
  <si>
    <t>359.718-0</t>
  </si>
  <si>
    <t>LAGOA DE ITAENGA/CABO/POMBOS/CARPINA/PAULISTA/MORENO/RECIFE</t>
  </si>
  <si>
    <t>05,08,09,10,11,12,17,18/11/2021</t>
  </si>
  <si>
    <t>MANOEL EUGÊNIO DA MOTA SILVEIRA FILHO</t>
  </si>
  <si>
    <t>35578-0</t>
  </si>
  <si>
    <t>RIO FORMOSO- TAMANDARÉ- BARREIROS-ESCADA-AMARAJI-RIBEIRÃO GAMALEIRA-CATENDE-BÉLEM DE MARIA-SÃO BENEDITO DO SUL-QUIPAPÁSIRINHAEM-RIO FORMOSO-TAMANDARÉ-BARREIROS-SÃO JOSÉ DA COROA GRANDE-ESCADA-RECIFE-PALMARES</t>
  </si>
  <si>
    <t>05,12,20,26,30/11/2021</t>
  </si>
  <si>
    <t>JORNANDES FERREIRA DE MEDEIROS</t>
  </si>
  <si>
    <t>430.205-2</t>
  </si>
  <si>
    <t>ESCADA</t>
  </si>
  <si>
    <t>PALMARES - CATENDE- MARAIAL-AMARAJI-XEXÉU-ÁGUA PRETA-GAMELEIRA-ESCADA</t>
  </si>
  <si>
    <t>03,10,16,25/11/2021</t>
  </si>
  <si>
    <t>05,10,18,25/11/2021</t>
  </si>
  <si>
    <t>LAÍS LAYANNE PEREIRA DA SILVA CARVALHO</t>
  </si>
  <si>
    <t>430.150-1</t>
  </si>
  <si>
    <t>RIO FORMOSO- TAMANDARÉ- BARREIROS-SIRINHAEM- RIO FORMOSO-CATENDE-TAMANDARÉ -PALMARES</t>
  </si>
  <si>
    <t>03,23,26,30/11/2021</t>
  </si>
  <si>
    <t>05,25,26,30/11/2021</t>
  </si>
  <si>
    <t>ADRIELLE BAHIENSE TREVISAN</t>
  </si>
  <si>
    <t>430.194-3</t>
  </si>
  <si>
    <t>RIO FORMOSO- TAMANDARÉ- BARREIROS-QUIPAPÁ-SÃO BENEDITO DO SUL- MARAIAL- JAQUEIRA-SIRINHAEM- RIO FORMOSO-catende - tamandare- PALMARES</t>
  </si>
  <si>
    <t>03,16,23,26,30/11/2021</t>
  </si>
  <si>
    <t>05,19,25,26,30/11/2021</t>
  </si>
  <si>
    <t>LAURO TELES  DE CARVALHO FILHO</t>
  </si>
  <si>
    <t>2134-2</t>
  </si>
  <si>
    <t>FISCAL ESTADUAL</t>
  </si>
  <si>
    <t>CORTÊS/AMARAJI/PRIMAVERA/ESCADA/BARREIROS/SÃO JOSÉ DA CORA GRANDE/RIO
FORMOSO/MARAIAL/QUIPAPÁ/SÃO BENEDITO DO
SUL/PALMARES</t>
  </si>
  <si>
    <t>09,16,23/11/2021</t>
  </si>
  <si>
    <t>11,18,25/11/2021</t>
  </si>
  <si>
    <t>FRANCISCO ELISIO VALGUEIRO MALTA FEITOSA</t>
  </si>
  <si>
    <t>130.424-0</t>
  </si>
  <si>
    <t>FINALIDADE: TRABALHO DE DEFESA E INSPEÇÃO VEGETAL</t>
  </si>
  <si>
    <t>S. TALHADA</t>
  </si>
  <si>
    <t>STª CRUZ DA BAIXA VERDE/TRIUNFO/PETROLÂNDIA/S. TALHADA</t>
  </si>
  <si>
    <t>03,04,05,08,29,30/11/2021</t>
  </si>
  <si>
    <t>03,04,05,13,29,30/11/2021</t>
  </si>
  <si>
    <t>MARIA DA CONCEIÇÃO DE HOLLANDA NEIVA</t>
  </si>
  <si>
    <t>125.493-6</t>
  </si>
  <si>
    <t>VICENTE COSME DE MAGALHÃES</t>
  </si>
  <si>
    <t>47.238-7</t>
  </si>
  <si>
    <t>FINALIDADE: TRABALHO DE DEFESA E INSPEÇÃO AGROPECUÁRIA E VISITA AS ULSAVS E ESCRITÓRIO DE APOIO DA REGIONAL.</t>
  </si>
  <si>
    <t>PETROLANDIA/TACARATU/INAJÁ/FLORESTA/JATOBÁ/S.TALHADA</t>
  </si>
  <si>
    <t>MANOEL COSME DE MAGALHÃES</t>
  </si>
  <si>
    <t>78.527-1</t>
  </si>
  <si>
    <t>AGENTE ADMINISTRATIVO N-4</t>
  </si>
  <si>
    <t>FINALIDADE: AUXILIAR NO SERVIÇO DE VIGILÂNCIA EPIDEMIOLÓGICA EQUINA,AUXILIAR NA COLETA DE AMOSTRAS E AUXILIAR NO SACRIFÍCIO SANITÁRIO.</t>
  </si>
  <si>
    <t>FLORESTA/SERRA TALHADA</t>
  </si>
  <si>
    <t>SKARLLA DE OLIVEIRA ALMENDRA</t>
  </si>
  <si>
    <t>430.200-1</t>
  </si>
  <si>
    <t>FINALIDADE: ATENDIMENTO NO ESCRITÓRIO DESCRITO ABAIXO,DIVULGAÇÃO DA CAMPANHA DE VACINAÇÃO CONTRA FEBRE AFTOSA 2º ETAPA 2021 E VISITA FARMÁCIAS VETERINÁRIAS CONTROLE TEMPERATURA.</t>
  </si>
  <si>
    <t>FLORES/SERRA TALHADA</t>
  </si>
  <si>
    <t>03,04,09,11,16,18,23,25,30/11/2021</t>
  </si>
  <si>
    <t>GUSTAVO SIMÕES LIMA</t>
  </si>
  <si>
    <t>430.147-1</t>
  </si>
  <si>
    <t>TRIUNFO/SÃO J DO BELMONTE/STª CRUZ DA BAIXA VERDE/BETANIA/SERRA TALHADA</t>
  </si>
  <si>
    <t>03,04,08,10,12,16,17,19,22,24,26,29/11/2021</t>
  </si>
  <si>
    <t>GIVANILDO LUIZ DE OLIVEIRA</t>
  </si>
  <si>
    <t>2104-4</t>
  </si>
  <si>
    <t>JOSÉ GOMES FERREIRA BARROS</t>
  </si>
  <si>
    <t>125.502-9</t>
  </si>
  <si>
    <t>AUXILIAR DE DEFESA E FISCALIZAÇÃO AGROPECUÁRIA</t>
  </si>
  <si>
    <t>STª CRUZ DA BAIXA  VERDE/BETANIA/SÃO JOSE DO BELMONTE/CALUMBI/TRIUNFO/SERRA TALHADA</t>
  </si>
  <si>
    <t>03,05,08,09,11,12,16,18,19,23,25,26,29,30/11/2021</t>
  </si>
  <si>
    <t>JOÃO DE SÁ NOVAES</t>
  </si>
  <si>
    <t>167.005-0</t>
  </si>
  <si>
    <t>FLORESTA</t>
  </si>
  <si>
    <t>PETROLANDIA/JATOBA/TACARATU/INAJÁ/FLORESTA</t>
  </si>
  <si>
    <t>08,16,23/11/2021</t>
  </si>
  <si>
    <t>13,20,24/11/2021</t>
  </si>
  <si>
    <t>Marcus A. de Souza Medeiros</t>
  </si>
  <si>
    <t>335.570-5</t>
  </si>
  <si>
    <t>FINALIDADE: Fiscalização de estabelecimentos vinculados à ADAGRO.</t>
  </si>
  <si>
    <t>Cabo de Santo Agostinho/Ribeirão/Machados/Igarassu/Caruaru/Recife</t>
  </si>
  <si>
    <t>05,08,11,16,17,19,22/11/2021</t>
  </si>
  <si>
    <t>05,09,12,16,18,19,24/11/2021</t>
  </si>
  <si>
    <t>KALINA MARIA REBÊLO MONTEIRO</t>
  </si>
  <si>
    <t>360.821-2</t>
  </si>
  <si>
    <t>FISCAL ESTADUAL AAGROPECUÁRIA</t>
  </si>
  <si>
    <t>São Lourenço da Mata/Machados/Igarassu/Ribeirão/Caruaru/Itaquitinga/Jaboatão dos Guararapes/Nazaré da Mata/Recife</t>
  </si>
  <si>
    <t>08,09,10,12,16,17,19,22,23,25,29,30/11/2021</t>
  </si>
  <si>
    <t>ISABELLE VALENTE NEVES</t>
  </si>
  <si>
    <t>361795-5</t>
  </si>
  <si>
    <t>FINALIDADE DA VIAGEM: Tirar dúvidas do PESS, supervisão dos emitentes de GTA e esclarecimento dos procedimentos padrões na coleta de amostras biológicas. Realizar supervisões técnica das UVL's com finalidade de verificar ações e investigações do Programa de Sanidade Suína (PESS).</t>
  </si>
  <si>
    <t>PALMARES- XEXÉU-QUIPAPÁ- ÁGUA PRETA- ESCADA- RIBEIRÃO- GAMELEIRA-PRIMAVERA- SANHARÓ- PESQUEIRA-ARCOVERDE- SÃO BENTO DO UNA- CACHOEIRINHA- BELO JARDIM-RECIFE</t>
  </si>
  <si>
    <t>MARCELLA LUIZ DE FIGUEIREDO BARBOSA</t>
  </si>
  <si>
    <t>359035-6</t>
  </si>
  <si>
    <t>PALMARES- XEXÉU-QUIPAPÁ- ÁGUA PRETA- ESCADA- RIBEIRÃO- GAMELEIRA-PRIMAVERA-SANHARÓ- PESQUEIRA-ARCOVERDE- SÃO BENTO DO UNA- CACHOEIRINHA- BELO JARDIM-RECIFE</t>
  </si>
  <si>
    <t>Antônio Teles Neto</t>
  </si>
  <si>
    <t>104.987-9</t>
  </si>
  <si>
    <t>Fiscal Estadual Agropecuário (Médico Veterinário)</t>
  </si>
  <si>
    <t>Sanharó/São Bento do Una/Pesqueira/Alagoinha/Venturosa/Pedra/Buíque/Arcoverde/Recife.</t>
  </si>
  <si>
    <t>Alexandre da Silva Xavier</t>
  </si>
  <si>
    <t>433.514-7</t>
  </si>
  <si>
    <t>São Vicente Ferrer/Ipojuca/Vitoria de Santo Antão/Recife </t>
  </si>
  <si>
    <t>23,25,30/11/2021</t>
  </si>
  <si>
    <t>24,25,30/11/2021</t>
  </si>
  <si>
    <t>Erick Guilherme Rodrigues de Aguiar Silva</t>
  </si>
  <si>
    <t>433.530-9</t>
  </si>
  <si>
    <t>Igarassu/POMBOS/Recife </t>
  </si>
  <si>
    <t>25,26/11/2021</t>
  </si>
  <si>
    <t>Primavera/Paulista/Recife</t>
  </si>
  <si>
    <t>23,24,25/11/2021</t>
  </si>
  <si>
    <t>Amaraji/Ribeirão/Gameleira/Recife</t>
  </si>
  <si>
    <t>Bruno Leonardo Pereira Rodrigues</t>
  </si>
  <si>
    <t>434.090-6</t>
  </si>
  <si>
    <t>Ricardo Ribeiro de Souza</t>
  </si>
  <si>
    <t>433.506-6</t>
  </si>
  <si>
    <t>Assistente de Defesa Agropecuária</t>
  </si>
  <si>
    <t>Cabo de Santo Agostinho/Paulista/Recife</t>
  </si>
  <si>
    <t>24,25/11/2021</t>
  </si>
  <si>
    <t>José Stanley de Oliveira Silva</t>
  </si>
  <si>
    <t>434.138-4</t>
  </si>
  <si>
    <t>IPOJUCA/PAULISTA/RECIFE</t>
  </si>
  <si>
    <t>29,30/11/2021</t>
  </si>
  <si>
    <t>IPOJUCA/OLINDA/RECIFE</t>
  </si>
  <si>
    <t> José Stanley de Oliveira Silva</t>
  </si>
  <si>
    <t>JABOATÃO DOS GUARARAPES/PAULISTA/RECIFE</t>
  </si>
  <si>
    <t>Alessandra Santos d'Alencar</t>
  </si>
  <si>
    <t>359.743-1</t>
  </si>
  <si>
    <t>Moreno/Paulista/Carpina/Pombos/Lagoa de Itaenga /Cabo/Recife</t>
  </si>
  <si>
    <t>Exú/Bodocó/Granito/Araripina/Moreilândia/Santa Cruz do Veneranda/Serrta Talhada/Recife.</t>
  </si>
  <si>
    <t>FINALIDADE DA VIAGEM: Visita a propriedades e aos escritórios de apoio da UVL -ADAGRO.  Busca de inadimplentes da campanha de vacinação contra Febre Aftosa e apoio e fiscalização nas feiras de animais.</t>
  </si>
  <si>
    <t>FINALIDADE DA VIAGEM: Apoio na  Busca de inadimplentes na Campanha de vacinação contra Febre Aftosa, 1ª etapa de 2020. Entrega de material biológico e recebimento de material de consumo em Recife e apoio e fiscalização em feira de animais.</t>
  </si>
  <si>
    <t>FINALIDADE DA VIAGEM: Deslocamento de servidores para realizar atividades da ADAGRO e apoio e fiscalização em feiras de animais.</t>
  </si>
  <si>
    <t>FINALIDADE DA VIAGEM: Deslocamento de servidores para realizar atividades da ADAGRO, apoio e fiscalização de feira de animais.</t>
  </si>
  <si>
    <t>FINALIDADE DA VIAGEM: Visita a estabelecimentos SIE, vistoria em matadouro. </t>
  </si>
  <si>
    <t>FINALIDADE DA VIAGEM: Visita as UVL's e aos escritórios de apoio da Regional Garanhuns - ADAGRO. Busca de Inadimplentes na campanha de vacinação contra Febre Aftosa e apoio e fiscalização as feiras de animais.</t>
  </si>
  <si>
    <t>FINALIDADE DA VIAGEM: fiscalização de propriedades rurais produtoras de Palma Forrageira, Citros, Banana e fiscalização no uso de agrotóxicos e inspeção em casas agropecuárias, dedetizadora e comercio informal.</t>
  </si>
  <si>
    <t>FINALIDADE DA VIAGEM: Apoio aos EACs da ADAGRO, busca de inadimplentes com a vacina da aftosa.</t>
  </si>
  <si>
    <t>FINALIDADE DA VIAGEM: Deslocamento de servidores para realizar atividades da ADAGRO, Apoio e Fiscalização de Feira de Animais e Barreira móvel.</t>
  </si>
  <si>
    <t>FINALIDADE DA VIAGEM: Deslocamento de servidores para realizar atividades da ADAGRO, Apoio as feiras de animais e Barreira móvel.</t>
  </si>
  <si>
    <t>FINALIDADE DA VIAGEM: NOS TRABALHOS DA CAMPANHA DE VACINAÇÃO CONTRA FEBRE AFTOSA DA 2º ETAPA DE 2021.</t>
  </si>
  <si>
    <t>FINALIDADE DA VIAGEM: NOS TRABALHOS DA CAMPANHA DE VACINAÇÃO CONTRA FEBRE AFTOSA DA 2º ETAPA DE 2021.</t>
  </si>
  <si>
    <t>FINALIDADE DA VIAGEM:  1- Apoio aos Fiscais nas Atividades Relacionadas a 2ª Etapa de vacinação Contra Febre Aftosa 2021   2 - Trabalho em associações.  3 - Fiscalização em Aglomerações de Animais da Região</t>
  </si>
  <si>
    <t xml:space="preserve">FINALIDADE DA VIAGEM:   1 - Atividades Relacionadas a 2ª Etapa de Vacinação contra Febre Aftosa 2021. </t>
  </si>
  <si>
    <t>FINALIDADE DA VIAGEM: Divulgação da campanha da contra febre aftosa, supervisão aos escritórios desta regional, reuniões nos conselhos de desenvolvimento municipal.</t>
  </si>
  <si>
    <t>FINALIDADE DA VIAGEM: Acompanhar a campanha contra febre aftosa, apoio aos escritórios de atendimento às comunidades nos municípios desta regional, georreferenciamento de propriedades rurais, monitoramento de pragas e doenças em áreas cultivadas.</t>
  </si>
  <si>
    <t>FINALIDADE DA VIAGEM: : Realização de divulgação da segunda etapa da campanha contra febre aftosa, intimação de produtores inadimplentes e recadastramento de propriedades.</t>
  </si>
  <si>
    <t>FINALIDADE DA VIAGEM: Executar a campanha de vacinação contra febre aftosa na segunda etapa/2021. Fiscalizar revendas de produtos veterinários. Monitorar as atividades dos EAC's. Regularizar inadimplentes com a vacinação contra febre aftosa. Vigilância epidemiológica.</t>
  </si>
  <si>
    <t>FINALIDADE DA VIAGEM: Divulgar a campanha contra febre aftosa, visitar produtores inadimplentes, auxiliar nas coletas animais em propriedades rurais, georreferenciamento de propriedades rurais, monitoramento de pragas e doenças em áreas cultivadas.</t>
  </si>
  <si>
    <t>FINALIDADE DA VIAGEM: Atender ao público na campanha contra febre aftosa, emissão de GTA's e fichas sanitárias</t>
  </si>
  <si>
    <t>FRANCIELMA QUESADO LOPES </t>
  </si>
  <si>
    <t>FRANCISCA ÍRIS BATISTA DE MIRANDA </t>
  </si>
  <si>
    <t>FINALIDADE DA VIAGEM:Atender ao público na campanha contra febre aftosa, emissão de GTA's e fichas sanitárias</t>
  </si>
  <si>
    <t>FINALIDADE DA VIAGEM:1. Vistoria para renovação de Registro das empresas FERT TEC, ESPAÇO RURAL - COMÉRCIO AGROPECUÁRIO LTDA, CAMPO VERDE LTDA E RS DE SOUZA SOBRINHO. </t>
  </si>
  <si>
    <t>FINALIDADE DA VIAGEM: 1. Vistoria para renovação de Registro das empresas FERT TEC, ESPAÇO RURAL - COMÉRCIO AGROPECUÁRIO LTDA, CAMPO VERDE LTDA E RS DE SOUZA SOBRINHO. 2. Vistoria para renovação de Registro das empresas RANCHO ALEGRE PRODUTOS AGROPECUÁRIOS, ROSALYNE PATRICIA TORRES SOARES e apuração de Denuncia em Agrestina - Produtos Vencidos.</t>
  </si>
  <si>
    <t>FINALIDADE DA VIAGEM:1 e 2. Inspeção em propriedades produtoras de Citros para prevenção das pragas quarentenárias.</t>
  </si>
  <si>
    <t>FINALIDADE DA VIAGEM:1 e 3.Inspeção em propriedades produtoras de Banana para prevenção das pragas quarentenárias.  2,4 e 5. Inspeção em propriedades produtoras de Citros para prevenção das pragas quarentenárias.</t>
  </si>
  <si>
    <t>FINALIDADE DA VIAGEM: 1, 2, 4 e 5. Monitoramento da Bactrocera carambolae (Mosca da Carambola). 3. Inspeção em propriedades produtoras de Banana para prevenção das pragas quarentenárias. 6. Inspeção em propriedades produtoras de Citros para prevenção das pragas quarentenárias.</t>
  </si>
  <si>
    <t>FINALIDADE DA VIAGEM: 1. Inspeção em propriedades produtoras de Citros para prevenção das pragas quarentenárias. 2.Inspeção em propriedades produtoras de uva para prevenção das pragas quarentenárias.</t>
  </si>
  <si>
    <t>FINALIDADE DA VIAGEM:1. Inspeção em propriedades produtoras de Banana para prevenção das pragas quarentenárias. </t>
  </si>
  <si>
    <t>FINALIDADE DA VIAGEM:Fiscalizar às revendas de agroquímicos, monitorar pragas e doenças nas áreas cultivadas dos municípios que compõem esta regional.</t>
  </si>
  <si>
    <t>FINALIDADE DA VIAGEM: Acompanhar Ações de Vacinação contra a Febre Aftosa - 2ª Etapa/2021</t>
  </si>
  <si>
    <t>FINALIDADE DA VIAGEM: SUPERVISÃO DOS ESCRITÓRIOS DA UNIDADE REGIONAL DE SANHARÓ E REALIZAÇÃO DE BARREIRAS SANITÁRIAS EM EVENTOS AGROPECUÁRIOS, REUNIÕES COM CRIADORES E GRANJEIROS, VISTORIAS EM ESTABELECIMENTOS DE GRANJAS E  FARMÁCIAS VETERINÁRIAS.</t>
  </si>
  <si>
    <t>FINALIDADE DA VIAGEM: APOIO AOS ESCRITÓRIOS PERTENCENTES A ULSAV DE CACHOEIRINHA (CACHOEIRINHA, SÃO CAETANO, LAJEDO, CALÇADO, IBIRAJUBA E JUREMA).</t>
  </si>
  <si>
    <t>FINALIDADE DA VIAGEM: SUPERVISÃO NOS MUNICÍPIOS DA ULSAV DE BELO JARDIM: ALAGOINHA, POÇÃO, PESQUEIRA, SÃO BENTO DO UNA, TACAIMBÓ E BELO JARDIM E FISCALIZAÇÃO NA FEIRA DE ANIMAIS DE SÃO BENTO DO UNA.</t>
  </si>
  <si>
    <t>FINALIDADE DA VIAGEM: FISCALIZAÇÃO EM BLITZ NAS FEIRAS DE ANIMAIS DE CACHOEIRINHA E SÃO BENTO DO UNA.</t>
  </si>
  <si>
    <t>FINALIDADE DA VIAGEM:REALIZAR VIAGEM PARA EFETUAR ENTREGA DE MATERIAL DE INFORMATICA,ESCRITÓRIO EXPEDIENTE,LIMPEZA E MOBÍLIA NAS UNIDADES REGIONAIS,ULSAV'S,ESCRITÓRIO E BARREIRA FITOSSANITÁRIAS DESTA AUTARQUIA,FAZER RETORNO COM MATERIAIS INSERVÍVEIS.</t>
  </si>
  <si>
    <t>FINALIDADE DA VIAGEM:REALIZAR VIAGEM PARA EFETUAR ENTREGA DE MATERIAIS DE CAMPANHA CONTRA A FEBRE AFTOSA E DAR APOIO LOGISTICO NA 2ª ETAPA DE VACINAÇÃO CONTRA A FEBRE AFTOSA  NOS MUNICÍPIOS</t>
  </si>
  <si>
    <t>FINALIDADE DA VIAGEM:CONDUZIR VEICULO COM DESLOCAMENTO AOS MUNICIPIOS ABAIXO PARA DAR APOIO A 2ª ETAPA DE VACINAÇÃO CONTRA A FEBRE AFTOSA DESTA AUTARQUIA NOS MUNICÍPIOS</t>
  </si>
  <si>
    <t>FINALIDADE DA VIAGEM:REALIZAR VIAGEM CONFORME SOLICITAÇÃO DE DEMANDA DE DAR APOIO A SACRIFICIO DE EQUINEOS  NOS MUNICIPIOS</t>
  </si>
  <si>
    <t>FINALIDADE DA VIAGEM:REALIZAR VIAGEM PARA AVALIAÇÃO E REMANEJAMENTO DE VEICULOS COM RETORNO PARA CONSERTO OU OUTRA UNIDADES DESTA AUTARQUIA NOS MUNICIPIOS</t>
  </si>
  <si>
    <t>FINALIDADE DA VIAGEM:ATENDER A DEMANDA DE ATIVIDADES REFERENTE A 2ª ETAPA DE VACINAÇÃO CONTRA A FEBRE AFTOSA NOS MUNICIPIOS</t>
  </si>
  <si>
    <t>FINALIDADE DA VIAGEM:EXECUTAR ATIVIDADES RELACIONADAS AO PRESIDÊNCIA DESTA AUTARQUIA</t>
  </si>
  <si>
    <t>FINALIDADE DA VIAGEM:ATENDER A DEMANDA DE CONCLUSÃO DA 2ª ETAPA DE VACINAÇÃO CONTRA A FEBRE AFTOSA  NOS MUNICÍPIOS</t>
  </si>
  <si>
    <t>FINALIDADE DA VIAGEM: EFETUAR VIAGEM PARA ENTREGAR MATERIAIS E DAR APOIO LOGISTICO NA 2ª ETAPA DE VACINAÇÃO CONTRA A FEBRE AFTOSA NOS  MUNICIPIOS</t>
  </si>
  <si>
    <t>FINALIDADE DA VIAGEM: 1. Vistoria para renovação de Registro da USINA BOM JESUS. 2. Vistoria para renovação de Registro da USINA COMPANHIA ALCOOLQUIMICA NACIONAL S/A.</t>
  </si>
  <si>
    <t>FINALIDADE DA VIAGEM: 1. Vistoria para renovação de Registro da USINA COOPERATIVA DO AGRONEGÓCIO DOS ASSOCIADOS DA AFCP (COAF).</t>
  </si>
  <si>
    <t>FINALIDADE DA VIAGEM: 1. Vistoria prévia na empresa TECFILD.</t>
  </si>
  <si>
    <t>FINALIDADE DA VIAGEM:1. Renovação de Registro.</t>
  </si>
  <si>
    <t>FINALIDADE DA VIAGEM:1. Supervisão em propriedades produtoras de Banana para prevenção das pragas quarentenárias. 2. Supervisão na Regional sobre as ações da Defesa Vegetal.</t>
  </si>
  <si>
    <t>FINALIDADE DA VIAGEM: 1. Supervisão em propriedades produtoras de Banana para prevenção das pragas quarentenárias. 2. Supervisão na Regional sobre as ações da Defesa Vegetal. 3 e 4. Monitoramento da Mosca da carambola</t>
  </si>
  <si>
    <t>FINALIDADE DA VIAGEM: 1. Supervisão na Regional sobre as ações da defesa vegetal.</t>
  </si>
  <si>
    <t>FINALIDADE DA VIAGEM: Executar ações de defesa sanitária animal; Cadastramento e atualização cadastral de produtores e propriedades rurais, ações de fiscalização, vacinação de Brucelose, assistida e oficial, divulgação da 2ª etapa de vacinação contra a febre aftosa, mês de novembro 2021.</t>
  </si>
  <si>
    <t>FINALIDADE DA VIAGEM: Executar ações administrativas de defesa sanitária animal; cadastramento e atualização de produtores e propriedades rurais; supervisões de EAC's; divulgação da 2ª etapa de vacinação contra a febre aftosa, mês de novembro 2021.</t>
  </si>
  <si>
    <t>FINALIDADE DA VIAGEM: Executar ações de Defesa e Fiscalização Agropecuária; executar ações pertinentes à II etapa de vacinação contra aftosa: divulgação de campanha, vacinação assistida e busca de inadimplentes. Realizar fiscalização de matadouros e supervisão de EAC´s e atividades de campo e escritório nas atividades da 2ª Etapa da Campanha de Vacinação contra a Febre Aftosa/2021.</t>
  </si>
  <si>
    <t>FINALIDADE DA VIAGEM: Executar ações de Defesa e Fiscalização Agropecuária; executar ações pertinentes à II etapa de vacinação contra aftosa: divulgação de campanha, vacinação assistida e busca de inadimplentes. Realizar fiscalização de matadouros e supervisão de EAC´s e atividades de campo e escritório na prorrogação da 2ª Etapa da Campanha de Vacinação contra a Febre Aftosa/2021.</t>
  </si>
  <si>
    <t>FINALIDADE DA VIAGEM: Executar ações de defesa sanitária animal, fiscalização de propriedades e produtores rurais, cadastramento e atualizações cadastral dos produtores e propriedades  rurais, participação em reuniões de Defesa Sanitária, administrativas e fiscalizações em Estabelecimentos Agropecuários e atividades da 2ª Etapa da Campanha de Vacinação contra a Febre Aftosa/2021.</t>
  </si>
  <si>
    <t>FINALIDADE DA VIAGEM:Executar ações de defesa sanitária animal, fiscalização de propriedades e produtores rurais, cadastramento e atualizações cadastral dos produtores e propriedades  rurais, vigilância em propriedades de risco, georeferenciamento e fiscalizações em Estabelecimentos Agropecuários e atividades na 2ª Etapa da Campanha de Vacinação contra a Febre Aftosa/2021.</t>
  </si>
  <si>
    <t>FINALIDADE DA VIAGEM: Realizar ações de vigilância e fiscalização animal; busca de inadimplentes com a I etapa da vacinação contra aftosa e vacinações assistidas; Realizar ações de fiscalização em matadouros e supervisão de EAC´s e atividades da 2ª Etapa da Campanha de Vacinação contra Febre Aftosa/2021.</t>
  </si>
  <si>
    <t>FINALIDADE DA VIAGEM: Apoio nas ações de defesa sanitária animal; Cadastramento e atualização cadastral de produtores e propriedades rurais; Ações de fiscalização, vacinação assistida e oficial, busca por inadimplentes animal e apoio no campo junto aos Produtores e logística do SIAPEC3, atividades na 2ª Etapa da Campanha de Vacinação contra a Febre Aftosa/2021.</t>
  </si>
  <si>
    <t>FINALIDADE DA VIAGEM: Execução nas ações de Defesa sanitária Animal e Inspeção Animal com fiscalização  e vistorias em Municípios da Ulsav Recife, Estabelecimentos e Eventos Agropecuários.</t>
  </si>
  <si>
    <t>FINALIDADE DA VIAGEM:FISCALIZAÇÃO EM REVENDAS QUE COMERCIALIZAM VACINAS CONTRA FEBRE AFTOSA; FISCALIZAÇÃO DE VACINAÇÃO CONTRA FEBRE AFTOSA EM PROPRIEDADES RURAIS; EDUCAÇÃO SANITÁRIA; VIGILÂNCIA ATIVA: FOCO DE AIE, MORMO E SÍNDROME NEUROLÓGICA; FISCALIZAÇÃO EM VAQUEJADA; FISCALIZAÇÃO EM ESTABELECIMENTOS AVÍCOLAS; BARREIRA MÓVEL</t>
  </si>
  <si>
    <t>FINALIDADE DA VIAGEM: VIGILÂNCIA NAS PROPRIEDADES FOCO DE AIE, MORMO, RAIVA NOS MUNICÍPIOS DE CHÃ GRANDE, BEZERROS, SAIRÉ, CAMOCIM E BARRA DE GUABIRABA. SUPERVISÃO NOS ESCRITÓRIOS DA ADAGRO NOS MUNICÍPIOS DE CHÃ GRANDE, BEZERROS, SAIRÉ, CAMOCIM E BARRA DE GUABIRABA. BUSCA AOS INADIMPLENTES NA CAMPANHA DE VACINAÇÃO CONTRA FEBRE AFTOSA.</t>
  </si>
  <si>
    <t>FINALIDADE DA VIAGEM: Inspeção e fiscalização de vegetais, vistoria de casas agropecuárias, fiscalização de eventos agropecuários. </t>
  </si>
  <si>
    <t>FINALIDADE DA VIAGEM: FISCALIZAÇÃO EM REVENDAS QUE COMERCIALIZAM VACINAS CONTRA FEBRE AFTOSA; FISCALIZAÇÃO DE VACINAÇÃO CONTRA FEBRE AFTOSA EM PROPRIEDADES RURAIS; EDUCAÇÃO SANITÁRIA; VIGILÂNCIA ATIVA: FOCO DE AIE, MORMO E SÍNDROME NEUROLÓGICA; FISCALIZAÇÃO EM VAQUEJADA; FISCALIZAÇÃO EM ESTABELECIMENTOS AVÍCOLAS; BARREIRA MÓVEL</t>
  </si>
  <si>
    <t>FINALIDADE DA VIAGEM: Coleta de Material Biológico, Fiscalização em Eventos Agropecuários (Feiras de Animais e Vaquejadas), Supervisão de E.A.C.</t>
  </si>
  <si>
    <t>FINALIDADE DA VIAGEM: FISCALIZAÇÃO EM REVENDAS QUE COMERCIALIZAM VACINAS CONTRA FEBRE AFTOSA; FISCALIZAÇÃO DE VACINAÇÃO CONTRA FEBRE AFTOSA EM PROPRIEDADES RURAIS; EDUCAÇÃO SANITÁRIA: PALESTRAS, ORIENTAÇÕES E ENTREVISTAS EM RÁDIOS E TV; VIGILÂNCIA ATIVA: FOCO DE AIE, MORMO E SÍNDROME NEUROLÓGICA; FISCALIZAÇÃO EM VAQUEJADA; FISCALIZAÇÃO EM ESTABELECIMENTOS AVÍCOLAS; FISCALIZAÇÃO EM TRÂNSITO.</t>
  </si>
  <si>
    <t>FINALIDADE DA VIAGEM: Acompanhamento nas ações dos Fiscais em Defesa Animal da UR-CARUARU.</t>
  </si>
  <si>
    <t>FINALIDADE DA VIAGEM:  ASSISTÊNCIA EM VIGILÂNCIA NAS PROPRIEDADES FOCO DE AIE, MORMO, RAIVA NOS MUNICÍPIOS DE CHÃ GRANDE, BEZERROS, SAIRÉ, CAMOCIM E BARRA DE GUABIRABA. ASSISTÊNCIA NOS ESCRITÓRIOS DA ADAGRO NOS MUNICÍPIOS DE CHÃ GRANDE, BEZERROS, SAIRÉ, CAMOCIM E BARRA DE GUABIRABA. BUSCA AOS INADIMPLENTES NA CAMPANHA DE VACINAÇÃO CONTRA FEBRE AFTOSA.</t>
  </si>
  <si>
    <t>FINALIDADE DA VIAGEM: Fiscalização de Revenda de vacinas/ fiscalização do uso da cama aviária no cultivo do cará/ supervisão UL/fiscalização feira de gado</t>
  </si>
  <si>
    <t>FINALIDADE DA VIAGEM:  Inspeção e fiscalização de vegetais, vistoria de casas agropecuárias e controladoras de pragas urbanas, fiscalização de eventos agropecuários.</t>
  </si>
  <si>
    <t>FINALIDADE DA VIAGEM:  Plantão na Barreira Fixa de Xexéu, desenvolver atividades de fiscalização do trânsito animal e vegetal.</t>
  </si>
  <si>
    <t>FINALIDADE DA VIAGEM: INSPEÇÃO NO MATADOURO.</t>
  </si>
  <si>
    <t>FINALIDADE DA VIAGEM:INSPEÇÃO FITOSSANITÁRIA EM BANANA, CITRUS , SUPERVISAO EM  EVENTO AGROPECUARIO, SUPERVISÃO EM ESCRITORIO DE APOIO DA ADAGRO e supervisão Da campanha contra febre aftosa.</t>
  </si>
  <si>
    <t>FINALIDADE DA VIAGEM: Condução dos técnicos para  fiscalização de vacinação contra febre aftosa.</t>
  </si>
  <si>
    <t>FINALIDADE DA VIAGEM:CONDUÇÃO DOS TÉCNICOS PARA Vacinacão Contra Febre Aftosa.</t>
  </si>
  <si>
    <t>FINALIDADE DA VIAGEM:   VACINAÇAO CONTRA FEBRE AFTOSA</t>
  </si>
  <si>
    <t>FINALIDADE DA VIAGEM: Fiscalização em eventos agropecuários e Vacinação Contra Febre Aftosa</t>
  </si>
  <si>
    <t>FINALIDADE DA VIAGEM:  VACINAÇÃO CONTRA FEBRE AFTOSA</t>
  </si>
  <si>
    <t>FINALIDADE DA VIAGEM: Condução dos técnicos para  Vacinação Contra Febre Aftosa</t>
  </si>
  <si>
    <t>FINALIDADE DA VIAGEM: VACINAÇAO CONTRA FEBRE AFTOSA</t>
  </si>
  <si>
    <t>FINALIDADE DA VIAGEM:cadastramento e recadastramento de produtores e propriedades e Vacinaçao Contra Febre Aftosa</t>
  </si>
  <si>
    <t>FINALIDADE DA VIAGEM: Cadastro e recadastramento de Produtores e Propriedades e Vacinação Contra febre Aftosa.</t>
  </si>
  <si>
    <t>FINALIDADE DA VIAGEM: Saneamento de foco, coleta de amostras. fiscalização em firmas comerciais de produtos veterinarios, Vistoria em granjas e Vacinação Contra Febre Aftosa.</t>
  </si>
  <si>
    <t>FINALIDADE DA VIAGEM:  Cadastramento e recadastramento de propriedades e vacinacao contra Febre Aftosa.</t>
  </si>
  <si>
    <t>FINALIDADE DA VIAGEM:Serviço de manutenção e conserto de 16 computadores, 10  Impressoras, formatação de software,atualização e instalação de anti vírus, 03 aterramento em redes em redes lógicas e troca de peças e dispositivos de hardware.</t>
  </si>
  <si>
    <t>FINALIDADE DA VIAGEM: Realização de inspeção periódica, coleta de amostras.</t>
  </si>
  <si>
    <t>FINALIDADE DA VIAGEM: FISCALIZAÇÃO DE REVENDAS , SUPERVISÃO EAC E ULSAVS, FISCALIZAÇÃO DE VACINAÇÕES CONTRA FEBRE AFTOSA, ENTREVISTAS DE RÁDIO, ATENDIMENTOS A FOCOS DE DOENÇAS DE NOTIFICAÇÃO.</t>
  </si>
  <si>
    <t>FINALIDADE DA VIAGEM: APOIO A FISCALIZAÇÃO DE DEFESA ANIMAL APOIO A FISCALIZAÇÃO DE DEFESA E INSPEÇÃO VEGETAL</t>
  </si>
  <si>
    <t>FINALIDADE DA VIAGEM: Inspeção vegetal – inspeção inicial e reinspeção em empresa controladora de pragas, visando registro inicial de estabelecimento e
reinspeção em farmácias veterinárias dos município da Regional Palmares
Inspeção em áreas produtoras de citrus e bananas nos municípios da Regional Palmares
Renovação de cadastros de firmas de medicamentos veterinários e agropecuárias</t>
  </si>
  <si>
    <t>FINALIDADE DA VIAGEM:  INSPEÇÃO PERIÓDICA EM ESTABELECIMENTOS REGISTRADOS NA ADAGRO, TREINAMENTO PROGRAMA SANIDADE DE ABELHAS.</t>
  </si>
  <si>
    <t>FINALIDADE DA VIAGEM:Realizar supervisão técnica nos escritórios de atendimento com a finalidade de verificar ações e investigações do Programa Estadual de Sanidade Equídea.</t>
  </si>
  <si>
    <t>FINALIDADE DA VIAGEM: Executar e Coordenar ações de Defesa Sanitária e Inspeção Animal, com fiscalização e vistorias prévias em estabelecimentos agropecuários, monitoramento, vistoria prévia e supervisão em laticínios, entreposto de ovos, entreposto de mel, entreposto de carnes e derivados e fiscalização em matadouros.</t>
  </si>
  <si>
    <t>FINALIDADE DA VIAGEM: 1. Inspeção em propriedades produtoras de uva para prevenção das pragas quarentenárias. 2. Monitoramento da mosca-da-carambola. 3. Inspeção em propriedades produtoras de citros para prevenção das pragas quarentenárias.  </t>
  </si>
  <si>
    <t>FINALIDADE DA VIAGEM:1. Inspeção em propriedades produtoras de citros para prevenção das pragas quarentenárias. 2. Monitoramento da mosca-da-carambola.</t>
  </si>
  <si>
    <t>FINALIDADE DA VIAGEM:1. Vistoria na USINA UNIÃO para renovação de registro. 2. Vistoria previa das empresas EXTRA CONTROL - SERVIÇOS DE CONTROLE DE PRAGAS E LIMPEZAE J.F. RODRIGUES DA SILVA DEDETIZAÇÃO. 3. Vistoria periodica nas empresas W.S CONTROLE DE PRAGAS LTDA ME E PERNAMBUCOAMBIENTAL CONTROLE DE PRAGAS LTDA.</t>
  </si>
  <si>
    <t>FINALIDADE DA VIAGEM:1. Analise das instalações da empresa BALL BEVERAGE CAN SOUTH AMERICA S.A E vistoria naempresa R.F. SERVIÇOS DE IMUNIZAÇÃO LTDA - ME.</t>
  </si>
  <si>
    <t>FINALIDADE DA VIAGEM: 1. Acompanhamento e supervisão da Regional Palmares.</t>
  </si>
  <si>
    <t>FINALIDADE DA VIAGEM:1. Vistoria na USINA UNIÃO para renovação de registro. 2. Vistoria previa das empresas EXTRA CONTROL - SERVIÇOS DE CONTROLE DE PRAGAS E LIMPEZAE J.F. RODRIGUES DA SILVA DEDETIZAÇÃO. 3. Vistoria periodica nas empresas W.S CONTROLE DE PRAGAS LTDA ME E PERNAMBUCOAMBIENTAL CONTROLE DE PRAGAS LTDA.</t>
  </si>
  <si>
    <t>FINALIDADE DA VIAGEM:1. Vistoria previa das empresas EXTRA CONTROL - SERVIÇOS DE CONTROLE DE PRAGAS E LIMPEZAE J.F. RODRIGUES DA SILVA DEDETIZAÇÃO.  2. Analise das instalações da empresa BALL BEVERAGE CAN SOUTH AMERICA S.A E vistoria naempresa R.F. SERVIÇOS DE IMUNIZAÇÃO LTDA - ME.</t>
  </si>
  <si>
    <t>FINALIDADE DA VIAGEM:1. Acompanhamento e supervisão da Regional Palmares.</t>
  </si>
  <si>
    <t>FINALIDADE DA VIAGEM:  ATENDIMENTO NO ESCRITÓRIO A PRODUTORES, NA ETAPA DE VACINAÇÃO CONTRA FEBRE AFTOSA, VACINAÇÃO DE ANIMAIS (VACINA OFICIAL, FISCALIZADA, ASSISTIDA), FISCALIZAÇÃO NAS FARMÁCIAS DE PRODUTOS VETERINÁRIOS.</t>
  </si>
  <si>
    <t>FINALIDADE DA VIAGEM:1. Vistoria nas empresas W.S. CONTROLE DE PRAGAS LTDA - ME, PERNAMBUCO AMBIENTAL CONTROLE DE PRAGAS LTDA e ISRAEL DE SANTANA LUIZ DEDETIZAÇÃO. 2. Vistoria periódica na empresa VALMIR JOSÉ DE LIMA.</t>
  </si>
  <si>
    <t> 335.580-2</t>
  </si>
  <si>
    <t>FINALIDADE DA VIAGEM:1.Vistoria periódica nas empresas S.O.S DEDETIZAÇÕES E SERVIÇOS LTDA E ATAQUE PRAGAS SAÚDE AMBIENTAL LTDA. 2. Vistoria periódica na empresa VALMIR JOSÉ DE LIMA.</t>
  </si>
  <si>
    <t>:Filipe de Moura e Reis de Melo</t>
  </si>
  <si>
    <t>FINALIDADE DA VIAGEM: Inspeção Periódica ; coleta de amostras para registro inicial, coletas de amostras para renovação.</t>
  </si>
  <si>
    <t>SDS</t>
  </si>
  <si>
    <r>
      <t>DERCIVAL FREIRE DE MENEZES</t>
    </r>
    <r>
      <rPr>
        <sz val="11"/>
        <color rgb="FF000000"/>
        <rFont val="Arial"/>
        <family val="2"/>
      </rPr>
      <t> </t>
    </r>
  </si>
  <si>
    <r>
      <t>FINALIDADE DA VIAGEM</t>
    </r>
    <r>
      <rPr>
        <sz val="11"/>
        <color rgb="FF000000"/>
        <rFont val="Arial"/>
        <family val="2"/>
      </rPr>
      <t>: Supervisão aos escritórios desta regional, reuniões nos conselhos de desenvolvimento municipal.</t>
    </r>
  </si>
  <si>
    <t>Belém de São Fco./Cabrobó/Mirandiba/Verdejante/Serrita/Moreilândia/Parnamirim/Cedro/Salgueiro</t>
  </si>
  <si>
    <t>04,13,18,25,27/10/2021</t>
  </si>
  <si>
    <t>06,15,20,26,29/10/20231</t>
  </si>
  <si>
    <r>
      <t>FINALIDADE DA VIAGEM</t>
    </r>
    <r>
      <rPr>
        <sz val="11"/>
        <color rgb="FF000000"/>
        <rFont val="Arial"/>
        <family val="2"/>
      </rPr>
      <t xml:space="preserve">: Georreferenciamento de propriedades, intimação a produtores inadimplentes, recadastramento de propriedades e emissão de </t>
    </r>
    <r>
      <rPr>
        <b/>
        <sz val="10"/>
        <color rgb="FF000000"/>
        <rFont val="Arial"/>
        <family val="2"/>
      </rPr>
      <t> GTA.</t>
    </r>
  </si>
  <si>
    <t>Cedro/Parnamirim/Serrita/Moreilândia/Mirandiba/Verdejante/Cabrobó/Belém de São Francisco/Salgueiro</t>
  </si>
  <si>
    <t>04,07,13,25,27/10/2021</t>
  </si>
  <si>
    <t>06,09,15,26,29/10/2021</t>
  </si>
  <si>
    <r>
      <t>FINALIDADE DA VIAGEM</t>
    </r>
    <r>
      <rPr>
        <sz val="11"/>
        <color rgb="FF000000"/>
        <rFont val="Arial"/>
        <family val="2"/>
      </rPr>
      <t>: Apoio aos escritórios de atendimento às comunidades nos municípios desta regional, georreferenciamento de propriedades rurais.</t>
    </r>
  </si>
  <si>
    <t>Serrita/Moreilândia/Mirandiba/Verdejante/Parnamirim/Salgueiro</t>
  </si>
  <si>
    <t>04,07,13/10/2021</t>
  </si>
  <si>
    <t>06,09,14/10/2021</t>
  </si>
  <si>
    <r>
      <t>FINALIDADE DA VIAGEM</t>
    </r>
    <r>
      <rPr>
        <sz val="11"/>
        <color rgb="FF000000"/>
        <rFont val="Arial"/>
        <family val="2"/>
      </rPr>
      <t>: </t>
    </r>
    <r>
      <rPr>
        <b/>
        <sz val="10"/>
        <color rgb="FF000000"/>
        <rFont val="Arial"/>
        <family val="2"/>
      </rPr>
      <t>: I</t>
    </r>
    <r>
      <rPr>
        <sz val="11"/>
        <color rgb="FF000000"/>
        <rFont val="Arial"/>
        <family val="2"/>
      </rPr>
      <t>ntimação de produtores inadimplentes, inspeção de carcaça no abatedouro e recadastramento de propriedades.</t>
    </r>
  </si>
  <si>
    <t>04,13,18/10/2021</t>
  </si>
  <si>
    <t>07,15,21/10/2021</t>
  </si>
  <si>
    <r>
      <t>ANTÔNIO JOSÉ LIMA</t>
    </r>
    <r>
      <rPr>
        <sz val="11"/>
        <color rgb="FF000000"/>
        <rFont val="Arial"/>
        <family val="2"/>
      </rPr>
      <t> </t>
    </r>
  </si>
  <si>
    <r>
      <t>FINALIDADE DA VIAGEM</t>
    </r>
    <r>
      <rPr>
        <sz val="11"/>
        <color rgb="FF000000"/>
        <rFont val="Arial"/>
        <family val="2"/>
      </rPr>
      <t>: Acompanhar a equipe técnica, transportar materiais de expediente aos escritórios.</t>
    </r>
  </si>
  <si>
    <t>Serrita/Moreilândia/Parnamirim/Cedro/Salgueiro</t>
  </si>
  <si>
    <t>06,14,19/10/2021</t>
  </si>
  <si>
    <r>
      <t>FRANCISCA ÍRIS BATISTA DE MIRANDA</t>
    </r>
    <r>
      <rPr>
        <sz val="11"/>
        <color rgb="FF000000"/>
        <rFont val="Arial"/>
        <family val="2"/>
      </rPr>
      <t> </t>
    </r>
  </si>
  <si>
    <r>
      <t>FINALIDADE DA VIAGEM</t>
    </r>
    <r>
      <rPr>
        <sz val="11"/>
        <color rgb="FF000000"/>
        <rFont val="Arial"/>
        <family val="2"/>
      </rPr>
      <t>: Emissão de GTA's, aberturas de cadastro e fichas sanitárias</t>
    </r>
  </si>
  <si>
    <t>04,18/10/2021</t>
  </si>
  <si>
    <t>07,20/10/2021</t>
  </si>
  <si>
    <r>
      <t>FINALIDADE DA VIAGEM</t>
    </r>
    <r>
      <rPr>
        <sz val="11"/>
        <color rgb="FF000000"/>
        <rFont val="Arial"/>
        <family val="2"/>
      </rPr>
      <t>: Emissão de GTA's, aberturas de cadastro e fichas sanitárias</t>
    </r>
  </si>
  <si>
    <t>06,21/10/2021</t>
  </si>
  <si>
    <r>
      <t>FRANCIELMA QUESADO LOPES</t>
    </r>
    <r>
      <rPr>
        <sz val="11"/>
        <color rgb="FF000000"/>
        <rFont val="Arial"/>
        <family val="2"/>
      </rPr>
      <t> </t>
    </r>
  </si>
  <si>
    <r>
      <t>FINALIDADE DA VIAGEM</t>
    </r>
    <r>
      <rPr>
        <sz val="11"/>
        <color rgb="FF000000"/>
        <rFont val="Arial"/>
        <family val="2"/>
      </rPr>
      <t>:Emissão de Gta's, aberturas de cadastro e fichas sanitárias</t>
    </r>
  </si>
  <si>
    <t>13,25/10/2021</t>
  </si>
  <si>
    <t>15,28/10/2021</t>
  </si>
  <si>
    <t>ANTONIO ERICK DO CARMO SILVA</t>
  </si>
  <si>
    <t>AGENTE ADMINISTRATIVO</t>
  </si>
  <si>
    <r>
      <t>FINALIDADE DA VIAGEM</t>
    </r>
    <r>
      <rPr>
        <sz val="11"/>
        <color rgb="FF000000"/>
        <rFont val="Arial"/>
        <family val="2"/>
      </rPr>
      <t>: Emissão de GTa's e fichas sanitárias</t>
    </r>
  </si>
  <si>
    <t>05,18/10/2021</t>
  </si>
  <si>
    <t>07,21/10/2021</t>
  </si>
  <si>
    <t>OVERLANDIO JOSÉ DE SÁ FERRAZ</t>
  </si>
  <si>
    <t>06,13,18/10/2021</t>
  </si>
  <si>
    <t>08,15,19/10/2021</t>
  </si>
  <si>
    <t>Eduardo Pimentel Brum</t>
  </si>
  <si>
    <r>
      <t>FINALIDADE DA VIAGEM</t>
    </r>
    <r>
      <rPr>
        <sz val="11"/>
        <color rgb="FF000000"/>
        <rFont val="Arial"/>
        <family val="2"/>
      </rPr>
      <t>: VIGILÂNCIA EM PROPRIEDADE FOCO DE AIE, MORMO E RAIVA NOS MUNICÍPIOS DE BEZERROS, SAIRÉ, CAMOCIM, BONITO E BARRA DE GUABIRABA / SUPERVISÃO NOS ESCRITÓRIOS DA ADAGRO EM BEZERROS, SAIRÉ, CAMOCIM, BONITO E BARRA DE GUABIRABA / BUSCA AOS INADIMPLENTES DA VACINAÇÃO CONTRA FEBRE AFTOSA</t>
    </r>
  </si>
  <si>
    <t>SAIRÉ-BONITO-BEZERROS-CAMOCIM-BARRA DE GUABIRABA-GRAVATÁ</t>
  </si>
  <si>
    <t>05,13,18,21,25/10/2021</t>
  </si>
  <si>
    <t>07,15,20,23,27/10/2021</t>
  </si>
  <si>
    <t>361.818-8</t>
  </si>
  <si>
    <r>
      <t>FINALIDADE DA VIAGEM</t>
    </r>
    <r>
      <rPr>
        <sz val="11"/>
        <color rgb="FF000000"/>
        <rFont val="Arial"/>
        <family val="2"/>
      </rPr>
      <t>: VIGILÂNCIA EPIDEMIOLÓGICA ATIVA: AIE; MORMO E SURTO DE SÍNDROME NEUROLÓGICA; SUPERVISÃO EM EAC DA ULSAV CARUARU; FISCALIZAÇÃO EM VAQUEJADA; FISCALIZAÇÃO EM TRÂNSITO DE ANIMAIS; FISCALIZAÇÃO EM REVENDAS AGROPECUÁRIAS.</t>
    </r>
  </si>
  <si>
    <t>S. C. DO CAPIB.-BREJO DA M. DE DEUS-RIACHO DAS ALMAS-TORITAMA-JATAÚBA-TAQ. DO NORTE-CARUARU</t>
  </si>
  <si>
    <t>04,13,18,27/10/2021</t>
  </si>
  <si>
    <t>06,15,20,31/10/2021</t>
  </si>
  <si>
    <r>
      <t>FINALIDADE DA VIAGEM</t>
    </r>
    <r>
      <rPr>
        <sz val="11"/>
        <color rgb="FF000000"/>
        <rFont val="Arial"/>
        <family val="2"/>
      </rPr>
      <t>: Acompanhamento nas ações dos Fiscais em Defesa Animal da UR-CARUARU.</t>
    </r>
  </si>
  <si>
    <t>Altinho - São Joaquim do Monte- Toritama- Riacho das Almas- Lagoa dos Gatos- Gravatá -Agrestina-Caruaru</t>
  </si>
  <si>
    <t>04,07,11,13,18,21,25/10/2021</t>
  </si>
  <si>
    <t>05,08,12,14,19,22,26/10/2021</t>
  </si>
  <si>
    <r>
      <t>FINALIDADE DA VIAGEM</t>
    </r>
    <r>
      <rPr>
        <sz val="11"/>
        <color rgb="FF000000"/>
        <rFont val="Arial"/>
        <family val="2"/>
      </rPr>
      <t>: Coleta de Material Biológico, Fiscalização em Eventos Agropecuários (Feiras de Animais e Vaquejadas), Supervisão de E.A.C.</t>
    </r>
  </si>
  <si>
    <t>Altinho - São Joaquim do Monte-Toritama-Riacho das Almas-Lagoa dos Gatos-Gravatá -Caruaru</t>
  </si>
  <si>
    <t>04,07,11,13,18,21/10/2021</t>
  </si>
  <si>
    <t>05,08,12,14,19,22/10/2021</t>
  </si>
  <si>
    <r>
      <t>FINALIDADE DA VIAGEM</t>
    </r>
    <r>
      <rPr>
        <sz val="11"/>
        <color rgb="FF000000"/>
        <rFont val="Arial"/>
        <family val="2"/>
      </rPr>
      <t>: Executar e Coordenar ações de Defesa Sanitária e Inspeção Animal, com fiscalização e vistorias prévias em estabelecimentos agropecuários, monitoramento, vistoria prévia e supervisão em laticínios, entreposto de ovos, entreposto de mel, entreposto de carnes e derivados e fiscalização em matadouros.</t>
    </r>
  </si>
  <si>
    <t>Serra Talhada/Ouricuri/Parnamirim/Exú/Bodocó/Araripina/Santa Cruz/Moreilândia/Granito/Recife.</t>
  </si>
  <si>
    <t>José Wilson Avelino Bezerra</t>
  </si>
  <si>
    <t>136.065-5</t>
  </si>
  <si>
    <t>Fiscal Estadual Agropecuário (Médico Veterinário)</t>
  </si>
  <si>
    <r>
      <t>FINALIDADE DA VIAGEM</t>
    </r>
    <r>
      <rPr>
        <sz val="11"/>
        <color rgb="FF000000"/>
        <rFont val="Arial"/>
        <family val="2"/>
      </rPr>
      <t>: Vistorias em estabelecimentos; Coleta de produtos; Fiscalização e Inspeção Queijarias Unidade de beneficiamento de Leite; Participação em palestras Agronordeste. </t>
    </r>
  </si>
  <si>
    <t>Sanharó</t>
  </si>
  <si>
    <t>Pedra/Venturosa/Recife/Buíque/Pesqueira/Arcoverde/Alagoinha/Sanharó</t>
  </si>
  <si>
    <t>04,18,26/10/2021</t>
  </si>
  <si>
    <t>08,22,28/10/2021</t>
  </si>
  <si>
    <r>
      <t>FINALIDADE DA VIAGEM</t>
    </r>
    <r>
      <rPr>
        <sz val="11"/>
        <color rgb="FF000000"/>
        <rFont val="Arial"/>
        <family val="2"/>
      </rPr>
      <t>: APOIO AOS ESCRITÓRIOS PERTENCENTES A ULSAV DE CACHOEIRINHA (CACHOEIRINHA, SÃO CAETANO, LAJEDO, CALÇADO, IBIRAJUBA E JUREMA).</t>
    </r>
  </si>
  <si>
    <t>SÃO CAETANO/LAJEDO/CALÇADO/JUREMA/IBIRAJUBA/CACHORIRINHA</t>
  </si>
  <si>
    <t>04,18,25/10/2021</t>
  </si>
  <si>
    <t>08,22,27/10/2021</t>
  </si>
  <si>
    <r>
      <t>FINALIDADE DA VIAGEM</t>
    </r>
    <r>
      <rPr>
        <sz val="11"/>
        <color rgb="FF000000"/>
        <rFont val="Arial"/>
        <family val="2"/>
      </rPr>
      <t>: SUPERVISÃO NOS MUNICÍPIOS DA ULSAV DE BELO JARDIM: ALAGOINHA, POÇÃO, PESQUEIRA, SÃO BENTO DO UNA, TACAIMBÓ E BELO JARDIM.</t>
    </r>
  </si>
  <si>
    <r>
      <t>FINALIDADE DA VIAGEM</t>
    </r>
    <r>
      <rPr>
        <sz val="11"/>
        <color rgb="FF000000"/>
        <rFont val="Arial"/>
        <family val="2"/>
      </rPr>
      <t>: FISCALIZAÇÃO EM BLITZ NAS FEIRAS DE ANIMAIS DE CACHOEIRINHA E SÃO BENTO DO UNA.</t>
    </r>
  </si>
  <si>
    <t>SÃO BENTO DO UNA</t>
  </si>
  <si>
    <t>VALMIR FERREIRA BEZERRA</t>
  </si>
  <si>
    <r>
      <t>FINALIDADE DA VIAGEM</t>
    </r>
    <r>
      <rPr>
        <sz val="11"/>
        <color rgb="FF000000"/>
        <rFont val="Arial"/>
        <family val="2"/>
      </rPr>
      <t>: ATENDIMENTO AOS ESCRITÓRIOS DE VENTUROSA E ARCOVERDE E TUPANATINGA.</t>
    </r>
  </si>
  <si>
    <t>PEDRA</t>
  </si>
  <si>
    <t>VENTUROSA/BUIQUE/ARCOVERDE/ALAGOINHA/PEDRA</t>
  </si>
  <si>
    <t>AFONSO RICARDO CAVALCANTI VALENÇA</t>
  </si>
  <si>
    <t>937 </t>
  </si>
  <si>
    <r>
      <t>FINALIDADE DA VIAGEM</t>
    </r>
    <r>
      <rPr>
        <sz val="11"/>
        <color rgb="FF000000"/>
        <rFont val="Arial"/>
        <family val="2"/>
      </rPr>
      <t>: APOIO NA BUSCA AOS INADIMPLENTES DA VACINAÇÃO CONTRA FEBRE AFTOSA NOS MUNICÍPIOS DE ALAGOINHA, PEDRA E VENTUROSA</t>
    </r>
  </si>
  <si>
    <t>ALAGOINHA</t>
  </si>
  <si>
    <t>PEDRA/VENTUROSA/ALAGOINHA</t>
  </si>
  <si>
    <t>06,20/10/2021</t>
  </si>
  <si>
    <t>ALEXANDRE ALVES DE SOUZA JUNIOR</t>
  </si>
  <si>
    <t>378.140-2</t>
  </si>
  <si>
    <r>
      <t>FINALIDADE DA VIAGEM</t>
    </r>
    <r>
      <rPr>
        <sz val="11"/>
        <color rgb="FF000000"/>
        <rFont val="Arial"/>
        <family val="2"/>
      </rPr>
      <t>: APOIO A FISCALIZAÇÃO DE ESTABELECIMENTOS AGROPECUÁRIOS (FARMÁCIAS VETERINÁRIA</t>
    </r>
  </si>
  <si>
    <t>PEDRA/VENTUROSA/ARCOVERDE/SANHARÓ</t>
  </si>
  <si>
    <r>
      <t>FINALIDADE DA VIAGEM</t>
    </r>
    <r>
      <rPr>
        <sz val="11"/>
        <color rgb="FF000000"/>
        <rFont val="Arial"/>
        <family val="2"/>
      </rPr>
      <t>: SUPERVISÃO DOS ESCRITÓRIOS DA UNIDADE REGIONAL DE SANHARÓ E REALIZAÇÃO DE BARREIRAS SANITÁRIAS EM EVENTOS AGROPECUÁRIOS.</t>
    </r>
  </si>
  <si>
    <t>PESQUEIRA,ARCOVERDE,TUPANATINGA/BUIQUE/BELO JARDIM/ TACAIMBÓ/SÃO CAETANO, CACHOEIRINHA/SANHARÓ</t>
  </si>
  <si>
    <t>04,13,15,18,25/10/2021</t>
  </si>
  <si>
    <t>08,13,15,18,29/10/2021</t>
  </si>
  <si>
    <r>
      <t>FINALIDADE DA VIAGEM</t>
    </r>
    <r>
      <rPr>
        <sz val="11"/>
        <color rgb="FF000000"/>
        <rFont val="Arial"/>
        <family val="2"/>
      </rPr>
      <t>:  ATENDIMENTO NO ESCRITÓRIO AOS PRODUTORES RURAIS, FISCALIZAÇÃO, VIGILÂNCIA ATIVA  NAS PROPRIEDADES.</t>
    </r>
  </si>
  <si>
    <t>SÃO JOSÉ DO EGITO</t>
  </si>
  <si>
    <t>IBIMIRIM - CARNAÍBA - SÃO JOSÉ DO EGITO</t>
  </si>
  <si>
    <t>04,25/10/2021</t>
  </si>
  <si>
    <t>09,30/10/2021</t>
  </si>
  <si>
    <t>A. DA INGAZEIRA</t>
  </si>
  <si>
    <t>CUSTODIA - BREJINHO -A. DA INGAZEIRA</t>
  </si>
  <si>
    <t>11,25/10/2021</t>
  </si>
  <si>
    <t>16,30/10/2021</t>
  </si>
  <si>
    <t>FISCAL ESTADUAL AGROPECUÁRIIIO</t>
  </si>
  <si>
    <t>SANTA TEREZINHA -IGUARACI - TABIRA</t>
  </si>
  <si>
    <t>09,23/10/2021</t>
  </si>
  <si>
    <t>SERTÂNIA</t>
  </si>
  <si>
    <t>INGAZEIRA - ITAPETIM - SERTÂNIA</t>
  </si>
  <si>
    <t>11,18/10/2021</t>
  </si>
  <si>
    <t>16,23/10/2021</t>
  </si>
  <si>
    <r>
      <t>FINALIDADE DA VIAGEM</t>
    </r>
    <r>
      <rPr>
        <sz val="11"/>
        <color rgb="FF000000"/>
        <rFont val="Arial"/>
        <family val="2"/>
      </rPr>
      <t>: FISCALIZAÇÃO NA FEIRA DE ANIMAIS DE TABIRA, VERIFICAÇÃO DA DOCUMENTAÇÃO SANITÁRIA QUE ACOMPANHA OS ANIMAIS, CONTROLE DE ENTRADA E SAÍDA DE ANIMAIS.</t>
    </r>
  </si>
  <si>
    <t>05,12,19,26/10/2021</t>
  </si>
  <si>
    <t>06,13,20,27/10/2021</t>
  </si>
  <si>
    <t>FINALIDADE DA VIAGEM: BARREIRA MÓVEL, BLOQUEIO EM ESTRADAS, FISCALIZAÇÃO NA FEIRA DE ANIMAIS DE AFOGADOS DA INGAZEIRA, TABIRA E CUSTÓDIA, VERIFICAÇÃO DE DOCUMENTAÇÃO SANITÁRIA OBRIGATÓRIA.</t>
  </si>
  <si>
    <t>TABIRA - CUSTODIA -SÃO JOSÉ DO EGITO</t>
  </si>
  <si>
    <t>15,29/10/2021</t>
  </si>
  <si>
    <r>
      <t>FINALIDADE DA VIAGEM</t>
    </r>
    <r>
      <rPr>
        <sz val="11"/>
        <color rgb="FF000000"/>
        <rFont val="Arial"/>
        <family val="2"/>
      </rPr>
      <t>:  BARREIRA MÓVEL, BLOQUEIO EM ESTRADAS, FISCALIZAÇÃO NA FEIRA DE ANIMAIS DE AFOGADOS DA INGAZEIRA, TABIRA E CUSTÓDIA, VERIFICAÇÃO DE DOCUMENTAÇÃO SANITÁRIA OBRIGATÓRIA.</t>
    </r>
  </si>
  <si>
    <r>
      <t>FINALIDADE DA VIAGEM</t>
    </r>
    <r>
      <rPr>
        <sz val="11"/>
        <color rgb="FF000000"/>
        <rFont val="Arial"/>
        <family val="2"/>
      </rPr>
      <t>: BARREIRA MÓVEL, BLOQUEIO EM ESTRADAS, FISCALIZAÇÃO NA FEIRA DE ANIMAIS DE AFOGADOS DA INGAZEIRA, VERIFICAÇÃO DE DOCUMENTAÇÃO SANITÁRIA OBRIGATÓRIA.</t>
    </r>
  </si>
  <si>
    <t>02,16,30/10/2021</t>
  </si>
  <si>
    <t>03,17,31/10/2021</t>
  </si>
  <si>
    <t>ADRIANO BARBOZA LEITE</t>
  </si>
  <si>
    <t>378.147-0</t>
  </si>
  <si>
    <r>
      <t>FINALIDADE DA VIAGEM</t>
    </r>
    <r>
      <rPr>
        <sz val="11"/>
        <color rgb="FF000000"/>
        <rFont val="Arial"/>
        <family val="2"/>
      </rPr>
      <t>: BARREIRA MÓVEL, BLOQUEIO EM ESTRADAS, FISCALIZAÇÃO NA FEIRA DE ANIMAIS DE AFOGADOS DA INGAZEIRA, VERIFICAÇÃO DE DOCUMENTAÇÃO SANITÁRIA OBRIGATÓRIA</t>
    </r>
  </si>
  <si>
    <t>FISCAL ESTADUAL AGROPECUáRIO</t>
  </si>
  <si>
    <r>
      <t>FINALIDADE DA VIAGEM</t>
    </r>
    <r>
      <rPr>
        <sz val="11"/>
        <color rgb="FF000000"/>
        <rFont val="Arial"/>
        <family val="2"/>
      </rPr>
      <t>: FISCALIZAÇÃO NA FEIRA DE ANIMAIS DE TABIRA, VERIFICAÇÃO DA DOCUMENTAÇÃO SANITÁRIA QUE ACOMPANHA OS ANIMAIS, CONTROLE DE ENTRADA E SAÍDA DE ANIMAIS</t>
    </r>
  </si>
  <si>
    <r>
      <t>FINALIDADE DA VIAGEM</t>
    </r>
    <r>
      <rPr>
        <sz val="11"/>
        <color rgb="FF000000"/>
        <rFont val="Arial"/>
        <family val="2"/>
      </rPr>
      <t>: DESLOCAMENTO PARA INSPEÇÃO ANTE E POST MORTEN NO MATADOURO REGIONAL ESCADA</t>
    </r>
  </si>
  <si>
    <t>RECIFE</t>
  </si>
  <si>
    <t>06,12,20,26./10/2021</t>
  </si>
  <si>
    <t>09,16,23,30/10/2021</t>
  </si>
  <si>
    <r>
      <t>FINALIDADE DA VIAGEM:</t>
    </r>
    <r>
      <rPr>
        <sz val="11"/>
        <color rgb="FF000000"/>
        <rFont val="Arial"/>
        <family val="2"/>
      </rPr>
      <t>REALIZAR VIAGEM PARA EFETUAR ENTREGA DE MATERIAL DE INFORMATICA,ESCRITÓRIO EXPEDIENTE,LIMPEZA E MOBÍLIA NAS UNIDADES REGIONAIS,ULSAV'S,ESCRITÓRIO  DESTA AUTARQUIA,FAZER RETORNO COM MATERIAIS INSERVÍVEIS.</t>
    </r>
  </si>
  <si>
    <t>GARANHUNS/BOM CONSELHO /ÁGUAS BELAS / ARCOVERDE/BUIQUE/VENTUROSA/ARARIPINA/OURICURI/BODOCÓ/GRANITO /EXU/LAGOA GRANDE/STA MARIA DA BOA VISTA/PETROLINA/ AFRANIO/DORMENTES/RECIFE</t>
  </si>
  <si>
    <t>06,13,18,25/10/2021</t>
  </si>
  <si>
    <t>08,15,23,30/10/2021</t>
  </si>
  <si>
    <r>
      <t>FINALIDADE DA VIAGEM</t>
    </r>
    <r>
      <rPr>
        <sz val="11"/>
        <color rgb="FF000000"/>
        <rFont val="Arial"/>
        <family val="2"/>
      </rPr>
      <t>:REALIZAR VIAGEM  COM TECNICOS DA GEDIV  E EFETUAR ENTREGA DE MATERIAIS DE ESCRITÓRIO,INFORMATICA LIMPEZA NOS MUNICÍPIOS</t>
    </r>
  </si>
  <si>
    <t>SÃO VICENTE FERRER,SALGUEIRO/PARNAMIRIM/SERRITA/GRANITO/RECIFE</t>
  </si>
  <si>
    <t>06,18/10/2021</t>
  </si>
  <si>
    <t>07,23/10/2021</t>
  </si>
  <si>
    <t>JOÃO JOSE DE MELO</t>
  </si>
  <si>
    <r>
      <t>FINALIDADE DA VIAGEM</t>
    </r>
    <r>
      <rPr>
        <sz val="11"/>
        <color rgb="FF000000"/>
        <rFont val="Arial"/>
        <family val="2"/>
      </rPr>
      <t>:ATENDER A DEMANDA ATIVIDADES JUNTO COM O GESTOR DE FROTA PARA AVALIAÇÃO DE FROTA E REMANEJAMENTO NOS MUNICIPIOS</t>
    </r>
  </si>
  <si>
    <t>CARPINA/LIMOEIRO/SURUBIM/ESCADA/PALMARES/XEXEU/QUIPAPÁ/SERRA TALHADA/FLORESTA/PETROLÂNDIA/AFOGADOS DA INGAZEIRA/TABIRA/SÃO JOSÉ DO EGITO/RECIFE</t>
  </si>
  <si>
    <t>09,15,23,30/10/2021</t>
  </si>
  <si>
    <t>249361-1</t>
  </si>
  <si>
    <t>MOTORISTA (FISCAL)</t>
  </si>
  <si>
    <t>OURICURI/ARARIPINA/SERTÂNIA/BELEM DO SÃO FRANCISCO/SALGUEIRORECIFE</t>
  </si>
  <si>
    <t>18,25/10/2021</t>
  </si>
  <si>
    <t>23,30/10/2021</t>
  </si>
  <si>
    <r>
      <t>FINALIDADE DA VIAGEM</t>
    </r>
    <r>
      <rPr>
        <sz val="11"/>
        <color rgb="FF000000"/>
        <rFont val="Arial"/>
        <family val="2"/>
      </rPr>
      <t>:REALIZAR VIAGEM LEVANDO VEICULO REVISADO E REMANEJANDO PARA MUNICIPIOS ADJACENTES APOS EFETUAR RETORNO COM VEICULO PARA REVISÃO OU LEILÃO  NOS MUNICIPIOS</t>
    </r>
  </si>
  <si>
    <t>ESCADA/PALMARES/GARANHUNS/PETROLINA/RECIFE</t>
  </si>
  <si>
    <t>06,13/10/2021</t>
  </si>
  <si>
    <t>09,16/10/2021</t>
  </si>
  <si>
    <r>
      <t>FINALIDADE DA VIAGEM</t>
    </r>
    <r>
      <rPr>
        <sz val="11"/>
        <color rgb="FF000000"/>
        <rFont val="Arial"/>
        <family val="2"/>
      </rPr>
      <t>:REALIZAR VIAGEM PARA AVALIAÇÃO E REMANEJAMENTO DE VEICULOS COM RETORNO PARA CONSERTO OU OUTRA UNIDADES DESTA AUTARQUIA NOS MUNICIPIOS</t>
    </r>
  </si>
  <si>
    <r>
      <t>FINALIDADE DA VIAGEM</t>
    </r>
    <r>
      <rPr>
        <sz val="11"/>
        <color rgb="FF000000"/>
        <rFont val="Arial"/>
        <family val="2"/>
      </rPr>
      <t>:EXECUTAR ATIVIDADES RELACIONADAS AO PRESIDÊNCIA DESTA AUTARQUIA</t>
    </r>
  </si>
  <si>
    <t>SERTÂNIA/CUSTÓDIA/ARCOVERDE/TUPANATINGA/PEDRA/RECIFE</t>
  </si>
  <si>
    <r>
      <t>FINALIDADE DA VIAGEM</t>
    </r>
    <r>
      <rPr>
        <sz val="11"/>
        <color rgb="FF000000"/>
        <rFont val="Arial"/>
        <family val="2"/>
      </rPr>
      <t>:REALIZAR DESLOCAMENTO PARA DAR APOIO AO PERIODO DE PRÉ CAMPANHA CONTRA A FEBRE AFTOSA 2ª ETAPA ENTREGA DE CARTA AVISO NOS MUNICIPIOS</t>
    </r>
  </si>
  <si>
    <t>BUIQUE/TUPANATINGA/SÃO BENTO DO UNA/RECIFE</t>
  </si>
  <si>
    <r>
      <t xml:space="preserve">FINALIDADE DA VIAGEM: </t>
    </r>
    <r>
      <rPr>
        <sz val="11"/>
        <color rgb="FF000000"/>
        <rFont val="Arial"/>
        <family val="2"/>
      </rPr>
      <t>EFETUAR VIAGEM PARA PARA DAR APOIO LOGISTICO DE FUNCIONARIO PARA AVALIAÇÃO E REPARAÇÃO DE UNIDADES(PREDIOS) DESTA AUTARQUIA E  ENTREGAR MATERIAL DE CAMPANHA PARA A 2ª ETAPA DE VACINAÇÃO CONTRA A FEBRE AFTOSA NOS MUNICIPIOS</t>
    </r>
  </si>
  <si>
    <t>SURUBIM/LIMOEIRO/CUMARU/CARPINA/SANHARÓ/CACHOEIRINHA/LAJEDO/SÃO CAETANO/SÃO JOSE DO EGITO/TABIRA /SERTÂNIA/RECIFE</t>
  </si>
  <si>
    <t>13,18,25/10/2021</t>
  </si>
  <si>
    <t>15,23,30/10/2021</t>
  </si>
  <si>
    <t>MOTORISTA(CEDIDO DA SEC. DE SAUDE)</t>
  </si>
  <si>
    <r>
      <t>FINALIDADE DA VIAGEM</t>
    </r>
    <r>
      <rPr>
        <sz val="11"/>
        <color rgb="FF000000"/>
        <rFont val="Arial"/>
        <family val="2"/>
      </rPr>
      <t>:EXECUTAR ATIVIDADES  DE GEOREFERENCIAMENTO DE PROPRIEDADES NO MUNICIPIOS</t>
    </r>
  </si>
  <si>
    <t>CATENDE/SÃO BENEDITO DO SUL/RECIFE</t>
  </si>
  <si>
    <t>Elzo Manoel Cavalcante Novaes</t>
  </si>
  <si>
    <t>2314-0</t>
  </si>
  <si>
    <t>Analista de Desenvolvimento</t>
  </si>
  <si>
    <r>
      <t>FINALIDADE DA VIAGEM: </t>
    </r>
    <r>
      <rPr>
        <b/>
        <sz val="10"/>
        <color rgb="FF000000"/>
        <rFont val="Arial"/>
        <family val="2"/>
      </rPr>
      <t>1 a 4. </t>
    </r>
    <r>
      <rPr>
        <sz val="11"/>
        <color rgb="FF000000"/>
        <rFont val="Arial"/>
        <family val="2"/>
      </rPr>
      <t>Monitoramento da Bactrocera carambolae (Mosca da Carambola).</t>
    </r>
  </si>
  <si>
    <t>Ipojuca/Igarassu/Recife </t>
  </si>
  <si>
    <t>13,14,27,28/10/2021</t>
  </si>
  <si>
    <t xml:space="preserve">Fiscal Estadual Agropecuária </t>
  </si>
  <si>
    <r>
      <t>FINALIDADE DA VIAGEM</t>
    </r>
    <r>
      <rPr>
        <sz val="11"/>
        <color rgb="FF000000"/>
        <rFont val="Arial"/>
        <family val="2"/>
      </rPr>
      <t>:</t>
    </r>
    <r>
      <rPr>
        <b/>
        <sz val="10"/>
        <color rgb="FF000000"/>
        <rFont val="Arial"/>
        <family val="2"/>
      </rPr>
      <t>1.</t>
    </r>
    <r>
      <rPr>
        <sz val="11"/>
        <color rgb="FF000000"/>
        <rFont val="Arial"/>
        <family val="2"/>
      </rPr>
      <t>Inspeção em propriedades produtoras de Banana para prevenção das pragas quarentenárias</t>
    </r>
    <r>
      <rPr>
        <b/>
        <sz val="10"/>
        <color rgb="FF000000"/>
        <rFont val="Arial"/>
        <family val="2"/>
      </rPr>
      <t> </t>
    </r>
    <r>
      <rPr>
        <sz val="11"/>
        <color rgb="FF000000"/>
        <rFont val="Arial"/>
        <family val="2"/>
      </rPr>
      <t xml:space="preserve"> </t>
    </r>
    <r>
      <rPr>
        <b/>
        <sz val="10"/>
        <color rgb="FF000000"/>
        <rFont val="Arial"/>
        <family val="2"/>
      </rPr>
      <t>2</t>
    </r>
    <r>
      <rPr>
        <sz val="11"/>
        <color rgb="FF000000"/>
        <rFont val="Arial"/>
        <family val="2"/>
      </rPr>
      <t>. </t>
    </r>
    <r>
      <rPr>
        <b/>
        <sz val="10"/>
        <color rgb="FF000000"/>
        <rFont val="Arial"/>
        <family val="2"/>
      </rPr>
      <t> </t>
    </r>
    <r>
      <rPr>
        <sz val="11"/>
        <color rgb="FF000000"/>
        <rFont val="Arial"/>
        <family val="2"/>
      </rPr>
      <t>Inspeção em viveiros de Citros para prevenção das pragas quarentenárias. </t>
    </r>
  </si>
  <si>
    <t>Caruaru/Gravatá/Recife </t>
  </si>
  <si>
    <t>08,26/10/2021</t>
  </si>
  <si>
    <r>
      <t>FINALIDADE DA VIAGEM</t>
    </r>
    <r>
      <rPr>
        <sz val="11"/>
        <color rgb="FF000000"/>
        <rFont val="Arial"/>
        <family val="2"/>
      </rPr>
      <t>:</t>
    </r>
    <r>
      <rPr>
        <b/>
        <sz val="10"/>
        <color rgb="FF000000"/>
        <rFont val="Arial"/>
        <family val="2"/>
      </rPr>
      <t xml:space="preserve"> 1 e 3.</t>
    </r>
    <r>
      <rPr>
        <sz val="11"/>
        <color rgb="FF000000"/>
        <rFont val="Arial"/>
        <family val="2"/>
      </rPr>
      <t xml:space="preserve"> Inspeção em propriedades produtoras de uva para prevenção das pragas quarentenárias. </t>
    </r>
    <r>
      <rPr>
        <b/>
        <sz val="10"/>
        <color rgb="FF000000"/>
        <rFont val="Arial"/>
        <family val="2"/>
      </rPr>
      <t>2.</t>
    </r>
    <r>
      <rPr>
        <sz val="11"/>
        <color rgb="FF000000"/>
        <rFont val="Arial"/>
        <family val="2"/>
      </rPr>
      <t>  Monitoramento da Bactrocera carambolae (Mosca da Carambola).</t>
    </r>
  </si>
  <si>
    <t>São Vicente Ferrer/Ipojuca/Macaparana/Recife </t>
  </si>
  <si>
    <t>06,13,27/10/2021</t>
  </si>
  <si>
    <t>07,13,28/10/2021</t>
  </si>
  <si>
    <r>
      <t>FINALIDADE DA VIAGEM</t>
    </r>
    <r>
      <rPr>
        <sz val="11"/>
        <color rgb="FF000000"/>
        <rFont val="Arial"/>
        <family val="2"/>
      </rPr>
      <t xml:space="preserve">: </t>
    </r>
    <r>
      <rPr>
        <b/>
        <sz val="10"/>
        <color rgb="FF000000"/>
        <rFont val="Arial"/>
        <family val="2"/>
      </rPr>
      <t>1  </t>
    </r>
    <r>
      <rPr>
        <sz val="11"/>
        <color rgb="FF000000"/>
        <rFont val="Arial"/>
        <family val="2"/>
      </rPr>
      <t>Inspeção em propriedades produtoras de Helicôneas e banana para prevenção das pragas quarentenárias.</t>
    </r>
    <r>
      <rPr>
        <b/>
        <sz val="10"/>
        <color rgb="FF000000"/>
        <rFont val="Arial"/>
        <family val="2"/>
      </rPr>
      <t> 2 e 5. </t>
    </r>
    <r>
      <rPr>
        <sz val="11"/>
        <color rgb="FF000000"/>
        <rFont val="Arial"/>
        <family val="2"/>
      </rPr>
      <t xml:space="preserve">Inspeção em propriedades produtoras de banana para prevenção das pragas quarentenárias. </t>
    </r>
    <r>
      <rPr>
        <b/>
        <sz val="10"/>
        <color rgb="FF000000"/>
        <rFont val="Arial"/>
        <family val="2"/>
      </rPr>
      <t>3 .</t>
    </r>
    <r>
      <rPr>
        <sz val="11"/>
        <color rgb="FF000000"/>
        <rFont val="Arial"/>
        <family val="2"/>
      </rPr>
      <t> Inspeção em propriedades produtoras de Citros para prevenção das pragas quarentenárias.</t>
    </r>
    <r>
      <rPr>
        <b/>
        <sz val="10"/>
        <color rgb="FF000000"/>
        <rFont val="Arial"/>
        <family val="2"/>
      </rPr>
      <t xml:space="preserve"> 4. </t>
    </r>
    <r>
      <rPr>
        <sz val="11"/>
        <color rgb="FF000000"/>
        <rFont val="Arial"/>
        <family val="2"/>
      </rPr>
      <t>Inspeção em viveiros de Citros para prevenção das pragas quarentenárias. </t>
    </r>
  </si>
  <si>
    <t>Ferreiros/Caruaru/Sairé/Gravatá/Escada/Recife </t>
  </si>
  <si>
    <t>05,08,15,26,29/10/2021</t>
  </si>
  <si>
    <r>
      <t>FINALIDADE DA VIAGEM</t>
    </r>
    <r>
      <rPr>
        <sz val="11"/>
        <color rgb="FF000000"/>
        <rFont val="Arial"/>
        <family val="2"/>
      </rPr>
      <t xml:space="preserve">: </t>
    </r>
    <r>
      <rPr>
        <b/>
        <sz val="10"/>
        <color rgb="FF000000"/>
        <rFont val="Arial"/>
        <family val="2"/>
      </rPr>
      <t>2. </t>
    </r>
    <r>
      <rPr>
        <sz val="11"/>
        <color rgb="FF000000"/>
        <rFont val="Arial"/>
        <family val="2"/>
      </rPr>
      <t>Inspeção em propriedades produtoras de Citros para prevenção das pragas quarentenárias. </t>
    </r>
    <r>
      <rPr>
        <b/>
        <sz val="10"/>
        <color rgb="FF000000"/>
        <rFont val="Arial"/>
        <family val="2"/>
      </rPr>
      <t> 1, 3 e 4. </t>
    </r>
    <r>
      <rPr>
        <sz val="11"/>
        <color rgb="FF000000"/>
        <rFont val="Arial"/>
        <family val="2"/>
      </rPr>
      <t>Monitoramento da Bactrocera carambolae (Mosca da Carambola).</t>
    </r>
  </si>
  <si>
    <t>Igarassu/Sairé/Ipojuca/Recife </t>
  </si>
  <si>
    <t>14,15,27,28/10/2021</t>
  </si>
  <si>
    <r>
      <t>FINALIDADE DA VIAGEM</t>
    </r>
    <r>
      <rPr>
        <sz val="11"/>
        <color rgb="FF000000"/>
        <rFont val="Arial"/>
        <family val="2"/>
      </rPr>
      <t>: </t>
    </r>
    <r>
      <rPr>
        <b/>
        <sz val="10"/>
        <color rgb="FF000000"/>
        <rFont val="Arial"/>
        <family val="2"/>
      </rPr>
      <t>1 a 3.</t>
    </r>
    <r>
      <rPr>
        <sz val="11"/>
        <color rgb="FF000000"/>
        <rFont val="Arial"/>
        <family val="2"/>
      </rPr>
      <t xml:space="preserve"> Inspeção em propriedades produtoras de uva para prevenção das pragas quarentenári</t>
    </r>
  </si>
  <si>
    <t>São Vicente Ferrer/Garanhuns/Macaparana/Recife </t>
  </si>
  <si>
    <t>06,20,27/10/2021</t>
  </si>
  <si>
    <t>07,22,28/10/2021</t>
  </si>
  <si>
    <r>
      <t>FINALIDADE DA VIAGEM</t>
    </r>
    <r>
      <rPr>
        <sz val="11"/>
        <color rgb="FF000000"/>
        <rFont val="Arial"/>
        <family val="2"/>
      </rPr>
      <t>:Inspeção em propriedades produtoras de Helicôneas e banana para prevenção das pragas quarentenárias.</t>
    </r>
    <r>
      <rPr>
        <b/>
        <sz val="10"/>
        <color rgb="FF000000"/>
        <rFont val="Arial"/>
        <family val="2"/>
      </rPr>
      <t> </t>
    </r>
  </si>
  <si>
    <t>Ferreiros/Recife </t>
  </si>
  <si>
    <r>
      <t>FINALIDADE DA VIAGEM</t>
    </r>
    <r>
      <rPr>
        <sz val="11"/>
        <color rgb="FF000000"/>
        <rFont val="Arial"/>
        <family val="2"/>
      </rPr>
      <t>:</t>
    </r>
    <r>
      <rPr>
        <b/>
        <sz val="10"/>
        <color rgb="FF000000"/>
        <rFont val="Arial"/>
        <family val="2"/>
      </rPr>
      <t> 1. Inspeção em propriedades produtoras de uva para prevenção das pragas quarentenárias</t>
    </r>
  </si>
  <si>
    <t>Garanhuns/Recife</t>
  </si>
  <si>
    <r>
      <t>FINALIDADE DA VIAGEM</t>
    </r>
    <r>
      <rPr>
        <sz val="11"/>
        <color rgb="FF000000"/>
        <rFont val="Arial"/>
        <family val="2"/>
      </rPr>
      <t>: </t>
    </r>
    <r>
      <rPr>
        <b/>
        <sz val="10"/>
        <color rgb="FF000000"/>
        <rFont val="Arial"/>
        <family val="2"/>
      </rPr>
      <t>1. </t>
    </r>
    <r>
      <rPr>
        <sz val="11"/>
        <color rgb="FF000000"/>
        <rFont val="Arial"/>
        <family val="2"/>
      </rPr>
      <t>Inspeção em propriedades produtoras de inhame para controle da mosca do estábulo.</t>
    </r>
  </si>
  <si>
    <t>Amaraji/Recife </t>
  </si>
  <si>
    <t>Fiscal Estadual agropecuário</t>
  </si>
  <si>
    <r>
      <t>FINALIDADE DA VIAGEM</t>
    </r>
    <r>
      <rPr>
        <sz val="11"/>
        <color rgb="FF000000"/>
        <rFont val="Arial"/>
        <family val="2"/>
      </rPr>
      <t>: Fiscalização de estabelecimentos vinculados à ADAGRO.</t>
    </r>
  </si>
  <si>
    <t>Timbaúba / Igarassu /Ribeirão /Paudalho/Nazaré da Mata/Machados / Recife</t>
  </si>
  <si>
    <t>06,07,13,20,26/10/2021</t>
  </si>
  <si>
    <t>06,07,14,21,28/10/2021</t>
  </si>
  <si>
    <r>
      <t>FINALIDADE DA VIAGEM</t>
    </r>
    <r>
      <rPr>
        <sz val="11"/>
        <color rgb="FF000000"/>
        <rFont val="Arial"/>
        <family val="2"/>
      </rPr>
      <t>: Realizar supervisão técnica nas UVL'S com a finalidade de verificar ações, investigações do Programa de Sanidade de Sanidade Suína (PNSS), supervisão dos emitentes de GTA e esclarecimentos dos procedimentos padrões na coleta de amostras biológicas.</t>
    </r>
  </si>
  <si>
    <t>CARUARU-GRAVATÁ-BEZERROS- AGRESTINA-BONITO-GARANHUNS-ÁGUAS BELAS- CANHOTINHO- BOM CONSELHO - ITAÍBA-RECIFE</t>
  </si>
  <si>
    <t>SAMY BIANCHINI</t>
  </si>
  <si>
    <r>
      <t>FINALIDADE DA VIAGEM</t>
    </r>
    <r>
      <rPr>
        <sz val="11"/>
        <color rgb="FF000000"/>
        <rFont val="Arial"/>
        <family val="2"/>
      </rPr>
      <t>: Realizar supervisão técnica nas UVL'S com a finalidade de verificar ações e investigações do Programa Estadual de Controle e Erradicação da Brucelose e Tuberculose.</t>
    </r>
  </si>
  <si>
    <t>CANHOTINHO-GARANHUNS-ÁGUAS BELAS-BOM CONSELHO-ITAÍBA-CARUARU-BONITO-GRAVATÁ-BEZERROS-SURUBIM-CARPINA-LIMOEIRO-RECIFE</t>
  </si>
  <si>
    <t>05,13,18/10/2021</t>
  </si>
  <si>
    <t>09,16,20/10/2021</t>
  </si>
  <si>
    <r>
      <t>FINALIDADE DA VIAGEM</t>
    </r>
    <r>
      <rPr>
        <sz val="11"/>
        <color rgb="FF000000"/>
        <rFont val="Arial"/>
        <family val="2"/>
      </rPr>
      <t>:Realizar supervisão técnica nas UVL'S e escritórios com a finalidade de verificar ações e investigações do Programa Estadual de Sanidade Equídea e esclarecimento de dúvidas sobre a utilização do sistema SISBRAVET.</t>
    </r>
  </si>
  <si>
    <t>BEZERROS-CARUARU- AGRESTINA-BONITO-GRAVATÁ-GARANHUNS-ÁGUAS BELAS- CANHOTINHO- BOM CONSELHO - ITAÍBA- RECIFE</t>
  </si>
  <si>
    <r>
      <t>FINALIDADE DA VIAGEM</t>
    </r>
    <r>
      <rPr>
        <sz val="11"/>
        <color rgb="FF000000"/>
        <rFont val="Arial"/>
        <family val="2"/>
      </rPr>
      <t>: FISCALIZAÇÃO/SUPERVISÃO EM ULSAV'S; VIGILÂNCIA EPIDEMIOLÓGICA ATIVA - AIE, MORMO E S.N; FISCALIZAÇÃO EM ESTABELECIMENTOS AVÍCOLAS; BARREIRA MÓVEL; FISCALIZAÇÃO EM VAQUEJADA.</t>
    </r>
  </si>
  <si>
    <t>BONITO-CARUARU-CARU. -S. C. DO CAPIB.-R. DAS ALMAS-ALTINHO - BARRA DE GUABIRABA-AGRESTINA</t>
  </si>
  <si>
    <t>06,08,13,18,21,25,28/10/2021</t>
  </si>
  <si>
    <t>07,09,15,20,22,27,29/10/2021</t>
  </si>
  <si>
    <r>
      <t>FINALIDADE DA VIAGEM</t>
    </r>
    <r>
      <rPr>
        <sz val="11"/>
        <color rgb="FF000000"/>
        <rFont val="Arial"/>
        <family val="2"/>
      </rPr>
      <t>: Inspeção de plantios quanto a pragas quarentenárias, inspeção e barreiras fitossanitárias quanto a cama de aviário, inspeção de estabelecimentos agropecuários e entrega de certificado de renovação anual</t>
    </r>
  </si>
  <si>
    <t>Bonito-Bezerros-Gravatá-Barra de Guabiraba-Riacho das Almas-Agrestina-Caruaru</t>
  </si>
  <si>
    <r>
      <t>FINALIDADE DA VIAGEM</t>
    </r>
    <r>
      <rPr>
        <sz val="11"/>
        <color rgb="FF000000"/>
        <rFont val="Arial"/>
        <family val="2"/>
      </rPr>
      <t>: FISCALIZAÇÃO EM ÁREAS PRODUTIVAS DE INHAME QUANTO A FORMA DE USO DA CAMA DE FRANGO; FISCALIZAÇÃO/SUPERVISÃO EM ULSAV'S; BARREIRA MÓVEL; FISCALIZAÇÃO EM FEIRA DE ANIMAIS.</t>
    </r>
  </si>
  <si>
    <t>Barra do Guabiraba - Caruaru -São Joaquim do Monte -Bonito</t>
  </si>
  <si>
    <t>06,11,18,21,25,28/10/2021</t>
  </si>
  <si>
    <t>08,13,20,22,27,29/10/2021</t>
  </si>
  <si>
    <r>
      <t>FINALIDADE DA VIAGEM</t>
    </r>
    <r>
      <rPr>
        <sz val="11"/>
        <color rgb="FF000000"/>
        <rFont val="Arial"/>
        <family val="2"/>
      </rPr>
      <t>: FISCALIZAÇÃO EM ÁREAS PRODUTIVAS DE INHAME QUANTO A FORMA DE USO DA CAMA DE FRANGO; ASSISTÊNCIA A FISCALIZAÇÃO/SUPERVISÃO EM ULSAV'S; BARREIRA MÓVEL; FISCALIZAÇÃO EM FEIRA DE ANIMAIS;</t>
    </r>
  </si>
  <si>
    <t> JACQUELINE BEZERRA DE ALBUQUERQUE</t>
  </si>
  <si>
    <t>AGRESTINA-BONITO-S. C. DO CAPIB.-R. DAS ALMAS-ALTINHO -BARRA DE GUABIRABA- RIACHO DAS ALMAS-CARUARU</t>
  </si>
  <si>
    <t>Kalina Maria Rebêlo Monteiro</t>
  </si>
  <si>
    <t>360821-2</t>
  </si>
  <si>
    <r>
      <t>FINALIDADE DA VIAGEM</t>
    </r>
    <r>
      <rPr>
        <sz val="11"/>
        <color rgb="FF000000"/>
        <rFont val="Arial"/>
        <family val="2"/>
      </rPr>
      <t>: Fiscalização em estabelecimentos vinculados à ADAGRO e Demandas do MPPE.</t>
    </r>
  </si>
  <si>
    <t>Ribeirão/Timbaúba/Abreu e Lima/Gaibu/São Lourenço da Mata/Igarassu/Machados/Brejo da Madre de Deus/Bezerros/Paudalho/Recife</t>
  </si>
  <si>
    <t>05,07,13,14,15,18,20,22,25,26,29/10/2021</t>
  </si>
  <si>
    <r>
      <t>FINALIDADE DA VIAGEM</t>
    </r>
    <r>
      <rPr>
        <sz val="11"/>
        <color rgb="FF000000"/>
        <rFont val="Arial"/>
        <family val="2"/>
      </rPr>
      <t>: ATENDIMENTO NOS ESCRITÓRIOS COM EMISSÃO DE GTA,FICHAS SANITÁRIAS,FISCALIZAÇÃO DAS FARMÁCIAS VETERINÁRIAS,CONTROLE DE TEMPERATURA,BUSCA DE INADIMPLENTE 1º ETAPA DE VACINAÇÃO CONTRA FEBRE AFTOSA 2021 E ABERTURA DE CADASTROS DOS PRODUTORES RURAIS.</t>
    </r>
  </si>
  <si>
    <t>PETROLANDIA,JATOBA/TACARATU/INAJÁ/FLORESTA</t>
  </si>
  <si>
    <r>
      <t>FINALIDADE DA VIAGEM</t>
    </r>
    <r>
      <rPr>
        <sz val="11"/>
        <color rgb="FF000000"/>
        <rFont val="Arial"/>
        <family val="2"/>
      </rPr>
      <t>: ATENDIMENTO NOS ESCRITÓRIOS DE APOIO,VISITA ÁS FARMÁCIAS VETERINÁRIAS PARA RECEBIMENTOS E ESTOQUES DE VACINA.</t>
    </r>
  </si>
  <si>
    <t>SERRA TALHADA</t>
  </si>
  <si>
    <t>STª CRUZ DA B.VERDE/BETANIA/BETANIA/TRIUNFO/CALUMBI/SERRA TALHADA</t>
  </si>
  <si>
    <t>11,15,21,25,28/10/2021</t>
  </si>
  <si>
    <r>
      <t>FINALIDADE DA VIAGEM</t>
    </r>
    <r>
      <rPr>
        <sz val="11"/>
        <color rgb="FF000000"/>
        <rFont val="Arial"/>
        <family val="2"/>
      </rPr>
      <t>: CADASTROS DE PROPRIEDADES RURAIS, FISCALIZAÇAO EM FIRMAS COMERCIAIS DE PRODUTOS VETERINARIOS, DIVUGACAO DA 2ª ETAPA DA VACINAÇÃO CONTRA FEBRE AFTOSA E VISTORIA EM GRANJAS AVICOLAS. </t>
    </r>
  </si>
  <si>
    <t>CUMARU, PASSIRA,SALGADINHO/FEIRA NOVA,MACHADOS/LIMOEIRO</t>
  </si>
  <si>
    <t>20,25/10/2021</t>
  </si>
  <si>
    <t>22,27/10/2021</t>
  </si>
  <si>
    <r>
      <t>FINALIDADE DA VIAGEM</t>
    </r>
    <r>
      <rPr>
        <sz val="11"/>
        <color rgb="FF000000"/>
        <rFont val="Arial"/>
        <family val="2"/>
      </rPr>
      <t>: INSPEÇÃO NO MATADOURO.</t>
    </r>
  </si>
  <si>
    <t>SURUBIM.</t>
  </si>
  <si>
    <t>01,04,13,18,25/10/2021</t>
  </si>
  <si>
    <t>02,08,16,22,29/10/2021</t>
  </si>
  <si>
    <r>
      <t>FINALIDADE DA VIAGEM</t>
    </r>
    <r>
      <rPr>
        <sz val="11"/>
        <color rgb="FF000000"/>
        <rFont val="Arial"/>
        <family val="2"/>
      </rPr>
      <t>:  Cadastramento e recadastramento de propriedades.</t>
    </r>
  </si>
  <si>
    <t>Limoeiro</t>
  </si>
  <si>
    <t>Cumaru, PASSIRA, SALGADINHO/Limoeiro</t>
  </si>
  <si>
    <r>
      <t>FINALIDADE DA VIAGEM</t>
    </r>
    <r>
      <rPr>
        <sz val="11"/>
        <color rgb="FF000000"/>
        <rFont val="Arial"/>
        <family val="2"/>
      </rPr>
      <t>:CONDUÇÃO DOS TÉCNICOS PARA CADASTRAMENTO DE PROPRIEDADE RURAL</t>
    </r>
  </si>
  <si>
    <t>cumaru,salgadinho,Passira/LIMOEIRO</t>
  </si>
  <si>
    <r>
      <t>FINALIDADE DA VIAGEM</t>
    </r>
    <r>
      <rPr>
        <sz val="11"/>
        <color rgb="FF000000"/>
        <rFont val="Arial"/>
        <family val="2"/>
      </rPr>
      <t>: Condução dos técnicos para  fiscalização de eventos agropecuários, atualização cadastral de propriedades rurais.</t>
    </r>
  </si>
  <si>
    <t>LIMOEIRO,LAGOA DE ITAENGA/ MACHADOS/Feira Nova,</t>
  </si>
  <si>
    <t>07,14,22,29/10/2021</t>
  </si>
  <si>
    <r>
      <t>FINALIDADE DA VIAGEM</t>
    </r>
    <r>
      <rPr>
        <sz val="11"/>
        <color rgb="FF000000"/>
        <rFont val="Arial"/>
        <family val="2"/>
      </rPr>
      <t>:   Fiscalização de eventos agropecuários e cadastramento e recadastramento de propriedade</t>
    </r>
  </si>
  <si>
    <t>Limoeiro, lagoa de itaenga, Buenos Aires/Lagoa do Carro,Carpina</t>
  </si>
  <si>
    <t>04,19/10/2021</t>
  </si>
  <si>
    <r>
      <t>FINALIDADE DA VIAGEM</t>
    </r>
    <r>
      <rPr>
        <sz val="11"/>
        <color rgb="FF000000"/>
        <rFont val="Arial"/>
        <family val="2"/>
      </rPr>
      <t>: Fiscalização em eventos agropecuários e Cadastramente e recadastramento de propriedade e produtores.</t>
    </r>
  </si>
  <si>
    <t>João Alfredo/Surubim/Frei Miguelinho</t>
  </si>
  <si>
    <t>04,07,11,14,18,21,25,28/10/2021</t>
  </si>
  <si>
    <t>05,08,12,15,19,22,26,29/10/2021</t>
  </si>
  <si>
    <r>
      <t>FINALIDADE DA VIAGEM</t>
    </r>
    <r>
      <rPr>
        <sz val="11"/>
        <color rgb="FF000000"/>
        <rFont val="Arial"/>
        <family val="2"/>
      </rPr>
      <t>: Condução dos técnicos para  fiscalização de eventos agropecuários E CADASTRAMENTO DE BANANA E CITRUS E DIVULGAÇAO DE CAMPANHA CONTRA FEBRE AFTOSA</t>
    </r>
  </si>
  <si>
    <t>Limoeiro,MACHADOS/VICENCIA,LAGOA DE ITAENGA/MACHADOS, BOM JARDIM/Carpina</t>
  </si>
  <si>
    <t>15,22,29/10/2021</t>
  </si>
  <si>
    <r>
      <t>FINALIDADE DA VIAGEM</t>
    </r>
    <r>
      <rPr>
        <sz val="11"/>
        <color rgb="FF000000"/>
        <rFont val="Arial"/>
        <family val="2"/>
      </rPr>
      <t>: CONDUÇÃO DOS TECNICOS PARA Fiscalizaçao em eventos Agropecuario, VACINAÇÃO DE BRUCELOSE, DIVULGAÇAO DA CAMPNHA CONTRA FEBRE AFTOSA E CADASTRAMENTO DE PRODUTORES E PROPRIEDADES.</t>
    </r>
  </si>
  <si>
    <t>jOAO ALFREDO,limoeiro,vertentes,santa do cambuca,CASINHAS,FREI MIGUELINHO,SURUBIM.</t>
  </si>
  <si>
    <t>04,06,13,18,25/10/2021</t>
  </si>
  <si>
    <t>05,08,15,21,28/10/2021</t>
  </si>
  <si>
    <r>
      <t>FINALIDADE DA VIAGEM</t>
    </r>
    <r>
      <rPr>
        <sz val="11"/>
        <color rgb="FF000000"/>
        <rFont val="Arial"/>
        <family val="2"/>
      </rPr>
      <t>:INSPEÇÃO FITOSSANITÁRIA EM BANANA, CITRUS , SUPERVISAO EM  EVENTO AGROPECUARIO,  E SUPERVISÃO EM ESCRITORIO DE APOIO DA ADAGRO e DIVULGAÇÃO DA CAMPANHA CONTRA FEBRE AFTOSA.</t>
    </r>
  </si>
  <si>
    <t>Limoeiro,CARPINA,RECIFE/  Machados/BOM JARDIM, JOAO ALFREDO,OROBO, VICENCIA, NAZARE DA MATA, SURUBIM.</t>
  </si>
  <si>
    <t>06,11,13,18,25/10/2021</t>
  </si>
  <si>
    <t>09,12,16,22,29/10/2021</t>
  </si>
  <si>
    <r>
      <t>FINALIDADE DA VIAGEM</t>
    </r>
    <r>
      <rPr>
        <sz val="11"/>
        <color rgb="FF000000"/>
        <rFont val="Arial"/>
        <family val="2"/>
      </rPr>
      <t>:  Fiscalização EM eventos agropecuários, cadastro em propriedades de Banana e limão E DIVULGAÇAO DA CAMPNHA CONTRA FEBRE AFTOSA</t>
    </r>
  </si>
  <si>
    <t>LIMOEIRO,BOM JARDIM, MACHADOS/LAGOA DO CARRO/Carpina</t>
  </si>
  <si>
    <t>21,28/10/2021</t>
  </si>
  <si>
    <r>
      <t>FINALIDADE DA VIAGEM</t>
    </r>
    <r>
      <rPr>
        <sz val="11"/>
        <color rgb="FF000000"/>
        <rFont val="Arial"/>
        <family val="2"/>
      </rPr>
      <t xml:space="preserve">: AUXILIAR NAS ATIVIDADES DE FISCALIZAÇÃO DE EVENTOS, FISCALIZAÇÃO DE PROPRIEDADES E SANEAMENTO DE FOCOS. </t>
    </r>
  </si>
  <si>
    <t>LIMOEIRO- PAUDALHO-LAGOA DO ITAENGA- CARPINA</t>
  </si>
  <si>
    <t>06,13,20,25,27/10/2021</t>
  </si>
  <si>
    <t xml:space="preserve">07,14,21, 26,28/10/2021 </t>
  </si>
  <si>
    <t>SURUBIM</t>
  </si>
  <si>
    <t>JOÃO ALFREDO- LIMOEIRO- SURUBIM</t>
  </si>
  <si>
    <t xml:space="preserve">04,10,18,24,27/10/2021 </t>
  </si>
  <si>
    <t xml:space="preserve">05,11,19,25,28/10/2021 </t>
  </si>
  <si>
    <t>JORNANDES  FERREIRA DE MEDEIROS</t>
  </si>
  <si>
    <r>
      <t>FINALIDADE DA VIAGEM</t>
    </r>
    <r>
      <rPr>
        <sz val="11"/>
        <color rgb="FF000000"/>
        <rFont val="Arial"/>
        <family val="2"/>
      </rPr>
      <t>: AUXILIAR NAS ATIVIDADES DE CAMPO DE DEFESA AGROPECUÁRIA ANIMAL
AUXILIAR NAS ATIVIDADES DE CAMPO DA DEFESA E INSPEÇÃO VEGETAL</t>
    </r>
  </si>
  <si>
    <t>CORTÊS-RIBEIRÃO-PALMARES-ESCADA</t>
  </si>
  <si>
    <t>06,19/10/2021</t>
  </si>
  <si>
    <t>08,21/10/2021</t>
  </si>
  <si>
    <t>CORTÊS-AMARAJI-BARREIROS-RIO FORMOSO-PALMARES</t>
  </si>
  <si>
    <t>05,19/10/2021</t>
  </si>
  <si>
    <t>LUIS DE FRANÇA DE SOUZA CARVALHO</t>
  </si>
  <si>
    <r>
      <t>FINALIDADE DA VIAGEM</t>
    </r>
    <r>
      <rPr>
        <sz val="11"/>
        <color rgb="FF000000"/>
        <rFont val="Arial"/>
        <family val="2"/>
      </rPr>
      <t>: Inspeção vegetal – inspeção inicial e reinspeção em empresa controladora de pragas, visando registro inicial de estabelecimento e reinspeção em farmácias veterinárias dos município da Regional Palmares Inspeção em áreas produtoras de citrus e bananas nos municípios da Regional Palmares  Renovação de cadastros de firmas de medicamentos veterinários e agropecuárias</t>
    </r>
  </si>
  <si>
    <t>CORTÊS-AMARAJI-MARAIAL-QUIPAPÁ-RIO FORMOSO-TAMANDARÉ-BARREIROS-PALMARES</t>
  </si>
  <si>
    <t>05,19,25/10/2021</t>
  </si>
  <si>
    <t>07,21,27/10/2021</t>
  </si>
  <si>
    <t>335578-0</t>
  </si>
  <si>
    <r>
      <t>FINALIDADE DA VIAGEM</t>
    </r>
    <r>
      <rPr>
        <sz val="11"/>
        <color rgb="FF000000"/>
        <rFont val="Arial"/>
        <family val="2"/>
      </rPr>
      <t>: SUPERVISÃO DE EAC, FISCALIZAÇÃO DE REVENDAS AGROPECUÁRIAS E DE MEDICAMENTOS VETERINÁRIOS, BUSCA ATIVA DE INADIMPLENTES FEBRE AFTOSA, APOIO A FISCALIZAÇÃO DE EVENTOS AGROPECUÁRIOS, ATENDIMENTO A NOTIFICAÇÃO DE DOENÇAS INFECTOCONTAGIOSAS E SANEAMENTO DE FOCOS.</t>
    </r>
  </si>
  <si>
    <t>LIMOEIRO-SURUBIM-BARREIROS-RIO FORMOSO-TAMANDARÉ-QUIPAPÁ-JAQUEIRA-SÃO BENEDITO DO SUL-CARPINA-PALMARES</t>
  </si>
  <si>
    <t>04,13,18,25/10/2021</t>
  </si>
  <si>
    <t>09,15,22,29/10/2021</t>
  </si>
  <si>
    <t>LAURO TELES DE CARVALHO FILHO</t>
  </si>
  <si>
    <t>CORTÊS-AMARAJI-MARAIAL-QUIPAPÁ-RIO FORMOSO-TAMANDARÉ-BARREIROS- PALMARES</t>
  </si>
  <si>
    <r>
      <t>FINALIDADE DA VIAGEM</t>
    </r>
    <r>
      <rPr>
        <sz val="11"/>
        <color rgb="FF000000"/>
        <rFont val="Arial"/>
        <family val="2"/>
      </rPr>
      <t>: FISCALIZAÇÃO EM FARMÁCIA VETERINÁRIAS, FISCALIZAÇÃO DE MATADOURO MUNICIPAIS, VISITAS EM PROPRIEDADES INADIMPLENTES DE VACINAÇÃO.</t>
    </r>
  </si>
  <si>
    <t>EXU, BODOCÓ - ARARIPINA, TRINDADE - GRANITO -SANTA CRUZ - SANTA FILOMENA -OURICURI</t>
  </si>
  <si>
    <t>04,11,18,19,20/10/2021</t>
  </si>
  <si>
    <t>08,15,18,19,20/10/2021</t>
  </si>
  <si>
    <r>
      <t>FINALIDADE DA VIAGEM</t>
    </r>
    <r>
      <rPr>
        <sz val="11"/>
        <color rgb="FF000000"/>
        <rFont val="Arial"/>
        <family val="2"/>
      </rPr>
      <t>: FISCALIZAÇÃO EM FARMÁCIA VETERINÁRIAS, FISCALIZAÇÃO DE MATADOURO MUNICIPAIS, VISITAS EM PROPRIEDADES INADIMPLENTES DE VACINAÇÃO.</t>
    </r>
  </si>
  <si>
    <t>OURICURI, BODOCÓ -GRANITO - IPUBI -EXU</t>
  </si>
  <si>
    <t>05,13,14,15/10/2021</t>
  </si>
  <si>
    <t>08,13,14,15/10/2021</t>
  </si>
  <si>
    <t>TRINDADE, IPUBI - ARARIPINA</t>
  </si>
  <si>
    <t>SANTA CRUZ, SANTA FILOMENA - ARARIPINA, TRINDADE - BODOCÓ, IPUBI -GRANITO - EXU -OURICURI</t>
  </si>
  <si>
    <t>04,11,18,25,26,27/10/2021</t>
  </si>
  <si>
    <t>08,15,22,25,26,27/10/2021</t>
  </si>
  <si>
    <t> JOÃO SERAFIM DE SOUZA</t>
  </si>
  <si>
    <t>ARARIPINA, TRINDADE - SANTA CRUZ, SANTA FILOMENA - IPUBI -OURICURI</t>
  </si>
  <si>
    <t>04,12,18,19,20/10/2021</t>
  </si>
  <si>
    <t>GRANITO, EXU - IPUBI, OURICURI -TRINDADE - BODOCÓ</t>
  </si>
  <si>
    <t>ARARIPINA, TRINDADE - SANTA CRUZ, SANTA FILOMENA - IPUBI - OURICURI</t>
  </si>
  <si>
    <t>BODOCÓ, EXU - IPUBI, TRINDADE -ARARIPINA -GRANITO - exu - OURICURI</t>
  </si>
  <si>
    <t>11,19,25,26,27/10/2021</t>
  </si>
  <si>
    <t>15,22,25,26,27/10/2021</t>
  </si>
  <si>
    <t>BODOCÓ, EXU - IPUBI, TRINDADE - ARARIPINA -GRANITO- EXU - OURICURI</t>
  </si>
  <si>
    <r>
      <t>FINALIDADE DA VIAGEM</t>
    </r>
    <r>
      <rPr>
        <sz val="11"/>
        <color rgb="FF000000"/>
        <rFont val="Arial"/>
        <family val="2"/>
      </rPr>
      <t>: Plantão na Barreira Fixa de Xexéu, desenvolver atividades de fiscalização do trânsito animal e vegetal.</t>
    </r>
  </si>
  <si>
    <t>04,13,22/10/2021</t>
  </si>
  <si>
    <t>06,15,25/10/2021</t>
  </si>
  <si>
    <t>08,18,27/10/2021</t>
  </si>
  <si>
    <t>11,20,29/10/2021</t>
  </si>
  <si>
    <t>JOSELANDIO CLAUDINO RODRIGUES DA SILVA</t>
  </si>
  <si>
    <t>01,11,20,29/10/2021</t>
  </si>
  <si>
    <t>04,13,22,01/11/2021</t>
  </si>
  <si>
    <t>RICARDO AUGUSTO CARDOSO DE ANDRADE</t>
  </si>
  <si>
    <r>
      <t>FINALIDADE DA VIAGEM</t>
    </r>
    <r>
      <rPr>
        <sz val="11"/>
        <color rgb="FF000000"/>
        <rFont val="Arial"/>
        <family val="2"/>
      </rPr>
      <t>: Apoio aos EACs da ADAGRO  e busca de inadimplentes da Campanha de vacinação contra Febre Aftosa.</t>
    </r>
  </si>
  <si>
    <t>Águas Belas</t>
  </si>
  <si>
    <t>Saloá/Iati/Itaiba/Iati/Saloá/Garanhuns/Iati/Saloá/taiba/Itaiba/Manari/Águas Belas</t>
  </si>
  <si>
    <t>06,14,20,27/10/2021</t>
  </si>
  <si>
    <t>08,15,22,27/10/2021</t>
  </si>
  <si>
    <r>
      <t>FINALIDADE DA VIAGEM</t>
    </r>
    <r>
      <rPr>
        <sz val="11"/>
        <color rgb="FF000000"/>
        <rFont val="Arial"/>
        <family val="2"/>
      </rPr>
      <t>: Apoio aos EACs da ADAGRO, Localização de inadimplentes com a vacina da aftosa e Vacinação assistida.</t>
    </r>
  </si>
  <si>
    <t>Canhotinho</t>
  </si>
  <si>
    <t>Garanhuns/S. João/Angelim/Correntes/Palmeirina/Correntes/Palmeirina/Canhotinho</t>
  </si>
  <si>
    <t>04,14,18,21,27/10/2021</t>
  </si>
  <si>
    <t>06,15,19,22,29/10/2021</t>
  </si>
  <si>
    <r>
      <t>FINALIDADE DA VIAGEM</t>
    </r>
    <r>
      <rPr>
        <sz val="11"/>
        <color rgb="FF000000"/>
        <rFont val="Arial"/>
        <family val="2"/>
      </rPr>
      <t>: fiscalização de propriedades rurais produtoras de Palma Forrageira, Citros, Banana e fiscalização no uso de agrotóxicos.</t>
    </r>
  </si>
  <si>
    <t>Garanhuns</t>
  </si>
  <si>
    <t>Palmeirina/Angelim/Correntes/Jupi/Jucati/São João/Brejão/Terezinha/Bom Conselho/Capoeiras/Caetés/Garanhuns</t>
  </si>
  <si>
    <t>05,14,19,25,28/10/2021</t>
  </si>
  <si>
    <t>06,15,20,26,29/10/2021</t>
  </si>
  <si>
    <r>
      <t>FINALIDADE DA VIAGEM</t>
    </r>
    <r>
      <rPr>
        <sz val="11"/>
        <color rgb="FF000000"/>
        <rFont val="Arial"/>
        <family val="2"/>
      </rPr>
      <t>: Visita a estabelecimentos SIE, vistoria em matadouro. </t>
    </r>
  </si>
  <si>
    <t>Canhotinho/Angelim/Recife/Capoeiras/Caetés/Iati/Águas Belas/Bom Conselho/Garanhuns</t>
  </si>
  <si>
    <t>04,13,18,21,25,28/10/2021</t>
  </si>
  <si>
    <t>05,14,19,22,26,29/10/2021</t>
  </si>
  <si>
    <r>
      <t>FINALIDADE DA VIAGEM</t>
    </r>
    <r>
      <rPr>
        <sz val="11"/>
        <color rgb="FF000000"/>
        <rFont val="Arial"/>
        <family val="2"/>
      </rPr>
      <t>: Deslocamento de servidores para realizar atividades da ADAGRO, apoio as feiras de animais e busca de inadimplentes com a vacina da aftosa.</t>
    </r>
  </si>
  <si>
    <t>Aguas Belas/Angelim/Palmeirina/Capoeiras/Manari/Canhotinho/Bom Conselho/Correntes/Garanhuns</t>
  </si>
  <si>
    <t>04,07,14,18,25,28/10/2021</t>
  </si>
  <si>
    <t>05,08,15,19,26,29/10/2021</t>
  </si>
  <si>
    <r>
      <t>FINALIDADE DA VIAGEM</t>
    </r>
    <r>
      <rPr>
        <sz val="11"/>
        <color rgb="FF000000"/>
        <rFont val="Arial"/>
        <family val="2"/>
      </rPr>
      <t>: Deslocamento de servidores para realizar atividades da ADAGRO. Entrega de Material biológico em Recife.</t>
    </r>
  </si>
  <si>
    <t>São João/Lagoa do Ouro/Capoeiras/Aguas Belas/Garanhuns</t>
  </si>
  <si>
    <t>04,06,07,11,14,18,20,21,25,28/10/2021</t>
  </si>
  <si>
    <t>04,06,08,11,15,18,20,22,25,29/10/2021</t>
  </si>
  <si>
    <r>
      <t>FINALIDADE DA VIAGEM</t>
    </r>
    <r>
      <rPr>
        <sz val="11"/>
        <color rgb="FF000000"/>
        <rFont val="Arial"/>
        <family val="2"/>
      </rPr>
      <t>: Apoio na  Busca de inadimplentes na Campanha de vacinação contra Febre Aftosa, Entrega de material biológico e recebimento de material de consumo em Recife e apoio as feiras de animais.</t>
    </r>
  </si>
  <si>
    <t>São João/Capoeiras/Recife/Águas Belas/Jucati/Garanhuns</t>
  </si>
  <si>
    <t>04,07,13,18,19,21,25,28/10/2021</t>
  </si>
  <si>
    <t>04,08,15,18,19,22,25,29/10/2021</t>
  </si>
  <si>
    <t> Fiscal Agropecuário</t>
  </si>
  <si>
    <r>
      <t>FINALIDADE DA VIAGEM</t>
    </r>
    <r>
      <rPr>
        <sz val="11"/>
        <color rgb="FF000000"/>
        <rFont val="Arial"/>
        <family val="2"/>
      </rPr>
      <t>: Visita a propriedades e aos escritórios de apoio da UVL -ADAGRO. Busca de inadimplentes da campanha de vacinação contra Febre Aftosa.</t>
    </r>
  </si>
  <si>
    <t>Águas Belas </t>
  </si>
  <si>
    <t>Manari/Saloá/Iati/Garanhuns/Itaíba/Águas Belas </t>
  </si>
  <si>
    <t>01,06,13,19,27/10/2021</t>
  </si>
  <si>
    <t>02,08,15,22,29/10/2021</t>
  </si>
  <si>
    <r>
      <t>FINALIDADE DA VIAGEM</t>
    </r>
    <r>
      <rPr>
        <sz val="11"/>
        <color rgb="FF000000"/>
        <rFont val="Arial"/>
        <family val="2"/>
      </rPr>
      <t>: Visita a propriedades e aos escritórios de apoio da UVL -ADAGRO.  Busca de inadimplentes da campanha de vacinação contra Febre Aftosa.</t>
    </r>
  </si>
  <si>
    <t>Capoeiras/Caetés/Angelim/Correntes/Palmeirina/JupiSão João/Jupi/Jucati/Canhotinho/Jucati/Caetés/Capoeiras/Caetés/Angelim/Canhotinho/Capoeiras/Paranatana/Garanhuns</t>
  </si>
  <si>
    <t>Bom Conselho</t>
  </si>
  <si>
    <t>Terezinha/Garanhuns/Garanhuns/L.do Ouro/Brejão/Bom Conselho</t>
  </si>
  <si>
    <t>01,06,13,20,26/10/2021</t>
  </si>
  <si>
    <t>Jupi/Jucati/Capoeiras/São João/Brejão/Iati/Paranatama/Manari/Itaíba/Caetés/Jucati/Jupi/Bom Conselho/Correntes/L. do Ouro/Águas Belas/Iati/Bom Conselho/Saloá/Garanhuns</t>
  </si>
  <si>
    <t>05,13,18,25,27/10/2021</t>
  </si>
  <si>
    <t>07,15,21,26,29/10/2021</t>
  </si>
  <si>
    <t>Canhotinho/Angelim/Brejão/Terezinha/Iati/Águas Belas/Bom Conselho/Capoeiras/Caetés/Recife/Garanhuns</t>
  </si>
  <si>
    <t>04,07,13,18,21,25,28/10/2021</t>
  </si>
  <si>
    <t>05,08,14,19,22,26,29/10/2021</t>
  </si>
  <si>
    <r>
      <t>FINALIDADE DA VIAGEM</t>
    </r>
    <r>
      <rPr>
        <sz val="11"/>
        <color rgb="FF000000"/>
        <rFont val="Arial"/>
        <family val="2"/>
      </rPr>
      <t>: Deslocamento de servidores para realizar atividades da ADAGRO, Apoio e Fiscalização de Feira de Animais e Barreira móvel.</t>
    </r>
  </si>
  <si>
    <t>São João/Lagoa do Ouro/Capoeiras/Garanhuns</t>
  </si>
  <si>
    <t>04,06,08,11,14,18,20,21,25,,27,29/10/2021</t>
  </si>
  <si>
    <r>
      <t>FINALIDADE DA VIAGEM</t>
    </r>
    <r>
      <rPr>
        <sz val="11"/>
        <color rgb="FF000000"/>
        <rFont val="Arial"/>
        <family val="2"/>
      </rPr>
      <t>: Deslocamento de servidores para realizar atividades da ADAGRO, Apoio as feiras de animais e Barreira móvel.</t>
    </r>
  </si>
  <si>
    <t>04,06,08,11,13,14,18,21,25,27,29/10/2021</t>
  </si>
  <si>
    <t>04,06,08,11,13,14,18,21,25,27,28/10/2021</t>
  </si>
  <si>
    <t>04,06,08,11,13,15,18,20,21,25,27/10/2021</t>
  </si>
  <si>
    <r>
      <t>FINALIDADE DA VIAGEM</t>
    </r>
    <r>
      <rPr>
        <sz val="11"/>
        <color rgb="FF000000"/>
        <rFont val="Arial"/>
        <family val="2"/>
      </rPr>
      <t>: Fiscalização de propriedades, revendas de medicamentos veterinários e supervisão de E.A.C.</t>
    </r>
  </si>
  <si>
    <t>QUIPAPÁ/SÃO BENEDITO DO SUL/BARREIROS/JAQUEIRA/RIO FORMOSO/TAMANDARÉ/PALMARES</t>
  </si>
  <si>
    <t>13,18,26/10/2021</t>
  </si>
  <si>
    <t>15,20,27/10/2021</t>
  </si>
  <si>
    <r>
      <t>FINALIDADE DA VIAGEM</t>
    </r>
    <r>
      <rPr>
        <sz val="11"/>
        <color rgb="FF000000"/>
        <rFont val="Arial"/>
        <family val="2"/>
      </rPr>
      <t>:</t>
    </r>
    <r>
      <rPr>
        <b/>
        <sz val="10"/>
        <color rgb="FF000000"/>
        <rFont val="Arial"/>
        <family val="2"/>
      </rPr>
      <t xml:space="preserve"> </t>
    </r>
    <r>
      <rPr>
        <sz val="11"/>
        <color rgb="FF000000"/>
        <rFont val="Arial"/>
        <family val="2"/>
      </rPr>
      <t xml:space="preserve">Executar ações de defesa sanitária animal; Cadastramento e atualização cadastral de produtores e propriedades rurais; Ações de fiscalização,fiscalização no novo Sistema do </t>
    </r>
    <r>
      <rPr>
        <b/>
        <sz val="10"/>
        <color rgb="FF000000"/>
        <rFont val="Arial"/>
        <family val="2"/>
      </rPr>
      <t>Siapec3</t>
    </r>
    <r>
      <rPr>
        <sz val="11"/>
        <color rgb="FF000000"/>
        <rFont val="Arial"/>
        <family val="2"/>
      </rPr>
      <t xml:space="preserve"> nos Estabelecimentos de laticinios, Matadouros, entrepostos de carnes e derivados, atividades de campo na pré-campanha da 2ª Etapa de Vacinação Contra a  Febre Aftosa/2021.</t>
    </r>
  </si>
  <si>
    <t>Araripina/São José do Belmonte/Sanharó/Surubim/Ipojuca/Serra Talhada/Belo Jardim/São Lourenço da Mata/Camaragibe/Recife</t>
  </si>
  <si>
    <t>08,15,22,29/10/2021</t>
  </si>
  <si>
    <t>Vitória de Santo Antão/Pombos/MORENO/Recife</t>
  </si>
  <si>
    <t>15,22,27/10/2021</t>
  </si>
  <si>
    <t>MARCEL BEZERRA LACERDA</t>
  </si>
  <si>
    <t>Macaparana/Aliança/FEREIRROS/ Timbaúba</t>
  </si>
  <si>
    <r>
      <t>FINALIDADE DA VIAGEM</t>
    </r>
    <r>
      <rPr>
        <sz val="11"/>
        <color rgb="FF000000"/>
        <rFont val="Arial"/>
        <family val="2"/>
      </rPr>
      <t>: Apoio nas ações de defesa sanitária animal, fiscalização de propriedades e produtores rurais, cadastramento e atualizações cadastral dos produtores e propriedades  rurais, vigilância em propriedades de risco, georeferenciamento e atividades de campo junto aos Produtores na Pré - Campanha da 2ª Etapa de Vacinação Contra a Febre Aftosa/2021.</t>
    </r>
  </si>
  <si>
    <t>Aliança/Timbaúba</t>
  </si>
  <si>
    <t>13,18,21,22,25,26/10/2021</t>
  </si>
  <si>
    <t>15,20,21,22,25,26/10/2021</t>
  </si>
  <si>
    <t>AUXILIAR DE DEFESA AGROPECUÁRIO</t>
  </si>
  <si>
    <r>
      <t>FINALIDADE DA VIAGEM</t>
    </r>
    <r>
      <rPr>
        <sz val="11"/>
        <color rgb="FF000000"/>
        <rFont val="Arial"/>
        <family val="2"/>
      </rPr>
      <t>: Apoio nas ações de defesa sanitária animal, fiscalização de propriedades e produtores rurais, cadastramento e atualizações cadastral dos produtores e propriedades  rurais, vigilância em propriedades de risco, georeferenciamento e apoio com os produtores no SIAPEC3, na logística junto aos trabalhos de campo.</t>
    </r>
  </si>
  <si>
    <t>Vitória Santo Antão</t>
  </si>
  <si>
    <t>Chã de Alegria/GLORIA DE GOITA/ Vitória de Santo Antão</t>
  </si>
  <si>
    <t>13,18,21,22/10/2021</t>
  </si>
  <si>
    <t>15,20,21,22/10/2021</t>
  </si>
  <si>
    <t>ASSISTENTE TÉCNICO</t>
  </si>
  <si>
    <t>Pombos/Chã de Alegria/MORENO/ Vitória de Santo Antão</t>
  </si>
  <si>
    <t>13,18,22/10/2021</t>
  </si>
  <si>
    <t>15,21,22/10/2021</t>
  </si>
  <si>
    <r>
      <t>FINALIDADE DA VIAGEM</t>
    </r>
    <r>
      <rPr>
        <sz val="11"/>
        <color rgb="FF000000"/>
        <rFont val="Arial"/>
        <family val="2"/>
      </rPr>
      <t>: Realizar ações de vigilância e fiscalização animal; Pré Campanha da 2ª Etapa da vacinação contra aftosa/2021 e vacinações assistidas; Realizar ações de fiscalização em matadouros e supervisão de EAC´s.</t>
    </r>
  </si>
  <si>
    <t>Goiana/Itaquitinga/Itapissuma/Condado/Itambé/Ilha de Itamaracá/Igarassu</t>
  </si>
  <si>
    <t>Técnico Agropecuário</t>
  </si>
  <si>
    <r>
      <t>FINALIDADE DA VIAGEM</t>
    </r>
    <r>
      <rPr>
        <sz val="11"/>
        <color rgb="FF000000"/>
        <rFont val="Arial"/>
        <family val="2"/>
      </rPr>
      <t>:Executar ações de defesa sanitária animal; Cadastramento e atualização cadastral de produtores e propriedades rurais, ações de fiscalização, vacinação de Brucelose, assistida e oficial, divulgação da 2ª etapa de vacinação contra a febre aftosa 2021.</t>
    </r>
  </si>
  <si>
    <t>Condado /  Itambé /  Itaquitinga / Igarassu / Ilha de Itamaracá /  Goiana</t>
  </si>
  <si>
    <t>13,15,25/10/2021</t>
  </si>
  <si>
    <t>13,15,29/10/2021</t>
  </si>
  <si>
    <r>
      <t>FINALIDADE DA VIAGEM</t>
    </r>
    <r>
      <rPr>
        <sz val="11"/>
        <color rgb="FF000000"/>
        <rFont val="Arial"/>
        <family val="2"/>
      </rPr>
      <t>:Executar ações administrativas de defesa sanitária animal; cadastramento e atualização de produtores e propriedades rurais; supervisões de EAC's; Pré Campanha da 2ª etapa de vacinação contra a febre aftosa/2021.</t>
    </r>
  </si>
  <si>
    <t>13,19/10/2021</t>
  </si>
  <si>
    <t>15,21/10/2021</t>
  </si>
  <si>
    <r>
      <t>FINALIDADE DA VIAGEM</t>
    </r>
    <r>
      <rPr>
        <sz val="11"/>
        <color rgb="FF000000"/>
        <rFont val="Arial"/>
        <family val="2"/>
      </rPr>
      <t>:Serviço de manutenção e conserto de 12 computadores, 10  Impressoras, formatação de software,atualização e instalação de anti vírus, 07 aterramento em redes em redes lógicas e troca de peças e dispositivos de hardware.</t>
    </r>
  </si>
  <si>
    <t>Águas Belas/Saloá/Iati/Currais novos/Itaíba/Ouricuri/Parnamirim/Salgueiro/Floresta/Arcoverde/Venturosa/B. de S. Francisco/Recife</t>
  </si>
  <si>
    <t>13,19,25/10/2021</t>
  </si>
  <si>
    <t>16,23,28/10/2021</t>
  </si>
  <si>
    <t>NATHÁLIA MARIA LARANJEIRA BARBOSA</t>
  </si>
  <si>
    <t>361.669-0</t>
  </si>
  <si>
    <r>
      <t>FINALIDADE DA VIAGEM</t>
    </r>
    <r>
      <rPr>
        <sz val="11"/>
        <color rgb="FF000000"/>
        <rFont val="Arial"/>
        <family val="2"/>
      </rPr>
      <t xml:space="preserve">:  </t>
    </r>
    <r>
      <rPr>
        <b/>
        <sz val="10"/>
        <color rgb="FF000000"/>
        <rFont val="Arial"/>
        <family val="2"/>
      </rPr>
      <t>1 . Levantamento de Sigatoka Negra e Moko da bananeira.     2. Levantamento de Cancro da videira         3. Fiscalização do monitoramento de moscas-das-frutas.</t>
    </r>
  </si>
  <si>
    <t>Petrolina</t>
  </si>
  <si>
    <t>Santa Maria da Boa Vista /Lagoa Grande /Petrolina</t>
  </si>
  <si>
    <t>11,18,25/10/2021</t>
  </si>
  <si>
    <t>MARLON JOCIMAR RODRIGUES DA SILVA</t>
  </si>
  <si>
    <t>429.632-0</t>
  </si>
  <si>
    <t>Lagoa Grande / DORMENTES/ Petrolina</t>
  </si>
  <si>
    <t>20,27/10/2021</t>
  </si>
  <si>
    <t>16,21,27/10/2021</t>
  </si>
  <si>
    <r>
      <t>FINALIDADE DA VIAGEM</t>
    </r>
    <r>
      <rPr>
        <sz val="11"/>
        <color rgb="FF000000"/>
        <rFont val="Arial"/>
        <family val="2"/>
      </rPr>
      <t xml:space="preserve">: </t>
    </r>
    <r>
      <rPr>
        <b/>
        <sz val="10"/>
        <color rgb="FF000000"/>
        <rFont val="Arial"/>
        <family val="2"/>
      </rPr>
      <t>    1 - Trabalho em associações.  2 - Fiscalização em Aglomerações de Animais da Região</t>
    </r>
  </si>
  <si>
    <t>Afranio</t>
  </si>
  <si>
    <t>Petrolina / Dormentes / Afrânio</t>
  </si>
  <si>
    <t>11,13,18,19,25,29,31/10/2021</t>
  </si>
  <si>
    <t>11,16,18,23,27,30,31/10/2021</t>
  </si>
  <si>
    <r>
      <t>FINALIDADE DA VIAGEM</t>
    </r>
    <r>
      <rPr>
        <sz val="11"/>
        <color rgb="FF000000"/>
        <rFont val="Arial"/>
        <family val="2"/>
      </rPr>
      <t xml:space="preserve">: </t>
    </r>
    <r>
      <rPr>
        <b/>
        <sz val="10"/>
        <color rgb="FF000000"/>
        <rFont val="Arial"/>
        <family val="2"/>
      </rPr>
      <t>    1 - Trabalho em associações.  3 - Fiscalização em Aglomerações de Animais da Região</t>
    </r>
  </si>
  <si>
    <t>Dormentes / Afrânio</t>
  </si>
  <si>
    <t>14,19,21,26/10/2021</t>
  </si>
  <si>
    <t>16,20,22,27/10/2021</t>
  </si>
  <si>
    <r>
      <t>FINALIDADE DA VIAGEM</t>
    </r>
    <r>
      <rPr>
        <sz val="11"/>
        <color rgb="FF000000"/>
        <rFont val="Arial"/>
        <family val="2"/>
      </rPr>
      <t xml:space="preserve">:  </t>
    </r>
    <r>
      <rPr>
        <b/>
        <sz val="10"/>
        <color rgb="FF000000"/>
        <rFont val="Arial"/>
        <family val="2"/>
      </rPr>
      <t>1 . Atividades de Coordenação da inspeção Vegetal e organização de processos de registro de estabelecimentos.     2. Fiscalização do Comércio de Agrotóxico e Afins         3. Vistoria e Georreferenciamento de Pontos de recolhimento de embalagens vazias de agrotóxico.</t>
    </r>
  </si>
  <si>
    <t>11,13,15,18,22,25,29,31/10/2021</t>
  </si>
  <si>
    <t>11,14,16,21,23,27,30,31/10/2021</t>
  </si>
  <si>
    <r>
      <t>FINALIDADE DA VIAGEM</t>
    </r>
    <r>
      <rPr>
        <sz val="11"/>
        <color rgb="FF000000"/>
        <rFont val="Arial"/>
        <family val="2"/>
      </rPr>
      <t xml:space="preserve">:  </t>
    </r>
    <r>
      <rPr>
        <b/>
        <sz val="10"/>
        <color rgb="FF000000"/>
        <rFont val="Arial"/>
        <family val="2"/>
      </rPr>
      <t>1 - Supervisão de  Ulsavs     2 - Reuniões com Coordenadores</t>
    </r>
  </si>
  <si>
    <t>Dormentes / Santa Maria da Boa Vista/ Petrolina</t>
  </si>
  <si>
    <t>14,19,21,26,29/10/2021</t>
  </si>
  <si>
    <t>15,20,22,27,30/10/2021</t>
  </si>
  <si>
    <r>
      <t>FINALIDADE DA VIAGEM</t>
    </r>
    <r>
      <rPr>
        <sz val="11"/>
        <color rgb="FF000000"/>
        <rFont val="Arial"/>
        <family val="2"/>
      </rPr>
      <t xml:space="preserve">:  </t>
    </r>
    <r>
      <rPr>
        <b/>
        <sz val="10"/>
        <color rgb="FF000000"/>
        <rFont val="Arial"/>
        <family val="2"/>
      </rPr>
      <t>1 -  Vigilância Ativa.      2 - Busca a Inadimplentes.  3 - Atendimento ao público em EAC's nos municípios da regional, atendendo ao plano de ação ADAGRO/DDIA memo Nº 04/2021</t>
    </r>
  </si>
  <si>
    <t>Santa Maria da Boa Vista /  Lagoa Grande / Dormentes / Petrolina</t>
  </si>
  <si>
    <t>13,15,20,27/10/2021</t>
  </si>
  <si>
    <t>Lagoa Grande /Dormentes/ Petrolina</t>
  </si>
  <si>
    <t>15,20,21,27/10/2021</t>
  </si>
  <si>
    <t>PAULO ROBERTO DE ANDRADE LIMA</t>
  </si>
  <si>
    <t>138.425-2</t>
  </si>
  <si>
    <t>DIRETOR-PRESIDENTE</t>
  </si>
  <si>
    <r>
      <t>FINALIDADE DA VIAGEM</t>
    </r>
    <r>
      <rPr>
        <sz val="11"/>
        <color rgb="FF000000"/>
        <rFont val="Arial"/>
        <family val="2"/>
      </rPr>
      <t>: Participar da reunião do Fórum Nacional dos Executores de Sanidade Agropecuária do Nordeste - FONESA, no período de 13 a 15/10/2021, em São Luis/MA.</t>
    </r>
  </si>
  <si>
    <t>São Luis-MA/Recife</t>
  </si>
  <si>
    <r>
      <t>FINALIDADE DA VIAGEM</t>
    </r>
    <r>
      <rPr>
        <sz val="11"/>
        <color rgb="FF000000"/>
        <rFont val="Arial"/>
        <family val="2"/>
      </rPr>
      <t>:1 e 2. Vistoria para registro inicial (revenda de agrotóxicos).</t>
    </r>
  </si>
  <si>
    <t>Vitória de Santo Antão/Recife</t>
  </si>
  <si>
    <t>Ylka Maria Valeriana Soares Gomes</t>
  </si>
  <si>
    <t>361794-7</t>
  </si>
  <si>
    <t>Fiscal Estadual Agropecuária (Médica Veterinária)</t>
  </si>
  <si>
    <r>
      <t>FINALIDADE DA VIAGEM</t>
    </r>
    <r>
      <rPr>
        <sz val="11"/>
        <color rgb="FF000000"/>
        <rFont val="Arial"/>
        <family val="2"/>
      </rPr>
      <t>: Inspeção Animal, com fiscalização e vistorias prévias em estabelecimentos agropecuários, monitoramento, vistoria prévia e supervisão em laticínios, entreposto de ovos, entreposto de mel, entreposto de carnes e derivados e fiscalização em matadouros.</t>
    </r>
  </si>
  <si>
    <t>Raquel Rejane Rodrigues de Araújo</t>
  </si>
  <si>
    <t>335597-7</t>
  </si>
  <si>
    <r>
      <t>FINALIDADE DA VIAGEM</t>
    </r>
    <r>
      <rPr>
        <sz val="11"/>
        <color rgb="FF000000"/>
        <rFont val="Arial"/>
        <family val="2"/>
      </rPr>
      <t>:  Executar e Coordenar ações de Defesa Sanitária e Inspeção Animal, com fiscalização e vistorias prévias em estabelecimentos agropecuários, monitoramento, vistoria prévia e supervisão em laticínios, entreposto de ovos, entreposto de mel, entreposto de carnes e derivados e fiscalização em matadouros.</t>
    </r>
  </si>
  <si>
    <t>Paulo Roberto de Andrade Lima</t>
  </si>
  <si>
    <t>Diretor-Presidente</t>
  </si>
  <si>
    <r>
      <t>FINALIDADE DA VIAGEM</t>
    </r>
    <r>
      <rPr>
        <sz val="11"/>
        <color rgb="FF000000"/>
        <rFont val="Arial"/>
        <family val="2"/>
      </rPr>
      <t>: Visita Técnica e entrega de certificado a Queijaria de Leite de Búfala no Engenho Cachoeira em Ribeirão/PE.</t>
    </r>
  </si>
  <si>
    <t>Ribeirão/Recife</t>
  </si>
  <si>
    <r>
      <t>FINALIDADE DA VIAGEM</t>
    </r>
    <r>
      <rPr>
        <sz val="11"/>
        <color rgb="FF000000"/>
        <rFont val="Arial"/>
        <family val="2"/>
      </rPr>
      <t>:1. Solicitação de vistória para Renovação de registro na empresa CASA DO AGRICULTOR em Gravatá e apuração de denuncia nº 202132 em Moreno na empresa IRAN A. DOS SANTOS ME.</t>
    </r>
  </si>
  <si>
    <t>GRAVATÁ/MORENO/RECIFE</t>
  </si>
  <si>
    <r>
      <t>FINALIDADE DA VIAGEM</t>
    </r>
    <r>
      <rPr>
        <sz val="11"/>
        <color rgb="FF000000"/>
        <rFont val="Arial"/>
        <family val="2"/>
      </rPr>
      <t>: </t>
    </r>
    <r>
      <rPr>
        <b/>
        <sz val="10"/>
        <color rgb="FF000000"/>
        <rFont val="Arial"/>
        <family val="2"/>
      </rPr>
      <t>1.</t>
    </r>
    <r>
      <rPr>
        <sz val="11"/>
        <color rgb="FF000000"/>
        <rFont val="Arial"/>
        <family val="2"/>
      </rPr>
      <t> Solicitação de vistória para Renovação de registro na empresa CASA DO AGRICULTOR em Gravatá e apuração de denuncia nº 202132 em Moreno na empresa IRAN A. DOS SANTOS ME.</t>
    </r>
  </si>
  <si>
    <t>ELDEMBERGA GRANGEIRO DOS ANJOS</t>
  </si>
  <si>
    <t>diretora de gestão administrativa e financeira</t>
  </si>
  <si>
    <r>
      <t>FINALIDADE DA VIAGEM</t>
    </r>
    <r>
      <rPr>
        <sz val="11"/>
        <color rgb="FF000000"/>
        <rFont val="Arial"/>
        <family val="2"/>
      </rPr>
      <t>: Deslocamento para a Regional Caruaru e para a ULSAV de Bonito, para ver os problemas administrativos desses locais, como o problema em contas de água da regional, o muro que está desabando na regional e o roubo ao escritório de Bonito, além de recepcionar os novos fiscais agropecuários</t>
    </r>
  </si>
  <si>
    <t>Caruaru/Bonito/Recife</t>
  </si>
  <si>
    <t>DIRETORIA DA PRESIDÊNCIA</t>
  </si>
  <si>
    <r>
      <t>FINALIDADE DA VIAGEM</t>
    </r>
    <r>
      <rPr>
        <sz val="11"/>
        <color rgb="FF000000"/>
        <rFont val="Arial"/>
        <family val="2"/>
      </rPr>
      <t xml:space="preserve">: </t>
    </r>
    <r>
      <rPr>
        <b/>
        <sz val="10"/>
        <color rgb="FF000000"/>
        <rFont val="Arial"/>
        <family val="2"/>
      </rPr>
      <t>Pesqueira</t>
    </r>
    <r>
      <rPr>
        <sz val="11"/>
        <color rgb="FF000000"/>
        <rFont val="Arial"/>
        <family val="2"/>
      </rPr>
      <t xml:space="preserve"> - Participar de reunião sobre escritório da Adagro em Pesqueira, com os novatos e  pré -campanha da febre aftosa. - Reunião em Barra de Guabiraba sobre Moscas de Estábulo. -Participar em São Bento do Una</t>
    </r>
    <r>
      <rPr>
        <b/>
        <sz val="10"/>
        <color rgb="FF000000"/>
        <rFont val="Arial"/>
        <family val="2"/>
      </rPr>
      <t xml:space="preserve"> </t>
    </r>
    <r>
      <rPr>
        <sz val="11"/>
        <color rgb="FF000000"/>
        <rFont val="Arial"/>
        <family val="2"/>
      </rPr>
      <t>da solenidade de abertura da Feira de Avicultura e Suinocultura.</t>
    </r>
  </si>
  <si>
    <t>Pesqueira/Barra de Guabiraba/São Bento do Una/Recife</t>
  </si>
  <si>
    <t>ELIALDO XAVIER DE MELO</t>
  </si>
  <si>
    <r>
      <t>FINALIDADE DA VIAGEM</t>
    </r>
    <r>
      <rPr>
        <sz val="11"/>
        <color rgb="FF000000"/>
        <rFont val="Arial"/>
        <family val="2"/>
      </rPr>
      <t>:REUNIÃO DA CÂMERA SETORIAL DE AVICULTURA.</t>
    </r>
  </si>
  <si>
    <t>SÃO BENTO DO UNA-RECIFE</t>
  </si>
  <si>
    <r>
      <rPr>
        <b/>
        <sz val="15"/>
        <rFont val="Arial"/>
        <family val="2"/>
      </rPr>
      <t>ORIENTAÇÕES DE PREENCHIMENTO:</t>
    </r>
    <r>
      <rPr>
        <b/>
        <sz val="10"/>
        <color indexed="8"/>
        <rFont val="Arial"/>
        <family val="2"/>
      </rPr>
      <t xml:space="preserve">    </t>
    </r>
    <r>
      <rPr>
        <sz val="10"/>
        <color indexed="8"/>
        <rFont val="Arial"/>
        <family val="2"/>
      </rPr>
      <t xml:space="preserve">
  1. Preencher todos os campos da planilha;
  2. </t>
    </r>
    <r>
      <rPr>
        <sz val="10"/>
        <color indexed="10"/>
        <rFont val="Arial"/>
        <family val="2"/>
      </rPr>
      <t>Não</t>
    </r>
    <r>
      <rPr>
        <sz val="10"/>
        <color indexed="8"/>
        <rFont val="Arial"/>
        <family val="2"/>
      </rPr>
      <t xml:space="preserve"> mesclar células;
  3. </t>
    </r>
    <r>
      <rPr>
        <sz val="10"/>
        <color indexed="10"/>
        <rFont val="Arial"/>
        <family val="2"/>
      </rPr>
      <t>Não</t>
    </r>
    <r>
      <rPr>
        <sz val="10"/>
        <color indexed="8"/>
        <rFont val="Arial"/>
        <family val="2"/>
      </rPr>
      <t xml:space="preserve"> incluir colunas;
  4. </t>
    </r>
    <r>
      <rPr>
        <sz val="10"/>
        <color indexed="10"/>
        <rFont val="Arial"/>
        <family val="2"/>
      </rPr>
      <t>Não</t>
    </r>
    <r>
      <rPr>
        <sz val="10"/>
        <color indexed="8"/>
        <rFont val="Arial"/>
        <family val="2"/>
      </rPr>
      <t xml:space="preserve"> preencher o campo "TOTAL (R$)", uma vez que é de preenchimento automático;
  5. Preencher os campos "Código UGC", “Código UGE”, "Tipo” e "UF", conforme lista suspensa;
  6. Caso o evento seja do tipo "Internacional", preencha o campo "UF" do destino com "–";
  7. Preencha os campos "Data (ida)" e "Data (volta)" no formato "XX/XX/XXXX";
  8. Preencher o campo "CPF" apenas com algarismos sem espaços, ponto, hífen. Ex: 12345678910;
  9. Em caso de não utilização de passagens ou de diárias, as células deverão ser preenchidas mesmo assim, com "–".</t>
    </r>
  </si>
  <si>
    <r>
      <rPr>
        <sz val="11"/>
        <color indexed="10"/>
        <rFont val="Arial"/>
        <family val="2"/>
      </rPr>
      <t xml:space="preserve"> ATENÇÃO:</t>
    </r>
    <r>
      <rPr>
        <sz val="11"/>
        <color indexed="8"/>
        <rFont val="Arial"/>
        <family val="2"/>
      </rPr>
      <t xml:space="preserve">
  i. Disponibilizar a planilha no site:</t>
    </r>
    <r>
      <rPr>
        <sz val="11"/>
        <color indexed="10"/>
        <rFont val="Arial"/>
        <family val="2"/>
      </rPr>
      <t xml:space="preserve"> http://www.lai.pe.gov.br (Lei 14.804/2012 e Decreto 38.787/2012);</t>
    </r>
    <r>
      <rPr>
        <sz val="11"/>
        <color indexed="8"/>
        <rFont val="Arial"/>
        <family val="2"/>
      </rPr>
      <t xml:space="preserve">
  ii. Qualquer dúvida, entrar em contato com a Coordenadoria de Monitoramento dos Gastos/DCQG/SCGE (Contato CMG: 81 3183-0906).</t>
    </r>
  </si>
  <si>
    <t>MATRIZ DE GERENCIAMENTO DE DIÁRIAS E PASSAGENS</t>
  </si>
  <si>
    <t>TOTAL (R$)</t>
  </si>
  <si>
    <t>OBSERVAÇÕES</t>
  </si>
  <si>
    <t>UGC</t>
  </si>
  <si>
    <t>UGE</t>
  </si>
  <si>
    <t>Nome Completo do Favorecido</t>
  </si>
  <si>
    <t>Matrícula</t>
  </si>
  <si>
    <t>Cargo/Função</t>
  </si>
  <si>
    <t>Motivo (Descrição)</t>
  </si>
  <si>
    <t>Tipo</t>
  </si>
  <si>
    <t>Origem</t>
  </si>
  <si>
    <t>Destino</t>
  </si>
  <si>
    <t>Data (ida)</t>
  </si>
  <si>
    <t>Data (volta)</t>
  </si>
  <si>
    <t>Valor (ida)</t>
  </si>
  <si>
    <t>Valor (volta)</t>
  </si>
  <si>
    <t>Total (R$)</t>
  </si>
  <si>
    <t>Total de diárias</t>
  </si>
  <si>
    <t>UF</t>
  </si>
  <si>
    <t>Cidade</t>
  </si>
  <si>
    <t>Cidade/País</t>
  </si>
  <si>
    <t>Quantidade</t>
  </si>
  <si>
    <t>Valor unitário</t>
  </si>
  <si>
    <t>APAC</t>
  </si>
  <si>
    <t>Código_UGC</t>
  </si>
  <si>
    <t>Código_UGE</t>
  </si>
  <si>
    <t>Nome_Completo_do_Favorecido</t>
  </si>
  <si>
    <t>Cargo/Função_Servidor</t>
  </si>
  <si>
    <t>Motivo_Evento</t>
  </si>
  <si>
    <t>Tipo_Evento</t>
  </si>
  <si>
    <t>Origem_UF</t>
  </si>
  <si>
    <t>Origem_Cidade/Pais</t>
  </si>
  <si>
    <t>Destino_UF</t>
  </si>
  <si>
    <t>Destino_Cidade/Pais</t>
  </si>
  <si>
    <t>Data_Ida</t>
  </si>
  <si>
    <t>Data_Volta</t>
  </si>
  <si>
    <t>Valor_Ida</t>
  </si>
  <si>
    <t>Valor_Volta</t>
  </si>
  <si>
    <t>Passagens_Total_R$</t>
  </si>
  <si>
    <t>Qtd_Diárias_Integrais</t>
  </si>
  <si>
    <t>Valor_Unit_Diárias_Integrais</t>
  </si>
  <si>
    <t>Qtd_Diárias_Parciais</t>
  </si>
  <si>
    <t>Valor_Unitário_Diárias_Parciais</t>
  </si>
  <si>
    <t>Diárias_Total_R$</t>
  </si>
  <si>
    <t>Total_R$</t>
  </si>
  <si>
    <t>ARPE</t>
  </si>
  <si>
    <t>JOSE AYRON DA SILVA PINTO</t>
  </si>
  <si>
    <t>427.876-3</t>
  </si>
  <si>
    <t>ASSESSOR TÉCNICO DA PGE</t>
  </si>
  <si>
    <r>
      <t>FINALIDADE DA VIAGEM</t>
    </r>
    <r>
      <rPr>
        <sz val="11"/>
        <color rgb="FF000000"/>
        <rFont val="Calibri"/>
        <family val="2"/>
      </rPr>
      <t>: ORIENTAÇÕES SOBE AS NOVAS MULTAS</t>
    </r>
  </si>
  <si>
    <t>Nacional</t>
  </si>
  <si>
    <t> PALMARES, GARANHUNS, RECIFE</t>
  </si>
  <si>
    <t>[13]/[09]/[2021]</t>
  </si>
  <si>
    <t>17]/[09]/[2021]</t>
  </si>
  <si>
    <t>CAMIL</t>
  </si>
  <si>
    <t>CASA CIVIL</t>
  </si>
  <si>
    <t>ATI</t>
  </si>
  <si>
    <t>CONDEPE/FIDEM</t>
  </si>
  <si>
    <t>CPRH</t>
  </si>
  <si>
    <t>CEHAB</t>
  </si>
  <si>
    <t> João José Cruz Ubirajara</t>
  </si>
  <si>
    <r>
      <t>FINALIDADE DA VIAGEM</t>
    </r>
    <r>
      <rPr>
        <sz val="11"/>
        <color rgb="FF000000"/>
        <rFont val="Calibri"/>
        <family val="2"/>
      </rPr>
      <t>: Apoio aos EACs da ADAGRO  e busca de inadimplentes da Campanha de vacinação contra Febre Aftosa.</t>
    </r>
  </si>
  <si>
    <t>Garanhuns/Saloá/Iati/Itaiba/Águas Belas</t>
  </si>
  <si>
    <t>02,08,15,22,28/09/2021</t>
  </si>
  <si>
    <t>03,10,17,23,29/09/2021</t>
  </si>
  <si>
    <t>FUNAPE</t>
  </si>
  <si>
    <t>DEF CIVIL</t>
  </si>
  <si>
    <r>
      <t>FINALIDADE DA VIAGEM</t>
    </r>
    <r>
      <rPr>
        <sz val="11"/>
        <color rgb="FF000000"/>
        <rFont val="Calibri"/>
        <family val="2"/>
      </rPr>
      <t>: Deslocamento de servidores para realizar atividades da ADAGRO, localização de inadimplentes com a vacina da aftosa e apoio e fiscalização na feiras de animais.</t>
    </r>
  </si>
  <si>
    <t>Lagoa do Ouro/Capoeiras/Aguas Belas/São João/Garanhuns</t>
  </si>
  <si>
    <t>01,02,09,13,16,20,23,27/09/2021</t>
  </si>
  <si>
    <t>01,03,10,13,17,20,24,27/09/2021</t>
  </si>
  <si>
    <t>FUNDARPE</t>
  </si>
  <si>
    <t>DER-PE</t>
  </si>
  <si>
    <r>
      <t>FINALIDADE DA VIAGEM</t>
    </r>
    <r>
      <rPr>
        <sz val="11"/>
        <color rgb="FF000000"/>
        <rFont val="Calibri"/>
        <family val="2"/>
      </rPr>
      <t>: Apoio na  Busca de inadimplentes na Campanha de vacinação contra Febre Aftosa, Entrega de material biológico e recebimento de material de consumo em Recife e apoio e fiscalização nas feiras de animais.</t>
    </r>
  </si>
  <si>
    <t>Capoeiras/São João/Águas Belas/Recife/Caetés/Garanhuns</t>
  </si>
  <si>
    <t>02,06,09,13,15,20,23,27/09/2021</t>
  </si>
  <si>
    <t>03,06,10,13,17,20,24,27/09/2021</t>
  </si>
  <si>
    <t>GAB. VICE GOV</t>
  </si>
  <si>
    <t>DOE</t>
  </si>
  <si>
    <r>
      <t>FINALIDADE DA VIAGEM</t>
    </r>
    <r>
      <rPr>
        <sz val="11"/>
        <color rgb="FF000000"/>
        <rFont val="Calibri"/>
        <family val="2"/>
      </rPr>
      <t>: Deslocamento de servidores para realizar atividades da ADAGRO, Apoio e fiscalização nas feiras de animais e localização de inadimplentes com a vacina da aftosa.</t>
    </r>
  </si>
  <si>
    <t>Caetés/Capoeiras/São João/Aguas Belas/Itaiba/Correntes/Bom Conselho/Lagoa do Ouro/Garanhuns</t>
  </si>
  <si>
    <t>20,06,09,13,16,20,23,27,29/09/2021</t>
  </si>
  <si>
    <t>03,06,10,14,17,21,24,27,29/09/2021</t>
  </si>
  <si>
    <t>HEMOPE</t>
  </si>
  <si>
    <t>DRR - I RF SUL</t>
  </si>
  <si>
    <t> Fiscal Estadual Agropecuário</t>
  </si>
  <si>
    <r>
      <t>FINALIDADE DA VIAGEM</t>
    </r>
    <r>
      <rPr>
        <sz val="11"/>
        <color rgb="FF000000"/>
        <rFont val="Calibri"/>
        <family val="2"/>
      </rPr>
      <t>: Visita as UVL's e aos escritórios de apoio da Regional Garanhuns - ADAGRO. Busca de Inadimplentes na campanha de vacinação contra Febre Aftosa.</t>
    </r>
  </si>
  <si>
    <t>Jupi/Jucati/Capoeiras/São João/Brejão/Paranatama/Bom Conselho/Saloá/Manari/Itaíba/Águas Belas/Iati/Canhotinho/Palmeirina/Angelim/Correntes/L. do Ouro/Caetés/Garanhuns</t>
  </si>
  <si>
    <t>01,09,13,16,20,23,28/09/2021</t>
  </si>
  <si>
    <t>03,10,15,17,21,24,29/09/2021</t>
  </si>
  <si>
    <t>IPA</t>
  </si>
  <si>
    <t>DRR III REGIÃO</t>
  </si>
  <si>
    <t> José Nelson de Oliveira</t>
  </si>
  <si>
    <r>
      <t>FINALIDADE DA VIAGEM</t>
    </r>
    <r>
      <rPr>
        <sz val="11"/>
        <color rgb="FF000000"/>
        <rFont val="Calibri"/>
        <family val="2"/>
      </rPr>
      <t>: fiscalização de propriedades rurais produtoras de Palma Forrageira, Citros, Banana e fiscalização no uso de agrotóxicos.</t>
    </r>
  </si>
  <si>
    <t>Bom Conselho/Brejão/Terezinha/Jucati/São João/Canhotinho/Palmeirina/Angelim/São João/Jupi/Garanhuns</t>
  </si>
  <si>
    <t>02,08,14,20,28/09/2021</t>
  </si>
  <si>
    <t>03,09,15,21,29/09/2021</t>
  </si>
  <si>
    <t>IPEM</t>
  </si>
  <si>
    <t>EMPETUR</t>
  </si>
  <si>
    <r>
      <t>FINALIDADE DA VIAGEM</t>
    </r>
    <r>
      <rPr>
        <sz val="11"/>
        <color rgb="FF000000"/>
        <rFont val="Calibri"/>
        <family val="2"/>
      </rPr>
      <t>: Visita a propriedades e aos escritórios de apoio da UVL -ADAGRO.  Busca de inadimplentes da campanha de vacinação contra Febre Aftosa.</t>
    </r>
  </si>
  <si>
    <t>Brejão/Terezinha/Garanhuns/Lagoa do Ouro/Bom Conselho</t>
  </si>
  <si>
    <t>01,08,15,22,28/09/2021</t>
  </si>
  <si>
    <t>03,10,17,24,30/09/2021</t>
  </si>
  <si>
    <t>SAD</t>
  </si>
  <si>
    <t>FEAS</t>
  </si>
  <si>
    <t>Capoeiras/Caetés/Jupi/Jucati/Correntes/Palmeirina/Angelim/São João/Canhotinho/Paranatama/Garanhuns</t>
  </si>
  <si>
    <t>01,08,14,22,28/09/2021</t>
  </si>
  <si>
    <t>03,10,16,24,30/09/2021</t>
  </si>
  <si>
    <t>SARA</t>
  </si>
  <si>
    <t>FEDCA-PE</t>
  </si>
  <si>
    <r>
      <t>FINALIDADE DA VIAGEM</t>
    </r>
    <r>
      <rPr>
        <sz val="11"/>
        <color rgb="FF000000"/>
        <rFont val="Calibri"/>
        <family val="2"/>
      </rPr>
      <t>: Visita a propriedades e aos escritórios de apoio da UVL -ADAGRO. Busca de inadimplentes da campanha de vacinação contra Febre Aftosa.</t>
    </r>
  </si>
  <si>
    <t>Saloá/Iati/Garanhuns/Itaíba/Manari/Águas Belas</t>
  </si>
  <si>
    <t>SCGE</t>
  </si>
  <si>
    <t>FEDIPE</t>
  </si>
  <si>
    <r>
      <t>FINALIDADE DA VIAGEM</t>
    </r>
    <r>
      <rPr>
        <sz val="11"/>
        <color rgb="FF000000"/>
        <rFont val="Calibri"/>
        <family val="2"/>
      </rPr>
      <t>: Visita a estabelecimentos SIE, vistoria em matadouro e coleta de material para análise em laboratório.</t>
    </r>
  </si>
  <si>
    <t>Canhotinho/Angelim/Manari/Itaíba/Recife/Iati/Águas Belas/Bom Conselho/Palmeirina/Garanhuns</t>
  </si>
  <si>
    <t>02,13,15,20023,27/09/2021</t>
  </si>
  <si>
    <t>03,14,16,21,24,28/09/2021</t>
  </si>
  <si>
    <t>SDEC</t>
  </si>
  <si>
    <t>FENSG-UPE</t>
  </si>
  <si>
    <t> Técnico em Agropecuária</t>
  </si>
  <si>
    <r>
      <t>FINALIDADE DA VIAGEM</t>
    </r>
    <r>
      <rPr>
        <sz val="11"/>
        <color rgb="FF000000"/>
        <rFont val="Calibri"/>
        <family val="2"/>
      </rPr>
      <t>: Apoio aos EACs da ADAGRO, e localização de inadimplentes com a vacina da aftosa.</t>
    </r>
  </si>
  <si>
    <t>Correntes/Palmeirina/Canhotinho/Canhotinho/Garanhuns/Correntes/Angelim/Canhotinho</t>
  </si>
  <si>
    <t>01,06,08/09/2021</t>
  </si>
  <si>
    <t>03,06,10/09/2021</t>
  </si>
  <si>
    <t>FERH</t>
  </si>
  <si>
    <t>SDSCJ</t>
  </si>
  <si>
    <t>FES-PE</t>
  </si>
  <si>
    <t>SECHAB</t>
  </si>
  <si>
    <t>FESP-UPE</t>
  </si>
  <si>
    <t>SECID</t>
  </si>
  <si>
    <t>FFPG-UPE</t>
  </si>
  <si>
    <r>
      <t>FINALIDADE DA VIAGEM</t>
    </r>
    <r>
      <rPr>
        <sz val="11"/>
        <color rgb="FF000000"/>
        <rFont val="Calibri"/>
        <family val="2"/>
      </rPr>
      <t>: Trabalho na defesa e inspeção agropecuária e visitas as ULSAVS e escritório de apoio da regional.</t>
    </r>
  </si>
  <si>
    <t>PETROLÂNDIA/TACARATU/INAJA/FLORESTA/PETROLÂNDIA/JATOBA/S. TALHADA</t>
  </si>
  <si>
    <t>13,20/09/2021</t>
  </si>
  <si>
    <t>18,25/09/2021</t>
  </si>
  <si>
    <t>SECTEC</t>
  </si>
  <si>
    <t>FFPNM</t>
  </si>
  <si>
    <r>
      <t>FINALIDADE DA VIAGEM</t>
    </r>
    <r>
      <rPr>
        <sz val="11"/>
        <color rgb="FF000000"/>
        <rFont val="Calibri"/>
        <family val="2"/>
      </rPr>
      <t>: ATENDIMENTO NOS ESCRITÓRIOS COM EMISSÃO DE GTA,FICHAS SANITÁRIAS E ETC,FISCALIZAÇÃO DAS FARMACIAS VETERINÁRIAS,BUSCA DE INADIMPLENTE 1ª ETAPA 2021.</t>
    </r>
  </si>
  <si>
    <t>FLORESTA/PETROLANDIA/JATOBA/TACARATU/INAJÁ/FLORESTA</t>
  </si>
  <si>
    <t>02,08,13/09/2021</t>
  </si>
  <si>
    <t>04,11,18/09/2021</t>
  </si>
  <si>
    <t>SECULT</t>
  </si>
  <si>
    <t>FFPP - UPE</t>
  </si>
  <si>
    <t>SEE</t>
  </si>
  <si>
    <t>FOP - UPE</t>
  </si>
  <si>
    <t>SEFAZ</t>
  </si>
  <si>
    <t>FRF</t>
  </si>
  <si>
    <t>SEMAS</t>
  </si>
  <si>
    <r>
      <t>FINALIDADE DA VIAGEM</t>
    </r>
    <r>
      <rPr>
        <sz val="11"/>
        <color rgb="FF000000"/>
        <rFont val="Calibri"/>
        <family val="2"/>
      </rPr>
      <t>: ATENDIMENTO NO ESCRITÓRIO A PRODUTORES RURAIS, BUSCA A INADIMPLENTES DA 1ª ETAPA DE VACINAÇÃO CONTRA FEBRE AFTOSA, FISCALIZAÇÃO, VIGILÂNCIA ATIVA  NAS PROPRIEDADES.</t>
    </r>
  </si>
  <si>
    <t> SÃO J. EGITO</t>
  </si>
  <si>
    <t>CARNAÍBA - CUSTÓDIA - SÃO JOSÉ DO EGITO</t>
  </si>
  <si>
    <t>SEMPETQ</t>
  </si>
  <si>
    <t>FUNASE</t>
  </si>
  <si>
    <t> JOÃO AFONSO ALVES DE SÁ</t>
  </si>
  <si>
    <t>SANTA TEREZINHA -  BREJINHO - A. DA INGAZEIRA</t>
  </si>
  <si>
    <t>UPE</t>
  </si>
  <si>
    <t>HBL</t>
  </si>
  <si>
    <t xml:space="preserve"> IGUARACI - ITAPETIM - TABIRA</t>
  </si>
  <si>
    <t> IBIMIRIM -  CUSTÓDIA - SERTÂNIA</t>
  </si>
  <si>
    <t>HGV</t>
  </si>
  <si>
    <r>
      <t>FINALIDADE DA VIAGEM</t>
    </r>
    <r>
      <rPr>
        <sz val="11"/>
        <color rgb="FF000000"/>
        <rFont val="Calibri"/>
        <family val="2"/>
      </rPr>
      <t>:                FISCALIZAÇÃO NA FEIRA DE ANIMAIS DE TABIRA, VERIFICAÇÃO DA DOCUMENTAÇÃO SANITÁRIA QUE ACOMPANHA OS ANIMAIS, CONTROLE DE ENTRADA E SAÍDA DE ANIMAIS</t>
    </r>
  </si>
  <si>
    <t> TABIRA - SERTÂNIA</t>
  </si>
  <si>
    <t>01,08,14,21,28/09/2021</t>
  </si>
  <si>
    <t>02,09,15,22,29/09/2021</t>
  </si>
  <si>
    <t>HOF</t>
  </si>
  <si>
    <r>
      <t>FINALIDADE DA VIAGEM</t>
    </r>
    <r>
      <rPr>
        <sz val="11"/>
        <color rgb="FF000000"/>
        <rFont val="Calibri"/>
        <family val="2"/>
      </rPr>
      <t>:  BARREIRA MÓVEL, BLOQUEIO EM ESTRADAS, FISCALIZAÇÃO NA FEIRA DE ANIMAIS DE AFOGADOS DA INGAZEIRA, TABIRA E CUSTÓDIA, VERIFICAÇÃO DE DOCUMENTAÇÃO SANITÁRIA OBRIGATÓRIA.</t>
    </r>
  </si>
  <si>
    <t> TABIRA - CUSTODIA - SÃO JOSÉ DO EGITO</t>
  </si>
  <si>
    <t>17,24/09/2021</t>
  </si>
  <si>
    <t>HR</t>
  </si>
  <si>
    <t> FEIRA DE ANIMAIS - A. DA INGAZEIRA</t>
  </si>
  <si>
    <t>04,11,18,25/09/2021</t>
  </si>
  <si>
    <t>05,12,19,26/09/2021</t>
  </si>
  <si>
    <t>HRA</t>
  </si>
  <si>
    <t>HUOC</t>
  </si>
  <si>
    <t>ICB-UPE</t>
  </si>
  <si>
    <r>
      <t> FINALIDADE DA VIAGEM</t>
    </r>
    <r>
      <rPr>
        <sz val="11"/>
        <color rgb="FF000000"/>
        <rFont val="Calibri"/>
        <family val="2"/>
      </rPr>
      <t>: Plantão na Barreira Fixa de Xexéu, desenvolver atividades de fiscalização do trânsito animal e vegetal.</t>
    </r>
  </si>
  <si>
    <t>06,15,24/09/2021</t>
  </si>
  <si>
    <t>08,17,27/09/2021</t>
  </si>
  <si>
    <t>IPEM-PE</t>
  </si>
  <si>
    <t> JOABE SOUZA DE ALMEIDA</t>
  </si>
  <si>
    <t>01,10,20,29/09/2021</t>
  </si>
  <si>
    <t>03,13,22,01/10/2021</t>
  </si>
  <si>
    <t>IRH-PE</t>
  </si>
  <si>
    <t>JOSELÂNDIO CLAUDINO DA SILVA</t>
  </si>
  <si>
    <t>10,20,29/09/2021</t>
  </si>
  <si>
    <t>ITERPE</t>
  </si>
  <si>
    <t>03,13,22/09/2021</t>
  </si>
  <si>
    <t>JUCEPE</t>
  </si>
  <si>
    <t>LACEN</t>
  </si>
  <si>
    <t>NAPA DRR I RF N</t>
  </si>
  <si>
    <t>PE-ESEF/UPE</t>
  </si>
  <si>
    <r>
      <t>FRANCISCA IRIS BATISTA DE MIRANDA</t>
    </r>
    <r>
      <rPr>
        <sz val="11"/>
        <color rgb="FF000000"/>
        <rFont val="Calibri"/>
        <family val="2"/>
      </rPr>
      <t> </t>
    </r>
  </si>
  <si>
    <r>
      <t>FINALIDADE DA VIAGEM</t>
    </r>
    <r>
      <rPr>
        <sz val="11"/>
        <color rgb="FF000000"/>
        <rFont val="Calibri"/>
        <family val="2"/>
      </rPr>
      <t>: Emissão de GTA's, aberturas de cadastros e fichas sanitárias</t>
    </r>
  </si>
  <si>
    <t>01,08,14/09/2021</t>
  </si>
  <si>
    <t>03,09,16/09/2021</t>
  </si>
  <si>
    <t>PERPART</t>
  </si>
  <si>
    <t>01,08,23/09/2021</t>
  </si>
  <si>
    <t>03,10,24/09/2021</t>
  </si>
  <si>
    <t>PGE-PE</t>
  </si>
  <si>
    <r>
      <t>FRANCIELMA QUESADO LOPES</t>
    </r>
    <r>
      <rPr>
        <sz val="11"/>
        <color rgb="FF000000"/>
        <rFont val="Calibri"/>
        <family val="2"/>
      </rPr>
      <t> </t>
    </r>
  </si>
  <si>
    <t>01,08,15/09/2021</t>
  </si>
  <si>
    <t>03,10,16/09/2021</t>
  </si>
  <si>
    <t>PMPE</t>
  </si>
  <si>
    <r>
      <t> </t>
    </r>
    <r>
      <rPr>
        <b/>
        <sz val="11"/>
        <color rgb="FF000000"/>
        <rFont val="Calibri"/>
        <family val="2"/>
      </rPr>
      <t>ANTONIO ERICK DO CARMO SILVA</t>
    </r>
  </si>
  <si>
    <t>POLCIV-SDS</t>
  </si>
  <si>
    <r>
      <t>DERCIVAL FREIRE DE MENEZES</t>
    </r>
    <r>
      <rPr>
        <sz val="11"/>
        <color rgb="FF000000"/>
        <rFont val="Calibri"/>
        <family val="2"/>
      </rPr>
      <t> </t>
    </r>
  </si>
  <si>
    <t> 130.420-8</t>
  </si>
  <si>
    <r>
      <t> FINALIDADE DA VIAGEM</t>
    </r>
    <r>
      <rPr>
        <sz val="11"/>
        <color rgb="FF000000"/>
        <rFont val="Calibri"/>
        <family val="2"/>
      </rPr>
      <t>: Supervisão aos escritórios desta regional, reuniões nos conselhos de desenvolvimento municipal.</t>
    </r>
  </si>
  <si>
    <t>Belém de São Fco./Cabrobó/Mirandiba/Verdejante/Terra nova/ Parnamirim/Serrita/Moreilândia/Salgueiro</t>
  </si>
  <si>
    <t>01,08,13,16/09/2021</t>
  </si>
  <si>
    <t>03,10,15,18/09/2021</t>
  </si>
  <si>
    <t>POLI</t>
  </si>
  <si>
    <r>
      <t>FINALIDADE DA VIAGEM</t>
    </r>
    <r>
      <rPr>
        <sz val="11"/>
        <color rgb="FF000000"/>
        <rFont val="Calibri"/>
        <family val="2"/>
      </rPr>
      <t>: Georreferenciamento de propriedades, intimação a produtores inadimplentes, recadastramento de propriedades e emissão de </t>
    </r>
    <r>
      <rPr>
        <b/>
        <sz val="11"/>
        <color rgb="FF000000"/>
        <rFont val="Calibri"/>
        <family val="2"/>
      </rPr>
      <t> GTA.</t>
    </r>
  </si>
  <si>
    <t>Mirandiba/Verdejante/Serrita/Moreilândia/Terra Nova/Parnamirim/Cabrobó/Belém de São Francisco/Salgueiro</t>
  </si>
  <si>
    <t>08,13,16,27/09/2021</t>
  </si>
  <si>
    <t>10,15,18,29/09/2021</t>
  </si>
  <si>
    <t>PROCAPE</t>
  </si>
  <si>
    <r>
      <t>FINALIDADE DA VIAGEM</t>
    </r>
    <r>
      <rPr>
        <sz val="11"/>
        <color rgb="FF000000"/>
        <rFont val="Calibri"/>
        <family val="2"/>
      </rPr>
      <t>: Intimação de produtores inadimplentes, inspeções de abates  e recadastramento de propriedades.</t>
    </r>
  </si>
  <si>
    <t>01,08,13/09/2021</t>
  </si>
  <si>
    <t>03,10,17/09/2021</t>
  </si>
  <si>
    <t>PRODETUR</t>
  </si>
  <si>
    <r>
      <t>FINALIDADE DA VIAGEM</t>
    </r>
    <r>
      <rPr>
        <sz val="11"/>
        <color rgb="FF000000"/>
        <rFont val="Calibri"/>
        <family val="2"/>
      </rPr>
      <t>: Apoio aos escritórios de atendimento às comunidades nos municípios desta regional, georreferenciamento de propriedades rurais.</t>
    </r>
  </si>
  <si>
    <t>Moreilândia/Mirandiba/Verdejante/Parnamirim/Cedro/Salgueiro</t>
  </si>
  <si>
    <t>02,10,15/09/2021</t>
  </si>
  <si>
    <t>PRORURAL</t>
  </si>
  <si>
    <t>SAFI</t>
  </si>
  <si>
    <t>FISCAL ESTADUAL AGROPEUÁRIO</t>
  </si>
  <si>
    <r>
      <t>FINALIDADE DA VIAGEM</t>
    </r>
    <r>
      <rPr>
        <sz val="11"/>
        <color rgb="FF000000"/>
        <rFont val="Calibri"/>
        <family val="2"/>
      </rPr>
      <t>: DESLOCAMENTO PARA INSPEÇÃO ANTE E POST MORTEN NO MATADOURO REGIONAL ESCADA</t>
    </r>
  </si>
  <si>
    <t>01,08,14,21,29/09/2021</t>
  </si>
  <si>
    <t>03,10,18,25,01/10/2021</t>
  </si>
  <si>
    <t>SASSEPE</t>
  </si>
  <si>
    <t>SCJ</t>
  </si>
  <si>
    <t> FISCAL ESTADUAL AGROPECUÁRIO</t>
  </si>
  <si>
    <r>
      <t> FINALIDADE DA VIAGEM</t>
    </r>
    <r>
      <rPr>
        <sz val="11"/>
        <color rgb="FF000000"/>
        <rFont val="Calibri"/>
        <family val="2"/>
      </rPr>
      <t>: ORIENTAÇÃO E SUPERVISÃO NA URE DE SANHARÓ E FISCALIZAÇÃO EM FEIRAS DE ANIMAIS EM CACHOEIRINHA E SÃO BENTO DO UNA.</t>
    </r>
  </si>
  <si>
    <t>SÃO BENTO DO UNA/BUIQUE/ARCOVERDE/BELO JARDIM/TACAIMBÓ/SÃO CAETANO/LAJEDO/CACHOEIRINHA/CACHOEIRINHA/PESQUEIRA/SANHARÓ</t>
  </si>
  <si>
    <t>02,08,13,20,27,29/09/2021</t>
  </si>
  <si>
    <t>04,10,17,24,27,29/09/2021</t>
  </si>
  <si>
    <r>
      <t>FINALIDADE DA VIAGEM</t>
    </r>
    <r>
      <rPr>
        <sz val="11"/>
        <color rgb="FF000000"/>
        <rFont val="Calibri"/>
        <family val="2"/>
      </rPr>
      <t>: SUPERVISÃO NOS MUNICÍPIOS DA ULSAV DE BELO JARDIM: ALAGOINA, POÇÃO, PESQUEIRA, SÃO BENTO DO UNA, TACAIMBÓ E BELO JARDIM.</t>
    </r>
  </si>
  <si>
    <t>13,20,28/09/2021</t>
  </si>
  <si>
    <t>17,24,30/09/2021</t>
  </si>
  <si>
    <t>SDSDH</t>
  </si>
  <si>
    <r>
      <t>FINALIDADE DA VIAGEM</t>
    </r>
    <r>
      <rPr>
        <sz val="11"/>
        <color rgb="FF000000"/>
        <rFont val="Calibri"/>
        <family val="2"/>
      </rPr>
      <t>: APOIO AOS ESCRITÓRIOS PERTENCENTES A ULSAV DE CACHOEIRINHA (CACHOEIRINHA, SÃO CAETANO, LAJEDO, CALÇADO, IBIRAJUBA E JUREMA).</t>
    </r>
  </si>
  <si>
    <t>CACHORIRINHA</t>
  </si>
  <si>
    <t>13,20,27/09/2021</t>
  </si>
  <si>
    <t>17,24,29/09/2021</t>
  </si>
  <si>
    <t>SEART</t>
  </si>
  <si>
    <r>
      <t>FINALIDADE DA VIAGEM</t>
    </r>
    <r>
      <rPr>
        <sz val="11"/>
        <color rgb="FF000000"/>
        <rFont val="Calibri"/>
        <family val="2"/>
      </rPr>
      <t>: FISCALIZAÇÃO NAS FEIRAS DE ANIMAIS DE SÃO BENTO DO UNA E CACHOEIRINHA.</t>
    </r>
  </si>
  <si>
    <t>SÃO BENTO DO UNA/SANHARÓ</t>
  </si>
  <si>
    <t>02,09,06,23,29/09/2021</t>
  </si>
  <si>
    <t>04,11,18,25,30/09/2021</t>
  </si>
  <si>
    <t>SEC TRAB</t>
  </si>
  <si>
    <t>CLAUDÉCIO DOS SANTOS LEITE</t>
  </si>
  <si>
    <t>AUXILIAR ADMINISTRATIVO</t>
  </si>
  <si>
    <r>
      <t> FINALIDADE DA VIAGEM</t>
    </r>
    <r>
      <rPr>
        <sz val="11"/>
        <color rgb="FF000000"/>
        <rFont val="Calibri"/>
        <family val="2"/>
      </rPr>
      <t>: FISCALIZAÇÃO NA FEIRA DE ANIMAIS CACHOEIRINHA.</t>
    </r>
  </si>
  <si>
    <t>CACHOEIRINHA/SANHARÓ</t>
  </si>
  <si>
    <t>02,09,16,23,29/09/2021</t>
  </si>
  <si>
    <t>SEC-CPM</t>
  </si>
  <si>
    <t> JOSENILDO MARCELINO QUARESMA</t>
  </si>
  <si>
    <t>SÃO CAETANO</t>
  </si>
  <si>
    <t>CACHOEIRINHA/SÃO CAETANO</t>
  </si>
  <si>
    <t>AILTON RODRIGUES DE AMORIM</t>
  </si>
  <si>
    <t>14455-0</t>
  </si>
  <si>
    <t>IBIRAJUBA</t>
  </si>
  <si>
    <t>CACHOEIRINHA/IBIRAJUBA</t>
  </si>
  <si>
    <t> AUXILIAR DE DEFESA AGROPECUÁRIA</t>
  </si>
  <si>
    <r>
      <t>FINALIDADE DA VIAGEM</t>
    </r>
    <r>
      <rPr>
        <sz val="11"/>
        <color rgb="FF000000"/>
        <rFont val="Calibri"/>
        <family val="2"/>
      </rPr>
      <t>: FISCALIZAÇÃO NAS FEIRAS DE ANIMAIS DE CACHOEIRINHA E SÃO BENTO DO UNA.</t>
    </r>
  </si>
  <si>
    <t>SÃO B. UNA</t>
  </si>
  <si>
    <t>CACHOEIRINHA/LAJEDO/SÃO BENTO DO UNA</t>
  </si>
  <si>
    <t>SEDUC</t>
  </si>
  <si>
    <t>SEFAZ-PE</t>
  </si>
  <si>
    <r>
      <t> </t>
    </r>
    <r>
      <rPr>
        <sz val="11"/>
        <color rgb="FF000000"/>
        <rFont val="Calibri"/>
        <family val="2"/>
      </rPr>
      <t>Fiscal Estadual Agropecuário</t>
    </r>
  </si>
  <si>
    <r>
      <t>FINALIDADE DA VIAGEM</t>
    </r>
    <r>
      <rPr>
        <sz val="11"/>
        <color rgb="FF000000"/>
        <rFont val="Calibri"/>
        <family val="2"/>
      </rPr>
      <t>: Fiscalização de estabelecimento vinculados à ADAGRO.</t>
    </r>
  </si>
  <si>
    <t>Jaboatão/Vitória de Sto. Antão/Pombos/Goiana/Brejo da Madre de Deus/Jataúba/Recife</t>
  </si>
  <si>
    <t>14,17,20,28/09/2021</t>
  </si>
  <si>
    <t>14,18,20,29/09/2021</t>
  </si>
  <si>
    <t>SEI</t>
  </si>
  <si>
    <t>SEJUDH</t>
  </si>
  <si>
    <t>SEMPE</t>
  </si>
  <si>
    <r>
      <t>FINALIDADE DA VIAGEM</t>
    </r>
    <r>
      <rPr>
        <sz val="11"/>
        <color rgb="FF000000"/>
        <rFont val="Calibri"/>
        <family val="2"/>
      </rPr>
      <t>: Monitorar, inspecionar e fiscalizar estabelecimentos agropecuários; coletar água e produtos de origem animal, participar de reuniões com gestores municipais para orientar e estimular a criação de Serviços Municipais de Inspeção (SIM).</t>
    </r>
  </si>
  <si>
    <t>Sanharó.</t>
  </si>
  <si>
    <t>Venturosa, Pedra, Buíque, Pedra, Recife,Venturosa, Pesqueira, São Bento do Una, Alagoinha, Arcoverde,Sanharó.</t>
  </si>
  <si>
    <t>08,13,20,27/09/2021</t>
  </si>
  <si>
    <t>10,17,24,30/09/2021</t>
  </si>
  <si>
    <t>SEMUL</t>
  </si>
  <si>
    <t>SEPLAN</t>
  </si>
  <si>
    <t>SERES</t>
  </si>
  <si>
    <r>
      <t>FINALIDADE DA VIAGEM</t>
    </r>
    <r>
      <rPr>
        <sz val="11"/>
        <color rgb="FF000000"/>
        <rFont val="Calibri"/>
        <family val="2"/>
      </rPr>
      <t>: FISCALIZAÇÃO DE REVENDAS DE PRODUTOS AGROPECUÁRIOS, FISCALIZAÇÃO EVENTOS AGROPECUÁRIOS, BUSCA ATIVA DE INADIMPLENTES DA 1 ETAPA DE VACINAÇÃO CONTRA FEBRE AFTOSA, SANEAMENTO DE FOCOS DE ANEMIA INFECCIOSA EQUINA E MORMO, SUPERVISÃO DE EACS.</t>
    </r>
  </si>
  <si>
    <t>ESCADA-RIBEIRÃO-CORTÊS-QUIPAPÁ-JAQUEIRA-MARAIAL-RIO FORMOSO-TAMANDARÉ-BARREIROS- LIMOEIRO-SURUBIM- XEXÉU- ÁGUA PRETA- SÃO JOSÉ COROA GRANDE- PALMARES</t>
  </si>
  <si>
    <t>01,08,13,20,28/09/2021</t>
  </si>
  <si>
    <t>SESP</t>
  </si>
  <si>
    <r>
      <t>FINALIDADE DA VIAGEM</t>
    </r>
    <r>
      <rPr>
        <sz val="11"/>
        <color rgb="FF000000"/>
        <rFont val="Calibri"/>
        <family val="2"/>
      </rPr>
      <t>: Inspeção vegetal – inspeção inicial e reinspeção em empresa controladora de pragas, visando registro inicial de estabelecimento e reinspeção em farmácias veterinárias dos município da Regional Palmares Inspeção em áreas produtoras de citrus e bananas nos municípios da Regional Palmares Renovação de cadastros de firmas de medicamentos veterinários e agropecuárias</t>
    </r>
  </si>
  <si>
    <t>AMARAJI- ESCADA-MARAIAL-JAQUEIRA-PALMARES</t>
  </si>
  <si>
    <t>01,14/09/2021</t>
  </si>
  <si>
    <t>03,16/09/2021</t>
  </si>
  <si>
    <t>SETRA</t>
  </si>
  <si>
    <t>SETUREL</t>
  </si>
  <si>
    <t>SRHE</t>
  </si>
  <si>
    <r>
      <t>FINALIDADE DA VIAGEM</t>
    </r>
    <r>
      <rPr>
        <sz val="11"/>
        <color rgb="FF000000"/>
        <rFont val="Calibri"/>
        <family val="2"/>
      </rPr>
      <t>: LOCALIZAR PRODUTORES INADIMPLENTES DE CAMPANHA DE VACINAÇÃO, VISITAS EM MATADOUROS, VISITAS EM FARMÁCIAS VETERINÁRIAS.</t>
    </r>
  </si>
  <si>
    <t> EXU - GRANITO - IPUBI - ARARIPINA, TRINDADE - SANTA CRUZ, SANTA FILOMENA -  OURICURI</t>
  </si>
  <si>
    <t>02,03,06,14,21/09/2021</t>
  </si>
  <si>
    <t>02,03,06,17,24/09/2021</t>
  </si>
  <si>
    <t>GRANITO, IPUBI - ARARIPINA, TRINDADE - EXU</t>
  </si>
  <si>
    <t>14,21,27,28,29/09/2021</t>
  </si>
  <si>
    <t>17,24,27,28,29/09/2021</t>
  </si>
  <si>
    <t>GRANITO -  IPUBI -  ARARPINA - TRINDADE - SANTA CRUZ, SANTA FILOMENA - EXU, GRANITO, BODOCÓ -  OURICURI</t>
  </si>
  <si>
    <t>02,03,06,14,20,27/09/2021</t>
  </si>
  <si>
    <t>02,03,06,17,24,30/09/2021</t>
  </si>
  <si>
    <t>SANTA CRUZ - TRINDADE - ARARIPINA - SANTA FILOMENA - IPUBI, EXU - BODOCÓ, GRANITO - OURICURI</t>
  </si>
  <si>
    <t>02,06,09,10,21,28/09/2021</t>
  </si>
  <si>
    <t>03,06,09,10,24,30/09/2021</t>
  </si>
  <si>
    <r>
      <t>FINALIDADE DA VIAGEM</t>
    </r>
    <r>
      <rPr>
        <sz val="11"/>
        <color rgb="FF000000"/>
        <rFont val="Calibri"/>
        <family val="2"/>
      </rPr>
      <t>: LOCALIZAR PRODUTORES INADIMPLENTES DE CAMPANHA DE VACINAÇÃO, VISITAS EM MATADOUROS, VISITAS EM FARMÁCIAS VETERINÁRIAS.</t>
    </r>
  </si>
  <si>
    <t> IPUBI, GRANITO - TRINDADE,  EXU -  BODOCÓ</t>
  </si>
  <si>
    <t> EXU - GRANITO - IPUBI - ARARIPINA, TRINDADE -  SANTA CRUZ, SANTA FILOMENA -  OURICURI</t>
  </si>
  <si>
    <t> OLÁVIO FIRMINO DE MENEZES</t>
  </si>
  <si>
    <t> SANTA CRUZ - TRINDADE -ARARIPINA -  SANTA FILOMENA - IPUBI, EXU - BODOCÓ, GRANITO - OURICURI</t>
  </si>
  <si>
    <t>SANTA FILOMENA, SANTA CRUZ - ARARIPINA, TRINDADE - EXU -  TRINDADE -  GRANITO -  OURICURI</t>
  </si>
  <si>
    <t>14,21,28,29,30/09/2021</t>
  </si>
  <si>
    <t>17,24,28,29,30/09/2021</t>
  </si>
  <si>
    <t>102696-6</t>
  </si>
  <si>
    <t>MOTORISTA(POLICIAL)</t>
  </si>
  <si>
    <r>
      <t>FINALIDADE DA VIAGEM</t>
    </r>
    <r>
      <rPr>
        <sz val="11"/>
        <color rgb="FF000000"/>
        <rFont val="Calibri"/>
        <family val="2"/>
      </rPr>
      <t>:REALIZAR VIAGEM PARA EFETUAR A ENTREGA DE MATERIAS DE ESCRITORIO,INFORMATICA ,EXPEDIENTE,LIMPEZA E MOBILIA NAS UNIDADES REGIONAIS,ULSAV'S E ESCRITORIOS E EFETUAR RETORNO COM MATERIAIS INSERVIVEIS PERTENCENTES A ESTA AUTARQUIA</t>
    </r>
  </si>
  <si>
    <t>GARANHUNS/PETROLINA/SERRA TALHADA/FLORESTA/SANHARÓ/RECIFE</t>
  </si>
  <si>
    <t>08,13,20,28/09/2021</t>
  </si>
  <si>
    <t>11,18,25,29/09/2021</t>
  </si>
  <si>
    <r>
      <t>FINALIDADE DA VIAGEM</t>
    </r>
    <r>
      <rPr>
        <sz val="11"/>
        <color rgb="FF000000"/>
        <rFont val="Calibri"/>
        <family val="2"/>
      </rPr>
      <t>:REALIZAR VIAGEM PARA EFETUAR ENTREGA DE MATERIAIS DE ESCRITÓRIO,INFORMATICA LIMPEZA NOS MUNICÍPIOS </t>
    </r>
  </si>
  <si>
    <t>SERTÂNIA/OURICURI/EXU/RECIFE</t>
  </si>
  <si>
    <t>02,13/09/2021</t>
  </si>
  <si>
    <t>04,18/09/2021</t>
  </si>
  <si>
    <r>
      <t>FINALIDADE DA VIAGEM</t>
    </r>
    <r>
      <rPr>
        <sz val="11"/>
        <color rgb="FF000000"/>
        <rFont val="Calibri"/>
        <family val="2"/>
      </rPr>
      <t>:ATENDER A DEMANDA ATIVIDADES JUNTO COM O GESTOR DE FROTA PARA AVALIAÇÃO DE FROTA E REMANEJAMENTO NOS MUNICIPIOS</t>
    </r>
  </si>
  <si>
    <t>PALMARES/PETROLINA/LAGOA GRANDE/SALGUEIRO/CARUARU/AGRESTINA/GARANHUNS/RECIFE</t>
  </si>
  <si>
    <t>02,13,20,27/09/2021</t>
  </si>
  <si>
    <t>04,18,25,30/09/2021</t>
  </si>
  <si>
    <r>
      <t>FINALIDADE DA VIAGEM</t>
    </r>
    <r>
      <rPr>
        <sz val="11"/>
        <color rgb="FF000000"/>
        <rFont val="Calibri"/>
        <family val="2"/>
      </rPr>
      <t>:CONDUZIR VEICULO COM DESLOCAMENTO JUNTO AS UNIDADES DESTA AUTARQUIA PARA APANHAR MATERIAL PARA ANALISE NOS MUNICÍPIOS</t>
    </r>
  </si>
  <si>
    <t>RECIFE  </t>
  </si>
  <si>
    <t>SERRA TALHADA/SERTÂNIA/SANHARÓ/CABROBÓ/BELEM DO SÃO FRANCISCO/SALGUEIRO/ RECIFE</t>
  </si>
  <si>
    <r>
      <t>FINALIDADE DA VIAGEM</t>
    </r>
    <r>
      <rPr>
        <sz val="11"/>
        <color rgb="FF000000"/>
        <rFont val="Calibri"/>
        <family val="2"/>
      </rPr>
      <t>:REALIZAR VIAGEM CONFORME SOLICITAÇÃO DE DEMANDA DE DAR APOIO A SACRÍFICIO DE EQUINEOS  NOS MUNICÍPIOS </t>
    </r>
  </si>
  <si>
    <t>PALMARES/QUIPAPÁ/MARAIAL/CATENDE/ÁGUAS BELAS/BOM CONSELHO/CANHOTINHO/RECIFE</t>
  </si>
  <si>
    <t>08,13/09/2021</t>
  </si>
  <si>
    <t>10,18/09/2021</t>
  </si>
  <si>
    <r>
      <t>FINALIDADE DA VIAGEM</t>
    </r>
    <r>
      <rPr>
        <sz val="11"/>
        <color rgb="FF000000"/>
        <rFont val="Calibri"/>
        <family val="2"/>
      </rPr>
      <t>:REALIZAR VIAGEM PARA AVALIAÇÃO E REMANEJAMENTO DE VEICULOS COM RETORNO PARA CONSERTO OU OUTRA UNIDADES DESTA AUTARQUIA NOS MUNICIPIOS</t>
    </r>
  </si>
  <si>
    <r>
      <t>FINALIDADE DA VIAGEM</t>
    </r>
    <r>
      <rPr>
        <sz val="11"/>
        <color rgb="FF000000"/>
        <rFont val="Calibri"/>
        <family val="2"/>
      </rPr>
      <t>:EXECUTAR ATIVIDADES RELACIONADAS AO PRESIDÊNCIA DESTA AUTARQUIA NOS MUNICIPIOS</t>
    </r>
  </si>
  <si>
    <t>SERRA TALHADA/BUIQUE/ITAIBA/ARCOVERDE/CUSTODIA/ SERTÂNIA/RECIFE</t>
  </si>
  <si>
    <r>
      <t>FINALIDADE DA VIAGEM: </t>
    </r>
    <r>
      <rPr>
        <sz val="11"/>
        <color rgb="FF000000"/>
        <rFont val="Calibri"/>
        <family val="2"/>
      </rPr>
      <t>EFETUAR VIAGEM PARA ENTREGAR MATERIAIS E DAR APOIO LOGISTICO NO TRANSPORTES DE FUNCIONARIOS PARA SACRIFICIO DE ANIMAIS EQUINEOS NOS MUNICIPIOS</t>
    </r>
  </si>
  <si>
    <t>GARANHUNS/CORRENTES/BOM CONSELHO/AGUAS BELAS/ LIMOEIRO/SURUBIM/VERTENTE DE LERIO/CARUARU/ CALÇADOS/ARCOVERDE/RECIFE</t>
  </si>
  <si>
    <r>
      <t>FINALIDADE DA VIAGEM</t>
    </r>
    <r>
      <rPr>
        <sz val="11"/>
        <color rgb="FF000000"/>
        <rFont val="Calibri"/>
        <family val="2"/>
      </rPr>
      <t>: VIGILÂNCIA EM PROPRIEDADE FOCO DE AIE, MORMO E RAIVA NOS MUNICÍPIOS DE BEZERROS, SAIRÉ, CAMOCIM, BARRA DE GUABIRABA E BONITO / SUPERVISÃO NOS ESCRITÓRIOS DA ADAGRO NOS MUNICÍPIOS DE BEZERROS, SAIRÉ, CAMOCIM, BARRA DE GUABIRABA E BONITO / BUSCA AOS INADIMPLENTES DOS INADIMPLENTES NA CAMPANHA DE VACINAÇÃO CONTRA FEBRE AFTOSA</t>
    </r>
  </si>
  <si>
    <t>BEZERROS-BARRA DE GUABIRABA-SAIRÉ-BONITO-CAMOCIM-GRAVATÁ</t>
  </si>
  <si>
    <t>03,10,16,23,30/09/2021</t>
  </si>
  <si>
    <r>
      <t>FINALIDADE DA VIAGEM</t>
    </r>
    <r>
      <rPr>
        <sz val="11"/>
        <color rgb="FF000000"/>
        <rFont val="Calibri"/>
        <family val="2"/>
      </rPr>
      <t>: FISCALIZAÇÃO EM REVENDAS AGROPECUÁRIAS; FISCALIZAÇÃO EM EVENTOS AGROPECUÁRIOS; VIGILÂNCIA ATIVA EM FOCO - AIE E MORMO; EDUCAÇÃO SANITÁRIA (REUNIÕES, PALESTRAS E ENTREVISTAS).</t>
    </r>
  </si>
  <si>
    <t>SANTA CRUZ DO CAPIB.-JATAÚBA-BREJO DA M. DE DEUS-TORITAMA-RIACHO DAS ALMAS- T. DO NORTE-AGRESTINA-ALTINHO-CARUARU</t>
  </si>
  <si>
    <t>01,08,13,20,23,27/09/2021</t>
  </si>
  <si>
    <t>03,10,15,22,24,28/09/2021</t>
  </si>
  <si>
    <t> PAULO RODRIGUES DOS SANTOS</t>
  </si>
  <si>
    <r>
      <t>FINALIDADE DA VIAGEM</t>
    </r>
    <r>
      <rPr>
        <sz val="11"/>
        <color rgb="FF000000"/>
        <rFont val="Calibri"/>
        <family val="2"/>
      </rPr>
      <t>: Acompanhamento nas ações dos Fiscais em Defesa Animal da UR-CARUARU.</t>
    </r>
  </si>
  <si>
    <t> Gravatá - Bezerros -Altinho -Bonito - São Joaquim do Monte - Taquaritinga do Norte - Santa Cruz do Cap. - Agrestina - Riacho das Almas - Jataúba - Caruaru</t>
  </si>
  <si>
    <t>01,08,13,20,233,27,29/09/2021</t>
  </si>
  <si>
    <t>02,09,14,21,24,28,30/09/2021</t>
  </si>
  <si>
    <r>
      <t>FINALIDADE DA VIAGEM</t>
    </r>
    <r>
      <rPr>
        <sz val="11"/>
        <color rgb="FF000000"/>
        <rFont val="Calibri"/>
        <family val="2"/>
      </rPr>
      <t>: Fiscalização/supervisão em estabelecimentos vinculados à Adagro.</t>
    </r>
  </si>
  <si>
    <t>Jaboatão/Vitória de Santo Antão/Pombos/Goiana/Brejo da Madre de Deus/Jataúba/Recife</t>
  </si>
  <si>
    <t>COORD. DE NÚCLEO DE INFOR.</t>
  </si>
  <si>
    <r>
      <t>FINALIDADE DA VIAGEM</t>
    </r>
    <r>
      <rPr>
        <sz val="11"/>
        <color rgb="FF000000"/>
        <rFont val="Calibri"/>
        <family val="2"/>
      </rPr>
      <t>: Serviço de manutenção e conserto de 16 Computadores e 08 Impressoras . Formatação de 17 Micros e software e atualização de antvírus, aterramento em redes elétricas e instalação em redes lógicas.</t>
    </r>
  </si>
  <si>
    <t>Serra Talhada/São José do Belmonte/Carnaubeira da Penha/Triunfo/Flores/S. José do Egito/Afogados da Ingazeira/Tabira/Recife</t>
  </si>
  <si>
    <t>08,13,20/09/2021</t>
  </si>
  <si>
    <t>11,18,25/09/2021</t>
  </si>
  <si>
    <t> ISABELLE VALENTE NEVES</t>
  </si>
  <si>
    <r>
      <t>FINALIDADE DA VIAGEM</t>
    </r>
    <r>
      <rPr>
        <sz val="11"/>
        <color rgb="FF000000"/>
        <rFont val="Calibri"/>
        <family val="2"/>
      </rPr>
      <t>: Realizar supervisão técnica nas UVL'S com a finalidade de verificar ações e investigações e supervisão dos emitentes de GTA.</t>
    </r>
  </si>
  <si>
    <t>ARARIPINA- OURICURI- BODOCÓ-SALGUEIRO-SURUBIM- PALMARES- RECIFE</t>
  </si>
  <si>
    <t>18,23/09/2021</t>
  </si>
  <si>
    <r>
      <t>FINALIDADE DA VIAGEM</t>
    </r>
    <r>
      <rPr>
        <sz val="11"/>
        <color rgb="FF000000"/>
        <rFont val="Calibri"/>
        <family val="2"/>
      </rPr>
      <t>: Realizar supervisão técnica nas UVL'S com a finalidade de verificar ações e investigações do Programa Estadual de Sanidade Equídea.</t>
    </r>
  </si>
  <si>
    <t> ARARIPINA- OURICURI- BODOCÓ-SALGUEIRO-SERRA TALHADA- PETROLÂNDIA- INAJÁ- SERTÂNIA- RECIFE</t>
  </si>
  <si>
    <r>
      <t>FINALIDADE DA VIAGEM</t>
    </r>
    <r>
      <rPr>
        <sz val="11"/>
        <color rgb="FF000000"/>
        <rFont val="Calibri"/>
        <family val="2"/>
      </rPr>
      <t>: Realizar supervisão técnica nas UVL'S com a finalidade de verificar ações e investigações do Programa Estadual de Controle e Erradicação da Brucelose e Tuberculose.</t>
    </r>
  </si>
  <si>
    <t>SERRA TALHADA - PETROLÂNDIA - INAJÁ - SERTÂNIA - ARARIPINA - OURICURI- BODOCÓ - SALGUEIRO -RECIFE</t>
  </si>
  <si>
    <r>
      <t>INALIDADE DA VIAGEM</t>
    </r>
    <r>
      <rPr>
        <sz val="11"/>
        <color rgb="FF000000"/>
        <rFont val="Calibri"/>
        <family val="2"/>
      </rPr>
      <t>: </t>
    </r>
    <r>
      <rPr>
        <b/>
        <sz val="11"/>
        <color rgb="FF000000"/>
        <rFont val="Calibri"/>
        <family val="2"/>
      </rPr>
      <t> 1-  Reunião com a Gerência Regional.      2 - Trabalho em associações. 3 - Fiscalização em Aglomerações de Animais da Região.</t>
    </r>
  </si>
  <si>
    <t>Dormentes / Petrolina / Afrânio</t>
  </si>
  <si>
    <t>13,14,20,21,27,28/09/2021</t>
  </si>
  <si>
    <t>13,18,20,25,27,30/09/2021</t>
  </si>
  <si>
    <r>
      <t>FINALIDADE DA VIAGEM</t>
    </r>
    <r>
      <rPr>
        <sz val="11"/>
        <color rgb="FF000000"/>
        <rFont val="Calibri"/>
        <family val="2"/>
      </rPr>
      <t>:  </t>
    </r>
    <r>
      <rPr>
        <b/>
        <sz val="11"/>
        <color rgb="FF000000"/>
        <rFont val="Calibri"/>
        <family val="2"/>
      </rPr>
      <t>1 . Atividades de Coordenação da Defesa Vegetal nos municípios da Regional.     2. Fiscalização do Comércio de Agrotóxico e Afins         3. Monitoramento da Sigatoka Negra e Moko da Bananeira     4. Fiscalização do controle da Mosca das Frutas</t>
    </r>
  </si>
  <si>
    <t>13,21,28/09/2021</t>
  </si>
  <si>
    <t>16,24,29/09/2021</t>
  </si>
  <si>
    <r>
      <t>FINALIDADE DA VIAGEM</t>
    </r>
    <r>
      <rPr>
        <sz val="11"/>
        <color rgb="FF000000"/>
        <rFont val="Calibri"/>
        <family val="2"/>
      </rPr>
      <t>:  </t>
    </r>
    <r>
      <rPr>
        <b/>
        <sz val="11"/>
        <color rgb="FF000000"/>
        <rFont val="Calibri"/>
        <family val="2"/>
      </rPr>
      <t>1 . Atividades de Coordenação da inspeção Vegetal e organização de processos de registro de estabelecimentos.     2. Fiscalização do Comércio de Agrotóxico e Afins         3. Vistoria e Georreferenciamento de Pontos de recolhimento de embalagens vazias de agrotóxico.</t>
    </r>
  </si>
  <si>
    <t>13,22,28/09/2021</t>
  </si>
  <si>
    <t>16,25,29/09/2021</t>
  </si>
  <si>
    <r>
      <t>FINALIDADE DA VIAGEM</t>
    </r>
    <r>
      <rPr>
        <sz val="11"/>
        <color rgb="FF000000"/>
        <rFont val="Calibri"/>
        <family val="2"/>
      </rPr>
      <t>:  </t>
    </r>
    <r>
      <rPr>
        <b/>
        <sz val="11"/>
        <color rgb="FF000000"/>
        <rFont val="Calibri"/>
        <family val="2"/>
      </rPr>
      <t>1 -  Vigilância Ativa.      2 - Atendimento ao público em EAC's nos municípios da regional, atendendo ao plano de ação ADAGRO/DDIA memo Nº 04/2021</t>
    </r>
  </si>
  <si>
    <t> Dormentes/Santa Maria da Boa Vista/ Petrolina</t>
  </si>
  <si>
    <t>Santa Maria da Boa Vista/ Lagoa Grande /Dormentes /  Petrolina</t>
  </si>
  <si>
    <t>15,17,21,23/09/2021</t>
  </si>
  <si>
    <t>16,18,22,24/09/2021</t>
  </si>
  <si>
    <t>Lagoa Grande /Petrolina</t>
  </si>
  <si>
    <t>13,17,23,28/09/2021</t>
  </si>
  <si>
    <t>14,18,24,29/09/2021</t>
  </si>
  <si>
    <r>
      <t>FINALIDADE DA VIAGEM: </t>
    </r>
    <r>
      <rPr>
        <b/>
        <sz val="11"/>
        <color rgb="FF000000"/>
        <rFont val="Calibri"/>
        <family val="2"/>
      </rPr>
      <t>1 e 2. </t>
    </r>
    <r>
      <rPr>
        <sz val="11"/>
        <color rgb="FF000000"/>
        <rFont val="Calibri"/>
        <family val="2"/>
      </rPr>
      <t>Monitoramento da Bactrocera carambolae (Mosca da Carambola).</t>
    </r>
  </si>
  <si>
    <t>Recife </t>
  </si>
  <si>
    <t>Igarassu/Ipojuca/Recife </t>
  </si>
  <si>
    <t>15,29/09/2021</t>
  </si>
  <si>
    <r>
      <t> </t>
    </r>
    <r>
      <rPr>
        <b/>
        <sz val="11"/>
        <color rgb="FF000000"/>
        <rFont val="Calibri"/>
        <family val="2"/>
      </rPr>
      <t>Fiscal Estadual Agropecuária</t>
    </r>
  </si>
  <si>
    <r>
      <t>FINALIDADE DA VIAGEM</t>
    </r>
    <r>
      <rPr>
        <sz val="11"/>
        <color rgb="FF000000"/>
        <rFont val="Calibri"/>
        <family val="2"/>
      </rPr>
      <t>:</t>
    </r>
    <r>
      <rPr>
        <b/>
        <sz val="11"/>
        <color rgb="FF000000"/>
        <rFont val="Calibri"/>
        <family val="2"/>
      </rPr>
      <t>1 e 3.</t>
    </r>
    <r>
      <rPr>
        <sz val="11"/>
        <color rgb="FF000000"/>
        <rFont val="Calibri"/>
        <family val="2"/>
      </rPr>
      <t>Monitoramento da Bactrocera carambolae (Mosca da Carambola).</t>
    </r>
    <r>
      <rPr>
        <b/>
        <sz val="11"/>
        <color rgb="FF000000"/>
        <rFont val="Calibri"/>
        <family val="2"/>
      </rPr>
      <t> 2. </t>
    </r>
    <r>
      <rPr>
        <sz val="11"/>
        <color rgb="FF000000"/>
        <rFont val="Calibri"/>
        <family val="2"/>
      </rPr>
      <t>Inspeção em propriedades produtoras de Citros para prevenção das pragas quarentenárias.</t>
    </r>
  </si>
  <si>
    <t>Ipojuca/Gravatá/Igarassu/Recife </t>
  </si>
  <si>
    <t>14,17,28/09/2021</t>
  </si>
  <si>
    <r>
      <t> FINALIDADE DA VIAGEM</t>
    </r>
    <r>
      <rPr>
        <sz val="11"/>
        <color rgb="FF000000"/>
        <rFont val="Calibri"/>
        <family val="2"/>
      </rPr>
      <t>: </t>
    </r>
    <r>
      <rPr>
        <b/>
        <sz val="11"/>
        <color rgb="FF000000"/>
        <rFont val="Calibri"/>
        <family val="2"/>
      </rPr>
      <t>1 e 2. </t>
    </r>
    <r>
      <rPr>
        <sz val="11"/>
        <color rgb="FF000000"/>
        <rFont val="Calibri"/>
        <family val="2"/>
      </rPr>
      <t>Monitoramento da Bactrocera carambolae (Mosca da Carambola).</t>
    </r>
  </si>
  <si>
    <r>
      <t> </t>
    </r>
    <r>
      <rPr>
        <b/>
        <sz val="11"/>
        <color rgb="FF000000"/>
        <rFont val="Calibri"/>
        <family val="2"/>
      </rPr>
      <t>José Lopes de Almeida Junior</t>
    </r>
  </si>
  <si>
    <t> Fiscal Agropecuário de Pernambuco - GEDV</t>
  </si>
  <si>
    <r>
      <t>FINALIDADE DA VIAGEM</t>
    </r>
    <r>
      <rPr>
        <sz val="11"/>
        <color rgb="FF000000"/>
        <rFont val="Calibri"/>
        <family val="2"/>
      </rPr>
      <t>: </t>
    </r>
    <r>
      <rPr>
        <b/>
        <sz val="11"/>
        <color rgb="FF000000"/>
        <rFont val="Calibri"/>
        <family val="2"/>
      </rPr>
      <t>1 e 3. </t>
    </r>
    <r>
      <rPr>
        <sz val="11"/>
        <color rgb="FF000000"/>
        <rFont val="Calibri"/>
        <family val="2"/>
      </rPr>
      <t>Inspeção em propriedades produtoras de banana para prevenção das pragas quarentenárias: Sigatoka negra e Moko da bananeira. </t>
    </r>
    <r>
      <rPr>
        <b/>
        <sz val="11"/>
        <color rgb="FF000000"/>
        <rFont val="Calibri"/>
        <family val="2"/>
      </rPr>
      <t>2 .</t>
    </r>
    <r>
      <rPr>
        <sz val="11"/>
        <color rgb="FF000000"/>
        <rFont val="Calibri"/>
        <family val="2"/>
      </rPr>
      <t> Inspeção em propriedades produtoras de Citros para prevenção das pragas quarentenárias: Cancro Cítrico, HLB e Pinta Preta.</t>
    </r>
  </si>
  <si>
    <t>Vicência/Gravatá/Vitoria de Santo Antão/Recife </t>
  </si>
  <si>
    <t>10,17,22/09/2021</t>
  </si>
  <si>
    <r>
      <t>FINALIDADE DA VIAGEM</t>
    </r>
    <r>
      <rPr>
        <sz val="11"/>
        <color rgb="FF000000"/>
        <rFont val="Calibri"/>
        <family val="2"/>
      </rPr>
      <t>: </t>
    </r>
    <r>
      <rPr>
        <b/>
        <sz val="11"/>
        <color rgb="FF000000"/>
        <rFont val="Calibri"/>
        <family val="2"/>
      </rPr>
      <t>1 e 3. </t>
    </r>
    <r>
      <rPr>
        <sz val="11"/>
        <color rgb="FF000000"/>
        <rFont val="Calibri"/>
        <family val="2"/>
      </rPr>
      <t>Inspeção em propriedades produtoras de Banana para prevenção das pragas quarentenárias: Sigatoka Negra e Moko da Bananeira </t>
    </r>
    <r>
      <rPr>
        <b/>
        <sz val="11"/>
        <color rgb="FF000000"/>
        <rFont val="Calibri"/>
        <family val="2"/>
      </rPr>
      <t> 2 e 4.</t>
    </r>
    <r>
      <rPr>
        <sz val="11"/>
        <color rgb="FF000000"/>
        <rFont val="Calibri"/>
        <family val="2"/>
      </rPr>
      <t>Monitoramento da Bactrocera carambolae (Mosca da Carambola).</t>
    </r>
  </si>
  <si>
    <t>Vicência/Ipojuca/Vitoria de Santo Antão/Igarassu/Recife </t>
  </si>
  <si>
    <t>10,14,22,28/09/2021</t>
  </si>
  <si>
    <r>
      <t>FINALIDADE DA VIAGEM</t>
    </r>
    <r>
      <rPr>
        <sz val="11"/>
        <color rgb="FF000000"/>
        <rFont val="Calibri"/>
        <family val="2"/>
      </rPr>
      <t>: Fiscalizaçao em eventos Agropecuario.</t>
    </r>
  </si>
  <si>
    <t>Limoeiro,JOAO ALFREDO,SURUBIM.</t>
  </si>
  <si>
    <t>08,13,15,20,22,27,29/09/2021</t>
  </si>
  <si>
    <t>09,14,16,21,23,28,30/09/2021</t>
  </si>
  <si>
    <r>
      <t>FINALIDADE DA VIAGEM</t>
    </r>
    <r>
      <rPr>
        <sz val="11"/>
        <color rgb="FF000000"/>
        <rFont val="Calibri"/>
        <family val="2"/>
      </rPr>
      <t>: Condução dos técnicos para  fiscalização de eventos agropecuários</t>
    </r>
  </si>
  <si>
    <t>Limoeiro/João Alfredo/Carpina</t>
  </si>
  <si>
    <t>08,13,15,20,22,27/09/2021</t>
  </si>
  <si>
    <t>09,14,16,21,23,28/09/2021</t>
  </si>
  <si>
    <r>
      <t>FINALIDADE DA VIAGEM</t>
    </r>
    <r>
      <rPr>
        <sz val="11"/>
        <color rgb="FF000000"/>
        <rFont val="Calibri"/>
        <family val="2"/>
      </rPr>
      <t>:  Cadastramento e recadastramento de propriedades.</t>
    </r>
  </si>
  <si>
    <t>Cumaru/Machados/Passira/Salgadinho/Limoeiro</t>
  </si>
  <si>
    <t>09,13,16,20,23,27,29/09/2021</t>
  </si>
  <si>
    <t>10,14,17,21,24,29,30/09/2021</t>
  </si>
  <si>
    <r>
      <t> FINALIDADE DA VIAGEM</t>
    </r>
    <r>
      <rPr>
        <sz val="11"/>
        <color rgb="FF000000"/>
        <rFont val="Calibri"/>
        <family val="2"/>
      </rPr>
      <t>:   Fiscalização de eventos agropecuários ( VAQUEJADA SURUBIM).</t>
    </r>
  </si>
  <si>
    <t>Surubim/Carpina</t>
  </si>
  <si>
    <r>
      <t>FINALIDADE DA VIAGEM</t>
    </r>
    <r>
      <rPr>
        <sz val="11"/>
        <color rgb="FF000000"/>
        <rFont val="Calibri"/>
        <family val="2"/>
      </rPr>
      <t>:CONDUÇÃO DOS TÉCNICOS PARA Fiscalização em evento agropecuario ( VAQUEJADA EM SURUBIM)</t>
    </r>
  </si>
  <si>
    <t>SURUBIM/LIMOEIRO</t>
  </si>
  <si>
    <r>
      <t>FINALIDADE DA VIAGEM</t>
    </r>
    <r>
      <rPr>
        <sz val="11"/>
        <color rgb="FF000000"/>
        <rFont val="Calibri"/>
        <family val="2"/>
      </rPr>
      <t>: saneamento de foco, COLETAS DE AMOSTRAS. FISCALIZAÇAO EM FIRMAS COMERCIAIS DE PRODUTOS VETERINARIOS, VISTORIA EM GRANJAS.</t>
    </r>
  </si>
  <si>
    <t>FREI MIGUELINHO/BOM JARDIM//PASSIRA/FEIRA NOVA/MACHADOS/ Limoeiro</t>
  </si>
  <si>
    <t>10,15/09/2021</t>
  </si>
  <si>
    <r>
      <t>FINALIDADE DA VIAGEM</t>
    </r>
    <r>
      <rPr>
        <sz val="11"/>
        <color rgb="FF000000"/>
        <rFont val="Calibri"/>
        <family val="2"/>
      </rPr>
      <t>: INSPEÇÃO NO MATADOURO.</t>
    </r>
  </si>
  <si>
    <t>06,13,20,27/09/2021</t>
  </si>
  <si>
    <t>10,17,25,30/09/2021</t>
  </si>
  <si>
    <r>
      <t>FINALIDADE DA VIAGEM</t>
    </r>
    <r>
      <rPr>
        <sz val="11"/>
        <color rgb="FF000000"/>
        <rFont val="Calibri"/>
        <family val="2"/>
      </rPr>
      <t>:  Fiscalização EM eventos agropecuários.</t>
    </r>
  </si>
  <si>
    <t>Limoeiro/Joao Alfredo/Carpina</t>
  </si>
  <si>
    <r>
      <t>FINALIDADE DA VIAGEM</t>
    </r>
    <r>
      <rPr>
        <sz val="11"/>
        <color rgb="FF000000"/>
        <rFont val="Calibri"/>
        <family val="2"/>
      </rPr>
      <t>: Fiscalização em eventos agropecuários ( Vaquejada de Surubim)</t>
    </r>
  </si>
  <si>
    <t>Surubim /Joao Alfredo/Frei Miguelinho</t>
  </si>
  <si>
    <t>08,20,27/09/2021</t>
  </si>
  <si>
    <t>12,21,28/09/2021</t>
  </si>
  <si>
    <r>
      <t>FINALIDADE DA VIAGEM</t>
    </r>
    <r>
      <rPr>
        <sz val="11"/>
        <color rgb="FF000000"/>
        <rFont val="Calibri"/>
        <family val="2"/>
      </rPr>
      <t>:INSPEÇÃO FITOSSANITÁRIA EM BANANA, CITRUS E UVA, SUPERVISAO EM  EVENTO AGROPECUARIO,  E SUPERVISÃO EM ESCRITORIO DE APOIO DA ADAGRO.</t>
    </r>
  </si>
  <si>
    <t>Vertentes/Limoeiro/ Machados/Sao Vicente Ferrer/Recife/ Carpina/ Orobo/ SURUBIM.</t>
  </si>
  <si>
    <t>08,13,27/09/2021</t>
  </si>
  <si>
    <t>12,17,30/09/2021</t>
  </si>
  <si>
    <t>Luis Carlos de Araújo</t>
  </si>
  <si>
    <t>Fiscal Agropecuário Estadual </t>
  </si>
  <si>
    <r>
      <t> FINALIDADE DA VIAGEM</t>
    </r>
    <r>
      <rPr>
        <sz val="11"/>
        <color rgb="FF000000"/>
        <rFont val="Calibri"/>
        <family val="2"/>
      </rPr>
      <t>: Coleta de Material Biológico, Fiscalização em Eventos Agropecuários (Feiras de Animais e Vaquejadas), Supervisão de E.A.C.</t>
    </r>
  </si>
  <si>
    <t> Bonito - São Joaquim do Monte - Taquaritinga do Norte - Santa Cruz do Cap. - Agrestina -Riacho das Almas -  Jataúba -Caruaru</t>
  </si>
  <si>
    <t>13,20,23,7,29/09/2021</t>
  </si>
  <si>
    <t>14,22,24,28,30/09/2021</t>
  </si>
  <si>
    <t>ALBERES JOSE SOUZA DE OLIVEIRA</t>
  </si>
  <si>
    <r>
      <t>FINALIDADE DA VIAGEM</t>
    </r>
    <r>
      <rPr>
        <sz val="11"/>
        <color rgb="FF000000"/>
        <rFont val="Calibri"/>
        <family val="2"/>
      </rPr>
      <t>: Executar ações de defesa sanitária animal; Cadastramento e atualização cadastral de produtores e propriedades rurais; Ações de fiscalização, vacinação de Brucelose, assistida e oficial e atividades com os inadimplentes da 1ª etapa da campanha de vacinação contra a febre aftosa 2021.</t>
    </r>
  </si>
  <si>
    <t>Condado/Recife/Itamaracá/Igarassu/Itaquitinga/Condado/Itapissuma/Goiana</t>
  </si>
  <si>
    <t>13,20,21,22,23,24/09/2021</t>
  </si>
  <si>
    <t>17,20,21,22,23,24/09/2021</t>
  </si>
  <si>
    <r>
      <t>FINALIDADE DA VIAGEM</t>
    </r>
    <r>
      <rPr>
        <sz val="11"/>
        <color rgb="FF000000"/>
        <rFont val="Calibri"/>
        <family val="2"/>
      </rPr>
      <t>:</t>
    </r>
    <r>
      <rPr>
        <b/>
        <sz val="11"/>
        <color rgb="FF000000"/>
        <rFont val="Calibri"/>
        <family val="2"/>
      </rPr>
      <t> </t>
    </r>
    <r>
      <rPr>
        <sz val="11"/>
        <color rgb="FF000000"/>
        <rFont val="Calibri"/>
        <family val="2"/>
      </rPr>
      <t>Executar ações de defesa sanitária animal; Cadastramento e atualização cadastral de produtores e propriedades rurais; Ações de fiscalização, monitoramento no novo Sistema do </t>
    </r>
    <r>
      <rPr>
        <b/>
        <sz val="11"/>
        <color rgb="FF000000"/>
        <rFont val="Calibri"/>
        <family val="2"/>
      </rPr>
      <t>Siapec3</t>
    </r>
    <r>
      <rPr>
        <sz val="11"/>
        <color rgb="FF000000"/>
        <rFont val="Calibri"/>
        <family val="2"/>
      </rPr>
      <t> nos Estabelecimentos de laticinios, Matadouros, entrepostos de mel, carnes e derivados.</t>
    </r>
  </si>
  <si>
    <t>Itambé/Condado/Serra Talhada/Sanharó/Surubim/Camaragibe/Ipojuca/São Lourenço da Mata/Recife</t>
  </si>
  <si>
    <r>
      <t>FINALIDADE DA VIAGEM</t>
    </r>
    <r>
      <rPr>
        <sz val="11"/>
        <color rgb="FF000000"/>
        <rFont val="Calibri"/>
        <family val="2"/>
      </rPr>
      <t>: Execução das ações de defesa sanitária animal, fiscalização de propriedades e produtores rurais, cadastramento e atualizações cadastral dos produtores e propriedades  rurais, vigilância em propriedades de risco, georeferenciamentos e atividades de campo junto aos Produtores. *Diárias Integrais com deslocamento do Município sede, conforme art. 3º do decreto 25845/03.</t>
    </r>
  </si>
  <si>
    <t>Macaparana/Recife/Aliança/Ferreiros/Timbaúba</t>
  </si>
  <si>
    <r>
      <t>FINALIDADE DA VIAGEM</t>
    </r>
    <r>
      <rPr>
        <sz val="11"/>
        <color rgb="FF000000"/>
        <rFont val="Calibri"/>
        <family val="2"/>
      </rPr>
      <t>:</t>
    </r>
    <r>
      <rPr>
        <b/>
        <sz val="11"/>
        <color rgb="FF000000"/>
        <rFont val="Calibri"/>
        <family val="2"/>
      </rPr>
      <t> </t>
    </r>
    <r>
      <rPr>
        <sz val="11"/>
        <color rgb="FF000000"/>
        <rFont val="Calibri"/>
        <family val="2"/>
      </rPr>
      <t>Executar ações de defesa sanitária animal; Cadastramento e atualização cadastral de produtores e propriedades rurais; Ações de fiscalização, busca por inadimplentes animal e fiscalização no novo Sistema do </t>
    </r>
    <r>
      <rPr>
        <b/>
        <sz val="11"/>
        <color rgb="FF000000"/>
        <rFont val="Calibri"/>
        <family val="2"/>
      </rPr>
      <t>Siapec3</t>
    </r>
    <r>
      <rPr>
        <sz val="11"/>
        <color rgb="FF000000"/>
        <rFont val="Calibri"/>
        <family val="2"/>
      </rPr>
      <t> nos Estabelecimentos de laticinios, Matadouros, entrepostos de carnes e derivados, atividades de campo junto aos criadores.</t>
    </r>
  </si>
  <si>
    <t>Vitória de Santo Antão/Moreno/Glória de Goitá/Pombos/Recife</t>
  </si>
  <si>
    <t>17,24,27/09/2021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</si>
  <si>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atividades de campo junto aos Produtores. *Diárias Integrais com deslocamento do Município sede, conforme art. 3º do decreto 25845/03.</t>
    </r>
  </si>
  <si>
    <t>Aliança/Macaparana/Timbaúba</t>
  </si>
  <si>
    <t>13,20,21,22,23,24,27/09/2021</t>
  </si>
  <si>
    <t>17,20,21,22,23,24,27/09/2021</t>
  </si>
  <si>
    <t> LUCIANO FABIO ARAÚJO LIMA</t>
  </si>
  <si>
    <r>
      <t>FINALIDADE DA VIAGEM</t>
    </r>
    <r>
      <rPr>
        <sz val="11"/>
        <color rgb="FF000000"/>
        <rFont val="Calibri"/>
        <family val="2"/>
      </rPr>
      <t>:</t>
    </r>
    <r>
      <rPr>
        <b/>
        <sz val="11"/>
        <color rgb="FF000000"/>
        <rFont val="Calibri"/>
        <family val="2"/>
      </rPr>
      <t> </t>
    </r>
    <r>
      <rPr>
        <sz val="11"/>
        <color rgb="FF000000"/>
        <rFont val="Calibri"/>
        <family val="2"/>
      </rPr>
      <t>Apoio nas ações de defesa sanitária animal; Cadastramento e atualização cadastral de produtores e propriedades rurais; Ações de fiscalização, vacinação assistida e oficial, busca por inadimplentes animal e apoio no campo junto aos Produtores e logística do SIAPEC3.</t>
    </r>
  </si>
  <si>
    <t>Vitória Sto Antão</t>
  </si>
  <si>
    <t>Pombos/Moreno/Chã de Alegria/Vitória de Santo Antão</t>
  </si>
  <si>
    <t>13,20,22/09/2021</t>
  </si>
  <si>
    <t>17,21,22/09/2021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</si>
  <si>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 *Diárias Integrais com deslocamento do Município sede, conforme art. 3º do decreto 25845/03.</t>
    </r>
  </si>
  <si>
    <t>14,20,21,22/09/2021</t>
  </si>
  <si>
    <t>17,20,21,22/09/2021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</si>
  <si>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apoio com os produtores no SIAPEC3, na logística junto aos trabalhos de campo. *Diárias Integrais com deslocamento do Município sede, conforme art. 3º do decreto 25845/03.</t>
    </r>
  </si>
  <si>
    <t>Chã de Alegria/Glória de Goitá/Vitória de Santo Antão</t>
  </si>
  <si>
    <r>
      <t>FINALIDADE DA VIAGEM</t>
    </r>
    <r>
      <rPr>
        <sz val="11"/>
        <color rgb="FF000000"/>
        <rFont val="Calibri"/>
        <family val="2"/>
      </rPr>
      <t>: EXECUTAR AÇÕES  DE FISCALIZAÇÃO AGROPECUÁRIA; REALIZAR BUSCA POR INADIMPLENTES COM A PRIMEIRA ETAPA DE VACINAÇÃO CONTRA AFTOSA; REALIZAR VACINAÇÕES ASSISTIDAS E OFICIAIS CONTRA FEBRE AFTOSA; REALIZAR VIGILÂNCIA ATIVA EM PROPRIEDADES RURAIS; REALIZAR FISCALIZAÇÕES DE MATADOUROS E SUPERVISÃO DE EAC´S.</t>
    </r>
  </si>
  <si>
    <t>Goiana/Itaquitinga/Itambé/Condado/Itapissuma/Ilha de Itamaracá/Igarassu</t>
  </si>
  <si>
    <r>
      <t>FINALIDADE DA VIAGEM</t>
    </r>
    <r>
      <rPr>
        <sz val="11"/>
        <color rgb="FF000000"/>
        <rFont val="Calibri"/>
        <family val="2"/>
      </rPr>
      <t>: Executar ações administrativas de defesa sanitária animal; cadastramento e atualização de produtores e propriedades rurais; supervisões de EAC's; notificações a inadimplentes da 1ª etapa de vacinação contra a febre aftosa/2021.</t>
    </r>
  </si>
  <si>
    <t>Igarassu/itapissuma/Ilha de Itamaracá/Goiana</t>
  </si>
  <si>
    <r>
      <t>FINALIDADE DA VIAGEM</t>
    </r>
    <r>
      <rPr>
        <sz val="11"/>
        <color rgb="FF000000"/>
        <rFont val="Calibri"/>
        <family val="2"/>
      </rPr>
      <t>:</t>
    </r>
    <r>
      <rPr>
        <b/>
        <sz val="11"/>
        <color rgb="FF000000"/>
        <rFont val="Calibri"/>
        <family val="2"/>
      </rPr>
      <t> 1.</t>
    </r>
    <r>
      <rPr>
        <sz val="11"/>
        <color rgb="FF000000"/>
        <rFont val="Calibri"/>
        <family val="2"/>
      </rPr>
      <t> Supervisão em áreas monitoradas de Mosca-das-frutas e participação em reunião sobre Mosca-das-frutas com a Valexport e USDA.</t>
    </r>
  </si>
  <si>
    <t>Petrolina/Recife </t>
  </si>
  <si>
    <t>Marcos Antônio Duarte</t>
  </si>
  <si>
    <t>Fiscal Estadual Agropecuário </t>
  </si>
  <si>
    <r>
      <t>FINALIDADE DA VIAGEM</t>
    </r>
    <r>
      <rPr>
        <sz val="11"/>
        <color rgb="FF000000"/>
        <rFont val="Calibri"/>
        <family val="2"/>
      </rPr>
      <t>:</t>
    </r>
    <r>
      <rPr>
        <b/>
        <sz val="11"/>
        <color rgb="FF000000"/>
        <rFont val="Calibri"/>
        <family val="2"/>
      </rPr>
      <t>1.</t>
    </r>
    <r>
      <rPr>
        <sz val="11"/>
        <color rgb="FF000000"/>
        <rFont val="Calibri"/>
        <family val="2"/>
      </rPr>
      <t> Supervisão em áreas monitoradas de Mosca-das-frutas.</t>
    </r>
  </si>
  <si>
    <r>
      <t>FINALIDADE DA VIAGEM</t>
    </r>
    <r>
      <rPr>
        <sz val="11"/>
        <color rgb="FF000000"/>
        <rFont val="Calibri"/>
        <family val="2"/>
      </rPr>
      <t>: Executar e Coordenar ações de Defesa Sanitária e Inspeção Animal, com fiscalização e vistorias prévias em estabelecimentos agropecuários, monitoramento, vistoria prévia e supervisão em laticínios, entreposto de ovos, entreposto de mel, entreposto de carnes e derivados e fiscalização em matadouros.</t>
    </r>
  </si>
  <si>
    <t>Brejo da Madre de Deus/ Jataúba/ Sanharó/ São bento do Una/ Pesqueira/ Alagoinha/ Venturosa/ Pedra/ Buíque/ Recife.</t>
  </si>
  <si>
    <r>
      <t>FINALIDADE DA VIAGEM</t>
    </r>
    <r>
      <rPr>
        <sz val="11"/>
        <color rgb="FF000000"/>
        <rFont val="Calibri"/>
        <family val="2"/>
      </rPr>
      <t>:1. Cumprimento da Solicitação da promotoria – Ofício n° 02053.002.055/2020-0002.</t>
    </r>
  </si>
  <si>
    <t>São Joaquim do Monte/Recife</t>
  </si>
  <si>
    <t>São Vicente Ferrer/Recife</t>
  </si>
  <si>
    <t>São Vicente Ferrer/São Joaquim do Monte/Recife</t>
  </si>
  <si>
    <t>22,27/09/2021</t>
  </si>
  <si>
    <t>23,28/09/2021</t>
  </si>
  <si>
    <t>Lauro Teles de Carvalho Filho</t>
  </si>
  <si>
    <r>
      <t>FINALIDADE DA VIAGEM</t>
    </r>
    <r>
      <rPr>
        <sz val="11"/>
        <color rgb="FF000000"/>
        <rFont val="Calibri"/>
        <family val="2"/>
      </rPr>
      <t>:1 e 2. Inspeção em propriedades produtoras de inhame para controle da mosca do estábulo.</t>
    </r>
  </si>
  <si>
    <t>Cortês/Amaragi/Recife </t>
  </si>
  <si>
    <t>24,29/09/2021</t>
  </si>
  <si>
    <r>
      <t>FINALIDADE DA VIAGEM</t>
    </r>
    <r>
      <rPr>
        <sz val="11"/>
        <color rgb="FF000000"/>
        <rFont val="Calibri"/>
        <family val="2"/>
      </rPr>
      <t>: </t>
    </r>
    <r>
      <rPr>
        <b/>
        <sz val="11"/>
        <color rgb="FF000000"/>
        <rFont val="Calibri"/>
        <family val="2"/>
      </rPr>
      <t>1</t>
    </r>
    <r>
      <rPr>
        <sz val="11"/>
        <color rgb="FF000000"/>
        <rFont val="Calibri"/>
        <family val="2"/>
      </rPr>
      <t>. Levantamento fitossanitário para detecção da praga Fusarium oxysporum f. sp. cubense raça 4 tropical -Foc R4T em áreas produtoras de banana. </t>
    </r>
  </si>
  <si>
    <t>Vicência/Recife</t>
  </si>
  <si>
    <r>
      <t>FINALIDADE DA VIAGEM</t>
    </r>
    <r>
      <rPr>
        <sz val="11"/>
        <color rgb="FF000000"/>
        <rFont val="Calibri"/>
        <family val="2"/>
      </rPr>
      <t>: 1 e 2. Inspeção em propriedades produtoras de inhame para controle da mosca do estábulo.</t>
    </r>
  </si>
  <si>
    <r>
      <t>INALIDADE DA VIAGEM</t>
    </r>
    <r>
      <rPr>
        <sz val="11"/>
        <color rgb="FF000000"/>
        <rFont val="Arial"/>
        <family val="2"/>
      </rPr>
      <t>:1. Inspeção em propriedades produtoras de inhame para controle da mosca do estábulo.</t>
    </r>
  </si>
  <si>
    <t>recife</t>
  </si>
  <si>
    <t>Cortês/Recife </t>
  </si>
  <si>
    <r>
      <t> </t>
    </r>
    <r>
      <rPr>
        <b/>
        <sz val="11"/>
        <color rgb="FF000000"/>
        <rFont val="Calibri"/>
        <family val="2"/>
      </rPr>
      <t>PAULO ROBERTO DE ANDRADE LIMA</t>
    </r>
  </si>
  <si>
    <r>
      <t>FINALIDADE DA VIAGEM</t>
    </r>
    <r>
      <rPr>
        <sz val="11"/>
        <color rgb="FF000000"/>
        <rFont val="Calibri"/>
        <family val="2"/>
      </rPr>
      <t>:  </t>
    </r>
    <r>
      <rPr>
        <b/>
        <sz val="11"/>
        <color rgb="FF000000"/>
        <rFont val="Calibri"/>
        <family val="2"/>
      </rPr>
      <t>Participar de reunião sobre a Mosca-das-Frutas no Centro de Excelência em Fruticultura na cidade de Juazeiro-BA, bem como de reuniões na Regional e ULSAVs da Adagro da Regional de Petrolina.</t>
    </r>
  </si>
  <si>
    <t> Recife</t>
  </si>
  <si>
    <t>Petrolina/Recife</t>
  </si>
  <si>
    <r>
      <t>FINALIDADE DA VIAGEM</t>
    </r>
    <r>
      <rPr>
        <sz val="11"/>
        <color rgb="FF000000"/>
        <rFont val="Calibri"/>
        <family val="2"/>
      </rPr>
      <t>: Supervisão aos escritórios desta regional, reuniões nos conselhos de desenvolvimento municipal.</t>
    </r>
  </si>
  <si>
    <t>02,05,09,12,18/08/2021</t>
  </si>
  <si>
    <t>04,07,11,14,20/08/2021</t>
  </si>
  <si>
    <t> AUX. DE DEFESA AGROPECUÁRIA</t>
  </si>
  <si>
    <t>02,05,09,12,16/08/2021</t>
  </si>
  <si>
    <t>04,07,11,14,18/08/2021</t>
  </si>
  <si>
    <r>
      <t>FINALIDADE DA VIAGEM</t>
    </r>
    <r>
      <rPr>
        <sz val="11"/>
        <color rgb="FF000000"/>
        <rFont val="Calibri"/>
        <family val="2"/>
      </rPr>
      <t>: Apoio aos escritórios de atendimento as comunidades nos municípios desta regional, georreferenciamento de propriedades rurais.</t>
    </r>
  </si>
  <si>
    <t>Serrita/Moreilândia/Mirandiba/Verdejante/Parnamirim/Cedro/Cabrobó/Belém do São Fco./Salgueiro</t>
  </si>
  <si>
    <r>
      <t>FINALIDADE DA VIAGEM</t>
    </r>
    <r>
      <rPr>
        <sz val="11"/>
        <color rgb="FF000000"/>
        <rFont val="Calibri"/>
        <family val="2"/>
      </rPr>
      <t>: </t>
    </r>
    <r>
      <rPr>
        <b/>
        <sz val="11"/>
        <color rgb="FF000000"/>
        <rFont val="Calibri"/>
        <family val="2"/>
      </rPr>
      <t>: </t>
    </r>
    <r>
      <rPr>
        <sz val="11"/>
        <color rgb="FF000000"/>
        <rFont val="Calibri"/>
        <family val="2"/>
      </rPr>
      <t>Intimação de produtores inadimplentes, inspeções de abates  e recadastramento de propriedades.</t>
    </r>
  </si>
  <si>
    <t>02,09,16/08/2021</t>
  </si>
  <si>
    <t>06,13,18/08/2021</t>
  </si>
  <si>
    <r>
      <t>FINALIDADE DA VIAGEM</t>
    </r>
    <r>
      <rPr>
        <sz val="11"/>
        <color rgb="FF000000"/>
        <rFont val="Calibri"/>
        <family val="2"/>
      </rPr>
      <t>: Emissão de GTA's, abertura de cadastros e fichas sanitárias</t>
    </r>
  </si>
  <si>
    <t>02,11,16/08/2021</t>
  </si>
  <si>
    <t>04,13,17/08/2021</t>
  </si>
  <si>
    <r>
      <t>FINALIDADE DA VIAGEM</t>
    </r>
    <r>
      <rPr>
        <sz val="11"/>
        <color rgb="FF000000"/>
        <rFont val="Calibri"/>
        <family val="2"/>
      </rPr>
      <t>: Emissão de Gta's, abertura de cadastros e fichas sanitárias</t>
    </r>
  </si>
  <si>
    <t>02,09,19/08/2021</t>
  </si>
  <si>
    <t>04,11,20/08/2021</t>
  </si>
  <si>
    <t>IRLÂNIA FREIRE ROCHA</t>
  </si>
  <si>
    <t>101.766-7</t>
  </si>
  <si>
    <t>AUX. DE DEFESA AGROPECUÁRIA</t>
  </si>
  <si>
    <r>
      <t>FINALIDADE DA VIAGEM</t>
    </r>
    <r>
      <rPr>
        <sz val="11"/>
        <color rgb="FF000000"/>
        <rFont val="Calibri"/>
        <family val="2"/>
      </rPr>
      <t>: Emissão de GTA'S, abertura de cadastros e fichas sanitárias</t>
    </r>
  </si>
  <si>
    <t>04,11,18/08/2021</t>
  </si>
  <si>
    <r>
      <t>FINALIDADE DA VIAGEM</t>
    </r>
    <r>
      <rPr>
        <sz val="11"/>
        <color rgb="FF000000"/>
        <rFont val="Calibri"/>
        <family val="2"/>
      </rPr>
      <t>: Emissão de GTa's, abertura de cadastros e fichas sanitárias</t>
    </r>
  </si>
  <si>
    <t>04,11,17/08/2021</t>
  </si>
  <si>
    <r>
      <t>FINALIDADE DA VIAGEM</t>
    </r>
    <r>
      <rPr>
        <sz val="11"/>
        <color rgb="FF000000"/>
        <rFont val="Calibri"/>
        <family val="2"/>
      </rPr>
      <t>: Emissão de GTa's, abertura de cadastros e fichas sanitárias</t>
    </r>
  </si>
  <si>
    <t>04,11,19/08/2021</t>
  </si>
  <si>
    <t>06,13,20/08/2021</t>
  </si>
  <si>
    <r>
      <t>ANTÔNIO JOSÉ LIMA</t>
    </r>
    <r>
      <rPr>
        <sz val="11"/>
        <color rgb="FF000000"/>
        <rFont val="Calibri"/>
        <family val="2"/>
      </rPr>
      <t> </t>
    </r>
  </si>
  <si>
    <r>
      <t>FINALIDADE DA VIAGEM</t>
    </r>
    <r>
      <rPr>
        <sz val="11"/>
        <color rgb="FF000000"/>
        <rFont val="Calibri"/>
        <family val="2"/>
      </rPr>
      <t>: Acompanhar a equipe técnica nos deslocamentos aos escritórios locais e realização de cadastros das propriedades.</t>
    </r>
  </si>
  <si>
    <t>Parnamirim/Moreilândia/Cedro/Mirandiba/Cabrobó/Salgueiro</t>
  </si>
  <si>
    <r>
      <t>FINALIDADE DA VIAGEM</t>
    </r>
    <r>
      <rPr>
        <sz val="11"/>
        <color rgb="FF000000"/>
        <rFont val="Calibri"/>
        <family val="2"/>
      </rPr>
      <t>: Apoio aos EACs da ADAGRO  e busca de inadimplentes da Campanha de vacinação contra Febre</t>
    </r>
    <r>
      <rPr>
        <b/>
        <sz val="11"/>
        <color rgb="FF000000"/>
        <rFont val="Calibri"/>
        <family val="2"/>
      </rPr>
      <t xml:space="preserve"> aftosa.</t>
    </r>
  </si>
  <si>
    <t>Itaiba/Garanhuns/Saloá/Iati/Iati/Saloá/Garanhuns/Manari/Águas Belas</t>
  </si>
  <si>
    <t>04,12,18,25/08/2021</t>
  </si>
  <si>
    <t>06,13,20,27/08/2021</t>
  </si>
  <si>
    <t> João José Bezerra Cavalcante</t>
  </si>
  <si>
    <r>
      <t>FINALIDADE DA VIAGEM</t>
    </r>
    <r>
      <rPr>
        <sz val="11"/>
        <color rgb="FF000000"/>
        <rFont val="Calibri"/>
        <family val="2"/>
      </rPr>
      <t>: Apoio aos EACs da ADAGRO e localização de inadimplentes com a vacina da aftosa.</t>
    </r>
  </si>
  <si>
    <t>Correntes/Palmeirina/Canhotinho/Garanhuns/S. João/Correntes/Angelim/Canhotinho</t>
  </si>
  <si>
    <t>04,11,18,26,30/08/2021</t>
  </si>
  <si>
    <t>05,13,20,27,31/08/2021</t>
  </si>
  <si>
    <r>
      <t> FINALIDADE DA VIAGEM</t>
    </r>
    <r>
      <rPr>
        <sz val="11"/>
        <color rgb="FF000000"/>
        <rFont val="Calibri"/>
        <family val="2"/>
      </rPr>
      <t>: fiscalização de propriedades rurais produtoras de Palma Forrageira, Citros, Banana e fiscalização no uso de agrotóxicos.</t>
    </r>
  </si>
  <si>
    <t>Paranatama/Saloá/Iati/Jucati/São João/Angelim/Brejão/Terezinha/Bom Conselho/Palmeirina/Angelim/Corrrentes/Capoeiras/Caetés/Garanhuns</t>
  </si>
  <si>
    <t>04,11,16,25,30/08/2021</t>
  </si>
  <si>
    <t>05,12,17,26,31/08/2021</t>
  </si>
  <si>
    <t>Canhotinho/Capoeiras/São João/Brejão/Bom Conselho/Saloá/Iati/Paranatama/Águas Belas/Manari/Itaíba/Palmeirina/Angelim/Correntes/Lagoa  do Ouro/Garanhuns</t>
  </si>
  <si>
    <t>04,10,16,20,25,30/08/2021</t>
  </si>
  <si>
    <t>06,12,18,20,27,31/08/2021</t>
  </si>
  <si>
    <r>
      <t>FINALIDADE DA VIAGEM</t>
    </r>
    <r>
      <rPr>
        <sz val="11"/>
        <color rgb="FF000000"/>
        <rFont val="Calibri"/>
        <family val="2"/>
      </rPr>
      <t>: Visita a estabelecimentos SIE, vistoria em matadouro. </t>
    </r>
  </si>
  <si>
    <t>Bom Conselho/Canhotinho/Angelim/Recife/Capoeiras/Caetés/Correntes/Iati/Águas Belas/Itaiba/Garanhuns</t>
  </si>
  <si>
    <t>02,05,18,23,30/08/2021</t>
  </si>
  <si>
    <t>03,06,19,25,31/08/2021</t>
  </si>
  <si>
    <r>
      <t> FINALIDADE DA VIAGEM</t>
    </r>
    <r>
      <rPr>
        <sz val="11"/>
        <color rgb="FF000000"/>
        <rFont val="Calibri"/>
        <family val="2"/>
      </rPr>
      <t>: Deslocamento de servidores para realizar atividades da ADAGRO, localização de inadimplentes</t>
    </r>
    <r>
      <rPr>
        <b/>
        <sz val="11"/>
        <color rgb="FF000000"/>
        <rFont val="Calibri"/>
        <family val="2"/>
      </rPr>
      <t xml:space="preserve"> com a vacina da aftosa e apoio as feiras de animais.</t>
    </r>
  </si>
  <si>
    <t>Aguas Belas/Itaiba/Palmeirina/Angelim/Capoeiras/Caetés/São João/Canhotinho/Bom Conselho/Terezinha/Brejão/Correntes/Lagoa do Ouro/Garanhuns</t>
  </si>
  <si>
    <t>02,09,12,16,26,30/08/2021</t>
  </si>
  <si>
    <t>03,10,13,17,27,31/08/2021</t>
  </si>
  <si>
    <r>
      <t> FINALIDADE DA VIAGEM</t>
    </r>
    <r>
      <rPr>
        <sz val="11"/>
        <color rgb="FF000000"/>
        <rFont val="Calibri"/>
        <family val="2"/>
      </rPr>
      <t>: Deslocamento de servidores para realizar atividades da ADAGRO, Localização dos inadimplentes</t>
    </r>
    <r>
      <rPr>
        <b/>
        <sz val="11"/>
        <color rgb="FF000000"/>
        <rFont val="Calibri"/>
        <family val="2"/>
      </rPr>
      <t xml:space="preserve"> com  a vacina da aftosa e apoio as feiras de animais,</t>
    </r>
  </si>
  <si>
    <t>São João/Capoeiras/Aguas Belas/Canhotinho/Caetés/Garanhuns</t>
  </si>
  <si>
    <t>02,05,09,12,18,19,26,30/08/2021</t>
  </si>
  <si>
    <t>02,06,09,13,18,20,27,30/08/2021</t>
  </si>
  <si>
    <r>
      <t>FINALIDADE DA VIAGEM</t>
    </r>
    <r>
      <rPr>
        <sz val="11"/>
        <color rgb="FF000000"/>
        <rFont val="Calibri"/>
        <family val="2"/>
      </rPr>
      <t>: Apoio na  Busca de inadimplentes na Campanha de vacinação contra Febre Aftosa. Entrega de material biológico e recebimento de material de consumo em Recife e apoio as feiras de animais.</t>
    </r>
  </si>
  <si>
    <t>São João/Capoeiras/Recife/Jucati/Garanhuns</t>
  </si>
  <si>
    <t>02,05,09,11,16,17,19,23,26/08/2021</t>
  </si>
  <si>
    <t>02,06,09,13,16,17,20,23,27/08/2021</t>
  </si>
  <si>
    <t> Laerte Gurgel Filgueira</t>
  </si>
  <si>
    <t>04,10,17,24,30/08/2021</t>
  </si>
  <si>
    <t>06,12,20,26,31/08/2021</t>
  </si>
  <si>
    <r>
      <t> FINALIDADE DA VIAGEM</t>
    </r>
    <r>
      <rPr>
        <sz val="11"/>
        <color rgb="FF000000"/>
        <rFont val="Calibri"/>
        <family val="2"/>
      </rPr>
      <t>: Visita a propriedades e aos escritórios de apoio da UVL -ADAGRO.  Busca de inadimplentes da campanha de vacinação contra Febre Aftosa.</t>
    </r>
  </si>
  <si>
    <t>L. do Ouro/Terezinha/Garanhuns/Brejão/Bom Conselho</t>
  </si>
  <si>
    <t>03,09,12,16,23,26,30/08/2021</t>
  </si>
  <si>
    <t>05,11,13,17,25,27,31/08/2021</t>
  </si>
  <si>
    <r>
      <t>FINALIDADE DA VIAGEM</t>
    </r>
    <r>
      <rPr>
        <sz val="11"/>
        <color rgb="FF000000"/>
        <rFont val="Calibri"/>
        <family val="2"/>
      </rPr>
      <t>: Visita Técnica em Agroindústria de pequeno porte no município de Ribeirão-PE.</t>
    </r>
  </si>
  <si>
    <t>Sanharó/Ouricuri/Exú/Araripina/Bodocó/Granito/Recife.</t>
  </si>
  <si>
    <r>
      <t> FINALIDADE DA VIAGEM</t>
    </r>
    <r>
      <rPr>
        <sz val="11"/>
        <color rgb="FF000000"/>
        <rFont val="Calibri"/>
        <family val="2"/>
      </rPr>
      <t>:</t>
    </r>
    <r>
      <rPr>
        <b/>
        <sz val="11"/>
        <color rgb="FF000000"/>
        <rFont val="Calibri"/>
        <family val="2"/>
      </rPr>
      <t> 1. </t>
    </r>
    <r>
      <rPr>
        <sz val="11"/>
        <color rgb="FF000000"/>
        <rFont val="Calibri"/>
        <family val="2"/>
      </rPr>
      <t>Participar de reunião sobre Moscas-das-frutas, e supervisão e reprogramação das metas da área vegetal na Regional Petrolina.</t>
    </r>
  </si>
  <si>
    <r>
      <t>FINALIDADE DA VIAGEM</t>
    </r>
    <r>
      <rPr>
        <sz val="11"/>
        <color rgb="FF000000"/>
        <rFont val="Calibri"/>
        <family val="2"/>
      </rPr>
      <t>: Participar de Reuniões Técnica nas Regionais da Adagro de Sanharó e Cachoeirinha-PE.</t>
    </r>
  </si>
  <si>
    <t>Sanharó/Cachoeirinha/Recife</t>
  </si>
  <si>
    <r>
      <t>FINALIDADE DA VIAGEM</t>
    </r>
    <r>
      <rPr>
        <sz val="11"/>
        <color rgb="FF000000"/>
        <rFont val="Calibri"/>
        <family val="2"/>
      </rPr>
      <t>:</t>
    </r>
    <r>
      <rPr>
        <b/>
        <sz val="11"/>
        <color rgb="FF000000"/>
        <rFont val="Calibri"/>
        <family val="2"/>
      </rPr>
      <t xml:space="preserve"> ATENDIMENTO NOS ESCRITÓRIOS COM EMISSÃO DE GTA,FICHAS SANITÁRIAS,FISCALIZAÇÃO EM FARMÁCIAS VETERINÁRIAS E BUSCA DE INADIMPLENTE 1ª ETAPA CONTRA FEBRE AFTOSA 2021.</t>
    </r>
  </si>
  <si>
    <t>PETROLÂNDIA/JATOBA/TACARATU/INAJÁ/FLORESTA</t>
  </si>
  <si>
    <t>09,16/08/2021</t>
  </si>
  <si>
    <t>14,21/08/2021</t>
  </si>
  <si>
    <r>
      <t> FINALIDADE DA VIAGEM</t>
    </r>
    <r>
      <rPr>
        <sz val="11"/>
        <color rgb="FF000000"/>
        <rFont val="Calibri"/>
        <family val="2"/>
      </rPr>
      <t>:</t>
    </r>
    <r>
      <rPr>
        <b/>
        <sz val="11"/>
        <color rgb="FF000000"/>
        <rFont val="Calibri"/>
        <family val="2"/>
      </rPr>
      <t xml:space="preserve"> ATENDIMENTO NOS ESCRITÓRIOS DE APOIO ,VISITA AS FARMACIAS VETERINÁRIAS  E BUSCA DE INADIMPLENTE NA 1ª ETAPA DE VACINAÇÃO CONTRA FEBRE AFTOSA.</t>
    </r>
  </si>
  <si>
    <t>STª CRUZ DA BAIXA VERDE/CALUMBI/TRIUNFO/BETANIA/SÃO JOSÉ DO BELMONTE/FLORES/SERRA TALHADA</t>
  </si>
  <si>
    <t>02,03,05,06,09,10,12,16,17,19,20,23,25,27,30/08/2021</t>
  </si>
  <si>
    <r>
      <t>FINALIDADE DA VIAGEM</t>
    </r>
    <r>
      <rPr>
        <sz val="11"/>
        <color rgb="FF000000"/>
        <rFont val="Calibri"/>
        <family val="2"/>
      </rPr>
      <t>:</t>
    </r>
    <r>
      <rPr>
        <b/>
        <sz val="11"/>
        <color rgb="FF000000"/>
        <rFont val="Calibri"/>
        <family val="2"/>
      </rPr>
      <t xml:space="preserve"> BUSCA DE INADIMPLENTE 1ª ETAPA DE VACINAÇÃO CONTRA FEBRE AFTOSA 2021</t>
    </r>
  </si>
  <si>
    <t>FLORESTA/PETROLÂNDIA/SERRA TALHADA</t>
  </si>
  <si>
    <r>
      <t>FINALIDADE DA VIAGEM</t>
    </r>
    <r>
      <rPr>
        <sz val="11"/>
        <color rgb="FF000000"/>
        <rFont val="Calibri"/>
        <family val="2"/>
      </rPr>
      <t>:</t>
    </r>
    <r>
      <rPr>
        <b/>
        <sz val="11"/>
        <color rgb="FF000000"/>
        <rFont val="Calibri"/>
        <family val="2"/>
      </rPr>
      <t xml:space="preserve"> TRABALHO  DE DEFESA E INSPEÇÃO AGROPECUÁRIA  E VISITAS  AS ULSAVS E ESCRITÓRIO DE APOIO DA REGIONAL</t>
    </r>
  </si>
  <si>
    <t>PETROLÂNDIA/INAJÁ/FLORESTA/JATOBÁ/S.TALHADA</t>
  </si>
  <si>
    <t>16,23/08/2021</t>
  </si>
  <si>
    <t>21,28/08/2021</t>
  </si>
  <si>
    <t>2102-4</t>
  </si>
  <si>
    <r>
      <t>FINALIDADE DA VIAGEM</t>
    </r>
    <r>
      <rPr>
        <sz val="11"/>
        <color rgb="FF000000"/>
        <rFont val="Calibri"/>
        <family val="2"/>
      </rPr>
      <t>:</t>
    </r>
    <r>
      <rPr>
        <b/>
        <sz val="11"/>
        <color rgb="FF000000"/>
        <rFont val="Calibri"/>
        <family val="2"/>
      </rPr>
      <t xml:space="preserve"> BUSCA DE INADIMPLENTES 1ª ETAPA FEBRE AFTOSA 2021 MUNICÍPIOS</t>
    </r>
  </si>
  <si>
    <t>CALUMBI/FLORES/SÃO JOSE DO BELMONTE/TRIUNFO/STª CRUZ B. VERDEBETANIA/SERRA TALHADA</t>
  </si>
  <si>
    <t>04,05,06,11,13,18,19,20,24,25,26,27/08/2021</t>
  </si>
  <si>
    <r>
      <t>FINALIDADE DA VIAGEM</t>
    </r>
    <r>
      <rPr>
        <sz val="11"/>
        <color rgb="FF000000"/>
        <rFont val="Calibri"/>
        <family val="2"/>
      </rPr>
      <t>: Apoio em fiscalização de eventos agropecuários, atualização cadastral de propriedades rurais.</t>
    </r>
  </si>
  <si>
    <t>João Alfredo /Vertentes/Frei Miguelinho</t>
  </si>
  <si>
    <t>02,09,16,23,30/08/2021</t>
  </si>
  <si>
    <t>03,11,17,24,31/08/2021</t>
  </si>
  <si>
    <t>Edvaldo José da Costa</t>
  </si>
  <si>
    <t>136041-8</t>
  </si>
  <si>
    <r>
      <t> </t>
    </r>
    <r>
      <rPr>
        <sz val="11"/>
        <color rgb="FF000000"/>
        <rFont val="Calibri"/>
        <family val="2"/>
      </rPr>
      <t>Auxiliar de Defesa Agropecuária</t>
    </r>
  </si>
  <si>
    <r>
      <t>FINALIDADE DA VIAGEM</t>
    </r>
    <r>
      <rPr>
        <sz val="11"/>
        <color rgb="FF000000"/>
        <rFont val="Calibri"/>
        <family val="2"/>
      </rPr>
      <t>:, Cadastro de propriedade rurais e fiscalização em eventos agropecurios.</t>
    </r>
  </si>
  <si>
    <t>Surubim</t>
  </si>
  <si>
    <t>João Alfredo/Orobo/Cumaru/Casinhas/Bom Jardim/Surubim</t>
  </si>
  <si>
    <t>04,11,18,25,31/08/2021</t>
  </si>
  <si>
    <r>
      <t>FINALIDADE DA VIAGEM</t>
    </r>
    <r>
      <rPr>
        <sz val="11"/>
        <color rgb="FF000000"/>
        <rFont val="Calibri"/>
        <family val="2"/>
      </rPr>
      <t>:</t>
    </r>
    <r>
      <rPr>
        <b/>
        <sz val="11"/>
        <color rgb="FF000000"/>
        <rFont val="Calibri"/>
        <family val="2"/>
      </rPr>
      <t xml:space="preserve">  Apoio em fiscalização de eventos agropecuários, atualização cadastral de propriedades rurais.</t>
    </r>
  </si>
  <si>
    <t>Limoeiro/Paudalho/ Carpina</t>
  </si>
  <si>
    <t>04,11,18,24/08/2021</t>
  </si>
  <si>
    <t>05,12,19,26/08/2021</t>
  </si>
  <si>
    <r>
      <t>FINALIDADE DA VIAGEM</t>
    </r>
    <r>
      <rPr>
        <sz val="11"/>
        <color rgb="FF000000"/>
        <rFont val="Calibri"/>
        <family val="2"/>
      </rPr>
      <t>: fiscalização em evento agropecuario, cadastramento e recadastramento de propriedades.</t>
    </r>
  </si>
  <si>
    <t>Joao Alfredo/Machados/Passira/Cumaru/Salgadinho/Limoeiro</t>
  </si>
  <si>
    <t>02,05,09,12,16,19,23,26,30/08/2021</t>
  </si>
  <si>
    <t>04,07,11,14,18,21,25,27,31/08/2021</t>
  </si>
  <si>
    <r>
      <t>FINALIDADE DA VIAGEM</t>
    </r>
    <r>
      <rPr>
        <sz val="11"/>
        <color rgb="FF000000"/>
        <rFont val="Calibri"/>
        <family val="2"/>
      </rPr>
      <t>: INSPEÇÃO FITOSSANITÁRIA EM BANANA, CITRUS E UVA, SUPERVISAO EM  ESCRITORIO DE APOIO DA ADAGRO E VISITAS AS SECRETARIAS DE AGRICULTURA.</t>
    </r>
  </si>
  <si>
    <t> SURUBIM.</t>
  </si>
  <si>
    <t>Vicencia, Recife, Limoeiro/ MACHADOS /NAZARE DA MATA,RECIFE/ OROBO/ CARPINA,Frei Miguelinho, São Vicente Ferrer,LAGOA DE ITENGA,TRACUNHAEM,SURUBIM.</t>
  </si>
  <si>
    <t>06,13,19,26,31/08/2021</t>
  </si>
  <si>
    <r>
      <t>FINALIDADE DA VIAGEM</t>
    </r>
    <r>
      <rPr>
        <sz val="11"/>
        <color rgb="FF000000"/>
        <rFont val="Calibri"/>
        <family val="2"/>
      </rPr>
      <t>:CONDUÇÃO DOS TÉCNICOS PARA Fiscalização em evento agropecuario.</t>
    </r>
  </si>
  <si>
    <t>Joao Alfredo/LIMOEIRO</t>
  </si>
  <si>
    <t>02,09,16,23,30/06/2021</t>
  </si>
  <si>
    <t>03,10,17,24,31/08/2021</t>
  </si>
  <si>
    <r>
      <t>FINALIDADE DA VIAGEM</t>
    </r>
    <r>
      <rPr>
        <sz val="11"/>
        <color rgb="FF000000"/>
        <rFont val="Calibri"/>
        <family val="2"/>
      </rPr>
      <t>: Busca a inadimplentes, cadastro de propriedades, vistoria de granjas avícolas, fiscalização de firma comercial de produtos veterinários, saneamento de focos.</t>
    </r>
  </si>
  <si>
    <t>Bom Jardim/Machados/Passira/Feira Nova/Machados/Salgadinho/Limoeiro</t>
  </si>
  <si>
    <t>03,09,17/08/2021</t>
  </si>
  <si>
    <t>05,11,20/08/2021</t>
  </si>
  <si>
    <t>João Alfredo/Limoeiro/Carpina</t>
  </si>
  <si>
    <t>02,04,09,11,16,18,23,25,30/08/2021</t>
  </si>
  <si>
    <t>03,05,10,12,17,19,24,26,31/08/2021</t>
  </si>
  <si>
    <r>
      <t>FINALIDADE DA VIAGEM</t>
    </r>
    <r>
      <rPr>
        <sz val="11"/>
        <color rgb="FF000000"/>
        <rFont val="Calibri"/>
        <family val="2"/>
      </rPr>
      <t>: Condução dos técnicos para  fiscalização de eventos agropecuários, atualização cadastral de propriedades rurais.</t>
    </r>
  </si>
  <si>
    <r>
      <t>FINALIDADE DA VIAGEM</t>
    </r>
    <r>
      <rPr>
        <sz val="11"/>
        <color rgb="FF000000"/>
        <rFont val="Calibri"/>
        <family val="2"/>
      </rPr>
      <t>:REALIZAR VIAGEM CONDUZINDO O GESTOR DE FROTA PARA AVALIAÇÃO DE REMANEJAMENTO DE VEICULOS DESTA  AUTARQUIA</t>
    </r>
  </si>
  <si>
    <t>SURUBIM/LIMOEIRO/OURICURI/GRANITO/EXU/BELEM DE SÃO FRANSCISCO/  STA MARIA DA BOA VISTA/PETROLINA/RECIFE</t>
  </si>
  <si>
    <t>04,09,16,23/08/2021</t>
  </si>
  <si>
    <t>07,14,21,28/08/2021</t>
  </si>
  <si>
    <r>
      <t>FINALIDADE DA VIAGEM</t>
    </r>
    <r>
      <rPr>
        <sz val="11"/>
        <color rgb="FF000000"/>
        <rFont val="Calibri"/>
        <family val="2"/>
      </rPr>
      <t>:REALIZAR VIAGEM PARA EFETUAR ENTREGA DE MATERIAIS DE ESCRITÓRIO,INFORMATICA LIMPEZA NOS MUNICÍPIOS</t>
    </r>
  </si>
  <si>
    <t>SERRA TALHADA/FLORESTA/PETROLINA/AFRANIO/ RECIFE</t>
  </si>
  <si>
    <t>JOÃO VILANDIO PEIXOTO BEM</t>
  </si>
  <si>
    <r>
      <t>FINALIDADE DA VIAGEM</t>
    </r>
    <r>
      <rPr>
        <sz val="11"/>
        <color rgb="FF000000"/>
        <rFont val="Calibri"/>
        <family val="2"/>
      </rPr>
      <t>:CONDUZIR VEICULO COM DESLOCAMENTO JUNTO A UNIDADE REGIONAL DE PALMARES PARA EXECUTAR A BUSCA DE INADIPLENTES NO MUNICIPIOS</t>
    </r>
  </si>
  <si>
    <t>RIBEIRÃO /ESCADA/PALMARES/QUIPAPÁ/RECIFE</t>
  </si>
  <si>
    <t>04,09,16/08/2021</t>
  </si>
  <si>
    <t>06,14,21/08/2021</t>
  </si>
  <si>
    <r>
      <t>FINALIDADE DA VIAGEM</t>
    </r>
    <r>
      <rPr>
        <sz val="11"/>
        <color rgb="FF000000"/>
        <rFont val="Calibri"/>
        <family val="2"/>
      </rPr>
      <t>:ATENDER A DEMANDA DE E DAR APOIO A VISITAÇÃO DAS ARMADILHAS DE MOSCA DE FRUTA NOS MUNICIPIOS</t>
    </r>
  </si>
  <si>
    <t>DORMENTES/AFRANIO/PETROLINA/RECIFE</t>
  </si>
  <si>
    <t>09,16,23/08/2021</t>
  </si>
  <si>
    <t>14,21,28/08/2021</t>
  </si>
  <si>
    <r>
      <t>FINALIDADE DA VIAGEM</t>
    </r>
    <r>
      <rPr>
        <sz val="11"/>
        <color rgb="FF000000"/>
        <rFont val="Calibri"/>
        <family val="2"/>
      </rPr>
      <t>:EXECUTAR ATIVIDADES RELACIONADAS AO PRESIDÊNCIA DESTA AUTARQUIA</t>
    </r>
  </si>
  <si>
    <t>ARCOVERDE/SERTÂNIA/ESCADA/CANHOTINHO/PETROLINA/RECIFE</t>
  </si>
  <si>
    <t>07,14,18/2021</t>
  </si>
  <si>
    <r>
      <t>FINALIDADE DA VIAGEM: </t>
    </r>
    <r>
      <rPr>
        <sz val="11"/>
        <color rgb="FF000000"/>
        <rFont val="Calibri"/>
        <family val="2"/>
      </rPr>
      <t>EFETUAR VIAGEM PARA ENTREGAR MATERIAIS E DAR APOIO LOGISTICO NA BUSCA DE INADIPLENTES NOS MUNICIPIOS</t>
    </r>
  </si>
  <si>
    <t>SÃO BENTO DO UNA/CACHOEIRINHA/SANHARÓ/RECIFE</t>
  </si>
  <si>
    <t>07,14,21/08/2021</t>
  </si>
  <si>
    <t>JOSÉ ALEXANDRE CAVALCANTE DE ANDRADE</t>
  </si>
  <si>
    <r>
      <t>FINALIDADE DA VIAGEM</t>
    </r>
    <r>
      <rPr>
        <sz val="11"/>
        <color rgb="FF000000"/>
        <rFont val="Calibri"/>
        <family val="2"/>
      </rPr>
      <t>: REALIZAR VIAGENS PARA AVALIAÇÃO E REMANEJAMENTO DE VEÍCULOS COM RETORNO PARA CONSERTO OU OUTRA UNIDADES DESTA AUTARQUIA NOS MUNICÍPIOS</t>
    </r>
  </si>
  <si>
    <t>BELEM DE SÃO FRANCISCO/SANTA MARIA DA BOA VISTA/PETROLINA/OURICURI/GRANITO/EXU/SURUBIM/LIMOEIRO/RECIFE</t>
  </si>
  <si>
    <t> Gerente Regional </t>
  </si>
  <si>
    <r>
      <t>FINALIDADE DA VIAGEM</t>
    </r>
    <r>
      <rPr>
        <sz val="11"/>
        <color rgb="FF000000"/>
        <rFont val="Calibri"/>
        <family val="2"/>
      </rPr>
      <t>:FISCALIZAÇÃO EM REVENDAS AGROPECUÁRIAS; RASTREAMENTO DE INADIMPLENTES; FISCALIZAÇÃO EM EVENTOS AGROPECUÁRIOS; VIGILÂNCIA ATIVA EM FOCO - AIE E MORMO; EDUCAÇÃO SANITÁRIA (REUNIÕES, PALESTRAS E ENTREVISTAS).</t>
    </r>
  </si>
  <si>
    <t>BREJO DA M. DE DEUS-JATAÚBA-SANTA CRUZ DO CAPIB.-TAQ. DO NORTE-TORITAMA-RIACHO DAS ALMAS-BEZERROS-GRAVATÁ-RECIFE-AGRESTINA-ALTINHO-BONITO-CARUARU</t>
  </si>
  <si>
    <t>02,05,09,12,16,23/09/2021</t>
  </si>
  <si>
    <t>04,06,11,13,18,25/08/2021</t>
  </si>
  <si>
    <t>FISCAL ESTADUAL AGROPECUARIO</t>
  </si>
  <si>
    <r>
      <t>FINALIDADE DA VIAGEM</t>
    </r>
    <r>
      <rPr>
        <sz val="11"/>
        <color rgb="FF000000"/>
        <rFont val="Calibri"/>
        <family val="2"/>
      </rPr>
      <t>:VIGILÂNCIA EM PROPRIEDADES FOCO DE AIE, MORMO E RAIVA NOS MUNICÍPIOS DE BEZERROS, SAIRÉ, CHÃ GRANDE, BARRA DE GUABIRABA E BONITO / SUPERVISÃO NOS ESCRITÓRIOS DA ADAGRO NOS MUNICÍPIOS DE BEZERROS, SAIRÉ, CAMOCIM, BARRA DE GUABIRABA E BONITO / ATENDIMENTO A INADIMPLENTES NA CAMPANHA DE VACINAÇÃO CONTRA FEBRE AFTOSA</t>
    </r>
  </si>
  <si>
    <t>SAIRÉ-BONITO-BEZERROS-BARRA DE GUABIRABA-CHÃ GRANDE-GRAVATÁ</t>
  </si>
  <si>
    <t>03,10,16,19,24/08/2021</t>
  </si>
  <si>
    <t>05,12,18,21,26/08/2021</t>
  </si>
  <si>
    <t>PAULO RODRIGUES DOS SANTOS</t>
  </si>
  <si>
    <r>
      <t>FINALIDADE DA VIAGEM</t>
    </r>
    <r>
      <rPr>
        <sz val="11"/>
        <color rgb="FF000000"/>
        <rFont val="Calibri"/>
        <family val="2"/>
      </rPr>
      <t>: Acompanhamento nas ações dos Fiscais em Defesa Animal da UR-CARUARU.</t>
    </r>
  </si>
  <si>
    <t>02,05,09,12,16,23/08/2021</t>
  </si>
  <si>
    <r>
      <t>FINALIDADE DA VIAGEM</t>
    </r>
    <r>
      <rPr>
        <sz val="11"/>
        <color rgb="FF000000"/>
        <rFont val="Calibri"/>
        <family val="2"/>
      </rPr>
      <t>:Coleta de Material Biológico, Fiscalização em Eventos Agropecuários (Feiras de Animais e Vaquejadas), Supervisão de E.A.C.</t>
    </r>
  </si>
  <si>
    <t> Altinho - Panelas - Sairé - Bezerros -Brejo da Madre de Deus -Gravatá - Bonito -Agrestina - Bezerros -CARUARU</t>
  </si>
  <si>
    <t>TÉCNICO AGRÍCOLA </t>
  </si>
  <si>
    <r>
      <t>FINALIDADE DA VIAGEM</t>
    </r>
    <r>
      <rPr>
        <sz val="11"/>
        <color rgb="FF000000"/>
        <rFont val="Calibri"/>
        <family val="2"/>
      </rPr>
      <t>: Plantão na Barreira Fixa de Xexéu, desenvolver atividades de fiscalização do trânsito animal e vegetal.</t>
    </r>
  </si>
  <si>
    <t>PALMARES </t>
  </si>
  <si>
    <t>XEXÉU/PALMARES </t>
  </si>
  <si>
    <t>04,09,18,27/08/2021</t>
  </si>
  <si>
    <t>06,11,20,30/08/2021</t>
  </si>
  <si>
    <t>13,23/08/2021</t>
  </si>
  <si>
    <t>16,25/08/2021</t>
  </si>
  <si>
    <t>JOSELÃNDIO CLAUDINO DA SILVA</t>
  </si>
  <si>
    <t>02,11,20,30/08/2021</t>
  </si>
  <si>
    <t>04,13,23,01/09/2021</t>
  </si>
  <si>
    <t>MÁRCIO CELESTINO DA SILVA</t>
  </si>
  <si>
    <t>06,16,25/08/2021</t>
  </si>
  <si>
    <t>09,18,27/08/2021</t>
  </si>
  <si>
    <r>
      <t>FINALIDADE DA VIAGEM</t>
    </r>
    <r>
      <rPr>
        <sz val="11"/>
        <color rgb="FF000000"/>
        <rFont val="Calibri"/>
        <family val="2"/>
      </rPr>
      <t>:</t>
    </r>
    <r>
      <rPr>
        <b/>
        <sz val="11"/>
        <color rgb="FF000000"/>
        <rFont val="Calibri"/>
        <family val="2"/>
      </rPr>
      <t xml:space="preserve"> Fiscalização de estabelecimentos vinculados à ADAGRO.</t>
    </r>
  </si>
  <si>
    <t>Vitória de Sto. Antão/Machados/Ribeirão/Bezerros/ Recife</t>
  </si>
  <si>
    <t>05,11,17,,23,31/08/2021</t>
  </si>
  <si>
    <t>06,13,18,25,31/08/2021</t>
  </si>
  <si>
    <r>
      <t>FINALIDADE DA VIAGEM</t>
    </r>
    <r>
      <rPr>
        <sz val="11"/>
        <color rgb="FF000000"/>
        <rFont val="Calibri"/>
        <family val="2"/>
      </rPr>
      <t>: ORIENTAÇÃO E SUPERVISÃO NA URE DE SANHARÓ.</t>
    </r>
  </si>
  <si>
    <t>TUPANATINGA/BUIQUE/ARCOVERDE/BELO JARDIM/TACAIMBÓ/SÃO CAETANO/SÃOBENTO/LAJEDO/CACHOEIRINHA/CACHOEIRINHA/SANHARÓ</t>
  </si>
  <si>
    <t>02,09,16,26,27/08/2021</t>
  </si>
  <si>
    <t>06,13,20,26,27/08/2021</t>
  </si>
  <si>
    <t>02,09,25/08/2021</t>
  </si>
  <si>
    <t>06,13,27/08/2021</t>
  </si>
  <si>
    <t>13,20,25/08/2021</t>
  </si>
  <si>
    <t>CACHOEIRINHA/SÃO BENTO DO UNA/SANHARÓ</t>
  </si>
  <si>
    <t> AUXILIAR ADMINISTRATIVO</t>
  </si>
  <si>
    <r>
      <t>FINALIDADE DA VIAGEM</t>
    </r>
    <r>
      <rPr>
        <sz val="11"/>
        <color rgb="FF000000"/>
        <rFont val="Calibri"/>
        <family val="2"/>
      </rPr>
      <t>: FISCALIZAÇÃO NA FEIRA DE ANIMAIS CACHOEIRINHA.</t>
    </r>
  </si>
  <si>
    <t>EDMILSON DE MORAES CAVALCANTE</t>
  </si>
  <si>
    <t>378.141-0</t>
  </si>
  <si>
    <r>
      <t>FINALIDADE DA VIAGEM</t>
    </r>
    <r>
      <rPr>
        <sz val="11"/>
        <color rgb="FF000000"/>
        <rFont val="Calibri"/>
        <family val="2"/>
      </rPr>
      <t>: FISCALIZAÇÃO NA FEIRA DE ANIMAIS DE CACHOEIRINHA E SÃO BENTO DO UNA</t>
    </r>
  </si>
  <si>
    <t>SÃO BENTO/BELO JARDIM</t>
  </si>
  <si>
    <t>JOSENILDO MARCELINO QUARESMA</t>
  </si>
  <si>
    <t>CALÇADO/CACHOEIRINHA/LAJEDO/SÃO BENTO DO UNA</t>
  </si>
  <si>
    <t>05,12,18,25/08/2021</t>
  </si>
  <si>
    <r>
      <t>FINALIDADE DA VIAGEM</t>
    </r>
    <r>
      <rPr>
        <sz val="11"/>
        <color rgb="FF000000"/>
        <rFont val="Calibri"/>
        <family val="2"/>
      </rPr>
      <t>:</t>
    </r>
    <r>
      <rPr>
        <b/>
        <sz val="11"/>
        <color rgb="FF000000"/>
        <rFont val="Calibri"/>
        <family val="2"/>
      </rPr>
      <t xml:space="preserve"> Inspeção vegetal – inspeção inicial e reinspeção em empresa controladora de pragas, visando registro inicial de estabelecimento e reinspeção em farmácias veterinárias doS município da Reional Palmares Inspeção em áreas produtoras de citrus e bananas nos municípios da Regional Palmares Renovação de cadastros de firmas de medicamentos veterinários e agropecuárias</t>
    </r>
  </si>
  <si>
    <t>ESCADA-RIBEIRÃO-RIO FORMOSO-BARREIROS-MARAIAL-QUIPAPÁ-PALMARES</t>
  </si>
  <si>
    <t>04,10,18/08/2021</t>
  </si>
  <si>
    <t>06,12,20/08/2021</t>
  </si>
  <si>
    <r>
      <t>FINALIDADE DA VIAGEM</t>
    </r>
    <r>
      <rPr>
        <sz val="11"/>
        <color rgb="FF000000"/>
        <rFont val="Calibri"/>
        <family val="2"/>
      </rPr>
      <t>:</t>
    </r>
    <r>
      <rPr>
        <b/>
        <sz val="11"/>
        <color rgb="FF000000"/>
        <rFont val="Calibri"/>
        <family val="2"/>
      </rPr>
      <t xml:space="preserve"> FISCALIZAÇÃO DE REVENDAS DE PRODUTOS AGROPECUÁRIOS, FISCALIZAÇÃO EVENTOS AGROPECUÁRIOS, BUSCA ATIVA DE INADIMPLENTES DA 1 ETAPA DE VACINAÇÃO CONTRA FEBRE AFTOSA, SANEAMENTO DE FOCOS DE ANEMIA INFECCIOSA EQUINA E MORMO, SUPERVISÃO DE EACS.</t>
    </r>
  </si>
  <si>
    <t>QUIPAPÁ-JAQUEIRA-MARAIAL-ESCADA-RIBEIRÃO-CORTÊS- BARREIROS-RIO FORMOSO-SIRINHAEM-LIMOEIRO- PALMARES</t>
  </si>
  <si>
    <t>02,09,16,23/08/2021</t>
  </si>
  <si>
    <t>FISCAL ESTADUAL  AGROPECUÁRIO</t>
  </si>
  <si>
    <r>
      <t> FINALIDADE DA VIAGEM</t>
    </r>
    <r>
      <rPr>
        <sz val="11"/>
        <color rgb="FF000000"/>
        <rFont val="Calibri"/>
        <family val="2"/>
      </rPr>
      <t>:</t>
    </r>
    <r>
      <rPr>
        <b/>
        <sz val="11"/>
        <color rgb="FF000000"/>
        <rFont val="Calibri"/>
        <family val="2"/>
      </rPr>
      <t xml:space="preserve"> DESLOCAMENTO PARA INSPEÇÃO ANTE-MORTEM E PÓS-MORTEM NO MATADOURO REGIONAL DE ESCADA</t>
    </r>
  </si>
  <si>
    <t>04,10,18,24//08/2021</t>
  </si>
  <si>
    <r>
      <t>FINALIDADE DA VIAGEM</t>
    </r>
    <r>
      <rPr>
        <sz val="11"/>
        <color rgb="FF000000"/>
        <rFont val="Calibri"/>
        <family val="2"/>
      </rPr>
      <t>: ORIENTAÇÃO SOBRE AS NOVAS MULTAS</t>
    </r>
  </si>
  <si>
    <t>GOIANA</t>
  </si>
  <si>
    <t>RECIFE/GOIANA</t>
  </si>
  <si>
    <r>
      <t>FINALIDADE DA VIAGEM</t>
    </r>
    <r>
      <rPr>
        <sz val="11"/>
        <color rgb="FF000000"/>
        <rFont val="Calibri"/>
        <family val="2"/>
      </rPr>
      <t>:REALIZAR VIAGEM CONFORME SOLICITAÇÃO DE DEMANDA DE DAR APOIO A BUSCA DE INADIPLENTES  NOS MUNICÍPIOS</t>
    </r>
  </si>
  <si>
    <t>PALMARES/QUIPAPÁ/MARAIAL/CATENDE/RECIFE</t>
  </si>
  <si>
    <t>ÁGUAS BELAS-BOM CONSELHO- ITAÍBA-CANHOTINHO-CACHOEIRINHA-BELO JARDIM-SANHARÓ-CARUARU-AGRESTINA-SURUBIM-CARPINA-GARANHUNS</t>
  </si>
  <si>
    <t>09,16,26/08/2021</t>
  </si>
  <si>
    <t>ÁGUAS BELAS-BOM CONSELHO- ITAÍBA-CANHOTINHO-CACHOEIRINHA-BELO JARDIM-SANHARÓ-CARUARU-AGRESTINA-GARANHUNS</t>
  </si>
  <si>
    <t>09,12,16,25/08/2021</t>
  </si>
  <si>
    <t>10,13,19,27/08/2021</t>
  </si>
  <si>
    <t>Petrolina / Afrânio</t>
  </si>
  <si>
    <t>09,10,16,17,,23,24,30/08/2021</t>
  </si>
  <si>
    <t>09,13,16,20,23,27,31/08/2021</t>
  </si>
  <si>
    <r>
      <t>FINALIDADE DA VIAGEM</t>
    </r>
    <r>
      <rPr>
        <sz val="11"/>
        <color rgb="FF000000"/>
        <rFont val="Calibri"/>
        <family val="2"/>
      </rPr>
      <t>:  </t>
    </r>
    <r>
      <rPr>
        <b/>
        <sz val="11"/>
        <color rgb="FF000000"/>
        <rFont val="Calibri"/>
        <family val="2"/>
      </rPr>
      <t>1 .  Trabalho em associações.  2 - Fiscalização em Aglomerações de Animais da Região.</t>
    </r>
  </si>
  <si>
    <t> Dormentes / Afrânio</t>
  </si>
  <si>
    <t>10,17,30/08/2021</t>
  </si>
  <si>
    <t>12,19,31/08/2021</t>
  </si>
  <si>
    <t>Lagoa Grande /Santa Maria da Boa Vista / Dormentes /Petrolina</t>
  </si>
  <si>
    <t>09,11,13,17,,19,23,30/08/2021</t>
  </si>
  <si>
    <t>10,12,14,18,20,24,31/08/2021</t>
  </si>
  <si>
    <r>
      <t>FINALIDADE DA VIAGEM</t>
    </r>
    <r>
      <rPr>
        <sz val="11"/>
        <color rgb="FF000000"/>
        <rFont val="Calibri"/>
        <family val="2"/>
      </rPr>
      <t>: </t>
    </r>
    <r>
      <rPr>
        <b/>
        <sz val="11"/>
        <color rgb="FF000000"/>
        <rFont val="Calibri"/>
        <family val="2"/>
      </rPr>
      <t> 1 - Atendimento ao público em EAC's nos municípios da regional, atendendo ao plano de ação ADAGRO/DDIA memo Nº 04/2021</t>
    </r>
  </si>
  <si>
    <t>Santa Maria da Boa Vista / Dormentes / Lagoa Grande / Petrolina</t>
  </si>
  <si>
    <t>10,12,16,18,24,26,30/08/2021</t>
  </si>
  <si>
    <t>11,13,17,19,25,27,31/08/2021</t>
  </si>
  <si>
    <r>
      <t>FINALIDADE DA VIAGEM</t>
    </r>
    <r>
      <rPr>
        <sz val="11"/>
        <color rgb="FF000000"/>
        <rFont val="Calibri"/>
        <family val="2"/>
      </rPr>
      <t>:</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FISCALIZAÇÃO E CONTROLE DE ESTOQUES DE VACINAS NAS  FARMÁCIAS DE PRODUTOS VETERINÁRIOS, BUSCA A INADIMPLENTES.</t>
    </r>
  </si>
  <si>
    <t>SÃO J. DO EGITO</t>
  </si>
  <si>
    <t> IBIMIRIM - CARNAIBA -SÃO JOSÉ DO EGITO</t>
  </si>
  <si>
    <t>09,23/08/2021</t>
  </si>
  <si>
    <t>14,28/08/2021</t>
  </si>
  <si>
    <t> ITAPETIM - CUSTODIA  - A. DA INGAZEIRA</t>
  </si>
  <si>
    <t> ITAPETIM - QUIXABA - TABIRA</t>
  </si>
  <si>
    <t>CUSTODIA -  IGUARACI - SERTÂNIA</t>
  </si>
  <si>
    <r>
      <t>FINALIDADE DA VIAGEM</t>
    </r>
    <r>
      <rPr>
        <sz val="11"/>
        <color rgb="FF000000"/>
        <rFont val="Calibri"/>
        <family val="2"/>
      </rPr>
      <t>:</t>
    </r>
    <r>
      <rPr>
        <b/>
        <sz val="11"/>
        <color rgb="FF000000"/>
        <rFont val="Calibri"/>
        <family val="2"/>
      </rPr>
      <t xml:space="preserve">     FISCALIZAÇÃO NA FEIRA DE ANIMAIS DE TABIRA, VERIFICAÇÃO DA DOCUMENTAÇÃO SANITÁRIA QUE ACOMPANHA OS ANIMAIS, CONTROLE DE ENTRADA E SAÍDA DE ANIMAI.</t>
    </r>
  </si>
  <si>
    <t>04,11,18,25,01/09/2021</t>
  </si>
  <si>
    <r>
      <t>FINALIDADE DA VIAGEM</t>
    </r>
    <r>
      <rPr>
        <sz val="11"/>
        <color rgb="FF000000"/>
        <rFont val="Calibri"/>
        <family val="2"/>
      </rPr>
      <t>:</t>
    </r>
    <r>
      <rPr>
        <b/>
        <sz val="11"/>
        <color rgb="FF000000"/>
        <rFont val="Calibri"/>
        <family val="2"/>
      </rPr>
      <t xml:space="preserve">             BARREIRA MÓVEL, BLOQUEIO EM ESTRADAS, FISCALIZAÇÃO NAS FEIRAS DE ANIMAIS DE AFOGADOS DA INGAZEIRA, TABIRA E CUSTÓDIA, VERIFICAÇÃO DE DOCUMENTAÇÃO SANITÁRIA OBRIGATÓRIA PARA OS ANIMAIS.</t>
    </r>
  </si>
  <si>
    <t>CUSTODIA - TABIRA - SÃO JOSÉ DO EGITO</t>
  </si>
  <si>
    <t>03,23/08/2021</t>
  </si>
  <si>
    <t>07,28/08/2021</t>
  </si>
  <si>
    <t> TÉCNICO AGRÍCOLA</t>
  </si>
  <si>
    <t>07,14,21,24/08/2021</t>
  </si>
  <si>
    <t>08,15,22,26/08/2021</t>
  </si>
  <si>
    <t>08,15,22/08/2021</t>
  </si>
  <si>
    <r>
      <t>FINALIDADE DA VIAGEM</t>
    </r>
    <r>
      <rPr>
        <sz val="11"/>
        <color rgb="FF000000"/>
        <rFont val="Calibri"/>
        <family val="2"/>
      </rPr>
      <t>: VISITAS A PROPRIEDADES INADIMPLENTES DE VACINAÇÃO; FISCALIZAÇÃO DE FARMÁCIAS VETERINÁRIAS.</t>
    </r>
  </si>
  <si>
    <t>SANTA FILOMENA, SANTA CRUZ -  BODOCÓ, EXU - ARARIPINA -TRINDADE -  GRANITO -OURICURI</t>
  </si>
  <si>
    <t>09,16,27,30,31/08/2021</t>
  </si>
  <si>
    <t>13,20,27,30,31/08/2021</t>
  </si>
  <si>
    <r>
      <t>FINALIDADE DA VIAGEM</t>
    </r>
    <r>
      <rPr>
        <sz val="11"/>
        <color rgb="FF000000"/>
        <rFont val="Calibri"/>
        <family val="2"/>
      </rPr>
      <t>: VISITAS A PROPRIEDADES INADIMPLENTES DE VACINAÇÃO; FISCALIZAÇÃO DE FARMÁCIAS VETERINÁRIAS E APOIO A ESCRITORIOS DE ATENDIMENTO A COMUNIDADE (EAC).</t>
    </r>
  </si>
  <si>
    <t> EXU</t>
  </si>
  <si>
    <t>GRANITO - BODOCÓ, IPUBI - EXU</t>
  </si>
  <si>
    <t>09,10,11,16,23/08/2021</t>
  </si>
  <si>
    <t>09,10,11,20,27/08/2021</t>
  </si>
  <si>
    <t>BODOCÓ, GRANITO -IPUBI, EXU -SANTA FILOMENA, SANTA CRUZ - OURICURI</t>
  </si>
  <si>
    <t>09,16,23,30,31/08/2021</t>
  </si>
  <si>
    <t>09,16,24,25,26/08/2021</t>
  </si>
  <si>
    <t>13,20,24,25,26/08/2021</t>
  </si>
  <si>
    <t>GRANITO -  IPUBI - EXU -  BODOCÓ</t>
  </si>
  <si>
    <t>09,16,25,26,27/08/2021</t>
  </si>
  <si>
    <t>13,20,25,26,27/08/2021</t>
  </si>
  <si>
    <t>BODOCÓ, GRANITO -IPUBI, EXU -SANTA FILOMENA, OURICURI</t>
  </si>
  <si>
    <t>09,16,26,30,31/08/2021</t>
  </si>
  <si>
    <t>13,20,26,30,31/08/2021</t>
  </si>
  <si>
    <t>BODOCÓ, GRANITO -TRINDADE -ARARIPINA -  EXU -SANTA FILOMENA, OURICURI</t>
  </si>
  <si>
    <t xml:space="preserve"> GRANITO -IPUBI -SANTA FILOMENA, SANTA CRUZ - ARARIPINA - TRINDADE -  OURICURI</t>
  </si>
  <si>
    <r>
      <t>FINALIDADE DA VIAGEM</t>
    </r>
    <r>
      <rPr>
        <sz val="11"/>
        <color rgb="FF000000"/>
        <rFont val="Calibri"/>
        <family val="2"/>
      </rPr>
      <t>: Executar ações de defesa sanitária animal; Cadastramento e atualização cadastral de produtores e propriedades rurais, ações de fiscalização, vacinação de Brucelose, assistida e oficial, inadimplentes da 1ª etapa de campanha de vacinação contra a febre aftosa 2021.</t>
    </r>
  </si>
  <si>
    <t>itapissuma/Condado/Itambé/Goiana</t>
  </si>
  <si>
    <t>06,09/08/2021</t>
  </si>
  <si>
    <t>06,13/08/2021</t>
  </si>
  <si>
    <r>
      <t> </t>
    </r>
    <r>
      <rPr>
        <b/>
        <sz val="11"/>
        <color rgb="FF000000"/>
        <rFont val="Calibri"/>
        <family val="2"/>
      </rPr>
      <t>SURAMA DE SÁ LIRA LAURIA</t>
    </r>
  </si>
  <si>
    <t>Igarassu/Itapissuma/Ilha de Itamaracá/Condado/Itambé/Itaquitinga/ Goiana</t>
  </si>
  <si>
    <t>17,23,24/08/2021</t>
  </si>
  <si>
    <t>19,23,24/08/2021</t>
  </si>
  <si>
    <r>
      <t>FINALIDADE DA VIAGEM</t>
    </r>
    <r>
      <rPr>
        <sz val="11"/>
        <color rgb="FF000000"/>
        <rFont val="Calibri"/>
        <family val="2"/>
      </rPr>
      <t>: Executar ações de fiscalização agropecuária, Realizar busca de inadimplentes com a I etapa de vacinação contra aftosa, realizar vacinações assistidas, realizar ações de vigilância ativa, Executar fiscalizações em abatedouros e supervisões de EAC's.</t>
    </r>
  </si>
  <si>
    <t>Ilha de Itamaracá/Condado/Itaquitinga/Goiana/Itambé/Igarassu</t>
  </si>
  <si>
    <t>06,09,16,20/08/2021</t>
  </si>
  <si>
    <t>06,13,19,20/08/2021</t>
  </si>
  <si>
    <r>
      <t>FINALIDADE DA VIAGEM</t>
    </r>
    <r>
      <rPr>
        <sz val="11"/>
        <color rgb="FF000000"/>
        <rFont val="Calibri"/>
        <family val="2"/>
      </rPr>
      <t>: Executar ações de Defesa e Fiscalização Agropecuária; executar ações pertinentes à II etapa de vacinação contra aftosa: divulgação de campanha, vacinação assistida e busca de inadimplentes. Realizar fiscalização de matadouros e supervisão de EAC´s e atividades de campo e escritório na prorrogação da 1ª Etapa da Campanha de Vacinação contra a Febre Aftosa/2021.</t>
    </r>
  </si>
  <si>
    <t>Timbaúba/Igarassu/Goiana/Itaquitinga/Condado/Camaragibe/Recife</t>
  </si>
  <si>
    <t>13,20,27/08/2021</t>
  </si>
  <si>
    <t>JOSÉ LOPES DA SILVA JÚNIOR</t>
  </si>
  <si>
    <r>
      <t>FINALIDADE DA VIAGEM</t>
    </r>
    <r>
      <rPr>
        <sz val="11"/>
        <color rgb="FF000000"/>
        <rFont val="Calibri"/>
        <family val="2"/>
      </rPr>
      <t>: Executar ações de Defesa Sanitária Animal; cadastramento e atualização cadastral de produtores e propriedades rurais; vigilância ativa; busca por inadimplentes com a II etapa de vacinação contra aftosa; supervisão de EAC´s.</t>
    </r>
  </si>
  <si>
    <t>Ipojuca/Camaragibe/Condado/Timbaúba/Recife</t>
  </si>
  <si>
    <t>13,20/08/2021</t>
  </si>
  <si>
    <r>
      <t>FINALIDADE DA VIAGEM</t>
    </r>
    <r>
      <rPr>
        <sz val="11"/>
        <color rgb="FF000000"/>
        <rFont val="Calibri"/>
        <family val="2"/>
      </rPr>
      <t>: Execução das ações de defesa sanitária animal, fiscalização de propriedades e produtores rurais, cadastramento e atualizações cadastral dos produtores e propriedades  rurais, vigilância em propriedades de risco, georeferenciamentos e atividades de campo junto aos Produtores na prorrogação da 1ª Etapa da Campanha de Vacinação Contra a Febre Aftosa/2021.</t>
    </r>
    <r>
      <rPr>
        <b/>
        <sz val="11"/>
        <color rgb="FF000000"/>
        <rFont val="Calibri"/>
        <family val="2"/>
      </rPr>
      <t xml:space="preserve"> *Diárias Integrais com deslocamento do Município sede, conforme art. 3º do decreto 25845/03.</t>
    </r>
  </si>
  <si>
    <t>Macaparana/Aliança/Ferreiros/Timbaúba</t>
  </si>
  <si>
    <t>13,20,24/08/2021</t>
  </si>
  <si>
    <t>Vitória de Santo Antão/Pombos/Moreno/Recife</t>
  </si>
  <si>
    <t>13,20,23/08/2021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</si>
  <si>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atividades de campo junto aos Produtores na prorrogação da 1ª Etapa da Campanha de Vacinação Contra a Febre Aftosa/2021.</t>
    </r>
    <r>
      <rPr>
        <b/>
        <sz val="11"/>
        <color rgb="FF000000"/>
        <rFont val="Calibri"/>
        <family val="2"/>
      </rPr>
      <t xml:space="preserve"> *Diárias Integrais com deslocamento do Município sede, conforme art. 3º do decreto 25845/03.</t>
    </r>
  </si>
  <si>
    <t>09,16,17,18,19,20,23,24/08/2021</t>
  </si>
  <si>
    <t>13,16,17,18,19,20,23,24/08/2021</t>
  </si>
  <si>
    <r>
      <t>FINALIDADE DA VIAGEM</t>
    </r>
    <r>
      <rPr>
        <sz val="11"/>
        <color rgb="FF000000"/>
        <rFont val="Calibri"/>
        <family val="2"/>
      </rPr>
      <t>:</t>
    </r>
    <r>
      <rPr>
        <b/>
        <sz val="11"/>
        <color rgb="FF000000"/>
        <rFont val="Calibri"/>
        <family val="2"/>
      </rPr>
      <t> </t>
    </r>
    <r>
      <rPr>
        <sz val="11"/>
        <color rgb="FF000000"/>
        <rFont val="Calibri"/>
        <family val="2"/>
      </rPr>
      <t>Apoio nas ações de defesa sanitária animal; Cadastramento e atualização cadastral de produtores e propriedades rurais; Ações de fiscalização, vacinação assistida e oficial, busca por inadimplentes animal e apoio no campo junto aos Produtores e logística do SIAPEC3, na prorrogação 1ª Etapa da Campanha de Vacinação Contra a Febre Aftosa/2021.</t>
    </r>
  </si>
  <si>
    <t>10,15,19/08/2021</t>
  </si>
  <si>
    <t>13,18,19/08/2021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</si>
  <si>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t>
    </r>
    <r>
      <rPr>
        <b/>
        <sz val="11"/>
        <color rgb="FF000000"/>
        <rFont val="Calibri"/>
        <family val="2"/>
      </rPr>
      <t xml:space="preserve"> *Diárias Integrais com deslocamento do Município sede, conforme art. 3º do decreto 25845/03.</t>
    </r>
  </si>
  <si>
    <t>10,16,17,18/08/2021</t>
  </si>
  <si>
    <t>13,16,17,18/08/2021</t>
  </si>
  <si>
    <t>Chã de Alegia/Glória de Goitá/Vitória de Santo Antão</t>
  </si>
  <si>
    <r>
      <t>FINALIDADE DA VIAGEM</t>
    </r>
    <r>
      <rPr>
        <sz val="11"/>
        <color rgb="FF000000"/>
        <rFont val="Calibri"/>
        <family val="2"/>
      </rPr>
      <t>:</t>
    </r>
    <r>
      <rPr>
        <b/>
        <sz val="11"/>
        <color rgb="FF000000"/>
        <rFont val="Calibri"/>
        <family val="2"/>
      </rPr>
      <t> 1. </t>
    </r>
    <r>
      <rPr>
        <sz val="11"/>
        <color rgb="FF000000"/>
        <rFont val="Calibri"/>
        <family val="2"/>
      </rPr>
      <t>Supervisão e fiscalização das atividades nas áreas produtoras de banana para manutenção da área livre de Sigatoka Negra.</t>
    </r>
  </si>
  <si>
    <t>São Vicente Ferrer/Bom Jardim/Recife</t>
  </si>
  <si>
    <r>
      <t> </t>
    </r>
    <r>
      <rPr>
        <sz val="11"/>
        <color rgb="FF000000"/>
        <rFont val="Calibri"/>
        <family val="2"/>
      </rPr>
      <t>Paulo Roberto Pereira de França</t>
    </r>
  </si>
  <si>
    <r>
      <t>FINALIDADE DA VIAGEM</t>
    </r>
    <r>
      <rPr>
        <sz val="11"/>
        <color rgb="FF000000"/>
        <rFont val="Calibri"/>
        <family val="2"/>
      </rPr>
      <t>:</t>
    </r>
    <r>
      <rPr>
        <b/>
        <sz val="11"/>
        <color rgb="FF000000"/>
        <rFont val="Calibri"/>
        <family val="2"/>
      </rPr>
      <t>1. </t>
    </r>
    <r>
      <rPr>
        <sz val="11"/>
        <color rgb="FF000000"/>
        <rFont val="Calibri"/>
        <family val="2"/>
      </rPr>
      <t>Supervisão e fiscalização das atividades nas áreas produtoras de banana para manutenção da área livre de Sigatoka Negra.</t>
    </r>
  </si>
  <si>
    <r>
      <t> FINALIDADE DA VIAGEM</t>
    </r>
    <r>
      <rPr>
        <sz val="11"/>
        <color rgb="FF000000"/>
        <rFont val="Calibri"/>
        <family val="2"/>
      </rPr>
      <t>: Serviço de manutenção e conserto de 11 computadores, 08 Impressoras, formatação de software,atualização e instalação de anti vírus, 03 aterramento em redes elétricas e instalação em redes lógicas.</t>
    </r>
  </si>
  <si>
    <t>Águas belas/Iati/Manari/Curral novo/Itaíba/Bom conselho/Brejão/Terezinha/correntes/Recife</t>
  </si>
  <si>
    <r>
      <t>FINALIDADE DA VIAGEM</t>
    </r>
    <r>
      <rPr>
        <sz val="11"/>
        <color rgb="FF000000"/>
        <rFont val="Calibri"/>
        <family val="2"/>
      </rPr>
      <t>: REALIZAÇÃO DE INSPEÇÃO PERIÓDICA E COLETA DE AMOSTRAS</t>
    </r>
  </si>
  <si>
    <t>LAGOA DE ITAENGA/RIBEIRÃO/ABREU E LIMA/IGARASSU/CARPINA/CABO/POMBOS/PAUDALHO/RECIFE</t>
  </si>
  <si>
    <t>13,16,17,23,24,25,26/08/2021</t>
  </si>
  <si>
    <t>ALESSANDRA SANTOS d'ALENCAR</t>
  </si>
  <si>
    <r>
      <t>FINALIDADE DA VIAGEM</t>
    </r>
    <r>
      <rPr>
        <sz val="11"/>
        <color rgb="FF000000"/>
        <rFont val="Calibri"/>
        <family val="2"/>
      </rPr>
      <t>:</t>
    </r>
    <r>
      <rPr>
        <b/>
        <sz val="11"/>
        <color rgb="FF000000"/>
        <rFont val="Calibri"/>
        <family val="2"/>
      </rPr>
      <t xml:space="preserve"> REALIZAÇÃO DE INSPEÇÃO PERÍODICA E COLETA DE AMOSTRAS</t>
    </r>
  </si>
  <si>
    <t>LAGOA DE ITAENGA/RIBEIRÃO/ABREU E LIMA/IGARASSU/CARPINA/CABO/POMBOS/PAUDALHO/GOIANA/RECIFE</t>
  </si>
  <si>
    <t>13,16,17,23,24,25,26,30/08/2021</t>
  </si>
  <si>
    <r>
      <t>FINALIDADE DA VIAGEM</t>
    </r>
    <r>
      <rPr>
        <sz val="11"/>
        <color rgb="FF000000"/>
        <rFont val="Calibri"/>
        <family val="2"/>
      </rPr>
      <t>: Participar de Reunião Técnica.</t>
    </r>
  </si>
  <si>
    <t>Limoeiro/Recife</t>
  </si>
  <si>
    <r>
      <t>FINALIDADE DA VIAGEM</t>
    </r>
    <r>
      <rPr>
        <sz val="11"/>
        <color rgb="FF000000"/>
        <rFont val="Calibri"/>
        <family val="2"/>
      </rPr>
      <t>: </t>
    </r>
    <r>
      <rPr>
        <b/>
        <sz val="11"/>
        <color rgb="FF000000"/>
        <rFont val="Calibri"/>
        <family val="2"/>
      </rPr>
      <t>1 a 2. </t>
    </r>
    <r>
      <rPr>
        <sz val="11"/>
        <color rgb="FF000000"/>
        <rFont val="Calibri"/>
        <family val="2"/>
      </rPr>
      <t>Monitoramento da Bactrocera carambolae (Mosca da Carambola).</t>
    </r>
  </si>
  <si>
    <t>Ipojuca/Igarassu/Recife</t>
  </si>
  <si>
    <t>24,31/08/2021</t>
  </si>
  <si>
    <r>
      <t>FINALIDADE DA VIAGEM</t>
    </r>
    <r>
      <rPr>
        <sz val="11"/>
        <color rgb="FF000000"/>
        <rFont val="Calibri"/>
        <family val="2"/>
      </rPr>
      <t>:</t>
    </r>
    <r>
      <rPr>
        <b/>
        <sz val="11"/>
        <color rgb="FF000000"/>
        <rFont val="Calibri"/>
        <family val="2"/>
      </rPr>
      <t>1 a 4. </t>
    </r>
    <r>
      <rPr>
        <sz val="11"/>
        <color rgb="FF000000"/>
        <rFont val="Calibri"/>
        <family val="2"/>
      </rPr>
      <t>Monitoramento da Bactrocera carambolae (Mosca da Carambola).</t>
    </r>
  </si>
  <si>
    <t>11,17,18,30/08/2021</t>
  </si>
  <si>
    <r>
      <t>FINALIDADE DA VIAGEM</t>
    </r>
    <r>
      <rPr>
        <sz val="11"/>
        <color rgb="FF000000"/>
        <rFont val="Calibri"/>
        <family val="2"/>
      </rPr>
      <t>: Monitoramento da Bactrocera carambolae (Mosca da Carambola).</t>
    </r>
  </si>
  <si>
    <r>
      <t> </t>
    </r>
    <r>
      <rPr>
        <sz val="11"/>
        <color rgb="FF000000"/>
        <rFont val="Calibri"/>
        <family val="2"/>
      </rPr>
      <t>Assistente de Defesa Agropecuário</t>
    </r>
  </si>
  <si>
    <r>
      <t>FINALIDADE DA VIAGEM</t>
    </r>
    <r>
      <rPr>
        <sz val="11"/>
        <color rgb="FF000000"/>
        <rFont val="Calibri"/>
        <family val="2"/>
      </rPr>
      <t>: Deslocamento de servidores para realizar atividades da ADAGRO,  apoio e fiscalização nas feiras de animais e apoio a campanha de vacinação da aftosa primeira etapa ano 2021.</t>
    </r>
  </si>
  <si>
    <t>São João/Capoeiras/Caetés/Aguas Belas/Garanhuns</t>
  </si>
  <si>
    <t>05,08,12,15,19,22,26,29/07/2021</t>
  </si>
  <si>
    <t>05,09,12,16,19,23,26,30/07/2021</t>
  </si>
  <si>
    <r>
      <t>FINALIDADE DA VIAGEM</t>
    </r>
    <r>
      <rPr>
        <sz val="11"/>
        <color rgb="FF000000"/>
        <rFont val="Calibri"/>
        <family val="2"/>
      </rPr>
      <t>: Apoio na Campanha de vacinação contra Febre Aftosa, 1ª etapa de 2021. Recebimento de material de consumo em Recife e entrega de material biológico e apoio e fiscalização nas feiras de animais.</t>
    </r>
  </si>
  <si>
    <t>São João/Capoeiras/Caetés/Aguas Belas/Recife/Itaiba/Bom Conselho/Garanhuns</t>
  </si>
  <si>
    <t>01,05,08,12,15,19,22,26,29/07/2021</t>
  </si>
  <si>
    <t>02,05,09,12,16,19,23,26,30/07/2021</t>
  </si>
  <si>
    <r>
      <t>FINALIDADE DA VIAGEM</t>
    </r>
    <r>
      <rPr>
        <sz val="11"/>
        <color rgb="FF000000"/>
        <rFont val="Calibri"/>
        <family val="2"/>
      </rPr>
      <t>: Apoio aos EACs da ADAGRO durante a Campanha de vacinação contra Febre Aftosa. </t>
    </r>
    <r>
      <rPr>
        <b/>
        <sz val="11"/>
        <color rgb="FF000000"/>
        <rFont val="Calibri"/>
        <family val="2"/>
      </rPr>
      <t>primeira etapa 2021</t>
    </r>
  </si>
  <si>
    <t>Correntes/Palmeirina/Canhotinho/Angelim/Garanhuns/Canhotinho</t>
  </si>
  <si>
    <t>01,06,09,12,15,19,22,26,29/07/2021</t>
  </si>
  <si>
    <t>02,07,09,13,16,19,23,27,30/07/2021</t>
  </si>
  <si>
    <r>
      <t>FINALIDADE DA VIAGEM</t>
    </r>
    <r>
      <rPr>
        <sz val="11"/>
        <color rgb="FF000000"/>
        <rFont val="Calibri"/>
        <family val="2"/>
      </rPr>
      <t>: Apoio aos EACs da ADAGRO durante a Campanha de vacinação contra Febre Aftosa</t>
    </r>
  </si>
  <si>
    <t>Itaiba/Manari/Garanhuns/Saloá/Iati/Águas Belas</t>
  </si>
  <si>
    <t>01,07,13,22,29/07/2021</t>
  </si>
  <si>
    <t>02,09,15,23,30/07/2021</t>
  </si>
  <si>
    <r>
      <t>FINALIDADE DA VIAGEM</t>
    </r>
    <r>
      <rPr>
        <sz val="11"/>
        <color rgb="FF000000"/>
        <rFont val="Calibri"/>
        <family val="2"/>
      </rPr>
      <t>: Deslocamento de servidores para realizar atividades da  ADAGRO,  apoio a campanha de vacinação da aftosa primeira etapa 2021 e fiscalização e apoio a feira de animais.</t>
    </r>
  </si>
  <si>
    <t>Capoeiras/Caetés/Aguas Belas/Iati/Itaiba/Manari/Bom Conselho/Brejão/Garanhuns</t>
  </si>
  <si>
    <t>01,05,14,22,26,29/07/2021</t>
  </si>
  <si>
    <t>02,06,15,23,27,30/07/2021</t>
  </si>
  <si>
    <r>
      <t>FINALIDADE DA VIAGEM</t>
    </r>
    <r>
      <rPr>
        <sz val="11"/>
        <color rgb="FF000000"/>
        <rFont val="Calibri"/>
        <family val="2"/>
      </rPr>
      <t>: Visita as UVL's e aos escritórios de apoio da Regional Garanhuns - ADAGRO e Campanha de vacinação contra Febre Aftosa.</t>
    </r>
  </si>
  <si>
    <t>Manari/Itaíba/Águas Belas/Iati/Canhotinho/Palmeirina/B.Conselho/Garanhuns</t>
  </si>
  <si>
    <t>19,26/07/2021</t>
  </si>
  <si>
    <t>23,30/07/2021</t>
  </si>
  <si>
    <r>
      <t>FINALIDADE DA VIAGEM</t>
    </r>
    <r>
      <rPr>
        <sz val="11"/>
        <color rgb="FF000000"/>
        <rFont val="Calibri"/>
        <family val="2"/>
      </rPr>
      <t>: Visita a estabelecimentos SIE, vistoria em matadouro e apoio na Campanha de vacinação contra Febre Aftosa. </t>
    </r>
  </si>
  <si>
    <t>Manari/Itaiba/Recife/Iati/Águas Belas/Bom Conselho/Correntes/Terezinha/Garanhuns</t>
  </si>
  <si>
    <t>07,14,21,28/07/2021</t>
  </si>
  <si>
    <t>09,15,23,29/07/2021</t>
  </si>
  <si>
    <t>Saloá/Iati/Caetés/Capoeiras/Jucati/Canhotinho/Palmeirina/Correntes/São João/Angelim/Bom Conselho/Terezinha/Garanhuns</t>
  </si>
  <si>
    <t>01,06,15,22,27/07/2021</t>
  </si>
  <si>
    <t>02,07,16,23,28/07/2021</t>
  </si>
  <si>
    <t>Aderval Ferreira de Almeida</t>
  </si>
  <si>
    <t>127.597-6</t>
  </si>
  <si>
    <r>
      <t>FINALIDADE DA VIAGEM</t>
    </r>
    <r>
      <rPr>
        <sz val="11"/>
        <color rgb="FF000000"/>
        <rFont val="Calibri"/>
        <family val="2"/>
      </rPr>
      <t>: Deslocamento de servidores para realizar atividades da ADAGRO, apoio aos escritórios da UVL.</t>
    </r>
    <r>
      <rPr>
        <b/>
        <sz val="11"/>
        <color rgb="FF000000"/>
        <rFont val="Calibri"/>
        <family val="2"/>
      </rPr>
      <t xml:space="preserve"> Fiscalização e apoio as feiras de animais.</t>
    </r>
  </si>
  <si>
    <t>Garanhuns/Terezinha/Brejão/Lagoa do Ouro/Bom Conselho</t>
  </si>
  <si>
    <t>01,06,09,14,16,19,21,28/07/2021</t>
  </si>
  <si>
    <t>02,07,09,15,16,19,22,30/07/2021</t>
  </si>
  <si>
    <r>
      <t>FINALIDADE DA VIAGEM</t>
    </r>
    <r>
      <rPr>
        <sz val="11"/>
        <color rgb="FF000000"/>
        <rFont val="Calibri"/>
        <family val="2"/>
      </rPr>
      <t>: Visita a propriedades e aos escritórios de apoio da UVL -ADAGRO, fiscalização em propriedades  rurais e apoio a campanha de vacinação da aftosa, primeira etapa 2021.</t>
    </r>
  </si>
  <si>
    <t>Terezinha/Garanhuns/L.do Ouro/Brejão/Bom Conselho</t>
  </si>
  <si>
    <t>01,06,14,21,28/07/2021</t>
  </si>
  <si>
    <t>02,09,16,23,30/07/2021</t>
  </si>
  <si>
    <r>
      <t>FINALIDADE DA VIAGEM</t>
    </r>
    <r>
      <rPr>
        <sz val="11"/>
        <color rgb="FF000000"/>
        <rFont val="Calibri"/>
        <family val="2"/>
      </rPr>
      <t>: Visita a propriedades e aos escritórios de apoio da UVL -ADAGRO, fiscalização em proprieda des rurais e apoio a campanha de vacinação da aftosa, primeira etapa 2021.</t>
    </r>
  </si>
  <si>
    <t>01,07,13,21,28/07/2021</t>
  </si>
  <si>
    <r>
      <t>FINALIDADE DA VIAGEM</t>
    </r>
    <r>
      <rPr>
        <sz val="11"/>
        <color rgb="FF000000"/>
        <rFont val="Calibri"/>
        <family val="2"/>
      </rPr>
      <t>: Visita a propriedades e aos escritórios de apoio da UVL -ADAGRO, apoio a campanha de</t>
    </r>
    <r>
      <rPr>
        <b/>
        <sz val="11"/>
        <color rgb="FF000000"/>
        <rFont val="Calibri"/>
        <family val="2"/>
      </rPr>
      <t xml:space="preserve"> vacinação da aftosa, primeira etapa 2021.</t>
    </r>
  </si>
  <si>
    <t>Capoeiras/Caetés/Canhotinho/Correntes/Palmeirina/São João/Jupi/Jucati/Paranatama/Garanhuns</t>
  </si>
  <si>
    <t>DERCIVAL FREIRE DE MENEZES</t>
  </si>
  <si>
    <r>
      <t>FINALIDADE DA VIAGEM</t>
    </r>
    <r>
      <rPr>
        <sz val="11"/>
        <color rgb="FF000000"/>
        <rFont val="Calibri"/>
        <family val="2"/>
      </rPr>
      <t>: Supervisão aos escritórios desta regional, reuniões nos conselhos de desenvolvimento municipal e acompanhamento dos resultados locais da campanha contra febre aftosa.</t>
    </r>
  </si>
  <si>
    <t>Parnamirim/Mirandiba/Verdejante/Moreilândia/Belém de São Fco./Cabrobó/Cedro/Serrita/Salgueiro</t>
  </si>
  <si>
    <t>05,08,12,15,19,21/07/2021</t>
  </si>
  <si>
    <t>07,10,14,17,20,22/07/2021</t>
  </si>
  <si>
    <r>
      <t>FINALIDADE DA VIAGEM</t>
    </r>
    <r>
      <rPr>
        <sz val="11"/>
        <color rgb="FF000000"/>
        <rFont val="Calibri"/>
        <family val="2"/>
      </rPr>
      <t>: Georreferenciamento de propriedades, intimação a produtores inadimplentes, recadastramento de propriedades e emissão de </t>
    </r>
    <r>
      <rPr>
        <b/>
        <sz val="11"/>
        <color rgb="FF000000"/>
        <rFont val="Calibri"/>
        <family val="2"/>
      </rPr>
      <t> GTA  </t>
    </r>
    <r>
      <rPr>
        <sz val="11"/>
        <color rgb="FF000000"/>
        <rFont val="Calibri"/>
        <family val="2"/>
      </rPr>
      <t>e controle de acesso de animais na vaquejada no parque haras pantanal (08 a 11/07/21).</t>
    </r>
  </si>
  <si>
    <t>Cedro/Verdejante/Serrita/Moreilândia/Mirandiba/Cabrobó/Belém de São Francisco/Salgueiro</t>
  </si>
  <si>
    <t>05,08,12,15,19/07/2021</t>
  </si>
  <si>
    <t>07,11,14,16,21/07/2021</t>
  </si>
  <si>
    <r>
      <t>FINALIDADE DA VIAGEM</t>
    </r>
    <r>
      <rPr>
        <sz val="11"/>
        <color rgb="FF000000"/>
        <rFont val="Calibri"/>
        <family val="2"/>
      </rPr>
      <t>: Apoio aos escritórios de atendimento as comunidades nos municípios desta regional, georreferenciamento de propriedades rurais e controle de acesso dos animais na vaquejada do parque haras pantanal (08 a 11/07/21)</t>
    </r>
  </si>
  <si>
    <t>Moreilândia/Verdejante/Parnamirim/Cabrobó/Serrita/Cedro/Salgueiro</t>
  </si>
  <si>
    <t>05,08,,13,19,26/07/2021</t>
  </si>
  <si>
    <t>06,11,15,21,28/07/2021</t>
  </si>
  <si>
    <r>
      <t>FINALIDADE DA VIAGEM</t>
    </r>
    <r>
      <rPr>
        <sz val="11"/>
        <color rgb="FF000000"/>
        <rFont val="Calibri"/>
        <family val="2"/>
      </rPr>
      <t>: </t>
    </r>
    <r>
      <rPr>
        <b/>
        <sz val="11"/>
        <color rgb="FF000000"/>
        <rFont val="Calibri"/>
        <family val="2"/>
      </rPr>
      <t>: </t>
    </r>
    <r>
      <rPr>
        <sz val="11"/>
        <color rgb="FF000000"/>
        <rFont val="Calibri"/>
        <family val="2"/>
      </rPr>
      <t>Inspeção de animais para abate, intimação de produtores inadimplentes e recadastramento de propriedades.</t>
    </r>
  </si>
  <si>
    <t>05,12,19/07/2021</t>
  </si>
  <si>
    <t>08,16,22/07/2021</t>
  </si>
  <si>
    <t> JATAÚBA-TAQ. DO NORTE-BREJO DA M. DE DEUS-SANTA C. CAPIB- RIACHO DAS ALMAS-TORITAMA- RECIFE-GRAVATÁ-SAIRÉ- BARRA DE GUABIRABA- BONITO-SÃO JOAQUIM DO MONTE- PANELAS-CUPIRA- CARUARU</t>
  </si>
  <si>
    <t>01,05,08,12,15,19,26/07/2021</t>
  </si>
  <si>
    <t>02,07,09,14,16,21,27/07/2021</t>
  </si>
  <si>
    <t> NELSON DE CARVALHO PARANHOS NETO</t>
  </si>
  <si>
    <t>Gerente Regional </t>
  </si>
  <si>
    <r>
      <t>FINALIDADE DA VIAGEM</t>
    </r>
    <r>
      <rPr>
        <sz val="11"/>
        <color rgb="FF000000"/>
        <rFont val="Calibri"/>
        <family val="2"/>
      </rPr>
      <t>: FISCALIZAÇÃO EM REVENDAS AGROPECUÁRIAS; FISCALIZAÇÃO EM VACINAÇÃO CONTRA FEBRE AFTOSA; FISCALIZAÇÃO EM EVENTOS AGROPECUÁRIOS; VIGILÂNCIA ATIVA EM FOCO - AIE E MORMO; EDUCAÇAO SANITÁRIA.</t>
    </r>
  </si>
  <si>
    <t> JATAÚBA-TAQ. DO NORTE- BREJO DA M. DE DEUS-SANTA C. CAPIB- RIACHO DAS ALMAS-TORITAMA- RECIFE-GRAVATÁ-SAIRÉ- BARRA DE GUABIRABA- BONITO-SÃO JOAQUIM DO MONTE- PANELAS-CUPIRA- CARUARU</t>
  </si>
  <si>
    <r>
      <t>FINALIDADE DA VIAGEM</t>
    </r>
    <r>
      <rPr>
        <sz val="11"/>
        <color rgb="FF000000"/>
        <rFont val="Calibri"/>
        <family val="2"/>
      </rPr>
      <t>: VIGILÂNCIA EM PROPRIEDADES FOCO DE AIE, MORMO E RAIVA NOS MUNICÍPIOS DE BEZERROS, SAIRÉ, CAMOCIM, BARRA DE GUABIRABA E BONITO / SUPERVISÃO NOS ESCRITÓRIOS DA ADAGRO NOS MUNICÍPIOS DE BEZERROS, SAIRÉ, CAMOCIM, BARRA DE GUABIRABA E BONITO / ATENDIMENTO A INADIMPLENTES NA CAMPANHA DE VACINAÇÃO CONTRA FEBRE AFTOSA </t>
    </r>
  </si>
  <si>
    <t>BEZERROS--BARRA DE GUABIRABA-BONITO-SAIRÉ-CAMOCIM- GRAVATÁ</t>
  </si>
  <si>
    <t>06,12,15,20,27/07/2021</t>
  </si>
  <si>
    <t>08,14,17,22,29/07/2021</t>
  </si>
  <si>
    <t>Sanharó/Alagoinha/Pesqueira/Venturosa/Arcoverde/Buíque/Pedra/São Bento do Una/Recife.</t>
  </si>
  <si>
    <r>
      <t> FINALIDADE DA VIAGEM</t>
    </r>
    <r>
      <rPr>
        <sz val="11"/>
        <color rgb="FF000000"/>
        <rFont val="Calibri"/>
        <family val="2"/>
      </rPr>
      <t>: Condução dos técnicos para  fiscalização de eventos agropecuários, atualização cadastral de propriedades rurais, visitas para vacinação contra febre aftosa.</t>
    </r>
  </si>
  <si>
    <t>Limoeiro/PASSIRA/Lagoa de Itaenga/Machados/Feira Nova</t>
  </si>
  <si>
    <t>09,16,23,29/07/2021</t>
  </si>
  <si>
    <r>
      <t>FINALIDADE DA VIAGEM</t>
    </r>
    <r>
      <rPr>
        <sz val="11"/>
        <color rgb="FF000000"/>
        <rFont val="Calibri"/>
        <family val="2"/>
      </rPr>
      <t>: Vacinação contra febre aftosa, cadastro de propriedade rurais e fiscalização em eventos agropecurios.</t>
    </r>
  </si>
  <si>
    <t>João Alfredo/Orobo/Bom Jardim/Cumaru/Surubim</t>
  </si>
  <si>
    <t>05,12,19,25/07/2021</t>
  </si>
  <si>
    <t>06,14,21,28/07/2021</t>
  </si>
  <si>
    <r>
      <t>FINALIDADE DA VIAGEM</t>
    </r>
    <r>
      <rPr>
        <sz val="11"/>
        <color rgb="FF000000"/>
        <rFont val="Calibri"/>
        <family val="2"/>
      </rPr>
      <t>: Apoio em fiscalização de eventos agropecuários, atualização cadastral de propriedades rurais, visitas para vacinação contra febre aftosa.</t>
    </r>
  </si>
  <si>
    <t>João Alfredo/vertente /Santa Maria/Surubim/Frei Miguelinho</t>
  </si>
  <si>
    <t>04,11,18,25/07/2021</t>
  </si>
  <si>
    <t>06,13,20,26/07/2021</t>
  </si>
  <si>
    <r>
      <t>FINALIDADE DA VIAGEM</t>
    </r>
    <r>
      <rPr>
        <sz val="11"/>
        <color rgb="FF000000"/>
        <rFont val="Calibri"/>
        <family val="2"/>
      </rPr>
      <t>: Saneamento de focos, Fiscalização de firmas comerciais de produtos veterinários e cadastro de propriedades.</t>
    </r>
  </si>
  <si>
    <t>Passira/Cumaru/Salgadinho/Limoeiro</t>
  </si>
  <si>
    <t>06,12,19/07/2021</t>
  </si>
  <si>
    <t>08,14,22/07/2021</t>
  </si>
  <si>
    <r>
      <t> </t>
    </r>
    <r>
      <rPr>
        <sz val="11"/>
        <color rgb="FF000000"/>
        <rFont val="Calibri"/>
        <family val="2"/>
      </rPr>
      <t>Motorista</t>
    </r>
  </si>
  <si>
    <r>
      <t>FINALIDADE DA VIAGEM</t>
    </r>
    <r>
      <rPr>
        <sz val="11"/>
        <color rgb="FF000000"/>
        <rFont val="Calibri"/>
        <family val="2"/>
      </rPr>
      <t>: Condução dos técnicos para  fiscalização de eventos agropecuários, atualização cadastral de propriedades rurais, vacinação contra febre aftosa.</t>
    </r>
  </si>
  <si>
    <t>João Alfredo/ Lagoa do Carro/Machados/Bom Jardim/Passira/Carpina</t>
  </si>
  <si>
    <t>06,13,20,27/07/2021</t>
  </si>
  <si>
    <t>João Alfredo/Lagoa de Itaenga/Machados/Bom Jardim/Passira/Carpina</t>
  </si>
  <si>
    <t> Luiz Carneiro da Silva</t>
  </si>
  <si>
    <r>
      <t>FINALIDADE DA VIAGEM</t>
    </r>
    <r>
      <rPr>
        <sz val="11"/>
        <color rgb="FF000000"/>
        <rFont val="Calibri"/>
        <family val="2"/>
      </rPr>
      <t>:</t>
    </r>
    <r>
      <rPr>
        <b/>
        <sz val="11"/>
        <color rgb="FF000000"/>
        <rFont val="Calibri"/>
        <family val="2"/>
      </rPr>
      <t xml:space="preserve"> Apoio em fiscalização de eventos agropecuários, atualização cadastral de propriedades rurais, visitas para vacinação contra febre aftosa.</t>
    </r>
  </si>
  <si>
    <t>Limoeiro,Tracunhaem/Vicencia/Buenos aires/Carpina</t>
  </si>
  <si>
    <t>06,12/07/2021</t>
  </si>
  <si>
    <t>08,15/07/2021</t>
  </si>
  <si>
    <r>
      <t>FINALIDADE DA VIAGEM</t>
    </r>
    <r>
      <rPr>
        <sz val="11"/>
        <color rgb="FF000000"/>
        <rFont val="Calibri"/>
        <family val="2"/>
      </rPr>
      <t>: Campanha de vacinação contra a febre aftosa e cadastramento e recadastramento de propriedades.</t>
    </r>
  </si>
  <si>
    <t>Cumaru/Passira/Salgadinho/machados/Limoeiro</t>
  </si>
  <si>
    <t>08,15,22,29/07/2021</t>
  </si>
  <si>
    <r>
      <t>FINALIDADE DA VIAGEM</t>
    </r>
    <r>
      <rPr>
        <sz val="11"/>
        <color rgb="FF000000"/>
        <rFont val="Calibri"/>
        <family val="2"/>
      </rPr>
      <t>: INSPEÇÃO FITOSSANITÁRIA EM BANANA, CITRUS E UVA, SUPERVISAO EM  ESCRITORIO DE APOIO DA ADAGRO,VACINAÇAO CONTRA FEBRE AFTOSA.</t>
    </r>
  </si>
  <si>
    <t>SÃO VICENTE FERRER,MACHADOS,LIMOEIRO,NAZARE DA MATA,RECIFE,CARPINA, Frei Miguelinho,VICENCIA,OROBO,  LAGOA DE ITENGA,TRACUNHAEM, ARAÇOIABA SURUBIM.</t>
  </si>
  <si>
    <t>01,05,12,19,26/07/2021</t>
  </si>
  <si>
    <t>02,08,15,23,30/07/2021</t>
  </si>
  <si>
    <r>
      <t>FINALIDADE DA VIAGEM</t>
    </r>
    <r>
      <rPr>
        <sz val="11"/>
        <color rgb="FF000000"/>
        <rFont val="Calibri"/>
        <family val="2"/>
      </rPr>
      <t>: INSPEÇÃO NO MATADOURO, CADASTRAMENTO E RECADSTRAMENTO DE PRODUTORES E PROPRIEDADE.</t>
    </r>
  </si>
  <si>
    <t>PAUDALHO, SANTA MARIA DO CAMBUCA,SURUBIM.</t>
  </si>
  <si>
    <t>03,07,10,13,17,21,24,27,31/07/2021</t>
  </si>
  <si>
    <r>
      <t>FINALIDADE DA VIAGEM</t>
    </r>
    <r>
      <rPr>
        <sz val="11"/>
        <color rgb="FF000000"/>
        <rFont val="Calibri"/>
        <family val="2"/>
      </rPr>
      <t>:</t>
    </r>
    <r>
      <rPr>
        <b/>
        <sz val="11"/>
        <color rgb="FF000000"/>
        <rFont val="Calibri"/>
        <family val="2"/>
      </rPr>
      <t xml:space="preserve"> FISCALIZAÇÃO DE REVENDAS AGROPECUÁRIAS, ATENDIMENTOS A FOCOS DE DOENÇAS INFECCIOSAS, SUPERVISÃO DE EACS, FISCALIZAÇÃO DE VACINAÇÕES, VIAGEM A RECIFE PARA ENTREGA DE AMOSTRAS.</t>
    </r>
  </si>
  <si>
    <t> PALMARES</t>
  </si>
  <si>
    <t>QUIPAPÁ -SÃO BENEDITO DO SUL- ESCADA -RIBEIRÃO- GAMELEIRA - SÃO JOSÉ DA COROA GRANDE- RIO FORMOSO -TAMANDARE- LIMOEIRO- PALMARES</t>
  </si>
  <si>
    <t>05,12,19,26/07/2021</t>
  </si>
  <si>
    <t>10,16,24,30/07/2021</t>
  </si>
  <si>
    <r>
      <t>FINALIDADE DA VIAGEM</t>
    </r>
    <r>
      <rPr>
        <sz val="11"/>
        <color rgb="FF000000"/>
        <rFont val="Calibri"/>
        <family val="2"/>
      </rPr>
      <t>:</t>
    </r>
    <r>
      <rPr>
        <b/>
        <sz val="11"/>
        <color rgb="FF000000"/>
        <rFont val="Calibri"/>
        <family val="2"/>
      </rPr>
      <t xml:space="preserve"> Inspeção vegetal – inspeção inicial e reinspeção em empresa controladora de pragas, visando registro inicial de estabelecimento e reinspeção em farmácias veterinárias doS município da Reional Palmares Renovação de cadastros de firmas de medicamentos veterinários e agropecuárias</t>
    </r>
  </si>
  <si>
    <t>MARAIAL- CATENDE- JAQUEIRA- PRIMAVERA-ESCADA- GAMELEIRA-TAMANDARÉ- RIO FORMOSO-SIRINHAEM- PALMARES</t>
  </si>
  <si>
    <t>05,19,26/07/2021</t>
  </si>
  <si>
    <t>09,23,30/07/2021</t>
  </si>
  <si>
    <t>SURUBIM- CARPINA- ARARIPINA-PARNAMIRIM-SALGUEIRO-CABROBÓ- SERRA TALHADA- SERTÂNIA-AFOGADOS DA INGAZEIRA- PETROLÂNDIA- RECIFE</t>
  </si>
  <si>
    <t>01,05,26/07/2021</t>
  </si>
  <si>
    <t>03,10,31/07/2021</t>
  </si>
  <si>
    <t>359.547-1</t>
  </si>
  <si>
    <r>
      <t>FINALIDADE DA VIAGEM</t>
    </r>
    <r>
      <rPr>
        <sz val="11"/>
        <color rgb="FF000000"/>
        <rFont val="Calibri"/>
        <family val="2"/>
      </rPr>
      <t>: Realizar supervisão técnica nas UVL'S com a finalidade de verificar ações e investigações do Programa Estadual de Controle e Erradicação da Brucelose e Tuberculose.</t>
    </r>
  </si>
  <si>
    <t>ARARIPINA-PARNAMIRIM-SALGUEIRO-CABROBÓ-SERRA TALHADA- SERTÂNIA-AFOGADOS DA INGAZEIRA- PETROLÂNDIA-RECIFE</t>
  </si>
  <si>
    <t>05,26/07/2021</t>
  </si>
  <si>
    <t>10,31/07/2021</t>
  </si>
  <si>
    <t>258292-9</t>
  </si>
  <si>
    <t>Diretora de Gestão Administrativa e Financeira</t>
  </si>
  <si>
    <r>
      <t>FINALIDADE DA VIAGEM</t>
    </r>
    <r>
      <rPr>
        <sz val="11"/>
        <color rgb="FF000000"/>
        <rFont val="Calibri"/>
        <family val="2"/>
      </rPr>
      <t>: Acompanhar as empresas na vistoria das obras na reforma da UR Palmares</t>
    </r>
  </si>
  <si>
    <t>Palmares/Recife</t>
  </si>
  <si>
    <t>Caruaru/Brejo da Madre de Deus/Paudalho/Machados/Goiana/Ribeirão/Escada/Vitória de Santo Antão/Recife</t>
  </si>
  <si>
    <t>01,05,07,12,14,19,20,27/07/2021</t>
  </si>
  <si>
    <t>02,05,09,12,15,19,22,28/07/2021</t>
  </si>
  <si>
    <r>
      <t>FINALIDADE DA VIAGEM</t>
    </r>
    <r>
      <rPr>
        <sz val="11"/>
        <color rgb="FF000000"/>
        <rFont val="Calibri"/>
        <family val="2"/>
      </rPr>
      <t>:</t>
    </r>
    <r>
      <rPr>
        <b/>
        <sz val="11"/>
        <color rgb="FF000000"/>
        <rFont val="Calibri"/>
        <family val="2"/>
      </rPr>
      <t xml:space="preserve"> TRABALHO DE DEFESA E INSPEÇÃO AGROPECUÁRIA  E VISITAS AS ULSAVS E ESCRITÓRIOS DE APOIO.</t>
    </r>
  </si>
  <si>
    <t>S.TALHADA</t>
  </si>
  <si>
    <t>TACARATU/INAJÁ/FLORESTA/PETROLÂNDIA/JATOBÁ/S.TALAHADA</t>
  </si>
  <si>
    <t>05,12/07/2021</t>
  </si>
  <si>
    <t>10,17/07/2021</t>
  </si>
  <si>
    <r>
      <t>FINALIDADE DA VIAGEM</t>
    </r>
    <r>
      <rPr>
        <sz val="11"/>
        <color rgb="FF000000"/>
        <rFont val="Calibri"/>
        <family val="2"/>
      </rPr>
      <t>:</t>
    </r>
    <r>
      <rPr>
        <b/>
        <sz val="11"/>
        <color rgb="FF000000"/>
        <rFont val="Calibri"/>
        <family val="2"/>
      </rPr>
      <t xml:space="preserve"> AUXILIAR NA CAMPANHA DE VACINAÇÃO CONTRA FEBRE AFTOSA 1º ETAPA 2021,AUXILIAR NO SERVIÇO DE VIGILÂNCIA EPIDEMIOLÓGICA EQUINA</t>
    </r>
  </si>
  <si>
    <t>FLORESTA/PETROLÂNDIA/S.TALHADA</t>
  </si>
  <si>
    <t>ITALO LOPES DE CARVALHO</t>
  </si>
  <si>
    <t>136.047-7</t>
  </si>
  <si>
    <r>
      <t>FINALIDADE DA VIAGEM</t>
    </r>
    <r>
      <rPr>
        <sz val="11"/>
        <color rgb="FF000000"/>
        <rFont val="Calibri"/>
        <family val="2"/>
      </rPr>
      <t>:</t>
    </r>
    <r>
      <rPr>
        <b/>
        <sz val="11"/>
        <color rgb="FF000000"/>
        <rFont val="Calibri"/>
        <family val="2"/>
      </rPr>
      <t xml:space="preserve"> ATENDIMENTO NO ESCRITÓRIO DE APOIO DO MUNICÍPIO DE TRIUNFO NA PRIMEIRA ETAPA DE VACINAÇÃO CONTRA FEBRE AFTOSA 2021.</t>
    </r>
  </si>
  <si>
    <t>TRIUNFO/SERRA TALHADA</t>
  </si>
  <si>
    <r>
      <t>FINALIDADE DA VIAGEM</t>
    </r>
    <r>
      <rPr>
        <sz val="11"/>
        <color rgb="FF000000"/>
        <rFont val="Calibri"/>
        <family val="2"/>
      </rPr>
      <t>:</t>
    </r>
    <r>
      <rPr>
        <b/>
        <sz val="11"/>
        <color rgb="FF000000"/>
        <rFont val="Calibri"/>
        <family val="2"/>
      </rPr>
      <t xml:space="preserve"> ATENDIMENTO NOS ESCRITÓRIOS DESCRITOS ABAIXO E VISITAS AS FARMÁCIAS VETERINÁRIAS.AUXILIAR NA PRIMEIRA ETAPA DE VACINAÇÃO CONTRA FEBRE AFTOSA</t>
    </r>
  </si>
  <si>
    <t>CALUMBI/FLORES/SÃO J.DO BELMONTE/STª CRUZ DA B.VERDE/TRIUNFO/BETANIA/S. TALHADA</t>
  </si>
  <si>
    <t>07,08,09,14,15,16,21,22,23,28,29,30/07/2021</t>
  </si>
  <si>
    <t>AUXILIAR DE DEFESA E FISCALIZAÇÃO</t>
  </si>
  <si>
    <r>
      <t>FINALIDADE DA VIAGEM</t>
    </r>
    <r>
      <rPr>
        <sz val="11"/>
        <color rgb="FF000000"/>
        <rFont val="Calibri"/>
        <family val="2"/>
      </rPr>
      <t>:</t>
    </r>
    <r>
      <rPr>
        <b/>
        <sz val="11"/>
        <color rgb="FF000000"/>
        <rFont val="Calibri"/>
        <family val="2"/>
      </rPr>
      <t xml:space="preserve"> ATENDIMENTO NOS ESCRITÓRIOS DE APOIO VISITA ÁS FARMÁCIAS VETERINÁRIAS, CONTROLE DE ESTOQUES DE VACINA, RECEBIMENTO DE VACINAS.</t>
    </r>
  </si>
  <si>
    <t>05,07,08,09,12,14,15,16,19,21,22,23,26,28,30/07/2021</t>
  </si>
  <si>
    <t>167.005-5</t>
  </si>
  <si>
    <r>
      <t> FINALIDADE DA VIAGEM</t>
    </r>
    <r>
      <rPr>
        <sz val="11"/>
        <color rgb="FF000000"/>
        <rFont val="Calibri"/>
        <family val="2"/>
      </rPr>
      <t>:</t>
    </r>
    <r>
      <rPr>
        <b/>
        <sz val="11"/>
        <color rgb="FF000000"/>
        <rFont val="Calibri"/>
        <family val="2"/>
      </rPr>
      <t xml:space="preserve"> ATENDIMENTO  NOS ESCRITÓRIOS COM EMISSÃO DE GTA, FICHAS, SANITÁRIAS E ETC.FISCALIZAÇÃO DAS FARMÁCIAS VETERINÁRIAS,CONTROLE DE TEMPERATURA.CAMPANHA DE COMBATE A FEBRE AFTOSA 1ª ETAPA 2021.</t>
    </r>
  </si>
  <si>
    <t>12,19/07/2021</t>
  </si>
  <si>
    <t>17,24/07/2021</t>
  </si>
  <si>
    <r>
      <t>FINALIDADE DA VIAGEM</t>
    </r>
    <r>
      <rPr>
        <sz val="11"/>
        <color rgb="FF000000"/>
        <rFont val="Calibri"/>
        <family val="2"/>
      </rPr>
      <t>:</t>
    </r>
    <r>
      <rPr>
        <b/>
        <sz val="11"/>
        <color rgb="FF000000"/>
        <rFont val="Calibri"/>
        <family val="2"/>
      </rPr>
      <t xml:space="preserve"> REALIZAÇÃO DE COLETA DE AMOSTRAS EM ESTABELECIMENTOS E SUPERVISÃO NA UNIDADE REGIONAL DE GARANHUNS</t>
    </r>
  </si>
  <si>
    <t>MORENO/ABREU E LIMA/SÃO LOURENÇO/CARPINA/RIBEIRÃO/GARANHUNS/RECIFE</t>
  </si>
  <si>
    <t>05,06,07,08,09,12/07/2021</t>
  </si>
  <si>
    <t>05,06,07,08,09,16/07/2021</t>
  </si>
  <si>
    <t>TUPANATINGA/BUIQUE/ARCOVERDE/BELO JARDIM/TACAIMBÓ/SÃO CAETANO/SÃOBENTO/LAJEDO/CACHOEIRINHA/BUIQUE/IBIRAJUBA/SANHARÓ</t>
  </si>
  <si>
    <t>05,12,19,26,28/07/2021</t>
  </si>
  <si>
    <t>09,16,23,26,28/07/2021</t>
  </si>
  <si>
    <t>12,19,26/07/2021</t>
  </si>
  <si>
    <t>16,23,28/07/2021</t>
  </si>
  <si>
    <t> 361.797-1</t>
  </si>
  <si>
    <r>
      <t>FINALIDADE DA VIAGEM</t>
    </r>
    <r>
      <rPr>
        <sz val="11"/>
        <color rgb="FF000000"/>
        <rFont val="Calibri"/>
        <family val="2"/>
      </rPr>
      <t>: SUPERVISÃO NOS MUNICÍPIOS DA ULSAV DE BELO JARDIM: ALAGOINHA, POÇÃO,  PESQUEIRA, </t>
    </r>
    <r>
      <rPr>
        <b/>
        <sz val="11"/>
        <color rgb="FF000000"/>
        <rFont val="Calibri"/>
        <family val="2"/>
      </rPr>
      <t>SÃO BENTO DO UNA.</t>
    </r>
  </si>
  <si>
    <t>POÇÃO/ALAGOINHA/PESQUEIRA/SÃO BENTO DO UNA/BELO JARDIM</t>
  </si>
  <si>
    <r>
      <t>FINALIDADE DA VIAGEM</t>
    </r>
    <r>
      <rPr>
        <sz val="11"/>
        <color rgb="FF000000"/>
        <rFont val="Calibri"/>
        <family val="2"/>
      </rPr>
      <t>: APOIO NA CAMPANHA DE VACINAÇÃO NOS MUNICIPIOS DE CACHOEIRINHA E CALÇADOS.</t>
    </r>
  </si>
  <si>
    <t>SÃO B. DO UNA</t>
  </si>
  <si>
    <t>CALÇADO/CACHOEIRINHA/SÃO BENTO DO UNA</t>
  </si>
  <si>
    <t>ÁGUAS BELAS,ITAÍBA,MANARI,ARCOVERDE,SANHARÓ/GARANHUNS/RECIFE</t>
  </si>
  <si>
    <t>07,12/07/2021</t>
  </si>
  <si>
    <t>PETROLINA/LAGOA GRANDE/DORMENTES/AFRANIO/RECIFE</t>
  </si>
  <si>
    <t>10,17,24/07/2021</t>
  </si>
  <si>
    <r>
      <t>FINALIDADE DA VIAGEM</t>
    </r>
    <r>
      <rPr>
        <sz val="11"/>
        <color rgb="FF000000"/>
        <rFont val="Calibri"/>
        <family val="2"/>
      </rPr>
      <t>:REALIZAR VIAGEM CONFORME SOLICITAÇÃO DE DEMANDA DE DAR APOIO LOGISTICO A CAMPANHA DE VACINAÇÃO CONTRA A FEBRE AFTOSA  NOS MUNICÍPIOS </t>
    </r>
  </si>
  <si>
    <t>PALMARES/QUIPAPÁ/CATENDE/BOM CONSELHO/CANHOTINHO/RECIFE</t>
  </si>
  <si>
    <t>PETROLINA/ARARIPINA/OURICURI/BODOCÓ/SERRA TALHADA/FLORESTA/RECIFE</t>
  </si>
  <si>
    <t>SALGUEIRO/GARANHUNS/RECIFE</t>
  </si>
  <si>
    <r>
      <t>FINALIDADE DA VIAGEM: </t>
    </r>
    <r>
      <rPr>
        <sz val="11"/>
        <color rgb="FF000000"/>
        <rFont val="Calibri"/>
        <family val="2"/>
      </rPr>
      <t>EFETUAR VIAGEM PARA ENTREGAR MATERIAIS E DAR APOIO LOGISTICO NA  DE VACINÇÃO CONTRA A FEBRE AFTOSA NOS MUNICIPIOS</t>
    </r>
  </si>
  <si>
    <t>PALMARES/XEXEU/QUIPAPÁ/ESCADA/SANHARÓ/PESQUEIRA/ALAGOINHA/ARCOVERDE/SURUBIM/RECIFE</t>
  </si>
  <si>
    <t>05,12,20/07/2021</t>
  </si>
  <si>
    <t>10,17,21/07/2021</t>
  </si>
  <si>
    <r>
      <t>FINALIDADE DA VIAGEM</t>
    </r>
    <r>
      <rPr>
        <sz val="11"/>
        <color rgb="FF000000"/>
        <rFont val="Calibri"/>
        <family val="2"/>
      </rPr>
      <t>:REALIZAR VIAGEM CONDUZINDO VEICULO COM DESLOCAMENTO JUNTO COM GESTOR DE FROTA PARA AVALIAÇÃO E REMANEJAMENTO DE VEÍCULOS COM RETORNO PARA CONSERTO OU OUTRA UNIDADES DESTA AUTARQUIA NOS MUNICÍPIOS</t>
    </r>
  </si>
  <si>
    <t>FINALIDADE DA VIAGEM:EFETUAR ENTREGA DE VACINA E DAR APOIO LOGISTICO A VACINAÇÃO ASSISTIDA DESTA AUTARQUIA NOS MUNICIPIOS</t>
  </si>
  <si>
    <t>CABROBÓ/SALGUEIRO/RECIFE</t>
  </si>
  <si>
    <r>
      <t>FINALIDADE DA VIAGEM</t>
    </r>
    <r>
      <rPr>
        <sz val="11"/>
        <color rgb="FF000000"/>
        <rFont val="Calibri"/>
        <family val="2"/>
      </rPr>
      <t>: Campanha de vacinação contra febre aftosa, abertura de cadastro, emissão de GTA's e fichas sanitárias</t>
    </r>
  </si>
  <si>
    <t>01,06,14/07/2021</t>
  </si>
  <si>
    <t>02,08,16/07/2021</t>
  </si>
  <si>
    <r>
      <t>FINALIDADE DA VIAGEM</t>
    </r>
    <r>
      <rPr>
        <sz val="11"/>
        <color rgb="FF000000"/>
        <rFont val="Calibri"/>
        <family val="2"/>
      </rPr>
      <t>:Emissão de Gta's e fichas sanitárias</t>
    </r>
  </si>
  <si>
    <t>01,14,21/07/2021</t>
  </si>
  <si>
    <t>02,16,23/07/2021</t>
  </si>
  <si>
    <r>
      <t>FINALIDADE DA VIAGEM</t>
    </r>
    <r>
      <rPr>
        <sz val="11"/>
        <color rgb="FF000000"/>
        <rFont val="Calibri"/>
        <family val="2"/>
      </rPr>
      <t>: Campanha de vacinação contra febre aftosa, abertura de cadastros, emissão de GTa's e fichas sanitárias</t>
    </r>
  </si>
  <si>
    <t>01,05,12/07/2021</t>
  </si>
  <si>
    <t>02,07,14/07/2021</t>
  </si>
  <si>
    <t>01,12,19/07/2021</t>
  </si>
  <si>
    <t>02,14,21/07/2021</t>
  </si>
  <si>
    <r>
      <t>ANTONIO JOSÉ LIMA</t>
    </r>
    <r>
      <rPr>
        <sz val="11"/>
        <color rgb="FF000000"/>
        <rFont val="Calibri"/>
        <family val="2"/>
      </rPr>
      <t> </t>
    </r>
  </si>
  <si>
    <r>
      <t>FINALIDADE DA VIAGEM</t>
    </r>
    <r>
      <rPr>
        <sz val="11"/>
        <color rgb="FF000000"/>
        <rFont val="Calibri"/>
        <family val="2"/>
      </rPr>
      <t>: Acompanhar a equipe técnica nos deslocamentos aos escritórios locais, transportar material de campanha de vacinação contra febre aftosa e realização de cadastros das propriedades.</t>
    </r>
  </si>
  <si>
    <t>Moreilândia/Parnamirim/Cabrobó/Cedro/Serrita/Salgueiro</t>
  </si>
  <si>
    <t>01,12,19,21/07/2021</t>
  </si>
  <si>
    <t>02,14,20,22/07/2021</t>
  </si>
  <si>
    <r>
      <t>FINALIDADE DA VIAGEM</t>
    </r>
    <r>
      <rPr>
        <sz val="11"/>
        <color rgb="FF000000"/>
        <rFont val="Calibri"/>
        <family val="2"/>
      </rPr>
      <t>: </t>
    </r>
    <r>
      <rPr>
        <b/>
        <sz val="11"/>
        <color rgb="FF000000"/>
        <rFont val="Calibri"/>
        <family val="2"/>
      </rPr>
      <t>1 a 4. </t>
    </r>
    <r>
      <rPr>
        <sz val="11"/>
        <color rgb="FF000000"/>
        <rFont val="Calibri"/>
        <family val="2"/>
      </rPr>
      <t>Monitoramento da Bactrocera carambolae (Mosca da Carambola).</t>
    </r>
  </si>
  <si>
    <t>06,07,20,21/07/2021</t>
  </si>
  <si>
    <t>PEDRO ABÍLIO ARAÚJO LEMOS NETO</t>
  </si>
  <si>
    <r>
      <t>FINALIDADE DA VIAGEM</t>
    </r>
    <r>
      <rPr>
        <sz val="11"/>
        <color rgb="FF000000"/>
        <rFont val="Calibri"/>
        <family val="2"/>
      </rPr>
      <t>:</t>
    </r>
    <r>
      <rPr>
        <b/>
        <sz val="11"/>
        <color rgb="FF000000"/>
        <rFont val="Calibri"/>
        <family val="2"/>
      </rPr>
      <t xml:space="preserve"> DESLOCAMENTO PARA INSPEÇÃO ANTE-MORTEM E PÓS-MORTEM NO MATADOURO REGIONAL DE ESCADA</t>
    </r>
  </si>
  <si>
    <t>06,14,20,28/07/2021</t>
  </si>
  <si>
    <t>10,16,24,31/07/2021</t>
  </si>
  <si>
    <r>
      <t>FINALIDADE DA VIAGEM</t>
    </r>
    <r>
      <rPr>
        <sz val="11"/>
        <color rgb="FF000000"/>
        <rFont val="Calibri"/>
        <family val="2"/>
      </rPr>
      <t>:</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FISCALIZAÇÃO E CONTROLE DE ESTOQUES DE VACINAS NAS  FARMÁCIAS DE PRODUTOS VETERINÁRIOS.</t>
    </r>
  </si>
  <si>
    <t>CARNAÍBA -  INGAZEIRA -SÃO JOSÉ DO EGITO</t>
  </si>
  <si>
    <t>05,19/07/2021</t>
  </si>
  <si>
    <t>10,24/07/2021</t>
  </si>
  <si>
    <r>
      <t>FINALIDADE DA VIAGEM</t>
    </r>
    <r>
      <rPr>
        <sz val="11"/>
        <color rgb="FF000000"/>
        <rFont val="Calibri"/>
        <family val="2"/>
      </rPr>
      <t>:</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FISCALIZAÇÃO E CONTROLE DE ESTOQUES DE VACINAS NAS  FARMÁCIAS DE PRODUTOS VETERINÁRIOS.</t>
    </r>
  </si>
  <si>
    <t> IGUARACI- TUPARETAMA - A. DA INGAZEIRA</t>
  </si>
  <si>
    <t>12,26/07/2021</t>
  </si>
  <si>
    <t>17,31/07/2021</t>
  </si>
  <si>
    <r>
      <t>FINALIDADE DA VIAGEM</t>
    </r>
    <r>
      <rPr>
        <sz val="11"/>
        <color rgb="FF000000"/>
        <rFont val="Calibri"/>
        <family val="2"/>
      </rPr>
      <t>:</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FISCALIZAÇÃO E CONTROLE DE ESTOQUES DE VACINAS NAS  FARMÁCIAS DE PRODUTOS VETERINÁRIOS.</t>
    </r>
  </si>
  <si>
    <t> BREJINHO - SANTA TEREZINHA - TABIRA</t>
  </si>
  <si>
    <r>
      <t>FINALIDADE DA VIAGEM</t>
    </r>
    <r>
      <rPr>
        <sz val="11"/>
        <color rgb="FF000000"/>
        <rFont val="Calibri"/>
        <family val="2"/>
      </rPr>
      <t>:</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FISCALIZAÇÃO E CONTROLE DE ESTOQUES DE VACINAS NAS  FARMÁCIAS DE PRODUTOS VETERINÁRIOS.</t>
    </r>
  </si>
  <si>
    <t> CUSTÓDIA -IBIMIRIM - SERTÂNIA</t>
  </si>
  <si>
    <t> 085.195-7</t>
  </si>
  <si>
    <r>
      <t>FINALIDADE DA VIAGEM</t>
    </r>
    <r>
      <rPr>
        <sz val="11"/>
        <color rgb="FF000000"/>
        <rFont val="Calibri"/>
        <family val="2"/>
      </rPr>
      <t>:</t>
    </r>
    <r>
      <rPr>
        <b/>
        <sz val="11"/>
        <color rgb="FF000000"/>
        <rFont val="Calibri"/>
        <family val="2"/>
      </rPr>
      <t xml:space="preserve">            FISCALIZAÇÃO NA FEIRA DE ANIMAIS DE TABIRA, VERIFICAÇÃO DA DOCUMENTAÇÃO SANITÁRIA QUE ACOMPANHA OS ANIMAIS.</t>
    </r>
  </si>
  <si>
    <t>06,13,20,28/07/2021</t>
  </si>
  <si>
    <t>07,14,21,29/07/2021</t>
  </si>
  <si>
    <r>
      <t>FINALIDADE DA VIAGEM</t>
    </r>
    <r>
      <rPr>
        <sz val="11"/>
        <color rgb="FF000000"/>
        <rFont val="Calibri"/>
        <family val="2"/>
      </rPr>
      <t>:</t>
    </r>
    <r>
      <rPr>
        <b/>
        <sz val="11"/>
        <color rgb="FF000000"/>
        <rFont val="Calibri"/>
        <family val="2"/>
      </rPr>
      <t xml:space="preserve">      BARREIRA MÓVEL, BLOQUEIO EM ESTRADAS, FISCALIZAÇÃO NA FEIRA DE ANIMAIS DE AFOGADOS DA INGAZEIRA, VERIFICAÇÃO DE DOCUMENTAÇÃO SANITÁRIA OBRIGATÓRIA.</t>
    </r>
  </si>
  <si>
    <t>03,10,17,24/07/2021</t>
  </si>
  <si>
    <r>
      <t>FINALIDADE DA VIAGEM</t>
    </r>
    <r>
      <rPr>
        <sz val="11"/>
        <color rgb="FF000000"/>
        <rFont val="Calibri"/>
        <family val="2"/>
      </rPr>
      <t>:</t>
    </r>
    <r>
      <rPr>
        <b/>
        <sz val="11"/>
        <color rgb="FF000000"/>
        <rFont val="Calibri"/>
        <family val="2"/>
      </rPr>
      <t xml:space="preserve">         BARREIRA MÓVEL, BLOQUEIO EM ESTRADAS, FISCALIZAÇÃO NA FEIRA DE ANIMAIS DE AFOGADOS DA INGAZEIRA, VERIFICAÇÃO DE DOCUMENTAÇÃO SANITÁRIA OBRIGATÓRIA.</t>
    </r>
  </si>
  <si>
    <r>
      <t>FINALIDADE DA VIAGEM</t>
    </r>
    <r>
      <rPr>
        <sz val="11"/>
        <color rgb="FF000000"/>
        <rFont val="Calibri"/>
        <family val="2"/>
      </rPr>
      <t>:</t>
    </r>
    <r>
      <rPr>
        <b/>
        <sz val="11"/>
        <color rgb="FF000000"/>
        <rFont val="Calibri"/>
        <family val="2"/>
      </rPr>
      <t xml:space="preserve">          BARREIRA MÓVEL, BLOQUEIO EM ESTRADAS, FISCALIZAÇÃO NA FEIRA DE ANIMAIS DE AFOGADOS DA INGAZEIRA, TABIRA E CUSTÓDIA, VERIFICAÇÃO DE DOCUMENTAÇÃO SANITÁRIA OBRIGATÓRIA.</t>
    </r>
  </si>
  <si>
    <t>SÃO J.  DO EGITO</t>
  </si>
  <si>
    <t>CUSTODIA -TABIRA -  SÃO JOSÉ DO EGITO</t>
  </si>
  <si>
    <t>10,23/07/2021</t>
  </si>
  <si>
    <r>
      <t>FINALIDADE DA VIAGEM</t>
    </r>
    <r>
      <rPr>
        <sz val="11"/>
        <color rgb="FF000000"/>
        <rFont val="Calibri"/>
        <family val="2"/>
      </rPr>
      <t>:</t>
    </r>
    <r>
      <rPr>
        <b/>
        <sz val="11"/>
        <color rgb="FF000000"/>
        <rFont val="Calibri"/>
        <family val="2"/>
      </rPr>
      <t xml:space="preserve">      BARREIRA MÓVEL, BLOQUEIO EM ESTRADAS, FISCALIZAÇÃO NA FEIRA DE ANIMAIS DE AFOGADOS DA INGAZEIRA, TABIRA E CUSTÓDIA, VERIFICAÇÃO DE DOCUMENTAÇÃO SANITÁRIA OBRIGATÓRIA.</t>
    </r>
  </si>
  <si>
    <r>
      <t>FINALIDADE DA VIAGEM</t>
    </r>
    <r>
      <rPr>
        <sz val="11"/>
        <color rgb="FF000000"/>
        <rFont val="Calibri"/>
        <family val="2"/>
      </rPr>
      <t>: Plantão na Barreira Fixa de Xexéu, desenvolver atividades de fiscalização do trânsito animal e vegetal.</t>
    </r>
  </si>
  <si>
    <t>02,07,12,21,30/07/2021</t>
  </si>
  <si>
    <t>05,09,14,23,02/08/2021</t>
  </si>
  <si>
    <t>05,14,23/07/2021</t>
  </si>
  <si>
    <t>07,19,23/07/2021</t>
  </si>
  <si>
    <t> MÁRCIO JOSÉ CELESTINO </t>
  </si>
  <si>
    <t>09,19,26/07/2021</t>
  </si>
  <si>
    <t>12,21,30/07/2021</t>
  </si>
  <si>
    <t>GLENDA MÔNICA LUNA DE HOLANDA</t>
  </si>
  <si>
    <r>
      <t>FINALIDADE DA VIAGEM</t>
    </r>
    <r>
      <rPr>
        <sz val="11"/>
        <color rgb="FF000000"/>
        <rFont val="Calibri"/>
        <family val="2"/>
      </rPr>
      <t>:</t>
    </r>
    <r>
      <rPr>
        <b/>
        <sz val="11"/>
        <color rgb="FF000000"/>
        <rFont val="Calibri"/>
        <family val="2"/>
      </rPr>
      <t xml:space="preserve"> Fiscalizações em estabelecimentos processadores de Produtos de Origem Animal</t>
    </r>
  </si>
  <si>
    <t>RIBEIRÃO /ESCADA/PAUDALHO/CARUARU / BREJO DA MADRE DE DEUS / GOIANA/MACHADOS/ VITÓRIA DE SANTO ANTÃO / RECIFE</t>
  </si>
  <si>
    <t>05,06,07,09,12,13,14,19/07/2021</t>
  </si>
  <si>
    <t>COORD.DE NÚCLEO DE INFORMÁTICA</t>
  </si>
  <si>
    <r>
      <t>FINALIDADE DA VIAGEM</t>
    </r>
    <r>
      <rPr>
        <sz val="11"/>
        <color rgb="FF000000"/>
        <rFont val="Calibri"/>
        <family val="2"/>
      </rPr>
      <t>:Serviço de manutenção e conserto de 14 computadores, 11 Impressoras, formatação de software,atualização e instalação de anti vírus, 04 aterramento em redes elétricas e instalação em redes lógicas, suporte nos wifi.</t>
    </r>
  </si>
  <si>
    <t>Caruaru/Sanharó/Buique/Venturosa/Pedra/Sertânia/Custódia/Serra talhada/Verdejante/Mirandiba/Salgueiro/Cedro/Serrita/Morelandia/Afogados da Ingazeira/São José do Egito/ Recife</t>
  </si>
  <si>
    <t>06,12,19,26/07/2021</t>
  </si>
  <si>
    <t>10,17,24,28/07/2021</t>
  </si>
  <si>
    <r>
      <t>FINALIDADE DA VIAGEM</t>
    </r>
    <r>
      <rPr>
        <sz val="11"/>
        <color rgb="FF000000"/>
        <rFont val="Calibri"/>
        <family val="2"/>
      </rPr>
      <t>: NOS TRABALHOS DE FINALIZAÇÃO DA CAMPANHA DE VACINAÇÃO CONTRA FEBRE AFTOSA DA 1º ETAPA DE 2021.</t>
    </r>
  </si>
  <si>
    <t>GRANITO -IPUBI, TRINDADE, ARARIPINA -  EXU,  BODOCÓ - SANTA FILOMENA -OURICURI</t>
  </si>
  <si>
    <t>09,12,20,26,27/07/2021</t>
  </si>
  <si>
    <t>09,16,23,26,27/07/2021</t>
  </si>
  <si>
    <t>EXU -GRANITO - SANTA FILOMENA -SANTA CRUZ, BODOCÓ, IPUBI -  TRINDADE,  OURICURI</t>
  </si>
  <si>
    <t>07,08,09,12,19,26/07/2021</t>
  </si>
  <si>
    <t>07,08,09,16,23,30/07/2021</t>
  </si>
  <si>
    <t>SANTA CRUZ, SANTA FILOMENA -TRINDADE, ARARIPINA, IPUBI - GRANITO - OURICURI</t>
  </si>
  <si>
    <t>12,19,26,28,30/07/2021</t>
  </si>
  <si>
    <t>16,23,26,28,30/07/2021</t>
  </si>
  <si>
    <r>
      <t> </t>
    </r>
    <r>
      <rPr>
        <b/>
        <sz val="11"/>
        <color rgb="FF000000"/>
        <rFont val="Calibri"/>
        <family val="2"/>
      </rPr>
      <t>JOSENALDO NUNES SILVA </t>
    </r>
  </si>
  <si>
    <t>BODOCÓ </t>
  </si>
  <si>
    <t> OURICURI, SANTA CRUZ, SANTA FILOMENA -  GRANITO - IPUBI, TRINDADE, ARARIPINA -   OURICURI</t>
  </si>
  <si>
    <t>12,19,21,23,26/07/2021</t>
  </si>
  <si>
    <t>16,19,21,23,30/07/2021</t>
  </si>
  <si>
    <t>JOSÉ HERBERT MODESTO DE ALENCAR</t>
  </si>
  <si>
    <t>120.948-5</t>
  </si>
  <si>
    <r>
      <t>FINALIDADE DA VIAGEM</t>
    </r>
    <r>
      <rPr>
        <sz val="11"/>
        <color rgb="FF000000"/>
        <rFont val="Calibri"/>
        <family val="2"/>
      </rPr>
      <t>: NOS TRABALHOS DE FINALIZAÇÃO DA CAMPANHA DE VACINAÇÃO CONTRA FEBRE AFTOSA DA 1º ETAPA DE 2021.</t>
    </r>
  </si>
  <si>
    <t> ARARIPINA</t>
  </si>
  <si>
    <t> IPUBI -  TRINDADE, ARARIPINA</t>
  </si>
  <si>
    <t>16,19,26,28/07/2021</t>
  </si>
  <si>
    <t>16,23,26,28/07/2021</t>
  </si>
  <si>
    <t>SANTA CRUZ, SANTA FILOMENA - TRINDADE, ARARIPINA, IPUBI -GRANITO -OURICURI</t>
  </si>
  <si>
    <t>IPUBI, TRINDADE, ARARIPINA - EXU, GRANITO, BODOCÓ - SANTA FILOMENA -SANTA CRUZ - OURICURI</t>
  </si>
  <si>
    <t>12,19,26,27,28/07/2021</t>
  </si>
  <si>
    <t>16,23,26,27,28/07/2021</t>
  </si>
  <si>
    <t> IPUBI, TRINDADE, ARARIPINA - EXU, GRANITO, BODOCÓ -  SANTA FILOMENA -  SANTA CRUZ -  OURICURI</t>
  </si>
  <si>
    <t>13,20,26,27,28/07/2021</t>
  </si>
  <si>
    <t>ALBERES JOSÉ SOUZA DE OLIVEIRA</t>
  </si>
  <si>
    <r>
      <t>FINALIDADE DA VIAGEM</t>
    </r>
    <r>
      <rPr>
        <sz val="11"/>
        <color rgb="FF000000"/>
        <rFont val="Calibri"/>
        <family val="2"/>
      </rPr>
      <t>: Executar ações de defesa sanitária animal; Cadastramento e atualização cadastral de produtores e propriedades rurais, ações de fiscalização, vacinação de Brucelose, assistida e oficial, prorrogação da campanha da 1ª etapa de vacinação contra a febre aftosa 2021.</t>
    </r>
  </si>
  <si>
    <t>Recife / Condado /Igarassu / Itambé / Itaquitinga /Goiana</t>
  </si>
  <si>
    <t>12,13,14,15,16,19/07/2021</t>
  </si>
  <si>
    <t>12,13,14,15,16,23/07/2021</t>
  </si>
  <si>
    <t>Timbaúba/Igarassu/Timbaúba/Igarassu/Timbaúba/Igarassu/Recife</t>
  </si>
  <si>
    <t>16,23,30/07/2021</t>
  </si>
  <si>
    <r>
      <t>FINALIDADE DA VIAGEM</t>
    </r>
    <r>
      <rPr>
        <sz val="11"/>
        <color rgb="FF000000"/>
        <rFont val="Calibri"/>
        <family val="2"/>
      </rPr>
      <t>: Executar ações de Defesa e Fiscalização Agropecuária; executar ações pertinentes à II etapa de vacinação contra aftosa: divulgação de campanha, vacinação assistida e busca de inadimplentes. Realizar fiscalização de matadouros e supervisão de EAC´s.</t>
    </r>
  </si>
  <si>
    <t>Itapissuma/Ilha de Itamaracá/Goiana/Itaquitinga/Condado/Itambé/Igarassu</t>
  </si>
  <si>
    <t>15,23,30/07/2021</t>
  </si>
  <si>
    <t> 359.016-0</t>
  </si>
  <si>
    <t>Camutanga/Macaparana/São Vicente Ferrer/Recife/Aliança/Ferreiros/CTimbaúba</t>
  </si>
  <si>
    <t> JOSÉ LOPES DA SILVA JÚNIOR</t>
  </si>
  <si>
    <t>São Lourenço da Mata/Ipojuca/Camaragibe/Jaboatão dos Guararapes/Cabo de Santo Agostinho/PaulistaRecife</t>
  </si>
  <si>
    <t> JOSÉ IVANILDO DA SILVA</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</si>
  <si>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atividades de campo junto aos Produtores na prorrogação da 1ª Etapa da Campanha de Vacinação Contra a Febre Aftosa/2021 *Diárias Integrais com deslocamento do Município sede, conforme art. 3º do decreto 25845/03.</t>
    </r>
  </si>
  <si>
    <t>12,13,19,22,23,26,27,28,29,30/07/2021</t>
  </si>
  <si>
    <t>12,16,21,22,23,26,7,28,29,30/07/2021</t>
  </si>
  <si>
    <r>
      <t>FINALIDADE DA VIAGEM</t>
    </r>
    <r>
      <rPr>
        <sz val="11"/>
        <color rgb="FF000000"/>
        <rFont val="Calibri"/>
        <family val="2"/>
      </rPr>
      <t>:</t>
    </r>
    <r>
      <rPr>
        <b/>
        <sz val="11"/>
        <color rgb="FF000000"/>
        <rFont val="Calibri"/>
        <family val="2"/>
      </rPr>
      <t> </t>
    </r>
    <r>
      <rPr>
        <sz val="11"/>
        <color rgb="FF000000"/>
        <rFont val="Calibri"/>
        <family val="2"/>
      </rPr>
      <t>Apoio nas ações de defesa sanitária animal; Cadastramento e atualização cadastral de produtores e propriedades rurais; Ações de fiscalização, vacinação assistida e oficial, busca por inadimplentes animal e apoio no campo junto aos Produtores e logística do SIAPEC3 na prorrogação da 1ª Etapa da Campanha de Vacinação Contra a Febre Aftosa/2021.</t>
    </r>
  </si>
  <si>
    <t>Vitória de Sto Antão</t>
  </si>
  <si>
    <t>14,19,26/07/2021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</si>
  <si>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 e 1ª Etapa da Campanha de Vacinação Contra a Febre Aftosa/2021.</t>
    </r>
    <r>
      <rPr>
        <b/>
        <sz val="11"/>
        <color rgb="FF000000"/>
        <rFont val="Calibri"/>
        <family val="2"/>
      </rPr>
      <t xml:space="preserve"> *Diárias Integrais com deslocamento do Município sede, conforme art. 3º do decreto 25845/03.</t>
    </r>
  </si>
  <si>
    <t>14,19,22,23/07/2021</t>
  </si>
  <si>
    <t>16,21,22,23/07/2021</t>
  </si>
  <si>
    <r>
      <t> </t>
    </r>
    <r>
      <rPr>
        <b/>
        <sz val="11"/>
        <color rgb="FF000000"/>
        <rFont val="Calibri"/>
        <family val="2"/>
      </rPr>
      <t>Virgínia de Souza Pereira</t>
    </r>
  </si>
  <si>
    <t>12,15,19,,27/07/2021</t>
  </si>
  <si>
    <t>13,16,22,29/07/2021</t>
  </si>
  <si>
    <r>
      <t> </t>
    </r>
    <r>
      <rPr>
        <b/>
        <sz val="11"/>
        <color rgb="FF000000"/>
        <rFont val="Calibri"/>
        <family val="2"/>
      </rPr>
      <t>Iagmar Oliveira da Mota</t>
    </r>
  </si>
  <si>
    <t>Dormentes / Santa Maria da Boa Vista / Lagoa Grande / Petrolina</t>
  </si>
  <si>
    <t>15,22,26/07/2021</t>
  </si>
  <si>
    <t>16,23,27/07/2021</t>
  </si>
  <si>
    <t>08,12,19,29/07/2021</t>
  </si>
  <si>
    <t>09,13,20,30/07/2021</t>
  </si>
  <si>
    <t>15,19,21,26/07/2021</t>
  </si>
  <si>
    <t>16,20,23,29/07/2021</t>
  </si>
  <si>
    <t>Luzivan de Amorim Marques</t>
  </si>
  <si>
    <t>131.176-0</t>
  </si>
  <si>
    <t>Santa Maria da Boa Vista /Lagoa Grande / Orocó/ Petrolina</t>
  </si>
  <si>
    <t>08,12,13,19,20,26,27/07/2021</t>
  </si>
  <si>
    <t>09,12,16,19,23,26,30/07/2021</t>
  </si>
  <si>
    <t>09,12,13,19,20,26,27/07/2021</t>
  </si>
  <si>
    <t>10,12,16,19,23,26,30/07/2021</t>
  </si>
  <si>
    <t>Santa Maria da Boa Vista /Lagoa Grande /Dormentes / Petrolina</t>
  </si>
  <si>
    <t>15,19,29/07/2021</t>
  </si>
  <si>
    <t>16,20,30/07/2021</t>
  </si>
  <si>
    <t>FERNANDO GÓES DE MIRANDA</t>
  </si>
  <si>
    <t>FISCAL AGROPECUÁRIO ESTADUAL</t>
  </si>
  <si>
    <r>
      <t>FINALIDADE DA VIAGEM</t>
    </r>
    <r>
      <rPr>
        <sz val="11"/>
        <color rgb="FF000000"/>
        <rFont val="Calibri"/>
        <family val="2"/>
      </rPr>
      <t>: Realizar Acompanhamento à Fiscalização de encerramento da Campanha de vacinação contra Febre Aftosa.</t>
    </r>
  </si>
  <si>
    <t>Xexéu/Palmares/Timbaúba/Limoeiro/Recife</t>
  </si>
  <si>
    <t>22,30/07/2021</t>
  </si>
  <si>
    <r>
      <t>FINALIDADE DA VIAGEM</t>
    </r>
    <r>
      <rPr>
        <sz val="11"/>
        <color rgb="FF000000"/>
        <rFont val="Calibri"/>
        <family val="2"/>
      </rPr>
      <t>: Participar de Reunião com o Prefeito de Cachoeirinha, sobre a Feira de Gado do município.</t>
    </r>
    <r>
      <rPr>
        <b/>
        <sz val="11"/>
        <color rgb="FF000000"/>
        <rFont val="Calibri"/>
        <family val="2"/>
      </rPr>
      <t xml:space="preserve"> Em Pesqueira assinar juntamente com o Prefeito do município convênio de Cooperação Técnica entre ADAGRO x Prefeitura.</t>
    </r>
  </si>
  <si>
    <t>Cachoeirinha/Pesqueira/Recife</t>
  </si>
  <si>
    <r>
      <t>FINALIDADE DA VIAGEM</t>
    </r>
    <r>
      <rPr>
        <sz val="11"/>
        <color rgb="FF000000"/>
        <rFont val="Calibri"/>
        <family val="2"/>
      </rPr>
      <t>:</t>
    </r>
    <r>
      <rPr>
        <b/>
        <sz val="11"/>
        <color rgb="FF000000"/>
        <rFont val="Calibri"/>
        <family val="2"/>
      </rPr>
      <t> 1. </t>
    </r>
    <r>
      <rPr>
        <sz val="11"/>
        <color rgb="FF000000"/>
        <rFont val="Calibri"/>
        <family val="2"/>
      </rPr>
      <t>Realizar visita técnica, á Gerência Regional de Surubim e suspensão de Atividades de Campo.</t>
    </r>
  </si>
  <si>
    <t>Surubim/Machados/Recife</t>
  </si>
  <si>
    <t> Gerente Regional</t>
  </si>
  <si>
    <r>
      <t>FINALIDADE DA VIAGEM</t>
    </r>
    <r>
      <rPr>
        <sz val="11"/>
        <color rgb="FF000000"/>
        <rFont val="Calibri"/>
        <family val="2"/>
      </rPr>
      <t>: FISCALIZAÇÃO EM REVENDAS AGROPECUÁRIAS; FISCALIZAÇÃO EM VACINAÇÃO CONTRA FEBRE AFTOSA; FISCALIZAÇÃO EM EVENTOS AGROPECUÁRIOS; VIGILÂNCIA ATIVA EM FOCO - AIE E MORMO; EDUCAÇAO SANITÁRIA.</t>
    </r>
  </si>
  <si>
    <t> CARUARU</t>
  </si>
  <si>
    <t>BREJO DA M. DE DEUS-SANTA C. DO CAPIB-TORITAMA-T. DO NORTE-RIACHO DAS ALMAS-JATAÚBA-AGRESTINA-LAGOA DOS GATOS-PANELAS-ALTINHO-CUPIRA-JATAÚBA-SANTA C. DO CAPIB-CARUARU</t>
  </si>
  <si>
    <t>01,07,10,14,17,21/06/2021</t>
  </si>
  <si>
    <t>03,09,11,16,18,23/06/2021</t>
  </si>
  <si>
    <t>335579-9</t>
  </si>
  <si>
    <r>
      <t> </t>
    </r>
    <r>
      <rPr>
        <sz val="11"/>
        <color rgb="FF000000"/>
        <rFont val="Calibri"/>
        <family val="2"/>
      </rPr>
      <t>FISCAL ESTADUAL AGROPECUÁRIO</t>
    </r>
  </si>
  <si>
    <r>
      <t>FINALIDADE DA VIAGEM</t>
    </r>
    <r>
      <rPr>
        <sz val="11"/>
        <color rgb="FF000000"/>
        <rFont val="Calibri"/>
        <family val="2"/>
      </rPr>
      <t>: VIGILÂNCIA NAS PROPRIEDADES FOCO DE AIE, MORMO E RAIVA NOS MUNICÍPIOS DE BONITO, BEZERROS, SÃO JOAQUIM MONTE, SAIRÉ, CAMOCIM, BARRA DE GUABIRABA E CHÃ GRANDE / SUPERVISÃO DOS ESCRITÓRIOS DA ADAGRO NOS MUNICÍPIOS DE BONITO, BEZERROS, SÃO JOAQUIM DO MONTE, SAIRÉ, CAMOCIM, BARRA DE GUABIRABA E CHÃ GRANDE / FISCALIZAÇÃO NAS FARMÁCIAS VETERINÁRIAS / BUSCA POR INADIMPLENTES NA CAMPANHA DE VACINAÇÃO CONTRA FEBRE AFTOSA</t>
    </r>
  </si>
  <si>
    <t>BEZERROS-SÃO JOAQUIM MONTE-CHÃ GRANDE-BONITO-BARRA GUABIRABA-GRAVATÁ</t>
  </si>
  <si>
    <t>01,07,10,15,22/06/2021</t>
  </si>
  <si>
    <t>03,09,12,17,24/06/2021</t>
  </si>
  <si>
    <r>
      <t>FINALIDADE DA VIAGEM</t>
    </r>
    <r>
      <rPr>
        <sz val="11"/>
        <color rgb="FF000000"/>
        <rFont val="Calibri"/>
        <family val="2"/>
      </rPr>
      <t>:Acompanhamento nas ações dos Fiscais em Defesa Animal da UR-CARUARU.</t>
    </r>
  </si>
  <si>
    <t>BREJO DA M. DE DEUS-SANTA C. DO CAPIB-TORITAMA-JATAÚBA-AGRESTINA-PANELAS-JATAÚBA-CARUARU</t>
  </si>
  <si>
    <t>01,03,07,10,14,17,21/06/2021</t>
  </si>
  <si>
    <t>02,04,08,11,15,18,22/06/2021</t>
  </si>
  <si>
    <t>Garanhuns/Saloá/Iati/Itaiba/Manari/Águas Belas</t>
  </si>
  <si>
    <t>01,09,16,22,29/06/2021</t>
  </si>
  <si>
    <t>02,11,18,23,30/06/2021</t>
  </si>
  <si>
    <r>
      <t>FINALIDADE DA VIAGEM</t>
    </r>
    <r>
      <rPr>
        <sz val="11"/>
        <color rgb="FF000000"/>
        <rFont val="Calibri"/>
        <family val="2"/>
      </rPr>
      <t>: Apoio aos EACs da ADAGRO durante a Campanha de vacinação contra Febre Aftosa. </t>
    </r>
  </si>
  <si>
    <t> Canhotinho</t>
  </si>
  <si>
    <t>Angelim/Palmeirina/Correntes/Garanhuns/São João/Canhotinho</t>
  </si>
  <si>
    <t>01,09,14,17,21,29/06/2021</t>
  </si>
  <si>
    <t>02,11,15,18,22,30/06/2021</t>
  </si>
  <si>
    <t>Saloá/Iati/Paranatama/Angelim/Canhotinho/São João/Brejão/Bom Conselho/Palmeirina/Correntes/Garanhuns</t>
  </si>
  <si>
    <t>01,09,16,21,29/06/2021</t>
  </si>
  <si>
    <t>02,10,17,22,30/06/2021</t>
  </si>
  <si>
    <t>Jupi/Capoeiras/São João/Brejão/Paranatama/Saloá/Iati/Jucati/Caetés/Manari/Itaíba/Águas Belas/Canhotinho/Palmeirina/Angelim/Bom Conselho/Correntes/L. do Ouro/Garanhuns</t>
  </si>
  <si>
    <t>01,07,10,14,17,21,29/06/2021</t>
  </si>
  <si>
    <t>02,08,11,16,18,23,30/06/2021</t>
  </si>
  <si>
    <t> Garanhuns</t>
  </si>
  <si>
    <t>Canhotinho/Angelim/S. João/Manari/Itaíba/Iati/Capoeiras/Caetés/Águas Belas/Itaiba/Bom Conselho/Garanhuns</t>
  </si>
  <si>
    <t>01,07,17,21,29/06/2021</t>
  </si>
  <si>
    <t>02,08,18,23,30/06/2021</t>
  </si>
  <si>
    <r>
      <t>FINALIDADE DA VIAGEM</t>
    </r>
    <r>
      <rPr>
        <sz val="11"/>
        <color rgb="FF000000"/>
        <rFont val="Calibri"/>
        <family val="2"/>
      </rPr>
      <t>: Deslocamento de servidores para realizar atividades da ADAGRO, apoio e fiscalização nas feiras</t>
    </r>
    <r>
      <rPr>
        <b/>
        <sz val="11"/>
        <color rgb="FF000000"/>
        <rFont val="Calibri"/>
        <family val="2"/>
      </rPr>
      <t xml:space="preserve"> de animais e Localização de inadimplentes com a vacina da aftosa.</t>
    </r>
  </si>
  <si>
    <t>Caetés/Capoeiras/São João/Capoeiras/Aguas Belas/Garanhuns</t>
  </si>
  <si>
    <t>04,07,10,14,17,21,25,28/06/2021</t>
  </si>
  <si>
    <t>04,07,11,15,18,21,25,29/06/2021</t>
  </si>
  <si>
    <r>
      <t>FINALIDADE DA VIAGEM</t>
    </r>
    <r>
      <rPr>
        <sz val="11"/>
        <color rgb="FF000000"/>
        <rFont val="Calibri"/>
        <family val="2"/>
      </rPr>
      <t>: Deslocamento de servidores para realizar atividades da ADAGRO, Apoio e Fiscalização de feiras</t>
    </r>
    <r>
      <rPr>
        <b/>
        <sz val="11"/>
        <color rgb="FF000000"/>
        <rFont val="Calibri"/>
        <family val="2"/>
      </rPr>
      <t xml:space="preserve"> de animais e localização de inadimplentes com a vacina da aftosa.</t>
    </r>
  </si>
  <si>
    <t>Brejão/Terrezinha/Brejão/B. Conselho/Aguas Belas /Capoeiras/S.João/Catés/Garanhuns</t>
  </si>
  <si>
    <t>01,07,10,14,17,21,28/06/2021</t>
  </si>
  <si>
    <t>02,08,11,15,18,21,29/06/2021</t>
  </si>
  <si>
    <r>
      <t>FINALIDADE DA VIAGEM</t>
    </r>
    <r>
      <rPr>
        <sz val="11"/>
        <color rgb="FF000000"/>
        <rFont val="Calibri"/>
        <family val="2"/>
      </rPr>
      <t>: Apoio na  Busca de inadimplentes na  Campanha de vacinação contra Febre Aftosa,entrega de material  biológico e recebimento de material de consumo em Recife e apoio e fiscalização das feiras de animais.</t>
    </r>
  </si>
  <si>
    <t>Recife/Capoeiras/São João/Caetés/Águas Belas/Itaíba/Iati/Garanhuns</t>
  </si>
  <si>
    <t>01,04,07,10,14,17,21,25,28/06/2021</t>
  </si>
  <si>
    <t>02,04,07,11,15,18,21,25,29/06/2021</t>
  </si>
  <si>
    <t>Iati/Saloá/Garanhuns/Iati/Manari/Itaiba/Saloá/Águas Belas</t>
  </si>
  <si>
    <t>01,08,16,21,28/06/2021</t>
  </si>
  <si>
    <t>Jupi/Jucati/Canhotinho/Correntes/Capoeiras/Caetés/B. Conselho/Palmeirina/Angelim/São João/Garanhuns</t>
  </si>
  <si>
    <t>01,07,16,21,28/06/2021</t>
  </si>
  <si>
    <t>02,10,18,23,30/06/2021</t>
  </si>
  <si>
    <t>L.do ouro/Terezinha/Garanhuns/Brejão/Bom Conselho</t>
  </si>
  <si>
    <t>01,09,15,21,28/06/2021</t>
  </si>
  <si>
    <t>Assistente em Gestão Pública</t>
  </si>
  <si>
    <t>Garanhuns/Lagoa do Ouro/Terezinha/Brejão/Capoeiras/Bom Conselho</t>
  </si>
  <si>
    <t>01,07,08,10,14,15,17,21,23,29/06/2021</t>
  </si>
  <si>
    <t>02,07,09,11,14,16,18,21,23,30/06/2021</t>
  </si>
  <si>
    <r>
      <t>FINALIDADE DA VIAGEM</t>
    </r>
    <r>
      <rPr>
        <sz val="11"/>
        <color rgb="FF000000"/>
        <rFont val="Calibri"/>
        <family val="2"/>
      </rPr>
      <t>: Coordenar às ações da vacinação contra febre aftosa nos municípios da regional, supervisão aos escritórios desta regional, reuniões nos conselhos de desenvolvimento municipal.</t>
    </r>
  </si>
  <si>
    <t>Cedro/Mirandiba/Verdejante/Moreilândia/Terra nova/ Parnamirim/Serrita/Cabrobó/Belém de S. Francisco/Salgueiro</t>
  </si>
  <si>
    <t>02,09,12,16,18,23/06/2021</t>
  </si>
  <si>
    <r>
      <t>FINALIDADE DA VIAGEM</t>
    </r>
    <r>
      <rPr>
        <sz val="11"/>
        <color rgb="FF000000"/>
        <rFont val="Calibri"/>
        <family val="2"/>
      </rPr>
      <t>: Divulgação da campanha contra febre aftosa, Georreferenciamento de propriedades, intimação a produtores inadimplentes, recadastramento de propriedades e emissão de </t>
    </r>
    <r>
      <rPr>
        <b/>
        <sz val="11"/>
        <color rgb="FF000000"/>
        <rFont val="Calibri"/>
        <family val="2"/>
      </rPr>
      <t> GTA.</t>
    </r>
  </si>
  <si>
    <t>Moreilândia/Terra Nova/Parnamirim/Serrita/Mirandiba/Verdejante/Cabrobó/Belém de São Francisco/Cedro/Salgueiro</t>
  </si>
  <si>
    <t>01,07,10,14,21,28/06/2021</t>
  </si>
  <si>
    <t>02,09,11,16,23,30/06/2021</t>
  </si>
  <si>
    <r>
      <t>FINALIDADE DA VIAGEM</t>
    </r>
    <r>
      <rPr>
        <sz val="11"/>
        <color rgb="FF000000"/>
        <rFont val="Calibri"/>
        <family val="2"/>
      </rPr>
      <t>: Apoio na divulgação da campanha da febre aftosa, e aos escritórios de atendimento as comunidades nos municípios desta regional, georreferenciamento de propriedades rurais.</t>
    </r>
  </si>
  <si>
    <t>Moreilândia/Mirandiba/Verdejante/Cabrobó/Belém do São Francisco/Cedro/Salgueiro</t>
  </si>
  <si>
    <t>07,09,14,28/06/2021</t>
  </si>
  <si>
    <t>08,11,16,29/06/2021</t>
  </si>
  <si>
    <r>
      <t>FINALIDADE DA VIAGEM</t>
    </r>
    <r>
      <rPr>
        <sz val="11"/>
        <color rgb="FF000000"/>
        <rFont val="Calibri"/>
        <family val="2"/>
      </rPr>
      <t>: </t>
    </r>
    <r>
      <rPr>
        <b/>
        <sz val="11"/>
        <color rgb="FF000000"/>
        <rFont val="Calibri"/>
        <family val="2"/>
      </rPr>
      <t>: </t>
    </r>
    <r>
      <rPr>
        <sz val="11"/>
        <color rgb="FF000000"/>
        <rFont val="Calibri"/>
        <family val="2"/>
      </rPr>
      <t>Realização e acompanhamento da divulgação para campanha contra febre aftosa, intimação de produtores inadimplentes e recadastramento de propriedades.</t>
    </r>
  </si>
  <si>
    <t>01,08,14,21/06/2021</t>
  </si>
  <si>
    <t>02,11,18,23/06/2021</t>
  </si>
  <si>
    <t> 108.979-0</t>
  </si>
  <si>
    <r>
      <t>FINALIDADE DA VIAGEM</t>
    </r>
    <r>
      <rPr>
        <sz val="11"/>
        <color rgb="FF000000"/>
        <rFont val="Calibri"/>
        <family val="2"/>
      </rPr>
      <t xml:space="preserve">: </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INADIMPLENTES, FISCALIZAÇÃO E CONTROLE DE ESTOQUES DE VACINAS NAS  FARMÁCIAS DE PRODUTOS VETERINÁRIOS.</t>
    </r>
  </si>
  <si>
    <t>CARNAIBA - IGUARACI - SÃO JOSÉ DO EGITO</t>
  </si>
  <si>
    <t>07,14/06/2021</t>
  </si>
  <si>
    <t>12,19/06/2021</t>
  </si>
  <si>
    <r>
      <t>FINALIDADE DA VIAGEM</t>
    </r>
    <r>
      <rPr>
        <sz val="11"/>
        <color rgb="FF000000"/>
        <rFont val="Calibri"/>
        <family val="2"/>
      </rPr>
      <t>:</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INADIMPLENTES, FISCALIZAÇÃO E CONTROLE DE ESTOQUES DE VACINAS NAS  FARMÁCIAS DE PRODUTOS VETERINÁRIOS.</t>
    </r>
  </si>
  <si>
    <t>AFOG.  INGAZEIRA</t>
  </si>
  <si>
    <t>CUSTÓDIA - TABIRA -AFOG. DA INGAZEIRA</t>
  </si>
  <si>
    <r>
      <t>FINALIDADE DA VIAGEM</t>
    </r>
    <r>
      <rPr>
        <sz val="11"/>
        <color rgb="FF000000"/>
        <rFont val="Calibri"/>
        <family val="2"/>
      </rPr>
      <t>:</t>
    </r>
    <r>
      <rPr>
        <b/>
        <sz val="11"/>
        <color rgb="FF000000"/>
        <rFont val="Calibri"/>
        <family val="2"/>
      </rPr>
      <t xml:space="preserve">            ATENDIMENTO NO ESCRITÓRIO A PRODUTORES RURAIS, RECEBIMENTOS DE DECLARAÇÃO DE VACINAS DA ETAPA DE VACINAÇÃO CONTRA FEBRE AFTOSA, FISCALIZAÇÃO, VACINAÇÃO OFICIAL E VIGILÂNCIA ATIVA , NAS PROPRIEDADES INADIMPLENTES, FISCALIZAÇÃO E CONTROLE DE ESTOQUES DE VACINAS NAS  FARMÁCIAS DE PRODUTOS VETERINÁRIOS.</t>
    </r>
  </si>
  <si>
    <t>ITAPETIM - QUIXABA - TABIRA</t>
  </si>
  <si>
    <t>CUSTODIA - IBIMIRIM -SERTÂNIA</t>
  </si>
  <si>
    <r>
      <t>FINALIDADE DA VIAGEM</t>
    </r>
    <r>
      <rPr>
        <sz val="11"/>
        <color rgb="FF000000"/>
        <rFont val="Calibri"/>
        <family val="2"/>
      </rPr>
      <t>:</t>
    </r>
    <r>
      <rPr>
        <b/>
        <sz val="11"/>
        <color rgb="FF000000"/>
        <rFont val="Calibri"/>
        <family val="2"/>
      </rPr>
      <t xml:space="preserve">             FISCALIZAÇÃO NA FEIRA DE ANIMAIS DE TABIRA, VERIFICAÇÃO DA DOCUMENTAÇÃO SANITÁRIA QUE ACOMPANHA OS ANIMAIS.</t>
    </r>
  </si>
  <si>
    <t> FEIRA DE ANIMAIS DE TABIRA - SERTÂNIA</t>
  </si>
  <si>
    <t>01,08,15,22,29/06/2021</t>
  </si>
  <si>
    <t> ADRIANO BARBOZA LEITE</t>
  </si>
  <si>
    <r>
      <t>FINALIDADE DA VIAGEM</t>
    </r>
    <r>
      <rPr>
        <sz val="11"/>
        <color rgb="FF000000"/>
        <rFont val="Calibri"/>
        <family val="2"/>
      </rPr>
      <t>:</t>
    </r>
    <r>
      <rPr>
        <b/>
        <sz val="11"/>
        <color rgb="FF000000"/>
        <rFont val="Calibri"/>
        <family val="2"/>
      </rPr>
      <t xml:space="preserve"> BARREIRA MÓVEL, BLOQUEIO EM ESTRADAS, FISCALIZAÇÃO NA FEIRA DE ANIMAIS DE AFOGADOS DA INGAZEIRA, VERIFICAÇÃO DE DOCUMENTAÇÃO SANITÁRIA OBRIGATÓRIA.</t>
    </r>
  </si>
  <si>
    <t>05,12,19,26/06/2021</t>
  </si>
  <si>
    <t>06,13,20,27/06/2021</t>
  </si>
  <si>
    <r>
      <t>FINALIDADE DA VIAGEM</t>
    </r>
    <r>
      <rPr>
        <sz val="11"/>
        <color rgb="FF000000"/>
        <rFont val="Calibri"/>
        <family val="2"/>
      </rPr>
      <t>:</t>
    </r>
    <r>
      <rPr>
        <b/>
        <sz val="11"/>
        <color rgb="FF000000"/>
        <rFont val="Calibri"/>
        <family val="2"/>
      </rPr>
      <t xml:space="preserve"> BARREIRA MÓVEL, BLOQUEIO EM ESTRADAS, FISCALIZAÇÃO NA FEIRA DE ANIMAIS DE AFOGADOS DA INGAZEIRA, TABIRA E CUSTÓDIA, VERIFICAÇÃO DE DOCUMENTAÇÃO SANITÁRIA OBRIGATÓRIA.</t>
    </r>
  </si>
  <si>
    <t>CUSTODIA -  TABIRA - SÃO JOSÉ DO EGITO</t>
  </si>
  <si>
    <t>12,18/06/2021</t>
  </si>
  <si>
    <t>TUPANATINGA/BUIQUE/ARCOVERDE/BELO JARDIM/TACAIMBÓ/SÃO CAETANO/SÃO BENTO/LAJEDO/CACHOEIRINHA/ALAGOINHA/POÇÃO/SANHARÓ</t>
  </si>
  <si>
    <t>07,14,21,28,30/06/2021</t>
  </si>
  <si>
    <t>11,18,25,28,30/06/2021</t>
  </si>
  <si>
    <r>
      <t>FINALIDADE DA VIAGEM</t>
    </r>
    <r>
      <rPr>
        <sz val="11"/>
        <color rgb="FF000000"/>
        <rFont val="Calibri"/>
        <family val="2"/>
      </rPr>
      <t>: APOIO AOS ESCRITÓRIOS DA URE DE SANHARÓ.</t>
    </r>
  </si>
  <si>
    <t>CALÇADO/CACHOEIRINHA/LAJEDO/SANHARÓ,BELO JARDIM, PESQUEIRA/ALAGOINHA/PEDRA/VENTUROSA/SÃO BENTO DO UNA</t>
  </si>
  <si>
    <t>07,16,22/06/2021</t>
  </si>
  <si>
    <t>09,18,24/06/2021</t>
  </si>
  <si>
    <t>07,14,21/06/2021</t>
  </si>
  <si>
    <t>11,18,23/06/2021</t>
  </si>
  <si>
    <t>SERTÂNIA/AFOGADOS DA INGAZEIRA/TABIRA/PETROLINA/AFRANIO/RECIFE</t>
  </si>
  <si>
    <r>
      <t>FINALIDADE DA VIAGEM</t>
    </r>
    <r>
      <rPr>
        <sz val="11"/>
        <color rgb="FF000000"/>
        <rFont val="Calibri"/>
        <family val="2"/>
      </rPr>
      <t>:ATENDER A DEMANDA ATIVIDADES EM PETROLINA PARA VISITAÇÃO DE ARMADILHAS DA MOSCA DE FRUTA E DAR APOIO A UNIDADES NOS MUNICÍPIOS</t>
    </r>
  </si>
  <si>
    <t>PETROLINA/SANTA MARIA DA BOA VISTA/LAGOA GRANDE/ALTINHO/AGRESTINA/PALMARES/CARUARU/JATAÚBA/RECIFE</t>
  </si>
  <si>
    <t>07,14,21,25,28/06/2021</t>
  </si>
  <si>
    <t>12,19,23,26,30/06/2021</t>
  </si>
  <si>
    <r>
      <t>FINALIDADE DA VIAGEM</t>
    </r>
    <r>
      <rPr>
        <sz val="11"/>
        <color rgb="FF000000"/>
        <rFont val="Calibri"/>
        <family val="2"/>
      </rPr>
      <t>:CONDUZIR VEICULO COM DESLOCAMENTO JUNTO COM GESTOR DE FROTA PARA AVALIAÇÃO E REMANEJAMENTO DE VEÍCULOS COM RETORNO PARA CONSERTO OU OUTRA UNIDADES DESTA AUTARQUIA NOS MUNICÍPIOS</t>
    </r>
  </si>
  <si>
    <t>SERTÂNIA/CUSTODIA/AFOGADOS DA INGAZEIRA/SÃO JOSE DO EGITO/GARANHUNS/SERRA TALHADA/SURUBIM/SANHARÓ/RECIFE  </t>
  </si>
  <si>
    <r>
      <t>FINALIDADE DA VIAGEM</t>
    </r>
    <r>
      <rPr>
        <sz val="11"/>
        <color rgb="FF000000"/>
        <rFont val="Calibri"/>
        <family val="2"/>
      </rPr>
      <t>:REALIZAR VIAGEM CONFORME SOLICITAÇÃO DE DEMANDA DE DAR APOIO A SACRIFICIO DE EQUINEOS  NOS MUNICIPIOS </t>
    </r>
  </si>
  <si>
    <t>SALGUEIRO/SERRA TALHADA/RECIFE</t>
  </si>
  <si>
    <r>
      <t> FINALIDADE DA VIAGEM</t>
    </r>
    <r>
      <rPr>
        <sz val="11"/>
        <color rgb="FF000000"/>
        <rFont val="Calibri"/>
        <family val="2"/>
      </rPr>
      <t>:REALIZAR VIAGEM PARA AVALIAÇÃO E REMANEJAMENTO DE VEICULOS COM RETORNO PARA CONSERTO OU OUTRA UNIDADES DESTA AUTARQUIA NOS MUNICIPIOS</t>
    </r>
  </si>
  <si>
    <t xml:space="preserve">SERTÂNIA/CUSTODIA/AFOGADOS DA INGAZEIRA/SÃO JOSE DO EGITO/GARANHUNS/SERRA TALHADA/SURUBIM/SANHARÓ/RECIFE </t>
  </si>
  <si>
    <t>MOTORISTA (CEDIDO DA PERPART)</t>
  </si>
  <si>
    <r>
      <t>FINALIDADE DA VIAGEM</t>
    </r>
    <r>
      <rPr>
        <sz val="11"/>
        <color rgb="FF000000"/>
        <rFont val="Calibri"/>
        <family val="2"/>
      </rPr>
      <t>:EXECUTAR ATIVIDADES RELACIONADAS A PRESIDÊNCIA  DESTA AUTARQUIA</t>
    </r>
  </si>
  <si>
    <t>SURUBIM/SANTA CRUZ DO CAPIBARIBE/ARCOVERDE /FLORESTA/POMBOS/CARUARU/GARANHUNS/SANHARÓ/RECIFE</t>
  </si>
  <si>
    <r>
      <t>FINALIDADE DA VIAGEM: </t>
    </r>
    <r>
      <rPr>
        <sz val="11"/>
        <color rgb="FF000000"/>
        <rFont val="Calibri"/>
        <family val="2"/>
      </rPr>
      <t>EFETUAR VIAGEM PARA ENTREGAR MATERIAIS E DAR APOIO LOGISTICO NO TRANSPORTES DE FUNCIONARIOS PARA REPARAÇÃO NOS PREDIOS NOS MUNICIPIOS </t>
    </r>
  </si>
  <si>
    <t>GRAVATÁ/CARUARU/AGRESTINA/GARANHUNS/ARCOVERDE/SURUBIM/RECIFE</t>
  </si>
  <si>
    <t>12,19,22/06/2021</t>
  </si>
  <si>
    <t>FINALIDADE DA VIAGEM: Verificar andamento das  construções dos laticínios para receber as renovações de licença de Regularização ou Registro de Estabelecimento; Realizar Fiscalização, Monitoramento e Coleta de água e Produtos em Estabelecimentos Registrados ou fase Inicial de registro. </t>
  </si>
  <si>
    <t>Venturosa / Buíque / Pedra / Recife / São Bento do Una/Pesqueira / Alagoinha /Sanharó.</t>
  </si>
  <si>
    <t>09,14,21,29/06/2021</t>
  </si>
  <si>
    <t>11,18,25,29/06/2021</t>
  </si>
  <si>
    <r>
      <t>FINALIDADE DA VIAGEM</t>
    </r>
    <r>
      <rPr>
        <sz val="11"/>
        <color rgb="FF000000"/>
        <rFont val="Calibri"/>
        <family val="2"/>
      </rPr>
      <t>: Visita ao estabelecimento Obra Rústica sobre o Selo Arte do produto queijo de leite de cabra no município de Pombos/PE</t>
    </r>
  </si>
  <si>
    <t>Pombos/Recife</t>
  </si>
  <si>
    <r>
      <t>FINALIDADE DA VIAGEM</t>
    </r>
    <r>
      <rPr>
        <sz val="11"/>
        <color rgb="FF000000"/>
        <rFont val="Calibri"/>
        <family val="2"/>
      </rPr>
      <t>: NOS TRABALHOS DA CAMPANHA DE VACINAÇÃO CONTRA FEBRE AFTOSA DA 1º ETAPA DE 2021.</t>
    </r>
  </si>
  <si>
    <t>EXU, GRANITO, BODOCÓ -  IPUBI, TRINDADE, ARARIPINA - SANTA FILOMENA - SANTA CRUZ - OURICURI</t>
  </si>
  <si>
    <t>09,16,18,25,30/06/2021</t>
  </si>
  <si>
    <t>12,19,18,25,30/06/2021</t>
  </si>
  <si>
    <t>BODOCÓ, GRANITO, IPUBI - TRINDADE, EXU - SANTA FILOMENA - SANTA CRUZ - OURICURI</t>
  </si>
  <si>
    <t>08,15,21,25,26,28/06/2021</t>
  </si>
  <si>
    <t>12,19,23,25,26/06/2021</t>
  </si>
  <si>
    <t>SANTA CRUZ, SANTA FILOMENA - TRINDADE, ARARIPINA, IPUBI - GRANITO -EXU - OURICURI</t>
  </si>
  <si>
    <t>08,15,28,29,30/06/2021</t>
  </si>
  <si>
    <t>12,18,28,29,30/06/2021</t>
  </si>
  <si>
    <t>OURICURI, SANTA CRUZ, SANTA FILOMENA -  IPUBI, TRINDADE, ARARIPINA - GRANITO - BODOCÓ  - OURICURI</t>
  </si>
  <si>
    <t>08,15,21,22,23/06/2021</t>
  </si>
  <si>
    <t>12,19,21,22,23/06/2021</t>
  </si>
  <si>
    <r>
      <t> </t>
    </r>
    <r>
      <rPr>
        <b/>
        <sz val="11"/>
        <color rgb="FF000000"/>
        <rFont val="Calibri"/>
        <family val="2"/>
      </rPr>
      <t>JOSÉ HERBERT MODESTO DE ALENCAR</t>
    </r>
  </si>
  <si>
    <r>
      <t>FINALIDADE DA VIAGEM</t>
    </r>
    <r>
      <rPr>
        <sz val="11"/>
        <color rgb="FF000000"/>
        <rFont val="Calibri"/>
        <family val="2"/>
      </rPr>
      <t>: NOS TRABALHOS DA CAMPANHA DE VACINAÇÃO CONTRA FEBRE AFTOSA DA 1º ETAPA DE 2021.</t>
    </r>
  </si>
  <si>
    <t>TRINDADE, IPUBI - GRANITO - ARARIPINA</t>
  </si>
  <si>
    <t>15,23,25,26/06/2021</t>
  </si>
  <si>
    <t>19,23,25,26/06/2021</t>
  </si>
  <si>
    <t>TRINDADE, ARARIPINA, IPUBI - SANTA CRUZ, SANTA FILOMENA - GRANITO - EXU -  OURICURI</t>
  </si>
  <si>
    <t>11,18,21,22,23/06/2021</t>
  </si>
  <si>
    <t>EXU, GRANITO, BODOCÓ -  IPUBI, TRINDADE, ARARIPINA - SANTA FILOMENA - SANTA CRUZ -  OURICURI</t>
  </si>
  <si>
    <t>08,15,21,22,,23/06/2021</t>
  </si>
  <si>
    <r>
      <t>FINALIDADE DA VIAGEM</t>
    </r>
    <r>
      <rPr>
        <sz val="11"/>
        <color rgb="FF000000"/>
        <rFont val="Calibri"/>
        <family val="2"/>
      </rPr>
      <t>:Executar ações de defesa sanitária animal; Cadastramento e atualização cadastral de produtores e propriedades rurais, ações de fiscalização, vacinação de Brucelose, assistida e oficial, campanha da 1ª etapa de vacinação contra a febre aftosa 2021.</t>
    </r>
  </si>
  <si>
    <t>Condado /  Itambé /Itaquitinga / Igarassu /Goiana</t>
  </si>
  <si>
    <t>08,10,14,22,24,29/06/2021</t>
  </si>
  <si>
    <t>08,10,18,22,24,29/06/2021</t>
  </si>
  <si>
    <r>
      <t>FINALIDADE DA VIAGEM</t>
    </r>
    <r>
      <rPr>
        <sz val="11"/>
        <color rgb="FF000000"/>
        <rFont val="Calibri"/>
        <family val="2"/>
      </rPr>
      <t>: Execução das ações de defesa sanitária animal, fiscalização de propriedades e produtores rurais, cadastramento e atualizações cadastral dos produtores e propriedades  rurais, vigilância em propriedades de risco, georeferenciamentos e atividades de campo junto aos Produtores na 1ª Etapa da Campanha de Vacinação Contra a Febre Aftosa/2021.</t>
    </r>
    <r>
      <rPr>
        <b/>
        <sz val="11"/>
        <color rgb="FF000000"/>
        <rFont val="Calibri"/>
        <family val="2"/>
      </rPr>
      <t xml:space="preserve"> *Diárias Integrais com deslocamento do Município sede, conforme art. 3º do decreto 25845/03.</t>
    </r>
  </si>
  <si>
    <t>08,14,21/06/2021</t>
  </si>
  <si>
    <t>11,18,25/06/2021</t>
  </si>
  <si>
    <r>
      <t> 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atividades de campo junto aos Produtores na 1ª Etapa da Campanha de Vacinação Contra a Febre Aftosa/2021 *Diárias Integrais com deslocamento do Município sede, conforme art. 3º do decreto 25845/03.</t>
    </r>
  </si>
  <si>
    <t>08,14,17,18,21,22,23,24,25,28/06/2021</t>
  </si>
  <si>
    <t>11,16,17,18,21,22,23,,24,25,28/06/2021</t>
  </si>
  <si>
    <t>361.831-5</t>
  </si>
  <si>
    <r>
      <t>FINALIDADE DA VIAGEM</t>
    </r>
    <r>
      <rPr>
        <sz val="11"/>
        <color rgb="FF000000"/>
        <rFont val="Calibri"/>
        <family val="2"/>
      </rPr>
      <t>: REALIZAR ATIVIDADES DE FISCALIZAÇÃO E DEFESA SANITÁRIA; EXECUTAR A II ETAPA DA CAMPANHA DE VACINAÇÃO CONTRA AFTOSA COM AÇÕES DE DIVULGAÇÃO, VACINAÇÕES ASSISTIDAS E FISCALIZADAS, SUPERVISÃO DE EAC'S E FISCALIZAÇÃO DE MATADOUROS E 1ª ETAPA DA CAMPANHA DE VACINAÇÃO CONTRA FEBRE AFTOSA/2021.</t>
    </r>
  </si>
  <si>
    <t>IGARASSU</t>
  </si>
  <si>
    <t>GOIANA/CONDADO/ITAMBÉ/ITAQUITINGA/ILHA DE ITAMARACÁ/ITAPISSUMA/IGARASSU</t>
  </si>
  <si>
    <t>09,14,21,28/06/2021</t>
  </si>
  <si>
    <t>11,18,25,28/06/2021</t>
  </si>
  <si>
    <r>
      <t>FINALIDADE DA VIAGEM</t>
    </r>
    <r>
      <rPr>
        <sz val="11"/>
        <color rgb="FF000000"/>
        <rFont val="Calibri"/>
        <family val="2"/>
      </rPr>
      <t>: Executar ações de Defesa Sanitária Animal; cadastramento e atualização cadastral de produtores e propriedades rurais; vigilância ativa; busca por inadimplentes com a 1ª etapa de vacinação contra aftosa/2021, supervisão de EAC´s.</t>
    </r>
  </si>
  <si>
    <t>Ipojuca/Camaragibe/Condado/Timbaúba/ Recife</t>
  </si>
  <si>
    <t>11,18/06/2021</t>
  </si>
  <si>
    <r>
      <t>FINALIDADE DA VIAGEM</t>
    </r>
    <r>
      <rPr>
        <sz val="11"/>
        <color rgb="FF000000"/>
        <rFont val="Calibri"/>
        <family val="2"/>
      </rPr>
      <t>:</t>
    </r>
    <r>
      <rPr>
        <b/>
        <sz val="11"/>
        <color rgb="FF000000"/>
        <rFont val="Calibri"/>
        <family val="2"/>
      </rPr>
      <t> </t>
    </r>
    <r>
      <rPr>
        <sz val="11"/>
        <color rgb="FF000000"/>
        <rFont val="Calibri"/>
        <family val="2"/>
      </rPr>
      <t>Executar ações de defesa sanitária animal; Cadastramento e atualização cadastral de produtores e propriedades rurais; Ações de fiscalização, busca por inadimplentes animal e fiscalização no novo Sistema do </t>
    </r>
    <r>
      <rPr>
        <b/>
        <sz val="11"/>
        <color rgb="FF000000"/>
        <rFont val="Calibri"/>
        <family val="2"/>
      </rPr>
      <t>Siapec3</t>
    </r>
    <r>
      <rPr>
        <sz val="11"/>
        <color rgb="FF000000"/>
        <rFont val="Calibri"/>
        <family val="2"/>
      </rPr>
      <t> nos Estabelecimentos de laticinios, Matadouros, entrepostos de carnes e derivados, atividades de campo junto aos criadores na 1ª Etapa de Vacinação Contra a  Febre</t>
    </r>
    <r>
      <rPr>
        <b/>
        <sz val="11"/>
        <color rgb="FF000000"/>
        <rFont val="Calibri"/>
        <family val="2"/>
      </rPr>
      <t xml:space="preserve"> Aftosa/2021.</t>
    </r>
  </si>
  <si>
    <t>Vitória de Santo Antão/Moreno/Pombos/Glória de Goitá/Recife</t>
  </si>
  <si>
    <t>10,18,25/06/2021</t>
  </si>
  <si>
    <r>
      <t> </t>
    </r>
    <r>
      <rPr>
        <sz val="11"/>
        <color rgb="FF000000"/>
        <rFont val="Calibri"/>
        <family val="2"/>
      </rPr>
      <t>AUXILIAR DE DEFESA AGROPECUÁRIA</t>
    </r>
  </si>
  <si>
    <r>
      <t> FINALIDADE DA VIAGEM</t>
    </r>
    <r>
      <rPr>
        <sz val="11"/>
        <color rgb="FF000000"/>
        <rFont val="Calibri"/>
        <family val="2"/>
      </rPr>
      <t>:</t>
    </r>
    <r>
      <rPr>
        <b/>
        <sz val="11"/>
        <color rgb="FF000000"/>
        <rFont val="Calibri"/>
        <family val="2"/>
      </rPr>
      <t> </t>
    </r>
    <r>
      <rPr>
        <sz val="11"/>
        <color rgb="FF000000"/>
        <rFont val="Calibri"/>
        <family val="2"/>
      </rPr>
      <t>Apoio nas ações de defesa sanitária animal; Cadastramento e atualização cadastral de produtores e propriedades rurais; Ações de fiscalização, vacinação assistida e oficial, busca por inadimplentes animal e apoio no campo junto aos Produtores e logística do SIAPEC3 na 1ª Etapa da Campanha de Vacinação Contra a Febre Aftosa/2021.</t>
    </r>
  </si>
  <si>
    <t>Vitória  Sto Antão</t>
  </si>
  <si>
    <t>14,21,28/06/2021</t>
  </si>
  <si>
    <t>18,25,28/06/2021</t>
  </si>
  <si>
    <t>14,21,22,23/06,2021</t>
  </si>
  <si>
    <t>18,21,22,23/06/2021</t>
  </si>
  <si>
    <t>Pombos/Glória de GoitáVitória de Santo Antão</t>
  </si>
  <si>
    <t>Goiana/Igarassu/Camaragibe/Moreno/São Lourenço da Mata/Ipojuca/Vitória de Santo Antão/Recife</t>
  </si>
  <si>
    <t>08,14,21,28/06/2021</t>
  </si>
  <si>
    <t>Gravatá/Bezerros/Agrestina/Caruaru/Belo Jardim/Sanharó/Cachoeirinha/Palmares/Recife</t>
  </si>
  <si>
    <t>09,14,28/06/2021</t>
  </si>
  <si>
    <t>12,19,30/06/2021</t>
  </si>
  <si>
    <t>CARUARU-BONITO-GRAVATÁ-BEZERROS-ÁGUAS BELAS-BOM CONSELHO- GARANHUNS-ITAÍBA-CANHOTINHO-SALGUEIRO-PALMARES-RECIFE</t>
  </si>
  <si>
    <t>12,19,23,30/06/2021</t>
  </si>
  <si>
    <t>240.848-1</t>
  </si>
  <si>
    <r>
      <t>FINALIDADE DA VIAGEM</t>
    </r>
    <r>
      <rPr>
        <sz val="11"/>
        <color rgb="FF000000"/>
        <rFont val="Calibri"/>
        <family val="2"/>
      </rPr>
      <t>: Serviço de manutenção e conserto de 16 computadores, 08 Impressoras, formatação de software,atualização e instalação de anti vírus, 07 aterramento em redes em redes lógicas e troca de peças e dispositivos de hardware.</t>
    </r>
  </si>
  <si>
    <t>Garanhuns/Canhotinho/Cachoeirinha/Jucati/Águas Belas/Saloá/Iati/Currais novos/Itaíba/Bom conselho/Correntes/Brejão/ Recife</t>
  </si>
  <si>
    <t>10,14,21/06/2021</t>
  </si>
  <si>
    <t>11,17,24/06/2021</t>
  </si>
  <si>
    <t>378.143-7</t>
  </si>
  <si>
    <r>
      <t> </t>
    </r>
    <r>
      <rPr>
        <sz val="11"/>
        <color rgb="FF000000"/>
        <rFont val="Calibri"/>
        <family val="2"/>
      </rPr>
      <t>TÉCNICO AGRÍCOLA</t>
    </r>
  </si>
  <si>
    <t>14,23/06/2021</t>
  </si>
  <si>
    <t>18,28/06/2021</t>
  </si>
  <si>
    <r>
      <t> </t>
    </r>
    <r>
      <rPr>
        <sz val="11"/>
        <color rgb="FF000000"/>
        <rFont val="Calibri"/>
        <family val="2"/>
      </rPr>
      <t>378.877-6</t>
    </r>
  </si>
  <si>
    <t>04,09,18,28/06/2021</t>
  </si>
  <si>
    <t>07,11,21,30/06/2021</t>
  </si>
  <si>
    <t>02,07,11,21,30/06/2021</t>
  </si>
  <si>
    <t>04,09,14,23,02/07/2021</t>
  </si>
  <si>
    <r>
      <t>FINALIDADE DA VIAGEM</t>
    </r>
    <r>
      <rPr>
        <sz val="11"/>
        <color rgb="FF000000"/>
        <rFont val="Calibri"/>
        <family val="2"/>
      </rPr>
      <t>:</t>
    </r>
    <r>
      <rPr>
        <b/>
        <sz val="11"/>
        <color rgb="FF000000"/>
        <rFont val="Calibri"/>
        <family val="2"/>
      </rPr>
      <t xml:space="preserve"> Inspeção vegetal – inspeção inicial e reinspeção em empresa controladora de pragas, visando registro inicial de estabelecimento e reinspeção em farmácias veterinárias doS município da Reional Palmares Inspeção em áreas produtoras de citrus e bananas nos municípios da Regional Palmares</t>
    </r>
  </si>
  <si>
    <t>Palmares</t>
  </si>
  <si>
    <t>Amaraji-Escada-Cortês-Ribeirão-Gameleira-São benedito do sul-Maraial-Jaqueira-Barreiros-São José da Coral Grande-Palmares</t>
  </si>
  <si>
    <t>07,14,21,28/06/2021</t>
  </si>
  <si>
    <t>10,16,24,30/06/2021</t>
  </si>
  <si>
    <r>
      <t>FINALIDADE DA VIAGEM</t>
    </r>
    <r>
      <rPr>
        <sz val="11"/>
        <color rgb="FF000000"/>
        <rFont val="Calibri"/>
        <family val="2"/>
      </rPr>
      <t>:</t>
    </r>
    <r>
      <rPr>
        <b/>
        <sz val="11"/>
        <color rgb="FF000000"/>
        <rFont val="Calibri"/>
        <family val="2"/>
      </rPr>
      <t xml:space="preserve"> FISCALIZAÇÃO DE REVENDAS DE MEDICAMENTOS VETERINÁRIOS, SUPERVISÃO DE EACS, VACINAÇÃO ASSISTIDAS E OFICIAIS, DISTRIBUIÇÃO DE VACINAS DOADAS E MATÉRIAS DE CAMPANHA PRIMEIRA ETAPA AFTOSA 2021, ATENDIMENTO A FOCOS DE DOENÇAS INFECTOCONTAGIOSAS. APOIO EM EVENTOS AGROPECUÁRIOS.</t>
    </r>
  </si>
  <si>
    <t>Limoeiro-Recife-Agua preta-Rio formoso-Tamandaré-Cortês-Escada-Amaraji-Primavera-Quipapá-São Benedito do Sul-Jaqueira-Gameleira-Rio Formoso- Palmares</t>
  </si>
  <si>
    <t>01,07,14,21,28/06/2021</t>
  </si>
  <si>
    <t>03,12,18,26,30/06/2021</t>
  </si>
  <si>
    <t>Vertentes/Santa maria do Cambucá/Surubim/Frei Miguelinho</t>
  </si>
  <si>
    <t>01,08,15,28/06/2021</t>
  </si>
  <si>
    <t>02,11,18,29/06/2021</t>
  </si>
  <si>
    <r>
      <t> </t>
    </r>
    <r>
      <rPr>
        <sz val="11"/>
        <color rgb="FF000000"/>
        <rFont val="Calibri"/>
        <family val="2"/>
      </rPr>
      <t>104349-8</t>
    </r>
  </si>
  <si>
    <r>
      <t>FINALIDADE DA VIAGEM</t>
    </r>
    <r>
      <rPr>
        <sz val="11"/>
        <color rgb="FF000000"/>
        <rFont val="Calibri"/>
        <family val="2"/>
      </rPr>
      <t>:</t>
    </r>
    <r>
      <rPr>
        <b/>
        <sz val="11"/>
        <color rgb="FF000000"/>
        <rFont val="Calibri"/>
        <family val="2"/>
      </rPr>
      <t xml:space="preserve">  Atualização cadastral de propriedades rurais, visitas para vacinação contra febre aftosa.</t>
    </r>
  </si>
  <si>
    <t>Nazare da Mata/Tracunhaem/lagoa de Itaenga/Lagoa do carro/Carpina</t>
  </si>
  <si>
    <t>02,11,17,29/06/2021</t>
  </si>
  <si>
    <r>
      <t>FINALIDADE DA VIAGEM</t>
    </r>
    <r>
      <rPr>
        <sz val="11"/>
        <color rgb="FF000000"/>
        <rFont val="Calibri"/>
        <family val="2"/>
      </rPr>
      <t>: Condução dos técnicos para  fiscalização de eventos agropecuários, atualização cadastral de propriedades rurais, visitas para vacinação contra febre aftosa.</t>
    </r>
  </si>
  <si>
    <t>FEIRA NOVA</t>
  </si>
  <si>
    <t>Lagoa de Itaenga/Passira/Limoeiro/Machados/Feira Nova</t>
  </si>
  <si>
    <t>02,11,18,30/06/2021</t>
  </si>
  <si>
    <r>
      <t> FINALIDADE DA VIAGEM</t>
    </r>
    <r>
      <rPr>
        <sz val="11"/>
        <color rgb="FF000000"/>
        <rFont val="Calibri"/>
        <family val="2"/>
      </rPr>
      <t>: Atualização cadastral de propriedades rurais, Cadastros de Banana e Citrus, visitas para vacinação contra febre aftosa.</t>
    </r>
  </si>
  <si>
    <t>Tracuhaem/Limoeiro/Lagoa do carro/Buenos Aires/Carpina</t>
  </si>
  <si>
    <r>
      <t>FINALIDADE DA VIAGEM</t>
    </r>
    <r>
      <rPr>
        <sz val="11"/>
        <color rgb="FF000000"/>
        <rFont val="Calibri"/>
        <family val="2"/>
      </rPr>
      <t>: Vacinação contra febre aftosa.</t>
    </r>
  </si>
  <si>
    <t>Orobó/João Alfredo/Bom Jardim/Cumaru/Surubim</t>
  </si>
  <si>
    <t> José Pereira da Paz</t>
  </si>
  <si>
    <r>
      <t>FINALIDADE DA VIAGEM</t>
    </r>
    <r>
      <rPr>
        <sz val="11"/>
        <color rgb="FF000000"/>
        <rFont val="Calibri"/>
        <family val="2"/>
      </rPr>
      <t>: Condução dos técnicos para Cadastramento de Banana e lmão, atualização cadastral de propriedades rurais, vacinação contra febre aftosa.</t>
    </r>
  </si>
  <si>
    <t>São Vicente ferrer/Limoeiro/Tracunhaem/ Lagoa do Carro/Buenos Aires/Vicencia/Carpina</t>
  </si>
  <si>
    <t>Alcides José de Melo Neto</t>
  </si>
  <si>
    <t>12661-6</t>
  </si>
  <si>
    <r>
      <t>FINALIDADE DA VIAGEM</t>
    </r>
    <r>
      <rPr>
        <sz val="11"/>
        <color rgb="FF000000"/>
        <rFont val="Calibri"/>
        <family val="2"/>
      </rPr>
      <t>: Acompanhamento dos técnicos em propriedades para atualizações e cadastramentos, acompanhamento dos técnicos  campanha de vacinação contra a febre aftosa.</t>
    </r>
  </si>
  <si>
    <t>Salgadinho/Cumaru/Passira/Limoeiro</t>
  </si>
  <si>
    <t>10,16/06/2021</t>
  </si>
  <si>
    <t> Jerônimo de Castro Heráclio</t>
  </si>
  <si>
    <r>
      <t>FINALIDADE DA VIAGEM</t>
    </r>
    <r>
      <rPr>
        <sz val="11"/>
        <color rgb="FF000000"/>
        <rFont val="Calibri"/>
        <family val="2"/>
      </rPr>
      <t>: Campanha de vacinação contra a febre aftosa.</t>
    </r>
  </si>
  <si>
    <t>Salgadinho/Cumaru/Passira/Machados/Limoeiro</t>
  </si>
  <si>
    <t>10,16,22,30/06/2021</t>
  </si>
  <si>
    <r>
      <t>FINALIDADE DA VIAGEM</t>
    </r>
    <r>
      <rPr>
        <sz val="11"/>
        <color rgb="FF000000"/>
        <rFont val="Calibri"/>
        <family val="2"/>
      </rPr>
      <t>: INSPEÇÃO FITOSSANITÁRIA EM BANANA, CITRUS e Uvas, SUPERVISAO EM  ESCRITORIO DE APOIO DA ADAGRO e Secretarias Municipais, VACINAÇAO CONTRA FEBRE AFTOSA.</t>
    </r>
  </si>
  <si>
    <t>Sao Vicente Ferrer,Recife, Araçoiaba, Nazaré da Mata,Carpina, Orobo, Limoeiro, Machados, Lagoa de iTAENGA,Frei Miguelinho, Carpina,  SURUBIM.</t>
  </si>
  <si>
    <r>
      <t>FINALIDADE DA VIAGEM</t>
    </r>
    <r>
      <rPr>
        <sz val="11"/>
        <color rgb="FF000000"/>
        <rFont val="Calibri"/>
        <family val="2"/>
      </rPr>
      <t>: Atendimentos em escritórios de apoio, vistoria e fiscalização em Firmas Comerciais de Produtos Veterinários, saneamento de focos, vacinação assistida contra a febre aftosa, atualizações cadastrais.</t>
    </r>
  </si>
  <si>
    <t>Cumaru/Passira/Salgadinho/Buenos Aires/ Lagoa do Carro /Paudalho/Lagoa de Itaenga/Carpina/ Machados/Limoeiro</t>
  </si>
  <si>
    <t>07,15,21,28/06/2021</t>
  </si>
  <si>
    <t>10,17,23,29/06/2021</t>
  </si>
  <si>
    <r>
      <t> FINALIDADE DA VIAGEM</t>
    </r>
    <r>
      <rPr>
        <sz val="11"/>
        <color rgb="FF000000"/>
        <rFont val="Calibri"/>
        <family val="2"/>
      </rPr>
      <t>: </t>
    </r>
    <r>
      <rPr>
        <b/>
        <sz val="11"/>
        <color rgb="FF000000"/>
        <rFont val="Calibri"/>
        <family val="2"/>
      </rPr>
      <t> 1-  Atividades Relacionadas a 1ª Etapa de vacinação Contra Febre Aftosa 2021  2 - Trabalho em associações.  3 - Fiscalização em Aglomerações de Animais da Região            </t>
    </r>
  </si>
  <si>
    <t> Afrânio</t>
  </si>
  <si>
    <t>Petrolina / Dormentes /Afrânio</t>
  </si>
  <si>
    <t>07,08,14,15,21,25,28/06/2021</t>
  </si>
  <si>
    <t>07,11,14,18,23,25,30/06/2021</t>
  </si>
  <si>
    <r>
      <t>FINALIDADE DA VIAGEM</t>
    </r>
    <r>
      <rPr>
        <sz val="11"/>
        <color rgb="FF000000"/>
        <rFont val="Calibri"/>
        <family val="2"/>
      </rPr>
      <t>: </t>
    </r>
    <r>
      <rPr>
        <b/>
        <sz val="11"/>
        <color rgb="FF000000"/>
        <rFont val="Calibri"/>
        <family val="2"/>
      </rPr>
      <t> 1-  Atividades Relacionadas a 1ª Etapa de vacinação Contra Febre Aftosa 2021 2 - Trabalho em associações.  3 - Fiscalização em Aglomerações de Animais da Região             </t>
    </r>
  </si>
  <si>
    <r>
      <t>FINALIDADE DA VIAGEM</t>
    </r>
    <r>
      <rPr>
        <sz val="11"/>
        <color rgb="FF000000"/>
        <rFont val="Calibri"/>
        <family val="2"/>
      </rPr>
      <t>: </t>
    </r>
    <r>
      <rPr>
        <b/>
        <sz val="11"/>
        <color rgb="FF000000"/>
        <rFont val="Calibri"/>
        <family val="2"/>
      </rPr>
      <t>  1 - Atividades Relacionadas a 1ª Etapa de vacinação Contra Febre Aftosa 2021    2 -Atividades de Coordenação da Ulsav Santa Maria da Boa Vista/Orocó.     3 - Trabalho em associações. </t>
    </r>
  </si>
  <si>
    <t> Petrolina</t>
  </si>
  <si>
    <t> Lagoa Grande / Santa Maria da Boa Vista /Orocó/Petrolina</t>
  </si>
  <si>
    <r>
      <t>FINALIDADE DA VIAGEM</t>
    </r>
    <r>
      <rPr>
        <sz val="11"/>
        <color rgb="FF000000"/>
        <rFont val="Calibri"/>
        <family val="2"/>
      </rPr>
      <t>: </t>
    </r>
    <r>
      <rPr>
        <b/>
        <sz val="11"/>
        <color rgb="FF000000"/>
        <rFont val="Calibri"/>
        <family val="2"/>
      </rPr>
      <t>  1 - Vacinações Assistidas.  2 - Atividades Relacionadas a 1ª Etapa de Vacinação contra Febre Aftosa 2021.  3 - Atendimento ao público em EAC's nos municípios da regional, atendendo ao plano de ação ADAGRO/DDIA memo Nº 04/2021</t>
    </r>
  </si>
  <si>
    <t> Lagoa Grande / Dormentes / Afrânio / Santa Maria da Boa Vista / Petrolina</t>
  </si>
  <si>
    <t>07,10,17,22,28/06/2021</t>
  </si>
  <si>
    <t>08,11,18,23,29/06/2021</t>
  </si>
  <si>
    <t>Dormentes / Lagoa Grande / Petrolina</t>
  </si>
  <si>
    <t>10,16,29/06/2021</t>
  </si>
  <si>
    <t>11,17,30/06/2021</t>
  </si>
  <si>
    <t>Dormentes /Santa Maria da Boa Vista /Afrânio  / Petrolina</t>
  </si>
  <si>
    <t>15,17,22/06/2021</t>
  </si>
  <si>
    <t>16,18,23/06/2021</t>
  </si>
  <si>
    <t>08,09,22,23/06/2021</t>
  </si>
  <si>
    <r>
      <t>FINALIDADE DA VIAGEM</t>
    </r>
    <r>
      <rPr>
        <sz val="11"/>
        <color rgb="FF000000"/>
        <rFont val="Calibri"/>
        <family val="2"/>
      </rPr>
      <t>:</t>
    </r>
    <r>
      <rPr>
        <b/>
        <sz val="11"/>
        <color rgb="FF000000"/>
        <rFont val="Calibri"/>
        <family val="2"/>
      </rPr>
      <t xml:space="preserve"> ATENDIMENTO  NOS ESCRITÓRIOS COM EMISSÃO DE GTA, FICHAS, SANITÁRIAS E ETC.FISCALIZAÇÃO DAS FARMÁCIAS VETERINÁRIAS,CONTROLE DE TEMPERATURA.CAMPANHA DE COMBATE A FEBRE AFTOSA 1ª ETAPA 2021.</t>
    </r>
  </si>
  <si>
    <t>AGENTE ADMINISTRATIVON-4</t>
  </si>
  <si>
    <r>
      <t>FINALIDADE DA VIAGEM</t>
    </r>
    <r>
      <rPr>
        <sz val="11"/>
        <color rgb="FF000000"/>
        <rFont val="Calibri"/>
        <family val="2"/>
      </rPr>
      <t>:</t>
    </r>
    <r>
      <rPr>
        <b/>
        <sz val="11"/>
        <color rgb="FF000000"/>
        <rFont val="Calibri"/>
        <family val="2"/>
      </rPr>
      <t xml:space="preserve"> AUXILIAR NA CAMPANHA DE VACINAÇÃO CONTRA FEBRE AFTOSA 1ª ETAPA 2021.</t>
    </r>
  </si>
  <si>
    <r>
      <t>FINALIDADE DA VIAGEM</t>
    </r>
    <r>
      <rPr>
        <sz val="11"/>
        <color rgb="FF000000"/>
        <rFont val="Calibri"/>
        <family val="2"/>
      </rPr>
      <t>:</t>
    </r>
    <r>
      <rPr>
        <b/>
        <sz val="11"/>
        <color rgb="FF000000"/>
        <rFont val="Calibri"/>
        <family val="2"/>
      </rPr>
      <t xml:space="preserve"> TRABALHO DE DEFESA E INSPEÇÃO AGROPECUÁRIAS  E VISITA AS ULSAVS E ESCRITÓRIOS DE APOIO DOS MUNICÍPIOS DESCRITOS </t>
    </r>
  </si>
  <si>
    <t>PETROLÂNDIA/TACARATU/INAJÁ/FLORESTA/JATOBÁ/S.TALHADA</t>
  </si>
  <si>
    <r>
      <t>FINALIDADE DA VIAGEM</t>
    </r>
    <r>
      <rPr>
        <sz val="11"/>
        <color rgb="FF000000"/>
        <rFont val="Calibri"/>
        <family val="2"/>
      </rPr>
      <t>:</t>
    </r>
    <r>
      <rPr>
        <b/>
        <sz val="11"/>
        <color rgb="FF000000"/>
        <rFont val="Calibri"/>
        <family val="2"/>
      </rPr>
      <t xml:space="preserve"> TRABALHO NA DEFESA E FISCALIZAÇÃO AGROPECUÁRIA</t>
    </r>
  </si>
  <si>
    <t>STº CRUZ DA B.VERDE/CALUMBI/BETANIA/FLORES/TRIUNFO/SÃO J. DO BELMONTE/SERRA TALHADA</t>
  </si>
  <si>
    <t>07,09,11,14,16,17,18,21,22,25,28,30/06/2021</t>
  </si>
  <si>
    <r>
      <t>FINALIDADE DA VIAGEM</t>
    </r>
    <r>
      <rPr>
        <sz val="11"/>
        <color rgb="FF000000"/>
        <rFont val="Calibri"/>
        <family val="2"/>
      </rPr>
      <t>:</t>
    </r>
    <r>
      <rPr>
        <b/>
        <sz val="11"/>
        <color rgb="FF000000"/>
        <rFont val="Calibri"/>
        <family val="2"/>
      </rPr>
      <t xml:space="preserve"> ATENDIMENTO NOS ESCRITÓRIOS DESCRITOS ABAIXO E VISITAS AS FARMÁCIAS VETERINÁRIAS</t>
    </r>
  </si>
  <si>
    <t>09,10,11,15,16,17,18,22,23,25,29,30/06/2021</t>
  </si>
  <si>
    <r>
      <t> FINALIDADE DA VIAGEM</t>
    </r>
    <r>
      <rPr>
        <sz val="11"/>
        <color rgb="FF000000"/>
        <rFont val="Calibri"/>
        <family val="2"/>
      </rPr>
      <t>:</t>
    </r>
    <r>
      <rPr>
        <b/>
        <sz val="11"/>
        <color rgb="FF000000"/>
        <rFont val="Calibri"/>
        <family val="2"/>
      </rPr>
      <t xml:space="preserve"> ATENDIMENTO NOS ESCRITÓRIOS DE APOIO DESCRITOS</t>
    </r>
  </si>
  <si>
    <t>PLANILHA DE VARIAÇÃO DE DIARIAS 2019</t>
  </si>
  <si>
    <t>REGIONAIS</t>
  </si>
  <si>
    <t>JANEIRO</t>
  </si>
  <si>
    <t>FEVEREIRO</t>
  </si>
  <si>
    <t>MARÇO</t>
  </si>
  <si>
    <t>ABRIL</t>
  </si>
  <si>
    <t>MAIO</t>
  </si>
  <si>
    <t>JUNHO</t>
  </si>
  <si>
    <t>JULHO</t>
  </si>
  <si>
    <t>AGOSTO</t>
  </si>
  <si>
    <t>SETEMBRO</t>
  </si>
  <si>
    <t>OUTUBRO</t>
  </si>
  <si>
    <t>NOVEMBRO</t>
  </si>
  <si>
    <t>DEZEMBRO</t>
  </si>
  <si>
    <t>TOTAL</t>
  </si>
  <si>
    <t>Média</t>
  </si>
  <si>
    <t>Meta mês</t>
  </si>
  <si>
    <t>SALGUEIRO</t>
  </si>
  <si>
    <t>SEDE</t>
  </si>
  <si>
    <t>DIRETORIA PRESID.</t>
  </si>
  <si>
    <t>INFORMÁTICA</t>
  </si>
  <si>
    <t>TRANSP.</t>
  </si>
  <si>
    <t>GEIA</t>
  </si>
  <si>
    <t>ALMOX./Pat</t>
  </si>
  <si>
    <t>GPCC</t>
  </si>
  <si>
    <t>DDIA</t>
  </si>
  <si>
    <t>DDIV</t>
  </si>
  <si>
    <t>GEDA</t>
  </si>
  <si>
    <t>COORD.CURSOS</t>
  </si>
  <si>
    <t>DGAF</t>
  </si>
  <si>
    <t>GERC</t>
  </si>
  <si>
    <t>DIRETORIA JURID.</t>
  </si>
  <si>
    <t>DPEC</t>
  </si>
  <si>
    <t>CADASTRO</t>
  </si>
  <si>
    <t>GEDV</t>
  </si>
  <si>
    <t>A. COMUNICAÇÃO</t>
  </si>
  <si>
    <r>
      <t> FINALIDADE DA VIAGEM</t>
    </r>
    <r>
      <rPr>
        <sz val="11"/>
        <color rgb="FF000000"/>
        <rFont val="Calibri"/>
        <family val="2"/>
      </rPr>
      <t>: VIGILÂNCIA ATIVA EM FOCO- AIE E MORMO NOS MUNICÍPIOS DAS ULSAV'S CARUARU E AGRESTINA; EDUCAÇÃO SANITÁRIA; FISCALIZAÇÃO EM PROPRIEDADES RURAIS; ATENDIMENTO AO PRODUTOR NOS ESCRITÓRIOS DE APOIO AO CRIADOR; FISCALIZAÇÃO EM EVENTOS AGROPECUÁRIOS.</t>
    </r>
  </si>
  <si>
    <t>AGRESTINA-ALTINHO-JATAÚBA-BREJO DA M. DE DEUS-SANTA C. DO CAPIB.-TAQ. DO NORTE-RIACHO DAS ALMAS-TORITAMA-CUPIRA-CARUARU</t>
  </si>
  <si>
    <t>05,08,12,15,19,26/04/2021</t>
  </si>
  <si>
    <t>07,09,1416,21,28/04/2021</t>
  </si>
  <si>
    <t>FINALIDADE DA VIAGEM: VIGILÂNCIA EM PROPRIEDADES FOCO DE AIE, MORMO E RAIVA NOS MUNICÍPIOS DE BEZERROS, SAIRÉ, CAMOCIM, BONITO E CHÃ GRANDE / SUPERVISÃO NOS ESCRITÓRIOS DA ADAGRO NOS MUNICÍPIOS DE BEZERROS, SAIRÉ, CAMOCIM, BONITO E CHÃ GRANDE / FISCALIZAÇÃO EM FARMÁCIAS VETERINÁRIAS / BUSCA AOS INADIMPLENTES DA CAMPANHA DE VACINAÇÃO CONTRA FEBRE AFTOSA</t>
  </si>
  <si>
    <t>GRAVATA</t>
  </si>
  <si>
    <t>BEZERROS/SAIRE/BONITO/CAMOCIM/CHÃ GRANDE / GRAVATA</t>
  </si>
  <si>
    <t>05,08,13,22,27/04/2021</t>
  </si>
  <si>
    <t>07,10,15,24,29/04/2021</t>
  </si>
  <si>
    <t>ALTINHO/BEZERROS/AGRESTINA/SAIRE/CHÃ GRANDE/T. DO NORTE/ BREJO M. DEUS/CARUARU</t>
  </si>
  <si>
    <t>01,05,0801215,19,26/04/2021</t>
  </si>
  <si>
    <t>02,06,09,13,16,20,27/04/2021</t>
  </si>
  <si>
    <r>
      <t>FINALIDADE DA VIAGEM</t>
    </r>
    <r>
      <rPr>
        <sz val="11"/>
        <color rgb="FF000000"/>
        <rFont val="Calibri"/>
        <family val="2"/>
      </rPr>
      <t>: Coleta de Material Biológico, Fiscalização em Eventos Agropecuários (Feiras de Animais e Vaquejadas), Supervisão de E.A.C.</t>
    </r>
  </si>
  <si>
    <t>FLORESTA /SERRA TALHADA /CUSTODIA/PETROLINA/RECIFE</t>
  </si>
  <si>
    <t>06,12/04/2021</t>
  </si>
  <si>
    <t>10,17/04/2021</t>
  </si>
  <si>
    <r>
      <t> FINALIDADE DA VIAGEM</t>
    </r>
    <r>
      <rPr>
        <sz val="11"/>
        <color rgb="FF000000"/>
        <rFont val="Calibri"/>
        <family val="2"/>
      </rPr>
      <t>:ATENDER A DEMANDA ATIVIDADES EM PETROLINA PARA VISITAÇÃO DE ARMADILHAS DA MOSCA DE FRUTA NOS MUNICÍPIOS </t>
    </r>
  </si>
  <si>
    <t>PETROLINA/SANTA MARIA DA BOA VISTA/LAGOA GRANDE/JUTAÍ/DORMENTES/RECIFE</t>
  </si>
  <si>
    <t>06,12,19/04/2021</t>
  </si>
  <si>
    <t>10,17,24/04/2021</t>
  </si>
  <si>
    <t>GARANHUNS/BREJÃO/LAGOA DO OURO/PARNAMIRIN/SERRITA/MOREILÂNDIA/BELO JARDIM/SANHARÓ/PESQUEIRA/ALAGOINHA/ VENTUROSA/PEDRA/ARCOVERDE/RECIFE</t>
  </si>
  <si>
    <t>07,12,19/04/2021</t>
  </si>
  <si>
    <t>09,17,24/04/2021</t>
  </si>
  <si>
    <r>
      <t>FINALIDADE DA VIAGEM</t>
    </r>
    <r>
      <rPr>
        <sz val="11"/>
        <color rgb="FF000000"/>
        <rFont val="Calibri"/>
        <family val="2"/>
      </rPr>
      <t>:REALIZAR VIAGEM CONFORME SOLICITAÇÃO DE DEMANDA DE DAR APOIO A SACRÍFICIO DE EQUINEOS  NOS MUNICÍPIOS</t>
    </r>
  </si>
  <si>
    <t>PALMARES/XEXEU/QUIPAPÁ/MARAIAL/CATENDE/LAJEDO/SÃO BENTO DO UNA/RECIFE</t>
  </si>
  <si>
    <t>BELO JARDIM/SANHARÓ/PESQUEIRA/ALAGOINHA/ VENTUROSA/PEDRA/ARCOVERDE/PARNAMIRIN/SERRITA MOREILÂNDIA/GARANHUNS/BREJÃO/LAGOA DO OURO/RECIFE</t>
  </si>
  <si>
    <r>
      <t>FINALIDADE DA VIAGEM</t>
    </r>
    <r>
      <rPr>
        <sz val="11"/>
        <color rgb="FF000000"/>
        <rFont val="Calibri"/>
        <family val="2"/>
      </rPr>
      <t>:EXECUTAR ATIVIDADES RELACIONADAS A PRESIDÊNCIA DESTA AUTARQUIA</t>
    </r>
  </si>
  <si>
    <t>SERRA TALHADA/FLORESTA/PETROLÂNDIA/SERTÂNIA/SALGUEIRO/RECIFE</t>
  </si>
  <si>
    <t>12,19/04/2021</t>
  </si>
  <si>
    <t>17,24/04/2021</t>
  </si>
  <si>
    <r>
      <t>FINALIDADE DA VIAGEM: </t>
    </r>
    <r>
      <rPr>
        <sz val="11"/>
        <color rgb="FF000000"/>
        <rFont val="Calibri"/>
        <family val="2"/>
      </rPr>
      <t>EFETUAR VIAGEM PARA ENTREGAR MATERIAIS E DAR APOIO LOGISTICO NO TRANSPORTES DE FUNCIONARIOS PARA REPARAÇÃO NOS PREDIOS NOS MUNICIPIOS</t>
    </r>
  </si>
  <si>
    <t>SANHARÓ/PESQUEIRA/BUIQUE/AGUAS BELAS/CARUARU/AGRESTINA/ALTINHO/RECIFE</t>
  </si>
  <si>
    <t> 2723-5</t>
  </si>
  <si>
    <r>
      <t>FINALIDADE DA VIAGEM</t>
    </r>
    <r>
      <rPr>
        <sz val="11"/>
        <color rgb="FF000000"/>
        <rFont val="Calibri"/>
        <family val="2"/>
      </rPr>
      <t>: Apoio aos EACs da ADAGRO e localização dos inadimplentes com a vacinação contra  aftosa</t>
    </r>
  </si>
  <si>
    <t xml:space="preserve">CANHOTINHO </t>
  </si>
  <si>
    <t>/Correntes/Garanhuns/Palmeirina/Angelim/Canhotinho</t>
  </si>
  <si>
    <t>06,14,19,27/04/2021</t>
  </si>
  <si>
    <t>08,16,20,29/04/2021</t>
  </si>
  <si>
    <t>Jupi/Jucati/Capoeiras/Iati/Paranatama/Saloá/Manari/Itaíba/Águas Belas/Canhotinho/Palmeirina/Angelim/Correntes/L. do Ouro/Capoeiras/Caetés/Bom Conselho/Garanhuns</t>
  </si>
  <si>
    <t>05,08,12,19,22,26,29/04/2021</t>
  </si>
  <si>
    <t>06,09,1420,23,28,30/04/2021</t>
  </si>
  <si>
    <r>
      <t> FINALIDADE DA VIAGEM</t>
    </r>
    <r>
      <rPr>
        <sz val="11"/>
        <color rgb="FF000000"/>
        <rFont val="Calibri"/>
        <family val="2"/>
      </rPr>
      <t>: Visita a estabelecimentos SIE, vistoria em matadouro  e entrega de material biológico.</t>
    </r>
  </si>
  <si>
    <t>Capoeiras/Caetés/Manari/Itaíba/Iati/Águas Belas/Bom Conselho/Canhotinho/Garanhuns</t>
  </si>
  <si>
    <t>05,12,19,22,26,28/04/2021</t>
  </si>
  <si>
    <t>06,13,20,23,27,29/04/2021</t>
  </si>
  <si>
    <t> Luiz Cavalcante Bezerra</t>
  </si>
  <si>
    <t> Auxiliar de Defesa Agropecuária</t>
  </si>
  <si>
    <r>
      <t>FINALIDADE DA VIAGEM</t>
    </r>
    <r>
      <rPr>
        <sz val="11"/>
        <color rgb="FF000000"/>
        <rFont val="Calibri"/>
        <family val="2"/>
      </rPr>
      <t>: Deslocamento de servidores para realizar atividades da ADAGRO. Entrega de Material biológico em Recife.</t>
    </r>
  </si>
  <si>
    <t>Capoeiras/Caetés/Jucati/Jupi/Aguas Belas/Itaiba/Palmeirina/Angelim/Canhotinho/Bom Conselho/Correntes/Recife/Garanhuns</t>
  </si>
  <si>
    <t>05,08,12,19,27,29/04/2021</t>
  </si>
  <si>
    <t>06,09,13,20,28,30/04/2021</t>
  </si>
  <si>
    <r>
      <t> FINALIDADE DA VIAGEM</t>
    </r>
    <r>
      <rPr>
        <sz val="11"/>
        <color rgb="FF000000"/>
        <rFont val="Calibri"/>
        <family val="2"/>
      </rPr>
      <t>: Deslocamento de servidores para realizar atividades da ADAGRO, localização de inadimplentes com a vacina da aftosa e apoio e fiscalização nas feiras de animais.</t>
    </r>
  </si>
  <si>
    <t>Capoeiras/Caetés/São João/Aguas Belas/Garanhuns</t>
  </si>
  <si>
    <t>05,08,12,15,19,22,26,29/04/2021</t>
  </si>
  <si>
    <t>05,09,12,16,19,23,26,30/04/2021</t>
  </si>
  <si>
    <r>
      <t>FINALIDADE DA VIAGEM</t>
    </r>
    <r>
      <rPr>
        <sz val="11"/>
        <color rgb="FF000000"/>
        <rFont val="Calibri"/>
        <family val="2"/>
      </rPr>
      <t>: Apoio na  Busca de inadimplentes na Campanha de vacinação contra Febre Aftosa, Entrega de material biológico e recebimento de material de consumo em Recife.</t>
    </r>
  </si>
  <si>
    <t>Recife/Capoeiras/Caetés/São João/Jucati/Águas Belas/Garanhuns</t>
  </si>
  <si>
    <t>05,07,12,13,15,19,22,26,29/04/2021</t>
  </si>
  <si>
    <t>05,09,12,13,16,19,23,26,30/04/2021</t>
  </si>
  <si>
    <t xml:space="preserve">AGUAS BELAS </t>
  </si>
  <si>
    <t>Saloá/Iati/Garanhuns/Itaiba/Manari/Garanhuns/Águas Belas</t>
  </si>
  <si>
    <t>06,13,22,27/04/2021</t>
  </si>
  <si>
    <t>09,16,23,30/04/2021</t>
  </si>
  <si>
    <t>Capoeiras/Caetés/Paranatama/Canhotinho/Correntes/Palmeirina/São João/Jupi/Jucati/Angelim/Garanhuns</t>
  </si>
  <si>
    <t>06,13,1927/04/2021</t>
  </si>
  <si>
    <t>09,16,20,30/04/2021</t>
  </si>
  <si>
    <t>Terezinha/L.do Ouro/Garanhuns/Brejão/Bom Conselho</t>
  </si>
  <si>
    <t>06,12,19,27/04/2021</t>
  </si>
  <si>
    <t>09,15,20,30/04/2021</t>
  </si>
  <si>
    <t>Garanhuns/Itaiba/Iati/Iati/Saloá/Itaiba/Manari/Águas Belas</t>
  </si>
  <si>
    <t>06,14,22,27/04/2021</t>
  </si>
  <si>
    <t>08,16,23,29/04/2021</t>
  </si>
  <si>
    <t>São João/Angelim/Jucati/Jupi/Brejão/Bom Conselho/Palmeirina/Garanhuns</t>
  </si>
  <si>
    <t>05,08,14,19,28/04/2021</t>
  </si>
  <si>
    <t>06,09,16,19,29/04/2021</t>
  </si>
  <si>
    <r>
      <t>FINALIDADE DA VIAGEM</t>
    </r>
    <r>
      <rPr>
        <sz val="11"/>
        <color rgb="FF000000"/>
        <rFont val="Calibri"/>
        <family val="2"/>
      </rPr>
      <t>: Fiscalização evento pecuário, atendimentos ao público nos escritório, vigilância ativa.</t>
    </r>
  </si>
  <si>
    <t>São José do Egito</t>
  </si>
  <si>
    <t>Tabira - Carnaíba -São José do Egito.</t>
  </si>
  <si>
    <t>05,19/04/2021</t>
  </si>
  <si>
    <t>10,24/04/2021</t>
  </si>
  <si>
    <t>CUSTÓDIA -IGUARACI - TABIRA</t>
  </si>
  <si>
    <t>IBIMIRIM -  BREJINHO - A. DA INGAZEIRA</t>
  </si>
  <si>
    <t>TABIRA - CUSTODIA - SERTANIA</t>
  </si>
  <si>
    <r>
      <t> FINALIDADE DA VIAGEM</t>
    </r>
    <r>
      <rPr>
        <sz val="11"/>
        <color rgb="FF000000"/>
        <rFont val="Calibri"/>
        <family val="2"/>
      </rPr>
      <t>: FISCALIZAÇÃO NA FEIRA DE ANIMAIS DE TABIRA.</t>
    </r>
  </si>
  <si>
    <t>TABIRA- SERTÂNIA</t>
  </si>
  <si>
    <t>13,20,27/04/2021</t>
  </si>
  <si>
    <t>14,21,28/04/2021</t>
  </si>
  <si>
    <t>CíCERO PEREIRA DA SILVA</t>
  </si>
  <si>
    <r>
      <t>FINALIDADE DA VIAGEM</t>
    </r>
    <r>
      <rPr>
        <sz val="11"/>
        <color rgb="FF000000"/>
        <rFont val="Calibri"/>
        <family val="2"/>
      </rPr>
      <t>: BARREIRA MÓVEL, BLOQUEIO EM ESTRADAS, FISCALIZAÇÃO NA FEIRA DE ANIMAIS DE AFOGADOS DA INGAZEIRA, TABIRA E CUSTÓDIA, VERIFICAÇÃO DE DOCUMENTAÇÃO SANITÁRIA OBRIGATÓRIA.</t>
    </r>
  </si>
  <si>
    <t>S. JOSE DO EGITO</t>
  </si>
  <si>
    <t>IBIMIRIM - CUSTÓDIA  - SÃO J. DO EGITO</t>
  </si>
  <si>
    <t>12,26/04/2021</t>
  </si>
  <si>
    <t>16,30/04/2021</t>
  </si>
  <si>
    <t>FRANCISCO FABIO SIQUEIRA MARQUES</t>
  </si>
  <si>
    <t>392.176-0</t>
  </si>
  <si>
    <r>
      <t> FINALIDADE DA VIAGEM</t>
    </r>
    <r>
      <rPr>
        <sz val="11"/>
        <color rgb="FF000000"/>
        <rFont val="Calibri"/>
        <family val="2"/>
      </rPr>
      <t>:BARREIRA MÓVEL, BLOQUEIO EM ESTRADAS, FISCALIZAÇÃO NA FEIRA DE ANIMAIS DE AFOGADOS DA INGAZEIRA, TABIRA E CUSTÓDIA, VERIFICAÇÃO DE DOCUMENTAÇÃO SANITÁRIA OBRIGATÓRIA.</t>
    </r>
  </si>
  <si>
    <t xml:space="preserve"> CUSTÓDIA - IBIMIRIM - SÃO JOSÉ DO EGITO</t>
  </si>
  <si>
    <r>
      <t>FINALIDADE DA VIAGEM</t>
    </r>
    <r>
      <rPr>
        <sz val="11"/>
        <color rgb="FF000000"/>
        <rFont val="Calibri"/>
        <family val="2"/>
      </rPr>
      <t>: BARREIRA MÓVEL, BLOQUEIO EM ESTRADAS, FISCALIZAÇÃO NA FEIRA DE ANIMAIS DE AFOGADOS DA INGAZEIRA, VERIFICAÇÃO DE DOCUMENTAÇÃO SANITÁRIA OBRIGATÓRIA.</t>
    </r>
  </si>
  <si>
    <t>AFOG. DA INGAZEIRA</t>
  </si>
  <si>
    <t>03,10,17,24/04/2021</t>
  </si>
  <si>
    <t>04,11,18,25/04/2021</t>
  </si>
  <si>
    <t>11,18,25/04/2021</t>
  </si>
  <si>
    <r>
      <t>FINALIDADE DA VIAGEM</t>
    </r>
    <r>
      <rPr>
        <sz val="11"/>
        <color rgb="FF000000"/>
        <rFont val="Calibri"/>
        <family val="2"/>
      </rPr>
      <t>: Condução dos técnicos para cadastramento de propriedades rurais, encaminhamento de documentos administrativos para a sede da Adagro-Recife, visita em propriedades para a pré campanha de vacinação contra a febre aftosa.</t>
    </r>
  </si>
  <si>
    <t>Feira Nova, Machados,Carpina,  Recife,Limoeiro</t>
  </si>
  <si>
    <t>06,14,27/04/2021</t>
  </si>
  <si>
    <t>07,16,28/04/2021</t>
  </si>
  <si>
    <r>
      <t>FINALIDADE DA VIAGEM</t>
    </r>
    <r>
      <rPr>
        <sz val="11"/>
        <color rgb="FF000000"/>
        <rFont val="Calibri"/>
        <family val="2"/>
      </rPr>
      <t>: Cadastramento e atualização cadastral de propriedades, apoio em fiscalização de eventos agropecuários, apoio em fiscalização de firmas comerciais de produtos veterinários, visita em propriedades para pré campanha da vacinação contra febre aftosa.</t>
    </r>
  </si>
  <si>
    <t>João Alfredo/Bom Jardim/Orobó/Surubim</t>
  </si>
  <si>
    <t>05,12,15,19/04/2021</t>
  </si>
  <si>
    <t>07,13,16,20/04/2021</t>
  </si>
  <si>
    <r>
      <t>FINALIDADE DA VIAGEM</t>
    </r>
    <r>
      <rPr>
        <sz val="11"/>
        <color rgb="FF000000"/>
        <rFont val="Calibri"/>
        <family val="2"/>
      </rPr>
      <t>: Acompanhamento dos técnicos em propriedades para atualizações e cadastramentos, acompanhamento dos técnicos em visitas para pré campanha de vacinação contra a febre aftosa.</t>
    </r>
  </si>
  <si>
    <t>Cumaru/Passira/Machados/Salgadinho/Limoeiro</t>
  </si>
  <si>
    <t>07,14,20/04/2021</t>
  </si>
  <si>
    <r>
      <t>FINALIDADE DA VIAGEM</t>
    </r>
    <r>
      <rPr>
        <sz val="11"/>
        <color rgb="FF000000"/>
        <rFont val="Calibri"/>
        <family val="2"/>
      </rPr>
      <t>: Acompanhamento dos técnicos em fiscalizações de eventos agropecuários, acompanhamento em propriedades para cadastramentos e atualizações cadastrais, acompanhamento em fiscalização de firmas comerciais de produtos veterinários, acompanhamento em pré campanha da vacinação contra a febre aftosa.</t>
    </r>
  </si>
  <si>
    <t>CARPINA</t>
  </si>
  <si>
    <t>Lagoa de Itaenga/Paudalho/Limoeiro/Nazaré da Mata/Araçoiaba/Carpina</t>
  </si>
  <si>
    <t>01,06,13,22,27/04/2021</t>
  </si>
  <si>
    <t>01,08,15,22,29/04/2021</t>
  </si>
  <si>
    <t> Rogério Carlos de Oliveira</t>
  </si>
  <si>
    <r>
      <t>FINALIDADE DA VIAGEM</t>
    </r>
    <r>
      <rPr>
        <sz val="11"/>
        <color rgb="FF000000"/>
        <rFont val="Calibri"/>
        <family val="2"/>
      </rPr>
      <t>: Apoio em fiscalização de eventos agropecuários, atualização cadastral de propriedades rurais, visitas para pré campanha de vacinação contra febre aftosa.</t>
    </r>
  </si>
  <si>
    <t>FREI MIGUELINHO</t>
  </si>
  <si>
    <t>Surubim/Frei Miguelinho</t>
  </si>
  <si>
    <t>02,09,16,23,30/04/2021</t>
  </si>
  <si>
    <r>
      <t>FINALIDADE DA VIAGEM</t>
    </r>
    <r>
      <rPr>
        <sz val="11"/>
        <color rgb="FF000000"/>
        <rFont val="Calibri"/>
        <family val="2"/>
      </rPr>
      <t>: Visita em Escritórios de Apoio, cadastramento e atualização cadastral, visitas para pré campanha de vacinação contra a febre aftosa.</t>
    </r>
  </si>
  <si>
    <t>Passira/Cumaru/Machados/Feira Nova/Salgadinho/Limoeiro</t>
  </si>
  <si>
    <t>07,14,20,28/04/2021</t>
  </si>
  <si>
    <r>
      <t>FINALIDADE DA VIAGEM</t>
    </r>
    <r>
      <rPr>
        <sz val="11"/>
        <color rgb="FF000000"/>
        <rFont val="Calibri"/>
        <family val="2"/>
      </rPr>
      <t>: Apoio na fiscalização de eventos agropecuários,</t>
    </r>
  </si>
  <si>
    <t>Paudalho/Nazaré da Mata/Limoeiro/Lagoa de Itaenga/Carpina</t>
  </si>
  <si>
    <t>01,06,13/04/2021</t>
  </si>
  <si>
    <t>01,08,15/04/2021</t>
  </si>
  <si>
    <r>
      <t>FINALIDADE DA VIAGEM</t>
    </r>
    <r>
      <rPr>
        <sz val="11"/>
        <color rgb="FF000000"/>
        <rFont val="Calibri"/>
        <family val="2"/>
      </rPr>
      <t>: Supervisão nas unidades locais de atendimentos e escritórios de apoio, vistoria e fiscalização em eventos agropecuários, fiscalização em firmas comerciais de produtos veterinários, saneamento de focos, visitas em propriedades rurais para atualização cadastral, pré campanha de vacinação contra a febre aftosa.</t>
    </r>
  </si>
  <si>
    <t>Surubim/Frei Miguelinho/Bom Jardim/Casinhas/Orobó/Paudalho/Araçoiaba/Carpina/Cumaru/Passira/Salgadinho/Limoeiro</t>
  </si>
  <si>
    <r>
      <t>FINALIDADE DA VIAGEM</t>
    </r>
    <r>
      <rPr>
        <sz val="11"/>
        <color rgb="FF000000"/>
        <rFont val="Calibri"/>
        <family val="2"/>
      </rPr>
      <t>: Cadastramento de propriedades rurais, pré campanha de vacinação contra a febre aftosa.</t>
    </r>
  </si>
  <si>
    <t>Nazaré da Mata/Paudalho/Buenos Aires/Araçoiaba/Lagoa de Itaenga/Carpina</t>
  </si>
  <si>
    <t>14,27/04/2021</t>
  </si>
  <si>
    <t>15,30/04/2021</t>
  </si>
  <si>
    <r>
      <t> FINALIDADE DA VIAGEM</t>
    </r>
    <r>
      <rPr>
        <sz val="11"/>
        <color rgb="FF000000"/>
        <rFont val="Calibri"/>
        <family val="2"/>
      </rPr>
      <t>: NOS TRABALHOS NAS U.V.L. E NOS ESCRITÓRIOS DE APOIO; TRABALHOS DE FISCALIZAÇÃO EM FARMÁCIAS VETERINARIAS, MATADOUROS MUNICIPAIS E PROPRIEDADES INADIMPLENTES.</t>
    </r>
  </si>
  <si>
    <t>SANTA CRUZ, SANTA FILOMENA, ARARIPINA - BODOCÓ - EXU - ARARIPINA - OURICURI</t>
  </si>
  <si>
    <t>01,05,19,20,26/04/2021</t>
  </si>
  <si>
    <t>01,09,19,20,20/04/2021</t>
  </si>
  <si>
    <t>ERALDO TEIXEIRA LEITE</t>
  </si>
  <si>
    <t>131.171-9</t>
  </si>
  <si>
    <r>
      <t>FINALIDADE DA VIAGEM</t>
    </r>
    <r>
      <rPr>
        <sz val="11"/>
        <color rgb="FF000000"/>
        <rFont val="Calibri"/>
        <family val="2"/>
      </rPr>
      <t>: NOS TRABALHOS NAS U.V.L. E NOS ESCRITÓRIOS DE APOIO; TRABALHOS DE FISCALIZAÇÃO EM FARMÁCIAS VETERINARIAS, MATADOUROS MUNICIPAIS E PROPRIEDADES INADIMPLENTES.</t>
    </r>
  </si>
  <si>
    <t xml:space="preserve"> GRANITO, BODOCÓ, IPUBI -ARARIPINA - EXU - OURICURI</t>
  </si>
  <si>
    <t>01,05,23,26/04/2021</t>
  </si>
  <si>
    <t>01,10,23,26/04/2021</t>
  </si>
  <si>
    <t>SANTA CRUZ, SANTA FILOMENA -  IPUBI, GRANITO, EXU - ARARIPINA - TRINDADE -EXU - OURICURI</t>
  </si>
  <si>
    <t>05,12,28,29,30/04/2021</t>
  </si>
  <si>
    <t>09,16,28,29,30/04/2021</t>
  </si>
  <si>
    <r>
      <t> </t>
    </r>
    <r>
      <rPr>
        <sz val="11"/>
        <color rgb="FF000000"/>
        <rFont val="Calibri"/>
        <family val="2"/>
      </rPr>
      <t>JOSENALDO NUNES SILVA </t>
    </r>
  </si>
  <si>
    <t xml:space="preserve"> OURICURI, SANTA CRUZ, SANTA FILOMENA - IPUBI, GRANITO, EXU - TRINDADE, ARARIPINA - BODOCÓ</t>
  </si>
  <si>
    <t>05,06,12,13,26,27/04/2021</t>
  </si>
  <si>
    <t>05,09,12,16,26,30/04/2021</t>
  </si>
  <si>
    <t>SANTA CRUZ, SANTA FILOMENA -  IPUBI, GRANITO, EXU - ARARIPINA - TRINDADE -EXU - IPUBI, GRANITO, EXU -  ARARIPINA - TRINDADE - OURICURI</t>
  </si>
  <si>
    <r>
      <t>FINALIDADE DA VIAGEM</t>
    </r>
    <r>
      <rPr>
        <sz val="11"/>
        <color rgb="FF000000"/>
        <rFont val="Calibri"/>
        <family val="2"/>
      </rPr>
      <t>: NOS TRABALHOS NAS U.V.L. E NOS ESCRITÓRIOS DE APOIO; TRABALHOS DE FISCALIZAÇÃO EM FARMÁCIAS VETERINARIAS, MATADOUROS MUNICIPAIS E PROPRIEDADES INADIMPLENTES. </t>
    </r>
  </si>
  <si>
    <t>TRINDADE, SANTA CRUZ, SANTA FILOMANA - ARARIPINA, IPUBI, BODOCÓ - SANTA FILOMENA  - OURICURI</t>
  </si>
  <si>
    <t>01,05,12,19,20/04/2021</t>
  </si>
  <si>
    <t>01,09,16,19,20/04/2021</t>
  </si>
  <si>
    <r>
      <t> </t>
    </r>
    <r>
      <rPr>
        <sz val="11"/>
        <color rgb="FF000000"/>
        <rFont val="Calibri"/>
        <family val="2"/>
      </rPr>
      <t>JOÃO CARLOS ALVES DE SIQUEIRA</t>
    </r>
  </si>
  <si>
    <t>TRINDADE, SANTA CRUZ, SANTA FILOMANA -  ARARIPINA, IPUBI, BODOCÓ - TRINDADE - EXU, GRANITO - OURICURI</t>
  </si>
  <si>
    <t>05,12,16,19,20,26/04/2021</t>
  </si>
  <si>
    <t>09,15,16,19,20,29/04/2021</t>
  </si>
  <si>
    <t> FISCAL DE DEFESA AGROPECUÁRIA</t>
  </si>
  <si>
    <t>Parnamirim/Terra Nova/Serrita/Moreilândia/Belém do São Francisco/Cedro/Verdejante/Mirandiba/Cabrobó/Salgueiro</t>
  </si>
  <si>
    <t>07,10,14,16,20,28/04/2021</t>
  </si>
  <si>
    <t>Serrita/Moreilândia/Cedro/Parnamirim/Terra Nova/Mirandiba/Verdejante/Cabrobó/Belém de São Francisco/Salgueiro</t>
  </si>
  <si>
    <t>05,08,12,22,27/04/2021</t>
  </si>
  <si>
    <t>07,10,14,24,29/04/2021</t>
  </si>
  <si>
    <t>Belém do São Francisco/Cabrobó/Serrita/Verdejante/Mirandiba/Salgueiro</t>
  </si>
  <si>
    <t>12,15,26/04/2021</t>
  </si>
  <si>
    <t>14,17,28/04/2021</t>
  </si>
  <si>
    <r>
      <t>FINALIDADE DA VIAGEM</t>
    </r>
    <r>
      <rPr>
        <sz val="11"/>
        <color rgb="FF000000"/>
        <rFont val="Calibri"/>
        <family val="2"/>
      </rPr>
      <t>: </t>
    </r>
    <r>
      <rPr>
        <b/>
        <sz val="11"/>
        <color rgb="FF000000"/>
        <rFont val="Calibri"/>
        <family val="2"/>
      </rPr>
      <t>:</t>
    </r>
    <r>
      <rPr>
        <sz val="11"/>
        <color rgb="FF000000"/>
        <rFont val="Calibri"/>
        <family val="2"/>
      </rPr>
      <t> Intimação de produtores inadimplentes, inspeção em abate e recadastramento de propriedades.</t>
    </r>
  </si>
  <si>
    <t>PARNAMIRIM</t>
  </si>
  <si>
    <t>05,12,26/04/2021</t>
  </si>
  <si>
    <t>08,15,30/04/2021</t>
  </si>
  <si>
    <r>
      <t> FINALIDADE DA VIAGEM</t>
    </r>
    <r>
      <rPr>
        <sz val="11"/>
        <color rgb="FF000000"/>
        <rFont val="Calibri"/>
        <family val="2"/>
      </rPr>
      <t>: ORIENTAÇÃO E SUPERVISÃO NA URE DE SANHARÓ.</t>
    </r>
  </si>
  <si>
    <t>TUPANATINGA/BUIQUE/ARCOVERDE/BELO JARDIM/TACAIMBÓ/SÃO CAETANO/SÃOBENTO/LAJEDO/CACHOEIRINHA/SANHARÓ</t>
  </si>
  <si>
    <t>09,16,30/04/2021</t>
  </si>
  <si>
    <t>SÃO CAETANO/LAJEDO/CALÇADO/JUREMA/IBIRAJUBA/LAJEDO/</t>
  </si>
  <si>
    <t>09,16,28/04/2021</t>
  </si>
  <si>
    <r>
      <t>FINALIDADE DA VIAGEM</t>
    </r>
    <r>
      <rPr>
        <sz val="11"/>
        <color rgb="FF000000"/>
        <rFont val="Calibri"/>
        <family val="2"/>
      </rPr>
      <t>: VIAGEM AO RECIFE PARA TRATAR DE ASSUNTOS DA REGIONAL. VIAGEM AOS ESCRITÓRIOS DA REGIONAL PARA LEVAR DOCUMENTOS E TRAZER TAMBÉM.</t>
    </r>
  </si>
  <si>
    <t>B. JARDIM</t>
  </si>
  <si>
    <t>SÃO BENTO DO UNA/RECIFE/BELOJARDIM</t>
  </si>
  <si>
    <t>05,12/04/2021</t>
  </si>
  <si>
    <t>08,15/04/2021</t>
  </si>
  <si>
    <r>
      <t>FINALIDADE DA VIAGEM</t>
    </r>
    <r>
      <rPr>
        <sz val="11"/>
        <color rgb="FF000000"/>
        <rFont val="Calibri"/>
        <family val="2"/>
      </rPr>
      <t>: </t>
    </r>
    <r>
      <rPr>
        <b/>
        <sz val="11"/>
        <color rgb="FF000000"/>
        <rFont val="Calibri"/>
        <family val="2"/>
      </rPr>
      <t> 1- Atividades de Coordenação da Ulsav Afrânio/Dormentes.    2 - Supervisão em EAC.               3 - Trabalho em associações.  4 - Fiscalização em Aglomerações de Animais da Região</t>
    </r>
  </si>
  <si>
    <t>Petrolina /Dormentes / Afrânio</t>
  </si>
  <si>
    <t>05,06,12,13,19,20,29/04/2021</t>
  </si>
  <si>
    <t>05,09,12,16,19,23,30/04/2021</t>
  </si>
  <si>
    <r>
      <t>FINALIDADE DA VIAGEM</t>
    </r>
    <r>
      <rPr>
        <sz val="11"/>
        <color rgb="FF000000"/>
        <rFont val="Calibri"/>
        <family val="2"/>
      </rPr>
      <t>: </t>
    </r>
    <r>
      <rPr>
        <b/>
        <sz val="11"/>
        <color rgb="FF000000"/>
        <rFont val="Calibri"/>
        <family val="2"/>
      </rPr>
      <t>  1 - Atividades de Coordenação da Ulsav Santa Maria da Boa Vista/Orocó. 2 - Supervisão na conduta de funcionários cedidos e terceirizados quanto ao uso/operação do SIAPEC3 e realização de demais serviços da Adagro.  3 - Apoio no Atendimento em EAC a Produtores e Criadores.</t>
    </r>
  </si>
  <si>
    <t> Santa Maria da Boa Vista /Orocó/ Petrolina</t>
  </si>
  <si>
    <r>
      <t> </t>
    </r>
    <r>
      <rPr>
        <b/>
        <sz val="11"/>
        <color rgb="FF000000"/>
        <rFont val="Calibri"/>
        <family val="2"/>
      </rPr>
      <t>Geraldo dos Santos Ferreira</t>
    </r>
  </si>
  <si>
    <r>
      <t>FINALIDADE DA VIAGEM</t>
    </r>
    <r>
      <rPr>
        <sz val="11"/>
        <color rgb="FF000000"/>
        <rFont val="Calibri"/>
        <family val="2"/>
      </rPr>
      <t>: </t>
    </r>
    <r>
      <rPr>
        <b/>
        <sz val="11"/>
        <color rgb="FF000000"/>
        <rFont val="Calibri"/>
        <family val="2"/>
      </rPr>
      <t> 1- Reuniões com a Gerência Regional sobre a etapa II VAC/AFTOSA 2020. 2- Trabalho em associações. Fiscalização em Feira de Animais da Região</t>
    </r>
  </si>
  <si>
    <t>08,15,22,27/04/2021</t>
  </si>
  <si>
    <t>09,16,23,29/04/2021</t>
  </si>
  <si>
    <t>06,13,20,27/04/2021</t>
  </si>
  <si>
    <t>07,14,21,29/04/2021</t>
  </si>
  <si>
    <r>
      <t>FINALIDADE DA VIAGEM</t>
    </r>
    <r>
      <rPr>
        <sz val="11"/>
        <color rgb="FF000000"/>
        <rFont val="Calibri"/>
        <family val="2"/>
      </rPr>
      <t>:</t>
    </r>
    <r>
      <rPr>
        <b/>
        <sz val="11"/>
        <color rgb="FF000000"/>
        <rFont val="Calibri"/>
        <family val="2"/>
      </rPr>
      <t> 1. </t>
    </r>
    <r>
      <rPr>
        <sz val="11"/>
        <color rgb="FF000000"/>
        <rFont val="Calibri"/>
        <family val="2"/>
      </rPr>
      <t>Realizar visita técnica, á Gerência Regional de Palmares.</t>
    </r>
  </si>
  <si>
    <t>Palmares/Joaquim Nabuco/São José da Coroa Grande/Ribeirão/Escada/Recife</t>
  </si>
  <si>
    <t>15,28/04/2021</t>
  </si>
  <si>
    <r>
      <t> </t>
    </r>
    <r>
      <rPr>
        <sz val="11"/>
        <color rgb="FF000000"/>
        <rFont val="Calibri"/>
        <family val="2"/>
      </rPr>
      <t>FISCAL AGROPECUÁRIO ESTADUAL</t>
    </r>
  </si>
  <si>
    <r>
      <t>FINALIDADE DA VIAGEM</t>
    </r>
    <r>
      <rPr>
        <sz val="11"/>
        <color rgb="FF000000"/>
        <rFont val="Calibri"/>
        <family val="2"/>
      </rPr>
      <t>: Realizar Visita Técnica, à Gerência Regional de Palmares.</t>
    </r>
  </si>
  <si>
    <r>
      <t>FINALIDADE DA VIAGEM</t>
    </r>
    <r>
      <rPr>
        <sz val="11"/>
        <color rgb="FF000000"/>
        <rFont val="Calibri"/>
        <family val="2"/>
      </rPr>
      <t>:</t>
    </r>
    <r>
      <rPr>
        <b/>
        <sz val="11"/>
        <color rgb="FF000000"/>
        <rFont val="Calibri"/>
        <family val="2"/>
      </rPr>
      <t xml:space="preserve"> ATENDIMENTO NOS ESCRITÓRIOS DESCRITOS ABAIXO,FISCALIZAÇÃO DAS FARMÁCIAS VETERINÁRIAS,BUSCA INADIMPLENTE CAMPANHA DE COMBATE A FEBRE AFTOSA  2º ETAPA 2020.</t>
    </r>
  </si>
  <si>
    <t>PETROLANDIA/JATOBÁ/TACARATU/INAJA/FLORESTA</t>
  </si>
  <si>
    <t>12,22,27/04/2021</t>
  </si>
  <si>
    <t>17,24,30/04/2021</t>
  </si>
  <si>
    <r>
      <t>FINALIDADE DA VIAGEM</t>
    </r>
    <r>
      <rPr>
        <sz val="11"/>
        <color rgb="FF000000"/>
        <rFont val="Calibri"/>
        <family val="2"/>
      </rPr>
      <t>:Serviço de manutenção e conserto de 16 computadores, 09 Impressoras, formatação de software,atualização e instalação de anti vírus, 05 aterramento em redes em redes lógicas e troca de peças e dispositivos de hardware.</t>
    </r>
  </si>
  <si>
    <t>Garanhuns/Canhotinho/Cachoeirinha/Jucati/Águas Belas/Saloá/Iati/Currais novos/Itaíba/Bom conselho/Correntes/Brejão/Terezinha/Recife</t>
  </si>
  <si>
    <t>12,19,26/04/2021</t>
  </si>
  <si>
    <r>
      <t>FINALIDADE DA VIAGEM</t>
    </r>
    <r>
      <rPr>
        <sz val="11"/>
        <color rgb="FF000000"/>
        <rFont val="Calibri"/>
        <family val="2"/>
      </rPr>
      <t>: </t>
    </r>
    <r>
      <rPr>
        <b/>
        <sz val="11"/>
        <color rgb="FF000000"/>
        <rFont val="Calibri"/>
        <family val="2"/>
      </rPr>
      <t>  Atendimento ao público em EAC's em municípios da regional, atendendo ao plano de ação ADAGRO/DDIA memo Nº 04/2021</t>
    </r>
  </si>
  <si>
    <t xml:space="preserve"> Dormentes / Lagoa grande / Santa Maria da Boa Vista / Petrolina</t>
  </si>
  <si>
    <t>14,22,27/04/2021</t>
  </si>
  <si>
    <t>16,23,29/04/2021</t>
  </si>
  <si>
    <t>Santa Maria da Boa Vista/Lagoa Grande / Dormentes / Petrolina</t>
  </si>
  <si>
    <t>13,19,21,29/04/2021</t>
  </si>
  <si>
    <t>14,20,22,30/04/2021</t>
  </si>
  <si>
    <t>CABROBÓ- BELÉM DE SÃO FRANCISCO- PARNAMIRIM- TERRA NOVA -VERDEJANTE- SANHARÓ-PEDRA-ARCOVERDE-SALGUEIRO-CEDRO-MIRANDIBA-MOREILÂNDIA-RECIFE</t>
  </si>
  <si>
    <t>12,22,26/04/2021</t>
  </si>
  <si>
    <t>17,24,29/04/2021</t>
  </si>
  <si>
    <r>
      <t>FINALIDADE DA VIAGEM</t>
    </r>
    <r>
      <rPr>
        <sz val="11"/>
        <color rgb="FF000000"/>
        <rFont val="Calibri"/>
        <family val="2"/>
      </rPr>
      <t>: Realizar supervisão técnica nas UVL'S com a finalidade de verificar ações de fiscalização do comércio de produtos de uso veterinário.</t>
    </r>
  </si>
  <si>
    <t> SAMY BIANCHINI</t>
  </si>
  <si>
    <t>CABROBÓ- BELÉM DE SÃO FRANCISCO- PARNAMIRIM- TERRA NOVA-VERDEJANTE- SANHARÓ-PEDRA-ARCOVERDE-SALGUEIRO-CEDRO-MIRANDIBA-MOREILÂNDIA-RECIFE</t>
  </si>
  <si>
    <t>09,19,28/04/2021</t>
  </si>
  <si>
    <t>12,21,30/04/2021</t>
  </si>
  <si>
    <t>JOABE SOUZA DE ALMEIDA </t>
  </si>
  <si>
    <r>
      <t> </t>
    </r>
    <r>
      <rPr>
        <sz val="11"/>
        <color rgb="FF000000"/>
        <rFont val="Calibri"/>
        <family val="2"/>
      </rPr>
      <t>TÉCNICO EM AGROPECUÁRIA</t>
    </r>
  </si>
  <si>
    <t>05,14,23/04/2021</t>
  </si>
  <si>
    <t>07,16,26/04/2021</t>
  </si>
  <si>
    <t>02,12,21,30/04/2021</t>
  </si>
  <si>
    <t>05,14,23,03/05/2021</t>
  </si>
  <si>
    <t> MANOEL EUGÊNIO DA MOTA SILVEIRA FILHO</t>
  </si>
  <si>
    <r>
      <t>FINALIDADE DA VIAGEM</t>
    </r>
    <r>
      <rPr>
        <sz val="11"/>
        <color rgb="FF000000"/>
        <rFont val="Calibri"/>
        <family val="2"/>
      </rPr>
      <t>: FISCALIZAÇÃO DE REVENDAS AGROPECUÁRIAS E DE FIRMAS DE MEDICAMENTOS VETERINÁRIOS, SUPERVISÃO DE ESCRITÓRIOS DE APOIO, ATENDIMENTO A SANEAMENTO DE FOCOS DE DOENÇAS DE NOTIFICAÇÃO, APOIO EM EVENTOS AGROPECUÁRIOS.</t>
    </r>
  </si>
  <si>
    <t>ESCADA-CORTÊS-PRIMAVERA-RIBEIRÃO-LIMOEIRO-CARPINA- QUIPAPÁ-MARAIAL-CATENDE-PALMARES</t>
  </si>
  <si>
    <t>13,19,26/04/2021</t>
  </si>
  <si>
    <t>16,23,30/04/2021</t>
  </si>
  <si>
    <r>
      <t>FINALIDADE DA VIAGEM</t>
    </r>
    <r>
      <rPr>
        <sz val="11"/>
        <color rgb="FF000000"/>
        <rFont val="Calibri"/>
        <family val="2"/>
      </rPr>
      <t>:</t>
    </r>
    <r>
      <rPr>
        <b/>
        <sz val="11"/>
        <color rgb="FF000000"/>
        <rFont val="Calibri"/>
        <family val="2"/>
      </rPr>
      <t>INSPEÇÃO VEGETAL – INSPEÇÃO INICIAL E REINSPEÇÃO EM EMPRESA CONTROLADORA DE PRAGAS, VISANDO REGISTRO INICIAL DE ESTABELECIMENTO E REINSPEÇÃO EM FARMÁCIAS VETERINÁRIAS DO MUNICÍPIO DE ESCADA, QUIPAPÁ  INSPEÇÃO EM ÁREAS PRODUTORAS DE CITRUS E BANANAS NOS MUNICÍPIOS DE AMARAJI, MARAIAL, QUIPAPÁ, ESCADA, CORTÊ</t>
    </r>
  </si>
  <si>
    <t>ESCADA-CORTÊS-AMARAJI-MARAIAL-QUIPAPÁ-PALMARES</t>
  </si>
  <si>
    <t>384965-1</t>
  </si>
  <si>
    <r>
      <t>FINALIDADE DA VIAGEM</t>
    </r>
    <r>
      <rPr>
        <sz val="11"/>
        <color rgb="FF000000"/>
        <rFont val="Calibri"/>
        <family val="2"/>
      </rPr>
      <t>: Executar ações de defesa sanitária animal; Cadastramento e atualização cadastral de produtores e propriedades rurais, ações de fiscalização, vacinação de Brucelose, assistida e oficial, pré-campanha da 1ª etapa de vacinação contra a febre aftosa 2021.</t>
    </r>
  </si>
  <si>
    <t xml:space="preserve"> Itambé / Itaquitinga /Condado / Igarassu /Goiana</t>
  </si>
  <si>
    <t>09,12,20,22,27,28/04/2021</t>
  </si>
  <si>
    <t>09,16,20,22,27,28/04/2021</t>
  </si>
  <si>
    <r>
      <t>FINALIDADE DA VIAGEM</t>
    </r>
    <r>
      <rPr>
        <sz val="11"/>
        <color rgb="FF000000"/>
        <rFont val="Calibri"/>
        <family val="2"/>
      </rPr>
      <t>: Executar ações administrativas de defesa sanitária animal; cadastramento e atualização de produtores e propriedades rurais; supervisões de EAC's.</t>
    </r>
  </si>
  <si>
    <t xml:space="preserve"> Igarassu/ Itapissuma/ Ilha de Itamaracá/ Condado/ Itambé/ Itaquitinga/ Goiana</t>
  </si>
  <si>
    <t>13,27/04/2021</t>
  </si>
  <si>
    <t>15,29/04/2021</t>
  </si>
  <si>
    <t xml:space="preserve">Ilha de Itamaracá/Condado/Itaquitinga/Itapissuma/Goiana/ Itambé/Igarassu </t>
  </si>
  <si>
    <t>09,12,19,26/04/2021</t>
  </si>
  <si>
    <t>Ipojuca/Camaragibe/Condado/Timbaúba/Goiana/São Lourenço da Mata/Vitória de Santo Antão/Camargibe/Recife</t>
  </si>
  <si>
    <r>
      <t> FINALIDADE DA VIAGEM</t>
    </r>
    <r>
      <rPr>
        <sz val="11"/>
        <color rgb="FF000000"/>
        <rFont val="Calibri"/>
        <family val="2"/>
      </rPr>
      <t>: Executar ações de Defesa Sanitária Animal; cadastramento e atualização cadastral de produtores e propriedades rurais; vigilância ativa; busca por inadimplentes com a II etapa de vacinação contra aftosa; supervisão de EAC´s.</t>
    </r>
  </si>
  <si>
    <t>V. STO. ANTÃO</t>
  </si>
  <si>
    <t>Recife/Pombos/Moreno/Chá Grande/Glória de Goitá/Camaragibe/Vitória de Santo Antão</t>
  </si>
  <si>
    <t>TIMBAUBA</t>
  </si>
  <si>
    <t>Aliança/Macaparana/Camutanga/São Vicente Ferrer/Macaparana/Aliança/Timbaúba</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</si>
  <si>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atividades de campo junto aos Produtores na 2ª Etapa da Campanha de Vacinação Contra a Febre Aftosa/2020.    *Diárias Integrais com deslocamento do Município sede, conforme art. 3º do decreto 25845/03.</t>
    </r>
  </si>
  <si>
    <t>09,12,13,14,15,16,19,20,21,22/04/2021</t>
  </si>
  <si>
    <r>
      <t>FINALIDADE DA VIAGEM</t>
    </r>
    <r>
      <rPr>
        <sz val="11"/>
        <color rgb="FF000000"/>
        <rFont val="Calibri"/>
        <family val="2"/>
      </rPr>
      <t>:</t>
    </r>
    <r>
      <rPr>
        <b/>
        <sz val="11"/>
        <color rgb="FF000000"/>
        <rFont val="Calibri"/>
        <family val="2"/>
      </rPr>
      <t> </t>
    </r>
    <r>
      <rPr>
        <sz val="11"/>
        <color rgb="FF000000"/>
        <rFont val="Calibri"/>
        <family val="2"/>
      </rPr>
      <t>Apoio nas ações de defesa sanitária animal; Cadastramento e atualização cadastral de produtores e propriedades rurais; Ações de fiscalização, vacinação assistida e oficial, busca por inadimplentes animal e apoio no campo junto aos Produtores e logística do SIAPEC3 na 1ª Etapa da Campanha de Vacinação Contra a Febre Aftosa/2021.</t>
    </r>
  </si>
  <si>
    <t>15,22,27/04/2021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</si>
  <si>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  *Diárias Integrais com deslocamento do Município sede, conforme art. 3º do decreto 25845/03.</t>
    </r>
  </si>
  <si>
    <t>12,15,19,22/04/2021</t>
  </si>
  <si>
    <t>13,16,20,22/04/2021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</si>
  <si>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apoio com os produtores no SIAPEC3, na logística junto aos trabalhos de campo na 1ª Etapa da Campanha de Vacinação contra a Febre Aftosa/20201.</t>
    </r>
    <r>
      <rPr>
        <b/>
        <sz val="11"/>
        <color rgb="FF000000"/>
        <rFont val="Calibri"/>
        <family val="2"/>
      </rPr>
      <t xml:space="preserve"> *Diárias Integrais com deslocamento do Município sede, conforme art. 3º do decreto 25845/03.</t>
    </r>
  </si>
  <si>
    <t>03,12,,22,31/03/2021</t>
  </si>
  <si>
    <t>05,15,24,02/04/2021</t>
  </si>
  <si>
    <t>08,17,26/03/2021</t>
  </si>
  <si>
    <t>10,19,29/03/2021</t>
  </si>
  <si>
    <t>05,15,24/03/2021</t>
  </si>
  <si>
    <t>01,10,19,29/03/2021</t>
  </si>
  <si>
    <t>03,12,22,31/03/2021</t>
  </si>
  <si>
    <r>
      <t>FINALIDADE DA VIAGEM</t>
    </r>
    <r>
      <rPr>
        <sz val="11"/>
        <color rgb="FF000000"/>
        <rFont val="Calibri"/>
        <family val="2"/>
      </rPr>
      <t>: APOIO EM FISCALIZAÇÃO DE EVENTOS AGROPECUÁRIOS, CADASTRAMENTO E ATUALIZAÇÃO CADASTRAL DE PROPRIEDADES RURAIS, APOIO NA FISCALIZAÇÃO DE REVENDAS AGROPECUÁRIAS.</t>
    </r>
  </si>
  <si>
    <t>Bom Jardim / Orobó / Santa Maria do Cambucá / Vertentes /João Alfredo / Vertente do Lério / Surubim</t>
  </si>
  <si>
    <t>02,16,23/03/2021</t>
  </si>
  <si>
    <t>05,19,26/03/2021</t>
  </si>
  <si>
    <t>CARLOS JOSÉ DE MORAIS PEREIRA</t>
  </si>
  <si>
    <r>
      <t>FINALIDADE DA VIAGEM</t>
    </r>
    <r>
      <rPr>
        <sz val="11"/>
        <color rgb="FF000000"/>
        <rFont val="Calibri"/>
        <family val="2"/>
      </rPr>
      <t>: CONDUÇÃO DOS TÉCNICOS PARA: SANEAMENTO DE FOCOS, ATUALIZAÇÃO CADASTRAL, SUPERVISÃO EM ESCRITÓRIOS DE APOIO, ENCAMINHAMENTO DE AMOSTRAS BIOLÓGICAS.</t>
    </r>
  </si>
  <si>
    <t>Passira / Cumaru / Carpina /Recife / Feira Nova / Surubim / Limoeiro</t>
  </si>
  <si>
    <t>02,22/03/2021</t>
  </si>
  <si>
    <t>05,25/03/2021</t>
  </si>
  <si>
    <t>JERÔNIMO DE CASTRO HERÁCLIO</t>
  </si>
  <si>
    <t>TÉCNICO DE NÍVEL SUPERIOR</t>
  </si>
  <si>
    <r>
      <t>FINALIDADE DA VIAGEM</t>
    </r>
    <r>
      <rPr>
        <sz val="11"/>
        <color rgb="FF000000"/>
        <rFont val="Calibri"/>
        <family val="2"/>
      </rPr>
      <t>: CADASTRAMENTO E ATUALIZAÇÃO CADASTRAL DE PROPRIEDADE RURAL, VISITA E SUPERVISÃO EM ESCRITÓRIOS DE APOIO.</t>
    </r>
  </si>
  <si>
    <t>Cumaru / Passira / Salgadinho /Machados / Bom Jardim / Limoeiro</t>
  </si>
  <si>
    <t>08,15/03/2021</t>
  </si>
  <si>
    <t>12,19/03/2021</t>
  </si>
  <si>
    <t>ALCIDES JOSÉ DE MELO NETO</t>
  </si>
  <si>
    <r>
      <t>FINALIDADE DA VIAGEM</t>
    </r>
    <r>
      <rPr>
        <sz val="11"/>
        <color rgb="FF000000"/>
        <rFont val="Calibri"/>
        <family val="2"/>
      </rPr>
      <t>: CONDUÇÃO DOS TÉCNICOS NAS VISITAS AOS ESCRITÓRIOS DE APOIO, NOS CADASTRAMENTOS E ATUALIZAÇÕES CADASTRAIS DE PROPRIEDADES RURAIS.</t>
    </r>
  </si>
  <si>
    <t>Cumaru / Passira / Salgadinho / Machados / Bom Jardim / Limoeiro</t>
  </si>
  <si>
    <t>09,16/03/2021</t>
  </si>
  <si>
    <t>JOSÉ PEREIRA DA PAZ</t>
  </si>
  <si>
    <t>12.867-8</t>
  </si>
  <si>
    <r>
      <t>FINALIDADE DA VIAGEM</t>
    </r>
    <r>
      <rPr>
        <sz val="11"/>
        <color rgb="FF000000"/>
        <rFont val="Calibri"/>
        <family val="2"/>
      </rPr>
      <t>: CONDUÇÃO DE TÉCNICOS PARA REALIZAÇÃO DE METAS DA DEFESA E INSPEÇÃO VEGETAL, PARA FISCALIZAÇÃO EM EVENTOS AGROPECUÁRIOS E ATUALIZAÇÕES CADASTRAIS DE PROPRIEDADES.</t>
    </r>
  </si>
  <si>
    <t>Vicência / Tracunhaém / Nazaré da Mata /Buenos Aires / Lagoa de Itaenga / Lagoa do Carro /Limoeiro / Carpina</t>
  </si>
  <si>
    <t>03,08,17,22/03/2021</t>
  </si>
  <si>
    <t>04,11,18,25/03/2021</t>
  </si>
  <si>
    <t>ROGÉRIO CARLOS DE OLIVEIRA</t>
  </si>
  <si>
    <t>130.443-7</t>
  </si>
  <si>
    <r>
      <t>FINALIDADE DA VIAGEM</t>
    </r>
    <r>
      <rPr>
        <sz val="11"/>
        <color rgb="FF000000"/>
        <rFont val="Calibri"/>
        <family val="2"/>
      </rPr>
      <t>: APOIO NA FISCALIZAÇÃO EM EVENTOS AGROPECUÁRIOS, CADASTRAMENTO E ATUALIZAÇÃO CADASTRAL, APOIO NA FISCALIZAÇÃO DE REVENDAS.</t>
    </r>
  </si>
  <si>
    <t> Surubim / João Alfredo / Frei Miguelinho</t>
  </si>
  <si>
    <t>01,08,22/03/2021</t>
  </si>
  <si>
    <t>03,10,24/03/2021</t>
  </si>
  <si>
    <t>MARIA EUGÊNIA SORIANO FERREIRA NUNES</t>
  </si>
  <si>
    <r>
      <t>FINALIDADE DA VIAGEM</t>
    </r>
    <r>
      <rPr>
        <sz val="11"/>
        <color rgb="FF000000"/>
        <rFont val="Calibri"/>
        <family val="2"/>
      </rPr>
      <t>: SUPERVISÃO NOS ESCRITÓRIOS DE APOIO, SANEAMENTO DE FOCOS EM PROPRIEDADES, FISCALIZAÇÃO DE FIRMAS DE PRODUTOS VETERINÁRIOS, FISCALIZAÇÃO EM EVENTOS AGROPECUÁRIOS, SUPERVISÃO NAS ULSAVS, FISCALIZAÇÃO EM PROPRIEDADES DE RISCO.</t>
    </r>
  </si>
  <si>
    <t xml:space="preserve"> Surubim/ Frei Miguelinho / Vertentes/Carpina / Paudalho/ Nazaré da Mata/Vicência/Casinhas / Vertente do Lério/Cumaru/ Salgadinho /Passira/ Limoeiro</t>
  </si>
  <si>
    <t>01,10,15/03/2021</t>
  </si>
  <si>
    <t>05,12,19/03/2021</t>
  </si>
  <si>
    <t>MAURÍCIO MORAIS BARBOSA</t>
  </si>
  <si>
    <r>
      <t>FINALIDADE DA VIAGEM</t>
    </r>
    <r>
      <rPr>
        <sz val="11"/>
        <color rgb="FF000000"/>
        <rFont val="Calibri"/>
        <family val="2"/>
      </rPr>
      <t>: APOIO NA FISCALIZAÇÃO EM EVENTOS AGROPECUÁRIOS, AUXILIAR NAS INSPEÇÕES EM PROPRIEDADES COM CITROS</t>
    </r>
  </si>
  <si>
    <t>Limoeiro / Carpina</t>
  </si>
  <si>
    <t>03,10,17,24,31/03/2021</t>
  </si>
  <si>
    <t>04,11,18,25,01/04/2021</t>
  </si>
  <si>
    <t>KEVYLLA CAMYLA FERNANDES GÊ</t>
  </si>
  <si>
    <t>335.574-8</t>
  </si>
  <si>
    <r>
      <t>FINALIDADE DA VIAGEM</t>
    </r>
    <r>
      <rPr>
        <sz val="11"/>
        <color rgb="FF000000"/>
        <rFont val="Calibri"/>
        <family val="2"/>
      </rPr>
      <t>: REALIZAR INSPEÇÕES FITOSSANITÁRIAS EM PROPRIEDADES PRODUTORAS DE CITROS, CADASTROS DE PROPRIEDADES PRODUTORAS DE BANANAS, FISCALIZAÇÃO DO COMÉRCIO FORMAL DE AGROTÓXICOS.</t>
    </r>
  </si>
  <si>
    <t>Lagoa do Carro/ Lagoa de Itaenga / Vicência/Machados/Carpina</t>
  </si>
  <si>
    <t>17,24/03/2021</t>
  </si>
  <si>
    <t>19,26/03/2021</t>
  </si>
  <si>
    <r>
      <t>FINALIDADE DA VIAGEM</t>
    </r>
    <r>
      <rPr>
        <sz val="11"/>
        <color rgb="FF000000"/>
        <rFont val="Calibri"/>
        <family val="2"/>
      </rPr>
      <t>: Atendimento ao público no escritório, visita a propriedades, vigilância ativa, busca a inadimplentes .</t>
    </r>
  </si>
  <si>
    <t> São José do Egito</t>
  </si>
  <si>
    <t>Carnaíba -Custódia - São José do Egito</t>
  </si>
  <si>
    <t>01,22/03/2021</t>
  </si>
  <si>
    <t>06,27/03/2021</t>
  </si>
  <si>
    <t> GERALDO GENNYS DE VASCONCELOS SANTOS</t>
  </si>
  <si>
    <r>
      <t>FINALIDADE DA VIAGEM</t>
    </r>
    <r>
      <rPr>
        <sz val="11"/>
        <color rgb="FF000000"/>
        <rFont val="Calibri"/>
        <family val="2"/>
      </rPr>
      <t>:</t>
    </r>
    <r>
      <rPr>
        <b/>
        <sz val="11"/>
        <color rgb="FF000000"/>
        <rFont val="Calibri"/>
        <family val="2"/>
      </rPr>
      <t>BARREIRA MÓVEL, BLOQUEIO EM ESTRADAS DA REGIÃO E MUNICÍPIOS VIZINHOS, FISCALIZAÇÃO NA FEIRA DE ANIMAIS DE TABIRA E CUSTÓDIA, VERIFICAÇÃO DE DOCUMENTAÇÃO SANITÁRIA OBRIGATÓRIA.</t>
    </r>
  </si>
  <si>
    <t xml:space="preserve"> TABIRA - CUSTÓDIA -S. JOSÉ DO EGITO</t>
  </si>
  <si>
    <t>02,08,16,22,30/03/2021</t>
  </si>
  <si>
    <t>04,10,18,23,31/03/2021</t>
  </si>
  <si>
    <t>GEILSON MANOEL DE SOUZA LIMA</t>
  </si>
  <si>
    <t>378.146-1</t>
  </si>
  <si>
    <t>TÉCNICO AGRICOLA</t>
  </si>
  <si>
    <r>
      <t>FINALIDADE DA VIAGEM</t>
    </r>
    <r>
      <rPr>
        <sz val="11"/>
        <color rgb="FF000000"/>
        <rFont val="Calibri"/>
        <family val="2"/>
      </rPr>
      <t>: BARREIRA MÓVEL, BLOQUEIO EM ESTRADAS DA REGIÃO E MUNICÍPIOS VIZINHOS, FISCALIZAÇÃO NA FEIRA DE ANIMAIS DE TABIRA E CUSTÓDIA, VERIFICAÇÃO DE DOCUMENTAÇÃO SANITÁRIA OBRIGATÓRIA.</t>
    </r>
  </si>
  <si>
    <r>
      <t>FINALIDADE DA VIAGEM</t>
    </r>
    <r>
      <rPr>
        <sz val="11"/>
        <color rgb="FF000000"/>
        <rFont val="Calibri"/>
        <family val="2"/>
      </rPr>
      <t>: Atendimento ao público no escritório, visita a propriedades rurais, vigilância ativa, busca a inadimplentes .</t>
    </r>
  </si>
  <si>
    <t>Sertânia</t>
  </si>
  <si>
    <t>CUSTÓDIA -  IBIMIRIM -SERTÂNIA</t>
  </si>
  <si>
    <t>08,22/03/2021</t>
  </si>
  <si>
    <t>13,27/03/2021</t>
  </si>
  <si>
    <t>85.195-7</t>
  </si>
  <si>
    <r>
      <t>FINALIDADE DA VIAGEM</t>
    </r>
    <r>
      <rPr>
        <sz val="11"/>
        <color rgb="FF000000"/>
        <rFont val="Calibri"/>
        <family val="2"/>
      </rPr>
      <t>: FISCALIZAÇÃO NA FEIRA DE ANIMAIS DE TABIRA, VERIFICAÇÃO DE DOCUMENTAÇÃO SANITÁRIA OBRIGATÓRIA.</t>
    </r>
  </si>
  <si>
    <t>02,09,16,23,30/03/2021</t>
  </si>
  <si>
    <t>AFOGADOS DA INGAZEIRA</t>
  </si>
  <si>
    <t>BREJINHO - IBIMIRIM - A. DA INGAZEIRA</t>
  </si>
  <si>
    <t>01,15/03/2021</t>
  </si>
  <si>
    <t>06,20/03/2021</t>
  </si>
  <si>
    <r>
      <t>FINALIDADE DA VIAGEM</t>
    </r>
    <r>
      <rPr>
        <sz val="11"/>
        <color rgb="FF000000"/>
        <rFont val="Calibri"/>
        <family val="2"/>
      </rPr>
      <t>:</t>
    </r>
    <r>
      <rPr>
        <b/>
        <sz val="11"/>
        <color rgb="FF000000"/>
        <rFont val="Calibri"/>
        <family val="2"/>
      </rPr>
      <t>Atendimento ao público no escritório, visita a propriedades rurais, vigilância ativa, busca a inadimplentes .</t>
    </r>
  </si>
  <si>
    <t>CARNAIBA -INGAZEIRA - TABIRA</t>
  </si>
  <si>
    <t>FEIRA DE ANIMAIS DE AFOG. DA INGAZEIRA - TABIRA</t>
  </si>
  <si>
    <t>06,13,20,27/03/2021</t>
  </si>
  <si>
    <t>07,14,21,28/03/2021</t>
  </si>
  <si>
    <t>AFOG. DA INGAZEIRA </t>
  </si>
  <si>
    <t>TABIRA - A. DA INGAZEIRA</t>
  </si>
  <si>
    <t>02,09,16,23/03/2021</t>
  </si>
  <si>
    <t>03,10,17,24/03/2021</t>
  </si>
  <si>
    <r>
      <t>FINALIDADE DA VIAGEM</t>
    </r>
    <r>
      <rPr>
        <sz val="11"/>
        <color rgb="FF000000"/>
        <rFont val="Calibri"/>
        <family val="2"/>
      </rPr>
      <t>:SUPERVISÃO DE ULSAVS E EACS, SANEAMENTO DE FOCOS DE AIE E MORMO, FISCALIZAÇÃO DE FIRMAS DE MEDICAMENTOS VETERINÁRIOS, APOIO A FISCALIZAÇÕES NA URE SURUBIM.</t>
    </r>
  </si>
  <si>
    <t>QUIPAPÁ-MARAIAL-SÃO BENEDITO DO SUL-LIMOEIRO-SURUBIM-CARPINA-ESCADA-RIBEIRÃO GAMELEIRA-CUMARU-PASSIRA-PAUDALHO- PALMARES</t>
  </si>
  <si>
    <t>01,08,17,22/03/2021</t>
  </si>
  <si>
    <t>05,12,19,26/03/2021</t>
  </si>
  <si>
    <r>
      <t>FINALIDADE DA VIAGEM</t>
    </r>
    <r>
      <rPr>
        <sz val="11"/>
        <color rgb="FF000000"/>
        <rFont val="Calibri"/>
        <family val="2"/>
      </rPr>
      <t>:</t>
    </r>
    <r>
      <rPr>
        <b/>
        <sz val="11"/>
        <color rgb="FF000000"/>
        <rFont val="Calibri"/>
        <family val="2"/>
      </rPr>
      <t>inspeção Vegetal – Inspeção inicial e reinspeção em empresa controladora de pragas, visando registro inicial de estabelecimento e reinspeção em Farmácias Veterinárias do município de Escada, Quipapá inspeção em áreas produtoras de citrus e bananas </t>
    </r>
  </si>
  <si>
    <t xml:space="preserve"> MARAIAL / QUIPAPÁ /ESCADA / CORTÊS/ PALMARES</t>
  </si>
  <si>
    <t>11,25/03/2021</t>
  </si>
  <si>
    <r>
      <t>FINALIDADE DA VIAGEM</t>
    </r>
    <r>
      <rPr>
        <sz val="11"/>
        <color rgb="FF000000"/>
        <rFont val="Calibri"/>
        <family val="2"/>
      </rPr>
      <t>:</t>
    </r>
    <r>
      <rPr>
        <b/>
        <sz val="11"/>
        <color rgb="FF000000"/>
        <rFont val="Calibri"/>
        <family val="2"/>
      </rPr>
      <t>Fisacalizações de estabelecimentos vinculados ao SISBI.</t>
    </r>
  </si>
  <si>
    <t>Vitória de Snt. Antão/BezerrosRibeirão/Machados/Goiana/Caruaru/Recife</t>
  </si>
  <si>
    <t>03,08,16,24,29/03/2021</t>
  </si>
  <si>
    <t>03,10,17,24,29/03/2021</t>
  </si>
  <si>
    <t>FINALIDADE DA VIAGEM:Fiscalização de estabelecimentos vinculados à ADAGRO.</t>
  </si>
  <si>
    <t>04,10,19,26,31/03/2021</t>
  </si>
  <si>
    <r>
      <t>FINALIDADE DA VIAGEM</t>
    </r>
    <r>
      <rPr>
        <sz val="11"/>
        <color rgb="FF000000"/>
        <rFont val="Calibri"/>
        <family val="2"/>
      </rPr>
      <t>:</t>
    </r>
    <r>
      <rPr>
        <b/>
        <sz val="11"/>
        <color rgb="FF000000"/>
        <rFont val="Calibri"/>
        <family val="2"/>
      </rPr>
      <t>REALIZAÇÃO DE MONITORAMENTO E COLETA DE AMOSTRAS EM ESTABELECIMENTOS REGISTRADOS</t>
    </r>
  </si>
  <si>
    <t>CARPINA/POMBOS/RECIFE</t>
  </si>
  <si>
    <t>10,15/03/2021</t>
  </si>
  <si>
    <t>11,16/03/2021</t>
  </si>
  <si>
    <t>BELO JARDIM/SANHARÓ/ CACHOEIRINHA/SÃO JOSÉ DO EGITO/SERTÂNIA/TABIRA/GRAVATÁ/CARUARU/RECIFE</t>
  </si>
  <si>
    <t>03,08,15/03/2021</t>
  </si>
  <si>
    <r>
      <t>FINALIDADE DA VIAGEM</t>
    </r>
    <r>
      <rPr>
        <sz val="11"/>
        <color rgb="FF000000"/>
        <rFont val="Calibri"/>
        <family val="2"/>
      </rPr>
      <t>:</t>
    </r>
    <r>
      <rPr>
        <b/>
        <sz val="11"/>
        <color rgb="FF000000"/>
        <rFont val="Calibri"/>
        <family val="2"/>
      </rPr>
      <t> </t>
    </r>
    <r>
      <rPr>
        <sz val="11"/>
        <color rgb="FF000000"/>
        <rFont val="Calibri"/>
        <family val="2"/>
      </rPr>
      <t>Executar ações de defesa sanitária animal; Cadastramento e atualização cadastral de produtores e propriedades rurais; Ações de fiscalização,fiscalização no novo Sistema do </t>
    </r>
    <r>
      <rPr>
        <b/>
        <sz val="11"/>
        <color rgb="FF000000"/>
        <rFont val="Calibri"/>
        <family val="2"/>
      </rPr>
      <t>Siapec3</t>
    </r>
    <r>
      <rPr>
        <sz val="11"/>
        <color rgb="FF000000"/>
        <rFont val="Calibri"/>
        <family val="2"/>
      </rPr>
      <t> nos Estabelecimentos de laticinios, Matadouros, entrepostos de carnes e derivados, atividades de campo na busca aos inadimplentes na Pré-Campanha da 1ª Etapa de Vacinação Contra a  Febre Aftosa/2021.</t>
    </r>
  </si>
  <si>
    <t>Sanharó/Surubim/Camaragibe/Itambé/Condado/Timbaúba/Ipojuca/São Lourenço da Mata/Recife</t>
  </si>
  <si>
    <t>08,15,22/03/2021</t>
  </si>
  <si>
    <t>12,19,24/03/2021</t>
  </si>
  <si>
    <t>361.795-5</t>
  </si>
  <si>
    <t>FINALIDADE DA VIAGEM: Executar ações de defesa sanitária animal; Cadastramento e atualização cadastral de produtores e propriedades rurais; Ações de fiscalização, vacinação assistida e oficial, busca por inadimplentes na Pré-Campanha da 1ª etapa de vacinação contra a febre aftosa 2021.</t>
  </si>
  <si>
    <t>Ipojuca/Vitória de Santo Antão/Pombos/Moreno/Cabo de Santo Agostinho/Jaboatão dos Guararapes/Recife</t>
  </si>
  <si>
    <t>10,15,22,25,26/03/2021</t>
  </si>
  <si>
    <t>12,19,24,25,26/03/2021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</si>
  <si>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t>
    </r>
    <r>
      <rPr>
        <b/>
        <sz val="11"/>
        <color rgb="FF000000"/>
        <rFont val="Calibri"/>
        <family val="2"/>
      </rPr>
      <t xml:space="preserve">  *Diárias Integrais com deslocamento do Município sede, conforme art. 3º do decreto 25845/03.</t>
    </r>
  </si>
  <si>
    <t>Glória de Goitá/Pombos/Vitória de Santo Antão</t>
  </si>
  <si>
    <t>15,22,23,24/03/2021</t>
  </si>
  <si>
    <t>19,22,23,24/03/2021</t>
  </si>
  <si>
    <t> LUIZ GONZAGA DO NASCIMENTO</t>
  </si>
  <si>
    <t>Glória de Goitá/Chã de Alegia/Vitória de Santo Antão</t>
  </si>
  <si>
    <t>08,15,16,17/03/2021</t>
  </si>
  <si>
    <t>12,15,16,17/03/2021</t>
  </si>
  <si>
    <t>Igarassu/ Itapissuma/ Ilha de Itamaracá/  Condado/ Itambé/ Itaquitinga/Goiana</t>
  </si>
  <si>
    <t>12,17/03/2021</t>
  </si>
  <si>
    <r>
      <t>FINALIDADE DA VIAGEM</t>
    </r>
    <r>
      <rPr>
        <sz val="11"/>
        <color rgb="FF000000"/>
        <rFont val="Calibri"/>
        <family val="2"/>
      </rPr>
      <t>: Execução das ações de defesa sanitária animal, fiscalização de propriedades e produtores rurais, cadastramento e atualizações cadastral dos produtores e propriedades  rurais, vigilância em propriedades de risco, georeferenciamentos e atividades de campo junto aos Produtores na Pré - Campanha da 1ª Etapa da Campanha de Vacinação Contra a Febre Aftosa/2021.</t>
    </r>
    <r>
      <rPr>
        <b/>
        <sz val="11"/>
        <color rgb="FF000000"/>
        <rFont val="Calibri"/>
        <family val="2"/>
      </rPr>
      <t xml:space="preserve"> *Diárias Integrais com deslocamento do Município sede, conforme art. 3º do decreto 25845/03.</t>
    </r>
  </si>
  <si>
    <t>MACAPARANA/ALIANÇA/FERREIROS/TIMBAUBA</t>
  </si>
  <si>
    <t>10,15,22/03/2021</t>
  </si>
  <si>
    <t>12,17,24/03/2021</t>
  </si>
  <si>
    <r>
      <t>FINALIDADE DA VIAGEM</t>
    </r>
    <r>
      <rPr>
        <sz val="11"/>
        <color rgb="FF000000"/>
        <rFont val="Calibri"/>
        <family val="2"/>
      </rPr>
      <t>:</t>
    </r>
    <r>
      <rPr>
        <b/>
        <sz val="11"/>
        <color rgb="FF000000"/>
        <rFont val="Calibri"/>
        <family val="2"/>
      </rPr>
      <t> </t>
    </r>
    <r>
      <rPr>
        <sz val="11"/>
        <color rgb="FF000000"/>
        <rFont val="Calibri"/>
        <family val="2"/>
      </rPr>
      <t>Executar ações de defesa sanitária animal; Cadastramento e atualização cadastral de produtores e propriedades rurais; ações de fiscalização, busca por inadimplentes animal e fiscalização no novo Sistema do </t>
    </r>
    <r>
      <rPr>
        <b/>
        <sz val="11"/>
        <color rgb="FF000000"/>
        <rFont val="Calibri"/>
        <family val="2"/>
      </rPr>
      <t>Siapec3</t>
    </r>
    <r>
      <rPr>
        <sz val="11"/>
        <color rgb="FF000000"/>
        <rFont val="Calibri"/>
        <family val="2"/>
      </rPr>
      <t> nos Estabelecimentos de laticinios, Matadouros, entrepostos de carnes e derivados, atividades de campo junto aos criadores na Pré-Campanha da1ª Etapa de Vacinação Contra a  Febre Aftosa/2021.</t>
    </r>
  </si>
  <si>
    <t>Vitória de Santo Antão/Glória de Goitá/MORENO/POMBOS/Recife</t>
  </si>
  <si>
    <t>12,19,26/03/2021</t>
  </si>
  <si>
    <r>
      <t>FINALIDADE DA VIAGEM</t>
    </r>
    <r>
      <rPr>
        <sz val="11"/>
        <color rgb="FF000000"/>
        <rFont val="Calibri"/>
        <family val="2"/>
      </rPr>
      <t>:</t>
    </r>
    <r>
      <rPr>
        <b/>
        <sz val="11"/>
        <color rgb="FF000000"/>
        <rFont val="Calibri"/>
        <family val="2"/>
      </rPr>
      <t> </t>
    </r>
    <r>
      <rPr>
        <sz val="11"/>
        <color rgb="FF000000"/>
        <rFont val="Calibri"/>
        <family val="2"/>
      </rPr>
      <t>Apoio nas ações de defesa sanitária animal; Cadastramento e atualização cadastral de produtores e propriedades rurais; Ações de fiscalização, vacinação assistida e oficial, busca por inadimplentes animal e apoio no campo junto aos Produtores e logística do SIAPEC3, atividades na Pré- Campanha 1ª Etapa da Vacinação Contra a Febre Aftosa/2021.</t>
    </r>
  </si>
  <si>
    <t>ANTONIO BATISTA DE LIMA</t>
  </si>
  <si>
    <t>061.942-69</t>
  </si>
  <si>
    <r>
      <t>FINALIDADE DA VIAGEM</t>
    </r>
    <r>
      <rPr>
        <sz val="11"/>
        <color rgb="FF000000"/>
        <rFont val="Calibri"/>
        <family val="2"/>
      </rPr>
      <t>: Executar ações de Defesa Sanitária Animal, fiscalização de propriedades e produtores rurais,</t>
    </r>
    <r>
      <rPr>
        <b/>
        <sz val="11"/>
        <color rgb="FF000000"/>
        <rFont val="Calibri"/>
        <family val="2"/>
      </rPr>
      <t>cadastramento e atualizações cadastral dos produtores e propriedades rurais, vigilância em propriedades de risco, georeferenciamento e apoio.  na fiscalização de Eventos Agropecuários e atividades de campo na Campanha 1ª Etapa de Vacinação contra a Febre Aftosa/2021.</t>
    </r>
  </si>
  <si>
    <t>São Vicente Ferrer/Ferreiros/Macaparana/Aliança/Timbaúba</t>
  </si>
  <si>
    <t>10,15,22,23,24,25/03/2021</t>
  </si>
  <si>
    <t>12,19,22,23,24,25/03/2021</t>
  </si>
  <si>
    <r>
      <t>FINALIDADE DA VIAGEM</t>
    </r>
    <r>
      <rPr>
        <sz val="11"/>
        <color rgb="FF000000"/>
        <rFont val="Calibri"/>
        <family val="2"/>
      </rPr>
      <t>: VISITAS A PROPRIEDADES INADIMPLENTES DE VACINAÇÃO; VISITAS A MATADOUROS MUNICIPAIS; FISCALIZAÇÃO DE FARMÁCIAS VETERINÁRIAS.</t>
    </r>
  </si>
  <si>
    <t> SANTA CRUZ, SANTA FILOMENA, ARARIPINA, TRINDADE,  OURICURI</t>
  </si>
  <si>
    <r>
      <t>FINALIDADE DA VIAGEM</t>
    </r>
    <r>
      <rPr>
        <sz val="11"/>
        <color rgb="FF000000"/>
        <rFont val="Calibri"/>
        <family val="2"/>
      </rPr>
      <t>: VISITAS A PROPRIEDADES INADIMPLENTES DE VACINAÇÃO; VISITAS A MATADOUROS MUNICIPAIS; FISCALIZAÇÃO DE FARMÁCIAS VETERINÁRIAS.</t>
    </r>
  </si>
  <si>
    <t>09,29/03/2021</t>
  </si>
  <si>
    <t>12,31/03/2021</t>
  </si>
  <si>
    <t>SANTA CRUZ - SANTA FILOMENA - IPUBI - EXU - BODOCÓ -TRINDADE -  ARARIPINA -  OURICURI</t>
  </si>
  <si>
    <t> EXU, GRANITO, IPUBI - OURICURI</t>
  </si>
  <si>
    <t> ARARIPINA, TRINDADE -EXU, GRANITO - OURICURI, SANTA CRUZ - BODOCÓ</t>
  </si>
  <si>
    <t>09,16,23/03/2021</t>
  </si>
  <si>
    <t> IPUBI, EXU, BODOCÓ -  GRANITO - OURICURI</t>
  </si>
  <si>
    <t>15,22/03/2021</t>
  </si>
  <si>
    <t>SANTA CRUZ, SANTA FILOMENA -  EXU, GRANITO, IPUBI - OURICURI</t>
  </si>
  <si>
    <r>
      <t>FINALIDADE DA VIAGEM</t>
    </r>
    <r>
      <rPr>
        <sz val="11"/>
        <color rgb="FF000000"/>
        <rFont val="Calibri"/>
        <family val="2"/>
      </rPr>
      <t>:</t>
    </r>
    <r>
      <rPr>
        <b/>
        <sz val="11"/>
        <color rgb="FF000000"/>
        <rFont val="Calibri"/>
        <family val="2"/>
      </rPr>
      <t>AUXILIAR NO SERVIÇO DE VIGILÂNCIA EPIDEMIOLÓGICA EQUINA.</t>
    </r>
  </si>
  <si>
    <t>FLORESTA/PETROLÂNDIA/S. TALHADA</t>
  </si>
  <si>
    <r>
      <t>FINALIDADE DA VIAGEM</t>
    </r>
    <r>
      <rPr>
        <sz val="11"/>
        <color rgb="FF000000"/>
        <rFont val="Calibri"/>
        <family val="2"/>
      </rPr>
      <t>:</t>
    </r>
    <r>
      <rPr>
        <b/>
        <sz val="11"/>
        <color rgb="FF000000"/>
        <rFont val="Calibri"/>
        <family val="2"/>
      </rPr>
      <t>ATENDIMENTO NOS ESCRITÓRIOS DESCRITOS ABAIXO,FISCALIZAÇÃO DAS FARMÁCIAS VETERINÁRIAS,BUSCA INADIMPLENTE CAMPANHA DE COMBATE A FEBRE AFTOSA  2º ETAPA 2020.</t>
    </r>
  </si>
  <si>
    <t>13,20/03/2021</t>
  </si>
  <si>
    <t>AUXILIAR DEFESA E FISCALIZAÇÃO AGROPECUÁRIA</t>
  </si>
  <si>
    <r>
      <t> FINALIDADE DA VIAGEM</t>
    </r>
    <r>
      <rPr>
        <sz val="11"/>
        <color rgb="FF000000"/>
        <rFont val="Calibri"/>
        <family val="2"/>
      </rPr>
      <t>:</t>
    </r>
    <r>
      <rPr>
        <b/>
        <sz val="11"/>
        <color rgb="FF000000"/>
        <rFont val="Calibri"/>
        <family val="2"/>
      </rPr>
      <t>ATENDIMENTO NOS ESCRITÓRIOS DE APOIO,VISITA AS FARMÁCIAS VETERINÁRIAS E BUSCA DE INADIMPLENTE.</t>
    </r>
  </si>
  <si>
    <t>STª CRUZ DA BAIXA VERDE/FLORES/TRIUNFO/BETANIA/CALUMBI/SERRA TALHADA</t>
  </si>
  <si>
    <t>08,10,11,12,15,17,19,22,24,26,29,31/03/2021</t>
  </si>
  <si>
    <r>
      <t>FINALIDADE DA VIAGEM</t>
    </r>
    <r>
      <rPr>
        <sz val="11"/>
        <color rgb="FF000000"/>
        <rFont val="Calibri"/>
        <family val="2"/>
      </rPr>
      <t>:</t>
    </r>
    <r>
      <rPr>
        <b/>
        <sz val="11"/>
        <color rgb="FF000000"/>
        <rFont val="Calibri"/>
        <family val="2"/>
      </rPr>
      <t>ATENDIMENTO NOS ESCRITÓRIOS DOS MUNICÍPIOS DESCRITOS ABAIXO,VISITA AS FARMÁCIAS VETERINÁRIAS E BUSCA DE INADIMPLENTE 2º ETAPA DE VACINAÇÃO CONTRA FEBRE AFTOSA.</t>
    </r>
  </si>
  <si>
    <t>SÃO JOSÉ DO BELMONTE/FLORES/TRIUNFO/CALUMBI/SERRA TALHADA</t>
  </si>
  <si>
    <t>08,09,10,11,12,15,16,17,18,25,29,31/03/2021</t>
  </si>
  <si>
    <r>
      <t>FINALIDADE DA VIAGEM</t>
    </r>
    <r>
      <rPr>
        <sz val="11"/>
        <color rgb="FF000000"/>
        <rFont val="Calibri"/>
        <family val="2"/>
      </rPr>
      <t>: VIGILÂNCIA ATIVA EM FOCO DE AIE E MORMO NOS MUNICÍPIOS DAS ULSAV'S DE CARUARU E AGRESTINA; FISCALIZAÇÃO EM PROPRIEDADES RURAIS; EDUCAÇÃO SANITÁRIA; SUPERVISÃO EM EAC'S; FISCALIZAÇÃO EM REVENDAS AGROPECUÁRIAS ; FISCALIZAÇÃO EM EVENTOS AGROPECUÁRIOS</t>
    </r>
  </si>
  <si>
    <t>BREJO DA M. DE DEUS-TAQUA. DO NORTE-TORITAMA-SANTA C. DO CAPIB-JATAÚBA-AGRESTINA-CUPIRA-ALTINHO-RIACHO DAS ALMAS-CARUARU</t>
  </si>
  <si>
    <t>01,03,08,11,15,18/03/2021</t>
  </si>
  <si>
    <t>0205,10,12,17,20/03/2021</t>
  </si>
  <si>
    <r>
      <t>FINALIDADE DA VIAGEM</t>
    </r>
    <r>
      <rPr>
        <sz val="11"/>
        <color rgb="FF000000"/>
        <rFont val="Calibri"/>
        <family val="2"/>
      </rPr>
      <t>: VIGILÂNCIA ATIVA E PASSIVA NOS FOCOS DE AIE, MORMO E RAIVA NOS MUNICÍPIOS DE BEZERROS, SAIRÉ, CAMOCIM, SÃO JOAQUIM DO MONTE E BONITO / SUPERVISÃO NOS ESCRITÓRIOS DA ADAGRO NOS MUNICÍPIOS DE BEZERROS, SAIRÉ, CAMOCIM, SÃO JOAQUIM DO MONTE E BONITO / BUSCA AOS INADIMPLENTES DA CAMPANHA DE</t>
    </r>
    <r>
      <rPr>
        <b/>
        <sz val="11"/>
        <color rgb="FF000000"/>
        <rFont val="Calibri"/>
        <family val="2"/>
      </rPr>
      <t xml:space="preserve"> VACINAÇÃO CONTRA FEBRE AFTOSA.</t>
    </r>
  </si>
  <si>
    <t>SÃO JOAQUIM MONTE -BONITO - SAIRE -BEZERROS - CAMOCIM - GRAVATÁ</t>
  </si>
  <si>
    <t>02,09,16,23,29/03/2021</t>
  </si>
  <si>
    <t>04,11,18,25,31/03/2021</t>
  </si>
  <si>
    <t>Luis Carlos de Araujo</t>
  </si>
  <si>
    <r>
      <t>FINALIDADE DA VIAGEM</t>
    </r>
    <r>
      <rPr>
        <sz val="11"/>
        <color rgb="FF000000"/>
        <rFont val="Calibri"/>
        <family val="2"/>
      </rPr>
      <t>: Coleta de Material Biológico, Fiscalização em Eventos Agropecuários (Feiras de Animais e Vaquejadas), Supervisão de E.A.C.</t>
    </r>
  </si>
  <si>
    <t>Taquaritinga do Norte - São Joaquim do Monte -Santa Cruz do Capibaribe - CUPIRA - CHÃ GRANDE  - SAIRE - PANELAS - Caruaru</t>
  </si>
  <si>
    <t>01,04,08,10,18,22,25/03/2021</t>
  </si>
  <si>
    <t>03,05,09,11,19,23,26/03/2021</t>
  </si>
  <si>
    <t>01,04,08,10,18,22/03/2021</t>
  </si>
  <si>
    <t>03,05,09,11,19,23/03/2021</t>
  </si>
  <si>
    <r>
      <t>FINALIDADE DA VIAGEM</t>
    </r>
    <r>
      <rPr>
        <sz val="11"/>
        <color rgb="FF000000"/>
        <rFont val="Calibri"/>
        <family val="2"/>
      </rPr>
      <t>: FISCALIZAÇÃO NA FEIRA DE ANIMAIS DE SÃO BENTO DO UNA.  DIÁRIAS CONCEDIDAS CONFORME ART. 3º DO DECRETO 25.845/2003</t>
    </r>
  </si>
  <si>
    <t>BELO JARDIM/SÃO BENTO/BELOJARDIM</t>
  </si>
  <si>
    <t>Belém de São Fco./Cabrobó/Mirandiba/Verdejante/Moreilândia/Terra nova/ Parnamirim/serrita/ cedro/Salgueiro</t>
  </si>
  <si>
    <t>08,11,15,17,22,29/03/2021</t>
  </si>
  <si>
    <t>10,13,16,19,23,31/03/2021</t>
  </si>
  <si>
    <t>Cabrobó/Belém de São Francisco/Terra Nova/Parnamirim/Moreilândia/Serrita/Cedro/Mirandiba/Verdejante/Salgueiro</t>
  </si>
  <si>
    <t>09,15,18,22,25/03/2021</t>
  </si>
  <si>
    <t>11,17,20,24,27/03/2021</t>
  </si>
  <si>
    <t>Parnamirim/Terra Nova/Mirandiba/Verdejante/cedro/ moreilandia/Salgueiro</t>
  </si>
  <si>
    <t>09,15,22,25/03/2021</t>
  </si>
  <si>
    <t>10,17,24,26/03/2021</t>
  </si>
  <si>
    <r>
      <t>FINALIDADE DA VIAGEM</t>
    </r>
    <r>
      <rPr>
        <sz val="11"/>
        <color rgb="FF000000"/>
        <rFont val="Calibri"/>
        <family val="2"/>
      </rPr>
      <t>: </t>
    </r>
    <r>
      <rPr>
        <b/>
        <sz val="11"/>
        <color rgb="FF000000"/>
        <rFont val="Calibri"/>
        <family val="2"/>
      </rPr>
      <t>: </t>
    </r>
    <r>
      <rPr>
        <sz val="11"/>
        <color rgb="FF000000"/>
        <rFont val="Calibri"/>
        <family val="2"/>
      </rPr>
      <t>Realização de divulgação da segunda etapa da campanha contra febre aftosa, intimação de produtores inadimplentes e recadastramento de propriedades.</t>
    </r>
  </si>
  <si>
    <t>09,15,23/03/2021</t>
  </si>
  <si>
    <r>
      <t>FINALIDADE DA VIAGEM</t>
    </r>
    <r>
      <rPr>
        <sz val="11"/>
        <color rgb="FF000000"/>
        <rFont val="Calibri"/>
        <family val="2"/>
      </rPr>
      <t>: </t>
    </r>
    <r>
      <rPr>
        <b/>
        <sz val="11"/>
        <color rgb="FF000000"/>
        <rFont val="Calibri"/>
        <family val="2"/>
      </rPr>
      <t>   1 - Supervisão de funcionários cedidos e terceirizados quanto ao uso/operação do SIAPEC3 e realização de demais serviços da Adagro.  2 - Apoio no Atendimento em EAC a Produtores e Criadores   3- Fiscalização</t>
    </r>
  </si>
  <si>
    <t>Santa Maria da Boa Vista /Orocó/ lagoa grande / Petrolina</t>
  </si>
  <si>
    <t>08,09,15,16,22,23,29/03/2021</t>
  </si>
  <si>
    <t>08,12,15,19,22,26,30/03/2021</t>
  </si>
  <si>
    <r>
      <t>FINALIDADE DA VIAGEM</t>
    </r>
    <r>
      <rPr>
        <sz val="11"/>
        <color rgb="FF000000"/>
        <rFont val="Calibri"/>
        <family val="2"/>
      </rPr>
      <t>: </t>
    </r>
    <r>
      <rPr>
        <b/>
        <sz val="11"/>
        <color rgb="FF000000"/>
        <rFont val="Calibri"/>
        <family val="2"/>
      </rPr>
      <t>     1 - Supervisão em   EAC.               3 - Trabalho em associações.          4 - Fiscalização em Aglomerações de   Animais   da   Região          5 - Reuniões com a Gerência Regional</t>
    </r>
  </si>
  <si>
    <t>Dormentes /Petrolina/  Afrânio</t>
  </si>
  <si>
    <t>08,15,22,29/03/2021</t>
  </si>
  <si>
    <t>11,16,23,31/03/2021</t>
  </si>
  <si>
    <r>
      <t>FINALIDADE DA VIAGEM</t>
    </r>
    <r>
      <rPr>
        <sz val="11"/>
        <color rgb="FF000000"/>
        <rFont val="Calibri"/>
        <family val="2"/>
      </rPr>
      <t>: Deslocamento de servidores para realizar atividades da ADAGRO e fiscalização em feiras de animais.</t>
    </r>
  </si>
  <si>
    <t>Aguas Belas/JUPI/CAPOEIRAS/SÃO JOÃO/Garanhuns</t>
  </si>
  <si>
    <t>01,04,08,10,11,15,18,22,24,25,29/03/2021</t>
  </si>
  <si>
    <t>01,05,08,10,12,15,19,22,24,26,29/03/2021</t>
  </si>
  <si>
    <r>
      <t>FINALIDADE DA VIAGEM</t>
    </r>
    <r>
      <rPr>
        <sz val="11"/>
        <color rgb="FF000000"/>
        <rFont val="Calibri"/>
        <family val="2"/>
      </rPr>
      <t>:  Entrega de material biológico em recife e recebimento de material de consumo, fiscalização e apoio as  feiras de animais.</t>
    </r>
  </si>
  <si>
    <t>01,04,08,09,11,15,16,18,22,25,29/03/2021</t>
  </si>
  <si>
    <t>01,05,08,10,12,15,16,19,22,26,29/03/2021</t>
  </si>
  <si>
    <r>
      <t>FINALIDADE DA VIAGEM</t>
    </r>
    <r>
      <rPr>
        <sz val="11"/>
        <color rgb="FF000000"/>
        <rFont val="Calibri"/>
        <family val="2"/>
      </rPr>
      <t>: Apoio aos EACs da ADAGRO, reunião em Garanhuns e apoio e fiscalização as feiras de animais.</t>
    </r>
  </si>
  <si>
    <t>Garanhuns/Iati/Saloá/Iati/Saloá/Garanhuns/Manari/Águas Belas</t>
  </si>
  <si>
    <t>03,11,17,24,30/03/2021</t>
  </si>
  <si>
    <t>05,12,19,26,31/03/2021</t>
  </si>
  <si>
    <r>
      <t>FINALIDADE DA VIAGEM</t>
    </r>
    <r>
      <rPr>
        <sz val="11"/>
        <color rgb="FF000000"/>
        <rFont val="Calibri"/>
        <family val="2"/>
      </rPr>
      <t>: Apoio aos EACs da ADAGRO, atualização cadastrais de produtores rurais e localização </t>
    </r>
    <r>
      <rPr>
        <b/>
        <sz val="11"/>
        <color rgb="FF000000"/>
        <rFont val="Calibri"/>
        <family val="2"/>
      </rPr>
      <t>de inadimplentes com a vacina da aftosa.</t>
    </r>
  </si>
  <si>
    <t>Garanhuns/Palmeirina/Correntes/S João/Angelim/Canhotinho</t>
  </si>
  <si>
    <t>03,09,17,24,30/03/2021</t>
  </si>
  <si>
    <t>05,10,19,26,31/03/2021</t>
  </si>
  <si>
    <r>
      <t>FINALIDADE DA VIAGEM</t>
    </r>
    <r>
      <rPr>
        <sz val="11"/>
        <color rgb="FF000000"/>
        <rFont val="Calibri"/>
        <family val="2"/>
      </rPr>
      <t>: Deslocamento de servidores para realizar atividades da ADAGRO, Apoio e Fiscalização</t>
    </r>
    <r>
      <rPr>
        <b/>
        <sz val="11"/>
        <color rgb="FF000000"/>
        <rFont val="Calibri"/>
        <family val="2"/>
      </rPr>
      <t xml:space="preserve"> nas feiras de animais e localização de inadimplentes com a vacina da aftosa.</t>
    </r>
  </si>
  <si>
    <t>são João/Canhotinho/Palmeirina/CAPOEIRAS/AGUAS BELAS/ ANGELIM /CANHOTINHO/Garanhuns</t>
  </si>
  <si>
    <t>01,04,08,11,15,18,22,25,29/03/2021</t>
  </si>
  <si>
    <t>02,05,09,12,015,19,22,26,30/03/2021</t>
  </si>
  <si>
    <t>Saloá/Terezinha/Bom Conselho/Palmeirina/Angelim/Brejão/Terezinha/Bom Conselho/Jucati/Jupi/São João/Angelim/Palmeirina/Canhotinho/Garanhuns</t>
  </si>
  <si>
    <t>03,11,16,24,30/03/2021</t>
  </si>
  <si>
    <t>04,12,17,25,31/03/2021</t>
  </si>
  <si>
    <r>
      <t>FINALIDADE DA VIAGEM</t>
    </r>
    <r>
      <rPr>
        <sz val="11"/>
        <color rgb="FF000000"/>
        <rFont val="Calibri"/>
        <family val="2"/>
      </rPr>
      <t>: Visita a estabelecimentos SIE, vistoria em matadouro e coleta de produtos para</t>
    </r>
    <r>
      <rPr>
        <b/>
        <sz val="11"/>
        <color rgb="FF000000"/>
        <rFont val="Calibri"/>
        <family val="2"/>
      </rPr>
      <t xml:space="preserve"> análise em laboratório.</t>
    </r>
  </si>
  <si>
    <t>Bom Conselho/Iati/Águas Belas/Capoeiras/Caetés/Manari/Itaíba/Canhotinho/Angelim/Correntes/Garanhuns</t>
  </si>
  <si>
    <t>02,08,16,23,30/03/2021</t>
  </si>
  <si>
    <t>Bom Conselho/Correntes/L. do Ouro/Canhotinho/Palmeirina/Angelim/Manari/Itaíba/Águas Belas/Iati/Paranatama/Bom Conselho/Saloá/Jupi/Jucati/Capoeiras/Caetes/Garanhuns</t>
  </si>
  <si>
    <t>03,09,15,23,29/03/2021</t>
  </si>
  <si>
    <t>05,11,17,25,31/03/2021</t>
  </si>
  <si>
    <t> 111.386-0</t>
  </si>
  <si>
    <t>Itaíba/Manari/Iati/Saloá/Garanhuns/Saloá/Iati/Iati/Garanhuns/Saloá/Iati/Águas Belas</t>
  </si>
  <si>
    <t>03,10,16,24,30/03/2021</t>
  </si>
  <si>
    <t>Capoeiras/Caetés/Jucati/São João/Jupi/Jucati/Correntes/Palmeirina/Angelim/Capoeiras/Caetés/Paranatama/Garanhuns</t>
  </si>
  <si>
    <t>03,09,17,24,29/03/2021</t>
  </si>
  <si>
    <t>05,11,19,26,31/03/2021</t>
  </si>
  <si>
    <t>Lagoa do Ouro/Terezinha/Brejão/Terezinha/Brejão/Garanhuns/Garanhuns/Terezinha/Bom Conselho</t>
  </si>
  <si>
    <t>02,10,17,23,29/03/2021</t>
  </si>
  <si>
    <t>04,12,19,25,31/03/2021</t>
  </si>
  <si>
    <t>PETROLÂNDIA/FLORESTA/SERRA TALHADA/OURICURI/SALGUEIRO/RECIFE</t>
  </si>
  <si>
    <t>13,20/803/2021</t>
  </si>
  <si>
    <r>
      <t>FINALIDADE DA VIAGEM</t>
    </r>
    <r>
      <rPr>
        <sz val="11"/>
        <color rgb="FF000000"/>
        <rFont val="Calibri"/>
        <family val="2"/>
      </rPr>
      <t>:ATENDER A DEMANDA ATIVIDADES EM PETROLINA PARA VISITAÇÃO DE ARMADILHAS DA MOSCA DE FRUTA NOS MUNICÍPIOS </t>
    </r>
  </si>
  <si>
    <t>PETROLINA/LAGOA GRANDE/BARRO VERMELHO/SANTA MARIA DA BOA VISTA/RECIFE</t>
  </si>
  <si>
    <t>13,20,27/03/2021</t>
  </si>
  <si>
    <r>
      <t>FINALIDADE DA VIAGEM</t>
    </r>
    <r>
      <rPr>
        <sz val="11"/>
        <color rgb="FF000000"/>
        <rFont val="Calibri"/>
        <family val="2"/>
      </rPr>
      <t>:CONDUZIR VEICULO COM DESLOCAMENTO JUNTO COM GESTOR DE FROTA PARA AVALIAÇÃO E REMANEJAMENTO DE VEÍCULOS COM RETORNO PARA CONSERTO OU OUTRA UNIDADES DESTA AUTARQUIA NOS MUNICÍPIOS </t>
    </r>
  </si>
  <si>
    <t>FREI MIGUELINHO/CABROBÓ/BELEM DO SÃO FRANCISCO/GRANITO/OURICURI/ARARIPINA/VERTENTE DO LERIO/SURUBIM LIMOEIRO/RECIFE</t>
  </si>
  <si>
    <t>13,20,25/03/2021</t>
  </si>
  <si>
    <t>PALMARES/QUIPAPÁ/MARAIAL/ÁGUAS BELAS/BOM CONSELHO/CANHOTINHO/SÃO CAETANO DO SUL /CATENDE/RECIFE</t>
  </si>
  <si>
    <r>
      <t>FINALIDADE DA VIAGEM</t>
    </r>
    <r>
      <rPr>
        <sz val="11"/>
        <color rgb="FF000000"/>
        <rFont val="Calibri"/>
        <family val="2"/>
      </rPr>
      <t>:REALIZAR VIAGEM PARA AVALIAÇÃO E REMANEJAMENTO DE VEICULOS COM RETORNO PARA CONSERTO OU OUTRA UNIDADES DESTA AUTARQUIA NOS MUNICIPIOS </t>
    </r>
  </si>
  <si>
    <t>FREI MIGUELINHO/CABROBÓ/BELEM DO SÃO FRANCISCO/RANITO/OURICURI/ARARIPINA/VERTENTE DO LERIO/SURUBIM LIMOEIRO/RECIFE</t>
  </si>
  <si>
    <t>ARCOVERDE/CUSTODIA/CARUARU/AGRESTINA/ALTINHO/SERRA TALHADA/FLORESTA/OROCÓ/ AFOGADOS DA INGAZEIRA / SERTÂNIA/RECIFE</t>
  </si>
  <si>
    <t> SEVERINO RAMOS DE LIMA</t>
  </si>
  <si>
    <t>SANHARÓ/PESQUEIRA/ALAGOINHA/PALMARES/XEXEU/QUIPAPÁ/ESCADA/ARCOVERDE/RECIFE</t>
  </si>
  <si>
    <t>COORD.DE NÚCLEO DE INFOR</t>
  </si>
  <si>
    <r>
      <t> FINALIDADE DA VIAGEM</t>
    </r>
    <r>
      <rPr>
        <sz val="11"/>
        <color rgb="FF000000"/>
        <rFont val="Calibri"/>
        <family val="2"/>
      </rPr>
      <t>:Serviço de manutenção e conserto de 19 computadores, 05 Impressoras, formatação de software,atualização e instalação de anti vírus, 02 aterramento em redes elétricas e instalação em redes lógicas</t>
    </r>
  </si>
  <si>
    <t>São José do égito/Custódia/Serra talhada/Afogados/Ingazeira/Solidão/Floresta/Petrolândia/arcoverde/Recife</t>
  </si>
  <si>
    <t>17,22,29/03/2021</t>
  </si>
  <si>
    <t>20,27,31/03/2021</t>
  </si>
  <si>
    <t>SURUBIM-BOM JARDIM-CASINHAS-FREI MIGUELINHO-JOÃO ALFREDO-OROBÓ-VERTENTES-AFOGADOS DA INGAZEIRA-CARNAÍBA-INGAZEIRA-GRAVATÁ-CARUARU- AGRESTINA- SAIRÉ-RECIFE</t>
  </si>
  <si>
    <t>ENILDO DE LIMA MAGALHAES NASCIMENTO</t>
  </si>
  <si>
    <t>AUX. DE DEF. AGROPECUÁRIA</t>
  </si>
  <si>
    <t>Cedro/Terra Nova/Parnamirim/Serrita/Moreilândia/Mirandiba/Verdejante/Cabrobó/Belém de São Francisco/Salgueiro</t>
  </si>
  <si>
    <t>01,04,08,11,12/02/2021</t>
  </si>
  <si>
    <t>03,06,10,13,24/02/2021</t>
  </si>
  <si>
    <t>Moreilândia/Mirandiba/Verdejante/Parnamirim/Terra Nova/Cedro/Salgueiro</t>
  </si>
  <si>
    <t>01,03,08,25/02/2021</t>
  </si>
  <si>
    <t>02,05,10,26/02/2021</t>
  </si>
  <si>
    <t>Moreilândia/Parnamirim/Terra Nova/Cedro/Serrita/Salgueiro</t>
  </si>
  <si>
    <t>01,03,08,11/02/2021</t>
  </si>
  <si>
    <t>02,05,09,12/02/2021</t>
  </si>
  <si>
    <r>
      <t>FINALIDADE DA VIAGEM</t>
    </r>
    <r>
      <rPr>
        <sz val="11"/>
        <color rgb="FF000000"/>
        <rFont val="Calibri"/>
        <family val="2"/>
      </rPr>
      <t>: Emissão de GTA'S e fichas sanitárias</t>
    </r>
  </si>
  <si>
    <t>01,09/02/2021</t>
  </si>
  <si>
    <t>03,10/02/2021</t>
  </si>
  <si>
    <r>
      <t> </t>
    </r>
    <r>
      <rPr>
        <b/>
        <sz val="11"/>
        <color rgb="FF000000"/>
        <rFont val="Calibri"/>
        <family val="2"/>
      </rPr>
      <t>FRANCISCA IRIS BATISTA DE MIRANDA</t>
    </r>
    <r>
      <rPr>
        <sz val="11"/>
        <color rgb="FF000000"/>
        <rFont val="Calibri"/>
        <family val="2"/>
      </rPr>
      <t> </t>
    </r>
  </si>
  <si>
    <r>
      <t> FINALIDADE DA VIAGEM</t>
    </r>
    <r>
      <rPr>
        <sz val="11"/>
        <color rgb="FF000000"/>
        <rFont val="Calibri"/>
        <family val="2"/>
      </rPr>
      <t>: Emissão de GTA's e fichas sanitárias</t>
    </r>
  </si>
  <si>
    <t>11,22/02/2021</t>
  </si>
  <si>
    <t>12,26/02/2021</t>
  </si>
  <si>
    <t>MARIA BETANIA VIEIRA SILVA</t>
  </si>
  <si>
    <t>01,11/02/2021</t>
  </si>
  <si>
    <t>05,12/02/2021</t>
  </si>
  <si>
    <t>01,08/02/2021</t>
  </si>
  <si>
    <t>05,09/02/2021</t>
  </si>
  <si>
    <t>Mirandiba</t>
  </si>
  <si>
    <r>
      <t>FINALIDADE DA VIAGEM</t>
    </r>
    <r>
      <rPr>
        <sz val="11"/>
        <color rgb="FF000000"/>
        <rFont val="Calibri"/>
        <family val="2"/>
      </rPr>
      <t>: </t>
    </r>
    <r>
      <rPr>
        <b/>
        <sz val="11"/>
        <color rgb="FF000000"/>
        <rFont val="Calibri"/>
        <family val="2"/>
      </rPr>
      <t>:  I</t>
    </r>
    <r>
      <rPr>
        <sz val="11"/>
        <color rgb="FF000000"/>
        <rFont val="Calibri"/>
        <family val="2"/>
      </rPr>
      <t>ntimação de produtores inadimplentes, inspeção e controle no abate de animais e recadastramento de propriedades.</t>
    </r>
  </si>
  <si>
    <t>01,08,24/02/2021</t>
  </si>
  <si>
    <t>05,12,26/02/2021</t>
  </si>
  <si>
    <t>MARIA EUGENIA SORIANO FERREIRA NUNES</t>
  </si>
  <si>
    <t>359.015-1</t>
  </si>
  <si>
    <r>
      <t>FINALIDADE DA VIAGEM</t>
    </r>
    <r>
      <rPr>
        <sz val="11"/>
        <color rgb="FF000000"/>
        <rFont val="Calibri"/>
        <family val="2"/>
      </rPr>
      <t>: SANEAMENTO DE FOCOS, ATUALIZAÇÕES CADASTRAIS E FISCALIZAÇÃO DE GRANJA, SUPERVISÃO EM ESCRITORIO DE APOIO, VACINAÇÕES ASSISTIDAS, ENCAMINHAMENTO DE AMOSTRAS BIOLOGICAS.</t>
    </r>
  </si>
  <si>
    <t>PASSIRA,CUMARU,MACHADOS,LAGOA DO CARRO, CARPINA,SALGADINHO,PASSIRA,PAUDALHO,LAGOA DO CARRO,RECIFE,FEIRA NOVA,CUMARU,SURUBIM, LIMOEIRO</t>
  </si>
  <si>
    <t>01,08,22/02/2021</t>
  </si>
  <si>
    <r>
      <t>FINALIDADE DA VIAGEM</t>
    </r>
    <r>
      <rPr>
        <sz val="11"/>
        <color rgb="FF000000"/>
        <rFont val="Calibri"/>
        <family val="2"/>
      </rPr>
      <t>: CADASTRAMENTO E RECADASTRAMENTO DE PRODUTORES E PROPRIEDADES E VACINAÇÃO DE BRUCELOSE E FISCALIZAÇÃO EM EVENTO AGROPECUARIO.</t>
    </r>
  </si>
  <si>
    <t>BOM JARDIM,JOAO ALFREDO ,ANTA MARIA DO CAMBUCA , OROBO, JOÃO ALFREDO,ERNTE DO LERIO,SANTA MARIA  DO CAMBUCA, SURUBIM</t>
  </si>
  <si>
    <t>04,11,25/02/2021</t>
  </si>
  <si>
    <t>LUIZ CARNEIRO DA SILVA</t>
  </si>
  <si>
    <t>104.349-8</t>
  </si>
  <si>
    <r>
      <t>FINALIDADE DA VIAGEM</t>
    </r>
    <r>
      <rPr>
        <sz val="11"/>
        <color rgb="FF000000"/>
        <rFont val="Calibri"/>
        <family val="2"/>
      </rPr>
      <t>: CADASTRAMENTO E RECADASTRAMENTO DE PROPRIEDADES E PRODUTORES..</t>
    </r>
  </si>
  <si>
    <t>NAZARE DA MATA, VICENCIA, PAUDALHO, TRACUAHEM,LAGOA DO CARRO, NAZARE DA MATA,CARPINA</t>
  </si>
  <si>
    <t>03,11/02/2021</t>
  </si>
  <si>
    <r>
      <t>FINALIDADE DA VIAGEM</t>
    </r>
    <r>
      <rPr>
        <sz val="11"/>
        <color rgb="FF000000"/>
        <rFont val="Calibri"/>
        <family val="2"/>
      </rPr>
      <t>: CONDUÇÃO DO TECNICO PARA SANEAMENTO DE FOCOS, ATUALIZAÇÕES CADASTRAIS E FISCALIZAÇÃO DE GRANJA, SUPERVISÃO EM ESCRITORIO DE APOIO, VACINAÇÕES ASSISTIDAS, ENCAMINHAMENTO DE AMOSTRAS BIOLOGICAS.</t>
    </r>
  </si>
  <si>
    <t>SALGADINHO,PASSIRA,PAUDALHO,LAGOA DO CARRO,RECIFE,FEIRA NOVA,CUMARU,SURUBIM,LIMOEIRO.</t>
  </si>
  <si>
    <t>08,22/02/2021</t>
  </si>
  <si>
    <t>TÉCNICO NIVEL SUPERIOR</t>
  </si>
  <si>
    <r>
      <t>FINALIDADE DA VIAGEM</t>
    </r>
    <r>
      <rPr>
        <sz val="11"/>
        <color rgb="FF000000"/>
        <rFont val="Calibri"/>
        <family val="2"/>
      </rPr>
      <t>: CADASTRAMENTO E ATUALIZAÇÃO CADASTRAL DE PRODUTORES E PROPRIEDADES.</t>
    </r>
  </si>
  <si>
    <t>MACHADOS,CUMARU,PASSIRA ,SALGADINHO,FEIRA NOVA,PASSIRA,CUMARU,LIMOEIRO.</t>
  </si>
  <si>
    <t>11,26/02/2021</t>
  </si>
  <si>
    <r>
      <t>FINALIDADE DA VIAGEM</t>
    </r>
    <r>
      <rPr>
        <sz val="11"/>
        <color rgb="FF000000"/>
        <rFont val="Calibri"/>
        <family val="2"/>
      </rPr>
      <t>:CONDUÇÃO DOS TÉCNICOS PARA</t>
    </r>
    <r>
      <rPr>
        <b/>
        <sz val="11"/>
        <color rgb="FF000000"/>
        <rFont val="Calibri"/>
        <family val="2"/>
      </rPr>
      <t> </t>
    </r>
    <r>
      <rPr>
        <sz val="11"/>
        <color rgb="FF000000"/>
        <rFont val="Calibri"/>
        <family val="2"/>
      </rPr>
      <t>CADASTRAMENTO E RECADASTRAMENTO DE PROPRIEDADES DE PRODUTORES E FISCALIZAÇÃO EM EVENTO AGROPECUÁRIO.</t>
    </r>
  </si>
  <si>
    <t xml:space="preserve"> LIMOEIRO,VICENCIA,, PAUDALHO, TRACUAHEM,VICENCIA,NAZARE DA MATA,LIMOEIRO,BUENOS AIRES,LIMOEIRO,CARPINA.</t>
  </si>
  <si>
    <r>
      <t>FINALIDADE DA VIAGEM</t>
    </r>
    <r>
      <rPr>
        <sz val="11"/>
        <color rgb="FF000000"/>
        <rFont val="Calibri"/>
        <family val="2"/>
      </rPr>
      <t>:  CADASTRO RECADASTRAMENTO DE PROPRIEDADES E PRODUTORES E FISCALIZAÇÃO EM EVENTO AGROPECUARIO.</t>
    </r>
  </si>
  <si>
    <t>JOÃO ALFREDO, VERTENTES, SURUBIM,FREI MIGUELINHO.</t>
  </si>
  <si>
    <t>01,07,21/02/2021</t>
  </si>
  <si>
    <t>03,08,22/02/2021</t>
  </si>
  <si>
    <r>
      <t>FINALIDADE DA VIAGEM</t>
    </r>
    <r>
      <rPr>
        <sz val="11"/>
        <color rgb="FF000000"/>
        <rFont val="Calibri"/>
        <family val="2"/>
      </rPr>
      <t>: CONDUÇÃO DOS TÉCNICOS PARA  CADASTRAMENTO E RECADASTRAMENTO DE PRODUTORES E PROPRIEDADES, ENCAMINHAMENTO DE AMOSTRA BIOLOGICA E FISCALIZAÇÃO EM REVENDAS.</t>
    </r>
  </si>
  <si>
    <t>RECIFE,FEIRA NOVA,CUMARU,LIMOEIRO</t>
  </si>
  <si>
    <t>MANOEL EUGENIO DA MOTA SILVEIRA FILHO</t>
  </si>
  <si>
    <t>335.578-0</t>
  </si>
  <si>
    <r>
      <t>FINALIDADE DA VIAGEM</t>
    </r>
    <r>
      <rPr>
        <sz val="11"/>
        <color rgb="FF000000"/>
        <rFont val="Calibri"/>
        <family val="2"/>
      </rPr>
      <t>:SANEAMENTO DE FOCOS, ATUALIZAÇÕES CADASTRAIS, FISCALIZAÇÃO DE GRANJAS, SUPERVISÃO EM ESCRITORIO DE APOIO, VACINAÇÕES ASSISTIDAS E ENCAMINHAMENTO DE AMOSTRAS BIOLOGICAS.</t>
    </r>
  </si>
  <si>
    <t>PASSIRA,CUMARU,MACHADO,LAGOA DO CARRO ,SALGADINHO, PAUDALHO,RECIFE,FEIRA NOVA,CUMARU,SURUBIM,CARPINA.</t>
  </si>
  <si>
    <r>
      <t>FINALIDADE DA VIAGEM</t>
    </r>
    <r>
      <rPr>
        <sz val="11"/>
        <color rgb="FF000000"/>
        <rFont val="Calibri"/>
        <family val="2"/>
      </rPr>
      <t>: FISCALIZAÇÃO EM REVENDAS AGROPECUÁRIAS; FISCALIZAÇÃO EM EVENTOS AGROPECUÁRIOS; SUPERVISÃO EM EAC'S DA ULSAV-CARUARU; VIGILÂNCIA EPIDEMIOLÓGICA EM FOCOS DE AIE E MORMO NOS MUNICÍPIOS DAS ULSAV'S CARUARU E AGRESTINA; EDUCAÇÃO SANITÁRIA.</t>
    </r>
  </si>
  <si>
    <t>AGRESTINA-ALTINHO-SANTA CRUZ DO CAPIB. - JATAÚBA-R. DAS ALMAS-BREJO DA M. DE DEUS- RECIFE-TORITAMA-TAQ. DO NORTE-AGRESTINA-CARUARU</t>
  </si>
  <si>
    <t>01,04,08,11,15,18/02/2021</t>
  </si>
  <si>
    <t>03,06,10,12,17,19/02/2021</t>
  </si>
  <si>
    <r>
      <t>FINALIDADE DA VIAGEM</t>
    </r>
    <r>
      <rPr>
        <sz val="11"/>
        <color rgb="FF000000"/>
        <rFont val="Calibri"/>
        <family val="2"/>
      </rPr>
      <t>: </t>
    </r>
    <r>
      <rPr>
        <b/>
        <sz val="11"/>
        <color rgb="FF000000"/>
        <rFont val="Calibri"/>
        <family val="2"/>
      </rPr>
      <t>VIGILÂNCIA NAS PROPRIEDADES,BUSCA POR INADIMPLENTES D VIA CAMPANHA DE VACINAÇÃO CONTRA FEBRE AFTOSA.</t>
    </r>
  </si>
  <si>
    <t>BEZERROS/BONITO/SAIRE/CAMOCIM/CHÃ GRANDE/GRAVATA</t>
  </si>
  <si>
    <t>02,08,11,22,25/02/2021</t>
  </si>
  <si>
    <t>04,10,13,24,27/02/2021</t>
  </si>
  <si>
    <t>LUIS CARLOS DE ARAUJO</t>
  </si>
  <si>
    <t>ALTINHO,BEZERROS,BREJO M DEUS/BARRA GUABIRABA/R. DAS ALMAS/LAGOA DOS GATOS/SOÃO JOAQUIM DO MONTE/CARUARU</t>
  </si>
  <si>
    <t>01,04,08,10,18,22,25/02/2021</t>
  </si>
  <si>
    <t>03,06,09,11,19,24,26/02/2021</t>
  </si>
  <si>
    <r>
      <t> FINALIDADE DA VIAGEM</t>
    </r>
    <r>
      <rPr>
        <sz val="11"/>
        <color rgb="FF000000"/>
        <rFont val="Calibri"/>
        <family val="2"/>
      </rPr>
      <t>: Acompanhamento nas ações dos Fiscais em Defesa Animal da UR-CARUARU.</t>
    </r>
  </si>
  <si>
    <t>02,05,09,11,19,23,26/02/2021</t>
  </si>
  <si>
    <r>
      <t>FINALIDADE DA VIAGEM</t>
    </r>
    <r>
      <rPr>
        <sz val="11"/>
        <color rgb="FF000000"/>
        <rFont val="Calibri"/>
        <family val="2"/>
      </rPr>
      <t>:  FISCALIZAÇÃO EM EVENTO PECUÁRIO, BUSCA A INADIMPLENTES.</t>
    </r>
  </si>
  <si>
    <t>Sertania</t>
  </si>
  <si>
    <t>02,09,23/02/2021</t>
  </si>
  <si>
    <t>04,10,24/02/2021</t>
  </si>
  <si>
    <r>
      <t>FINALIDADE DA VIAGEM</t>
    </r>
    <r>
      <rPr>
        <sz val="11"/>
        <color rgb="FF000000"/>
        <rFont val="Calibri"/>
        <family val="2"/>
      </rPr>
      <t>:</t>
    </r>
    <r>
      <rPr>
        <b/>
        <sz val="11"/>
        <color rgb="FF000000"/>
        <rFont val="Calibri"/>
        <family val="2"/>
      </rPr>
      <t>ATENDIMENTO AO PÚBLICO NO ESCRITÓRIO, VIGILÂNCIA ATIVA, BUSCA A INADIMPLENTES.</t>
    </r>
  </si>
  <si>
    <t xml:space="preserve"> IBIMIRIM -CUSTÓDIA - S. JOSÉ DO EGITO.</t>
  </si>
  <si>
    <t>01,22/02/2021</t>
  </si>
  <si>
    <t>06,27/02/2021</t>
  </si>
  <si>
    <t>FRANCISCO DE ASSIS HONORIO REMIGIO</t>
  </si>
  <si>
    <t>137.289-0</t>
  </si>
  <si>
    <t>FISCAL ESTADUAL AGROPECUÁRIO - GERENTE REGIONAL</t>
  </si>
  <si>
    <r>
      <t>FINALIDADE DA VIAGEM</t>
    </r>
    <r>
      <rPr>
        <sz val="11"/>
        <color rgb="FF000000"/>
        <rFont val="Calibri"/>
        <family val="2"/>
      </rPr>
      <t>:</t>
    </r>
    <r>
      <rPr>
        <b/>
        <sz val="11"/>
        <color rgb="FF000000"/>
        <rFont val="Calibri"/>
        <family val="2"/>
      </rPr>
      <t>FISCALIZAÇÃO EM EVENTO PECUÁRIO.</t>
    </r>
  </si>
  <si>
    <t>03,10,24/02/2021</t>
  </si>
  <si>
    <t>Aguas Belas</t>
  </si>
  <si>
    <t>Garanhuns/Saloá/Iati/Manari/Itaiba/Águas Belas</t>
  </si>
  <si>
    <t>03,09,18,23/02,2021</t>
  </si>
  <si>
    <t>05,11,19,26/02/2021</t>
  </si>
  <si>
    <r>
      <t>FINALIDADE DA VIAGEM</t>
    </r>
    <r>
      <rPr>
        <sz val="11"/>
        <color rgb="FF000000"/>
        <rFont val="Calibri"/>
        <family val="2"/>
      </rPr>
      <t>: Apoio aos EACs da ADAGRO, localização de inadimplentes com a vacina da aftosa.</t>
    </r>
  </si>
  <si>
    <t>Garanhuns/Correntes/Angelim/São João/Palmeirina/Canhotinho</t>
  </si>
  <si>
    <t>03,09,18,23/02/2021</t>
  </si>
  <si>
    <t>05,12,19,26/02/2021</t>
  </si>
  <si>
    <t>Jupi/Jucati/Capoeiras/São João/Manari/Itaíba/Águas Belas/Iati/Canhotinho/Angelim/Palmeirina/B. Conselho/Correntes/L. do Ouro/Garanhuns</t>
  </si>
  <si>
    <t>02,09,18,23/02/2021</t>
  </si>
  <si>
    <t>Canhotinho/Angelim/Manari/Itaíba/Iati/Águas Belas/Bom Conselho/Garanhuns</t>
  </si>
  <si>
    <t>02,08,22,25/02/2021</t>
  </si>
  <si>
    <t>03,10,24,26/02/2021</t>
  </si>
  <si>
    <t>Palmeirina/Canhotinho/Correntes/Manari/Aguas Belas/Iati/Saloá/B. Conselho/L.do Ouro/Brejão/Terezinha/Capoeiras/Caetés/Jupi/Jucati/S.João/Recife/Garanhuns</t>
  </si>
  <si>
    <t>04,08,18,22,25/02/2021</t>
  </si>
  <si>
    <t>05,10,19,24,26/02/2021</t>
  </si>
  <si>
    <r>
      <t>FINALIDADE DA VIAGEM</t>
    </r>
    <r>
      <rPr>
        <sz val="11"/>
        <color rgb="FF000000"/>
        <rFont val="Calibri"/>
        <family val="2"/>
      </rPr>
      <t>: Deslocamento de servidores para realizar atividades da ADAGRO. Entrega de Material biológico em Recife,  Apoio  e Fiscalização nas feiras de animais.</t>
    </r>
  </si>
  <si>
    <t>São João/Jupi/Capoeiras/Jucati/Garanhuns</t>
  </si>
  <si>
    <t>01,02,04,08,10,11,18,22,23,25/02/2021</t>
  </si>
  <si>
    <t>01,02,05,08,10,12,19,22,23,26/02/2021</t>
  </si>
  <si>
    <r>
      <t>FINALIDADE DA VIAGEM</t>
    </r>
    <r>
      <rPr>
        <sz val="11"/>
        <color rgb="FF000000"/>
        <rFont val="Calibri"/>
        <family val="2"/>
      </rPr>
      <t>: Apoio na  Busca deentrega de material biológico no recife e Apoio as feiras de animais. inadimplentes na  Campanha de vacinação contra Febre Aftosa,</t>
    </r>
  </si>
  <si>
    <t>São João/Capoeiras/Recife/jupi/Garanhuns</t>
  </si>
  <si>
    <t>01,04,08,09,11,18,22,24,25/02/2021</t>
  </si>
  <si>
    <t>01,05,08,10,12,19,22,24,26/02/2021</t>
  </si>
  <si>
    <t>Manari/Itaiba/Saloá/Garanhuns/Iati/Águas Belas</t>
  </si>
  <si>
    <t>São João/Jupi/Jucati/Canhotinho/Capoeiras/Caetés/Paranatama/Correntes/Palmeirina/São João/Jupi/Jucati/Capoeiras/Caetés/Garanhuns</t>
  </si>
  <si>
    <t>Terezinha/Brejão/Garanhuns/L. do Ouro/Brejão/Bom Conselho</t>
  </si>
  <si>
    <t>Jucati/São João/Correntes/Palmeirina/Bom Conselho/Brejão/Terezinha/Canhotinho/Angelim/Garanhuns</t>
  </si>
  <si>
    <t>10,18,22,25/02/2021</t>
  </si>
  <si>
    <t>11,19,23,26/02/2021</t>
  </si>
  <si>
    <r>
      <t>FINALIDADE DA VIAGEM</t>
    </r>
    <r>
      <rPr>
        <sz val="11"/>
        <color rgb="FF000000"/>
        <rFont val="Calibri"/>
        <family val="2"/>
      </rPr>
      <t>: Deslocamento de servidor para realizar atividades da ADAGRO, atualização  de cadastros de produtores rurais e localização de inadimplentes com a vacina da Aftosa.</t>
    </r>
  </si>
  <si>
    <t>Brejão/Garanhuns/Bom Conselho</t>
  </si>
  <si>
    <t>03,11,18,25/02/2021</t>
  </si>
  <si>
    <t>04,12,19,26/02/2021</t>
  </si>
  <si>
    <t>GARANHUNS, ÁGUAS BELAS,BUÍQUE,VENTUROSA,PALMARES/SALGUEIRO/RECIFE</t>
  </si>
  <si>
    <t>10,18,22/02/2021</t>
  </si>
  <si>
    <t>13,19,27/02/2021</t>
  </si>
  <si>
    <r>
      <t>FINALIDADE DA VIAGEM</t>
    </r>
    <r>
      <rPr>
        <sz val="11"/>
        <color rgb="FF000000"/>
        <rFont val="Calibri"/>
        <family val="2"/>
      </rPr>
      <t>:ATENDER A DEMANDA DE E DAR APOIO A SACRIFÍCIO DE EQUINEOS E A VISITAÇÃO DAS ARMADILHAS DE MOSCA DE FRUTA NOS MUNICIPIOS</t>
    </r>
  </si>
  <si>
    <t>PETROLINA/AFRANIO/DORMENTES/SERTÂNIA/RECIFE</t>
  </si>
  <si>
    <t>09,15,22/02/2021</t>
  </si>
  <si>
    <t>13,20,27/02/2021</t>
  </si>
  <si>
    <t>SERTÂNIA/AFOGADOS DA INGAZEIRA/SÃO JOSE DO EGITO/SERRA TALHADA/FLORESTA/PETROLÂNDIA/GARANHUNS/RECIFE</t>
  </si>
  <si>
    <t>09,17,22/02/2021</t>
  </si>
  <si>
    <r>
      <t>FINALIDADE DA VIAGEM</t>
    </r>
    <r>
      <rPr>
        <sz val="11"/>
        <color rgb="FF000000"/>
        <rFont val="Calibri"/>
        <family val="2"/>
      </rPr>
      <t>:REALIZAR VIAGEM CONFORME SOLICITAÇÃO DE DEMANDA DE DAR APOIO A SACRIFICIO DE EQUINEOS  NOS MUNICIPIOS</t>
    </r>
  </si>
  <si>
    <t>SANTA CRUZ DO CAPIBARIBE/SURUBIM/SERRA TALHADA/FLORESTA/PALMARES/RECIFE</t>
  </si>
  <si>
    <r>
      <t> FINALIDADE DA VIAGEM</t>
    </r>
    <r>
      <rPr>
        <sz val="11"/>
        <color rgb="FF000000"/>
        <rFont val="Calibri"/>
        <family val="2"/>
      </rPr>
      <t>:EXECUTAR ATIVIDADES RELACIONADAS AO PRESIDÊNCIA DESTA AUTARQUIA</t>
    </r>
  </si>
  <si>
    <t>SÃO JOSE DO EGITO/SERRA TALHADA/OURICURI/RECIFE</t>
  </si>
  <si>
    <t>10,17,22/02/2021</t>
  </si>
  <si>
    <r>
      <t>FINALIDADE DA VIAGEM: </t>
    </r>
    <r>
      <rPr>
        <sz val="11"/>
        <color rgb="FF000000"/>
        <rFont val="Calibri"/>
        <family val="2"/>
      </rPr>
      <t>EFETUAR VIAGEM PARA ENTREGAR MATERIAIS E DAR APOIO LOGISTICO NA BUSCA DE INADIPLENTES NOS MUNICIPIOS</t>
    </r>
  </si>
  <si>
    <t>BEZERROS/BONITO/GARANHUNS/BOM CONSELHO/PALMARES/RECIFE</t>
  </si>
  <si>
    <r>
      <t>FINALIDADE DA VIAGEM</t>
    </r>
    <r>
      <rPr>
        <sz val="11"/>
        <color rgb="FF000000"/>
        <rFont val="Calibri"/>
        <family val="2"/>
      </rPr>
      <t>:  Participar de reunião na Regional de Palmares e  visita ao Escritório de Apoio de Quipapá, nos 11 e 12 de fevereiro de 2021, para alinhar ações daquela Regional.</t>
    </r>
  </si>
  <si>
    <t>Palmares/Quipapá/Recife</t>
  </si>
  <si>
    <r>
      <t>FINALIDADE DA VIAGEM</t>
    </r>
    <r>
      <rPr>
        <sz val="11"/>
        <color rgb="FF000000"/>
        <rFont val="Calibri"/>
        <family val="2"/>
      </rPr>
      <t>: FISCALIZAÇÃO NA FEIRA DE ANIMAIS DE SÃO BENTO DO UNA E ACOMPANMENTO DO GERENTE REGIONAL EM ALGUMAS SUPERVISÕES NA URE DE SANHARÓ.</t>
    </r>
  </si>
  <si>
    <t>Belo Jardim</t>
  </si>
  <si>
    <t>SÃO BENTO/LAJEDO/CACHOEIRINHA/SANHARÓ/BELO JARDIM</t>
  </si>
  <si>
    <t>06,13,20,22,27/02/2021</t>
  </si>
  <si>
    <t>06,13,20,26,27/02/2021</t>
  </si>
  <si>
    <t>Cachoeirinha</t>
  </si>
  <si>
    <t>SÃO CAETANO/LAJEDO/CALÇADO/JUREMA/IBIRAJUBA/LAJEDO/CACHOEIRINHA</t>
  </si>
  <si>
    <t>05,12,24/02/2021</t>
  </si>
  <si>
    <t>Garanhuns/Canhotinho/Bom Conselho/Águas Belas/Carpina/Limoeiro/Surubim/Goiana/Timbaúba/Vitória de Santo Antão/Recife</t>
  </si>
  <si>
    <t>08,17,22/02/2021</t>
  </si>
  <si>
    <t>13,20,25/02/2021</t>
  </si>
  <si>
    <r>
      <t>FINALIDADE DA VIAGEM</t>
    </r>
    <r>
      <rPr>
        <sz val="11"/>
        <color rgb="FF000000"/>
        <rFont val="Calibri"/>
        <family val="2"/>
      </rPr>
      <t>:</t>
    </r>
    <r>
      <rPr>
        <b/>
        <sz val="11"/>
        <color rgb="FF000000"/>
        <rFont val="Calibri"/>
        <family val="2"/>
      </rPr>
      <t>REALIZAÇÃO DE SUPERVISÃO NA REGIONAL SANHARÓ, SUPERVISÃO EM ESTABELECIMENTOS REGISTRADOS, ATIVIDADE DE EDUCAÇÃO SANITÁRIA E COLETA DE AMOSTRAS EM ESTABELECIMENTOS</t>
    </r>
  </si>
  <si>
    <t>SANHARÓ/CABO/RECIFE</t>
  </si>
  <si>
    <t>08,23/02/2021</t>
  </si>
  <si>
    <t>13,24/02/2021</t>
  </si>
  <si>
    <r>
      <t> FINALIDADE DA VIAGEM</t>
    </r>
    <r>
      <rPr>
        <sz val="11"/>
        <color rgb="FF000000"/>
        <rFont val="Calibri"/>
        <family val="2"/>
      </rPr>
      <t>:Entrega de equipamentos"Impressoras e Computadores"Serviço de manutenção e conserto de 11 computadores, 05 Impressoras, formatação de software,atualização e instalação de anti vírus, 02 aterramento em redes elétricas e instalação em redes lógicas.</t>
    </r>
  </si>
  <si>
    <t>Cachoeirinha/S. Bent d Una/Buique/Arcoverde/Gravatá/Bezerros/Caruaru/Agrestina/Taquaretinga/Palmares/Ribeirão/xexéu/Quipapá/Catende/Recife.</t>
  </si>
  <si>
    <r>
      <t>BREVE DESCRIÇÃO DA FINALIDADE DA VIAGEM</t>
    </r>
    <r>
      <rPr>
        <sz val="11"/>
        <color rgb="FF000000"/>
        <rFont val="Calibri"/>
        <family val="2"/>
      </rPr>
      <t>:</t>
    </r>
    <r>
      <rPr>
        <b/>
        <sz val="11"/>
        <color rgb="FF000000"/>
        <rFont val="Calibri"/>
        <family val="2"/>
      </rPr>
      <t xml:space="preserve"> NÃO CONSTA</t>
    </r>
  </si>
  <si>
    <t>Buíque/Venturosa/Pedra/Buíque / Arcoverde/S. Bento do Uma/Sanharó</t>
  </si>
  <si>
    <t>17,22/02/2021</t>
  </si>
  <si>
    <t>19,26/02/2021</t>
  </si>
  <si>
    <r>
      <t>FINALIDADE DA VIAGEM</t>
    </r>
    <r>
      <rPr>
        <sz val="11"/>
        <color rgb="FF000000"/>
        <rFont val="Calibri"/>
        <family val="2"/>
      </rPr>
      <t>: Executar ações de defesa sanitária animal; Vacinação de Brucelose; Cadastramento e atualização cadastral de produtores e propriedades rurais; Busca de inadimplentes da 2ª etapa de vacinação contra a febre aftosa 2020.</t>
    </r>
  </si>
  <si>
    <t>goiana</t>
  </si>
  <si>
    <t>Condado/itambe/igarassu/itaquitinga/goiana</t>
  </si>
  <si>
    <t>09,10,18,19,22/02/2021</t>
  </si>
  <si>
    <t>09,10,18,19,26/02/2021</t>
  </si>
  <si>
    <t> Igarassu/ Itapissuma/ Ilha de Itamaracá/Condado/ Itambé/ Itaquitinga/ Goiana</t>
  </si>
  <si>
    <t>09,23/02/2021</t>
  </si>
  <si>
    <t>11,25/02/2021</t>
  </si>
  <si>
    <r>
      <t>FINALIDADE DA VIAGEM</t>
    </r>
    <r>
      <rPr>
        <sz val="11"/>
        <color rgb="FF000000"/>
        <rFont val="Calibri"/>
        <family val="2"/>
      </rPr>
      <t>:</t>
    </r>
    <r>
      <rPr>
        <b/>
        <sz val="11"/>
        <color rgb="FF000000"/>
        <rFont val="Calibri"/>
        <family val="2"/>
      </rPr>
      <t> </t>
    </r>
    <r>
      <rPr>
        <sz val="11"/>
        <color rgb="FF000000"/>
        <rFont val="Calibri"/>
        <family val="2"/>
      </rPr>
      <t>Executar ações de defesa sanitária animal; Cadastramento e atualização cadastral de produtores e propriedades rurais; Ações de fiscalização,fiscalização no novo Sistema do </t>
    </r>
    <r>
      <rPr>
        <b/>
        <sz val="11"/>
        <color rgb="FF000000"/>
        <rFont val="Calibri"/>
        <family val="2"/>
      </rPr>
      <t>Siapec3</t>
    </r>
    <r>
      <rPr>
        <sz val="11"/>
        <color rgb="FF000000"/>
        <rFont val="Calibri"/>
        <family val="2"/>
      </rPr>
      <t> nos Estabelecimentos de laticinios, Matadouros, entrepostos de carnes e derivados, atividades de campo na busca aos inadimplentes da 2ª Etapa de Vacinação Contra a  Febre Aftosa/2021.</t>
    </r>
  </si>
  <si>
    <t>Itambé/Condado/Timbaúba/Sanharó/Surubim/Camaragibe/Ipojuca/São Lourenço da Mata/Recife</t>
  </si>
  <si>
    <t>13,19,26/02/2021</t>
  </si>
  <si>
    <t>Pombos/Moreno/Ipojuca/Vitória de Santo Antão/Cabo S. Agostinho/Jaboatão dos Guararapes/Recife</t>
  </si>
  <si>
    <t>10,15,22,25,26/02/2021</t>
  </si>
  <si>
    <t>12,19,24,25,26/02/2021</t>
  </si>
  <si>
    <t>10,15,22/02/2021</t>
  </si>
  <si>
    <t>12,19,26/02/2021</t>
  </si>
  <si>
    <t>Timbauba</t>
  </si>
  <si>
    <t>macaparana/aliança/ferreiros/Timbauba</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</si>
  <si>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atividades de campo junto aos Produtores na 2ª Etapa da Campanha de Vacinação Contra a Febre Aftosa/2020.*Diárias Integrais com deslocamento do Município sede, conforme art. 3º do decreto 25845/03.</t>
    </r>
  </si>
  <si>
    <t>Aliança/Timbauba</t>
  </si>
  <si>
    <t>10,11,12,15,16,17,18,19,22,23/02/2021</t>
  </si>
  <si>
    <r>
      <t>FINALIDADE DA VIAGEM</t>
    </r>
    <r>
      <rPr>
        <sz val="11"/>
        <color rgb="FF000000"/>
        <rFont val="Calibri"/>
        <family val="2"/>
      </rPr>
      <t>:</t>
    </r>
    <r>
      <rPr>
        <b/>
        <sz val="11"/>
        <color rgb="FF000000"/>
        <rFont val="Calibri"/>
        <family val="2"/>
      </rPr>
      <t> </t>
    </r>
    <r>
      <rPr>
        <sz val="11"/>
        <color rgb="FF000000"/>
        <rFont val="Calibri"/>
        <family val="2"/>
      </rPr>
      <t>Apoio nas ações de defesa sanitária animal; Cadastramento e atualização cadastral de produtores e propriedades rurais; Ações de fiscalização, vacinação assistida e oficial, busca por inadimplentes animal e apoio no campo junto aos Produtores e logística do SIAPEC3 na 2ª Etapa da Campanha de Vacinação Contra a Febre Aftosa/2020.</t>
    </r>
  </si>
  <si>
    <t>V. St. Antão</t>
  </si>
  <si>
    <t>pombos/moreno/chã de alegria/Vitória de Santo Antão</t>
  </si>
  <si>
    <t>12,19,24/02/2021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</si>
  <si>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t>
    </r>
    <r>
      <rPr>
        <b/>
        <sz val="11"/>
        <color rgb="FF000000"/>
        <rFont val="Calibri"/>
        <family val="2"/>
      </rPr>
      <t>*Diárias Integrais com deslocamento do Município sede, conforme art. 3º do decreto 25845/03.</t>
    </r>
  </si>
  <si>
    <t>pombos/Glória de Goitá/Vitória de Santo Antão</t>
  </si>
  <si>
    <t>10,15,22,23/02/2021</t>
  </si>
  <si>
    <t>12,16,22,23/02/2021</t>
  </si>
  <si>
    <r>
      <t>FINALIDADE DA VIAGEM</t>
    </r>
    <r>
      <rPr>
        <sz val="11"/>
        <color rgb="FF000000"/>
        <rFont val="Calibri"/>
        <family val="2"/>
      </rPr>
      <t>: Apoio nas ações de defesa sanitária animal, fiscalização de propriedades e produtores rurais, cadastramento e atualizações cadastral dos produtores e propriedades  rurais, vigilância em propriedades de risco, georeferenciamento e apoio com os produtores no SIAPEC3, na logística junto aos trabalhos de campo na 2ª Etapa da Campanha de Vacinação contra a Febre Aftosa/2020.*Diárias Integrais com deslocamento do Município sede, conforme art. 3º do decreto 25845/03.</t>
    </r>
  </si>
  <si>
    <t>10,15,22,23/02/221</t>
  </si>
  <si>
    <t>FISCAL ESTADUAL AGROPECUARIA</t>
  </si>
  <si>
    <r>
      <t>FINALIDADE DA VIAGEM</t>
    </r>
    <r>
      <rPr>
        <sz val="11"/>
        <color rgb="FF000000"/>
        <rFont val="Calibri"/>
        <family val="2"/>
      </rPr>
      <t>: Executar ações de Defesa Sanitária Animal; Realizar cadastramento e atualização cadastral de produtores e propriedades rurais; busca por inadimplentes com a II etapa de vacinação contra aftosa; realizar supervisão de EAC's e atividades administrativas.</t>
    </r>
  </si>
  <si>
    <t>Itapissuma/ Ilha de Itamaracá/Goiana/Itambé/Condado/ Itaquitinga/ Igarassu</t>
  </si>
  <si>
    <r>
      <t>FINALIDADE DA VIAGEM</t>
    </r>
    <r>
      <rPr>
        <sz val="11"/>
        <color rgb="FF000000"/>
        <rFont val="Calibri"/>
        <family val="2"/>
      </rPr>
      <t>: FISCALIZAÇÃO DE PROPRIEDADES INADIMPLENTES, FISCALIZAÇÃO DE FARMÁCIAS VETERINÁRIAS.</t>
    </r>
  </si>
  <si>
    <t>Ouricuri</t>
  </si>
  <si>
    <t>SANTA FILOMENA, SANTA CRUZ - ARARIPINA, TRINDADE -OURICURI</t>
  </si>
  <si>
    <t>08,15/02/2021</t>
  </si>
  <si>
    <t>12,19/02/2021</t>
  </si>
  <si>
    <r>
      <t>FINALIDADE DA VIAGEM</t>
    </r>
    <r>
      <rPr>
        <sz val="11"/>
        <color rgb="FF000000"/>
        <rFont val="Calibri"/>
        <family val="2"/>
      </rPr>
      <t>: FISCALIZAÇÃO DE PROPRIEDADES INADIMPLENTES; FISCALIZAÇÃO DE FARMÁCIAS VETERINÁRIAS.</t>
    </r>
  </si>
  <si>
    <t>SANTA FILOMENA, SANTA CRUZ -ARARIPINA, TRINDADE - OURICURI</t>
  </si>
  <si>
    <t>ARARIPINA, TRINDADE -EXU, GRANITO, BODOCÓ -  SANTA CRUZ, SANTA FILOMENA - OURICURI</t>
  </si>
  <si>
    <t>08,15,22/02/2021</t>
  </si>
  <si>
    <t>BODOCÓ, GRANITO, EXU -IPUBI, ARARIPINA, TRINDADE -  OURICURI</t>
  </si>
  <si>
    <t>08,16/02/2021</t>
  </si>
  <si>
    <t>Bodocó</t>
  </si>
  <si>
    <t>OURICURI, SANTA CRUZ -IPUBI, EXU, GRANITO -ARARIPINA, TRINDADE - BODOCÓ</t>
  </si>
  <si>
    <t>09,16,23/02/2021</t>
  </si>
  <si>
    <t>ARARIPINA, TRINDADE - EXU, GRANITO, BODOCÓ - OURICURI</t>
  </si>
  <si>
    <t> BODOCÓ, GRANITO, EXU -  IPUBI, ARARIPINA, TRINDADE - OURICURI</t>
  </si>
  <si>
    <t>BERTO MENDES DO RIO NETO </t>
  </si>
  <si>
    <t>066.818.654-29</t>
  </si>
  <si>
    <t>03,12,22/02/2021</t>
  </si>
  <si>
    <t>05,15,24/02/2021</t>
  </si>
  <si>
    <t>08,17,26/02/2021</t>
  </si>
  <si>
    <t>10,19,01/03/2021</t>
  </si>
  <si>
    <t>08/17/26/02/2021</t>
  </si>
  <si>
    <t>01,10,19/02/2021</t>
  </si>
  <si>
    <r>
      <t>FINALIDADE DA VIAGEM</t>
    </r>
    <r>
      <rPr>
        <sz val="11"/>
        <color rgb="FF000000"/>
        <rFont val="Calibri"/>
        <family val="2"/>
      </rPr>
      <t>: </t>
    </r>
    <r>
      <rPr>
        <b/>
        <sz val="11"/>
        <color rgb="FF000000"/>
        <rFont val="Calibri"/>
        <family val="2"/>
      </rPr>
      <t> 1. Reuniões Gerência Regional 2. Trabalho em Associações 3. Fiscalização em Feira de Animais da Região</t>
    </r>
  </si>
  <si>
    <t>Dormentes /Petrolina/ Afrânio</t>
  </si>
  <si>
    <t>12,15,22/02/2021</t>
  </si>
  <si>
    <r>
      <t>FINALIDADE DA VIAGEM</t>
    </r>
    <r>
      <rPr>
        <sz val="11"/>
        <color rgb="FF000000"/>
        <rFont val="Calibri"/>
        <family val="2"/>
      </rPr>
      <t>: </t>
    </r>
    <r>
      <rPr>
        <b/>
        <sz val="11"/>
        <color rgb="FF000000"/>
        <rFont val="Calibri"/>
        <family val="2"/>
      </rPr>
      <t>  1. Apoio aos fiscais no trabalho em associações 2. Auxilio na Fiscalização em feiras de animais da Região.</t>
    </r>
  </si>
  <si>
    <t>15,22/02/2021</t>
  </si>
  <si>
    <r>
      <t> </t>
    </r>
    <r>
      <rPr>
        <b/>
        <sz val="11"/>
        <color rgb="FF000000"/>
        <rFont val="Calibri"/>
        <family val="2"/>
      </rPr>
      <t>Luzivan de Amorim Marques</t>
    </r>
  </si>
  <si>
    <r>
      <t>FINALIDADE DA VIAGEM</t>
    </r>
    <r>
      <rPr>
        <sz val="11"/>
        <color rgb="FF000000"/>
        <rFont val="Calibri"/>
        <family val="2"/>
      </rPr>
      <t>: </t>
    </r>
    <r>
      <rPr>
        <b/>
        <sz val="11"/>
        <color rgb="FF000000"/>
        <rFont val="Calibri"/>
        <family val="2"/>
      </rPr>
      <t>  1 - Supervisão/Coordenação ULSAV/EAC  3 - Instruir funcionários cedidos e terceirizados sobre o uso/operação do SIAPEC3.</t>
    </r>
  </si>
  <si>
    <t>Santa Maria da Boa Vista /Orocó/Lagoa Grande/ Petrolina</t>
  </si>
  <si>
    <t>Sanharó/São Bento do Una/Pesqueira/Venturosa/Alagoinha/Buíque/Pedra/Arcoverde/Recife.</t>
  </si>
  <si>
    <r>
      <t>FINALIDADE DA VIAGEM</t>
    </r>
    <r>
      <rPr>
        <sz val="11"/>
        <color rgb="FF000000"/>
        <rFont val="Calibri"/>
        <family val="2"/>
      </rPr>
      <t>:</t>
    </r>
    <r>
      <rPr>
        <b/>
        <sz val="11"/>
        <color rgb="FF000000"/>
        <rFont val="Calibri"/>
        <family val="2"/>
      </rPr>
      <t>Trabalho de defesa e inspeção agropecuária e visita as ULSAVS e escritórios de apoio descritos abaixo.</t>
    </r>
  </si>
  <si>
    <t>S. Talhada</t>
  </si>
  <si>
    <t>PETROLÂNDIA/TACARATU/INAJA/FLORESTA/PETROLÂNDIA/JATOBÁ/S.TALHADA</t>
  </si>
  <si>
    <t>18,22/02/2021</t>
  </si>
  <si>
    <t>20,27/02/2021</t>
  </si>
  <si>
    <r>
      <t>FINALIDADE DA VIAGEM</t>
    </r>
    <r>
      <rPr>
        <sz val="11"/>
        <color rgb="FF000000"/>
        <rFont val="Calibri"/>
        <family val="2"/>
      </rPr>
      <t>:</t>
    </r>
    <r>
      <rPr>
        <b/>
        <sz val="11"/>
        <color rgb="FF000000"/>
        <rFont val="Calibri"/>
        <family val="2"/>
      </rPr>
      <t>AUXILIAR NO SERVIÇO DE VIGILÂNCIA EPIDEMIOLÓGICA EQUINA AUXILIAR COLETA DE AMOSTRA E SACRIFÍCIO SANITÁRIO.</t>
    </r>
  </si>
  <si>
    <t>FLORESTA/PETRÔLANDIA/S.TALHADA</t>
  </si>
  <si>
    <r>
      <t>FINALIDADE DA VIAGEM</t>
    </r>
    <r>
      <rPr>
        <sz val="11"/>
        <color rgb="FF000000"/>
        <rFont val="Calibri"/>
        <family val="2"/>
      </rPr>
      <t>:</t>
    </r>
    <r>
      <rPr>
        <b/>
        <sz val="11"/>
        <color rgb="FF000000"/>
        <rFont val="Calibri"/>
        <family val="2"/>
      </rPr>
      <t>ATENDIMENTO NOS ESCRITÓRIOS,FISCALIZAÇÃO DAS FARMÁCIAS VETERINÁRIAS E BUSCA DE INADIMPLENTES CAMPANHA DE COMBATE A FEBRE AFTOSA 2º ETAPA 2020.</t>
    </r>
  </si>
  <si>
    <t>PETROLÂNDIA/JATOBÁ/TACARATU/INAJÁ/FLORESTA</t>
  </si>
  <si>
    <t>JOSE GOMES FERREIRA BARROS</t>
  </si>
  <si>
    <r>
      <t>FINALIDADE DA VIAGEM</t>
    </r>
    <r>
      <rPr>
        <sz val="11"/>
        <color rgb="FF000000"/>
        <rFont val="Calibri"/>
        <family val="2"/>
      </rPr>
      <t>:</t>
    </r>
    <r>
      <rPr>
        <b/>
        <sz val="11"/>
        <color rgb="FF000000"/>
        <rFont val="Calibri"/>
        <family val="2"/>
      </rPr>
      <t>ATENDIMENTO NOS ESCRITÓRIOS DE APOIO DESCRITOS ABAIXO,VISITA AS FARMÁCIAS VETERINÁRIAS E BUSCA DE INADIMPLENTE.</t>
    </r>
  </si>
  <si>
    <t>FLORES/BETANIA/ SANTA CRUZ B. VERDE/S. TALHADA</t>
  </si>
  <si>
    <t>18,19,22,23/02/2021</t>
  </si>
  <si>
    <t>18,19,22,26/02/2021</t>
  </si>
  <si>
    <r>
      <t>FINALIDADE DA VIAGEM</t>
    </r>
    <r>
      <rPr>
        <sz val="11"/>
        <color rgb="FF000000"/>
        <rFont val="Calibri"/>
        <family val="2"/>
      </rPr>
      <t>: Supervisão, fiscalizações, vistorias em estabelecimentos SISBI e queijarias vinculadas à Adagro</t>
    </r>
  </si>
  <si>
    <t>CARUARU/MACHADOS/RIBEIRÃO/BEZERROS/GOIANA/RECIFE</t>
  </si>
  <si>
    <t>18,20,22,25,27/02/2021</t>
  </si>
  <si>
    <t>19,20,24,26,27/02/2021</t>
  </si>
  <si>
    <t>Marcus Antonio de Souza Medeiros</t>
  </si>
  <si>
    <r>
      <t>FINALIDADE DA VIAGEM</t>
    </r>
    <r>
      <rPr>
        <sz val="11"/>
        <color rgb="FF000000"/>
        <rFont val="Calibri"/>
        <family val="2"/>
      </rPr>
      <t>: Fiscalização de estabelecimentos vinculados à ADAGRO</t>
    </r>
  </si>
  <si>
    <t>Goiana/Machados/Caruaru/Vitória de santo Antão/Ribeirão/Escada/Recife</t>
  </si>
  <si>
    <t>01,02,08,15,16,23/02/2021</t>
  </si>
  <si>
    <t>01,05,09,15,19,26/02/2021</t>
  </si>
  <si>
    <t xml:space="preserve">Supervisão aos escritórios desta regional, reuniões nos conselhos de desenvolvimento municipal. </t>
  </si>
  <si>
    <t>Belém de São Fco./Cabrobó/Mirandiba/Verdejante/Serrita/Moreilândia/Terra nova/Parnamirim/Cedro/Salgueiro</t>
  </si>
  <si>
    <t>04,11,18,21/01/2021</t>
  </si>
  <si>
    <t>06,09,13,20,23/01/2021</t>
  </si>
  <si>
    <t xml:space="preserve">Acompanhar a equipe técnica nos deslocamentos aos escritórios locais e realização de cadastros das propriedades, transportar materiais às unidades de trabalho. </t>
  </si>
  <si>
    <t xml:space="preserve">Moreilândia/Parnamirim/Terra Nova/cedro/serrita/salgueiro </t>
  </si>
  <si>
    <t>04,11,14,18/01/2021</t>
  </si>
  <si>
    <t>06,12,15,19/01/2021</t>
  </si>
  <si>
    <t xml:space="preserve">Emissão de GTA's e fichas sanitárias </t>
  </si>
  <si>
    <t>TERRA NOVA/ PARNAMIRIM</t>
  </si>
  <si>
    <t>04,11,18/01/2021</t>
  </si>
  <si>
    <t>06,13,19/01/2021</t>
  </si>
  <si>
    <t xml:space="preserve">IRLÂNIA FREIRE ROCHA  </t>
  </si>
  <si>
    <t>20 ,  25/01/2021</t>
  </si>
  <si>
    <t>22 , 26/01/2021</t>
  </si>
  <si>
    <t xml:space="preserve">ANTONIO ERICK DO CARMO SILVA </t>
  </si>
  <si>
    <t>VERDEJANTE</t>
  </si>
  <si>
    <t>SALGUEIRO/VERDEJANTE</t>
  </si>
  <si>
    <r>
      <t>FRANCIELMA QUESADO LOPES</t>
    </r>
    <r>
      <rPr>
        <sz val="11"/>
        <color rgb="FF000000"/>
        <rFont val="Calibri"/>
        <family val="2"/>
      </rPr>
      <t xml:space="preserve">   </t>
    </r>
  </si>
  <si>
    <t>SERRITA</t>
  </si>
  <si>
    <t>MOREILANDIA/ERRITA</t>
  </si>
  <si>
    <t xml:space="preserve">OVERLÂNDIO JOSÉ DE SÁ FERRAZ  </t>
  </si>
  <si>
    <t>14,20,25/01/2021</t>
  </si>
  <si>
    <t>15,22,27/01/2021</t>
  </si>
  <si>
    <r>
      <t>Georreferenciamento de propriedades, intimação a produtores inadimplentes, recadastramento de propriedades e emissão de </t>
    </r>
    <r>
      <rPr>
        <b/>
        <sz val="11"/>
        <color rgb="FF000000"/>
        <rFont val="Calibri"/>
        <family val="2"/>
      </rPr>
      <t> GTA.</t>
    </r>
  </si>
  <si>
    <t>Terra Nova/Parnamirim/Serrita/Moreilândia/Mirandiba/Verdejante//Cabrobó/Belém de São Francisco/cedro/salgueiro</t>
  </si>
  <si>
    <t>06,11,14,18,25/01/2021</t>
  </si>
  <si>
    <t>08,13,16,20,27/01/2021</t>
  </si>
  <si>
    <t>BUSCA DE INADIMPLENTES CONTRA CONTRA FEBRE AFTOSA, CADASTRAMENTO E RECADASTRAMENTO DE PRODUTORES E PROPRIEDADES E VACINAÇAO DE BRUCELOSE.</t>
  </si>
  <si>
    <t>CUMARU, CASINHAS,JOAO ALFREDO ,OROBO, VERNTE DO LERIO,SURUBIM</t>
  </si>
  <si>
    <t>05,12,19/01/2021</t>
  </si>
  <si>
    <t>08,15,22/01/2021</t>
  </si>
  <si>
    <t xml:space="preserve">JOSÉ PEREIRA DA PAZ </t>
  </si>
  <si>
    <r>
      <t>CONDUÇÃO DOS TÉCNICOS PARA</t>
    </r>
    <r>
      <rPr>
        <b/>
        <sz val="11"/>
        <color rgb="FF000000"/>
        <rFont val="Calibri"/>
        <family val="2"/>
      </rPr>
      <t> </t>
    </r>
    <r>
      <rPr>
        <sz val="11"/>
        <color rgb="FF000000"/>
        <rFont val="Calibri"/>
        <family val="2"/>
      </rPr>
      <t>BUSCA DE INADIMPLENTES CONTRA FEBRE AFTOSA,CADASTRAMENTO DE BANANA, CADASTRO DE PRODUTOR RURAL E FISCALIZAÇAO EM EVENTOS AGROPECUARIOS.</t>
    </r>
  </si>
  <si>
    <t xml:space="preserve">VICENCIA, LIMOEIRO, TRACUAHEM, NAZARE DA MATA,MACHADOS, LAGOA DO CARRO,CARPINA </t>
  </si>
  <si>
    <t>05,12,19,27/01/2021</t>
  </si>
  <si>
    <t>08,14,22,28/01/2021</t>
  </si>
  <si>
    <t xml:space="preserve">JERÔNIMO DE CASTRO HERÁCLIO </t>
  </si>
  <si>
    <t>BUSCA DE INADIMPLENTE CONTRA FEBRE AFTOSA E CADASTRAMENTO E ATUALIZAÇÃO CADASTRAL DE PRODUTORES E PROPRIEDADES.</t>
  </si>
  <si>
    <t>CUMARU,PASSIRA ,SALGADINHO,MACHADOS,PASSIRA,LIMOERO</t>
  </si>
  <si>
    <t>05,12,19,26/01/2021</t>
  </si>
  <si>
    <t>07,14,21,28/01/2021</t>
  </si>
  <si>
    <t xml:space="preserve">LUIZ CARNEIRO DA SILVA  </t>
  </si>
  <si>
    <t>BUSCA DE INADIMPLENTES CONTRA FEBRE AFTOSA E CADASTRAMENTO E RECADASTRAMENTO DE PROPRIEDADES E PRODUTORES.</t>
  </si>
  <si>
    <t xml:space="preserve">VICENCIA,ARAÇOIABA, PAUDALHO, TRACUAHEM, ,LAGOA DE ITAENGA,VICENCIA,NAZARE DA MATA,CARPINA </t>
  </si>
  <si>
    <t>05 , 11/01/2021</t>
  </si>
  <si>
    <t>07 , 14/01/2021</t>
  </si>
  <si>
    <t xml:space="preserve">MARCOS ANTONIO DUARTE    </t>
  </si>
  <si>
    <t>BUSCA DE INADIMPLENTE CONTRA FEBRE AFTOSA, INSPEÇAO EM PROPRIEDADE DE BANANA E CITRUS, VISITA E SUPERVISAO EM SECRETARIAS DE AGRICULTURA E ESCRITORIOS DE APOIO,BUSCA DE MATERIAL DE TRABALHO NA SEDE E FISCALIZAÇÃO EM VIVEIROS .</t>
  </si>
  <si>
    <t xml:space="preserve">RECIFE, MACHADOS, LIMOEIRO, BOM JARDIM, CARPINA, OROBO, SÃO VECENTE FERRER,RECIFE, ,VICENCIA,SANTA MARIA DO CAMBUCA,VERTENTES, FREI MIGUELINHO,MACHADOS,SURUBIM   </t>
  </si>
  <si>
    <t>04,11,18,25/01/2021</t>
  </si>
  <si>
    <t>08,15,21,29/01/2021</t>
  </si>
  <si>
    <t xml:space="preserve">ROGÉRIO CARLOS DE OLIVEIRA  </t>
  </si>
  <si>
    <t>SURUBIM,LIMOEIRO,VERTENTES,FREI MIGUELINHO</t>
  </si>
  <si>
    <t>04,12,19/01/2021</t>
  </si>
  <si>
    <t>07,15,22/01/2021</t>
  </si>
  <si>
    <t>VERTENTES,PAUDALHO,VICENCIA,NAZARE DA MATA , LIMOEIRO,SURUBIM,VERTENTES,TRACUAHEM,PASSIRA,CARPINA</t>
  </si>
  <si>
    <t>11,18,25/01/2021</t>
  </si>
  <si>
    <t>14,21,28/01/2021</t>
  </si>
  <si>
    <t xml:space="preserve">MARIA EUGENIA SORIANO FERREIRA NUNES   </t>
  </si>
  <si>
    <t>VACINAÇÃO CONTRA BRUCELOSE, FISCALIZAÇAO EM FARMACIAS VETERINARIAS, ATENDIMENTO A ESCRITORIO DE APOIO, ATUALIZAÇAO CADASTRAL,BUSCA DE INADIMPLENTES.</t>
  </si>
  <si>
    <t>MACHADOS,PASSIRA,SALGADINHO,CUMARU,FEIRA NOVA,MACHADOS,LIMOEIRO</t>
  </si>
  <si>
    <t xml:space="preserve">CONDUÇÃO DO TECNICO PARA INSPEÇAO EM PROPRIEDADE DE BANANA E UVA, VISITA E SUPERVISAO EM SECRETARIAS DE AGRICULTURA E ESCRITORIOS DE APOIO,BUSCA DE MATERIAL DE TRABALHO NA SEDE E FISCALIZAÇÃO EM UNIDADE DE PRODUÇÃO E BUSCA DE INADIPLENTES DA 2 ETAPA DA CAMPANHA CONTRA FEBRE AFTOSA 2020.  </t>
  </si>
  <si>
    <t xml:space="preserve">LIMOEIRO,MACHADOS, BOM JARDIM,OROBO,FEIRA NOVA  </t>
  </si>
  <si>
    <t xml:space="preserve">ADALBERTO PEDRO DA SILVA LINS   </t>
  </si>
  <si>
    <t xml:space="preserve">NOS TRABALHOS DE ACOMPANHAMENTO E FINALIZAÇÃO DA 2ª ETAPA DE VACINAÇÃO CONTRA FEBRE AFTOSA DO ANO DE 2020.   </t>
  </si>
  <si>
    <t xml:space="preserve">SANTA CRUZ, SANTA FILOMENA, ARARIPINA,TRINDADE, BODOCO,EXU,GRANITO,OURICURI </t>
  </si>
  <si>
    <t>04,12,26/01/2021</t>
  </si>
  <si>
    <t>08,15,29/01/2021</t>
  </si>
  <si>
    <t xml:space="preserve">ERALDO TEIXEIRA LEITE   </t>
  </si>
  <si>
    <t>SANTA CRUZ, SANTA FILOMENA, ARARIPINA, TRINDADE, BODOCÓ, EXU, GRANITO – OURICURI</t>
  </si>
  <si>
    <t xml:space="preserve">JOÃO CARLOS ALVES DE SIQUEIRA   </t>
  </si>
  <si>
    <t>IPUBI, EXU, BODOCÓ, SANTA CRUZ, SANTA FILOMENA, TRINDADE, ARARIPINA, IPUBI, GRANITO, EXU, BODOCÓ , OURICURI</t>
  </si>
  <si>
    <t>04,11,18,26/01/2021</t>
  </si>
  <si>
    <t>08,15,22,29/01/2021</t>
  </si>
  <si>
    <t xml:space="preserve">JOÃO SERAFIM DE SOUZA    </t>
  </si>
  <si>
    <t>EXU, GRANITO, IPUBI, TRINDADE, ARARIPINA, IPUBI – OURICURI.</t>
  </si>
  <si>
    <t>05,12,18/01/2021</t>
  </si>
  <si>
    <t>08,115,22/01/2021</t>
  </si>
  <si>
    <t xml:space="preserve">JOSENALDO NUNES SILVA  </t>
  </si>
  <si>
    <t>BODOCO</t>
  </si>
  <si>
    <t>- EXU, GRANITO, ARARIPINA, TRINDADE, OURICURI, SANTA CRUZ – BODOCÓ</t>
  </si>
  <si>
    <t>11,19,26/01/2021</t>
  </si>
  <si>
    <t>15,22,29/01/2021</t>
  </si>
  <si>
    <t xml:space="preserve">NORMANDO NOGUEIRA DE SIQUEIRA   </t>
  </si>
  <si>
    <t xml:space="preserve">IPUBI, EXU, BODOCÓ , EXU, GRANITO, TRINDADE, ARARIPINA – OURICURI </t>
  </si>
  <si>
    <t xml:space="preserve"> OLÁVIO FIRMINO DE MENEZES  </t>
  </si>
  <si>
    <t xml:space="preserve">, EXU, GRANITO, IPUBI, SANTA CRUZ, SANTA FILOMENA, TRINDADE, ARARIPINA – OURICURI </t>
  </si>
  <si>
    <t>05,11,26/01/2021</t>
  </si>
  <si>
    <t>Fiscalização de estabelecimentos vinculados à ADAGRO.</t>
  </si>
  <si>
    <t>Machados/Vitória de Santo Antão/Paudalho/Carpina/Ribeirão/Machados/Recife</t>
  </si>
  <si>
    <t>05,12,15,18,26/01/2021</t>
  </si>
  <si>
    <t>08,13,15,20,29/01/2021</t>
  </si>
  <si>
    <t xml:space="preserve">NELSON DE CARVALHO PARANHOS NETO   </t>
  </si>
  <si>
    <t xml:space="preserve">FISCALIZAÇÃO EM REVENDAS AGROPECUÁRIAS; FISCALIZAÇÃO EM EVENTOS AGROPECUÁRIOS; SUPERVISÃO EM EAC'S DA; VIGILÂNCIA EPIDEMIOLÓGICA EM FOCOS DE AIE E MORMO NOS MUNICÍPIOS DAS ULSAV'S; EDUCAÇÃO SANITÁRIA. </t>
  </si>
  <si>
    <t>AGRESTINA-CUPIRA-ALTINHO-jATAÚBA-SANTA CRUZ DO CAPIBE-TAQ. DO NORTE-RIACHO DAS ALMAS-CARUARU</t>
  </si>
  <si>
    <t>20,25,28/01/2020</t>
  </si>
  <si>
    <t>23,27,31/01/2021</t>
  </si>
  <si>
    <t xml:space="preserve">LUIS CARLOS DE ARAUJO   </t>
  </si>
  <si>
    <t xml:space="preserve">Coleta de Material Biológico, Fiscalização em Eventos Agropecuários (Feiras de Animais e Vaquejadas), Supervisão de E.A.C. </t>
  </si>
  <si>
    <t>Jataúba - Bezerros – Gravatá - Brejo da Madre de Deus - Agrestina -Cupira - Panelas -Toritama – Caruaru</t>
  </si>
  <si>
    <t>06,12,18,21,25,28/01/2021</t>
  </si>
  <si>
    <t>08,14,20,22,27,29/01/2021</t>
  </si>
  <si>
    <t xml:space="preserve">PAULO RODRIGUES DOS SANTOS  </t>
  </si>
  <si>
    <t xml:space="preserve">Acompanhamento nas ações dos Fiscais em Defesa Animal </t>
  </si>
  <si>
    <t xml:space="preserve">- Jataúba -Bezerros - Gravatá - Brejo da Madre de Deus -Agrestina - Cupira - Panelas - Toritama – Caruaru </t>
  </si>
  <si>
    <t>06,12,19,21,25,28/01/202</t>
  </si>
  <si>
    <t>08,13,20,22,26,29/01/2021</t>
  </si>
  <si>
    <t xml:space="preserve">MARCELLA LUIZ DE FIGUEIREDO BARBOSA  </t>
  </si>
  <si>
    <t xml:space="preserve">Realizar supervisão técnica nas UVL'S com a finalidade de verificar ações e investigações do Programa Estadual de Sanidade Equídea.     </t>
  </si>
  <si>
    <t>PESQUEIRA/POÇÃO/ALAGOINHA/BELO JARDIM/SÃO BENTO DO UNA/BELO JARDIM/SANHARÓ/ARCOVERDE/PEDRA/BUÍQUE/TUPANATINGA/VENTUROSA/RECIFE</t>
  </si>
  <si>
    <t>04 ,  11/01/2021</t>
  </si>
  <si>
    <t>09 , 16/01/2021</t>
  </si>
  <si>
    <t xml:space="preserve">SAMY BIANCHINI  </t>
  </si>
  <si>
    <t xml:space="preserve">Realizar supervisão técnica nas UVL'S com a finalidade de verificar ações e investigações do Programa Estadual de Controle e Erradicação da Brucelose e Tuberculose.    </t>
  </si>
  <si>
    <t>18 , 25/01/2021</t>
  </si>
  <si>
    <t>23 , 30/01/2021</t>
  </si>
  <si>
    <t xml:space="preserve">LEÔNIDAS LEITE DE SIQUEIRA   </t>
  </si>
  <si>
    <t>ATENDIMENTO A PRODUTORES RURAIS NO ESCRITÓRIO, VIGILÂNCIA ATIVA, VACINAÇÕES, BUSCA A INADIMPLENTES, FISCALIZAÇÃO NAS FEIRAS DE ANIMAIS.</t>
  </si>
  <si>
    <t>SÃO JOSE DO EGITO</t>
  </si>
  <si>
    <t>04 , 25/01/2021</t>
  </si>
  <si>
    <t>09 ,  30/01/2021</t>
  </si>
  <si>
    <t xml:space="preserve">JOÃO AFONSO ALVES DE SÁ  </t>
  </si>
  <si>
    <t>AFOGDOS DA INGAZEIRA</t>
  </si>
  <si>
    <t xml:space="preserve">ITAPETIM - SANTA TEREZINHA - AFOGADOS DA INGAZEIRA   </t>
  </si>
  <si>
    <t>11 , 18/01/2021</t>
  </si>
  <si>
    <t>16 , 23/01/2021</t>
  </si>
  <si>
    <t xml:space="preserve">AILSON LIMA FERREIRA    </t>
  </si>
  <si>
    <t>CARNAÍBA -TUPARETAMA – TABIRA</t>
  </si>
  <si>
    <t>04 , 18/01/2021</t>
  </si>
  <si>
    <t>09 , 23/01/2021</t>
  </si>
  <si>
    <t xml:space="preserve">ANTONIO ÍTALO RABELO RODRIGUES  </t>
  </si>
  <si>
    <t xml:space="preserve">IBIMIRIM - IGUARACI – SERTÂNIA </t>
  </si>
  <si>
    <t>FISCALIZAÇÃO EM EVENTOS PECUÁRIO</t>
  </si>
  <si>
    <t>FEIRA DE ANIMAIS DE TABIRA - SERTÂNIA.</t>
  </si>
  <si>
    <t>06,13,20,27/01/2021</t>
  </si>
  <si>
    <t xml:space="preserve">João José Cruz Ubirajara   </t>
  </si>
  <si>
    <t>: Apoio aos EACs da ADAGRO  e localização de inadimplentes com a vacina aftosa</t>
  </si>
  <si>
    <t>Manari/Saloá/Iati/garanhusn/Águas Belas</t>
  </si>
  <si>
    <t>07,14,21,29/01/2021</t>
  </si>
  <si>
    <t xml:space="preserve">Correntes/São João/Angelim/Palmeirina/Garanhuns/Canhotinho    </t>
  </si>
  <si>
    <t>04,07,13,20,28/01/2021</t>
  </si>
  <si>
    <t>06,08,15,22,29/01/2021</t>
  </si>
  <si>
    <t xml:space="preserve">Eldo Cavalcanti Novaes </t>
  </si>
  <si>
    <t xml:space="preserve">Visita as UVL's e aos escritórios de apoio da Regional Garanhuns - ADAGRO. Campanha de vacinação contra Febre Aftosa.   </t>
  </si>
  <si>
    <t>Canhotinho/Palmeirina/Angelim/Bom Conselho/Correntes/L. do Ouro/Capoeiras/Caetés/Jucati/jupi/Capoeiras/São João/Brejão/Garanhuns</t>
  </si>
  <si>
    <t>18,21,25,27/01/2021</t>
  </si>
  <si>
    <t>20,22,26,29/01/2021</t>
  </si>
  <si>
    <t xml:space="preserve">Luiz Cavalcante Bezerra    </t>
  </si>
  <si>
    <t xml:space="preserve">Deslocamento de servidores para realizar atividades da ADAGRO. Entrega de Material biológico em Recife e localizar inadimplentes com a vacina da aftosa.  </t>
  </si>
  <si>
    <t>Aguas Belas/Iati/Angelim/Palmeirina/Terezinha/Bom Conselho/Capoeiras/São Joáo/Canhotinho/Recife/Correntes/Lagoa do Ouro/Garanhuns</t>
  </si>
  <si>
    <t>04,07,12,14,18,20,25/01/2021</t>
  </si>
  <si>
    <t>05,08,13,15,19,21,26/01/2021</t>
  </si>
  <si>
    <t xml:space="preserve">José Maria Bezerra  </t>
  </si>
  <si>
    <t xml:space="preserve">:  Entrega de material aos USALV e EAC, Recebimento de material de consumo em Recife e   localização  de inadimplentes com a vacina da aftosa.   </t>
  </si>
  <si>
    <t>São João/Capoeiras/Aguas Belas/Itaiba/Lagoa do Ouro/Caetés/Capoeiras/Jupi/Jucati/Bom Conselho//Capoeiras/recife/Garanhuns</t>
  </si>
  <si>
    <t>04,08,11,13,14,19,21,26,29/01/2021</t>
  </si>
  <si>
    <t>04,08,12,13,14,1921,27,29/01/2021</t>
  </si>
  <si>
    <t xml:space="preserve">Aldomiro da Silva Godoi   </t>
  </si>
  <si>
    <t>Visita a propriedades e aos escritórios de apoio da UVL -ADAGRO e localização de inadimplentes com a vacina da afosa</t>
  </si>
  <si>
    <t>Lag. do Ouro/Brejão/Garanhuns/Terezinha/Lagoa do Ouro/Bom Conselho</t>
  </si>
  <si>
    <t>04,07,12,14,19,21,25,27/01/2021</t>
  </si>
  <si>
    <t>06,08,13,15,20,22,26,29/01/2021</t>
  </si>
  <si>
    <t xml:space="preserve">Rosirene Florentino Malta   </t>
  </si>
  <si>
    <t>Visita a propriedades e aos escritórios de apoio da UVL -ADAGRO. </t>
  </si>
  <si>
    <t>São João/Jupi/Jucati/Angelim/Capoeiras/Caetés/Paranatama/Correntes/Palmeirina/Canhotinho/São João/Jupi/Jucati/Bom Conseho/Terezinha/Brejão/Garanhuns</t>
  </si>
  <si>
    <t>06,12,18,20,25,28/01/2021</t>
  </si>
  <si>
    <t>08,14,19,22,27,29/01/2021</t>
  </si>
  <si>
    <t xml:space="preserve">Visita a propriedades e aos escritórios de apoio da UVL -ADAGRO.  e localização de inadimplentes com a vacina da aftosa.   </t>
  </si>
  <si>
    <t>AGUAAS BELAS</t>
  </si>
  <si>
    <t>Manari/Itaiba/Saloá/Iati/Garanhuns/aguas belas</t>
  </si>
  <si>
    <t>05,13,18,21,26,28/01/2021</t>
  </si>
  <si>
    <t>08,15,20,22,27,29/01/2021</t>
  </si>
  <si>
    <t xml:space="preserve">Gilvan Cícero dos Santos  </t>
  </si>
  <si>
    <t>Deslocamento de servidores para realizar atividades da ADAGRO. Entrega de Material biológico em Recife e localização de inadimplentes com a vacina da aftosa.</t>
  </si>
  <si>
    <t>Caetés/Capoeiras/Aguas Belas/Itaíba/Manari/recife/correntes/Jupi/Jucati/canhotinho/Garanhuns</t>
  </si>
  <si>
    <t>07,13,15,18,21,22,26,27,29/01/2021</t>
  </si>
  <si>
    <t>07,14,15,19,21,22,26,27,29/01/2021</t>
  </si>
  <si>
    <t xml:space="preserve">BERTO MENDES DO RIO NETO </t>
  </si>
  <si>
    <t xml:space="preserve">: Plantão na Barreira Fixa de Xexéu, desenvolver atividades de fiscalização do trânsito animal e vegetal. </t>
  </si>
  <si>
    <t xml:space="preserve">XEXÉU/PALMARES </t>
  </si>
  <si>
    <t>06,15,25/01/2021</t>
  </si>
  <si>
    <t>08,18,27/01/2021</t>
  </si>
  <si>
    <t xml:space="preserve">JOABE SOUZA DE ALMEIDA </t>
  </si>
  <si>
    <t xml:space="preserve">: Plantão na Barreira Fixa de Xexéu, desenvolver atividades de fiscalização do trânsito animal e vegetal.   </t>
  </si>
  <si>
    <t>01,11,20,29/01/2021</t>
  </si>
  <si>
    <t>04,13,22,01/02/2021</t>
  </si>
  <si>
    <t xml:space="preserve">JOSELÂNDIO CLAUDINO DA SILVA  </t>
  </si>
  <si>
    <t xml:space="preserve">Plantão na Barreira Fixa , desenvolver atividades de fiscalização do trânsito animal e vegetal. </t>
  </si>
  <si>
    <t>11,20,29/01/2021</t>
  </si>
  <si>
    <t xml:space="preserve">MÁRCIO JOSÉ CELESTINO  </t>
  </si>
  <si>
    <t>04,13,22/01/2021</t>
  </si>
  <si>
    <t>Executar ações de defesa sanitária animal; Vacinação de Brucelose; Cadastramento e atualização cadastral de produtores e propriedades rurais; Busca de inadimplentes da 2ª etapa de vacinação contra a febre aftosa 2020.</t>
  </si>
  <si>
    <t>ITAMBE/CONDADO/RECIFE/ITAQUITINGA/Igarassu / Itapissuma / Ilha Itamaracá / Goiana</t>
  </si>
  <si>
    <t>12,14,18,26,28,29/01/2021</t>
  </si>
  <si>
    <t>12,14,22,26,28,29/01/2021</t>
  </si>
  <si>
    <t>Executar ações de defesa sanitária, cadastramento e atualização cadastral de produtores rurais; busca por inadimplentes com a II etapa de vacinação contra aftosa 2020; supervisão de EAC´s.</t>
  </si>
  <si>
    <t>Condado/Itambé/Itaquitinga/ Recife/Ilha de Itamaracá/ Itapissuma/ Goiana/ Igarassu</t>
  </si>
  <si>
    <t>12,18,25/01/2021</t>
  </si>
  <si>
    <t>15,21,28/01/2021</t>
  </si>
  <si>
    <t>Executar ações administrativas de defesa sanitária animal; cadastramento e atualização de produtores e propriedades rurais; supervisões de EAC's.</t>
  </si>
  <si>
    <r>
      <t> Igarassu</t>
    </r>
    <r>
      <rPr>
        <i/>
        <sz val="11"/>
        <color rgb="FF000000"/>
        <rFont val="Calibri"/>
        <family val="2"/>
      </rPr>
      <t>/</t>
    </r>
    <r>
      <rPr>
        <sz val="11"/>
        <color rgb="FF000000"/>
        <rFont val="Calibri"/>
        <family val="2"/>
      </rPr>
      <t> Itapissuma</t>
    </r>
    <r>
      <rPr>
        <i/>
        <sz val="11"/>
        <color rgb="FF000000"/>
        <rFont val="Calibri"/>
        <family val="2"/>
      </rPr>
      <t>/</t>
    </r>
    <r>
      <rPr>
        <sz val="11"/>
        <color rgb="FF000000"/>
        <rFont val="Calibri"/>
        <family val="2"/>
      </rPr>
      <t> Ilha de Itamaracá</t>
    </r>
    <r>
      <rPr>
        <i/>
        <sz val="11"/>
        <color rgb="FF000000"/>
        <rFont val="Calibri"/>
        <family val="2"/>
      </rPr>
      <t>/</t>
    </r>
    <r>
      <rPr>
        <sz val="11"/>
        <color rgb="FF000000"/>
        <rFont val="Calibri"/>
        <family val="2"/>
      </rPr>
      <t xml:space="preserve"> Condado/ Itambé/ Itaquitinga/ Goiana</t>
    </r>
  </si>
  <si>
    <t>12 , 26/01/2021</t>
  </si>
  <si>
    <t>14 ,28/01/2021</t>
  </si>
  <si>
    <r>
      <t>Executar ações de defesa sanitária animal; Cadastramento e atualização cadastral de produtores e propriedades rurais; Ações de fiscalização,fiscalização no novo Sistema do </t>
    </r>
    <r>
      <rPr>
        <b/>
        <sz val="11"/>
        <color rgb="FF000000"/>
        <rFont val="Calibri"/>
        <family val="2"/>
      </rPr>
      <t>Siapec3</t>
    </r>
    <r>
      <rPr>
        <sz val="11"/>
        <color rgb="FF000000"/>
        <rFont val="Calibri"/>
        <family val="2"/>
      </rPr>
      <t> nos Estabelecimentos de laticinios, Matadouros, entrepostos de carnes e derivados, atividades de campo na busca aos inadimplentes 2ª Etapa de Vacinação Contra a  Febre Aftosa/2020.</t>
    </r>
  </si>
  <si>
    <t>João José da Silva Pereira Cabral</t>
  </si>
  <si>
    <t>Executar ações de defesa sanitária animal, fiscalização de propriedades e produtores rurais, cadastramento e atualizações cadastral dos produtores e propriedades  rurais, vigilância em propriedades de risco, georeferenciamento e fiscalizações em Estabelecimentos Agropecuários, Granjas Avícolas e Coordenação das atividades da Ulsav.</t>
  </si>
  <si>
    <t>Vitória de Santo Antão</t>
  </si>
  <si>
    <t>Recife/Vitória de Santo Antão</t>
  </si>
  <si>
    <t>Apoio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t>
  </si>
  <si>
    <t>Macaparana/Recife/São Vicente Ferrer/Aliança/Timbaúba</t>
  </si>
  <si>
    <t>13,20,27/01/2021</t>
  </si>
  <si>
    <t>11,12,13,14,15,18,19,20,21,22,25/01/2021</t>
  </si>
  <si>
    <t>15,21,27/01/2021</t>
  </si>
  <si>
    <t>1569-5</t>
  </si>
  <si>
    <t>Assistente Técnico</t>
  </si>
  <si>
    <t> Ações de fiscalização em defesa sanitária animal, cadastramento de propriedades, apoio fiscalização em eventos agropecuários.</t>
  </si>
  <si>
    <t>Pombos/Vitória de Santo Antão</t>
  </si>
  <si>
    <t>12,14,18,20,25/01/2021</t>
  </si>
  <si>
    <t>13,15,19,21,26/01/2021</t>
  </si>
  <si>
    <t>REALIZAR VIAGEM PARA EFETUAR ENTREGA DE MATERIAIS DE ESCRITÓRIO,INFORMATICA LIMPEZA NOS MUNICÍPIOS</t>
  </si>
  <si>
    <t>SERRA TALHADA/SALGUEIRO/RECIFE</t>
  </si>
  <si>
    <t>23 , 29/01/2021</t>
  </si>
  <si>
    <t>ATENDER A DEMANDA DE E DAR APOIO A VISITAÇÃO DAS ARMADILHAS DE MOSCA DE FRUTA NOS MUNICIPIOS</t>
  </si>
  <si>
    <t>PETROLINA/SANTA MARIA DA BOA VISTA/DORMENTES/LAGOA GRANDE /RECIFE</t>
  </si>
  <si>
    <t>12 , 18/01/2021</t>
  </si>
  <si>
    <t>CONDUZIR VEICULO COM DESLOCAMENTO JUNTO COM GESTOR DE FROTA PARA AVALIAÇÃO E REMANEJAMENTO DE VEÍCULOS COM RETORNO PARA CONSERTO OU OUTRA UNIDADES DESTA AUTARQUIA NOS MUNICÍPIOS </t>
  </si>
  <si>
    <t>ESCADA/PALMARES/QUIPAPÁ/EXU/BODOCÓ/OURICURI/BELEM DO SÃO FRANCISCO/PETROLÂNDIA/RECIFE</t>
  </si>
  <si>
    <t>13,18,25/01/2021</t>
  </si>
  <si>
    <t>15,23,30/01/2021</t>
  </si>
  <si>
    <t>REALIZAR VIAGEM CONFORME SOLICITAÇÃO DE DEMANDA DE DAR APOIO A SACRIFICIO DE EQUINEOS  NOS MUNICÍPIOS </t>
  </si>
  <si>
    <t>PALMARES/CARUARU/GARANHUNS/FREI MIGUELINHO/TORITAMA/SANTA CRUZ DO CAPIBARIBE/RECIFE</t>
  </si>
  <si>
    <t>14,18,25/01/2021</t>
  </si>
  <si>
    <t>15,23,29/01/2021</t>
  </si>
  <si>
    <t>EXECUTAR ATIVIDADES RELACIONADAS AO PRESIDÊNCIA DESTA AUTARQUIA</t>
  </si>
  <si>
    <t>CARUARU/PETROLINA/SERTÂNIA/ SÃO JOSE DO EGITO/RECIFE</t>
  </si>
  <si>
    <t>EFETUAR VIAGEM PARA ENTREGAR MATERIAIS E DAR APOIO LOGISTICO NO TRANSPORTES DE FUNCIONARIOS PARA REPARAÇÃO NOS PREDIOS NOS MUNICIPIOS </t>
  </si>
  <si>
    <t>GARANHUNS/AGUAS BELAS/ITAIBA/ARARIPINA/RECIFE</t>
  </si>
  <si>
    <t xml:space="preserve"> Reuniões com a Gerência Regional sobre a etapa II VAC/AFTOSA 2020.  Trabalho em associações. Fiscalização em Feira de Animais da Região</t>
  </si>
  <si>
    <t>Auxilio na Fiscalização em feiras de animais</t>
  </si>
  <si>
    <t>ORIENTAÇÃO E SUPERVISÃO NOS ESCRITÓRIOS DA URE DE SANHARÓ.</t>
  </si>
  <si>
    <t>SANHARO</t>
  </si>
  <si>
    <t>ARCOVERDE/PEDRA/VENTUROSA/ALAGOINHA/PESQUEIRA/POÇÃO/BELO JARDIM/CACHOIEINHA/SÃO BENTO DO UNA/SANHARÓ</t>
  </si>
  <si>
    <t>EDMILSON DE MORAES CAVALCANTE</t>
  </si>
  <si>
    <t>FISCALIZAÇÃO NAS FEIRAS DE ANIMAIS </t>
  </si>
  <si>
    <t>SÃO BENTO DO UNA/BELO JARDIM</t>
  </si>
  <si>
    <t>09,16,23,30/01/2021</t>
  </si>
  <si>
    <t>FISCALIZAÇÃO DE ESTABELECIEMNTOS VINCULADOS À ADAGRO. AÇÃO CONJUNTA DE COMBATE À CLANDESTINIDADE</t>
  </si>
  <si>
    <t>Garanhuns/ Vitória de Santo Antão /Surubim / Paudalho / Carpina /Ribeirão /Pombos / Machados /Recife</t>
  </si>
  <si>
    <t>05,07,12,13,15,18,21,26/01/2021</t>
  </si>
  <si>
    <t>05,08,12,13,15,18,21,26/01/2021</t>
  </si>
  <si>
    <t>TRABALHO DE DEFESA E INSPEÇÃO AGROPECUÁRIA E VISITA AS ULSAVS E ESCRITÓRIOS DE APOIOS </t>
  </si>
  <si>
    <r>
      <t>PETROLÂNDIA/TACARATU/INAJÁ/</t>
    </r>
    <r>
      <rPr>
        <sz val="12"/>
        <color rgb="FF000000"/>
        <rFont val="Times New Roman"/>
        <family val="1"/>
      </rPr>
      <t>FLORESTA/PETROLÂNDIA/JATOBÁ/S. TALHADA</t>
    </r>
  </si>
  <si>
    <t>18  ,  25/01/2021</t>
  </si>
  <si>
    <t>23  ,  30/01/2021</t>
  </si>
  <si>
    <t>Entrega de equipamentos"Impressoras e Computadores"Serviço de manutenção e conserto de 11 computadores, 05 Impressoras, formatação de software,atualização e instalação de anti vírus, 02 aterramento em redes elétricas e instalação em redes lógicas.</t>
  </si>
  <si>
    <t>Sertânia/Afogados da I./São J. Egito/ Sanharó/São B. Una/Arcoverde/Custodia/Recife</t>
  </si>
  <si>
    <t>18  ,   25/01/2021</t>
  </si>
  <si>
    <t>23  ,   30/01/2021</t>
  </si>
  <si>
    <t>NOME DA ENTIDADE/ÓRGÃO - SIGLA [1]</t>
  </si>
  <si>
    <t>ATUALIZADO EM DD/MM/AAAA [2]</t>
  </si>
  <si>
    <t>DERCIVAL FREIRE DE MENEZES </t>
  </si>
  <si>
    <t>FINALIDADE DA VIAGEM: Supervisão aos escritórios desta regional, reuniões nos conselhos de desenvolvimento municipal, orientações às equipes dos escritórios locais. </t>
  </si>
  <si>
    <t>Belém de São Fco./Cabrobó/Terra Nova/ Parnamirim/Cedro/Mirandiba/Verdejante/Serrita/Moreilândia/Salgueiro</t>
  </si>
  <si>
    <t>01,06,09,13,16,20/12/2021</t>
  </si>
  <si>
    <t>03,08,10,15,17,22/12/2021</t>
  </si>
  <si>
    <t>FINALIDADE DA VIAGEM: Georreferenciamento de propriedades, intimação a produtores inadimplentes, recadastramento de propriedades e emissão de  GTA.  </t>
  </si>
  <si>
    <t>Serrita/Moreilândia/Mirandiba/Terra Nova/Parnamirim/Cedro/Salgueiro</t>
  </si>
  <si>
    <t>01,08,13,16/12/2021</t>
  </si>
  <si>
    <t>03,10,14,17/12/2021</t>
  </si>
  <si>
    <t>FINALIDADE DA VIAGEM: : Intimação de produtores inadimplentes, inspeções em abates  e recadastramento de propriedades.</t>
  </si>
  <si>
    <t>01,07,14/12/2021</t>
  </si>
  <si>
    <t>03,10,17/12/2021</t>
  </si>
  <si>
    <t>FINALIDADE DA VIAGEM: Inspeções de pragas e doenças em áreas produtoras de manga, banana e citros, apoio aos escritórios de atendimento às comunidades nos municípios desta regional, vacinação assistida e georreferenciamento de propriedades rurais</t>
  </si>
  <si>
    <t>Parnamirim/Terra Nova/Cabrobó/Belém do São Francisco/Verdejante/Mirandiba/Salgueiro</t>
  </si>
  <si>
    <t>08,15,20/12/2021</t>
  </si>
  <si>
    <t>10,17,22/12/2021</t>
  </si>
  <si>
    <t>ANTONIO JOSÉ LIMA </t>
  </si>
  <si>
    <t>FINALIDADE DA VIAGEM: Acompanhar a equipe técnica nos deslocamentos aos escritórios locais e zona rural.</t>
  </si>
  <si>
    <t>Moreilândia/Parnamirim/Terra Nova/Cedro/Salgueiro</t>
  </si>
  <si>
    <t>01,08,14/12/2021</t>
  </si>
  <si>
    <t>02,10,15/12/2021</t>
  </si>
  <si>
    <t>FINALIDADE DA VIAGEM: Inspeções de pragas e doenças em áreas produtoras de manga, banana e citros, apoio aos escritórios de atendimento às comunidades nos municípios desta regional e vacinações assistidas.</t>
  </si>
  <si>
    <t>CABROBÓ</t>
  </si>
  <si>
    <t>Verdejante/Mirandiba/Belém do São Francisco/Cabrobó</t>
  </si>
  <si>
    <t>01,07,15/12/2021</t>
  </si>
  <si>
    <t>02,08,17/12/2021</t>
  </si>
  <si>
    <t>FINALIDADE DA VIAGEM: FISCALIZAR REVENDA DE PRODUTOS VETERINÁRIOS; VACINAÇÕES ASSISTIDAS; BUSCA ATIVA A INADIMPLENTES.</t>
  </si>
  <si>
    <t>VERDEJANTE/MIRANDIBA/CEDRO/SALGUEIRO</t>
  </si>
  <si>
    <t>01,07,13,20,27/12/2021</t>
  </si>
  <si>
    <t>03,09,1522,29/12/2021</t>
  </si>
  <si>
    <t>361 832-3</t>
  </si>
  <si>
    <t>FINALIDADE DA VIAGEM: FISCALIZAR O MONITORAMENTO DAS MOSCAS DAS FRUTAS - MANGA. FISCALIZAR UP's. FISCALIZAR O COMÉRCIO FORMAL E INFORMAL DE AGROTÓXICOS.</t>
  </si>
  <si>
    <t>Terra Nova/Parnamirim/Cabrobó/Belém do São Francisco/Salgueiro</t>
  </si>
  <si>
    <t>08,15/12/2021</t>
  </si>
  <si>
    <t>10,17/12/2021</t>
  </si>
  <si>
    <t>WAGNER FERREIRA DE SOUZA</t>
  </si>
  <si>
    <t>430.152-8</t>
  </si>
  <si>
    <t>FINALIDADE DA VIAGEM: Fiscalizar revendas de produtos veterinários, realizar buscas de inadimplentes e inspeção de carcaça em abatedouro.</t>
  </si>
  <si>
    <t>Terra Nova/Salgueiro/Serrita/Moreilândia/Parnamirim</t>
  </si>
  <si>
    <t xml:space="preserve">01,08,15/12/2021 </t>
  </si>
  <si>
    <t xml:space="preserve">03,10,17/12/2021 </t>
  </si>
  <si>
    <t>FINALIDADE DA VIAGEM: Emissão de GTA's, aberturas, regularizações de cadastros e fichas sanitárias</t>
  </si>
  <si>
    <t>01,06/12/2021</t>
  </si>
  <si>
    <t>03,09/12/2021</t>
  </si>
  <si>
    <t>FINALIDADE DA VIAGEM: Aberturas de cadastros, emissão de GTA's e fichas sanitárias</t>
  </si>
  <si>
    <t xml:space="preserve">01,14/12/2021 </t>
  </si>
  <si>
    <t>03,17/12/2021</t>
  </si>
  <si>
    <t>FINALIDADE DA VIAGEM: Emissão de Gta's, regularização de rebanho e  fichas sanitárias</t>
  </si>
  <si>
    <t>01,08,15/12/2021</t>
  </si>
  <si>
    <t>03,10,16/12/2021</t>
  </si>
  <si>
    <t>FINALIDADE DA VIAGEM: Emissão de GTa's, fichas sanitárias e regularização de rebanho</t>
  </si>
  <si>
    <t>06,13/12/2021</t>
  </si>
  <si>
    <t>08,16/12/2021</t>
  </si>
  <si>
    <t>02,09,16/12/2021</t>
  </si>
  <si>
    <t>FINALIDADE DA VIAGEM:1. Supervisão na Regional de Sanharó com a finalidade de discutir as ações da defesa vegetal</t>
  </si>
  <si>
    <t>Sanharó/Recife </t>
  </si>
  <si>
    <t>FINALIDADE DA VIAGEM: 1. Supervisão na Regional de Sanharó com a finalidade de discutir as ações da defesa vegetal</t>
  </si>
  <si>
    <t>FINALIDADE DA VIAGEM: VIGILÂNCIA ATIVA E PASSIVA NAS PROPRIEDADES FOCO DE AIE, MORMO E RAIVA NOS MUNICÍPIOS DE BEZERROS, SAIRÉ, CAMOCIM E CHÃ GRANDE. SUPERVISÃO DOS ESCRITÓRIOS DA ADAGRO NOS MUNICÍPIOS DE BEZERROS, SAIRÉ, CAMOCIM E CHÃ GRANDE. BUSCA AOS INADIMPLENTES DA CAMPANHA DE FEBRE AFTOSA.</t>
  </si>
  <si>
    <t>BEZERROS-SAIRÉ-CHÃ GRANDE-CAMOCIM-SAIRÉ-GRAVATÁ</t>
  </si>
  <si>
    <t>01,06,09,14,20/12/2021</t>
  </si>
  <si>
    <t>03,08,11,16,22/12/2021</t>
  </si>
  <si>
    <t>ASSISTENTE DE DEFESA E FISCALIZAÇÃO AGROPECUÁRIA</t>
  </si>
  <si>
    <t>FINALIDADE DA VIAGEM: VIGILÂNCIA ATIVA E PASSIVA NAS PROPRIEDADES FOCO DE AIE, MORMO E RAIVA NOS MUNICÍPIOS DE BEZERROS, SAIRÉ, CAMOCIM E CHÃ GRANDE. ASSISTÊNCIA AOS ESCRITÓRIOS DA ADAGRO NOS MUNICÍPIOS DE BEZERROS, SAIRÉ, CAMOCIM E CHÃ GRANDE. BUSCA AOS INADIMPLENTES DA CAMPANHA DE FEBRE AFTOSA.</t>
  </si>
  <si>
    <t>FINALIDADE DA VIAGEM: Inspeção e defesa fitossanitária em cultivos de Citros, Inhame, Banana e Palma. Fiscalização e vistoria de casas agropecuárias quanto as adequações da legislação atual, registro anual de funcionamento e renasem. Barreiras de fiscalização quanto ao transporte de vegetais e animais com documentação obrigatória e procedimentos corretos.</t>
  </si>
  <si>
    <t>Barra de Guabiraba - Altinho -Bonito -Bezerros -Agrestina -Gravatá - Sairé -Caruaru</t>
  </si>
  <si>
    <t>01,06,08,13,14,15,20/12/2021</t>
  </si>
  <si>
    <t>03,07,09,13,14,16,22/12/2021</t>
  </si>
  <si>
    <t>Agrestina -  Jataúba -Bezerros - Gravatá -Bonito - Panelas - Taquaritinga do Norte -Caruaru</t>
  </si>
  <si>
    <t>01,06,09,13,16,20,28/12/2021</t>
  </si>
  <si>
    <t>02,07,10,14,17,21,29/12/2021</t>
  </si>
  <si>
    <t>FINALIDADE: Acompanhamento nas ações dos Fiscais em Defesa Animal da UR-CARUARU.</t>
  </si>
  <si>
    <t>0361.818-8</t>
  </si>
  <si>
    <t>FINALIDADE DA VIAGEM:  EDUCAÇÃO SANITÁRIA; ENTREVISTAS; VIGILÂNCIA EPIDEMIOLÓGICA ATIVA: AIE E MORMO; FISCALIZAÇÃO EM REVENDAS AGROPECUÁRIAS; SUPERVISÃO EM PROPRIEDADES COM VACINAÇÃO ASSISTIDA, FISCALIZADA E OFICIAL CONTRA FEBRE AFTOSA; BARREIRA MÓVEL; FISCALIZAÇÃO EM VAQUEJADA.</t>
  </si>
  <si>
    <t>JATAÚBA-BREJO DA M.DE DEUS-TORITAMA-TAQ. DO NORTE-RIACHO DAS ALMAS-ALTINHO-AGRESTINA-CUPIRA-CARUARU</t>
  </si>
  <si>
    <t>01,06,10/12/2021</t>
  </si>
  <si>
    <t>04,09,12/12/2021</t>
  </si>
  <si>
    <t>429.627-2</t>
  </si>
  <si>
    <t>FINALIDADE DA VIAGEM: EDUCAÇÃO SANITÁRIA; VIGILÂNCIA EPIDEMIOLÓGICA ATIVA: AIE E MORMO; FISCALIZAÇÃO EM REVENDAS AGROPECUÁRIAS; SUPERVISÃO EM PROPRIEDADES COM VACINAÇÃO ASSISTIDA, FISCALIZADA E OFICIAL CONTRA FEBRE AFTOSA; BARREIRA MÓVEL; FISCALIZAÇÃO EM VAQUEJADA.</t>
  </si>
  <si>
    <t>JATAÚBA-BREJO DA M.DE DEUS-TORITAMA-TAQ. DO NORTE- RIACHO DAS ALMAS-ALTINHO-AGRESTINA-CUPIRA-BONITO-CARUARU</t>
  </si>
  <si>
    <t>01,06,09,16/12/2021</t>
  </si>
  <si>
    <t>03,08,12,18/12/2021</t>
  </si>
  <si>
    <t>ANTONIETA ARAÚJO DE MIRANDA FERREIRA</t>
  </si>
  <si>
    <t>CARUARU-BREJO DA M. DE DEUS-ALTINHO-CUPIRA-LAGOA DOS GATOS- PANELAS-CARUARU-BONITO-AGRESTINA</t>
  </si>
  <si>
    <t>Pablo de Barros Campos do Amaral</t>
  </si>
  <si>
    <t>FINALIDADE DA VIAGEM: Fiscalização do uso de cama aviária nas propriedades produtoras de cará e inhame; supervisão das unidades locais; fiscalização em feira agropecuária; fiscalização em vaquejada; supervisão em propriedades com vacinação assistida; fiscalização em revendas agropecuárias.</t>
  </si>
  <si>
    <t>Barra de Guabiraba - São Joaquim do Monte -  Caruaru - Alto Bonito - Bonito</t>
  </si>
  <si>
    <t>01,02,06,08,13,15,20,22,27/12/2021</t>
  </si>
  <si>
    <t>01,02,07,09,14,19,21,23,28/12/2021</t>
  </si>
  <si>
    <t>Emanuel Henrique do Nascimento Almeida</t>
  </si>
  <si>
    <t>Barra de Guabiraba -Altinho - Bonito -Bezerros - Agrestina - Gravatá - Sairé - Caruaru</t>
  </si>
  <si>
    <t>FINALIDADE DA VIAGEM:  1 . Atividades de Coordenação da inspeção Vegetal e organização de processos de registro de estabelecimentos.     2. Fiscalização do Comércio de Agrotóxico e Afins         3. Vistoria e Georreferenciamento de Pontos de recolhimento de embalagens vazias de agrotóxico.</t>
  </si>
  <si>
    <t>07,20,27/12/2021</t>
  </si>
  <si>
    <t>10,23,28/12/2021</t>
  </si>
  <si>
    <t>06,07,13,14,20,27/12/2021</t>
  </si>
  <si>
    <t>06,11,13,18,20,29/12/2021</t>
  </si>
  <si>
    <t>07,14,27/12/2021</t>
  </si>
  <si>
    <t>11,18,29/12/2021</t>
  </si>
  <si>
    <t>Muquém /Dormentes /Petrolina</t>
  </si>
  <si>
    <t>03,16/12/2021</t>
  </si>
  <si>
    <t>05,17/12/2021</t>
  </si>
  <si>
    <t>FINALIDADE DA VIAGEM:   1 -  Fiscalização em evento Agropecuário -  vaquejada do Parque Maria Nunes. 2  -  Fiscalização da Feira Semanal de Animais</t>
  </si>
  <si>
    <t>03,09,26/12/2021</t>
  </si>
  <si>
    <t>05,10,24/12/2021</t>
  </si>
  <si>
    <t>MARCILIO DIAS DE OLIVEIRA</t>
  </si>
  <si>
    <t>430.204-4</t>
  </si>
  <si>
    <t>Muquém /Dormentes /OROCO / Petrolina</t>
  </si>
  <si>
    <t>03,16,20,30/12/2021</t>
  </si>
  <si>
    <t>05,17,20,31/12/2021</t>
  </si>
  <si>
    <t>REINALDO DE CASTRO SANTOS</t>
  </si>
  <si>
    <t>429.628-1</t>
  </si>
  <si>
    <t>FINALIDADE DA VIAGEM:   1 - Fiscalização em Evento Agropecuário - Vaquejada Parque Maria Nunes.</t>
  </si>
  <si>
    <t>03,06/12/2021</t>
  </si>
  <si>
    <t>05,07/12/2021</t>
  </si>
  <si>
    <t>VANESSA SANTOS DE OLIVEIRA CARNEIRO</t>
  </si>
  <si>
    <t>434.091-4</t>
  </si>
  <si>
    <t>Santa M.  Boa Vista</t>
  </si>
  <si>
    <t>Muquém/ OROCO / Santa Maria da Boa Vista</t>
  </si>
  <si>
    <t>03,20/12/2021</t>
  </si>
  <si>
    <t>06,20/12/2021</t>
  </si>
  <si>
    <t>Dormentes / Lagoa Grande/ Dormentes /  Afrânio / Santa Maria da Boa Vista/ Petrolina</t>
  </si>
  <si>
    <t>09,13,15,21,27,29/12/2021</t>
  </si>
  <si>
    <t>10,14,16,22,28,31/12/2021</t>
  </si>
  <si>
    <t>FINALIDADE DA VIAGEM: TRABALHO NA DEFESA E FISCALIZAÇÃO AGROPECUÁRIO.</t>
  </si>
  <si>
    <t>PETROLÂNDIA/INAJÁ/IBIMIRIM/S.TALHADA</t>
  </si>
  <si>
    <t>11,18/12/2021</t>
  </si>
  <si>
    <t>FINALIDADE DA VIAGEM:1. Vistoria periódica nas empresas KS CONTROLE DE PRAGAS EIRELI E ZERO PRAGAS LTDA.</t>
  </si>
  <si>
    <t>IGARASSU/OLINDA/RECIFE</t>
  </si>
  <si>
    <t>FINALIDADE DA VIAGEM: 1. Vistoria periódica nas empresas KS CONTROLE DE PRAGAS EIRELI E ZERO PRAGAS LTDA. 2. Vistoria para renovação de registro das empresas W.C DOS SANTOS CONTROLE DE PRAGAS EIGARASSU DEDETIZAÇÃO LTDA.</t>
  </si>
  <si>
    <t>IGARASSU/OLINDA/PAULISTA/IGARASSU/RECIFE</t>
  </si>
  <si>
    <t>01,02/12/2021</t>
  </si>
  <si>
    <t>FINALIDADE DA VIAGEM: 1. Vistoria para renovação de registro na USINA TRAPICHE S/A.</t>
  </si>
  <si>
    <t>SIRINHAÉM/RECIFE</t>
  </si>
  <si>
    <t>FINALIDADE DA VIAGEM: 1. Vistoria para renovação de registro na USINA TRAPICHE S/A.</t>
  </si>
  <si>
    <t>FINALIDADE DA VIAGEM:1. Vistoria para renovação de registro na USINA TRAPICHE S/A.  2. Vistoria para renovação de registro das empresas W.C DOS SANTOS CONTROLE DE PRAGAS EIGARASSU DEDETIZAÇÃO LTDA.</t>
  </si>
  <si>
    <t>SIRINHAÉM/PAULISTA/IGARASSU/RECIFE</t>
  </si>
  <si>
    <t>GARANHUNS/PALMARES/XEXEU/QUIPAPÁ/ESCADA/PETROLINA/LAGOA GRANDE/STA MARIA DA BOA VISTA/ AFRANIO/DORMENTES/SANHARÓ/ARCOVERDE/PEDRA/MANARI/ITAIBA/AGUAS BELAS/IATI/BOM CONSELHO/ TERESINHA/BREJÃO/CORRENTES/GARANHUNS/CAETÊS/RECIFE</t>
  </si>
  <si>
    <t>02,09,13,20,27/12/2021</t>
  </si>
  <si>
    <t>04,11,18,23,30/11/2021</t>
  </si>
  <si>
    <t>FINALIDADE DA VIAGEM:REALIZAR VIAGEM PARA EFETUAR ENTREGA DE MATERIAIS DE ESCRITÓRIO,INFORMATICA LIMPEZA NOS MUNICÍPIOS</t>
  </si>
  <si>
    <t>SERTÂNIA/AFOGADOS/SÃO JOSE DO EGITO/SERRA TALHADA/RECIFE</t>
  </si>
  <si>
    <t>13,20/12/2021</t>
  </si>
  <si>
    <t>PETROLANDIA/FLORESTA/LAGOA GRANDE/BARRO VERMELHO/SANTA MARIA DA BOA VISTA/RECIFE</t>
  </si>
  <si>
    <t>09,13,20,27/12/2021</t>
  </si>
  <si>
    <t>11,18,24,31/12/2021</t>
  </si>
  <si>
    <t>FINALIDADE DA VIAGEM:CONDUZIR VEICULO COM DESLOCAMENTO JUNTO COM GESTOR DE FROTA PARA AVALIAÇÃO E REMANEJAMENTO DE VEÍCULOS COM RETORNO PARA CONSERTO OU OUTRA UNIDADES DESTA AUTARQUIA NOS MUNICÍPIOS</t>
  </si>
  <si>
    <t>SURUBIM/SANHARÓ/VENTUROSA/SERTÂNIA/SÃO JOSE DO EGITO/SALGUEIRO/GARANHUNS/PALMARES/RECIFE</t>
  </si>
  <si>
    <t>06,09,13,20,27/12/2021</t>
  </si>
  <si>
    <t>07,11,18,24,30/12/2021</t>
  </si>
  <si>
    <t>FINALIDADE DA VIAGEM:REALIZAR DESLOCAMENTO PARA DAR APOIO AO PERIODO DE POS CAMPANHA CONTRA A FEBRE AFTOSA NA BUSCA DE INADIPLENTES NOS MUNICIPIOS</t>
  </si>
  <si>
    <t>SURUBIM/ESCADA/PALMARES/RECIFE</t>
  </si>
  <si>
    <t>18,23/12/2021</t>
  </si>
  <si>
    <t>BONITO/CARUARU/AGRESTINA/ARCOVERDE/CUSTODIA/AFOGADOS DA INGAZEIRA / SERTÂNIA/MANARI/TUPANATINGA/VENTUROSA/RECIFE</t>
  </si>
  <si>
    <t>02,13,20/12/2021</t>
  </si>
  <si>
    <t>04,18,24/12/2021</t>
  </si>
  <si>
    <t>FINALIDADE DA VIAGEM:ATENDER A DEMANDA DE CONCLUSÃO DA 2ª ETAPA DE VACINAÇÃO CONTRA A FEBRE AFTOSA COM BUSCA A INADIPLENTES NOS MUNICÍPIOS</t>
  </si>
  <si>
    <t>SÃO BENTO DO UNA/LIMOEIRO/RECIFE</t>
  </si>
  <si>
    <t>FINALIDADE DA VIAGEM: EFETUAR VIAGEM PARA ENTREGAR MATERIAIS E DAR APOIO LOGISTICO NO TRANSPORTES DE FUNCIONARIOS PARA AVALIAÇÃO E  REPARAÇÃO NOS PREDIOS NOS MUNICIPIOS</t>
  </si>
  <si>
    <t>SERRA TALHADA/EXU/BODOCÓ/BUIQUE/ARCOVERDE/PEDRA/SANHARÓ/RECIFE</t>
  </si>
  <si>
    <t>04,18,23/12/2021</t>
  </si>
  <si>
    <t>FINALIDADE DA VIAGEM:REALIZAR VIAGEM CONFORME SOLICITAÇÃO DE DEMANDA DE DAR APOIO A SACRÍFICIO DE EQUINEOS  NOS MUNICÍPIOS</t>
  </si>
  <si>
    <t>SERRA TALHADA/SURUBIM/FREI MIGUELINHO/RECIFE</t>
  </si>
  <si>
    <t>TÉCNICO EM AGROPECUÁRIO</t>
  </si>
  <si>
    <t>FINALIDADE DA VIAGEM: Executar ações de defesa sanitária animal; Cadastramento e atualização cadastral de produtores e propriedades rurais, ações de fiscalização, vacinação de Brucelose, assistida e oficial, busca por inadimplentes da 2ª etapa de vacinação contra a febre aftosa 2021.</t>
  </si>
  <si>
    <t>Condado / Itambé /  Igarassu / Itapissuma / Ilha de Itamaracá / Itaquitinga /Goiana</t>
  </si>
  <si>
    <t>07,09,13,20,27,29/12/2021</t>
  </si>
  <si>
    <t>07,09,17,22,27,29/12/2021</t>
  </si>
  <si>
    <t>GABRIEL RODRIGUES PEREIRA</t>
  </si>
  <si>
    <t>433.591-0</t>
  </si>
  <si>
    <t>ASSISTENTE DE DEFESA AGROPECUÁRIO</t>
  </si>
  <si>
    <t>FINALIDADE DA VIAGEM: Ações na defesa, fiscalização e inspensão animal; Cadastramento e atualização cadastral de produtores e produtores rurais, ações de fiscalização, vacinação de Brucelose, assistida e oficial, buscar por inadiplentes da 2ª etapa de vacinação a febre aftosa.</t>
  </si>
  <si>
    <t>Itaquitinga/Itambé/Condado/Itamaracá/Itapissuma/Igarassu/Goiana</t>
  </si>
  <si>
    <t>08,10,13,20,27,28/12/2021</t>
  </si>
  <si>
    <t>08,10,17,22,27,28/12/2021</t>
  </si>
  <si>
    <t>Timbaúba/Vitória de Santo Antão/Goiana/Ipojuca/Sanharó/Condado/Camaragibe/São Lourenço da Mata/Paulista/Recife</t>
  </si>
  <si>
    <t>06,13,20,27/12/2021</t>
  </si>
  <si>
    <t>10,17,22,29/12/2021</t>
  </si>
  <si>
    <t>São Lourenço da Mata/Ipojuca/Igarassu/Olinda/Jaboatão dos Guararapes/Recife</t>
  </si>
  <si>
    <t>FINALIDADE DA VIAGEM: Executar ações de fiscalização e defesa sanitária animal, fiscalização de propriedades e produtores rurais, cadastramento e atualizações cadastral dos produtores e propriedades  rurais, vigilância em propriedades de risco e fiscalizações em Estabelecimentos Agropecuários e Atividades na 2ª Etapa de Vacinação contra a Febre Aftosa/2021.</t>
  </si>
  <si>
    <t>ão Lourenço da Mata/Ipojuca/Abreu e Lima/Ipojuca/Recife</t>
  </si>
  <si>
    <t>JOÃO VICTOR RIBEIRO DE OLIVEIRA AMORIM</t>
  </si>
  <si>
    <t>433.512-0</t>
  </si>
  <si>
    <t>FISCAL ESTADUAL DE DEFESA AGROPECUÁRIO</t>
  </si>
  <si>
    <t>FINALIDADE DA VIAGEM: Ações na defesa, fiscalização e inspensão animal; Cadastramento e atualização cadastral de produtores e produtores rurais, ações de fiscalização, vacinação de Brucelose, assistida e oficial, buscar por inadiplentes da 2ª etapa de vacinação a febre aftosa/2021.</t>
  </si>
  <si>
    <t>Goiana/Itaquitinga/Itambé/Condado/Itamaracá/ItapissumaIgarassu</t>
  </si>
  <si>
    <t>11,17,22,29/12/2021</t>
  </si>
  <si>
    <t>227.064-7</t>
  </si>
  <si>
    <t>FINALIDADE DA VIAGEM: Executar ações administrativas de defesa sanitária animal; cadastramento e atualização de produtores e propriedades rurais; supervisões de EAC's; busca por inadimplentes da 2ª etapa de vacinação contra a febre aftosa 2021.</t>
  </si>
  <si>
    <t>Igarassu/Itapissuma/ Ilha de Itamaracá/Condado/Itambé/ Itaquitinga/Goiana</t>
  </si>
  <si>
    <t>14,20/12/2021</t>
  </si>
  <si>
    <t>16,22/12/2021</t>
  </si>
  <si>
    <t>THAIS HELENA SONGEY DE ALMEIDA</t>
  </si>
  <si>
    <t>400.431-0</t>
  </si>
  <si>
    <t>Aliança/Macaparana/São Vicente Ferrer/Camutanga/Timbaúba</t>
  </si>
  <si>
    <t>08,10,13,20,27/12/2021</t>
  </si>
  <si>
    <t>08,10,17,22,27/12/2021</t>
  </si>
  <si>
    <t>TITO HENRIQUE DE FIGUEIROA SALLES</t>
  </si>
  <si>
    <t>433.511-2</t>
  </si>
  <si>
    <t>FINALIDADE DA VIAGEM:Executar ações de defesa sanitária animal, fiscalização de propriedades e produtores rurais, cadastramento e atualizações cadastral dos produtores e propriedades  rurais, vigilância em propriedades de risco, georeferenciamento e fiscalizações em Estabelecimentos Agropecuários e Atividades na 2ª Etapa de Vacinação contra a Febre Aftosa/2021.</t>
  </si>
  <si>
    <t>06,13/12,2021</t>
  </si>
  <si>
    <t>Jaboatão dos Guararapes/Ipojuca/Abreu e Lima/Cabo de Santo Agostinho/Recife</t>
  </si>
  <si>
    <t>06,13,20/12/2021</t>
  </si>
  <si>
    <t>Vit. Sto. Antão</t>
  </si>
  <si>
    <t>FINALIDADE DA VIAGEM: Apoio nas ações de defesa sanitária animal, fiscalização de propriedades e produtores rurais, cadastramento e atualizações cadastral dos produtores e propriedades  rurais, vigilância em propriedades de risco, georeferenciamento e fiscalizações em Estabelecimentos Agropecuários e Granjas Avícolas e 2ª Etapa da Campanha de Vacinação Contra a Febre Aftosa/2021.</t>
  </si>
  <si>
    <t>17,22/12/2021</t>
  </si>
  <si>
    <t>FINALIDADE DA VIAGEM: Apoio nas ações de defesa sanitária animal, fiscalização de propriedades e produtores rurais, cadastramento e atualizações cadastral dos produtores e propriedades  rurais, vigilância em propriedades de risco, georeferenciamento e atividades de campo junto aos Produtores na 2ª Etapa da Campanha de Vacinação Contra a Febre Aftosa/2021</t>
  </si>
  <si>
    <t>Aliança/Macaparana/São Vicente Ferrer/Aliança/Timbaúba</t>
  </si>
  <si>
    <t>06,13,20,21/12/2021</t>
  </si>
  <si>
    <t>10,17,20,21/12/2021</t>
  </si>
  <si>
    <t>FINALIDADE DA VIAGEM: NOS TRABALHOS DE FINALIZAÇÃO DA CAMPANHA DE VACINAÇÃO CONTRA FEBRE AFTOSA DA 2º ETAPA DE 2021.</t>
  </si>
  <si>
    <t>GRANITO - SANTA CRUZ -SANTA FILOMENA -ARARIPINA, TRINDADE - EXU, BODOCÓ - OURICURI</t>
  </si>
  <si>
    <t>06,07,08,13,20/12/2021</t>
  </si>
  <si>
    <t>06,07,08,17,24/12/2021</t>
  </si>
  <si>
    <t>FINALIDADE DA VIAGEM: NOS TRABALHOS DE FINALIZAÇÃO DA CAMPANHA DE VACINAÇÃO CONTRA FEBRE AFTOSA DA 2º ETAPA DE 2021.</t>
  </si>
  <si>
    <t>GRANITO - IPUBI -GRANITO -OURICURI, BODOCÓ - EXU</t>
  </si>
  <si>
    <t>08,09,10,14/12/2021</t>
  </si>
  <si>
    <t>08,09,10,17/12/2021</t>
  </si>
  <si>
    <t> IVAN RUFINO DE MELO</t>
  </si>
  <si>
    <t>TRINDADE - SANTA FILOMENA -IPUBI - ARARIPINA</t>
  </si>
  <si>
    <t>15,16,17,21/12/2021</t>
  </si>
  <si>
    <t>15,16,17,24/12/2021</t>
  </si>
  <si>
    <t>GRANITO -EXU - BODOCÓ, IPUBI -ARARIPINA, TRINDADE -SANTA CRUZ, SANTA FILOMENA -  OURICURI</t>
  </si>
  <si>
    <t>06,08,10,13,20,27/12/2021</t>
  </si>
  <si>
    <t>06,08,10,17,24,31/12/2021</t>
  </si>
  <si>
    <t>ARARIPINA - TRINDADE - IPUBI -SANTA CRUZ, SANTA FILOMENA - OURICURI</t>
  </si>
  <si>
    <t>06,07,08,14,20/12/2021</t>
  </si>
  <si>
    <t> JOSENALDO NUNES SILVA </t>
  </si>
  <si>
    <t>OURICURI - TRINDADE -  EXU - IPUBI, GRANITO, BODOCÓ</t>
  </si>
  <si>
    <t>06,07,08,17,23/12/2021</t>
  </si>
  <si>
    <t>ARARIPINA -  TRINDADE - IPUBI -SANTA CRUZ, SANTA FILOMENA -OURICURI</t>
  </si>
  <si>
    <t>ARARIPINA -  GRANITO - EXU - BODOCÓ, IPUBI, TRINDADE - OURICURI</t>
  </si>
  <si>
    <t>FINALIDADE DA VIAGEM: Plantão na Barreira Fixa de Xexéu, desenvolver atividades de fiscalização do trânsito animal e vegetal.</t>
  </si>
  <si>
    <t>08,17,27/12/2021</t>
  </si>
  <si>
    <t>10,20,29/12/2021</t>
  </si>
  <si>
    <t>03,13,22,31/12/2021</t>
  </si>
  <si>
    <t>06,15,24,03/01/2022</t>
  </si>
  <si>
    <t> JOÃO SEVERINO DA SILVA FILHO</t>
  </si>
  <si>
    <t>01,10,20,29/12/2021</t>
  </si>
  <si>
    <t> JOAQUIM GOMES FERREIRA NETO</t>
  </si>
  <si>
    <t>06,15,24/12/2021</t>
  </si>
  <si>
    <t>ANDERSON THIAGO DA COSTA</t>
  </si>
  <si>
    <t>433.596-1</t>
  </si>
  <si>
    <t>FINALIDADE DA VIAGEM:   AUXILIAR A FISCALIZAÇÃO DE DEFESA ANIMAL AUXILIAR AS FISCALIZAÇÕES DE DEFESA E INSPEÇÃO VEGETAL</t>
  </si>
  <si>
    <t>BELÉM DE MARIA/XEXÉU/RIO FORMOSO/TAMANDARÉ/RIBEIRÃO/MARAIAL/JAQUEIRA/CATENDE/QUIPAPÁ/SIRINHAEM/ESCADA/PALMARES</t>
  </si>
  <si>
    <t>02,03,06,10,13,16,20,21,22,27,28/12/2021</t>
  </si>
  <si>
    <t>02,03,07,12,15,16,20,21,22,27,28/12/2021</t>
  </si>
  <si>
    <t>JOSÉ GUSTAVO CABRAL DE SALES</t>
  </si>
  <si>
    <t>433.515-5</t>
  </si>
  <si>
    <t>GEDIELSON ALVES FRAZÃO</t>
  </si>
  <si>
    <t>434.088-4</t>
  </si>
  <si>
    <t>JULIANA NUNES CARVALHO</t>
  </si>
  <si>
    <t> 434.068-0</t>
  </si>
  <si>
    <t>FINALIDADE DA VIAGEM: FISCALIZAÇÃO DE REVENDAS , SUPERVISÃO EAC E ULSAVS, FISCALIZAÇÃO DE VACINAÇÕES CONTRA FEBRE AFTOSA, ENTREVISTAS DE RÁDIO, ATENDIMENTOS A FOCOS DE DOENÇAS DE NOTIFICAÇÃO. </t>
  </si>
  <si>
    <t>RIBEIRÃO / AMARAJI /CORTÊS/PALMARES/  TAMANDARÉ / RIO FORMOSO /ESCADA</t>
  </si>
  <si>
    <t>02,07,10,14,15,27/12/2021</t>
  </si>
  <si>
    <t>02,07,12,14,17,29/12/2021</t>
  </si>
  <si>
    <t>QUIPAPÁ- BÉLEM DE MARIA- RIBEIRÃO -JAQUEIRA-ESCADA-MARAIAL-CORTÊS-PALMARES</t>
  </si>
  <si>
    <t>02,09,20,22,23,27/12/2021</t>
  </si>
  <si>
    <t>03,12,20,22,23,29/12/2021</t>
  </si>
  <si>
    <t>CORTÊS- ESCADA-RIBEIRÃO-QUIPAPÁ-MARAIAL-JAQUEIRA-PALMARES</t>
  </si>
  <si>
    <t>02,06/12/2021</t>
  </si>
  <si>
    <t>FINALIDADE DA VIAGEM: APOIO A FISCALIZAÇÃO DE DEFESA ANIMAL
APOIO A FISCALIZAÇÃO DE DEFESA E INSPEÇÃO VEGETAL</t>
  </si>
  <si>
    <t>RIBEIRÃO- AMARAJI / CORTÊS/ PALMARES/ ESCADA</t>
  </si>
  <si>
    <t>02,07,10,14,15/12/2021</t>
  </si>
  <si>
    <t>02,07,12,14,17/12/2021</t>
  </si>
  <si>
    <t>RIBEIRÃO-RIO FORMOSO-TAMANDARÉ-BARREIROS-SIRINHAEM- RIO FORMOSO-CATENDE-ESCADA</t>
  </si>
  <si>
    <t>10,13,20,23,28/12/2021</t>
  </si>
  <si>
    <t>12,15,22,23,28/12/2021</t>
  </si>
  <si>
    <t>FISCAL ESTADUAL AGROPECUPARIO</t>
  </si>
  <si>
    <t>FINALIDADE DA VIAGEM: FISCALIZAÇÃO DE EVENTOS AGROPECUÁRIOS, FISCALIZAÇÃO DE FIRMAS DE PRODUTOS VETERINÁRIOS, SUPERVISÃO DE EAC, BUSCA ATIVA DE INADIMPLENTES 2 ETAPA DE VACINAÇÃO FEBRE AFTOSA, SANEAMENTO DE FOCOS DE DOENÇAS INFECTOCONTAGIOSAS.</t>
  </si>
  <si>
    <t>BELÉM MARIA-XEXÉU-ESCADA -RIBEIRÃORIO FORMOSO- TAMANDARÉ- PALMARES</t>
  </si>
  <si>
    <t>02,06,09,13/12/2021</t>
  </si>
  <si>
    <t>03,07,12,15/12/2021</t>
  </si>
  <si>
    <t>FINALIDADE DA VIAGEM:1. Supervisão e ações de controle e fiscalização do monitoramento em culturas hospedeiras de mosca das frutas.</t>
  </si>
  <si>
    <t>PESQUEIRA,SÃO BENTO DO UNA, TUPANATINGA/BUIQUE/ARCOVERDE, PEDRA,BELO JARDIM/TACAIMBÓ/CALÇADOSÃO CAETANO, CACHOEIRINHA/LAJEDO/SANHARÓ</t>
  </si>
  <si>
    <t>01,03,0613,20/12/2021</t>
  </si>
  <si>
    <t>01,03,10,17,24/12/2021</t>
  </si>
  <si>
    <t> 102.441-8</t>
  </si>
  <si>
    <t>FINALIDADE DA VIAGEM: FISCALIZAÇÃO NAS FEIRAS DE ANIMAIS DE CACHOEIRINHA, BARREIRAS SANITÁRIAS EM EVENTOS AGROPECUÁRIOS.</t>
  </si>
  <si>
    <t>SÃO B. UMA</t>
  </si>
  <si>
    <t>BELO JARDIM/CACHOEIRINHA/VSÃO BENTO DO UNA</t>
  </si>
  <si>
    <t>01,07/12/2021</t>
  </si>
  <si>
    <t>04,11/12/2021</t>
  </si>
  <si>
    <t>FINALIDADE DA VIAGEM: SUPERVISÃO NOS MUNICÍPIOS DA ULSAV DE BELO JARDIM: ALAGOINHA, POÇÃO, PESQUEIRA, SÃO BENTO DO UNA, TACAIMBÓ E BELO JARDIM.</t>
  </si>
  <si>
    <t>02,06,20/12/2021</t>
  </si>
  <si>
    <t>04,10,24/12/2021</t>
  </si>
  <si>
    <t>NATÁLIA CRISTINA DE MEDEIROS</t>
  </si>
  <si>
    <t>434.041-8</t>
  </si>
  <si>
    <t>FINALIDADE DA VIAGEM: FISCALIZAÇÕES, VISITAS E VISTORIAS EM UBO E LATICÍNIOS DA REGIONAL DE SANHARÓ, NOS MUNICÍPIOS DE VENTUROSA, ARCOVERDE, SÃO BENTO DO UNA.</t>
  </si>
  <si>
    <t>PESQUEIRA</t>
  </si>
  <si>
    <t>VENTUROSA, ARCOVERDE, SÃO BENTO DO UMA,PESQUEIRA</t>
  </si>
  <si>
    <t>10,17,24/12/2021</t>
  </si>
  <si>
    <t>FINALIDADE DA VIAGEM:1 e 4. Inspeção em propriedades produtoras de banana para prevenção das pragas quarentenárias. 2 e 3. Monitoramento da mosca da carambola.</t>
  </si>
  <si>
    <t>Vicência/Ipojuca/Igarassu/São Vicente Ferrer/Recife </t>
  </si>
  <si>
    <t>06,09,10,28/12/2021</t>
  </si>
  <si>
    <t>07,09,10,29/12/2021</t>
  </si>
  <si>
    <t>FINALIDADE DA VIAGEM: 1. Inspeção em viveiros de Citros para prevenção das pragas quarentenárias. 2. Inspeção em propriedades produtoras de citros para prevenção das pragas quarentenárias.</t>
  </si>
  <si>
    <t>Gravatá/Chã Grande/Lagoa dos Gatos/Recife </t>
  </si>
  <si>
    <t>09,16/12/2021</t>
  </si>
  <si>
    <t> José Lopes de Almeida Junior</t>
  </si>
  <si>
    <t>FINALIDADE DA VIAGEM: 1 e 3. Inspeção em propriedades produtoras de banana para prevenção das pragas quarentenárias. 2.  Inspeção em viveiros de Citros para prevenção das pragas quarentenárias.</t>
  </si>
  <si>
    <t>Vicência/Gravatá/Chã Grande/São Vicente Ferrer/Recife </t>
  </si>
  <si>
    <t>06,09,28/12/2021</t>
  </si>
  <si>
    <t>07,10,29/12/2021</t>
  </si>
  <si>
    <t>FINALIDADE DA VIAGEM: 1 a 3. Monitoramento da mosca da carambola.</t>
  </si>
  <si>
    <t>09,10,22/12/2021</t>
  </si>
  <si>
    <t>FINALIDADE DA VIAGEM: 1. Inspeção em propriedades produtoras de citros para prevenção das pragas quarentenárias.</t>
  </si>
  <si>
    <t>Lagoa dos Gatos/Recife </t>
  </si>
  <si>
    <t>FINALIDADE DA VIAGEM: 1. Inspeção em propriedades produtoras de citros para prevenção das pragas quarentenárias. 2. Monitoramento da mosca da carambola. 3. Inspeção em propriedades produtoras de banana para prevenção das pragas quarentenárias.</t>
  </si>
  <si>
    <t>Lagoa dos Gatos/Ipojuca/Igarassu/São Vicente Ferrer/Recife</t>
  </si>
  <si>
    <t>16,22,28/12/2021</t>
  </si>
  <si>
    <t>17,22,29/12/2021</t>
  </si>
  <si>
    <t> Erick Guilherme Rodrigues de Aguiar Silva</t>
  </si>
  <si>
    <t>FINALIDADE DA VIAGEM: 1. Monitoramento da mosca da carambola. 2. Inspeção em propriedades produtoras de banana para prevenção das pragas quarentenárias.</t>
  </si>
  <si>
    <t>Ipojuca/Igarassu/São Vicente Ferrer/Recife</t>
  </si>
  <si>
    <t>22,28/12/2021</t>
  </si>
  <si>
    <t>22,29/12/2021</t>
  </si>
  <si>
    <t>FINALIDADE DA VIAGEM: 1. CUMPRIMENTO DA INTIMAÇÃO Nº 0327/0328/0329 - VERIFICAÇÃO DO CURSO NA EMPRESA COAF, E CERTIFICADO VENCIDO DESDE 21/12/2020 NA EMPRESA DEDETIZA IMUNIZAÇÃO LTDA - ME.  2. RENOVAÇÃO DE REGISTRO - CERTIFICADO VENCIDO DESDE 28/01/2020 NA EMPRESA BRASILEIRA DE IMUNIZAÇÃO E TRANSPORTES EIRELI.</t>
  </si>
  <si>
    <t>Timbaúba/Olinda/Recife</t>
  </si>
  <si>
    <t>07,09/12/2021</t>
  </si>
  <si>
    <t>FINALIDADE DA VIAGEM: 1. REGISTRO INICIAL - VISTORIA PRÉVIA NA EMPRESA SC TECNOLOGIA AGRÍCOLA. 2. RENOVAÇÃO DE REGISTRO - CERTIFICADO VENCIDO DESDE 26/07/2020 DO SR JOÃO MOURA ROZENDO.</t>
  </si>
  <si>
    <t>Jaboatão/Paulista/Recife</t>
  </si>
  <si>
    <t>06,09/12/2021</t>
  </si>
  <si>
    <t>FINALIDADE DA VIAGEM: 1. CUMPRIMENTO DA INTIMAÇÃO Nº 0327/0328/0329 - VERIFICAÇÃO DO CURSO NA EMPRESA COAF, E CERTIFICADO VENCIDO DESDE 21/12/2020 NA EMPRESA DEDETIZA IMUNIZAÇÃO LTDA - ME.  2. RENOVAÇÃO DE REGISTRO - CERTIFICADO VENCIDO DESDE 26/07/2020 DO SR JOÃO MOURA ROZENDO.</t>
  </si>
  <si>
    <t>Timbaúba/Paulista/Recife</t>
  </si>
  <si>
    <t>FINALIDADE DA VIAGEM: 1. REGISTRO INICIAL - VISTORIA PRÉVIA NA EMPRESA SC TECNOLOGIA AGRÍCOLA. 2. RENOVAÇÃO DE REGISTRO - CERTIFICADO VENCIDO DESDE 26/07/2020 DO SR JOÃO MOURA ROZENDO.</t>
  </si>
  <si>
    <t>FINALIDADE DA VIAGEM: 1. REGISTRO INICIAL - VISTORIA PRÉVIA NA EMPRESA SC TECNOLOGIA AGRÍCOLA. 2.  CUMPRIMENTO DA INTIMAÇÃO Nº 0327/0328/0329 - VERIFICAÇÃO DO CURSO NA EMPRESA COAF, E CERTIFICADO VENCIDO DESDE 21/12/2020 NA EMPRESA DEDETIZA IMUNIZAÇÃO LTDA - ME. 3. RENOVAÇÃO DE REGISTRO - CERTIFICADO VENCIDO DESDE 28/01/2020 NA EMPRESA BRASILEIRA DE IMUNIZAÇÃO E TRANSPORTES EIRELI.</t>
  </si>
  <si>
    <t>Jaboatão/Timbaúba/Olinda/Recife</t>
  </si>
  <si>
    <t>06,07,09/12/2021</t>
  </si>
  <si>
    <t>FINALIDADE DA VIAGEM:1.  RENOVAÇÃO DE REGISTRO - CERTIFICADO VENCIDO DESDE 28/01/2020 NA EMPRESA BRASILEIRA DE IMUNIZAÇÃO E TRANSPORTES EIRELI.</t>
  </si>
  <si>
    <t>FINALIDADE DA VIAGEM: AUXILIAR NO SERVIÇO DE VIGILÂNCIA EPIDEMIOLÓGICA EQUINA,AUXILIAR NA COLETA DE AMOSTRA.</t>
  </si>
  <si>
    <t xml:space="preserve">FINALIDADE DA VIAGEM: ATENDIMENTO NO ESCRITÓRIO DESCRITO ABAIXO DURANTE A CAMPANHA CONTRA FEBRE AFTOSA,  E VISITA FARMÁCIAS VETERINÁRIAS CONTROLE TEMPERATURA, EMISSÃO DE MULTAS A INADIMPLENTES. </t>
  </si>
  <si>
    <t>07,09,14,16,21,28/12/2021</t>
  </si>
  <si>
    <t>FINALIDADE: ATENDIMENTO NOS ESCRITÓRIOS DESCRITOS ABAIXO,MAPEAMENTO PROPRIEDADES DE RISCO, BUSCA DE INADIPLENTES, VISITAS ÀS FARMÁCIAS VETERINÁRIAS.</t>
  </si>
  <si>
    <t>SANTA CRUZ DA B VERDE/TRIUNFO/BETANIA/SERRA TALHADA</t>
  </si>
  <si>
    <t>06,09,14,16,20,22/12/2021</t>
  </si>
  <si>
    <t>07,10,15,17,21,23/12/2021</t>
  </si>
  <si>
    <t>ANA LARISSA XAVIER LEITE</t>
  </si>
  <si>
    <t>433.532-5</t>
  </si>
  <si>
    <t>SÃO JOSÉ DO BELMONTE/CALUMBI/SERRA TALHADA</t>
  </si>
  <si>
    <t>06,09,10,13,14,15,16,21,22,28/12/2021</t>
  </si>
  <si>
    <t>08,09,10,13,14,15,16,21,22,28/12/2021</t>
  </si>
  <si>
    <t>JONAS DA SILVA RODRIGUES</t>
  </si>
  <si>
    <t>434.039-6</t>
  </si>
  <si>
    <t>FINALIDADE: ATENDIMENTO NOS ESCRITÓRIOS ESCRITÓRIOS DESCRITOS</t>
  </si>
  <si>
    <t>TRIUNFO/BETANIA/SANTA CRUZ DA BAIXA VERDE/SERRA TALHADA</t>
  </si>
  <si>
    <t>06,09,14,17,20,22/12/2021</t>
  </si>
  <si>
    <t>IURY UZÊDA DA ROCHA</t>
  </si>
  <si>
    <t>433.531-7</t>
  </si>
  <si>
    <t>FINALIDADE: ATENDIMENTO NOS ESCRITÓRIOS DESCRITOS ABAIXO, VISITA AOS PRODUTORES E BUSCA DE INADIPLENTES.</t>
  </si>
  <si>
    <t>ITACURUBA/SERRA TALHADA/CARNAUBEIRA DA PENHA/SERRA TALHADA/FLORESTA</t>
  </si>
  <si>
    <t>06,09,13,14,15,16,17,20,21,22,28,29/12/2021</t>
  </si>
  <si>
    <t>08,10,13,14,15,16,17,20,21,22,28,29/12/2021</t>
  </si>
  <si>
    <t>LUIZ FERNANDO GOMES LEAL</t>
  </si>
  <si>
    <t>2392-2</t>
  </si>
  <si>
    <t>ITACURUBA/CARNAUBEIRA DA PENHA/FLORESTA</t>
  </si>
  <si>
    <t>06,13,14,15,16,17,20,21,22,28/12/2021</t>
  </si>
  <si>
    <t>DIOMASIO JOSE DA SILVA</t>
  </si>
  <si>
    <t>9864-7</t>
  </si>
  <si>
    <t>FINALIDADE; ATENDIMENTO NOS ESCRITÓRIOS,FISCALIZAÇÃO FARMÁCIAS VETERINÁRIAS,CONTROLE DE TEMPERATURA,CAMPANHA DE COMBATE A FEBRE AFTOSA 2ª ETAPA 2021</t>
  </si>
  <si>
    <t>13,20,27/12/2021</t>
  </si>
  <si>
    <t>18,23,29/12/2021</t>
  </si>
  <si>
    <t>STª CRUZ DA B. VERDE/SÃO JOSÉ DO BELMONTE/CALUMBI/SERRA TALHADA</t>
  </si>
  <si>
    <t>06,07,09,14,16,21,22,23,28,29/12/2021</t>
  </si>
  <si>
    <t>COORDENADOR DE ESTUDOS TÉCNICOS</t>
  </si>
  <si>
    <t>FINALIDADE DA VIAGEM: REALIZAÇÃO DE INSPEÇÃO PERIÓDICA, SUPERVISÃO E COLETA DE AMOSTRAS EM ESTABELECIMENTOS REGISTRADOS</t>
  </si>
  <si>
    <t>RIBEIRÃO/MORENO/LAGOA DO ITAENGAIGARASSU/PAUDALHO/NAZARÉ DA MATA/MACHADOS/CAMARAGIBE/SÃO LOURENÇO/CABO/CARPINA/RECIFE</t>
  </si>
  <si>
    <t>06,07,08,09,10,13,14,15,16,17,20,21,22,23,27/12/2021</t>
  </si>
  <si>
    <t>ELIABE MORAIS FREITAS</t>
  </si>
  <si>
    <t>434038-8</t>
  </si>
  <si>
    <t>ASSISTENTE DE DEFESA AGROPECIUARIA</t>
  </si>
  <si>
    <t>FINALIDADE DA VIAGEM: BUSCA DE INADIMPLENTE CONTRA FEBRE AFTOSA E RECADASTRAMENTE DE PROPRIEDADAS</t>
  </si>
  <si>
    <t>Vicencia/Nazare da mata/Buenos Aires/Carpina</t>
  </si>
  <si>
    <t>ISRAEL NUNES DA SILVA</t>
  </si>
  <si>
    <t>434.011.6</t>
  </si>
  <si>
    <t>ASSISTENTE DE DEFESA AGROPECUARIA</t>
  </si>
  <si>
    <t>FINALIDADE DA VIAGEM: BUSCA DE INADIMPLENTES DA CAMPANHA CONTRA FEBRE AFTOSA E RECADASTRAMENTO DE PROPRIEDADES.</t>
  </si>
  <si>
    <t>Lagoa de Itaenga/Paudalho/Buenos Aires/Carpina</t>
  </si>
  <si>
    <t>HELDER DA CAMARA RAIMUNDO</t>
  </si>
  <si>
    <t>433.597-0</t>
  </si>
  <si>
    <t>ASSISWTENTE DE DEFESA AGROPECUARIA</t>
  </si>
  <si>
    <t>FINALIDADE DA VIAGEM: BUSCA DE INADIMPLENTE CONTRA FEBRE AFTOSA E RECADASTRAMENTO DE PROPRIEDADE.</t>
  </si>
  <si>
    <t>Vicencia/Paudalho/Nazare da Mata/Carpina</t>
  </si>
  <si>
    <t>WANESSA NOADYA KETRUY DE OLIVEIRA</t>
  </si>
  <si>
    <t>430.153-6</t>
  </si>
  <si>
    <t>FISCAL AGROPECUARIO</t>
  </si>
  <si>
    <t>FINALIDADE DA VIAGEM: SANEAMENTO DE FOCO, BUSCA DE INADIMPLENTE DA CAMPANHA CONTRA FEBRE AFTOSA, VISITA A ESCRITORIOS LOCAIS E FISCALIZAÇOES EM FARMACIAS VETERINARIAS.</t>
  </si>
  <si>
    <t>Paudalho/Vicencia/Lagoa de Itaenga/Carpina</t>
  </si>
  <si>
    <t>06,14/12/2021</t>
  </si>
  <si>
    <t>JOSE PEDRO DA SILVA JUNIOR</t>
  </si>
  <si>
    <t>434.132-5</t>
  </si>
  <si>
    <t>FINALIDADE DA VIAGEM:  FISCALIZAÇÃO EM EVENTO AGROPECUARIO</t>
  </si>
  <si>
    <t>JOAO ALFREDO/SURUBIM</t>
  </si>
  <si>
    <t>07,14,21,28/12/2021</t>
  </si>
  <si>
    <t>NARA MARIA DE OLIVEIRA SILVA</t>
  </si>
  <si>
    <t>434.017-5</t>
  </si>
  <si>
    <t>FINALIDADE DA VIAGEM:  BUSCA DE INADIMPLENTE DA CAMPANHA CONTRA FEBRE AFTOSA E CADASTRAMENTO E RECADASTRAMENTO DE PROPRIEDADE</t>
  </si>
  <si>
    <t>Vertentes/Santa Maria do Cambuca/Frei Miguelinho/Bom Jardim/Orobo/JOÃO ALFREDO/Surubim</t>
  </si>
  <si>
    <t>07,14/12/2021</t>
  </si>
  <si>
    <t>FINALIDADE DA VIAGEM:BUSCA DE INADIMPLENTE DA CAMPANHA CONTRA FEBRE AFTOSA E CADASTRAMENTO E RECADASTRAMENTO DE PROPRIEDADES</t>
  </si>
  <si>
    <t>FINALIDADE DA VIAGEM: Saneamento de focos, Fiscalização de firmas comerciais de produtos veterinários e cadastro de propriedades, Busca de inadimplentes contra a febre aftosa, vistoria de granjas.</t>
  </si>
  <si>
    <t>Passira/Cumaru/Salgadinho/Paudalho/Machados/Limoeiro</t>
  </si>
  <si>
    <t>09,17/12/2021</t>
  </si>
  <si>
    <t>FINALIDADE DA VIAGEM: Apoio em fiscalização de eventos agropecuários, atualização cadastral de propriedades rurais, visitas para vacinação contra febre aftosa e Busca de Inadimplente contra Febre Aftosa.</t>
  </si>
  <si>
    <t>Lagoa de Itaenga/Limoeiro/Vicencia/Paudalho/Lagoa do Carrro/Carpina</t>
  </si>
  <si>
    <t>FINALIDADE DA VIAGEM: Condução dos técnicos para  fiscalização de eventos agropecuários, atualização cadastral de propriedades rurais, Busca de Inadimplente da campanha febre aftosa.</t>
  </si>
  <si>
    <t>FINALIDADE DA VIAGEM: Busca de inadimplentes contra febre aftosa, cadastro de propriedade rurais e fiscalização em eventos agropecuários.</t>
  </si>
  <si>
    <t>João Alfredo/Limoeiro/Orobo/Bom Jardim/Casinhas/Vertente do Lerio /Surubim</t>
  </si>
  <si>
    <t>FINALIDADE DA VIAGEM: BUSCA DE INADIMPLENTE CONTRA FEBRE AFTOSA E RECADASTRAMENTO DE PROPRIEDADE</t>
  </si>
  <si>
    <t>Passira/Salgadinho/Feira Nova/Machados/Limoeiro</t>
  </si>
  <si>
    <t>finalidade: BUSCA DE INADIMPLENTE CONTRA FEBRE AFTOSA E RECADASTRAMENTO DE PROPRIEDADE</t>
  </si>
  <si>
    <t>FINALIDADE DA VIAGEM:   Busca de Inadimplentes da campanha contra febre aftosa e Cadastramento e recadastramento de propriedades.</t>
  </si>
  <si>
    <t>Cumaru/Machados/Passira/Limoeiro</t>
  </si>
  <si>
    <t>09,16,22/12/2021</t>
  </si>
  <si>
    <t>FINALIDADE DA VIAGEM:   Fiscalização de eventos agropecuários ( VAQUEJADA SURUBIM) e cadastramento e recadastramento de propriedade, busca de inadimplentes contra febre aftosa</t>
  </si>
  <si>
    <t>Buenos Aires/Nazare da Mata/Limoeiro/Buenos Aires/ Limoeiro/Carpina</t>
  </si>
  <si>
    <t>FINALIDADE DA VIAGEM: Fiscalização em eventos agropecuários E Busca de Inadimplente da campanha contra febre aftosa</t>
  </si>
  <si>
    <t>Surubim /Joao Alfredo/vertentes/Frei Miguelinho</t>
  </si>
  <si>
    <t>FINALIDADE DA VIAGEM: CONDUÇÃO DOS TÉCNICOS PARA Busca de Inadimplente contra a febre aftosa</t>
  </si>
  <si>
    <t>Cumaru/Passira/Machados/Salgadinho/LIMOEIRO</t>
  </si>
  <si>
    <t>FINALIDADE DA VIAGEM: Condução dos técnicos para  fiscalização de eventos agropecuários, atualização cadastral de propriedades rurais, Busca de Inadimplente  contra febre aftosa.</t>
  </si>
  <si>
    <t>Limoeiro,Machados/Lagoa de Itaenga/Salgadinho/Feira Nova, </t>
  </si>
  <si>
    <t>FINALIDADE DA VIAGEM:INSPEÇÃO FITOSSANITÁRIA EM BANANA, CITRUS , SUPERVISAO EM  EVENTO AGROPECUARIO,  SUPERVISÃO EM ESCRITORIO DE APOIO DA ADAGRO E BUSCA DE INADIMPLENTE CONTRA FEBRE AFTOSA E BUSCA DE MATERIAL NA ADAGROI</t>
  </si>
  <si>
    <t>Joao Alfredo /Santa Maria do Cambuca/ Vertentes/Limoeiro/Machados/Bom Jardim/Carpina/Paudalho/Cumaru/ Limoeiro/Recife / Vicencia /Orobo/SURUBIM.</t>
  </si>
  <si>
    <t>11,18,23,29/12/2021</t>
  </si>
  <si>
    <t>11,18,23,30/12/2021</t>
  </si>
  <si>
    <t>FERNANDO DE MELO OLIVEIRA</t>
  </si>
  <si>
    <t>433.516-3</t>
  </si>
  <si>
    <t>ASSITENTE DE DEFESA AGROPECUARIA</t>
  </si>
  <si>
    <t>FINALIDADE DA VIAGEM: BUSCA DE INADIMPLENTES DA CAMAPANHA CONTRA FEBRE AFTOSA E RECADASTRAMENTO DE PROPRIEDADES.</t>
  </si>
  <si>
    <t>Passira/Machados/Cumaru/Salgadinho/Limoeiro</t>
  </si>
  <si>
    <t>Jaboatão/Ribeirão/Caruaru/Bezerros/Igarassu/Machados/Recife</t>
  </si>
  <si>
    <t>03,07,15,21,27/12/2021</t>
  </si>
  <si>
    <t>03,08,16,21,29/12/2021</t>
  </si>
  <si>
    <t>FINALIDADE:  RECEBIMENTO DE DECLARAÇÃO DE VACINAS,  NO ESCRITÓRIO DE PRODUTORES, FECHAMENTO DA  2ª ETAPA DE VACINAÇÃO CONTRA FEBRE AFTOSA, VACINAÇÃO DE ANIMAIS (VACINA OFICIAL, FISCALIZADA, ASSISTIDA), FISCALIZAÇÃO NAS FARMÁCIAS DE PRODUTOS VETERINÁRIOS, BUSCA A INADIMPLENTES.</t>
  </si>
  <si>
    <t>CUSTÓDIA - CARNAÍBA - SÃO JOSÉ DO EGITO</t>
  </si>
  <si>
    <t>JOÂO AFONSO ALVES DE SÁ</t>
  </si>
  <si>
    <t>A. INGAZEIRA</t>
  </si>
  <si>
    <t>QUIXABA -  IGUARACI  - TABIRA</t>
  </si>
  <si>
    <t>TUPARETAMA -  INGAZEIRA - BREJINHO - SERTÂNIA</t>
  </si>
  <si>
    <t>01,13,20/12/2021</t>
  </si>
  <si>
    <t>02,18,24/12/2021</t>
  </si>
  <si>
    <t>LUCIANO GOMES DA SILVA</t>
  </si>
  <si>
    <t>136.050-7</t>
  </si>
  <si>
    <t>FINALIDADE: FISCALIZAÇÃO DE A CASAS AGROPECUÁRIA, INSPEÇÃO, ABERTURA DE REGISTRO.</t>
  </si>
  <si>
    <t>IBIMIRIM - A. DA INGAZEIRA</t>
  </si>
  <si>
    <t>FINALIDADE: FISCALIZAÇÃO NA FEIRA DE ANIMAIS DE TABIRA, VERIFICAÇÃO DA DOCUMENTAÇÃO SANITÁRIA DOS ANIMAIS, APOIO NA REALIZAÇÃO DO EVENTO.</t>
  </si>
  <si>
    <t>08,15,22,29/12/2021</t>
  </si>
  <si>
    <t>FINALIDADE: BARREIRA MÓVEL, BLOQUEIO EM ESTRADAS, FISCALIZAÇÃO NA FEIRA DE ANIMAIS DE TABIRA E CUSTÓDIA, VERIFICAÇÃO DE DOCUMENTAÇÃO SANITÁRIA OBRIGATÓRIA BLOQUEIO NAS ESTRADAS.</t>
  </si>
  <si>
    <t>TABIRA - CUSTÓDIA -  SÃO JOSÉ DO EGITO</t>
  </si>
  <si>
    <t>11,17/12/2021</t>
  </si>
  <si>
    <t>04,11,18,24/12/2021</t>
  </si>
  <si>
    <t>05,,12,19,25/12/2021</t>
  </si>
  <si>
    <t>TECNICO AGRÍCOLA</t>
  </si>
  <si>
    <t>FINALIDADE; FISCALIZAÇÃO DE EVENTOS AGROPECUÁRIOS, FISCALIZAÇÃO DE FIRMAS DE PRODUTOS VETERINÁRIOS, SUPERVISÃO DE EAC, BUSCA ATIVA DE INADIMPLENTES 2 ETAPA DE VACINAÇÃO FEBRE AFTOSA, SANEAMENTO DE FOCOS DE DOENÇAS INFECTOCONTAGIOSAS.</t>
  </si>
  <si>
    <t>GAMELEIRA - MARAIAL - QUIPAPÁ - SIRINHAÉM - BARREIROS - ESCADA - RIBEIRAO - PALMARES</t>
  </si>
  <si>
    <t>16,20,23,27,29/12/2021</t>
  </si>
  <si>
    <t>17,22,24,28,30/12/2021</t>
  </si>
  <si>
    <t>FINALIDADE DA VIAGEM: Visita a propriedades e aos escritórios de apoio da UVL -ADAGRO,  Busca de inadimplentes da campanha de vacinação contra Febre Aftosa, apoio e fiscalização a campanha de vacinação aftosa, segunda etapa 2021.</t>
  </si>
  <si>
    <t>Canhotinho/São João/Jupi/Jucati/Jucati/Capoeiras/Caetés/Angelim/Correntes/Palmeirina/Jupi/Jucati/Garanhuns</t>
  </si>
  <si>
    <t>01,07,14,20,27/12/2021</t>
  </si>
  <si>
    <t>03,09,16,22,29/12/2021</t>
  </si>
  <si>
    <t>FINALIDADE DA VIAGEM: Visita a propriedades e aos escritórios de apoio da UVL -ADAGRO. Busca de inadimplentes da campanha de vacinação contra Febre Aftosa e Apoio e fiscalização a campanha de vacinação da aftosa, segunda etapa 2021.</t>
  </si>
  <si>
    <t>Itaiba/Manari/Saloá/Iati/Itaiba/Garanhuns/Manari/Águas Belas </t>
  </si>
  <si>
    <t>01,08,15,21,28/12/2021</t>
  </si>
  <si>
    <t>03,10,17,23,30/12/2021</t>
  </si>
  <si>
    <t>FINALIDADE DA VIAGEM: Visita a propriedades e aos escritórios de apoio da UVL -ADAGRO. Apoio de Fiscalização da Vacina da Aftosa 2021, Busca de inadimplentes da campanha de vacinação contra Febre Aftosa.</t>
  </si>
  <si>
    <t>Terezinha/Garanhuns/Terezinha/Garanhuns/Brejão/Lagoa do Ouro/Bom Conselho</t>
  </si>
  <si>
    <t>01,06,15,20,27/12/2021</t>
  </si>
  <si>
    <t>03,08,17,22,29/12/2021</t>
  </si>
  <si>
    <t>FINALIDADE DA VIAGEM: Visita as UVL's e aos escritórios de apoio da Regional Garanhuns - Apoio e Fiscalização da Campanha de Vacinação de Aftosa, segunda etapa-2021, Busca de Inadimplentes na campanha de vacinação contra Febre Aftosa.</t>
  </si>
  <si>
    <t>Capoeiras/Caetés/São João/Angelim/Iati/Bom Conselho/Saloá/Manari/Itaíba/Águas Belas/Canhotinho/Palmeirina/Angelim/Bom Conselho/Correntes/L. do Ouro/Jucati/Jupi/Garanhuns</t>
  </si>
  <si>
    <t>01,07,15,20,27,29/12/2021</t>
  </si>
  <si>
    <t>03,09,17,22,28,30/12/2021</t>
  </si>
  <si>
    <t>FINALIDADE DA VIAGEM: Visita a estabelecimentos SIE, vistoria em matadouro e levar material para análise em Recife.</t>
  </si>
  <si>
    <t>Bom Conselho/Recife/Manari/Itaíba/Iati/Águas Belas/CorrentesCanhotinho/Palmeirina/Angelim/Garanhuns</t>
  </si>
  <si>
    <t>03,07,16,21,28/12/2021</t>
  </si>
  <si>
    <t>FINALIDADE DA VIAGEM: Visita a estabelecimentos SIE, vistoria em matadouro.</t>
  </si>
  <si>
    <t>Bom Conselho/Manari/Itaíba/Iati/Águas Belas/Correntes/Canhotinho/Palmeirina/Angelim/Garanhuns</t>
  </si>
  <si>
    <t>02,07,16,21,28/12/2021</t>
  </si>
  <si>
    <t>FINALIDADE DA VIAGEM: Apoio aos EACs da ADAGRO durante a Campanha de vacinação contra Febre Aftosa 2021 busca dos inadimplentes com a vacinação da aftosa.</t>
  </si>
  <si>
    <t>Angelim/Palmeirina/S.João/Correntes/Correntes/Garanhuns/Angelim/S.João/Canhotinho/Canhotinho</t>
  </si>
  <si>
    <t>01,08,13,16,20,28/12/2021</t>
  </si>
  <si>
    <t>03,09,14,17,22,29/12/2021</t>
  </si>
  <si>
    <t>FINALIDADE DA VIAGEM: Apoio aos EACs da ADAGRO  e busca de inadimplentes da Campanha de vacinação contra Febre Aftosa.</t>
  </si>
  <si>
    <t>Iati/Garanhuns/Saloá/Iati/Manari/Itaiba/Águas Belas</t>
  </si>
  <si>
    <t>03,09,16,22,30/12/2021</t>
  </si>
  <si>
    <t>FINALIDADE DA VIAGEM: Deslocamento de servidores para realizar atividades da ADAGRO, Apoio e fiscalização de feiras de animais e apoio as barreiras móvel.</t>
  </si>
  <si>
    <t>Caetés/Capoeiras/Aguas Belas/Palmeirina/Canhotinho/Garanhuns</t>
  </si>
  <si>
    <t>01,06,08/12/2021</t>
  </si>
  <si>
    <t>03,07,10/12/2021</t>
  </si>
  <si>
    <t>01,02,06,08,10,13,15,17,20,22,24,27,30/12/2021</t>
  </si>
  <si>
    <t>01,02,06,08,10,13,15,17,20,22,24,27,31/12/2021</t>
  </si>
  <si>
    <t>01,03,06,09,13,15,16,20,22,24,27,31/12/2021</t>
  </si>
  <si>
    <t>Iati/Águas Belas/Bom Conselho/Correntes/Angelim/Canhotinho/Garanhuns</t>
  </si>
  <si>
    <t>01,06,14/12/2021</t>
  </si>
  <si>
    <t>03,08,16/12/2021</t>
  </si>
  <si>
    <t>FINALIDADE DA VIAGEM: Apoio na  Busca de inadimplentes na Campanha de vacinação contra Febre Aftosa, 2ª etapa de 2021. Entrega de material biológico e recebimento de material de consumo em Recife e Barreira móvel.</t>
  </si>
  <si>
    <t>Capoeiras/Recife/Aguas Belas/Itaiba/Lagoa do Ouro/Caetés/São João/Garanhuns</t>
  </si>
  <si>
    <t>01,06,08,09,13,15,16,20,22,23,27,29,31/12/2021</t>
  </si>
  <si>
    <t>Lagoa do Ouro/Caetés/Capoeiras/São João/Aguas Belas/Cachoeirinha/Garanhuns</t>
  </si>
  <si>
    <t>01,02,06,08,09,13,15,16,20,22,23,27,30/12/2021</t>
  </si>
  <si>
    <t>01,02,06,08,09,13,15,16,20,22,23,27,31/12/2021</t>
  </si>
  <si>
    <t>Aux. Defesa Agropecuária</t>
  </si>
  <si>
    <t>Palmeirina</t>
  </si>
  <si>
    <t>Lagoa do Ouro/Capoeiras/São João/Palmeirina</t>
  </si>
  <si>
    <t>01,02,06,08,09,13,15,16,20,22,23,27,29,30/12/2021</t>
  </si>
  <si>
    <t>01,03,06,08,09,13,15,16,20,22,23,27,29,31/12/2021</t>
  </si>
  <si>
    <t>Osmar Gomes Leite</t>
  </si>
  <si>
    <t>122.119-1</t>
  </si>
  <si>
    <t>FINALIDADE DA VIAGEM: fiscalização de propriedades rurais produtoras de Palma Forrageira, Citros, Banana e fiscalização no uso de agrotóxicos.</t>
  </si>
  <si>
    <t>02,07,14/12/2021</t>
  </si>
  <si>
    <t>Aline Gaudio de Santana</t>
  </si>
  <si>
    <t>433.592-9</t>
  </si>
  <si>
    <t>FINALIDADE DA VIAGEM: Visita a propriedades e aos escritórios de apoio da UVL -ADAGRO.  apoio e fiscalização a campanha de vacinação contra Febre Aftosa, 2021, Vacina Assistida, Vistoria em granjas avícolas e Barreira móvel.</t>
  </si>
  <si>
    <t>Canhotinho/Angelim/Palmeirina/São João/Garanhuns</t>
  </si>
  <si>
    <t>02,06,15,21,27,30/12/2021</t>
  </si>
  <si>
    <t>03,07,16,22,28,30/12/2021</t>
  </si>
  <si>
    <t>Andrea Raffa</t>
  </si>
  <si>
    <t>434.012-4</t>
  </si>
  <si>
    <t>Correntes/Brejão/Paranatama/Garanhuns</t>
  </si>
  <si>
    <t>01,09,13,22,27,29/12/2021</t>
  </si>
  <si>
    <t>02,10,14,23,28,29/12/2021</t>
  </si>
  <si>
    <t>Bernardo Cavalcanti Vaz Galindo</t>
  </si>
  <si>
    <t>433.502-3</t>
  </si>
  <si>
    <t>Capoeiras/Caetés/Saloá/Garanhuns</t>
  </si>
  <si>
    <t>02,08,15,22,27,31/12/2021</t>
  </si>
  <si>
    <t>03,09,16,23,28,31/12/2021</t>
  </si>
  <si>
    <t>Rafaela Cavalcanti Souto Galindo</t>
  </si>
  <si>
    <t>433.508-2</t>
  </si>
  <si>
    <t>Lagoa do Ouro/Terezinha/Bom Conselho/Garanhuns</t>
  </si>
  <si>
    <t>Marcos Antonio Barbosa de Albuquerque</t>
  </si>
  <si>
    <t>430.151-0</t>
  </si>
  <si>
    <t>Capoeiras/Caetés/Lagoa do Ouro/Bom Conselho/Terezinha/Brejão/Correntes/Garanhuns</t>
  </si>
  <si>
    <t>02,08,13,21,27,30/12/2021</t>
  </si>
  <si>
    <t>03,09,14,22,28,30/12/2021</t>
  </si>
  <si>
    <t>Cesar Monteiro Fausto</t>
  </si>
  <si>
    <t>434.123-6</t>
  </si>
  <si>
    <t>Lagoa do Ouro</t>
  </si>
  <si>
    <t>Correntes/Garanhuns/Lagoa do Ouro</t>
  </si>
  <si>
    <t>07,21/12/2021</t>
  </si>
  <si>
    <t>08,22/12/2021</t>
  </si>
  <si>
    <t>Tais da Silva Costa</t>
  </si>
  <si>
    <t>433.504-0</t>
  </si>
  <si>
    <t>Jupi/Jucati/Capoeiras/Caetés/Lagoa do Ouro/Terezinha/BrejãoSão João/Garanhuns</t>
  </si>
  <si>
    <t>02,09,15,21,27,30/12/2021</t>
  </si>
  <si>
    <t>03,10,16,22,28,30/12/2021</t>
  </si>
  <si>
    <t>Vivian de Souza Clemente</t>
  </si>
  <si>
    <t>433.510-4</t>
  </si>
  <si>
    <t>Saloá/Paranatama/Capoeiras/Caetés/Lagoa do Ouro/Canhotinho/Angelim/Palmeirina/Correntes/Garanhuns</t>
  </si>
  <si>
    <t>01,09,15,22,27,29/12/2021</t>
  </si>
  <si>
    <t>02,10,16,23,28,29/12/2021</t>
  </si>
  <si>
    <t>Marcos Antonio Alves da Silva</t>
  </si>
  <si>
    <t>433.534-1</t>
  </si>
  <si>
    <t>Lagoa do Ouro/Garanhuns/Correntes/Lagoa do Ouro/Palmeirina</t>
  </si>
  <si>
    <t>01,08/12/2021</t>
  </si>
  <si>
    <t>02,09/12/2021</t>
  </si>
  <si>
    <t>Wiliana Maciel de Almeida</t>
  </si>
  <si>
    <t>433.505-8</t>
  </si>
  <si>
    <t>Caetés/Capoeiras/Lagoa do Ouro/Bom Conselho/Brejão/Terezinha/Garanhuns</t>
  </si>
  <si>
    <t>02,08,15,22,27,30/12/2021</t>
  </si>
  <si>
    <t>03,09,16,23,28,30/12/2021</t>
  </si>
  <si>
    <t>FINALIDADE DA VIAGEM: 1. Realizar vistoria para renovação de registro da empresa MARCOS B. GALINDO DEDETIZAÇÕES - ME. 2. Realizar vistoria para renovação de registro da empresa VALMIR JOSÉ DE LIMA.</t>
  </si>
  <si>
    <t>REcife</t>
  </si>
  <si>
    <t>Camaragibe/Ipojuca/Recife</t>
  </si>
  <si>
    <t>13,16/12/2021</t>
  </si>
  <si>
    <t>FINALIDADE DA VIAGEM: 1. Realizar vistoria periódica na empresa KELLDRIN INDUSTRIAL LTDA. 2. RENOVAÇÃO DE REGISTRO DO SR VALMIR JOSÉ.</t>
  </si>
  <si>
    <t>Abreu e Lima/Ipojuca/Recife</t>
  </si>
  <si>
    <t>15,16/12/2021</t>
  </si>
  <si>
    <t>FINALIDADE DA VIAGEM: 1. Realizar vistoria periódica na empresa KELLDRIN INDUSTRIAL LTDA.</t>
  </si>
  <si>
    <t>Abreu e Lima/Recife</t>
  </si>
  <si>
    <t>FINALIDADE DA VIAGEM: 1. Realizar vistoria para renovação de registro da empresa MARCOS B. GALINDO DEDETIZAÇÕES - ME.  2. Realizar vistoria periódica na empresa KELLDRIN INDUSTRIAL LTDA  3. Realizar vistoria para renovação de registro da empresa VALMIR JOSÉ DE LIMA.</t>
  </si>
  <si>
    <t>Camaragibe/Abreu e Lima/Ipojuca/Recife</t>
  </si>
  <si>
    <t>13,15,16/12/2021</t>
  </si>
  <si>
    <t>FINALIDADE DA VIAGEM: Realizar Busca de Inadimplentes da Campanha Febre Aftosa/2ª Etapa 2021.</t>
  </si>
  <si>
    <t>Timbaúba/Macaparana/Gravatá/Bezerros/Altinho/Caruaru/Palmares/Escada/São José da Coroa Grande/Recife</t>
  </si>
  <si>
    <t>16,20,27/12/2021</t>
  </si>
  <si>
    <t>FINALIDADE DA VIAGEM: Realização de supervisão técnica das Regionais e Ulsavs para verificar as ações, investigações de sanidade suídea (PNSS), ocorrências lançadas no SISBRAVET e pendências existentes nesses municípios, supervisionar os emitentes de GTA e orientar ele nesta função, dúvidas do SIAPEC3 e SISBRAVET, esclarecimento dos procedimentos para coleta e envio de amostras biológica, educação sanitária...</t>
  </si>
  <si>
    <t>GARANHUNS- CANHOTINHO- BOM CONSELHO- GOIANA-VITÓRIA DE SANTO ANTÃO-TIMBAÚBA-SALGUEIRO-CABROBÓ-PARNAMIRIM-SERRITA-RECIFE</t>
  </si>
  <si>
    <t>01,09,13/12/2021</t>
  </si>
  <si>
    <t>04,11,18/12/2021</t>
  </si>
  <si>
    <t xml:space="preserve">FINALIDADE:  RECEBIMENTO DE DECLARAÇÃO DE VACINAS,  NO ESCRITÓRIO DE PRODUTORES, FECHAMENTO DA  2ª ETAPA DE VACINAÇÃO CONTRA FEBRE AFTOSA, VACINAÇÃO DE ANIMAIS (VACINA OFICIAL, FISCALIZADA, ASSISTIDA), FISCALIZAÇÃO NAS FARMÁCIAS DE PRODUTOS VETERINÁRIOS, </t>
  </si>
  <si>
    <t>GOIANA-VITÓRIA DE SANTO ANTÃO-TIMBAÚBA-SALGUEIRO-CABROBÓ-PARNAMIRIM-SERRITA-GARANHUNS- CANHOTINHO- BOM CONSELHO- RECIFE</t>
  </si>
  <si>
    <t>09,13,20/12/2021</t>
  </si>
  <si>
    <t>11,18,23/12/2021</t>
  </si>
  <si>
    <t>FINALIDADE DA VIAGEM: 1. Supervisão em propriedades produtoras de banana e helicôneas para prevenção de pragas quarentenárias.</t>
  </si>
  <si>
    <t>Vicência/São Vicente Ferrer/Ferreiros/Recife</t>
  </si>
  <si>
    <t>Vicência/São Vicente Ferrer/Ferreiros/Recife </t>
  </si>
  <si>
    <t>FINALIDADE DA VIAGEM: 1.Verificar denuncia junto com a cerest. 2. Realizar vistoria para renovação de registro da empresa SANDED SANITAÇÃO E DEDETIZAÇÃO DEAMBIENTES EIRELI. 3. Vistoria para verificação das mudanças deferidas na empresa M. PIMENTEL COSTADEDETIZAÇÃO EIRELI.</t>
  </si>
  <si>
    <t>Camutanga/Goiana/Igarassu/Recife</t>
  </si>
  <si>
    <t>20,21,22/12/2021</t>
  </si>
  <si>
    <t>FINALIDADE DA VIAGEM: 1. Verificar denuncia junto com a cerest. 2. Vistoria para verificação de instalações da empresa JOSIVAN DE SOUZA E CIA LTDA.</t>
  </si>
  <si>
    <t>Camutanga/Gravatá/Recife</t>
  </si>
  <si>
    <t>20,21/12/2021</t>
  </si>
  <si>
    <t>FINALIDADE DA VIAGEM: 1. Verificar denuncia junto com a cerest. 2. Vistoria para verificação de instalações da empresa JOSIVAN DE SOUZA E CIA LTDA.</t>
  </si>
  <si>
    <t>FINALIDADE DA VIAGEM: 1. Verificar denuncia junto com a cerest. 2. Vistoria para verificação de instalações da empresa JOSIVAN DE SOUZA E CIA LTDA.</t>
  </si>
  <si>
    <t>FINALIDADE DA VIAGEM:1.  Realizar vistoria para renovação de registro da empresa SANDED SANITAÇÃO E DEDETIZAÇÃO DEAMBIENTES EIRELI. 2. Vistoria para verificação das mudanças deferidas na empresa M. PIMENTEL COSTA DEDETIZAÇÃO EIRELI.</t>
  </si>
  <si>
    <t>Goiana/Igarassu/Recife</t>
  </si>
  <si>
    <t>21,22/12/2021</t>
  </si>
  <si>
    <t>Marcos Alexandre Barbosa Delgado</t>
  </si>
  <si>
    <t>FINALIDADE DA VIAGEM:Serviço de manutenção e conserto de 8 computadores, 3  Impressoras, formatação de software,atualização e instalação de anti vírus, 01 aterramento em redes em redes lógicas e troca de peças(02- Fontes atx),(Placa Mãe -04) e dispositivos de hardware.</t>
  </si>
  <si>
    <t>Caruaru\ Agrestina\Altinho\ Gravatá\Bezerros\Belo Jardim\São Bento do Una\ Lajedo\Recife</t>
  </si>
  <si>
    <t>20,26/12/2021</t>
  </si>
  <si>
    <t>23,28/12/2021</t>
  </si>
  <si>
    <t>Eldemberga Grangeiro dos Anjos</t>
  </si>
  <si>
    <t>FINALIDADE DA VIAGEM: Deslocamento ao município de Salgueiro para avaliar problemas administrativos que foram relatados pelo Ministério da Agricultura e recepcionar os novos servidores apresentando algumas atividades da Adagro</t>
  </si>
  <si>
    <t>Salgueiro-Recife</t>
  </si>
  <si>
    <t>MARIA DO SOCORRO DOS SANTOS</t>
  </si>
  <si>
    <t>GERENTE FINANCEIRA</t>
  </si>
  <si>
    <t> FINALIDADE: PARTICIPAR DE REUNIÕES  NAS  REGIONAIS E TREINAMENTO  DE SUPRIMENTO INDIVIDUAL E INCLUSAO DE PRESTAÇÃO DE CONTA NO SEI. </t>
  </si>
  <si>
    <t>SURUBIM/PALMARES/RECIFE</t>
  </si>
  <si>
    <t>138,425-2</t>
  </si>
  <si>
    <t>FINALIDADE DA VIAGEM:  Reuniões na ULSAV de Limoeiro e Regional de Surubim para tratar de assuntos inerentes ao resultado da Segunda Etapa da Vacinação Contra Febre Aftosa / 2021 e discussão de estratégias para busca de inadimplentes na região.  </t>
  </si>
  <si>
    <t>Limoeiro/Surubim/Recife</t>
  </si>
  <si>
    <t>FINALIDADE DA VIAGEM: 1. Vistoria para renovação de registro da empresa KELLDRIN INDUSTRIAL LTDA</t>
  </si>
  <si>
    <t>ABREU E LIMA/RECIFE</t>
  </si>
  <si>
    <t>FINALIDADE DA VIAGEM: 1. Vistoria para renovação de registro das empresas ISRAEL DE SANTANA LUZ E W.S CONTROLE DE PRAGAS LTDA - ME.</t>
  </si>
  <si>
    <t>PAULISTA/RECIFE</t>
  </si>
  <si>
    <t>FINALIDADE DA VIAGEM: 1. Vistoria para renovação de registro das empresas ISRAEL DE SANTANA LUZ E W.S CONTROLE DE PRAGAS LTDA - ME. 2. Vistoria para renovação de registro da empresa KELLDRIN INDUSTRIAL LTDA.</t>
  </si>
  <si>
    <t>PAULISTA/ABREU E LIMA/RECIFE</t>
  </si>
  <si>
    <t>27,28/12/2021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</si>
</sst>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R$&quot;\ #,##0.00;[Red]\-&quot;R$&quot;\ #,##0.00"/>
    <numFmt numFmtId="44" formatCode="_-&quot;R$&quot;\ * #,##0.00_-;\-&quot;R$&quot;\ * #,##0.00_-;_-&quot;R$&quot;\ * &quot;-&quot;??_-;_-@_-"/>
    <numFmt numFmtId="43" formatCode="_-* #,##0.00_-;\-* #,##0.00_-;_-* &quot;-&quot;??_-;_-@_-"/>
    <numFmt numFmtId="164" formatCode="[$R$]#,##0.00"/>
    <numFmt numFmtId="165" formatCode="[$R$ -416]#,##0.00"/>
    <numFmt numFmtId="166" formatCode="00"/>
    <numFmt numFmtId="167" formatCode="[$R$ ]#,##0.00"/>
    <numFmt numFmtId="168" formatCode="000"/>
    <numFmt numFmtId="169" formatCode="&quot;R$&quot;\ #,##0.00"/>
    <numFmt numFmtId="170" formatCode="dd&quot;/&quot;mm&quot;/&quot;yyyy"/>
  </numFmts>
  <fonts count="53" x14ac:knownFonts="1">
    <font>
      <sz val="11"/>
      <color rgb="FF000000"/>
      <name val="Arial"/>
    </font>
    <font>
      <sz val="11"/>
      <color theme="1"/>
      <name val="Calibri"/>
      <family val="2"/>
      <scheme val="minor"/>
    </font>
    <font>
      <b/>
      <sz val="16"/>
      <color theme="1"/>
      <name val="Calibri"/>
      <family val="2"/>
    </font>
    <font>
      <b/>
      <sz val="16"/>
      <color rgb="FFFFFFFF"/>
      <name val="Calibri"/>
      <family val="2"/>
    </font>
    <font>
      <sz val="11"/>
      <name val="Arial"/>
      <family val="2"/>
    </font>
    <font>
      <sz val="16"/>
      <color rgb="FFFFFFFF"/>
      <name val="Calibri"/>
      <family val="2"/>
    </font>
    <font>
      <sz val="14"/>
      <color rgb="FFFFFFFF"/>
      <name val="Calibri"/>
      <family val="2"/>
    </font>
    <font>
      <sz val="11"/>
      <color theme="1"/>
      <name val="Calibri"/>
      <family val="2"/>
    </font>
    <font>
      <b/>
      <sz val="11"/>
      <color rgb="FFFF0000"/>
      <name val="Arial"/>
      <family val="2"/>
    </font>
    <font>
      <sz val="11"/>
      <color theme="1"/>
      <name val="Arial"/>
      <family val="2"/>
    </font>
    <font>
      <sz val="10"/>
      <color rgb="FF000000"/>
      <name val="Arial"/>
      <family val="2"/>
    </font>
    <font>
      <b/>
      <sz val="11"/>
      <color rgb="FFFFFFFF"/>
      <name val="Arial"/>
      <family val="2"/>
    </font>
    <font>
      <sz val="11"/>
      <color rgb="FF000000"/>
      <name val="Arial"/>
      <family val="2"/>
    </font>
    <font>
      <sz val="9"/>
      <name val="Arial"/>
      <family val="2"/>
    </font>
    <font>
      <sz val="11"/>
      <color rgb="FF000000"/>
      <name val="Calibri"/>
      <family val="2"/>
    </font>
    <font>
      <sz val="10"/>
      <name val="Arial"/>
      <family val="2"/>
    </font>
    <font>
      <i/>
      <sz val="11"/>
      <color rgb="FF000000"/>
      <name val="Calibri"/>
      <family val="2"/>
    </font>
    <font>
      <sz val="10"/>
      <color rgb="FF000000"/>
      <name val="Arial"/>
      <family val="2"/>
    </font>
    <font>
      <b/>
      <sz val="11"/>
      <color rgb="FF000000"/>
      <name val="Arial"/>
      <family val="2"/>
    </font>
    <font>
      <sz val="11"/>
      <color rgb="FF222222"/>
      <name val="Arial"/>
      <family val="2"/>
    </font>
    <font>
      <i/>
      <sz val="10"/>
      <color rgb="FF000000"/>
      <name val="Arial"/>
      <family val="2"/>
    </font>
    <font>
      <i/>
      <sz val="11"/>
      <color rgb="FF000000"/>
      <name val="Arial"/>
      <family val="2"/>
    </font>
    <font>
      <sz val="11"/>
      <color rgb="FFFFFFFF"/>
      <name val="Arial"/>
      <family val="2"/>
    </font>
    <font>
      <sz val="11"/>
      <color rgb="FFFF0000"/>
      <name val="Calibri"/>
      <family val="2"/>
      <scheme val="minor"/>
    </font>
    <font>
      <b/>
      <sz val="11"/>
      <color theme="1"/>
      <name val="Calibri"/>
      <family val="2"/>
      <scheme val="minor"/>
    </font>
    <font>
      <b/>
      <sz val="10"/>
      <color rgb="FF000000"/>
      <name val="Arial"/>
      <family val="2"/>
    </font>
    <font>
      <sz val="11"/>
      <color rgb="FF222222"/>
      <name val="Arial"/>
      <family val="2"/>
    </font>
    <font>
      <b/>
      <sz val="11"/>
      <color rgb="FF000000"/>
      <name val="Calibri"/>
      <family val="2"/>
    </font>
    <font>
      <b/>
      <i/>
      <sz val="10"/>
      <color rgb="FF000000"/>
      <name val="Arial"/>
      <family val="2"/>
    </font>
    <font>
      <b/>
      <sz val="15"/>
      <name val="Arial"/>
      <family val="2"/>
    </font>
    <font>
      <b/>
      <sz val="10"/>
      <color indexed="8"/>
      <name val="Arial"/>
      <family val="2"/>
    </font>
    <font>
      <sz val="10"/>
      <color indexed="8"/>
      <name val="Arial"/>
      <family val="2"/>
    </font>
    <font>
      <sz val="10"/>
      <color indexed="10"/>
      <name val="Arial"/>
      <family val="2"/>
    </font>
    <font>
      <sz val="11"/>
      <color indexed="10"/>
      <name val="Arial"/>
      <family val="2"/>
    </font>
    <font>
      <sz val="11"/>
      <color indexed="8"/>
      <name val="Arial"/>
      <family val="2"/>
    </font>
    <font>
      <b/>
      <sz val="14"/>
      <name val="Arial"/>
      <family val="2"/>
    </font>
    <font>
      <b/>
      <sz val="11"/>
      <name val="Arial"/>
      <family val="2"/>
    </font>
    <font>
      <b/>
      <sz val="10"/>
      <color theme="0"/>
      <name val="Calibri"/>
      <family val="2"/>
    </font>
    <font>
      <b/>
      <sz val="11"/>
      <color theme="0"/>
      <name val="Arial"/>
      <family val="2"/>
    </font>
    <font>
      <sz val="9"/>
      <color rgb="FFF3F3F3"/>
      <name val="Arial"/>
      <family val="2"/>
    </font>
    <font>
      <sz val="14"/>
      <color rgb="FF000000"/>
      <name val="Times New Roman"/>
      <family val="1"/>
    </font>
    <font>
      <sz val="11"/>
      <name val="Calibri"/>
      <family val="2"/>
      <scheme val="minor"/>
    </font>
    <font>
      <sz val="10"/>
      <color theme="1"/>
      <name val="Arial"/>
      <family val="2"/>
    </font>
    <font>
      <sz val="11"/>
      <color rgb="FF000000"/>
      <name val="Calibri"/>
      <family val="2"/>
      <scheme val="minor"/>
    </font>
    <font>
      <b/>
      <i/>
      <sz val="9"/>
      <color theme="1"/>
      <name val="Calibri"/>
      <family val="2"/>
      <scheme val="minor"/>
    </font>
    <font>
      <b/>
      <i/>
      <sz val="9"/>
      <color rgb="FFFF0000"/>
      <name val="Calibri"/>
      <family val="2"/>
      <scheme val="minor"/>
    </font>
    <font>
      <b/>
      <i/>
      <sz val="9"/>
      <name val="Calibri"/>
      <family val="2"/>
      <scheme val="minor"/>
    </font>
    <font>
      <b/>
      <sz val="9"/>
      <name val="Calibri"/>
      <family val="2"/>
      <scheme val="minor"/>
    </font>
    <font>
      <b/>
      <sz val="9"/>
      <color theme="1"/>
      <name val="Calibri"/>
      <family val="2"/>
      <scheme val="minor"/>
    </font>
    <font>
      <u/>
      <sz val="11"/>
      <color theme="1"/>
      <name val="Calibri"/>
      <family val="2"/>
      <scheme val="minor"/>
    </font>
    <font>
      <sz val="11"/>
      <color rgb="FF000000"/>
      <name val="Times New Roman"/>
      <family val="1"/>
    </font>
    <font>
      <sz val="12"/>
      <color rgb="FF000000"/>
      <name val="Times New Roman"/>
      <family val="1"/>
    </font>
    <font>
      <sz val="11"/>
      <color rgb="FF000000"/>
      <name val="Cambria"/>
      <family val="1"/>
    </font>
  </fonts>
  <fills count="23">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theme="0"/>
        <bgColor rgb="FF1C4587"/>
      </patternFill>
    </fill>
    <fill>
      <patternFill patternType="solid">
        <fgColor theme="0"/>
        <bgColor indexed="64"/>
      </patternFill>
    </fill>
    <fill>
      <patternFill patternType="solid">
        <fgColor theme="0"/>
        <bgColor rgb="FFFFFFFF"/>
      </patternFill>
    </fill>
    <fill>
      <patternFill patternType="solid">
        <fgColor rgb="FFFFFFFF"/>
        <bgColor indexed="64"/>
      </patternFill>
    </fill>
    <fill>
      <patternFill patternType="solid">
        <fgColor theme="2" tint="-9.9978637043366805E-2"/>
        <bgColor rgb="FFD2D0C6"/>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tint="-0.499984740745262"/>
        <bgColor rgb="FFA9A79F"/>
      </patternFill>
    </fill>
    <fill>
      <patternFill patternType="solid">
        <fgColor theme="2" tint="-0.499984740745262"/>
        <bgColor indexed="64"/>
      </patternFill>
    </fill>
    <fill>
      <patternFill patternType="solid">
        <fgColor rgb="FFA9A79F"/>
        <bgColor rgb="FFA9A79F"/>
      </patternFill>
    </fill>
    <fill>
      <patternFill patternType="solid">
        <fgColor rgb="FF000000"/>
        <bgColor rgb="FF000000"/>
      </patternFill>
    </fill>
    <fill>
      <patternFill patternType="solid">
        <fgColor theme="2" tint="-9.9978637043366805E-2"/>
        <bgColor rgb="FFFFFFFF"/>
      </patternFill>
    </fill>
    <fill>
      <patternFill patternType="solid">
        <fgColor theme="2" tint="-9.9978637043366805E-2"/>
        <bgColor rgb="FFA9A79F"/>
      </patternFill>
    </fill>
    <fill>
      <patternFill patternType="solid">
        <fgColor theme="0" tint="-0.249977111117893"/>
        <bgColor indexed="64"/>
      </patternFill>
    </fill>
    <fill>
      <patternFill patternType="solid">
        <fgColor theme="2" tint="-9.9978637043366805E-2"/>
        <bgColor rgb="FFF3F3F3"/>
      </patternFill>
    </fill>
    <fill>
      <patternFill patternType="solid">
        <fgColor theme="0"/>
        <bgColor rgb="FFF3F3F3"/>
      </patternFill>
    </fill>
    <fill>
      <patternFill patternType="solid">
        <fgColor rgb="FF00B0F0"/>
        <bgColor indexed="64"/>
      </patternFill>
    </fill>
  </fills>
  <borders count="76">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rgb="FF000000"/>
      </right>
      <top/>
      <bottom style="thin">
        <color rgb="FF000000"/>
      </bottom>
      <diagonal/>
    </border>
    <border>
      <left style="thin">
        <color indexed="64"/>
      </left>
      <right style="thin">
        <color rgb="FF666666"/>
      </right>
      <top style="thin">
        <color rgb="FF000000"/>
      </top>
      <bottom/>
      <diagonal/>
    </border>
    <border>
      <left style="thin">
        <color rgb="FF666666"/>
      </left>
      <right style="thin">
        <color indexed="64"/>
      </right>
      <top style="thin">
        <color rgb="FF000000"/>
      </top>
      <bottom/>
      <diagonal/>
    </border>
    <border>
      <left/>
      <right style="thin">
        <color rgb="FF666666"/>
      </right>
      <top style="thin">
        <color rgb="FF000000"/>
      </top>
      <bottom/>
      <diagonal/>
    </border>
    <border>
      <left style="thin">
        <color rgb="FF666666"/>
      </left>
      <right style="thin">
        <color rgb="FF666666"/>
      </right>
      <top style="thin">
        <color rgb="FF000000"/>
      </top>
      <bottom/>
      <diagonal/>
    </border>
    <border>
      <left style="thin">
        <color rgb="FF666666"/>
      </left>
      <right style="thin">
        <color rgb="FF666666"/>
      </right>
      <top style="thin">
        <color rgb="FF000000"/>
      </top>
      <bottom style="thin">
        <color rgb="FF000000"/>
      </bottom>
      <diagonal/>
    </border>
    <border>
      <left style="thin">
        <color rgb="FF666666"/>
      </left>
      <right style="thin">
        <color rgb="FF000000"/>
      </right>
      <top style="thin">
        <color rgb="FF000000"/>
      </top>
      <bottom/>
      <diagonal/>
    </border>
    <border>
      <left style="thin">
        <color indexed="64"/>
      </left>
      <right style="thin">
        <color indexed="64"/>
      </right>
      <top style="thin">
        <color indexed="64"/>
      </top>
      <bottom style="thin">
        <color theme="0" tint="-0.249977111117893"/>
      </bottom>
      <diagonal/>
    </border>
    <border>
      <left/>
      <right style="thin">
        <color indexed="64"/>
      </right>
      <top style="thin">
        <color indexed="64"/>
      </top>
      <bottom style="thin">
        <color theme="0" tint="-0.249977111117893"/>
      </bottom>
      <diagonal/>
    </border>
    <border>
      <left/>
      <right/>
      <top style="thin">
        <color rgb="FF000000"/>
      </top>
      <bottom style="thin">
        <color rgb="FFD9D9D9"/>
      </bottom>
      <diagonal/>
    </border>
    <border>
      <left style="thin">
        <color indexed="64"/>
      </left>
      <right style="thin">
        <color indexed="64"/>
      </right>
      <top/>
      <bottom style="thin">
        <color theme="0" tint="-0.249977111117893"/>
      </bottom>
      <diagonal/>
    </border>
    <border>
      <left style="thin">
        <color indexed="64"/>
      </left>
      <right style="thin">
        <color indexed="64"/>
      </right>
      <top style="thin">
        <color theme="0" tint="-0.34998626667073579"/>
      </top>
      <bottom style="thin">
        <color theme="0" tint="-0.34998626667073579"/>
      </bottom>
      <diagonal/>
    </border>
    <border>
      <left/>
      <right style="thin">
        <color rgb="FF000000"/>
      </right>
      <top/>
      <bottom style="thin">
        <color rgb="FFD9D9D9"/>
      </bottom>
      <diagonal/>
    </border>
    <border>
      <left/>
      <right/>
      <top style="thin">
        <color rgb="FF000000"/>
      </top>
      <bottom/>
      <diagonal/>
    </border>
    <border>
      <left/>
      <right/>
      <top/>
      <bottom style="thin">
        <color rgb="FFD9D9D9"/>
      </bottom>
      <diagonal/>
    </border>
    <border>
      <left style="thin">
        <color indexed="64"/>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D9D9D9"/>
      </right>
      <top/>
      <bottom style="thin">
        <color rgb="FFD9D9D9"/>
      </bottom>
      <diagonal/>
    </border>
    <border>
      <left style="thin">
        <color indexed="64"/>
      </left>
      <right style="thin">
        <color indexed="64"/>
      </right>
      <top/>
      <bottom/>
      <diagonal/>
    </border>
    <border>
      <left/>
      <right style="thin">
        <color rgb="FFD9D9D9"/>
      </right>
      <top/>
      <bottom/>
      <diagonal/>
    </border>
    <border>
      <left/>
      <right style="thin">
        <color indexed="64"/>
      </right>
      <top/>
      <bottom style="thin">
        <color theme="0" tint="-0.249977111117893"/>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000000"/>
      </left>
      <right style="thin">
        <color rgb="FFD9D9D9"/>
      </right>
      <top/>
      <bottom style="thin">
        <color rgb="FFD9D9D9"/>
      </bottom>
      <diagonal/>
    </border>
    <border>
      <left style="thin">
        <color rgb="FFD9D9D9"/>
      </left>
      <right style="thin">
        <color rgb="FF000000"/>
      </right>
      <top/>
      <bottom style="thin">
        <color rgb="FFD9D9D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theme="0" tint="-0.249977111117893"/>
      </top>
      <bottom style="thin">
        <color indexed="64"/>
      </bottom>
      <diagonal/>
    </border>
    <border>
      <left/>
      <right style="thin">
        <color indexed="64"/>
      </right>
      <top style="thin">
        <color theme="0" tint="-0.249977111117893"/>
      </top>
      <bottom style="thin">
        <color indexed="64"/>
      </bottom>
      <diagonal/>
    </border>
    <border>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top style="thin">
        <color rgb="FFD9D9D9"/>
      </top>
      <bottom style="thin">
        <color rgb="FF000000"/>
      </bottom>
      <diagonal/>
    </border>
    <border>
      <left style="thin">
        <color rgb="FF000000"/>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indexed="64"/>
      </left>
      <right style="thin">
        <color indexed="64"/>
      </right>
      <top style="thin">
        <color theme="0" tint="-0.34998626667073579"/>
      </top>
      <bottom style="thin">
        <color indexed="64"/>
      </bottom>
      <diagonal/>
    </border>
    <border>
      <left/>
      <right/>
      <top style="thin">
        <color rgb="FFD9D9D9"/>
      </top>
      <bottom style="thin">
        <color rgb="FF000000"/>
      </bottom>
      <diagonal/>
    </border>
    <border>
      <left/>
      <right style="thin">
        <color rgb="FF000000"/>
      </right>
      <top style="thin">
        <color rgb="FFD9D9D9"/>
      </top>
      <bottom style="thin">
        <color rgb="FF000000"/>
      </bottom>
      <diagonal/>
    </border>
    <border>
      <left/>
      <right style="thin">
        <color rgb="FF000000"/>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D9D9D9"/>
      </left>
      <right style="thin">
        <color rgb="FFD9D9D9"/>
      </right>
      <top/>
      <bottom/>
      <diagonal/>
    </border>
    <border>
      <left style="thin">
        <color rgb="FFD9D9D9"/>
      </left>
      <right style="thin">
        <color rgb="FF000000"/>
      </right>
      <top/>
      <bottom/>
      <diagonal/>
    </border>
    <border>
      <left style="thin">
        <color rgb="FF000000"/>
      </left>
      <right style="thin">
        <color rgb="FFD9D9D9"/>
      </right>
      <top/>
      <bottom/>
      <diagonal/>
    </border>
  </borders>
  <cellStyleXfs count="31">
    <xf numFmtId="0" fontId="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2" fillId="0" borderId="0"/>
  </cellStyleXfs>
  <cellXfs count="535">
    <xf numFmtId="0" fontId="0" fillId="0" borderId="0" xfId="0" applyFont="1" applyAlignment="1"/>
    <xf numFmtId="0" fontId="5" fillId="0" borderId="0" xfId="0" applyFont="1" applyAlignment="1">
      <alignment horizontal="center" wrapText="1"/>
    </xf>
    <xf numFmtId="0" fontId="6" fillId="0" borderId="0" xfId="0" applyFont="1" applyAlignment="1">
      <alignment horizontal="center" wrapText="1"/>
    </xf>
    <xf numFmtId="0" fontId="7" fillId="0" borderId="0" xfId="0" applyFont="1" applyAlignment="1"/>
    <xf numFmtId="0" fontId="8" fillId="3" borderId="3" xfId="0" applyFont="1" applyFill="1" applyBorder="1" applyAlignment="1">
      <alignment vertical="center"/>
    </xf>
    <xf numFmtId="0" fontId="8" fillId="3" borderId="4" xfId="0" applyFont="1" applyFill="1" applyBorder="1" applyAlignment="1">
      <alignment vertical="center"/>
    </xf>
    <xf numFmtId="0" fontId="10" fillId="0" borderId="0" xfId="0" applyFont="1" applyAlignment="1"/>
    <xf numFmtId="0" fontId="10" fillId="0" borderId="0" xfId="0" applyFont="1" applyAlignment="1">
      <alignment wrapText="1"/>
    </xf>
    <xf numFmtId="0" fontId="0" fillId="0" borderId="0" xfId="0" applyFont="1" applyAlignment="1"/>
    <xf numFmtId="0" fontId="0" fillId="4" borderId="4" xfId="0" applyFill="1" applyBorder="1" applyAlignment="1">
      <alignment horizontal="center" vertical="center" wrapText="1"/>
    </xf>
    <xf numFmtId="0" fontId="0" fillId="4" borderId="5" xfId="0" applyFill="1" applyBorder="1" applyAlignment="1">
      <alignment horizontal="center" vertical="center" wrapText="1"/>
    </xf>
    <xf numFmtId="14" fontId="13" fillId="4" borderId="8" xfId="0" applyNumberFormat="1" applyFont="1" applyFill="1" applyBorder="1" applyAlignment="1">
      <alignment horizontal="center" vertical="center" wrapText="1"/>
    </xf>
    <xf numFmtId="166" fontId="13" fillId="4" borderId="8" xfId="0" applyNumberFormat="1" applyFont="1" applyFill="1" applyBorder="1" applyAlignment="1">
      <alignment horizontal="center" vertical="center"/>
    </xf>
    <xf numFmtId="0" fontId="13" fillId="4" borderId="8" xfId="0" applyFont="1" applyFill="1" applyBorder="1" applyAlignment="1">
      <alignment horizontal="center" vertical="center"/>
    </xf>
    <xf numFmtId="0" fontId="13" fillId="4" borderId="8" xfId="0" applyFont="1" applyFill="1" applyBorder="1" applyAlignment="1">
      <alignment horizontal="center" vertical="center" wrapText="1"/>
    </xf>
    <xf numFmtId="0" fontId="14" fillId="0" borderId="8" xfId="0" applyFont="1" applyBorder="1" applyAlignment="1"/>
    <xf numFmtId="0" fontId="14" fillId="0" borderId="8" xfId="0" applyFont="1" applyBorder="1" applyAlignment="1">
      <alignment horizontal="center" vertical="center" wrapText="1"/>
    </xf>
    <xf numFmtId="0" fontId="14" fillId="0" borderId="8" xfId="0" applyFont="1" applyBorder="1" applyAlignment="1">
      <alignment wrapText="1"/>
    </xf>
    <xf numFmtId="0" fontId="0" fillId="0" borderId="8" xfId="0" applyFont="1" applyBorder="1" applyAlignment="1">
      <alignment wrapText="1"/>
    </xf>
    <xf numFmtId="14" fontId="16" fillId="0" borderId="8" xfId="0" applyNumberFormat="1" applyFont="1" applyBorder="1" applyAlignment="1">
      <alignment horizontal="center" vertical="center" wrapText="1"/>
    </xf>
    <xf numFmtId="0" fontId="0" fillId="0" borderId="0" xfId="0" applyFont="1" applyAlignment="1"/>
    <xf numFmtId="0" fontId="0" fillId="0" borderId="0" xfId="0" applyFont="1" applyAlignment="1"/>
    <xf numFmtId="0" fontId="9" fillId="0" borderId="5" xfId="0" applyFont="1" applyBorder="1" applyAlignment="1">
      <alignment wrapText="1"/>
    </xf>
    <xf numFmtId="0" fontId="9" fillId="4" borderId="5" xfId="0" applyFont="1" applyFill="1" applyBorder="1" applyAlignment="1">
      <alignment wrapText="1"/>
    </xf>
    <xf numFmtId="4" fontId="11" fillId="2" borderId="9" xfId="0" applyNumberFormat="1" applyFont="1" applyFill="1" applyBorder="1" applyAlignment="1">
      <alignment wrapText="1"/>
    </xf>
    <xf numFmtId="0" fontId="9" fillId="4" borderId="1" xfId="0" applyFont="1" applyFill="1" applyBorder="1" applyAlignment="1">
      <alignment wrapText="1"/>
    </xf>
    <xf numFmtId="0" fontId="9" fillId="4" borderId="2" xfId="0" applyFont="1" applyFill="1" applyBorder="1" applyAlignment="1">
      <alignment wrapText="1"/>
    </xf>
    <xf numFmtId="0" fontId="9" fillId="0" borderId="1" xfId="0" applyFont="1" applyBorder="1" applyAlignment="1">
      <alignment wrapText="1"/>
    </xf>
    <xf numFmtId="0" fontId="9" fillId="0" borderId="2" xfId="0" applyFont="1" applyBorder="1" applyAlignment="1">
      <alignment wrapText="1"/>
    </xf>
    <xf numFmtId="4" fontId="11" fillId="6" borderId="9" xfId="0" applyNumberFormat="1" applyFont="1" applyFill="1" applyBorder="1" applyAlignment="1">
      <alignment wrapText="1"/>
    </xf>
    <xf numFmtId="0" fontId="9" fillId="4" borderId="9" xfId="0" applyFont="1" applyFill="1" applyBorder="1" applyAlignment="1">
      <alignment wrapText="1"/>
    </xf>
    <xf numFmtId="14" fontId="0" fillId="4" borderId="8" xfId="0" applyNumberFormat="1" applyFont="1" applyFill="1" applyBorder="1" applyAlignment="1">
      <alignment horizontal="center" vertical="center" wrapText="1"/>
    </xf>
    <xf numFmtId="0" fontId="0" fillId="4" borderId="8" xfId="0" applyFont="1" applyFill="1" applyBorder="1" applyAlignment="1">
      <alignment horizontal="center" vertical="center" wrapText="1"/>
    </xf>
    <xf numFmtId="166" fontId="0" fillId="4" borderId="8" xfId="0" applyNumberFormat="1" applyFont="1" applyFill="1" applyBorder="1" applyAlignment="1">
      <alignment horizontal="center" vertical="center" wrapText="1"/>
    </xf>
    <xf numFmtId="0" fontId="11" fillId="2" borderId="6" xfId="0" applyFont="1" applyFill="1" applyBorder="1" applyAlignment="1">
      <alignment horizontal="center" vertical="center" wrapText="1"/>
    </xf>
    <xf numFmtId="164" fontId="11" fillId="2" borderId="6" xfId="0" applyNumberFormat="1" applyFont="1" applyFill="1" applyBorder="1" applyAlignment="1">
      <alignment horizontal="center" vertical="center" wrapText="1"/>
    </xf>
    <xf numFmtId="0" fontId="0" fillId="4" borderId="2" xfId="0" applyFont="1" applyFill="1" applyBorder="1" applyAlignment="1">
      <alignment vertical="center" wrapText="1"/>
    </xf>
    <xf numFmtId="0" fontId="0" fillId="4" borderId="10" xfId="0" applyFont="1" applyFill="1" applyBorder="1" applyAlignment="1">
      <alignment vertical="center" wrapText="1"/>
    </xf>
    <xf numFmtId="0" fontId="0" fillId="4" borderId="11" xfId="0" applyFont="1" applyFill="1" applyBorder="1" applyAlignment="1">
      <alignment vertical="center" wrapText="1"/>
    </xf>
    <xf numFmtId="4" fontId="11" fillId="6" borderId="12" xfId="0" applyNumberFormat="1" applyFont="1" applyFill="1" applyBorder="1" applyAlignment="1">
      <alignment wrapText="1"/>
    </xf>
    <xf numFmtId="0" fontId="12" fillId="4" borderId="3" xfId="0" applyFont="1" applyFill="1" applyBorder="1" applyAlignment="1">
      <alignment horizontal="center" vertical="center" wrapText="1"/>
    </xf>
    <xf numFmtId="0" fontId="0" fillId="0" borderId="8" xfId="0" applyFont="1" applyBorder="1" applyAlignment="1"/>
    <xf numFmtId="0" fontId="12" fillId="4" borderId="8" xfId="0" applyFont="1" applyFill="1" applyBorder="1" applyAlignment="1">
      <alignment horizontal="center" vertical="center" wrapText="1"/>
    </xf>
    <xf numFmtId="0" fontId="18" fillId="0" borderId="8" xfId="0" applyFont="1" applyFill="1" applyBorder="1" applyAlignment="1"/>
    <xf numFmtId="0" fontId="0" fillId="0" borderId="8" xfId="0" applyBorder="1" applyAlignment="1"/>
    <xf numFmtId="165" fontId="0" fillId="4" borderId="8" xfId="0" applyNumberFormat="1" applyFont="1" applyFill="1" applyBorder="1" applyAlignment="1">
      <alignment vertical="center" wrapText="1"/>
    </xf>
    <xf numFmtId="165" fontId="0" fillId="5" borderId="8" xfId="0" applyNumberFormat="1" applyFont="1" applyFill="1" applyBorder="1" applyAlignment="1">
      <alignment vertical="center" wrapText="1"/>
    </xf>
    <xf numFmtId="0" fontId="0" fillId="0" borderId="8" xfId="0" applyBorder="1" applyAlignment="1">
      <alignment horizontal="center" vertical="center" wrapText="1"/>
    </xf>
    <xf numFmtId="14" fontId="0" fillId="4" borderId="8" xfId="0" applyNumberFormat="1" applyFill="1" applyBorder="1" applyAlignment="1">
      <alignment horizontal="center" vertical="center" wrapText="1"/>
    </xf>
    <xf numFmtId="0" fontId="0" fillId="0" borderId="8" xfId="0" applyFill="1" applyBorder="1" applyAlignment="1">
      <alignment horizontal="center" vertical="center" wrapText="1"/>
    </xf>
    <xf numFmtId="0" fontId="12" fillId="0" borderId="8" xfId="0" applyFont="1" applyBorder="1" applyAlignment="1">
      <alignment horizontal="center" vertical="center" wrapText="1"/>
    </xf>
    <xf numFmtId="167" fontId="13" fillId="4" borderId="8" xfId="0" applyNumberFormat="1" applyFont="1" applyFill="1" applyBorder="1" applyAlignment="1">
      <alignment horizontal="center" vertical="center" wrapText="1"/>
    </xf>
    <xf numFmtId="0" fontId="0" fillId="0" borderId="0" xfId="0" applyFont="1" applyAlignment="1"/>
    <xf numFmtId="0" fontId="12" fillId="0" borderId="8" xfId="0" applyFont="1" applyBorder="1" applyAlignment="1"/>
    <xf numFmtId="164" fontId="12" fillId="4" borderId="8" xfId="0" applyNumberFormat="1" applyFont="1" applyFill="1" applyBorder="1" applyAlignment="1">
      <alignment horizontal="center" vertical="center" wrapText="1"/>
    </xf>
    <xf numFmtId="14" fontId="12" fillId="4" borderId="8" xfId="0" applyNumberFormat="1" applyFont="1" applyFill="1" applyBorder="1" applyAlignment="1">
      <alignment horizontal="center" vertical="center" wrapText="1"/>
    </xf>
    <xf numFmtId="0" fontId="12" fillId="0" borderId="8" xfId="0" applyFont="1" applyFill="1" applyBorder="1" applyAlignment="1"/>
    <xf numFmtId="0" fontId="12" fillId="0" borderId="8" xfId="0" applyFont="1" applyFill="1" applyBorder="1" applyAlignment="1">
      <alignment horizontal="center" vertical="center" wrapText="1"/>
    </xf>
    <xf numFmtId="0" fontId="17" fillId="0" borderId="8" xfId="0" applyFont="1" applyBorder="1" applyAlignment="1"/>
    <xf numFmtId="0" fontId="17" fillId="0" borderId="8" xfId="0" applyFont="1" applyBorder="1" applyAlignment="1">
      <alignment wrapText="1"/>
    </xf>
    <xf numFmtId="0" fontId="12" fillId="0" borderId="8" xfId="0" applyFont="1" applyBorder="1" applyAlignment="1">
      <alignment wrapText="1"/>
    </xf>
    <xf numFmtId="4" fontId="22" fillId="6" borderId="8" xfId="0" applyNumberFormat="1" applyFont="1" applyFill="1" applyBorder="1" applyAlignment="1">
      <alignment wrapText="1"/>
    </xf>
    <xf numFmtId="0" fontId="12" fillId="7" borderId="8" xfId="0" applyFont="1" applyFill="1" applyBorder="1" applyAlignment="1"/>
    <xf numFmtId="0" fontId="12" fillId="7" borderId="11" xfId="0" applyFont="1" applyFill="1" applyBorder="1" applyAlignment="1"/>
    <xf numFmtId="0" fontId="19" fillId="8" borderId="8" xfId="0" applyFont="1" applyFill="1" applyBorder="1" applyAlignment="1">
      <alignment horizontal="left" vertical="center" wrapText="1"/>
    </xf>
    <xf numFmtId="0" fontId="12" fillId="8" borderId="11" xfId="0" applyFont="1" applyFill="1" applyBorder="1" applyAlignment="1">
      <alignment horizontal="center" vertical="center" wrapText="1"/>
    </xf>
    <xf numFmtId="0" fontId="12" fillId="8" borderId="8" xfId="0" applyFont="1" applyFill="1" applyBorder="1" applyAlignment="1">
      <alignment horizontal="center" vertical="center" wrapText="1"/>
    </xf>
    <xf numFmtId="0" fontId="12" fillId="7" borderId="8" xfId="0" applyFont="1" applyFill="1" applyBorder="1" applyAlignment="1">
      <alignment horizontal="left" vertical="center" wrapText="1"/>
    </xf>
    <xf numFmtId="0" fontId="17" fillId="7" borderId="11" xfId="0" applyFont="1" applyFill="1" applyBorder="1" applyAlignment="1"/>
    <xf numFmtId="0" fontId="17" fillId="7" borderId="8" xfId="0" applyFont="1" applyFill="1" applyBorder="1" applyAlignment="1"/>
    <xf numFmtId="0" fontId="17" fillId="7" borderId="8" xfId="0" applyFont="1" applyFill="1" applyBorder="1" applyAlignment="1">
      <alignment wrapText="1"/>
    </xf>
    <xf numFmtId="0" fontId="14" fillId="7" borderId="8" xfId="0" applyFont="1" applyFill="1" applyBorder="1" applyAlignment="1"/>
    <xf numFmtId="0" fontId="14" fillId="7" borderId="11" xfId="0" applyFont="1" applyFill="1" applyBorder="1" applyAlignment="1"/>
    <xf numFmtId="0" fontId="14" fillId="7" borderId="8" xfId="0" applyFont="1" applyFill="1" applyBorder="1" applyAlignment="1">
      <alignment wrapText="1"/>
    </xf>
    <xf numFmtId="0" fontId="15" fillId="7" borderId="8" xfId="1" applyFont="1" applyFill="1" applyBorder="1" applyAlignment="1">
      <alignment horizontal="left" vertical="center" wrapText="1"/>
    </xf>
    <xf numFmtId="0" fontId="15" fillId="7" borderId="11" xfId="2" applyFont="1" applyFill="1" applyBorder="1" applyAlignment="1">
      <alignment horizontal="center" vertical="center" wrapText="1"/>
    </xf>
    <xf numFmtId="0" fontId="15" fillId="7" borderId="8" xfId="3"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11" xfId="0" applyFont="1" applyFill="1" applyBorder="1" applyAlignment="1">
      <alignment horizontal="center" vertical="center"/>
    </xf>
    <xf numFmtId="0" fontId="15" fillId="7" borderId="8" xfId="4" applyFont="1" applyFill="1" applyBorder="1" applyAlignment="1">
      <alignment horizontal="center" vertical="center" wrapText="1"/>
    </xf>
    <xf numFmtId="0" fontId="13" fillId="8" borderId="8" xfId="0" applyFont="1" applyFill="1" applyBorder="1" applyAlignment="1">
      <alignment horizontal="center" vertical="center" wrapText="1"/>
    </xf>
    <xf numFmtId="0" fontId="15" fillId="7" borderId="8" xfId="5" applyFont="1" applyFill="1" applyBorder="1" applyAlignment="1">
      <alignment horizontal="center" vertical="center" wrapText="1"/>
    </xf>
    <xf numFmtId="0" fontId="12" fillId="7" borderId="8" xfId="0" applyFont="1" applyFill="1" applyBorder="1" applyAlignment="1">
      <alignment wrapText="1"/>
    </xf>
    <xf numFmtId="0" fontId="20" fillId="7" borderId="11" xfId="0" applyFont="1" applyFill="1" applyBorder="1" applyAlignment="1"/>
    <xf numFmtId="0" fontId="15" fillId="7" borderId="8" xfId="6" applyFont="1" applyFill="1" applyBorder="1" applyAlignment="1">
      <alignment horizontal="left" vertical="center" wrapText="1"/>
    </xf>
    <xf numFmtId="0" fontId="15" fillId="7" borderId="11" xfId="7" applyFont="1" applyFill="1" applyBorder="1" applyAlignment="1">
      <alignment horizontal="center" vertical="center" wrapText="1"/>
    </xf>
    <xf numFmtId="0" fontId="13" fillId="8" borderId="11" xfId="0" applyFont="1" applyFill="1" applyBorder="1" applyAlignment="1">
      <alignment horizontal="center" vertical="center" wrapText="1"/>
    </xf>
    <xf numFmtId="0" fontId="14" fillId="7" borderId="8" xfId="0" applyFont="1" applyFill="1" applyBorder="1" applyAlignment="1">
      <alignment horizontal="center" vertical="center"/>
    </xf>
    <xf numFmtId="0" fontId="14" fillId="7" borderId="8" xfId="0" applyFont="1" applyFill="1" applyBorder="1" applyAlignment="1">
      <alignment horizontal="left" wrapText="1"/>
    </xf>
    <xf numFmtId="0" fontId="21" fillId="7" borderId="11" xfId="0" applyFont="1" applyFill="1" applyBorder="1" applyAlignment="1"/>
    <xf numFmtId="0" fontId="14" fillId="7" borderId="11" xfId="0" applyFont="1" applyFill="1" applyBorder="1" applyAlignment="1">
      <alignment horizontal="center" vertical="center" wrapText="1"/>
    </xf>
    <xf numFmtId="0" fontId="13" fillId="8" borderId="8" xfId="0" applyFont="1" applyFill="1" applyBorder="1" applyAlignment="1">
      <alignment horizontal="left" vertical="center" wrapText="1"/>
    </xf>
    <xf numFmtId="0" fontId="15" fillId="7" borderId="8" xfId="10" applyFont="1" applyFill="1" applyBorder="1" applyAlignment="1">
      <alignment horizontal="left" wrapText="1"/>
    </xf>
    <xf numFmtId="0" fontId="15" fillId="7" borderId="8" xfId="11" applyFont="1" applyFill="1" applyBorder="1" applyAlignment="1">
      <alignment horizontal="center" vertical="center" wrapText="1"/>
    </xf>
    <xf numFmtId="0" fontId="15" fillId="7" borderId="8" xfId="12" applyFont="1" applyFill="1" applyBorder="1" applyAlignment="1">
      <alignment horizontal="center" wrapText="1"/>
    </xf>
    <xf numFmtId="0" fontId="15" fillId="7" borderId="8" xfId="10" applyFont="1" applyFill="1" applyBorder="1" applyAlignment="1">
      <alignment horizontal="left" vertical="center" wrapText="1"/>
    </xf>
    <xf numFmtId="0" fontId="15" fillId="7" borderId="8" xfId="12" applyFont="1" applyFill="1" applyBorder="1" applyAlignment="1">
      <alignment horizontal="center" vertical="center" wrapText="1"/>
    </xf>
    <xf numFmtId="0" fontId="13" fillId="8" borderId="8" xfId="0" applyFont="1" applyFill="1" applyBorder="1" applyAlignment="1">
      <alignment vertical="center"/>
    </xf>
    <xf numFmtId="0" fontId="13" fillId="8" borderId="8" xfId="0" applyNumberFormat="1" applyFont="1" applyFill="1" applyBorder="1" applyAlignment="1">
      <alignment horizontal="center" vertical="center"/>
    </xf>
    <xf numFmtId="0" fontId="12" fillId="4" borderId="4" xfId="0" applyFont="1" applyFill="1" applyBorder="1" applyAlignment="1">
      <alignment horizontal="center" vertical="center" wrapText="1"/>
    </xf>
    <xf numFmtId="0" fontId="0" fillId="0" borderId="0" xfId="0"/>
    <xf numFmtId="0" fontId="7" fillId="0" borderId="0" xfId="0" applyFont="1"/>
    <xf numFmtId="0" fontId="10" fillId="0" borderId="0" xfId="0" applyFont="1"/>
    <xf numFmtId="0" fontId="11" fillId="2" borderId="4" xfId="0" applyFont="1" applyFill="1" applyBorder="1" applyAlignment="1">
      <alignment horizontal="center" vertical="center" wrapText="1"/>
    </xf>
    <xf numFmtId="164" fontId="11" fillId="2" borderId="4" xfId="0" applyNumberFormat="1" applyFont="1" applyFill="1" applyBorder="1" applyAlignment="1">
      <alignment horizontal="center" vertical="center" wrapText="1"/>
    </xf>
    <xf numFmtId="0" fontId="25" fillId="0" borderId="8" xfId="0" applyFont="1" applyBorder="1"/>
    <xf numFmtId="0" fontId="25" fillId="0" borderId="8" xfId="0" applyFont="1" applyBorder="1" applyAlignment="1">
      <alignment horizontal="center"/>
    </xf>
    <xf numFmtId="0" fontId="25" fillId="0" borderId="0" xfId="0" applyFont="1"/>
    <xf numFmtId="0" fontId="25" fillId="0" borderId="0" xfId="0" applyFont="1" applyAlignment="1">
      <alignment wrapText="1"/>
    </xf>
    <xf numFmtId="0" fontId="0" fillId="0" borderId="0" xfId="0" applyAlignment="1">
      <alignment wrapText="1"/>
    </xf>
    <xf numFmtId="14" fontId="13" fillId="4" borderId="13" xfId="0" applyNumberFormat="1" applyFont="1" applyFill="1" applyBorder="1" applyAlignment="1">
      <alignment horizontal="center" vertical="center" wrapText="1"/>
    </xf>
    <xf numFmtId="165" fontId="0" fillId="4" borderId="5" xfId="0" applyNumberFormat="1" applyFill="1" applyBorder="1" applyAlignment="1">
      <alignment vertical="center" wrapText="1"/>
    </xf>
    <xf numFmtId="165" fontId="0" fillId="5" borderId="5" xfId="0" applyNumberFormat="1" applyFill="1" applyBorder="1" applyAlignment="1">
      <alignment vertical="center" wrapText="1"/>
    </xf>
    <xf numFmtId="166" fontId="0" fillId="4" borderId="4" xfId="0" applyNumberFormat="1" applyFill="1" applyBorder="1" applyAlignment="1">
      <alignment horizontal="center" vertical="center" wrapText="1"/>
    </xf>
    <xf numFmtId="0" fontId="0" fillId="4" borderId="4" xfId="0" applyFill="1" applyBorder="1" applyAlignment="1">
      <alignment vertical="center" wrapText="1"/>
    </xf>
    <xf numFmtId="0" fontId="26" fillId="4" borderId="3" xfId="0" applyFont="1" applyFill="1" applyBorder="1" applyAlignment="1">
      <alignment horizontal="left" vertical="center" wrapText="1"/>
    </xf>
    <xf numFmtId="0" fontId="0" fillId="4" borderId="3" xfId="0"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164" fontId="0" fillId="4" borderId="4" xfId="0" applyNumberFormat="1" applyFill="1" applyBorder="1" applyAlignment="1">
      <alignment horizontal="center" vertical="center" wrapText="1"/>
    </xf>
    <xf numFmtId="14" fontId="0" fillId="4" borderId="4" xfId="0" applyNumberFormat="1" applyFill="1" applyBorder="1" applyAlignment="1">
      <alignment horizontal="center" vertical="center" wrapText="1"/>
    </xf>
    <xf numFmtId="0" fontId="26" fillId="4" borderId="4" xfId="0" applyFont="1" applyFill="1" applyBorder="1" applyAlignment="1">
      <alignment horizontal="left" vertical="center" wrapText="1"/>
    </xf>
    <xf numFmtId="0" fontId="12" fillId="0" borderId="4" xfId="0" applyFont="1" applyBorder="1" applyAlignment="1">
      <alignment horizontal="center" vertical="center" wrapText="1"/>
    </xf>
    <xf numFmtId="0" fontId="14" fillId="0" borderId="8" xfId="0" applyFont="1" applyBorder="1"/>
    <xf numFmtId="0" fontId="27" fillId="0" borderId="8" xfId="0" applyFont="1" applyBorder="1"/>
    <xf numFmtId="0" fontId="15" fillId="0" borderId="8" xfId="1" applyBorder="1" applyAlignment="1">
      <alignment horizontal="left" vertical="center" wrapText="1"/>
    </xf>
    <xf numFmtId="0" fontId="15" fillId="0" borderId="8" xfId="2" applyBorder="1" applyAlignment="1">
      <alignment horizontal="center" vertical="center" wrapText="1"/>
    </xf>
    <xf numFmtId="0" fontId="15" fillId="0" borderId="8" xfId="3" applyBorder="1" applyAlignment="1">
      <alignment horizontal="center" vertical="center" wrapText="1"/>
    </xf>
    <xf numFmtId="167" fontId="13" fillId="4" borderId="13" xfId="0" applyNumberFormat="1" applyFont="1" applyFill="1" applyBorder="1" applyAlignment="1">
      <alignment horizontal="center" vertical="center" wrapText="1"/>
    </xf>
    <xf numFmtId="0" fontId="14" fillId="0" borderId="8" xfId="0" applyFont="1" applyBorder="1" applyAlignment="1">
      <alignment horizontal="center" vertical="center"/>
    </xf>
    <xf numFmtId="0" fontId="15" fillId="0" borderId="8" xfId="4" applyBorder="1" applyAlignment="1">
      <alignment horizontal="center" vertical="center" wrapText="1"/>
    </xf>
    <xf numFmtId="0" fontId="15" fillId="0" borderId="8" xfId="5" applyBorder="1" applyAlignment="1">
      <alignment horizontal="center" vertical="center" wrapText="1"/>
    </xf>
    <xf numFmtId="0" fontId="28" fillId="0" borderId="0" xfId="0" applyFont="1"/>
    <xf numFmtId="0" fontId="15" fillId="0" borderId="8" xfId="6" applyBorder="1" applyAlignment="1">
      <alignment horizontal="left" vertical="center" wrapText="1"/>
    </xf>
    <xf numFmtId="0" fontId="15" fillId="0" borderId="8" xfId="7" applyBorder="1" applyAlignment="1">
      <alignment horizontal="center" vertical="center" wrapText="1"/>
    </xf>
    <xf numFmtId="0" fontId="27" fillId="0" borderId="8" xfId="0" applyFont="1" applyBorder="1" applyAlignment="1">
      <alignment wrapText="1"/>
    </xf>
    <xf numFmtId="0" fontId="15" fillId="9" borderId="8" xfId="6" applyFill="1" applyBorder="1" applyAlignment="1">
      <alignment horizontal="left" wrapText="1"/>
    </xf>
    <xf numFmtId="0" fontId="15" fillId="9" borderId="8" xfId="7" applyFill="1" applyBorder="1" applyAlignment="1">
      <alignment horizontal="center" vertical="center" wrapText="1"/>
    </xf>
    <xf numFmtId="0" fontId="15" fillId="0" borderId="8" xfId="8" applyBorder="1" applyAlignment="1">
      <alignment horizontal="center" vertical="center" wrapText="1"/>
    </xf>
    <xf numFmtId="0" fontId="0" fillId="0" borderId="8" xfId="0" applyBorder="1" applyAlignment="1">
      <alignment wrapText="1"/>
    </xf>
    <xf numFmtId="0" fontId="15" fillId="0" borderId="8" xfId="7" applyBorder="1" applyAlignment="1">
      <alignment horizontal="center" vertical="center"/>
    </xf>
    <xf numFmtId="0" fontId="14" fillId="0" borderId="8" xfId="0" applyFont="1" applyBorder="1" applyAlignment="1">
      <alignment vertical="center" wrapText="1"/>
    </xf>
    <xf numFmtId="0" fontId="14" fillId="0" borderId="8" xfId="0" applyFont="1" applyBorder="1" applyAlignment="1">
      <alignment horizontal="left" wrapText="1"/>
    </xf>
    <xf numFmtId="14" fontId="16" fillId="0" borderId="13" xfId="0" applyNumberFormat="1" applyFont="1" applyBorder="1" applyAlignment="1">
      <alignment horizontal="center" vertical="center" wrapText="1"/>
    </xf>
    <xf numFmtId="0" fontId="13" fillId="4" borderId="8" xfId="0" applyFont="1" applyFill="1" applyBorder="1" applyAlignment="1">
      <alignment horizontal="left" vertical="center" wrapText="1"/>
    </xf>
    <xf numFmtId="0" fontId="15" fillId="4" borderId="8" xfId="9" applyFont="1" applyFill="1" applyBorder="1" applyAlignment="1">
      <alignment vertical="center"/>
    </xf>
    <xf numFmtId="0" fontId="15" fillId="4" borderId="8" xfId="9" applyFont="1" applyFill="1" applyBorder="1" applyAlignment="1">
      <alignment horizontal="center" vertical="center"/>
    </xf>
    <xf numFmtId="0" fontId="15" fillId="4" borderId="8" xfId="9" applyFont="1" applyFill="1" applyBorder="1" applyAlignment="1">
      <alignment horizontal="center" vertical="center" wrapText="1"/>
    </xf>
    <xf numFmtId="167" fontId="13" fillId="4" borderId="8" xfId="0" applyNumberFormat="1" applyFont="1" applyFill="1" applyBorder="1" applyAlignment="1">
      <alignment horizontal="center" vertical="center"/>
    </xf>
    <xf numFmtId="0" fontId="15" fillId="0" borderId="8" xfId="10" applyBorder="1" applyAlignment="1">
      <alignment horizontal="left" wrapText="1"/>
    </xf>
    <xf numFmtId="0" fontId="15" fillId="9" borderId="8" xfId="11" applyFill="1" applyBorder="1" applyAlignment="1">
      <alignment horizontal="center" vertical="center" wrapText="1"/>
    </xf>
    <xf numFmtId="0" fontId="15" fillId="9" borderId="8" xfId="12" applyFill="1" applyBorder="1" applyAlignment="1">
      <alignment horizontal="center" wrapText="1"/>
    </xf>
    <xf numFmtId="0" fontId="15" fillId="0" borderId="8" xfId="10" applyBorder="1" applyAlignment="1">
      <alignment horizontal="left" vertical="center" wrapText="1"/>
    </xf>
    <xf numFmtId="0" fontId="15" fillId="0" borderId="8" xfId="11" applyBorder="1" applyAlignment="1">
      <alignment horizontal="center" vertical="center" wrapText="1"/>
    </xf>
    <xf numFmtId="0" fontId="15" fillId="0" borderId="8" xfId="12" applyBorder="1" applyAlignment="1">
      <alignment horizontal="center" vertical="center" wrapText="1"/>
    </xf>
    <xf numFmtId="0" fontId="13" fillId="4" borderId="8" xfId="0" applyFont="1" applyFill="1" applyBorder="1" applyAlignment="1">
      <alignment vertical="center"/>
    </xf>
    <xf numFmtId="14" fontId="0" fillId="4" borderId="6" xfId="0" applyNumberFormat="1" applyFill="1" applyBorder="1" applyAlignment="1">
      <alignment horizontal="center" vertical="center" wrapText="1"/>
    </xf>
    <xf numFmtId="0" fontId="0" fillId="4" borderId="6" xfId="0" applyFill="1" applyBorder="1" applyAlignment="1">
      <alignment horizontal="center" vertical="center" wrapText="1"/>
    </xf>
    <xf numFmtId="166" fontId="0" fillId="4" borderId="6" xfId="0" applyNumberFormat="1" applyFill="1" applyBorder="1" applyAlignment="1">
      <alignment horizontal="center" vertical="center" wrapText="1"/>
    </xf>
    <xf numFmtId="0" fontId="0" fillId="4" borderId="6" xfId="0" applyFill="1" applyBorder="1" applyAlignment="1">
      <alignment vertical="center" wrapText="1"/>
    </xf>
    <xf numFmtId="0" fontId="25" fillId="0" borderId="8" xfId="0" applyFont="1" applyBorder="1" applyAlignment="1">
      <alignment wrapText="1"/>
    </xf>
    <xf numFmtId="0" fontId="0" fillId="4" borderId="9" xfId="0" applyFill="1" applyBorder="1" applyAlignment="1">
      <alignment horizontal="center" vertical="center" wrapText="1"/>
    </xf>
    <xf numFmtId="0" fontId="0" fillId="0" borderId="9" xfId="0" applyBorder="1" applyAlignment="1">
      <alignment horizontal="center" vertical="center" wrapText="1"/>
    </xf>
    <xf numFmtId="14" fontId="0" fillId="4" borderId="9" xfId="0" applyNumberFormat="1" applyFill="1" applyBorder="1" applyAlignment="1">
      <alignment horizontal="center" vertical="center" wrapText="1"/>
    </xf>
    <xf numFmtId="0" fontId="0" fillId="4" borderId="8" xfId="0" applyFill="1" applyBorder="1" applyAlignment="1">
      <alignment horizontal="center" vertical="center" wrapText="1"/>
    </xf>
    <xf numFmtId="166" fontId="0" fillId="4" borderId="8" xfId="0" applyNumberFormat="1" applyFill="1" applyBorder="1" applyAlignment="1">
      <alignment horizontal="center" vertical="center" wrapText="1"/>
    </xf>
    <xf numFmtId="0" fontId="0" fillId="4" borderId="8" xfId="0" applyFill="1" applyBorder="1" applyAlignment="1">
      <alignment vertical="center" wrapText="1"/>
    </xf>
    <xf numFmtId="0" fontId="18" fillId="0" borderId="0" xfId="0" applyFont="1" applyAlignment="1">
      <alignment wrapText="1"/>
    </xf>
    <xf numFmtId="4" fontId="11" fillId="6" borderId="8" xfId="0" applyNumberFormat="1" applyFont="1" applyFill="1" applyBorder="1" applyAlignment="1">
      <alignment wrapText="1"/>
    </xf>
    <xf numFmtId="0" fontId="17" fillId="12" borderId="0" xfId="9" applyFill="1"/>
    <xf numFmtId="0" fontId="37" fillId="15" borderId="4" xfId="9" applyFont="1" applyFill="1" applyBorder="1" applyAlignment="1">
      <alignment horizontal="center" vertical="center" wrapText="1"/>
    </xf>
    <xf numFmtId="0" fontId="38" fillId="15" borderId="4" xfId="9" applyFont="1" applyFill="1" applyBorder="1" applyAlignment="1">
      <alignment horizontal="center" vertical="center" wrapText="1"/>
    </xf>
    <xf numFmtId="0" fontId="36" fillId="13" borderId="4" xfId="9" applyFont="1" applyFill="1" applyBorder="1" applyAlignment="1">
      <alignment horizontal="center" vertical="center" wrapText="1"/>
    </xf>
    <xf numFmtId="0" fontId="17" fillId="0" borderId="8" xfId="9" applyBorder="1"/>
    <xf numFmtId="0" fontId="17" fillId="7" borderId="8" xfId="9" applyFill="1" applyBorder="1" applyAlignment="1">
      <alignment horizontal="center"/>
    </xf>
    <xf numFmtId="0" fontId="14" fillId="0" borderId="8" xfId="9" applyFont="1" applyBorder="1"/>
    <xf numFmtId="0" fontId="39" fillId="16" borderId="20" xfId="9" applyFont="1" applyFill="1" applyBorder="1" applyAlignment="1">
      <alignment horizontal="center" vertical="center" wrapText="1"/>
    </xf>
    <xf numFmtId="0" fontId="39" fillId="16" borderId="21" xfId="9" applyFont="1" applyFill="1" applyBorder="1" applyAlignment="1">
      <alignment horizontal="center" vertical="center" wrapText="1"/>
    </xf>
    <xf numFmtId="0" fontId="39" fillId="16" borderId="22" xfId="9" applyFont="1" applyFill="1" applyBorder="1" applyAlignment="1">
      <alignment horizontal="center" vertical="center" wrapText="1"/>
    </xf>
    <xf numFmtId="0" fontId="39" fillId="16" borderId="23" xfId="9" applyFont="1" applyFill="1" applyBorder="1" applyAlignment="1">
      <alignment horizontal="center" vertical="center" wrapText="1"/>
    </xf>
    <xf numFmtId="0" fontId="39" fillId="16" borderId="24" xfId="9" applyFont="1" applyFill="1" applyBorder="1" applyAlignment="1">
      <alignment horizontal="center" vertical="center" wrapText="1"/>
    </xf>
    <xf numFmtId="0" fontId="39" fillId="15" borderId="23" xfId="9" applyFont="1" applyFill="1" applyBorder="1" applyAlignment="1">
      <alignment horizontal="center" vertical="center" wrapText="1"/>
    </xf>
    <xf numFmtId="0" fontId="39" fillId="16" borderId="25" xfId="9" applyFont="1" applyFill="1" applyBorder="1" applyAlignment="1">
      <alignment horizontal="center" vertical="center"/>
    </xf>
    <xf numFmtId="0" fontId="39" fillId="16" borderId="4" xfId="9" applyFont="1" applyFill="1" applyBorder="1" applyAlignment="1">
      <alignment horizontal="center" vertical="center"/>
    </xf>
    <xf numFmtId="0" fontId="13" fillId="17" borderId="26" xfId="9" applyFont="1" applyFill="1" applyBorder="1" applyAlignment="1">
      <alignment horizontal="center" vertical="center"/>
    </xf>
    <xf numFmtId="0" fontId="13" fillId="17" borderId="27" xfId="9" applyFont="1" applyFill="1" applyBorder="1" applyAlignment="1">
      <alignment horizontal="center" vertical="center"/>
    </xf>
    <xf numFmtId="0" fontId="14" fillId="0" borderId="0" xfId="9" applyFont="1"/>
    <xf numFmtId="0" fontId="27" fillId="0" borderId="0" xfId="9" applyFont="1"/>
    <xf numFmtId="0" fontId="27" fillId="0" borderId="0" xfId="9" applyFont="1" applyAlignment="1">
      <alignment horizontal="left"/>
    </xf>
    <xf numFmtId="0" fontId="13" fillId="4" borderId="28" xfId="9" applyFont="1" applyFill="1" applyBorder="1" applyAlignment="1">
      <alignment horizontal="center" vertical="center"/>
    </xf>
    <xf numFmtId="0" fontId="13" fillId="17" borderId="29" xfId="9" applyFont="1" applyFill="1" applyBorder="1" applyAlignment="1">
      <alignment horizontal="center" vertical="center"/>
    </xf>
    <xf numFmtId="0" fontId="16" fillId="0" borderId="0" xfId="9" applyFont="1"/>
    <xf numFmtId="167" fontId="13" fillId="4" borderId="8" xfId="9" applyNumberFormat="1" applyFont="1" applyFill="1" applyBorder="1" applyAlignment="1">
      <alignment horizontal="center" vertical="center"/>
    </xf>
    <xf numFmtId="167" fontId="13" fillId="18" borderId="8" xfId="9" applyNumberFormat="1" applyFont="1" applyFill="1" applyBorder="1" applyAlignment="1">
      <alignment horizontal="center" vertical="center"/>
    </xf>
    <xf numFmtId="166" fontId="13" fillId="4" borderId="8" xfId="9" applyNumberFormat="1" applyFont="1" applyFill="1" applyBorder="1" applyAlignment="1">
      <alignment horizontal="center" vertical="center"/>
    </xf>
    <xf numFmtId="168" fontId="13" fillId="18" borderId="8" xfId="9" applyNumberFormat="1" applyFont="1" applyFill="1" applyBorder="1" applyAlignment="1">
      <alignment horizontal="center" vertical="center"/>
    </xf>
    <xf numFmtId="167" fontId="13" fillId="18" borderId="30" xfId="9" applyNumberFormat="1" applyFont="1" applyFill="1" applyBorder="1" applyAlignment="1">
      <alignment vertical="center"/>
    </xf>
    <xf numFmtId="0" fontId="13" fillId="4" borderId="31" xfId="9" applyFont="1" applyFill="1" applyBorder="1" applyAlignment="1">
      <alignment vertical="center"/>
    </xf>
    <xf numFmtId="0" fontId="17" fillId="19" borderId="8" xfId="9" applyFill="1" applyBorder="1"/>
    <xf numFmtId="0" fontId="27" fillId="0" borderId="8" xfId="9" applyFont="1" applyBorder="1"/>
    <xf numFmtId="0" fontId="14" fillId="0" borderId="0" xfId="9" applyFont="1" applyAlignment="1">
      <alignment horizontal="left" wrapText="1"/>
    </xf>
    <xf numFmtId="0" fontId="13" fillId="4" borderId="8" xfId="9" applyFont="1" applyFill="1" applyBorder="1" applyAlignment="1">
      <alignment horizontal="center" vertical="center"/>
    </xf>
    <xf numFmtId="14" fontId="13" fillId="4" borderId="8" xfId="9" applyNumberFormat="1" applyFont="1" applyFill="1" applyBorder="1" applyAlignment="1">
      <alignment horizontal="center" vertical="center" wrapText="1"/>
    </xf>
    <xf numFmtId="14" fontId="13" fillId="4" borderId="13" xfId="9" applyNumberFormat="1" applyFont="1" applyFill="1" applyBorder="1" applyAlignment="1">
      <alignment horizontal="center" vertical="center" wrapText="1"/>
    </xf>
    <xf numFmtId="0" fontId="15" fillId="0" borderId="8" xfId="13" applyBorder="1" applyAlignment="1">
      <alignment horizontal="center" vertical="center" wrapText="1"/>
    </xf>
    <xf numFmtId="0" fontId="13" fillId="4" borderId="8" xfId="9" applyFont="1" applyFill="1" applyBorder="1" applyAlignment="1">
      <alignment horizontal="center" vertical="center" wrapText="1"/>
    </xf>
    <xf numFmtId="0" fontId="13" fillId="4" borderId="11" xfId="9" applyFont="1" applyFill="1" applyBorder="1" applyAlignment="1">
      <alignment horizontal="center" vertical="center" wrapText="1"/>
    </xf>
    <xf numFmtId="14" fontId="13" fillId="4" borderId="8" xfId="9" applyNumberFormat="1" applyFont="1" applyFill="1" applyBorder="1" applyAlignment="1">
      <alignment horizontal="center" vertical="center"/>
    </xf>
    <xf numFmtId="14" fontId="13" fillId="4" borderId="13" xfId="9" applyNumberFormat="1" applyFont="1" applyFill="1" applyBorder="1" applyAlignment="1">
      <alignment horizontal="center" vertical="center"/>
    </xf>
    <xf numFmtId="0" fontId="15" fillId="0" borderId="8" xfId="14" applyBorder="1" applyAlignment="1">
      <alignment horizontal="left" vertical="center" wrapText="1"/>
    </xf>
    <xf numFmtId="0" fontId="15" fillId="0" borderId="8" xfId="15" applyBorder="1" applyAlignment="1">
      <alignment horizontal="center" vertical="center" wrapText="1"/>
    </xf>
    <xf numFmtId="0" fontId="15" fillId="0" borderId="8" xfId="16" applyBorder="1" applyAlignment="1">
      <alignment horizontal="center" vertical="center" wrapText="1"/>
    </xf>
    <xf numFmtId="0" fontId="15" fillId="0" borderId="8" xfId="17" applyBorder="1" applyAlignment="1">
      <alignment horizontal="left" vertical="center" wrapText="1"/>
    </xf>
    <xf numFmtId="0" fontId="15" fillId="0" borderId="8" xfId="18" applyBorder="1" applyAlignment="1">
      <alignment horizontal="center" vertical="center" wrapText="1"/>
    </xf>
    <xf numFmtId="0" fontId="15" fillId="0" borderId="8" xfId="19" applyBorder="1" applyAlignment="1">
      <alignment horizontal="center" vertical="center" wrapText="1"/>
    </xf>
    <xf numFmtId="0" fontId="14" fillId="0" borderId="8" xfId="9" applyFont="1" applyBorder="1" applyAlignment="1">
      <alignment vertical="center"/>
    </xf>
    <xf numFmtId="0" fontId="14" fillId="0" borderId="8" xfId="9" applyFont="1" applyBorder="1" applyAlignment="1">
      <alignment horizontal="center" vertical="center" wrapText="1"/>
    </xf>
    <xf numFmtId="0" fontId="15" fillId="0" borderId="8" xfId="20" applyBorder="1" applyAlignment="1">
      <alignment horizontal="center" vertical="center" wrapText="1"/>
    </xf>
    <xf numFmtId="0" fontId="13" fillId="4" borderId="32" xfId="9" applyFont="1" applyFill="1" applyBorder="1" applyAlignment="1">
      <alignment horizontal="center" vertical="center"/>
    </xf>
    <xf numFmtId="0" fontId="17" fillId="19" borderId="8" xfId="9" applyFill="1" applyBorder="1" applyAlignment="1">
      <alignment horizontal="center"/>
    </xf>
    <xf numFmtId="0" fontId="13" fillId="4" borderId="11" xfId="9" applyFont="1" applyFill="1" applyBorder="1" applyAlignment="1">
      <alignment horizontal="center" vertical="center"/>
    </xf>
    <xf numFmtId="0" fontId="13" fillId="4" borderId="33" xfId="9" applyFont="1" applyFill="1" applyBorder="1" applyAlignment="1">
      <alignment horizontal="center" vertical="center"/>
    </xf>
    <xf numFmtId="0" fontId="14" fillId="0" borderId="8" xfId="9" applyFont="1" applyBorder="1" applyAlignment="1">
      <alignment wrapText="1"/>
    </xf>
    <xf numFmtId="0" fontId="15" fillId="0" borderId="8" xfId="21" applyBorder="1" applyAlignment="1">
      <alignment horizontal="left" vertical="center" wrapText="1"/>
    </xf>
    <xf numFmtId="0" fontId="15" fillId="0" borderId="8" xfId="22" applyBorder="1" applyAlignment="1">
      <alignment horizontal="center" vertical="center" wrapText="1"/>
    </xf>
    <xf numFmtId="0" fontId="15" fillId="0" borderId="8" xfId="23" applyBorder="1" applyAlignment="1">
      <alignment horizontal="left" vertical="center" wrapText="1"/>
    </xf>
    <xf numFmtId="0" fontId="15" fillId="0" borderId="8" xfId="24" applyBorder="1" applyAlignment="1">
      <alignment horizontal="center" vertical="center" wrapText="1"/>
    </xf>
    <xf numFmtId="0" fontId="15" fillId="0" borderId="8" xfId="25" applyBorder="1" applyAlignment="1">
      <alignment horizontal="center" vertical="center" wrapText="1"/>
    </xf>
    <xf numFmtId="0" fontId="17" fillId="0" borderId="0" xfId="9"/>
    <xf numFmtId="0" fontId="40" fillId="0" borderId="0" xfId="9" applyFont="1" applyAlignment="1">
      <alignment wrapText="1"/>
    </xf>
    <xf numFmtId="167" fontId="13" fillId="4" borderId="13" xfId="9" applyNumberFormat="1" applyFont="1" applyFill="1" applyBorder="1" applyAlignment="1">
      <alignment horizontal="center" vertical="center" wrapText="1"/>
    </xf>
    <xf numFmtId="0" fontId="13" fillId="17" borderId="8" xfId="9" applyFont="1" applyFill="1" applyBorder="1" applyAlignment="1">
      <alignment horizontal="center" vertical="center"/>
    </xf>
    <xf numFmtId="167" fontId="13" fillId="0" borderId="30" xfId="9" applyNumberFormat="1" applyFont="1" applyBorder="1" applyAlignment="1">
      <alignment vertical="center"/>
    </xf>
    <xf numFmtId="0" fontId="15" fillId="9" borderId="8" xfId="1" applyFill="1" applyBorder="1" applyAlignment="1">
      <alignment horizontal="center" vertical="center" wrapText="1"/>
    </xf>
    <xf numFmtId="0" fontId="15" fillId="9" borderId="8" xfId="2" applyFill="1" applyBorder="1" applyAlignment="1">
      <alignment horizontal="center" vertical="center" wrapText="1"/>
    </xf>
    <xf numFmtId="0" fontId="15" fillId="9" borderId="8" xfId="3" applyFill="1" applyBorder="1" applyAlignment="1">
      <alignment horizontal="center" vertical="center" wrapText="1"/>
    </xf>
    <xf numFmtId="0" fontId="14" fillId="0" borderId="34" xfId="9" applyFont="1" applyBorder="1"/>
    <xf numFmtId="14" fontId="14" fillId="0" borderId="35" xfId="9" applyNumberFormat="1" applyFont="1" applyBorder="1"/>
    <xf numFmtId="14" fontId="40" fillId="0" borderId="36" xfId="9" applyNumberFormat="1" applyFont="1" applyBorder="1"/>
    <xf numFmtId="0" fontId="40" fillId="0" borderId="11" xfId="9" applyFont="1" applyBorder="1"/>
    <xf numFmtId="0" fontId="14" fillId="0" borderId="8" xfId="9" applyFont="1" applyBorder="1" applyAlignment="1">
      <alignment horizontal="center" vertical="center"/>
    </xf>
    <xf numFmtId="0" fontId="14" fillId="0" borderId="8" xfId="9" applyFont="1" applyBorder="1" applyAlignment="1">
      <alignment horizontal="left" wrapText="1"/>
    </xf>
    <xf numFmtId="14" fontId="16" fillId="0" borderId="8" xfId="9" applyNumberFormat="1" applyFont="1" applyBorder="1" applyAlignment="1">
      <alignment horizontal="center" vertical="center" wrapText="1"/>
    </xf>
    <xf numFmtId="14" fontId="16" fillId="0" borderId="13" xfId="9" applyNumberFormat="1" applyFont="1" applyBorder="1" applyAlignment="1">
      <alignment horizontal="center" vertical="center" wrapText="1"/>
    </xf>
    <xf numFmtId="0" fontId="13" fillId="4" borderId="37" xfId="9" applyFont="1" applyFill="1" applyBorder="1" applyAlignment="1">
      <alignment horizontal="center" vertical="center"/>
    </xf>
    <xf numFmtId="14" fontId="14" fillId="0" borderId="0" xfId="9" applyNumberFormat="1" applyFont="1"/>
    <xf numFmtId="0" fontId="15" fillId="0" borderId="8" xfId="6" applyBorder="1" applyAlignment="1">
      <alignment horizontal="center" vertical="center" wrapText="1"/>
    </xf>
    <xf numFmtId="0" fontId="15" fillId="0" borderId="8" xfId="6" applyBorder="1" applyAlignment="1">
      <alignment horizontal="center" vertical="center"/>
    </xf>
    <xf numFmtId="0" fontId="17" fillId="7" borderId="8" xfId="9" applyFill="1" applyBorder="1" applyAlignment="1">
      <alignment horizontal="center" vertical="center" wrapText="1"/>
    </xf>
    <xf numFmtId="0" fontId="13" fillId="17" borderId="38" xfId="9" applyFont="1" applyFill="1" applyBorder="1" applyAlignment="1">
      <alignment horizontal="center" vertical="center"/>
    </xf>
    <xf numFmtId="0" fontId="13" fillId="4" borderId="39" xfId="9" applyFont="1" applyFill="1" applyBorder="1" applyAlignment="1">
      <alignment horizontal="center" vertical="center"/>
    </xf>
    <xf numFmtId="169" fontId="13" fillId="4" borderId="31" xfId="9" applyNumberFormat="1" applyFont="1" applyFill="1" applyBorder="1" applyAlignment="1">
      <alignment vertical="center"/>
    </xf>
    <xf numFmtId="0" fontId="25" fillId="0" borderId="0" xfId="9" applyFont="1"/>
    <xf numFmtId="14" fontId="17" fillId="0" borderId="0" xfId="9" applyNumberFormat="1"/>
    <xf numFmtId="0" fontId="13" fillId="4" borderId="8" xfId="9" applyFont="1" applyFill="1" applyBorder="1" applyAlignment="1">
      <alignment horizontal="left" vertical="center" wrapText="1"/>
    </xf>
    <xf numFmtId="167" fontId="13" fillId="4" borderId="8" xfId="9" quotePrefix="1" applyNumberFormat="1" applyFont="1" applyFill="1" applyBorder="1" applyAlignment="1">
      <alignment horizontal="center" vertical="center"/>
    </xf>
    <xf numFmtId="0" fontId="41" fillId="7" borderId="8" xfId="9" applyFont="1" applyFill="1" applyBorder="1" applyAlignment="1">
      <alignment horizontal="center" vertical="center"/>
    </xf>
    <xf numFmtId="0" fontId="15" fillId="7" borderId="8" xfId="9" applyFont="1" applyFill="1" applyBorder="1" applyAlignment="1">
      <alignment horizontal="center" vertical="center" wrapText="1"/>
    </xf>
    <xf numFmtId="0" fontId="13" fillId="4" borderId="8" xfId="9" applyFont="1" applyFill="1" applyBorder="1" applyAlignment="1">
      <alignment vertical="center"/>
    </xf>
    <xf numFmtId="0" fontId="13" fillId="17" borderId="40" xfId="9" applyFont="1" applyFill="1" applyBorder="1" applyAlignment="1">
      <alignment horizontal="center" vertical="center"/>
    </xf>
    <xf numFmtId="0" fontId="13" fillId="4" borderId="37" xfId="9" applyFont="1" applyFill="1" applyBorder="1" applyAlignment="1">
      <alignment vertical="center"/>
    </xf>
    <xf numFmtId="0" fontId="13" fillId="4" borderId="41" xfId="9" applyFont="1" applyFill="1" applyBorder="1" applyAlignment="1">
      <alignment horizontal="center" vertical="center"/>
    </xf>
    <xf numFmtId="0" fontId="13" fillId="4" borderId="42" xfId="9" applyFont="1" applyFill="1" applyBorder="1" applyAlignment="1">
      <alignment vertical="center"/>
    </xf>
    <xf numFmtId="0" fontId="13" fillId="4" borderId="43" xfId="9" applyFont="1" applyFill="1" applyBorder="1" applyAlignment="1">
      <alignment horizontal="left" vertical="center" wrapText="1"/>
    </xf>
    <xf numFmtId="0" fontId="13" fillId="4" borderId="37" xfId="9" applyFont="1" applyFill="1" applyBorder="1" applyAlignment="1">
      <alignment horizontal="center" vertical="center" wrapText="1"/>
    </xf>
    <xf numFmtId="14" fontId="13" fillId="4" borderId="41" xfId="9" applyNumberFormat="1" applyFont="1" applyFill="1" applyBorder="1" applyAlignment="1">
      <alignment horizontal="center" vertical="center" wrapText="1"/>
    </xf>
    <xf numFmtId="14" fontId="13" fillId="4" borderId="42" xfId="9" applyNumberFormat="1" applyFont="1" applyFill="1" applyBorder="1" applyAlignment="1">
      <alignment horizontal="center" vertical="center" wrapText="1"/>
    </xf>
    <xf numFmtId="14" fontId="13" fillId="4" borderId="44" xfId="9" applyNumberFormat="1" applyFont="1" applyFill="1" applyBorder="1" applyAlignment="1">
      <alignment horizontal="center" vertical="center" wrapText="1"/>
    </xf>
    <xf numFmtId="167" fontId="13" fillId="4" borderId="43" xfId="9" applyNumberFormat="1" applyFont="1" applyFill="1" applyBorder="1" applyAlignment="1">
      <alignment horizontal="center" vertical="center"/>
    </xf>
    <xf numFmtId="167" fontId="13" fillId="4" borderId="42" xfId="9" applyNumberFormat="1" applyFont="1" applyFill="1" applyBorder="1" applyAlignment="1">
      <alignment horizontal="center" vertical="center"/>
    </xf>
    <xf numFmtId="167" fontId="13" fillId="18" borderId="45" xfId="9" applyNumberFormat="1" applyFont="1" applyFill="1" applyBorder="1" applyAlignment="1">
      <alignment horizontal="center" vertical="center"/>
    </xf>
    <xf numFmtId="166" fontId="13" fillId="4" borderId="37" xfId="9" applyNumberFormat="1" applyFont="1" applyFill="1" applyBorder="1" applyAlignment="1">
      <alignment horizontal="center" vertical="center"/>
    </xf>
    <xf numFmtId="167" fontId="13" fillId="4" borderId="37" xfId="9" applyNumberFormat="1" applyFont="1" applyFill="1" applyBorder="1" applyAlignment="1">
      <alignment horizontal="center" vertical="center"/>
    </xf>
    <xf numFmtId="167" fontId="13" fillId="4" borderId="33" xfId="9" applyNumberFormat="1" applyFont="1" applyFill="1" applyBorder="1" applyAlignment="1">
      <alignment horizontal="center" vertical="center"/>
    </xf>
    <xf numFmtId="168" fontId="13" fillId="18" borderId="45" xfId="9" applyNumberFormat="1" applyFont="1" applyFill="1" applyBorder="1" applyAlignment="1">
      <alignment horizontal="center" vertical="center"/>
    </xf>
    <xf numFmtId="167" fontId="13" fillId="18" borderId="30" xfId="9" applyNumberFormat="1" applyFont="1" applyFill="1" applyBorder="1" applyAlignment="1">
      <alignment horizontal="center" vertical="center"/>
    </xf>
    <xf numFmtId="168" fontId="13" fillId="18" borderId="30" xfId="9" applyNumberFormat="1" applyFont="1" applyFill="1" applyBorder="1" applyAlignment="1">
      <alignment horizontal="center" vertical="center"/>
    </xf>
    <xf numFmtId="166" fontId="13" fillId="8" borderId="37" xfId="9" applyNumberFormat="1" applyFont="1" applyFill="1" applyBorder="1" applyAlignment="1">
      <alignment horizontal="center" vertical="center"/>
    </xf>
    <xf numFmtId="167" fontId="13" fillId="8" borderId="37" xfId="9" applyNumberFormat="1" applyFont="1" applyFill="1" applyBorder="1" applyAlignment="1">
      <alignment horizontal="center" vertical="center"/>
    </xf>
    <xf numFmtId="167" fontId="13" fillId="8" borderId="33" xfId="9" applyNumberFormat="1" applyFont="1" applyFill="1" applyBorder="1" applyAlignment="1">
      <alignment horizontal="center" vertical="center"/>
    </xf>
    <xf numFmtId="0" fontId="13" fillId="8" borderId="31" xfId="9" applyFont="1" applyFill="1" applyBorder="1" applyAlignment="1">
      <alignment vertical="center"/>
    </xf>
    <xf numFmtId="170" fontId="13" fillId="20" borderId="46" xfId="9" applyNumberFormat="1" applyFont="1" applyFill="1" applyBorder="1" applyAlignment="1">
      <alignment horizontal="center" vertical="center"/>
    </xf>
    <xf numFmtId="170" fontId="13" fillId="20" borderId="47" xfId="9" applyNumberFormat="1" applyFont="1" applyFill="1" applyBorder="1" applyAlignment="1">
      <alignment horizontal="center" vertical="center"/>
    </xf>
    <xf numFmtId="0" fontId="13" fillId="21" borderId="48" xfId="9" applyFont="1" applyFill="1" applyBorder="1" applyAlignment="1">
      <alignment vertical="center"/>
    </xf>
    <xf numFmtId="0" fontId="13" fillId="21" borderId="49" xfId="9" applyFont="1" applyFill="1" applyBorder="1" applyAlignment="1">
      <alignment horizontal="center" vertical="center"/>
    </xf>
    <xf numFmtId="0" fontId="13" fillId="21" borderId="50" xfId="9" applyFont="1" applyFill="1" applyBorder="1" applyAlignment="1">
      <alignment vertical="center"/>
    </xf>
    <xf numFmtId="170" fontId="13" fillId="21" borderId="51" xfId="9" applyNumberFormat="1" applyFont="1" applyFill="1" applyBorder="1" applyAlignment="1">
      <alignment horizontal="left" vertical="center" wrapText="1"/>
    </xf>
    <xf numFmtId="0" fontId="13" fillId="21" borderId="48" xfId="9" applyFont="1" applyFill="1" applyBorder="1" applyAlignment="1">
      <alignment horizontal="center" vertical="center"/>
    </xf>
    <xf numFmtId="0" fontId="13" fillId="21" borderId="48" xfId="9" applyFont="1" applyFill="1" applyBorder="1" applyAlignment="1">
      <alignment horizontal="center" vertical="center" wrapText="1"/>
    </xf>
    <xf numFmtId="170" fontId="13" fillId="21" borderId="49" xfId="9" applyNumberFormat="1" applyFont="1" applyFill="1" applyBorder="1" applyAlignment="1">
      <alignment horizontal="center" vertical="center" wrapText="1"/>
    </xf>
    <xf numFmtId="14" fontId="13" fillId="21" borderId="52" xfId="9" applyNumberFormat="1" applyFont="1" applyFill="1" applyBorder="1" applyAlignment="1">
      <alignment horizontal="center" vertical="center" wrapText="1"/>
    </xf>
    <xf numFmtId="167" fontId="13" fillId="21" borderId="51" xfId="9" applyNumberFormat="1" applyFont="1" applyFill="1" applyBorder="1" applyAlignment="1">
      <alignment horizontal="center" vertical="center"/>
    </xf>
    <xf numFmtId="167" fontId="13" fillId="21" borderId="50" xfId="9" applyNumberFormat="1" applyFont="1" applyFill="1" applyBorder="1" applyAlignment="1">
      <alignment horizontal="center" vertical="center"/>
    </xf>
    <xf numFmtId="167" fontId="13" fillId="18" borderId="53" xfId="9" applyNumberFormat="1" applyFont="1" applyFill="1" applyBorder="1" applyAlignment="1">
      <alignment horizontal="center" vertical="center"/>
    </xf>
    <xf numFmtId="166" fontId="13" fillId="21" borderId="48" xfId="9" applyNumberFormat="1" applyFont="1" applyFill="1" applyBorder="1" applyAlignment="1">
      <alignment horizontal="center" vertical="center"/>
    </xf>
    <xf numFmtId="167" fontId="13" fillId="21" borderId="48" xfId="9" applyNumberFormat="1" applyFont="1" applyFill="1" applyBorder="1" applyAlignment="1">
      <alignment horizontal="center" vertical="center"/>
    </xf>
    <xf numFmtId="167" fontId="13" fillId="21" borderId="54" xfId="9" applyNumberFormat="1" applyFont="1" applyFill="1" applyBorder="1" applyAlignment="1">
      <alignment horizontal="center" vertical="center"/>
    </xf>
    <xf numFmtId="168" fontId="13" fillId="18" borderId="53" xfId="9" applyNumberFormat="1" applyFont="1" applyFill="1" applyBorder="1" applyAlignment="1">
      <alignment horizontal="center" vertical="center"/>
    </xf>
    <xf numFmtId="0" fontId="13" fillId="21" borderId="55" xfId="9" applyFont="1" applyFill="1" applyBorder="1" applyAlignment="1">
      <alignment vertical="center"/>
    </xf>
    <xf numFmtId="0" fontId="15" fillId="12" borderId="0" xfId="9" applyFont="1" applyFill="1" applyAlignment="1">
      <alignment horizontal="center" vertical="center"/>
    </xf>
    <xf numFmtId="0" fontId="15" fillId="12" borderId="0" xfId="9" applyFont="1" applyFill="1" applyAlignment="1">
      <alignment vertical="center"/>
    </xf>
    <xf numFmtId="0" fontId="15" fillId="12" borderId="0" xfId="9" applyFont="1" applyFill="1" applyAlignment="1">
      <alignment vertical="center" wrapText="1"/>
    </xf>
    <xf numFmtId="0" fontId="15" fillId="12" borderId="0" xfId="9" applyFont="1" applyFill="1" applyAlignment="1">
      <alignment horizontal="center" vertical="center" wrapText="1"/>
    </xf>
    <xf numFmtId="14" fontId="15" fillId="12" borderId="0" xfId="9" applyNumberFormat="1" applyFont="1" applyFill="1" applyAlignment="1">
      <alignment vertical="center" wrapText="1"/>
    </xf>
    <xf numFmtId="14" fontId="15" fillId="12" borderId="0" xfId="9" applyNumberFormat="1" applyFont="1" applyFill="1" applyAlignment="1">
      <alignment vertical="center"/>
    </xf>
    <xf numFmtId="0" fontId="17" fillId="12" borderId="0" xfId="9" applyFill="1" applyAlignment="1">
      <alignment horizontal="center"/>
    </xf>
    <xf numFmtId="0" fontId="17" fillId="12" borderId="0" xfId="9" applyFill="1" applyAlignment="1">
      <alignment vertical="center"/>
    </xf>
    <xf numFmtId="0" fontId="17" fillId="12" borderId="0" xfId="9" applyFill="1" applyAlignment="1">
      <alignment wrapText="1"/>
    </xf>
    <xf numFmtId="0" fontId="27" fillId="0" borderId="8" xfId="9" applyFont="1" applyBorder="1" applyAlignment="1">
      <alignment horizontal="left" vertical="center"/>
    </xf>
    <xf numFmtId="167" fontId="13" fillId="18" borderId="8" xfId="9" applyNumberFormat="1" applyFont="1" applyFill="1" applyBorder="1" applyAlignment="1">
      <alignment vertical="center"/>
    </xf>
    <xf numFmtId="0" fontId="40" fillId="0" borderId="8" xfId="9" applyFont="1" applyBorder="1" applyAlignment="1">
      <alignment vertical="center" wrapText="1"/>
    </xf>
    <xf numFmtId="0" fontId="15" fillId="9" borderId="8" xfId="3" applyFill="1" applyBorder="1" applyAlignment="1">
      <alignment horizontal="center" wrapText="1"/>
    </xf>
    <xf numFmtId="0" fontId="27" fillId="0" borderId="8" xfId="9" applyFont="1" applyBorder="1" applyAlignment="1">
      <alignment horizontal="left" vertical="center" wrapText="1"/>
    </xf>
    <xf numFmtId="0" fontId="14" fillId="0" borderId="8" xfId="9" applyFont="1" applyBorder="1" applyAlignment="1">
      <alignment horizontal="left" vertical="center" wrapText="1"/>
    </xf>
    <xf numFmtId="167" fontId="13" fillId="4" borderId="8" xfId="9" applyNumberFormat="1" applyFont="1" applyFill="1" applyBorder="1" applyAlignment="1">
      <alignment horizontal="center" vertical="center" wrapText="1"/>
    </xf>
    <xf numFmtId="0" fontId="15" fillId="0" borderId="8" xfId="6" applyBorder="1" applyAlignment="1">
      <alignment horizontal="left" vertical="center"/>
    </xf>
    <xf numFmtId="14" fontId="16" fillId="0" borderId="8" xfId="9" applyNumberFormat="1" applyFont="1" applyBorder="1"/>
    <xf numFmtId="14" fontId="14" fillId="0" borderId="8" xfId="9" applyNumberFormat="1" applyFont="1" applyBorder="1"/>
    <xf numFmtId="3" fontId="14" fillId="0" borderId="8" xfId="9" applyNumberFormat="1" applyFont="1" applyBorder="1"/>
    <xf numFmtId="0" fontId="14" fillId="0" borderId="12" xfId="9" applyFont="1" applyBorder="1" applyAlignment="1">
      <alignment horizontal="center" vertical="center" wrapText="1"/>
    </xf>
    <xf numFmtId="0" fontId="13" fillId="4" borderId="12" xfId="9" applyFont="1" applyFill="1" applyBorder="1" applyAlignment="1">
      <alignment horizontal="left" vertical="center" wrapText="1"/>
    </xf>
    <xf numFmtId="14" fontId="13" fillId="4" borderId="12" xfId="9" applyNumberFormat="1" applyFont="1" applyFill="1" applyBorder="1" applyAlignment="1">
      <alignment horizontal="center" vertical="center" wrapText="1"/>
    </xf>
    <xf numFmtId="14" fontId="13" fillId="4" borderId="34" xfId="9" applyNumberFormat="1" applyFont="1" applyFill="1" applyBorder="1" applyAlignment="1">
      <alignment horizontal="center" vertical="center" wrapText="1"/>
    </xf>
    <xf numFmtId="167" fontId="13" fillId="4" borderId="12" xfId="9" applyNumberFormat="1" applyFont="1" applyFill="1" applyBorder="1" applyAlignment="1">
      <alignment horizontal="center" vertical="center"/>
    </xf>
    <xf numFmtId="167" fontId="13" fillId="18" borderId="12" xfId="9" applyNumberFormat="1" applyFont="1" applyFill="1" applyBorder="1" applyAlignment="1">
      <alignment horizontal="center" vertical="center"/>
    </xf>
    <xf numFmtId="166" fontId="13" fillId="4" borderId="12" xfId="9" applyNumberFormat="1" applyFont="1" applyFill="1" applyBorder="1" applyAlignment="1">
      <alignment horizontal="center" vertical="center"/>
    </xf>
    <xf numFmtId="168" fontId="13" fillId="18" borderId="12" xfId="9" applyNumberFormat="1" applyFont="1" applyFill="1" applyBorder="1" applyAlignment="1">
      <alignment horizontal="center" vertical="center"/>
    </xf>
    <xf numFmtId="167" fontId="13" fillId="18" borderId="45" xfId="9" applyNumberFormat="1" applyFont="1" applyFill="1" applyBorder="1" applyAlignment="1">
      <alignment vertical="center"/>
    </xf>
    <xf numFmtId="0" fontId="14" fillId="7" borderId="8" xfId="9" applyFont="1" applyFill="1" applyBorder="1"/>
    <xf numFmtId="0" fontId="15" fillId="7" borderId="8" xfId="26" applyFill="1" applyBorder="1" applyAlignment="1">
      <alignment horizontal="left" vertical="center" wrapText="1"/>
    </xf>
    <xf numFmtId="0" fontId="27" fillId="7" borderId="8" xfId="9" applyFont="1" applyFill="1" applyBorder="1"/>
    <xf numFmtId="0" fontId="15" fillId="7" borderId="8" xfId="14" applyFill="1" applyBorder="1" applyAlignment="1">
      <alignment horizontal="left" vertical="center" wrapText="1"/>
    </xf>
    <xf numFmtId="0" fontId="15" fillId="7" borderId="8" xfId="17" applyFill="1" applyBorder="1" applyAlignment="1">
      <alignment horizontal="left" vertical="center" wrapText="1"/>
    </xf>
    <xf numFmtId="0" fontId="14" fillId="7" borderId="8" xfId="9" applyFont="1" applyFill="1" applyBorder="1" applyAlignment="1">
      <alignment horizontal="center" vertical="center" wrapText="1"/>
    </xf>
    <xf numFmtId="0" fontId="15" fillId="7" borderId="8" xfId="10" applyFill="1" applyBorder="1" applyAlignment="1">
      <alignment horizontal="left" vertical="center" wrapText="1"/>
    </xf>
    <xf numFmtId="0" fontId="15" fillId="8" borderId="8" xfId="9" applyFont="1" applyFill="1" applyBorder="1" applyAlignment="1">
      <alignment vertical="center"/>
    </xf>
    <xf numFmtId="0" fontId="15" fillId="7" borderId="8" xfId="23" applyFill="1" applyBorder="1" applyAlignment="1">
      <alignment horizontal="left" vertical="center" wrapText="1"/>
    </xf>
    <xf numFmtId="0" fontId="15" fillId="7" borderId="8" xfId="6" applyFill="1" applyBorder="1" applyAlignment="1">
      <alignment horizontal="left" vertical="center" wrapText="1"/>
    </xf>
    <xf numFmtId="0" fontId="15" fillId="7" borderId="8" xfId="6" applyFill="1" applyBorder="1" applyAlignment="1">
      <alignment horizontal="left" wrapText="1"/>
    </xf>
    <xf numFmtId="0" fontId="15" fillId="7" borderId="8" xfId="5" applyFill="1" applyBorder="1" applyAlignment="1">
      <alignment horizontal="center" vertical="center" wrapText="1"/>
    </xf>
    <xf numFmtId="0" fontId="15" fillId="7" borderId="8" xfId="25" applyFill="1" applyBorder="1" applyAlignment="1">
      <alignment horizontal="center" vertical="center" wrapText="1"/>
    </xf>
    <xf numFmtId="0" fontId="15" fillId="7" borderId="8" xfId="4" applyFill="1" applyBorder="1" applyAlignment="1">
      <alignment horizontal="center" vertical="center" wrapText="1"/>
    </xf>
    <xf numFmtId="0" fontId="15" fillId="7" borderId="8" xfId="3" applyFill="1" applyBorder="1" applyAlignment="1">
      <alignment horizontal="center" vertical="center" wrapText="1"/>
    </xf>
    <xf numFmtId="0" fontId="42" fillId="0" borderId="8" xfId="16" applyFont="1" applyBorder="1" applyAlignment="1">
      <alignment horizontal="center" vertical="center"/>
    </xf>
    <xf numFmtId="0" fontId="14" fillId="7" borderId="8" xfId="9" applyFont="1" applyFill="1" applyBorder="1" applyAlignment="1">
      <alignment horizontal="center" vertical="center"/>
    </xf>
    <xf numFmtId="0" fontId="14" fillId="0" borderId="12" xfId="9" applyFont="1" applyBorder="1" applyAlignment="1">
      <alignment horizontal="center" vertical="center"/>
    </xf>
    <xf numFmtId="0" fontId="15" fillId="0" borderId="12" xfId="7" applyBorder="1" applyAlignment="1">
      <alignment horizontal="center" vertical="center"/>
    </xf>
    <xf numFmtId="0" fontId="15" fillId="0" borderId="12" xfId="5" applyBorder="1" applyAlignment="1">
      <alignment horizontal="center" vertical="center" wrapText="1"/>
    </xf>
    <xf numFmtId="0" fontId="13" fillId="4" borderId="12" xfId="9" applyFont="1" applyFill="1" applyBorder="1" applyAlignment="1">
      <alignment horizontal="center" vertical="center" wrapText="1"/>
    </xf>
    <xf numFmtId="0" fontId="14" fillId="0" borderId="12" xfId="9" applyFont="1" applyBorder="1" applyAlignment="1">
      <alignment horizontal="left" wrapText="1"/>
    </xf>
    <xf numFmtId="0" fontId="27" fillId="0" borderId="0" xfId="9" applyFont="1" applyAlignment="1">
      <alignment horizontal="left" vertical="center"/>
    </xf>
    <xf numFmtId="0" fontId="14" fillId="0" borderId="0" xfId="9" applyFont="1" applyAlignment="1">
      <alignment horizontal="left" vertical="center" wrapText="1"/>
    </xf>
    <xf numFmtId="0" fontId="17" fillId="7" borderId="0" xfId="9" applyFill="1" applyAlignment="1">
      <alignment horizontal="center"/>
    </xf>
    <xf numFmtId="0" fontId="14" fillId="0" borderId="34" xfId="9" applyFont="1" applyBorder="1" applyAlignment="1">
      <alignment vertical="center"/>
    </xf>
    <xf numFmtId="0" fontId="14" fillId="0" borderId="35" xfId="9" applyFont="1" applyBorder="1" applyAlignment="1">
      <alignment vertical="center"/>
    </xf>
    <xf numFmtId="0" fontId="43" fillId="0" borderId="36" xfId="9" applyFont="1" applyBorder="1" applyAlignment="1">
      <alignment vertical="center"/>
    </xf>
    <xf numFmtId="0" fontId="40" fillId="0" borderId="11" xfId="9" applyFont="1" applyBorder="1" applyAlignment="1">
      <alignment vertical="center"/>
    </xf>
    <xf numFmtId="0" fontId="14" fillId="0" borderId="13" xfId="9" applyFont="1" applyBorder="1" applyAlignment="1">
      <alignment vertical="center"/>
    </xf>
    <xf numFmtId="0" fontId="14" fillId="0" borderId="56" xfId="9" applyFont="1" applyBorder="1" applyAlignment="1">
      <alignment vertical="center"/>
    </xf>
    <xf numFmtId="0" fontId="14" fillId="0" borderId="8" xfId="9" applyFont="1" applyBorder="1" applyAlignment="1">
      <alignment horizontal="center" wrapText="1"/>
    </xf>
    <xf numFmtId="0" fontId="14" fillId="0" borderId="8" xfId="9" applyFont="1" applyBorder="1" applyAlignment="1">
      <alignment horizontal="left" vertical="center"/>
    </xf>
    <xf numFmtId="0" fontId="14" fillId="7" borderId="0" xfId="9" applyFont="1" applyFill="1"/>
    <xf numFmtId="3" fontId="27" fillId="0" borderId="8" xfId="9" applyNumberFormat="1" applyFont="1" applyBorder="1"/>
    <xf numFmtId="0" fontId="15" fillId="7" borderId="8" xfId="21" applyFill="1" applyBorder="1" applyAlignment="1">
      <alignment horizontal="left" vertical="center" wrapText="1"/>
    </xf>
    <xf numFmtId="0" fontId="27" fillId="7" borderId="0" xfId="9" applyFont="1" applyFill="1"/>
    <xf numFmtId="0" fontId="15" fillId="7" borderId="8" xfId="6" applyFill="1" applyBorder="1" applyAlignment="1">
      <alignment horizontal="center" vertical="center" wrapText="1"/>
    </xf>
    <xf numFmtId="0" fontId="15" fillId="7" borderId="8" xfId="1" applyFill="1" applyBorder="1" applyAlignment="1">
      <alignment horizontal="center" vertical="center" wrapText="1"/>
    </xf>
    <xf numFmtId="0" fontId="15" fillId="7" borderId="8" xfId="1" applyFill="1" applyBorder="1" applyAlignment="1">
      <alignment horizontal="left" vertical="center" wrapText="1"/>
    </xf>
    <xf numFmtId="0" fontId="40" fillId="0" borderId="0" xfId="9" applyFont="1" applyAlignment="1">
      <alignment vertical="center" wrapText="1"/>
    </xf>
    <xf numFmtId="0" fontId="15" fillId="7" borderId="8" xfId="6" applyFill="1" applyBorder="1" applyAlignment="1">
      <alignment horizontal="left" vertical="center"/>
    </xf>
    <xf numFmtId="0" fontId="1" fillId="0" borderId="0" xfId="27"/>
    <xf numFmtId="0" fontId="44" fillId="12" borderId="63" xfId="27" applyFont="1" applyFill="1" applyBorder="1" applyAlignment="1">
      <alignment horizontal="center"/>
    </xf>
    <xf numFmtId="0" fontId="44" fillId="12" borderId="12" xfId="27" applyFont="1" applyFill="1" applyBorder="1" applyAlignment="1">
      <alignment horizontal="center"/>
    </xf>
    <xf numFmtId="0" fontId="44" fillId="12" borderId="64" xfId="27" applyFont="1" applyFill="1" applyBorder="1" applyAlignment="1">
      <alignment horizontal="center"/>
    </xf>
    <xf numFmtId="0" fontId="44" fillId="12" borderId="65" xfId="27" applyFont="1" applyFill="1" applyBorder="1" applyAlignment="1">
      <alignment horizontal="center"/>
    </xf>
    <xf numFmtId="0" fontId="45" fillId="12" borderId="65" xfId="27" applyFont="1" applyFill="1" applyBorder="1" applyAlignment="1">
      <alignment horizontal="center"/>
    </xf>
    <xf numFmtId="0" fontId="46" fillId="12" borderId="66" xfId="27" applyFont="1" applyFill="1" applyBorder="1" applyAlignment="1">
      <alignment horizontal="center"/>
    </xf>
    <xf numFmtId="169" fontId="47" fillId="0" borderId="12" xfId="27" applyNumberFormat="1" applyFont="1" applyBorder="1" applyAlignment="1">
      <alignment horizontal="right"/>
    </xf>
    <xf numFmtId="169" fontId="47" fillId="7" borderId="12" xfId="27" applyNumberFormat="1" applyFont="1" applyFill="1" applyBorder="1" applyAlignment="1">
      <alignment horizontal="right"/>
    </xf>
    <xf numFmtId="169" fontId="1" fillId="0" borderId="8" xfId="27" applyNumberFormat="1" applyBorder="1"/>
    <xf numFmtId="4" fontId="48" fillId="12" borderId="34" xfId="27" applyNumberFormat="1" applyFont="1" applyFill="1" applyBorder="1" applyAlignment="1">
      <alignment horizontal="right"/>
    </xf>
    <xf numFmtId="4" fontId="1" fillId="0" borderId="67" xfId="27" applyNumberFormat="1" applyBorder="1" applyAlignment="1">
      <alignment horizontal="right"/>
    </xf>
    <xf numFmtId="4" fontId="23" fillId="0" borderId="67" xfId="27" applyNumberFormat="1" applyFont="1" applyBorder="1" applyAlignment="1">
      <alignment horizontal="right"/>
    </xf>
    <xf numFmtId="169" fontId="47" fillId="0" borderId="8" xfId="27" applyNumberFormat="1" applyFont="1" applyBorder="1" applyAlignment="1">
      <alignment horizontal="right"/>
    </xf>
    <xf numFmtId="169" fontId="47" fillId="7" borderId="8" xfId="27" applyNumberFormat="1" applyFont="1" applyFill="1" applyBorder="1" applyAlignment="1">
      <alignment horizontal="right"/>
    </xf>
    <xf numFmtId="4" fontId="23" fillId="0" borderId="68" xfId="27" applyNumberFormat="1" applyFont="1" applyBorder="1" applyAlignment="1">
      <alignment horizontal="right"/>
    </xf>
    <xf numFmtId="4" fontId="1" fillId="0" borderId="0" xfId="27" applyNumberFormat="1"/>
    <xf numFmtId="169" fontId="49" fillId="0" borderId="8" xfId="27" applyNumberFormat="1" applyFont="1" applyBorder="1"/>
    <xf numFmtId="0" fontId="49" fillId="0" borderId="0" xfId="27" applyFont="1"/>
    <xf numFmtId="0" fontId="44" fillId="12" borderId="66" xfId="27" applyFont="1" applyFill="1" applyBorder="1" applyAlignment="1">
      <alignment horizontal="center"/>
    </xf>
    <xf numFmtId="0" fontId="44" fillId="22" borderId="66" xfId="27" applyFont="1" applyFill="1" applyBorder="1" applyAlignment="1">
      <alignment horizontal="center"/>
    </xf>
    <xf numFmtId="169" fontId="46" fillId="0" borderId="8" xfId="27" applyNumberFormat="1" applyFont="1" applyBorder="1" applyAlignment="1">
      <alignment horizontal="right"/>
    </xf>
    <xf numFmtId="0" fontId="1" fillId="0" borderId="8" xfId="27" applyBorder="1"/>
    <xf numFmtId="0" fontId="1" fillId="0" borderId="69" xfId="27" applyBorder="1"/>
    <xf numFmtId="169" fontId="44" fillId="0" borderId="8" xfId="27" applyNumberFormat="1" applyFont="1" applyBorder="1" applyAlignment="1">
      <alignment horizontal="right"/>
    </xf>
    <xf numFmtId="8" fontId="43" fillId="0" borderId="0" xfId="27" applyNumberFormat="1" applyFont="1"/>
    <xf numFmtId="0" fontId="44" fillId="22" borderId="70" xfId="27" applyFont="1" applyFill="1" applyBorder="1" applyAlignment="1">
      <alignment horizontal="center"/>
    </xf>
    <xf numFmtId="169" fontId="44" fillId="0" borderId="71" xfId="27" applyNumberFormat="1" applyFont="1" applyBorder="1" applyAlignment="1">
      <alignment horizontal="right"/>
    </xf>
    <xf numFmtId="169" fontId="1" fillId="0" borderId="71" xfId="27" applyNumberFormat="1" applyBorder="1"/>
    <xf numFmtId="0" fontId="1" fillId="0" borderId="71" xfId="27" applyBorder="1"/>
    <xf numFmtId="0" fontId="1" fillId="0" borderId="72" xfId="27" applyBorder="1"/>
    <xf numFmtId="44" fontId="43" fillId="0" borderId="8" xfId="28" applyFont="1" applyBorder="1" applyAlignment="1">
      <alignment vertical="center"/>
    </xf>
    <xf numFmtId="44" fontId="43" fillId="0" borderId="71" xfId="28" applyFont="1" applyBorder="1" applyAlignment="1">
      <alignment vertical="center"/>
    </xf>
    <xf numFmtId="0" fontId="1" fillId="0" borderId="61" xfId="27" applyBorder="1"/>
    <xf numFmtId="0" fontId="1" fillId="0" borderId="62" xfId="27" applyBorder="1"/>
    <xf numFmtId="0" fontId="24" fillId="19" borderId="8" xfId="27" applyFont="1" applyFill="1" applyBorder="1"/>
    <xf numFmtId="169" fontId="0" fillId="19" borderId="8" xfId="29" applyNumberFormat="1" applyFont="1" applyFill="1" applyBorder="1"/>
    <xf numFmtId="0" fontId="1" fillId="7" borderId="0" xfId="27" applyFill="1"/>
    <xf numFmtId="169" fontId="1" fillId="0" borderId="0" xfId="27" applyNumberFormat="1"/>
    <xf numFmtId="0" fontId="14" fillId="0" borderId="35" xfId="9" applyFont="1" applyBorder="1"/>
    <xf numFmtId="0" fontId="50" fillId="0" borderId="36" xfId="9" applyFont="1" applyBorder="1"/>
    <xf numFmtId="0" fontId="51" fillId="0" borderId="11" xfId="9" applyFont="1" applyBorder="1"/>
    <xf numFmtId="0" fontId="17" fillId="0" borderId="0" xfId="9" applyAlignment="1">
      <alignment vertical="center" wrapText="1"/>
    </xf>
    <xf numFmtId="3" fontId="14" fillId="0" borderId="0" xfId="9" applyNumberFormat="1" applyFont="1"/>
    <xf numFmtId="0" fontId="27" fillId="0" borderId="0" xfId="9" applyFont="1" applyAlignment="1">
      <alignment horizontal="left" vertical="center" wrapText="1"/>
    </xf>
    <xf numFmtId="0" fontId="15" fillId="9" borderId="8" xfId="1" applyFill="1" applyBorder="1" applyAlignment="1">
      <alignment horizontal="left" wrapText="1"/>
    </xf>
    <xf numFmtId="0" fontId="14" fillId="0" borderId="0" xfId="9" applyFont="1" applyAlignment="1">
      <alignment horizontal="left" vertical="center"/>
    </xf>
    <xf numFmtId="0" fontId="14" fillId="0" borderId="8" xfId="9" applyFont="1" applyBorder="1" applyAlignment="1">
      <alignment horizontal="left"/>
    </xf>
    <xf numFmtId="0" fontId="15" fillId="0" borderId="8" xfId="16" applyBorder="1" applyAlignment="1">
      <alignment horizontal="left" vertical="center" wrapText="1"/>
    </xf>
    <xf numFmtId="0" fontId="27" fillId="0" borderId="8" xfId="9" applyFont="1" applyBorder="1" applyAlignment="1">
      <alignment horizontal="center" vertical="center" wrapText="1"/>
    </xf>
    <xf numFmtId="0" fontId="27" fillId="0" borderId="8" xfId="9" applyFont="1" applyBorder="1" applyAlignment="1">
      <alignment horizontal="center" vertical="center"/>
    </xf>
    <xf numFmtId="0" fontId="14" fillId="0" borderId="0" xfId="9" applyFont="1" applyAlignment="1">
      <alignment horizontal="center" vertical="center" wrapText="1"/>
    </xf>
    <xf numFmtId="0" fontId="14" fillId="0" borderId="0" xfId="9" applyFont="1" applyAlignment="1">
      <alignment vertical="center"/>
    </xf>
    <xf numFmtId="0" fontId="15" fillId="0" borderId="12" xfId="1" applyBorder="1" applyAlignment="1">
      <alignment horizontal="left" vertical="center" wrapText="1"/>
    </xf>
    <xf numFmtId="0" fontId="15" fillId="0" borderId="12" xfId="2" applyBorder="1" applyAlignment="1">
      <alignment horizontal="center" vertical="center" wrapText="1"/>
    </xf>
    <xf numFmtId="0" fontId="15" fillId="0" borderId="12" xfId="3" applyBorder="1" applyAlignment="1">
      <alignment horizontal="center" vertical="center" wrapText="1"/>
    </xf>
    <xf numFmtId="167" fontId="13" fillId="4" borderId="43" xfId="9" applyNumberFormat="1" applyFont="1" applyFill="1" applyBorder="1" applyAlignment="1">
      <alignment horizontal="center" vertical="center" wrapText="1"/>
    </xf>
    <xf numFmtId="0" fontId="15" fillId="0" borderId="8" xfId="26" applyBorder="1" applyAlignment="1">
      <alignment horizontal="left" vertical="center" wrapText="1"/>
    </xf>
    <xf numFmtId="0" fontId="15" fillId="0" borderId="12" xfId="8" applyBorder="1" applyAlignment="1">
      <alignment horizontal="center" vertical="center" wrapText="1"/>
    </xf>
    <xf numFmtId="0" fontId="13" fillId="4" borderId="71" xfId="9" applyFont="1" applyFill="1" applyBorder="1" applyAlignment="1">
      <alignment horizontal="center" vertical="center" wrapText="1"/>
    </xf>
    <xf numFmtId="0" fontId="14" fillId="0" borderId="0" xfId="9" applyFont="1" applyAlignment="1">
      <alignment horizontal="center" vertical="center"/>
    </xf>
    <xf numFmtId="14" fontId="13" fillId="4" borderId="73" xfId="9" applyNumberFormat="1" applyFont="1" applyFill="1" applyBorder="1" applyAlignment="1">
      <alignment horizontal="center" vertical="center" wrapText="1"/>
    </xf>
    <xf numFmtId="14" fontId="13" fillId="4" borderId="74" xfId="9" applyNumberFormat="1" applyFont="1" applyFill="1" applyBorder="1" applyAlignment="1">
      <alignment horizontal="center" vertical="center" wrapText="1"/>
    </xf>
    <xf numFmtId="167" fontId="13" fillId="4" borderId="75" xfId="9" applyNumberFormat="1" applyFont="1" applyFill="1" applyBorder="1" applyAlignment="1">
      <alignment horizontal="center" vertical="center"/>
    </xf>
    <xf numFmtId="0" fontId="14" fillId="0" borderId="11" xfId="9" applyFont="1" applyBorder="1" applyAlignment="1">
      <alignment horizontal="center" wrapText="1"/>
    </xf>
    <xf numFmtId="0" fontId="14" fillId="0" borderId="0" xfId="9" applyFont="1" applyAlignment="1">
      <alignment wrapText="1"/>
    </xf>
    <xf numFmtId="3" fontId="27" fillId="0" borderId="0" xfId="9" applyNumberFormat="1" applyFont="1"/>
    <xf numFmtId="167" fontId="13" fillId="0" borderId="33" xfId="9" applyNumberFormat="1" applyFont="1" applyBorder="1" applyAlignment="1">
      <alignment horizontal="center" vertical="center"/>
    </xf>
    <xf numFmtId="14" fontId="16" fillId="0" borderId="0" xfId="9" applyNumberFormat="1" applyFont="1" applyAlignment="1">
      <alignment horizontal="center" vertical="center" wrapText="1"/>
    </xf>
    <xf numFmtId="0" fontId="15" fillId="0" borderId="11" xfId="5" applyBorder="1" applyAlignment="1">
      <alignment horizontal="center" vertical="center" wrapText="1"/>
    </xf>
    <xf numFmtId="167" fontId="13" fillId="4" borderId="43" xfId="9" quotePrefix="1" applyNumberFormat="1" applyFont="1" applyFill="1" applyBorder="1" applyAlignment="1">
      <alignment horizontal="center" vertical="center"/>
    </xf>
    <xf numFmtId="0" fontId="36" fillId="13" borderId="6" xfId="9" applyFont="1" applyFill="1" applyBorder="1" applyAlignment="1">
      <alignment horizontal="center" vertical="center" wrapText="1"/>
    </xf>
    <xf numFmtId="0" fontId="15" fillId="14" borderId="3" xfId="9" applyFont="1" applyFill="1" applyBorder="1"/>
    <xf numFmtId="0" fontId="36" fillId="13" borderId="5" xfId="9" applyFont="1" applyFill="1" applyBorder="1" applyAlignment="1">
      <alignment horizontal="center" vertical="center" wrapText="1"/>
    </xf>
    <xf numFmtId="0" fontId="15" fillId="14" borderId="2" xfId="9" applyFont="1" applyFill="1" applyBorder="1"/>
    <xf numFmtId="0" fontId="15" fillId="14" borderId="3" xfId="9" applyFont="1" applyFill="1" applyBorder="1" applyAlignment="1">
      <alignment wrapText="1"/>
    </xf>
    <xf numFmtId="0" fontId="36" fillId="13" borderId="15" xfId="9" applyFont="1" applyFill="1" applyBorder="1" applyAlignment="1">
      <alignment horizontal="center" vertical="center" wrapText="1"/>
    </xf>
    <xf numFmtId="0" fontId="15" fillId="14" borderId="17" xfId="9" applyFont="1" applyFill="1" applyBorder="1"/>
    <xf numFmtId="0" fontId="36" fillId="13" borderId="16" xfId="9" applyFont="1" applyFill="1" applyBorder="1" applyAlignment="1">
      <alignment horizontal="center" vertical="center" wrapText="1"/>
    </xf>
    <xf numFmtId="0" fontId="15" fillId="14" borderId="18" xfId="9" applyFont="1" applyFill="1" applyBorder="1"/>
    <xf numFmtId="0" fontId="36" fillId="13" borderId="10" xfId="9" applyFont="1" applyFill="1" applyBorder="1" applyAlignment="1">
      <alignment horizontal="center" vertical="center" wrapText="1"/>
    </xf>
    <xf numFmtId="0" fontId="15" fillId="14" borderId="19" xfId="9" applyFont="1" applyFill="1" applyBorder="1"/>
    <xf numFmtId="0" fontId="15" fillId="14" borderId="3" xfId="9" applyFont="1" applyFill="1" applyBorder="1" applyAlignment="1">
      <alignment horizontal="center"/>
    </xf>
    <xf numFmtId="0" fontId="15" fillId="14" borderId="3" xfId="9" applyFont="1" applyFill="1" applyBorder="1" applyAlignment="1">
      <alignment vertical="center"/>
    </xf>
    <xf numFmtId="0" fontId="12" fillId="10" borderId="5" xfId="9" applyFont="1" applyFill="1" applyBorder="1" applyAlignment="1">
      <alignment vertical="center" wrapText="1"/>
    </xf>
    <xf numFmtId="0" fontId="15" fillId="11" borderId="1" xfId="9" applyFont="1" applyFill="1" applyBorder="1"/>
    <xf numFmtId="0" fontId="15" fillId="11" borderId="2" xfId="9" applyFont="1" applyFill="1" applyBorder="1"/>
    <xf numFmtId="0" fontId="35" fillId="13" borderId="5" xfId="9" applyFont="1" applyFill="1" applyBorder="1" applyAlignment="1">
      <alignment horizontal="center" vertical="center"/>
    </xf>
    <xf numFmtId="0" fontId="15" fillId="14" borderId="1" xfId="9" applyFont="1" applyFill="1" applyBorder="1"/>
    <xf numFmtId="0" fontId="36" fillId="13" borderId="14" xfId="9" applyFont="1" applyFill="1" applyBorder="1" applyAlignment="1">
      <alignment horizontal="center" vertical="center" wrapText="1"/>
    </xf>
    <xf numFmtId="0" fontId="15" fillId="14" borderId="10" xfId="9" applyFont="1" applyFill="1" applyBorder="1"/>
    <xf numFmtId="0" fontId="36" fillId="13" borderId="6" xfId="9" applyFont="1" applyFill="1" applyBorder="1" applyAlignment="1">
      <alignment horizontal="center" vertical="center"/>
    </xf>
    <xf numFmtId="0" fontId="15" fillId="14" borderId="7" xfId="9" applyFont="1" applyFill="1" applyBorder="1"/>
    <xf numFmtId="0" fontId="1" fillId="0" borderId="57" xfId="27" applyBorder="1" applyAlignment="1">
      <alignment horizontal="center" vertical="center"/>
    </xf>
    <xf numFmtId="0" fontId="1" fillId="0" borderId="58" xfId="27" applyBorder="1" applyAlignment="1">
      <alignment horizontal="center" vertical="center"/>
    </xf>
    <xf numFmtId="0" fontId="1" fillId="0" borderId="59" xfId="27" applyBorder="1" applyAlignment="1">
      <alignment horizontal="center" vertical="center"/>
    </xf>
    <xf numFmtId="0" fontId="1" fillId="0" borderId="60" xfId="27" applyBorder="1" applyAlignment="1">
      <alignment horizontal="center" vertical="center"/>
    </xf>
    <xf numFmtId="0" fontId="1" fillId="0" borderId="61" xfId="27" applyBorder="1" applyAlignment="1">
      <alignment horizontal="center" vertical="center"/>
    </xf>
    <xf numFmtId="0" fontId="1" fillId="0" borderId="62" xfId="27" applyBorder="1" applyAlignment="1">
      <alignment horizontal="center" vertical="center"/>
    </xf>
    <xf numFmtId="164" fontId="11" fillId="2" borderId="5" xfId="0" applyNumberFormat="1" applyFont="1" applyFill="1" applyBorder="1" applyAlignment="1">
      <alignment horizontal="center" vertical="center" wrapText="1"/>
    </xf>
    <xf numFmtId="0" fontId="4" fillId="0" borderId="2" xfId="0" applyFont="1" applyBorder="1"/>
    <xf numFmtId="0" fontId="11" fillId="2" borderId="6" xfId="0" applyFont="1" applyFill="1" applyBorder="1" applyAlignment="1">
      <alignment horizontal="center" vertical="center" wrapText="1"/>
    </xf>
    <xf numFmtId="0" fontId="4" fillId="0" borderId="3" xfId="0" applyFont="1" applyBorder="1"/>
    <xf numFmtId="164" fontId="11" fillId="2" borderId="6" xfId="0" applyNumberFormat="1" applyFont="1" applyFill="1" applyBorder="1" applyAlignment="1">
      <alignment horizontal="center" vertical="center" wrapText="1"/>
    </xf>
    <xf numFmtId="0" fontId="4" fillId="0" borderId="7" xfId="0" applyFont="1" applyBorder="1"/>
    <xf numFmtId="0" fontId="11" fillId="2" borderId="5" xfId="0" applyFont="1" applyFill="1" applyBorder="1" applyAlignment="1">
      <alignment horizontal="center" vertical="center" wrapText="1"/>
    </xf>
    <xf numFmtId="0" fontId="2" fillId="0" borderId="0" xfId="0" applyFont="1" applyAlignment="1">
      <alignment horizontal="left" wrapText="1"/>
    </xf>
    <xf numFmtId="0" fontId="0" fillId="0" borderId="0" xfId="0"/>
    <xf numFmtId="0" fontId="3" fillId="2" borderId="1" xfId="0" applyFont="1" applyFill="1" applyBorder="1"/>
    <xf numFmtId="0" fontId="4" fillId="0" borderId="1" xfId="0" applyFont="1" applyBorder="1"/>
    <xf numFmtId="0" fontId="9" fillId="3" borderId="5" xfId="0" applyFont="1" applyFill="1" applyBorder="1" applyAlignment="1">
      <alignment vertical="center" wrapText="1"/>
    </xf>
    <xf numFmtId="0" fontId="0" fillId="0" borderId="0" xfId="0" applyFont="1" applyAlignment="1"/>
    <xf numFmtId="0" fontId="3" fillId="2" borderId="1" xfId="0" applyFont="1" applyFill="1" applyBorder="1" applyAlignment="1"/>
    <xf numFmtId="0" fontId="2" fillId="0" borderId="0" xfId="30" applyFont="1" applyAlignment="1">
      <alignment horizontal="left" wrapText="1"/>
    </xf>
    <xf numFmtId="0" fontId="3" fillId="2" borderId="1" xfId="30" applyFont="1" applyFill="1" applyBorder="1"/>
    <xf numFmtId="0" fontId="4" fillId="0" borderId="1" xfId="30" applyFont="1" applyBorder="1"/>
    <xf numFmtId="0" fontId="4" fillId="0" borderId="2" xfId="30" applyFont="1" applyBorder="1"/>
    <xf numFmtId="0" fontId="5" fillId="0" borderId="0" xfId="30" applyFont="1" applyAlignment="1">
      <alignment horizontal="center" wrapText="1"/>
    </xf>
    <xf numFmtId="0" fontId="12" fillId="0" borderId="0" xfId="30"/>
    <xf numFmtId="0" fontId="12" fillId="0" borderId="0" xfId="30"/>
    <xf numFmtId="0" fontId="6" fillId="0" borderId="0" xfId="30" applyFont="1" applyAlignment="1">
      <alignment horizontal="center" wrapText="1"/>
    </xf>
    <xf numFmtId="0" fontId="7" fillId="0" borderId="0" xfId="30" applyFont="1"/>
    <xf numFmtId="0" fontId="8" fillId="3" borderId="3" xfId="30" applyFont="1" applyFill="1" applyBorder="1" applyAlignment="1">
      <alignment vertical="center"/>
    </xf>
    <xf numFmtId="0" fontId="8" fillId="3" borderId="4" xfId="30" applyFont="1" applyFill="1" applyBorder="1" applyAlignment="1">
      <alignment vertical="center"/>
    </xf>
    <xf numFmtId="0" fontId="9" fillId="3" borderId="5" xfId="30" applyFont="1" applyFill="1" applyBorder="1" applyAlignment="1">
      <alignment vertical="center" wrapText="1"/>
    </xf>
    <xf numFmtId="0" fontId="10" fillId="0" borderId="0" xfId="30" applyFont="1"/>
    <xf numFmtId="0" fontId="11" fillId="2" borderId="5" xfId="30" applyFont="1" applyFill="1" applyBorder="1" applyAlignment="1">
      <alignment horizontal="center" vertical="center" wrapText="1"/>
    </xf>
    <xf numFmtId="0" fontId="11" fillId="2" borderId="6" xfId="30" applyFont="1" applyFill="1" applyBorder="1" applyAlignment="1">
      <alignment horizontal="center" vertical="center" wrapText="1"/>
    </xf>
    <xf numFmtId="164" fontId="11" fillId="2" borderId="5" xfId="30" applyNumberFormat="1" applyFont="1" applyFill="1" applyBorder="1" applyAlignment="1">
      <alignment horizontal="center" vertical="center" wrapText="1"/>
    </xf>
    <xf numFmtId="164" fontId="11" fillId="2" borderId="6" xfId="30" applyNumberFormat="1" applyFont="1" applyFill="1" applyBorder="1" applyAlignment="1">
      <alignment horizontal="center" vertical="center" wrapText="1"/>
    </xf>
    <xf numFmtId="0" fontId="4" fillId="0" borderId="7" xfId="30" applyFont="1" applyBorder="1"/>
    <xf numFmtId="0" fontId="4" fillId="0" borderId="3" xfId="30" applyFont="1" applyBorder="1"/>
    <xf numFmtId="0" fontId="11" fillId="2" borderId="6" xfId="30" applyFont="1" applyFill="1" applyBorder="1" applyAlignment="1">
      <alignment horizontal="center" vertical="center" wrapText="1"/>
    </xf>
    <xf numFmtId="164" fontId="11" fillId="2" borderId="6" xfId="30" applyNumberFormat="1" applyFont="1" applyFill="1" applyBorder="1" applyAlignment="1">
      <alignment horizontal="center" vertical="center" wrapText="1"/>
    </xf>
    <xf numFmtId="0" fontId="12" fillId="4" borderId="4" xfId="30" applyFill="1" applyBorder="1" applyAlignment="1">
      <alignment horizontal="left" vertical="center" wrapText="1"/>
    </xf>
    <xf numFmtId="0" fontId="12" fillId="4" borderId="5" xfId="30" applyFill="1" applyBorder="1" applyAlignment="1">
      <alignment horizontal="left" vertical="center" wrapText="1"/>
    </xf>
    <xf numFmtId="0" fontId="12" fillId="7" borderId="8" xfId="30" applyFill="1" applyBorder="1" applyAlignment="1">
      <alignment horizontal="left"/>
    </xf>
    <xf numFmtId="0" fontId="12" fillId="0" borderId="8" xfId="30" applyBorder="1" applyAlignment="1">
      <alignment horizontal="left"/>
    </xf>
    <xf numFmtId="0" fontId="12" fillId="4" borderId="8" xfId="30" applyFill="1" applyBorder="1" applyAlignment="1">
      <alignment horizontal="left" vertical="center" wrapText="1"/>
    </xf>
    <xf numFmtId="14" fontId="12" fillId="4" borderId="8" xfId="30" applyNumberFormat="1" applyFill="1" applyBorder="1" applyAlignment="1">
      <alignment horizontal="left" vertical="center" wrapText="1"/>
    </xf>
    <xf numFmtId="165" fontId="12" fillId="4" borderId="8" xfId="30" applyNumberFormat="1" applyFill="1" applyBorder="1" applyAlignment="1">
      <alignment horizontal="left" vertical="center" wrapText="1"/>
    </xf>
    <xf numFmtId="165" fontId="12" fillId="5" borderId="8" xfId="30" applyNumberFormat="1" applyFill="1" applyBorder="1" applyAlignment="1">
      <alignment horizontal="left" vertical="center" wrapText="1"/>
    </xf>
    <xf numFmtId="0" fontId="12" fillId="4" borderId="2" xfId="30" applyFill="1" applyBorder="1" applyAlignment="1">
      <alignment vertical="center" wrapText="1"/>
    </xf>
    <xf numFmtId="0" fontId="12" fillId="0" borderId="8" xfId="30" applyBorder="1" applyAlignment="1">
      <alignment horizontal="left" vertical="center" wrapText="1"/>
    </xf>
    <xf numFmtId="0" fontId="19" fillId="8" borderId="8" xfId="30" applyFont="1" applyFill="1" applyBorder="1" applyAlignment="1">
      <alignment horizontal="left" vertical="center" wrapText="1"/>
    </xf>
    <xf numFmtId="164" fontId="12" fillId="4" borderId="8" xfId="30" applyNumberFormat="1" applyFill="1" applyBorder="1" applyAlignment="1">
      <alignment horizontal="left" vertical="center" wrapText="1"/>
    </xf>
    <xf numFmtId="0" fontId="21" fillId="0" borderId="8" xfId="30" applyFont="1" applyBorder="1" applyAlignment="1">
      <alignment horizontal="left"/>
    </xf>
    <xf numFmtId="0" fontId="12" fillId="0" borderId="8" xfId="30" applyBorder="1" applyAlignment="1">
      <alignment horizontal="left" wrapText="1"/>
    </xf>
    <xf numFmtId="0" fontId="19" fillId="4" borderId="8" xfId="30" applyFont="1" applyFill="1" applyBorder="1" applyAlignment="1">
      <alignment horizontal="left" vertical="center" wrapText="1"/>
    </xf>
    <xf numFmtId="0" fontId="12" fillId="4" borderId="4" xfId="30" applyFill="1" applyBorder="1" applyAlignment="1">
      <alignment horizontal="center" vertical="center" wrapText="1"/>
    </xf>
    <xf numFmtId="0" fontId="12" fillId="4" borderId="5" xfId="30" applyFill="1" applyBorder="1" applyAlignment="1">
      <alignment horizontal="center" vertical="center" wrapText="1"/>
    </xf>
    <xf numFmtId="0" fontId="18" fillId="0" borderId="8" xfId="30" applyFont="1" applyBorder="1"/>
    <xf numFmtId="0" fontId="12" fillId="4" borderId="8" xfId="30" applyFill="1" applyBorder="1" applyAlignment="1">
      <alignment horizontal="center" vertical="center" wrapText="1"/>
    </xf>
    <xf numFmtId="0" fontId="12" fillId="0" borderId="8" xfId="30" applyBorder="1" applyAlignment="1">
      <alignment horizontal="center" vertical="center" wrapText="1"/>
    </xf>
    <xf numFmtId="0" fontId="12" fillId="0" borderId="8" xfId="30" applyBorder="1"/>
    <xf numFmtId="14" fontId="12" fillId="4" borderId="8" xfId="30" applyNumberFormat="1" applyFill="1" applyBorder="1" applyAlignment="1">
      <alignment horizontal="center" vertical="center" wrapText="1"/>
    </xf>
    <xf numFmtId="165" fontId="12" fillId="4" borderId="8" xfId="30" applyNumberFormat="1" applyFill="1" applyBorder="1" applyAlignment="1">
      <alignment vertical="center" wrapText="1"/>
    </xf>
    <xf numFmtId="165" fontId="12" fillId="5" borderId="8" xfId="30" applyNumberFormat="1" applyFill="1" applyBorder="1" applyAlignment="1">
      <alignment vertical="center" wrapText="1"/>
    </xf>
    <xf numFmtId="164" fontId="12" fillId="4" borderId="8" xfId="30" applyNumberFormat="1" applyFill="1" applyBorder="1" applyAlignment="1">
      <alignment horizontal="center" vertical="center" wrapText="1"/>
    </xf>
    <xf numFmtId="0" fontId="10" fillId="0" borderId="0" xfId="30" applyFont="1" applyAlignment="1">
      <alignment wrapText="1"/>
    </xf>
    <xf numFmtId="0" fontId="52" fillId="0" borderId="0" xfId="30" applyFont="1"/>
    <xf numFmtId="0" fontId="52" fillId="0" borderId="0" xfId="30" applyFont="1" applyAlignment="1">
      <alignment horizontal="right"/>
    </xf>
    <xf numFmtId="4" fontId="11" fillId="2" borderId="0" xfId="30" applyNumberFormat="1" applyFont="1" applyFill="1" applyAlignment="1">
      <alignment wrapText="1"/>
    </xf>
    <xf numFmtId="0" fontId="9" fillId="4" borderId="5" xfId="30" applyFont="1" applyFill="1" applyBorder="1" applyAlignment="1">
      <alignment wrapText="1"/>
    </xf>
    <xf numFmtId="0" fontId="9" fillId="0" borderId="5" xfId="30" applyFont="1" applyBorder="1" applyAlignment="1">
      <alignment wrapText="1"/>
    </xf>
  </cellXfs>
  <cellStyles count="31">
    <cellStyle name="Moeda 2" xfId="28" xr:uid="{07A50D7E-782C-40DA-AF52-7DAE05DA4625}"/>
    <cellStyle name="Normal" xfId="0" builtinId="0"/>
    <cellStyle name="Normal 10" xfId="7" xr:uid="{00000000-0005-0000-0000-000001000000}"/>
    <cellStyle name="Normal 11" xfId="5" xr:uid="{00000000-0005-0000-0000-000002000000}"/>
    <cellStyle name="Normal 12" xfId="23" xr:uid="{BCB6668A-5A0F-4C2C-911C-4DDEF0EF0939}"/>
    <cellStyle name="Normal 13" xfId="24" xr:uid="{EFE222CE-59E5-40C6-B117-9137F9AF1EB1}"/>
    <cellStyle name="Normal 14" xfId="25" xr:uid="{897C058F-BE54-4986-9D05-79172FC975AE}"/>
    <cellStyle name="Normal 15" xfId="26" xr:uid="{3D02694F-485E-45E1-AA82-DCB161555A0C}"/>
    <cellStyle name="Normal 16" xfId="13" xr:uid="{8194E861-DF36-4AE8-92DD-1634EC6BE7BA}"/>
    <cellStyle name="Normal 17" xfId="20" xr:uid="{0CECFC28-AD21-4E20-8B27-5FFC04E4EB54}"/>
    <cellStyle name="Normal 18" xfId="21" xr:uid="{70B2491D-27EF-4449-9A8D-3808208082DE}"/>
    <cellStyle name="Normal 19" xfId="22" xr:uid="{DE520E35-5D91-41C9-9D1E-D48DEA1E6F6D}"/>
    <cellStyle name="Normal 2" xfId="27" xr:uid="{5B28599C-EE11-41E3-93B1-73300D846DFA}"/>
    <cellStyle name="Normal 2 2" xfId="9" xr:uid="{00000000-0005-0000-0000-000003000000}"/>
    <cellStyle name="Normal 20" xfId="4" xr:uid="{00000000-0005-0000-0000-000004000000}"/>
    <cellStyle name="Normal 24" xfId="14" xr:uid="{51C34CC4-38CB-44F1-BA0C-EDEF78153D5D}"/>
    <cellStyle name="Normal 25" xfId="15" xr:uid="{C855D4A0-22D0-40E2-B5F5-EE0D22A5648A}"/>
    <cellStyle name="Normal 26" xfId="16" xr:uid="{FF5C1B4F-C6BB-4229-9BB3-C15D081E66DD}"/>
    <cellStyle name="Normal 27" xfId="17" xr:uid="{0CEA6466-07B4-4C9B-9FA0-D24ED89525AE}"/>
    <cellStyle name="Normal 28" xfId="18" xr:uid="{37AF709D-A8AD-4151-98EB-B7D778D282B6}"/>
    <cellStyle name="Normal 29" xfId="19" xr:uid="{76F5EB7C-687F-49F5-B294-E60F41A915B0}"/>
    <cellStyle name="Normal 3" xfId="30" xr:uid="{25537B31-EC93-4B3D-BA45-CE3942BBFC98}"/>
    <cellStyle name="Normal 30" xfId="10" xr:uid="{00000000-0005-0000-0000-000005000000}"/>
    <cellStyle name="Normal 31" xfId="11" xr:uid="{00000000-0005-0000-0000-000006000000}"/>
    <cellStyle name="Normal 32" xfId="12" xr:uid="{00000000-0005-0000-0000-000007000000}"/>
    <cellStyle name="Normal 33" xfId="1" xr:uid="{00000000-0005-0000-0000-000008000000}"/>
    <cellStyle name="Normal 34" xfId="2" xr:uid="{00000000-0005-0000-0000-000009000000}"/>
    <cellStyle name="Normal 35" xfId="3" xr:uid="{00000000-0005-0000-0000-00000A000000}"/>
    <cellStyle name="Normal 5" xfId="8" xr:uid="{00000000-0005-0000-0000-00000B000000}"/>
    <cellStyle name="Normal 9" xfId="6" xr:uid="{00000000-0005-0000-0000-00000C000000}"/>
    <cellStyle name="Vírgula 2" xfId="29" xr:uid="{7B58DCA3-AE06-4121-AE94-86B09252FDD4}"/>
  </cellStyles>
  <dxfs count="15">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
      <font>
        <b val="0"/>
        <i val="0"/>
        <strike val="0"/>
        <condense val="0"/>
        <extend val="0"/>
        <outline val="0"/>
        <shadow val="0"/>
        <u val="none"/>
        <vertAlign val="baseline"/>
        <sz val="10"/>
        <color rgb="FFCC0000"/>
        <name val="Arial"/>
        <scheme val="none"/>
      </font>
      <fill>
        <patternFill patternType="solid">
          <fgColor rgb="FFB7B7B7"/>
          <bgColor rgb="FFB7B7B7"/>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FBCEAC09-1785-4FA3-B89B-4DBFD8E9C5FB}"/>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3926800" y="295275"/>
          <a:ext cx="38100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1204</xdr:row>
      <xdr:rowOff>95250</xdr:rowOff>
    </xdr:to>
    <xdr:sp macro="" textlink="">
      <xdr:nvSpPr>
        <xdr:cNvPr id="3" name="Rectangle 5" hidden="1">
          <a:extLst>
            <a:ext uri="{FF2B5EF4-FFF2-40B4-BE49-F238E27FC236}">
              <a16:creationId xmlns:a16="http://schemas.microsoft.com/office/drawing/2014/main" id="{22C66172-1C99-40DA-B654-85EE7A7ECB72}"/>
            </a:ext>
          </a:extLst>
        </xdr:cNvPr>
        <xdr:cNvSpPr>
          <a:spLocks noChangeArrowheads="1"/>
        </xdr:cNvSpPr>
      </xdr:nvSpPr>
      <xdr:spPr bwMode="auto">
        <a:xfrm>
          <a:off x="0" y="0"/>
          <a:ext cx="9839325" cy="213207600"/>
        </a:xfrm>
        <a:prstGeom prst="rect">
          <a:avLst/>
        </a:pr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AEFACD7C-EED8-425C-A61F-161471EC49A6}"/>
            </a:ext>
          </a:extLst>
        </xdr:cNvPr>
        <xdr:cNvPicPr preferRelativeResize="0"/>
      </xdr:nvPicPr>
      <xdr:blipFill>
        <a:blip xmlns:r="http://schemas.openxmlformats.org/officeDocument/2006/relationships" r:embed="rId1" cstate="print"/>
        <a:stretch>
          <a:fillRect/>
        </a:stretch>
      </xdr:blipFill>
      <xdr:spPr>
        <a:xfrm>
          <a:off x="0" y="0"/>
          <a:ext cx="333375" cy="190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DC05BA09-DF0B-40C1-AA92-9ED6B5281433}"/>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3926800" y="295275"/>
          <a:ext cx="38100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1191</xdr:row>
      <xdr:rowOff>95250</xdr:rowOff>
    </xdr:to>
    <xdr:sp macro="" textlink="">
      <xdr:nvSpPr>
        <xdr:cNvPr id="3" name="Rectangle 5" hidden="1">
          <a:extLst>
            <a:ext uri="{FF2B5EF4-FFF2-40B4-BE49-F238E27FC236}">
              <a16:creationId xmlns:a16="http://schemas.microsoft.com/office/drawing/2014/main" id="{FFB184F9-57B0-491B-AD7A-A532FA9B2398}"/>
            </a:ext>
          </a:extLst>
        </xdr:cNvPr>
        <xdr:cNvSpPr>
          <a:spLocks noChangeArrowheads="1"/>
        </xdr:cNvSpPr>
      </xdr:nvSpPr>
      <xdr:spPr bwMode="auto">
        <a:xfrm>
          <a:off x="0" y="0"/>
          <a:ext cx="9839325" cy="228428550"/>
        </a:xfrm>
        <a:prstGeom prst="rect">
          <a:avLst/>
        </a:pr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78CC9595-9918-4F26-8B24-DEC6A0FD620F}"/>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3926800" y="295275"/>
          <a:ext cx="38100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1204</xdr:row>
      <xdr:rowOff>95250</xdr:rowOff>
    </xdr:to>
    <xdr:sp macro="" textlink="">
      <xdr:nvSpPr>
        <xdr:cNvPr id="3" name="Rectangle 5" hidden="1">
          <a:extLst>
            <a:ext uri="{FF2B5EF4-FFF2-40B4-BE49-F238E27FC236}">
              <a16:creationId xmlns:a16="http://schemas.microsoft.com/office/drawing/2014/main" id="{C822E628-2FA6-4C5B-BEC3-10AD0A2FB8A5}"/>
            </a:ext>
          </a:extLst>
        </xdr:cNvPr>
        <xdr:cNvSpPr>
          <a:spLocks noChangeArrowheads="1"/>
        </xdr:cNvSpPr>
      </xdr:nvSpPr>
      <xdr:spPr bwMode="auto">
        <a:xfrm>
          <a:off x="0" y="0"/>
          <a:ext cx="9839325" cy="209940525"/>
        </a:xfrm>
        <a:prstGeom prst="rect">
          <a:avLst/>
        </a:pr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A440BE37-59CF-4E2C-A766-14165EE4EB34}"/>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3926800" y="295275"/>
          <a:ext cx="38100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1204</xdr:row>
      <xdr:rowOff>95250</xdr:rowOff>
    </xdr:to>
    <xdr:sp macro="" textlink="">
      <xdr:nvSpPr>
        <xdr:cNvPr id="3" name="Rectangle 5" hidden="1">
          <a:extLst>
            <a:ext uri="{FF2B5EF4-FFF2-40B4-BE49-F238E27FC236}">
              <a16:creationId xmlns:a16="http://schemas.microsoft.com/office/drawing/2014/main" id="{682A450A-8D57-4AAC-A051-5D8A9070911C}"/>
            </a:ext>
          </a:extLst>
        </xdr:cNvPr>
        <xdr:cNvSpPr>
          <a:spLocks noChangeArrowheads="1"/>
        </xdr:cNvSpPr>
      </xdr:nvSpPr>
      <xdr:spPr bwMode="auto">
        <a:xfrm>
          <a:off x="0" y="0"/>
          <a:ext cx="9839325" cy="212083650"/>
        </a:xfrm>
        <a:prstGeom prst="rect">
          <a:avLst/>
        </a:pr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4BC50762-6829-4DEE-9082-977511EF5227}"/>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18002250" y="295275"/>
          <a:ext cx="33528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1200</xdr:row>
      <xdr:rowOff>95250</xdr:rowOff>
    </xdr:to>
    <xdr:sp macro="" textlink="">
      <xdr:nvSpPr>
        <xdr:cNvPr id="3" name="Rectangle 5" hidden="1">
          <a:extLst>
            <a:ext uri="{FF2B5EF4-FFF2-40B4-BE49-F238E27FC236}">
              <a16:creationId xmlns:a16="http://schemas.microsoft.com/office/drawing/2014/main" id="{EC5E690E-0BDB-4066-8F04-EE7971A26C13}"/>
            </a:ext>
          </a:extLst>
        </xdr:cNvPr>
        <xdr:cNvSpPr>
          <a:spLocks noChangeArrowheads="1"/>
        </xdr:cNvSpPr>
      </xdr:nvSpPr>
      <xdr:spPr bwMode="auto">
        <a:xfrm>
          <a:off x="0" y="0"/>
          <a:ext cx="8943975" cy="215874600"/>
        </a:xfrm>
        <a:prstGeom prst="rect">
          <a:avLst/>
        </a:pr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0C984D53-0F4A-4D96-A986-3BEACFE20B9D}"/>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3926800" y="295275"/>
          <a:ext cx="38100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1205</xdr:row>
      <xdr:rowOff>95250</xdr:rowOff>
    </xdr:to>
    <xdr:sp macro="" textlink="">
      <xdr:nvSpPr>
        <xdr:cNvPr id="3" name="Rectangle 5" hidden="1">
          <a:extLst>
            <a:ext uri="{FF2B5EF4-FFF2-40B4-BE49-F238E27FC236}">
              <a16:creationId xmlns:a16="http://schemas.microsoft.com/office/drawing/2014/main" id="{42D3668F-3858-4A49-B268-56146B79805A}"/>
            </a:ext>
          </a:extLst>
        </xdr:cNvPr>
        <xdr:cNvSpPr>
          <a:spLocks noChangeArrowheads="1"/>
        </xdr:cNvSpPr>
      </xdr:nvSpPr>
      <xdr:spPr bwMode="auto">
        <a:xfrm>
          <a:off x="0" y="0"/>
          <a:ext cx="9839325" cy="215284050"/>
        </a:xfrm>
        <a:prstGeom prst="rect">
          <a:avLst/>
        </a:pr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90D13938-705D-4F40-AFB7-17D9977B1DF0}"/>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3926800" y="295275"/>
          <a:ext cx="38100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1204</xdr:row>
      <xdr:rowOff>95250</xdr:rowOff>
    </xdr:to>
    <xdr:sp macro="" textlink="">
      <xdr:nvSpPr>
        <xdr:cNvPr id="3" name="Rectangle 5" hidden="1">
          <a:extLst>
            <a:ext uri="{FF2B5EF4-FFF2-40B4-BE49-F238E27FC236}">
              <a16:creationId xmlns:a16="http://schemas.microsoft.com/office/drawing/2014/main" id="{36DA9708-696B-4259-A931-FE0D3A3E084C}"/>
            </a:ext>
          </a:extLst>
        </xdr:cNvPr>
        <xdr:cNvSpPr>
          <a:spLocks noChangeArrowheads="1"/>
        </xdr:cNvSpPr>
      </xdr:nvSpPr>
      <xdr:spPr bwMode="auto">
        <a:xfrm>
          <a:off x="0" y="0"/>
          <a:ext cx="9839325" cy="215522175"/>
        </a:xfrm>
        <a:prstGeom prst="rect">
          <a:avLst/>
        </a:pr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228600</xdr:colOff>
      <xdr:row>0</xdr:row>
      <xdr:rowOff>295275</xdr:rowOff>
    </xdr:from>
    <xdr:to>
      <xdr:col>23</xdr:col>
      <xdr:colOff>1247775</xdr:colOff>
      <xdr:row>0</xdr:row>
      <xdr:rowOff>1704975</xdr:rowOff>
    </xdr:to>
    <xdr:pic>
      <xdr:nvPicPr>
        <xdr:cNvPr id="2" name="image1.png">
          <a:extLst>
            <a:ext uri="{FF2B5EF4-FFF2-40B4-BE49-F238E27FC236}">
              <a16:creationId xmlns:a16="http://schemas.microsoft.com/office/drawing/2014/main" id="{E431049E-0922-4745-BD0C-C7DB0B4A2950}"/>
            </a:ext>
          </a:extLst>
        </xdr:cNvPr>
        <xdr:cNvPicPr preferRelativeResize="0">
          <a:picLocks noChangeAspect="1" noChangeArrowheads="1"/>
        </xdr:cNvPicPr>
      </xdr:nvPicPr>
      <xdr:blipFill>
        <a:blip xmlns:r="http://schemas.openxmlformats.org/officeDocument/2006/relationships" r:embed="rId1" cstate="print"/>
        <a:srcRect/>
        <a:stretch>
          <a:fillRect/>
        </a:stretch>
      </xdr:blipFill>
      <xdr:spPr bwMode="auto">
        <a:xfrm>
          <a:off x="23926800" y="295275"/>
          <a:ext cx="3810000" cy="1409700"/>
        </a:xfrm>
        <a:prstGeom prst="rect">
          <a:avLst/>
        </a:prstGeom>
        <a:noFill/>
        <a:ln w="9525">
          <a:noFill/>
          <a:miter lim="800000"/>
          <a:headEnd/>
          <a:tailEnd/>
        </a:ln>
      </xdr:spPr>
    </xdr:pic>
    <xdr:clientData fLocksWithSheet="0"/>
  </xdr:twoCellAnchor>
  <xdr:twoCellAnchor>
    <xdr:from>
      <xdr:col>0</xdr:col>
      <xdr:colOff>0</xdr:colOff>
      <xdr:row>0</xdr:row>
      <xdr:rowOff>0</xdr:rowOff>
    </xdr:from>
    <xdr:to>
      <xdr:col>6</xdr:col>
      <xdr:colOff>28575</xdr:colOff>
      <xdr:row>1204</xdr:row>
      <xdr:rowOff>95250</xdr:rowOff>
    </xdr:to>
    <xdr:sp macro="" textlink="">
      <xdr:nvSpPr>
        <xdr:cNvPr id="3" name="Rectangle 5" hidden="1">
          <a:extLst>
            <a:ext uri="{FF2B5EF4-FFF2-40B4-BE49-F238E27FC236}">
              <a16:creationId xmlns:a16="http://schemas.microsoft.com/office/drawing/2014/main" id="{4BED8634-C1DD-466E-AF2B-B0B651E05F17}"/>
            </a:ext>
          </a:extLst>
        </xdr:cNvPr>
        <xdr:cNvSpPr>
          <a:spLocks noChangeArrowheads="1"/>
        </xdr:cNvSpPr>
      </xdr:nvSpPr>
      <xdr:spPr bwMode="auto">
        <a:xfrm>
          <a:off x="0" y="0"/>
          <a:ext cx="9839325" cy="212045550"/>
        </a:xfrm>
        <a:prstGeom prst="rect">
          <a:avLst/>
        </a:pr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333375" cy="190500"/>
    <xdr:pic>
      <xdr:nvPicPr>
        <xdr:cNvPr id="2" name="image1.png">
          <a:extLst>
            <a:ext uri="{FF2B5EF4-FFF2-40B4-BE49-F238E27FC236}">
              <a16:creationId xmlns:a16="http://schemas.microsoft.com/office/drawing/2014/main" id="{3324F82D-32B7-4D91-BA22-94585856F3F5}"/>
            </a:ext>
          </a:extLst>
        </xdr:cNvPr>
        <xdr:cNvPicPr preferRelativeResize="0"/>
      </xdr:nvPicPr>
      <xdr:blipFill>
        <a:blip xmlns:r="http://schemas.openxmlformats.org/officeDocument/2006/relationships" r:embed="rId1" cstate="print"/>
        <a:stretch>
          <a:fillRect/>
        </a:stretch>
      </xdr:blipFill>
      <xdr:spPr>
        <a:xfrm>
          <a:off x="0" y="0"/>
          <a:ext cx="333375" cy="1905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9F3A2-0CFF-4457-8AEF-058686EF9657}">
  <dimension ref="A1:AB2029"/>
  <sheetViews>
    <sheetView showGridLines="0" topLeftCell="I109" zoomScaleNormal="100" workbookViewId="0">
      <selection activeCell="O115" sqref="O115"/>
    </sheetView>
  </sheetViews>
  <sheetFormatPr defaultRowHeight="15.75" customHeight="1" x14ac:dyDescent="0.2"/>
  <cols>
    <col min="1" max="2" width="14.625" style="169" customWidth="1"/>
    <col min="3" max="3" width="28.75" style="169" customWidth="1"/>
    <col min="4" max="4" width="9" style="305"/>
    <col min="5" max="5" width="36.5" style="306" customWidth="1"/>
    <col min="6" max="6" width="21.625" style="307" customWidth="1"/>
    <col min="7" max="7" width="12.5" style="169" customWidth="1"/>
    <col min="8" max="8" width="8" style="169" customWidth="1"/>
    <col min="9" max="9" width="15.5" style="169" customWidth="1"/>
    <col min="10" max="10" width="8.5" style="169" customWidth="1"/>
    <col min="11" max="11" width="15.5" style="307" customWidth="1"/>
    <col min="12" max="13" width="12.375" style="307" customWidth="1"/>
    <col min="14" max="14" width="17.875" style="169" customWidth="1"/>
    <col min="15" max="15" width="16.125" style="169" customWidth="1"/>
    <col min="16" max="16" width="11.375" style="169" customWidth="1"/>
    <col min="17" max="17" width="9" style="169"/>
    <col min="18" max="18" width="14.25" style="169" customWidth="1"/>
    <col min="19" max="21" width="9" style="169"/>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80" t="s">
        <v>1453</v>
      </c>
      <c r="H7" s="179" t="s">
        <v>1454</v>
      </c>
      <c r="I7" s="180" t="s">
        <v>1455</v>
      </c>
      <c r="J7" s="180" t="s">
        <v>1456</v>
      </c>
      <c r="K7" s="180" t="s">
        <v>1457</v>
      </c>
      <c r="L7" s="179" t="s">
        <v>1458</v>
      </c>
      <c r="M7" s="179" t="s">
        <v>1459</v>
      </c>
      <c r="N7" s="180" t="s">
        <v>1460</v>
      </c>
      <c r="O7" s="180" t="s">
        <v>1461</v>
      </c>
      <c r="P7" s="179" t="s">
        <v>1462</v>
      </c>
      <c r="Q7" s="180" t="s">
        <v>1463</v>
      </c>
      <c r="R7" s="180" t="s">
        <v>1464</v>
      </c>
      <c r="S7" s="180" t="s">
        <v>1465</v>
      </c>
      <c r="T7" s="180" t="s">
        <v>1466</v>
      </c>
      <c r="U7" s="181"/>
      <c r="V7" s="179" t="s">
        <v>1467</v>
      </c>
      <c r="W7" s="182" t="s">
        <v>1468</v>
      </c>
      <c r="X7" s="183"/>
      <c r="Y7" s="173" t="s">
        <v>1469</v>
      </c>
      <c r="Z7" s="173" t="s">
        <v>1447</v>
      </c>
      <c r="AA7" s="174"/>
      <c r="AB7" s="175"/>
    </row>
    <row r="8" spans="1:28" ht="24" x14ac:dyDescent="0.25">
      <c r="A8" s="184" t="s">
        <v>64</v>
      </c>
      <c r="B8" s="185" t="s">
        <v>64</v>
      </c>
      <c r="C8" s="187" t="s">
        <v>1630</v>
      </c>
      <c r="D8" s="187">
        <v>1304208</v>
      </c>
      <c r="E8" s="187" t="s">
        <v>295</v>
      </c>
      <c r="F8" s="186" t="s">
        <v>3658</v>
      </c>
      <c r="G8" s="189" t="s">
        <v>1474</v>
      </c>
      <c r="H8" s="190" t="s">
        <v>69</v>
      </c>
      <c r="I8" s="244" t="s">
        <v>2871</v>
      </c>
      <c r="J8" s="184" t="s">
        <v>69</v>
      </c>
      <c r="K8" s="186" t="s">
        <v>3659</v>
      </c>
      <c r="L8" s="265" t="s">
        <v>3660</v>
      </c>
      <c r="M8" s="267" t="s">
        <v>3661</v>
      </c>
      <c r="N8" s="268"/>
      <c r="O8" s="269"/>
      <c r="P8" s="275">
        <f t="shared" ref="P8:P71" si="0">N8+O8</f>
        <v>0</v>
      </c>
      <c r="Q8" s="271">
        <v>10</v>
      </c>
      <c r="R8" s="272">
        <v>54.01</v>
      </c>
      <c r="S8" s="271">
        <v>3</v>
      </c>
      <c r="T8" s="273">
        <v>17.52</v>
      </c>
      <c r="U8" s="276">
        <f t="shared" ref="U8:U71" si="1">Q8+S8</f>
        <v>13</v>
      </c>
      <c r="V8" s="196">
        <f t="shared" ref="V8:V71" si="2">(Q8*R8)+(S8*T8)</f>
        <v>592.66000000000008</v>
      </c>
      <c r="W8" s="196">
        <f t="shared" ref="W8:W71" si="3">V8+P8</f>
        <v>592.66000000000008</v>
      </c>
      <c r="X8" s="197"/>
      <c r="Y8" s="173" t="s">
        <v>1478</v>
      </c>
      <c r="Z8" s="173" t="s">
        <v>1469</v>
      </c>
      <c r="AA8" s="174"/>
      <c r="AB8" s="198"/>
    </row>
    <row r="9" spans="1:28" ht="24" x14ac:dyDescent="0.25">
      <c r="A9" s="184" t="s">
        <v>64</v>
      </c>
      <c r="B9" s="185" t="s">
        <v>64</v>
      </c>
      <c r="C9" s="187" t="s">
        <v>1954</v>
      </c>
      <c r="D9" s="187">
        <v>128554</v>
      </c>
      <c r="E9" s="187" t="s">
        <v>66</v>
      </c>
      <c r="F9" s="186" t="s">
        <v>3662</v>
      </c>
      <c r="G9" s="189" t="s">
        <v>1474</v>
      </c>
      <c r="H9" s="190" t="s">
        <v>69</v>
      </c>
      <c r="I9" s="244" t="s">
        <v>2871</v>
      </c>
      <c r="J9" s="184" t="s">
        <v>69</v>
      </c>
      <c r="K9" s="186" t="s">
        <v>3663</v>
      </c>
      <c r="L9" s="265" t="s">
        <v>3664</v>
      </c>
      <c r="M9" s="265" t="s">
        <v>3665</v>
      </c>
      <c r="N9" s="268"/>
      <c r="O9" s="269"/>
      <c r="P9" s="275">
        <f t="shared" si="0"/>
        <v>0</v>
      </c>
      <c r="Q9" s="271">
        <v>5</v>
      </c>
      <c r="R9" s="272">
        <v>54.01</v>
      </c>
      <c r="S9" s="271"/>
      <c r="T9" s="273">
        <v>17.52</v>
      </c>
      <c r="U9" s="276">
        <f t="shared" si="1"/>
        <v>5</v>
      </c>
      <c r="V9" s="196">
        <f t="shared" si="2"/>
        <v>270.05</v>
      </c>
      <c r="W9" s="196">
        <f t="shared" si="3"/>
        <v>270.05</v>
      </c>
      <c r="X9" s="197"/>
      <c r="Y9" s="173" t="s">
        <v>1479</v>
      </c>
      <c r="Z9" s="173" t="s">
        <v>1480</v>
      </c>
      <c r="AA9" s="174"/>
      <c r="AB9" s="198"/>
    </row>
    <row r="10" spans="1:28" ht="24" x14ac:dyDescent="0.25">
      <c r="A10" s="184" t="s">
        <v>64</v>
      </c>
      <c r="B10" s="185" t="s">
        <v>64</v>
      </c>
      <c r="C10" s="187" t="s">
        <v>1616</v>
      </c>
      <c r="D10" s="204">
        <v>138</v>
      </c>
      <c r="E10" s="187" t="s">
        <v>339</v>
      </c>
      <c r="F10" s="186" t="s">
        <v>3666</v>
      </c>
      <c r="G10" s="189" t="s">
        <v>1474</v>
      </c>
      <c r="H10" s="190" t="s">
        <v>69</v>
      </c>
      <c r="I10" s="244" t="s">
        <v>3062</v>
      </c>
      <c r="J10" s="184" t="s">
        <v>69</v>
      </c>
      <c r="K10" s="264" t="s">
        <v>3667</v>
      </c>
      <c r="L10" s="265" t="s">
        <v>3668</v>
      </c>
      <c r="M10" s="267" t="s">
        <v>3669</v>
      </c>
      <c r="N10" s="268"/>
      <c r="O10" s="269"/>
      <c r="P10" s="275">
        <f t="shared" si="0"/>
        <v>0</v>
      </c>
      <c r="Q10" s="271">
        <v>5</v>
      </c>
      <c r="R10" s="272">
        <v>54.01</v>
      </c>
      <c r="S10" s="271"/>
      <c r="T10" s="273">
        <v>17.52</v>
      </c>
      <c r="U10" s="276">
        <f t="shared" si="1"/>
        <v>5</v>
      </c>
      <c r="V10" s="196">
        <f t="shared" si="2"/>
        <v>270.05</v>
      </c>
      <c r="W10" s="196">
        <f t="shared" si="3"/>
        <v>270.05</v>
      </c>
      <c r="X10" s="197"/>
      <c r="Y10" s="173" t="s">
        <v>1481</v>
      </c>
      <c r="Z10" s="173" t="s">
        <v>1478</v>
      </c>
      <c r="AA10" s="174"/>
      <c r="AB10" s="198"/>
    </row>
    <row r="11" spans="1:28" ht="24" x14ac:dyDescent="0.25">
      <c r="A11" s="184" t="s">
        <v>64</v>
      </c>
      <c r="B11" s="185" t="s">
        <v>64</v>
      </c>
      <c r="C11" s="187" t="s">
        <v>3670</v>
      </c>
      <c r="D11" s="187">
        <v>1017667</v>
      </c>
      <c r="E11" s="187" t="s">
        <v>1946</v>
      </c>
      <c r="F11" s="205" t="s">
        <v>3666</v>
      </c>
      <c r="G11" s="189" t="s">
        <v>1474</v>
      </c>
      <c r="H11" s="190" t="s">
        <v>69</v>
      </c>
      <c r="I11" s="244" t="s">
        <v>3062</v>
      </c>
      <c r="J11" s="184" t="s">
        <v>69</v>
      </c>
      <c r="K11" s="264" t="s">
        <v>3667</v>
      </c>
      <c r="L11" s="265" t="s">
        <v>3671</v>
      </c>
      <c r="M11" s="267" t="s">
        <v>3672</v>
      </c>
      <c r="N11" s="268"/>
      <c r="O11" s="269"/>
      <c r="P11" s="275">
        <f t="shared" si="0"/>
        <v>0</v>
      </c>
      <c r="Q11" s="271">
        <v>3</v>
      </c>
      <c r="R11" s="272">
        <v>54.01</v>
      </c>
      <c r="S11" s="271"/>
      <c r="T11" s="273">
        <v>17.52</v>
      </c>
      <c r="U11" s="276">
        <f t="shared" si="1"/>
        <v>3</v>
      </c>
      <c r="V11" s="196">
        <f t="shared" si="2"/>
        <v>162.03</v>
      </c>
      <c r="W11" s="196">
        <f t="shared" si="3"/>
        <v>162.03</v>
      </c>
      <c r="X11" s="197"/>
      <c r="Y11" s="173" t="s">
        <v>1482</v>
      </c>
      <c r="Z11" s="173" t="s">
        <v>1483</v>
      </c>
      <c r="AA11" s="174"/>
      <c r="AB11" s="198"/>
    </row>
    <row r="12" spans="1:28" ht="30" x14ac:dyDescent="0.25">
      <c r="A12" s="184" t="s">
        <v>64</v>
      </c>
      <c r="B12" s="185" t="s">
        <v>64</v>
      </c>
      <c r="C12" s="187" t="s">
        <v>3673</v>
      </c>
      <c r="D12" s="204">
        <v>665</v>
      </c>
      <c r="E12" s="217" t="s">
        <v>975</v>
      </c>
      <c r="F12" s="205" t="s">
        <v>3666</v>
      </c>
      <c r="G12" s="189" t="s">
        <v>1474</v>
      </c>
      <c r="H12" s="190" t="s">
        <v>69</v>
      </c>
      <c r="I12" s="244" t="s">
        <v>3674</v>
      </c>
      <c r="J12" s="184" t="s">
        <v>69</v>
      </c>
      <c r="K12" s="421" t="s">
        <v>3675</v>
      </c>
      <c r="L12" s="265" t="s">
        <v>3668</v>
      </c>
      <c r="M12" s="267" t="s">
        <v>3669</v>
      </c>
      <c r="N12" s="268"/>
      <c r="O12" s="269"/>
      <c r="P12" s="275">
        <f t="shared" si="0"/>
        <v>0</v>
      </c>
      <c r="Q12" s="271">
        <v>5</v>
      </c>
      <c r="R12" s="272">
        <v>54.01</v>
      </c>
      <c r="S12" s="271"/>
      <c r="T12" s="273">
        <v>17.52</v>
      </c>
      <c r="U12" s="276">
        <f t="shared" si="1"/>
        <v>5</v>
      </c>
      <c r="V12" s="196">
        <f t="shared" si="2"/>
        <v>270.05</v>
      </c>
      <c r="W12" s="196">
        <f t="shared" si="3"/>
        <v>270.05</v>
      </c>
      <c r="X12" s="197"/>
      <c r="Y12" s="173" t="s">
        <v>1489</v>
      </c>
      <c r="Z12" s="173" t="s">
        <v>1490</v>
      </c>
      <c r="AA12" s="174"/>
      <c r="AB12" s="198"/>
    </row>
    <row r="13" spans="1:28" ht="24" x14ac:dyDescent="0.25">
      <c r="A13" s="184" t="s">
        <v>64</v>
      </c>
      <c r="B13" s="185" t="s">
        <v>64</v>
      </c>
      <c r="C13" s="187" t="s">
        <v>3676</v>
      </c>
      <c r="D13" s="187">
        <v>2631</v>
      </c>
      <c r="E13" s="187" t="s">
        <v>334</v>
      </c>
      <c r="F13" s="205" t="s">
        <v>3666</v>
      </c>
      <c r="G13" s="189" t="s">
        <v>1474</v>
      </c>
      <c r="H13" s="190" t="s">
        <v>69</v>
      </c>
      <c r="I13" s="244" t="s">
        <v>3677</v>
      </c>
      <c r="J13" s="184" t="s">
        <v>69</v>
      </c>
      <c r="K13" s="264" t="s">
        <v>3678</v>
      </c>
      <c r="L13" s="265" t="s">
        <v>3668</v>
      </c>
      <c r="M13" s="267" t="s">
        <v>3669</v>
      </c>
      <c r="N13" s="268"/>
      <c r="O13" s="269"/>
      <c r="P13" s="275">
        <f t="shared" si="0"/>
        <v>0</v>
      </c>
      <c r="Q13" s="271">
        <v>5</v>
      </c>
      <c r="R13" s="272">
        <v>54.01</v>
      </c>
      <c r="S13" s="271"/>
      <c r="T13" s="273">
        <v>17.52</v>
      </c>
      <c r="U13" s="276">
        <f t="shared" si="1"/>
        <v>5</v>
      </c>
      <c r="V13" s="196">
        <f t="shared" si="2"/>
        <v>270.05</v>
      </c>
      <c r="W13" s="196">
        <f t="shared" si="3"/>
        <v>270.05</v>
      </c>
      <c r="X13" s="197"/>
      <c r="Y13" s="173" t="s">
        <v>1495</v>
      </c>
      <c r="Z13" s="173" t="s">
        <v>1496</v>
      </c>
      <c r="AA13" s="174"/>
      <c r="AB13" s="198"/>
    </row>
    <row r="14" spans="1:28" ht="24" x14ac:dyDescent="0.25">
      <c r="A14" s="184" t="s">
        <v>64</v>
      </c>
      <c r="B14" s="185" t="s">
        <v>64</v>
      </c>
      <c r="C14" s="187" t="s">
        <v>3679</v>
      </c>
      <c r="D14" s="204">
        <v>502</v>
      </c>
      <c r="E14" s="187" t="s">
        <v>347</v>
      </c>
      <c r="F14" s="205" t="s">
        <v>3666</v>
      </c>
      <c r="G14" s="189" t="s">
        <v>1474</v>
      </c>
      <c r="H14" s="190" t="s">
        <v>69</v>
      </c>
      <c r="I14" s="244" t="s">
        <v>348</v>
      </c>
      <c r="J14" s="184" t="s">
        <v>69</v>
      </c>
      <c r="K14" s="264" t="s">
        <v>349</v>
      </c>
      <c r="L14" s="265" t="s">
        <v>3680</v>
      </c>
      <c r="M14" s="267" t="s">
        <v>3681</v>
      </c>
      <c r="N14" s="268"/>
      <c r="O14" s="269"/>
      <c r="P14" s="275">
        <f t="shared" si="0"/>
        <v>0</v>
      </c>
      <c r="Q14" s="271">
        <v>5</v>
      </c>
      <c r="R14" s="272">
        <v>54.01</v>
      </c>
      <c r="S14" s="271"/>
      <c r="T14" s="273">
        <v>17.52</v>
      </c>
      <c r="U14" s="276">
        <f t="shared" si="1"/>
        <v>5</v>
      </c>
      <c r="V14" s="196">
        <f t="shared" si="2"/>
        <v>270.05</v>
      </c>
      <c r="W14" s="196">
        <f t="shared" si="3"/>
        <v>270.05</v>
      </c>
      <c r="X14" s="197"/>
      <c r="Y14" s="173" t="s">
        <v>1501</v>
      </c>
      <c r="Z14" s="173" t="s">
        <v>1502</v>
      </c>
      <c r="AA14" s="174"/>
      <c r="AB14" s="198"/>
    </row>
    <row r="15" spans="1:28" ht="24" x14ac:dyDescent="0.25">
      <c r="A15" s="184" t="s">
        <v>64</v>
      </c>
      <c r="B15" s="185" t="s">
        <v>64</v>
      </c>
      <c r="C15" s="187" t="s">
        <v>352</v>
      </c>
      <c r="D15" s="187">
        <v>880507</v>
      </c>
      <c r="E15" s="187" t="s">
        <v>354</v>
      </c>
      <c r="F15" s="422" t="s">
        <v>3682</v>
      </c>
      <c r="G15" s="189" t="s">
        <v>1474</v>
      </c>
      <c r="H15" s="190" t="s">
        <v>69</v>
      </c>
      <c r="I15" s="244" t="s">
        <v>2871</v>
      </c>
      <c r="J15" s="184" t="s">
        <v>69</v>
      </c>
      <c r="K15" s="186" t="s">
        <v>3683</v>
      </c>
      <c r="L15" s="265" t="s">
        <v>3684</v>
      </c>
      <c r="M15" s="267" t="s">
        <v>3685</v>
      </c>
      <c r="N15" s="268"/>
      <c r="O15" s="269"/>
      <c r="P15" s="275">
        <f t="shared" si="0"/>
        <v>0</v>
      </c>
      <c r="Q15" s="271">
        <v>10</v>
      </c>
      <c r="R15" s="272">
        <v>54.01</v>
      </c>
      <c r="S15" s="271">
        <v>3</v>
      </c>
      <c r="T15" s="273">
        <v>17.52</v>
      </c>
      <c r="U15" s="276">
        <f t="shared" si="1"/>
        <v>13</v>
      </c>
      <c r="V15" s="196">
        <f t="shared" si="2"/>
        <v>592.66000000000008</v>
      </c>
      <c r="W15" s="196">
        <f t="shared" si="3"/>
        <v>592.66000000000008</v>
      </c>
      <c r="X15" s="197"/>
      <c r="Y15" s="173" t="s">
        <v>1507</v>
      </c>
      <c r="Z15" s="173" t="s">
        <v>1508</v>
      </c>
      <c r="AA15" s="174"/>
      <c r="AB15" s="198"/>
    </row>
    <row r="16" spans="1:28" ht="12.75" x14ac:dyDescent="0.2">
      <c r="A16" s="184" t="s">
        <v>64</v>
      </c>
      <c r="B16" s="185" t="s">
        <v>64</v>
      </c>
      <c r="C16" s="125"/>
      <c r="D16" s="126"/>
      <c r="E16" s="127"/>
      <c r="F16" s="205"/>
      <c r="G16" s="189" t="s">
        <v>1474</v>
      </c>
      <c r="H16" s="190" t="s">
        <v>69</v>
      </c>
      <c r="I16" s="244"/>
      <c r="J16" s="184" t="s">
        <v>69</v>
      </c>
      <c r="K16" s="264"/>
      <c r="L16" s="265"/>
      <c r="M16" s="267"/>
      <c r="N16" s="268"/>
      <c r="O16" s="269"/>
      <c r="P16" s="275">
        <f t="shared" si="0"/>
        <v>0</v>
      </c>
      <c r="Q16" s="271"/>
      <c r="R16" s="272">
        <v>54.01</v>
      </c>
      <c r="S16" s="271"/>
      <c r="T16" s="273">
        <v>17.52</v>
      </c>
      <c r="U16" s="276">
        <f t="shared" si="1"/>
        <v>0</v>
      </c>
      <c r="V16" s="196">
        <f t="shared" si="2"/>
        <v>0</v>
      </c>
      <c r="W16" s="196">
        <f t="shared" si="3"/>
        <v>0</v>
      </c>
      <c r="X16" s="197"/>
      <c r="Y16" s="173" t="s">
        <v>1514</v>
      </c>
      <c r="Z16" s="173" t="s">
        <v>1515</v>
      </c>
      <c r="AA16" s="174"/>
      <c r="AB16" s="198"/>
    </row>
    <row r="17" spans="1:28" ht="12.75" x14ac:dyDescent="0.2">
      <c r="A17" s="184" t="s">
        <v>64</v>
      </c>
      <c r="B17" s="185" t="s">
        <v>64</v>
      </c>
      <c r="C17" s="125"/>
      <c r="D17" s="126"/>
      <c r="E17" s="127"/>
      <c r="F17" s="205"/>
      <c r="G17" s="189" t="s">
        <v>1474</v>
      </c>
      <c r="H17" s="190" t="s">
        <v>69</v>
      </c>
      <c r="I17" s="244"/>
      <c r="J17" s="184" t="s">
        <v>69</v>
      </c>
      <c r="K17" s="264"/>
      <c r="L17" s="265"/>
      <c r="M17" s="267"/>
      <c r="N17" s="268"/>
      <c r="O17" s="268"/>
      <c r="P17" s="275">
        <f t="shared" si="0"/>
        <v>0</v>
      </c>
      <c r="Q17" s="271"/>
      <c r="R17" s="272">
        <v>54.01</v>
      </c>
      <c r="S17" s="271"/>
      <c r="T17" s="273">
        <v>17.52</v>
      </c>
      <c r="U17" s="276">
        <f t="shared" si="1"/>
        <v>0</v>
      </c>
      <c r="V17" s="196">
        <f t="shared" si="2"/>
        <v>0</v>
      </c>
      <c r="W17" s="196">
        <f t="shared" si="3"/>
        <v>0</v>
      </c>
      <c r="X17" s="197"/>
      <c r="Y17" s="173" t="s">
        <v>1521</v>
      </c>
      <c r="Z17" s="173" t="s">
        <v>1522</v>
      </c>
      <c r="AA17" s="174"/>
      <c r="AB17" s="198"/>
    </row>
    <row r="18" spans="1:28" ht="12.75" x14ac:dyDescent="0.2">
      <c r="A18" s="184" t="s">
        <v>64</v>
      </c>
      <c r="B18" s="185" t="s">
        <v>64</v>
      </c>
      <c r="C18" s="423"/>
      <c r="D18" s="424"/>
      <c r="E18" s="425"/>
      <c r="F18" s="205"/>
      <c r="G18" s="189" t="s">
        <v>1474</v>
      </c>
      <c r="H18" s="190" t="s">
        <v>69</v>
      </c>
      <c r="I18" s="244"/>
      <c r="J18" s="184" t="s">
        <v>69</v>
      </c>
      <c r="K18" s="264"/>
      <c r="L18" s="265"/>
      <c r="M18" s="267"/>
      <c r="N18" s="268"/>
      <c r="O18" s="269"/>
      <c r="P18" s="275">
        <f t="shared" si="0"/>
        <v>0</v>
      </c>
      <c r="Q18" s="271"/>
      <c r="R18" s="272">
        <v>54.01</v>
      </c>
      <c r="S18" s="271"/>
      <c r="T18" s="273">
        <v>17.52</v>
      </c>
      <c r="U18" s="276">
        <f t="shared" si="1"/>
        <v>0</v>
      </c>
      <c r="V18" s="196">
        <f t="shared" si="2"/>
        <v>0</v>
      </c>
      <c r="W18" s="196">
        <f t="shared" si="3"/>
        <v>0</v>
      </c>
      <c r="X18" s="197"/>
      <c r="Y18" s="173" t="s">
        <v>1527</v>
      </c>
      <c r="Z18" s="173" t="s">
        <v>1528</v>
      </c>
      <c r="AA18" s="174"/>
      <c r="AB18" s="198"/>
    </row>
    <row r="19" spans="1:28" ht="24" x14ac:dyDescent="0.25">
      <c r="A19" s="184" t="s">
        <v>64</v>
      </c>
      <c r="B19" s="185" t="s">
        <v>64</v>
      </c>
      <c r="C19" s="186" t="s">
        <v>678</v>
      </c>
      <c r="D19" s="186">
        <v>1360418</v>
      </c>
      <c r="E19" s="186" t="s">
        <v>680</v>
      </c>
      <c r="F19" s="422" t="s">
        <v>3686</v>
      </c>
      <c r="G19" s="189" t="s">
        <v>1474</v>
      </c>
      <c r="H19" s="190" t="s">
        <v>69</v>
      </c>
      <c r="I19" s="244" t="s">
        <v>1212</v>
      </c>
      <c r="J19" s="184" t="s">
        <v>69</v>
      </c>
      <c r="K19" s="186" t="s">
        <v>3687</v>
      </c>
      <c r="L19" s="265" t="s">
        <v>3688</v>
      </c>
      <c r="M19" s="426" t="s">
        <v>3689</v>
      </c>
      <c r="N19" s="268"/>
      <c r="O19" s="269"/>
      <c r="P19" s="275">
        <f t="shared" si="0"/>
        <v>0</v>
      </c>
      <c r="Q19" s="271">
        <v>9</v>
      </c>
      <c r="R19" s="272">
        <v>54.01</v>
      </c>
      <c r="S19" s="271">
        <v>3</v>
      </c>
      <c r="T19" s="273">
        <v>17.52</v>
      </c>
      <c r="U19" s="276">
        <f t="shared" si="1"/>
        <v>12</v>
      </c>
      <c r="V19" s="196">
        <f t="shared" si="2"/>
        <v>538.65</v>
      </c>
      <c r="W19" s="196">
        <v>270.05</v>
      </c>
      <c r="X19" s="197"/>
      <c r="Y19" s="173" t="s">
        <v>1532</v>
      </c>
      <c r="Z19" s="173" t="s">
        <v>1533</v>
      </c>
      <c r="AA19" s="174"/>
      <c r="AB19" s="198"/>
    </row>
    <row r="20" spans="1:28" ht="24" x14ac:dyDescent="0.25">
      <c r="A20" s="184" t="s">
        <v>64</v>
      </c>
      <c r="B20" s="185" t="s">
        <v>64</v>
      </c>
      <c r="C20" s="186" t="s">
        <v>3690</v>
      </c>
      <c r="D20" s="186">
        <v>128678</v>
      </c>
      <c r="E20" s="127" t="s">
        <v>66</v>
      </c>
      <c r="F20" s="186" t="s">
        <v>3691</v>
      </c>
      <c r="G20" s="189" t="s">
        <v>1474</v>
      </c>
      <c r="H20" s="190" t="s">
        <v>69</v>
      </c>
      <c r="I20" s="244" t="s">
        <v>3004</v>
      </c>
      <c r="J20" s="184" t="s">
        <v>69</v>
      </c>
      <c r="K20" s="422" t="s">
        <v>3692</v>
      </c>
      <c r="L20" s="265" t="s">
        <v>3693</v>
      </c>
      <c r="M20" s="267" t="s">
        <v>3694</v>
      </c>
      <c r="N20" s="268"/>
      <c r="O20" s="269"/>
      <c r="P20" s="275">
        <f t="shared" si="0"/>
        <v>0</v>
      </c>
      <c r="Q20" s="271">
        <v>9</v>
      </c>
      <c r="R20" s="272">
        <v>54.01</v>
      </c>
      <c r="S20" s="271">
        <v>4</v>
      </c>
      <c r="T20" s="273">
        <v>17.52</v>
      </c>
      <c r="U20" s="276">
        <f t="shared" si="1"/>
        <v>13</v>
      </c>
      <c r="V20" s="196">
        <f t="shared" si="2"/>
        <v>556.16999999999996</v>
      </c>
      <c r="W20" s="196">
        <f t="shared" si="3"/>
        <v>556.16999999999996</v>
      </c>
      <c r="X20" s="197"/>
      <c r="Y20" s="173" t="s">
        <v>1536</v>
      </c>
      <c r="Z20" s="173" t="s">
        <v>1537</v>
      </c>
      <c r="AA20" s="174"/>
      <c r="AB20" s="198"/>
    </row>
    <row r="21" spans="1:28" ht="24" x14ac:dyDescent="0.25">
      <c r="A21" s="184" t="s">
        <v>64</v>
      </c>
      <c r="B21" s="185" t="s">
        <v>64</v>
      </c>
      <c r="C21" s="427" t="s">
        <v>3695</v>
      </c>
      <c r="D21" s="204">
        <v>70475</v>
      </c>
      <c r="E21" s="186" t="s">
        <v>3452</v>
      </c>
      <c r="F21" s="186" t="s">
        <v>3696</v>
      </c>
      <c r="G21" s="189" t="s">
        <v>1474</v>
      </c>
      <c r="H21" s="190" t="s">
        <v>69</v>
      </c>
      <c r="I21" s="244" t="s">
        <v>658</v>
      </c>
      <c r="J21" s="184" t="s">
        <v>69</v>
      </c>
      <c r="K21" s="186" t="s">
        <v>3697</v>
      </c>
      <c r="L21" s="265" t="s">
        <v>3698</v>
      </c>
      <c r="M21" s="267" t="s">
        <v>3699</v>
      </c>
      <c r="N21" s="268"/>
      <c r="O21" s="269"/>
      <c r="P21" s="275">
        <f t="shared" si="0"/>
        <v>0</v>
      </c>
      <c r="Q21" s="271">
        <v>8</v>
      </c>
      <c r="R21" s="272">
        <v>54.01</v>
      </c>
      <c r="S21" s="271">
        <v>4</v>
      </c>
      <c r="T21" s="273">
        <v>17.52</v>
      </c>
      <c r="U21" s="276">
        <f t="shared" si="1"/>
        <v>12</v>
      </c>
      <c r="V21" s="196">
        <f t="shared" si="2"/>
        <v>502.15999999999997</v>
      </c>
      <c r="W21" s="196">
        <f t="shared" si="3"/>
        <v>502.15999999999997</v>
      </c>
      <c r="X21" s="197"/>
      <c r="Y21" s="173" t="s">
        <v>1542</v>
      </c>
      <c r="Z21" s="173" t="s">
        <v>1543</v>
      </c>
      <c r="AA21" s="174"/>
      <c r="AB21" s="198"/>
    </row>
    <row r="22" spans="1:28" ht="15" x14ac:dyDescent="0.25">
      <c r="A22" s="184" t="s">
        <v>64</v>
      </c>
      <c r="B22" s="185" t="s">
        <v>64</v>
      </c>
      <c r="C22" s="186" t="s">
        <v>3700</v>
      </c>
      <c r="D22" s="186">
        <v>1043498</v>
      </c>
      <c r="E22" s="311" t="s">
        <v>975</v>
      </c>
      <c r="F22" s="186" t="s">
        <v>3701</v>
      </c>
      <c r="G22" s="189" t="s">
        <v>1474</v>
      </c>
      <c r="H22" s="190" t="s">
        <v>69</v>
      </c>
      <c r="I22" s="244" t="s">
        <v>3004</v>
      </c>
      <c r="J22" s="184" t="s">
        <v>69</v>
      </c>
      <c r="K22" s="186" t="s">
        <v>3702</v>
      </c>
      <c r="L22" s="265" t="s">
        <v>3703</v>
      </c>
      <c r="M22" s="267" t="s">
        <v>3704</v>
      </c>
      <c r="N22" s="268"/>
      <c r="O22" s="269"/>
      <c r="P22" s="275">
        <f t="shared" si="0"/>
        <v>0</v>
      </c>
      <c r="Q22" s="271">
        <v>5</v>
      </c>
      <c r="R22" s="272">
        <v>54.01</v>
      </c>
      <c r="S22" s="271">
        <v>2</v>
      </c>
      <c r="T22" s="273">
        <v>17.52</v>
      </c>
      <c r="U22" s="276">
        <f t="shared" si="1"/>
        <v>7</v>
      </c>
      <c r="V22" s="196">
        <f t="shared" si="2"/>
        <v>305.09000000000003</v>
      </c>
      <c r="W22" s="196">
        <f t="shared" si="3"/>
        <v>305.09000000000003</v>
      </c>
      <c r="X22" s="197"/>
      <c r="Y22" s="173" t="s">
        <v>943</v>
      </c>
      <c r="Z22" s="173" t="s">
        <v>1549</v>
      </c>
      <c r="AA22" s="174"/>
      <c r="AB22" s="198"/>
    </row>
    <row r="23" spans="1:28" ht="24" x14ac:dyDescent="0.25">
      <c r="A23" s="184" t="s">
        <v>64</v>
      </c>
      <c r="B23" s="185" t="s">
        <v>64</v>
      </c>
      <c r="C23" s="186" t="s">
        <v>3705</v>
      </c>
      <c r="D23" s="186">
        <v>850500</v>
      </c>
      <c r="E23" s="186" t="s">
        <v>295</v>
      </c>
      <c r="F23" s="186" t="s">
        <v>3706</v>
      </c>
      <c r="G23" s="189" t="s">
        <v>1474</v>
      </c>
      <c r="H23" s="190" t="s">
        <v>69</v>
      </c>
      <c r="I23" s="244" t="s">
        <v>1212</v>
      </c>
      <c r="J23" s="184" t="s">
        <v>69</v>
      </c>
      <c r="K23" s="186" t="s">
        <v>3707</v>
      </c>
      <c r="L23" s="265" t="s">
        <v>3708</v>
      </c>
      <c r="M23" s="267" t="s">
        <v>3709</v>
      </c>
      <c r="N23" s="268"/>
      <c r="O23" s="269"/>
      <c r="P23" s="275">
        <f t="shared" si="0"/>
        <v>0</v>
      </c>
      <c r="Q23" s="271">
        <v>15</v>
      </c>
      <c r="R23" s="272">
        <v>54.01</v>
      </c>
      <c r="S23" s="271">
        <v>4</v>
      </c>
      <c r="T23" s="273">
        <v>17.52</v>
      </c>
      <c r="U23" s="276">
        <f t="shared" si="1"/>
        <v>19</v>
      </c>
      <c r="V23" s="196">
        <f t="shared" si="2"/>
        <v>880.23</v>
      </c>
      <c r="W23" s="196">
        <f t="shared" si="3"/>
        <v>880.23</v>
      </c>
      <c r="X23" s="197"/>
      <c r="Y23" s="173" t="s">
        <v>1550</v>
      </c>
      <c r="Z23" s="173" t="s">
        <v>1551</v>
      </c>
      <c r="AA23" s="174"/>
      <c r="AB23" s="198"/>
    </row>
    <row r="24" spans="1:28" ht="24" x14ac:dyDescent="0.25">
      <c r="A24" s="184" t="s">
        <v>64</v>
      </c>
      <c r="B24" s="185" t="s">
        <v>64</v>
      </c>
      <c r="C24" s="186" t="s">
        <v>3710</v>
      </c>
      <c r="D24" s="186">
        <v>1304437</v>
      </c>
      <c r="E24" s="186" t="s">
        <v>3218</v>
      </c>
      <c r="F24" s="186" t="s">
        <v>3706</v>
      </c>
      <c r="G24" s="189" t="s">
        <v>1474</v>
      </c>
      <c r="H24" s="190" t="s">
        <v>69</v>
      </c>
      <c r="I24" s="244" t="s">
        <v>3010</v>
      </c>
      <c r="J24" s="184" t="s">
        <v>69</v>
      </c>
      <c r="K24" s="186" t="s">
        <v>3711</v>
      </c>
      <c r="L24" s="265" t="s">
        <v>3712</v>
      </c>
      <c r="M24" s="267" t="s">
        <v>3713</v>
      </c>
      <c r="N24" s="268"/>
      <c r="O24" s="269"/>
      <c r="P24" s="275">
        <f t="shared" si="0"/>
        <v>0</v>
      </c>
      <c r="Q24" s="271">
        <v>9</v>
      </c>
      <c r="R24" s="272">
        <v>54.01</v>
      </c>
      <c r="S24" s="271">
        <v>3</v>
      </c>
      <c r="T24" s="273">
        <v>17.52</v>
      </c>
      <c r="U24" s="276">
        <f t="shared" si="1"/>
        <v>12</v>
      </c>
      <c r="V24" s="196">
        <f t="shared" si="2"/>
        <v>538.65</v>
      </c>
      <c r="W24" s="196">
        <f t="shared" si="3"/>
        <v>538.65</v>
      </c>
      <c r="X24" s="197"/>
      <c r="Y24" s="173" t="s">
        <v>1552</v>
      </c>
      <c r="Z24" s="173" t="s">
        <v>1553</v>
      </c>
      <c r="AA24" s="174"/>
      <c r="AB24" s="198"/>
    </row>
    <row r="25" spans="1:28" ht="24" x14ac:dyDescent="0.25">
      <c r="A25" s="184" t="s">
        <v>64</v>
      </c>
      <c r="B25" s="185" t="s">
        <v>64</v>
      </c>
      <c r="C25" s="186" t="s">
        <v>3464</v>
      </c>
      <c r="D25" s="186">
        <v>3355780</v>
      </c>
      <c r="E25" s="186" t="s">
        <v>295</v>
      </c>
      <c r="F25" s="186" t="s">
        <v>3706</v>
      </c>
      <c r="G25" s="189" t="s">
        <v>1474</v>
      </c>
      <c r="H25" s="190" t="s">
        <v>69</v>
      </c>
      <c r="I25" s="244" t="s">
        <v>3004</v>
      </c>
      <c r="J25" s="184" t="s">
        <v>69</v>
      </c>
      <c r="K25" s="186" t="s">
        <v>3714</v>
      </c>
      <c r="L25" s="265" t="s">
        <v>3715</v>
      </c>
      <c r="M25" s="267" t="s">
        <v>3716</v>
      </c>
      <c r="N25" s="268"/>
      <c r="O25" s="269"/>
      <c r="P25" s="275">
        <f t="shared" si="0"/>
        <v>0</v>
      </c>
      <c r="Q25" s="271">
        <v>9</v>
      </c>
      <c r="R25" s="272">
        <v>54.01</v>
      </c>
      <c r="S25" s="271">
        <v>3</v>
      </c>
      <c r="T25" s="273">
        <v>17.52</v>
      </c>
      <c r="U25" s="276">
        <f t="shared" si="1"/>
        <v>12</v>
      </c>
      <c r="V25" s="196">
        <f t="shared" si="2"/>
        <v>538.65</v>
      </c>
      <c r="W25" s="196">
        <f t="shared" si="3"/>
        <v>538.65</v>
      </c>
      <c r="X25" s="197"/>
      <c r="Y25" s="173" t="s">
        <v>1554</v>
      </c>
      <c r="Z25" s="173" t="s">
        <v>1555</v>
      </c>
      <c r="AA25" s="174"/>
      <c r="AB25" s="198"/>
    </row>
    <row r="26" spans="1:28" ht="24" x14ac:dyDescent="0.25">
      <c r="A26" s="184" t="s">
        <v>64</v>
      </c>
      <c r="B26" s="185" t="s">
        <v>64</v>
      </c>
      <c r="C26" s="186" t="s">
        <v>3717</v>
      </c>
      <c r="D26" s="186">
        <v>3590151</v>
      </c>
      <c r="E26" s="186" t="s">
        <v>295</v>
      </c>
      <c r="F26" s="186" t="s">
        <v>3718</v>
      </c>
      <c r="G26" s="189" t="s">
        <v>1474</v>
      </c>
      <c r="H26" s="190" t="s">
        <v>69</v>
      </c>
      <c r="I26" s="244" t="s">
        <v>658</v>
      </c>
      <c r="J26" s="184" t="s">
        <v>69</v>
      </c>
      <c r="K26" s="186" t="s">
        <v>3719</v>
      </c>
      <c r="L26" s="265" t="s">
        <v>3715</v>
      </c>
      <c r="M26" s="267" t="s">
        <v>3716</v>
      </c>
      <c r="N26" s="268"/>
      <c r="O26" s="269"/>
      <c r="P26" s="275">
        <f t="shared" si="0"/>
        <v>0</v>
      </c>
      <c r="Q26" s="271">
        <v>9</v>
      </c>
      <c r="R26" s="272">
        <v>54.01</v>
      </c>
      <c r="S26" s="271">
        <v>3</v>
      </c>
      <c r="T26" s="273">
        <v>17.52</v>
      </c>
      <c r="U26" s="276">
        <f t="shared" si="1"/>
        <v>12</v>
      </c>
      <c r="V26" s="196">
        <f t="shared" si="2"/>
        <v>538.65</v>
      </c>
      <c r="W26" s="196">
        <f t="shared" si="3"/>
        <v>538.65</v>
      </c>
      <c r="X26" s="197"/>
      <c r="Y26" s="173" t="s">
        <v>1560</v>
      </c>
      <c r="Z26" s="173" t="s">
        <v>1561</v>
      </c>
      <c r="AA26" s="174"/>
      <c r="AB26" s="198"/>
    </row>
    <row r="27" spans="1:28" ht="24" x14ac:dyDescent="0.25">
      <c r="A27" s="184" t="s">
        <v>64</v>
      </c>
      <c r="B27" s="185" t="s">
        <v>64</v>
      </c>
      <c r="C27" s="186" t="s">
        <v>3163</v>
      </c>
      <c r="D27" s="186">
        <v>1283677</v>
      </c>
      <c r="E27" s="428" t="s">
        <v>66</v>
      </c>
      <c r="F27" s="186" t="s">
        <v>3720</v>
      </c>
      <c r="G27" s="189" t="s">
        <v>1474</v>
      </c>
      <c r="H27" s="190" t="s">
        <v>69</v>
      </c>
      <c r="I27" s="244" t="s">
        <v>2798</v>
      </c>
      <c r="J27" s="184" t="s">
        <v>69</v>
      </c>
      <c r="K27" s="186" t="s">
        <v>3721</v>
      </c>
      <c r="L27" s="265" t="s">
        <v>3688</v>
      </c>
      <c r="M27" s="267" t="s">
        <v>3689</v>
      </c>
      <c r="N27" s="268"/>
      <c r="O27" s="269"/>
      <c r="P27" s="275">
        <f t="shared" si="0"/>
        <v>0</v>
      </c>
      <c r="Q27" s="271">
        <v>9</v>
      </c>
      <c r="R27" s="272">
        <v>54.01</v>
      </c>
      <c r="S27" s="271">
        <v>3</v>
      </c>
      <c r="T27" s="273">
        <v>17.52</v>
      </c>
      <c r="U27" s="276">
        <f t="shared" si="1"/>
        <v>12</v>
      </c>
      <c r="V27" s="196">
        <f t="shared" si="2"/>
        <v>538.65</v>
      </c>
      <c r="W27" s="196">
        <f t="shared" si="3"/>
        <v>538.65</v>
      </c>
      <c r="X27" s="197"/>
      <c r="Y27" s="173" t="s">
        <v>1566</v>
      </c>
      <c r="Z27" s="173" t="s">
        <v>1567</v>
      </c>
      <c r="AA27" s="174"/>
      <c r="AB27" s="198"/>
    </row>
    <row r="28" spans="1:28" ht="12.75" x14ac:dyDescent="0.2">
      <c r="A28" s="184" t="s">
        <v>64</v>
      </c>
      <c r="B28" s="185" t="s">
        <v>64</v>
      </c>
      <c r="C28" s="209"/>
      <c r="D28" s="210"/>
      <c r="E28" s="211"/>
      <c r="F28" s="205"/>
      <c r="G28" s="189" t="s">
        <v>1474</v>
      </c>
      <c r="H28" s="190" t="s">
        <v>69</v>
      </c>
      <c r="I28" s="244"/>
      <c r="J28" s="184" t="s">
        <v>69</v>
      </c>
      <c r="K28" s="264"/>
      <c r="L28" s="265"/>
      <c r="M28" s="267"/>
      <c r="N28" s="268"/>
      <c r="O28" s="269"/>
      <c r="P28" s="275">
        <f t="shared" si="0"/>
        <v>0</v>
      </c>
      <c r="Q28" s="271"/>
      <c r="R28" s="272">
        <v>54.01</v>
      </c>
      <c r="S28" s="271"/>
      <c r="T28" s="273">
        <v>17.52</v>
      </c>
      <c r="U28" s="276">
        <f t="shared" si="1"/>
        <v>0</v>
      </c>
      <c r="V28" s="196">
        <f t="shared" si="2"/>
        <v>0</v>
      </c>
      <c r="W28" s="196">
        <f t="shared" si="3"/>
        <v>0</v>
      </c>
      <c r="X28" s="197"/>
      <c r="Y28" s="173" t="s">
        <v>1568</v>
      </c>
      <c r="Z28" s="173" t="s">
        <v>1569</v>
      </c>
      <c r="AA28" s="174"/>
      <c r="AB28" s="198"/>
    </row>
    <row r="29" spans="1:28" ht="12.75" x14ac:dyDescent="0.2">
      <c r="A29" s="184" t="s">
        <v>64</v>
      </c>
      <c r="B29" s="185" t="s">
        <v>64</v>
      </c>
      <c r="C29" s="212"/>
      <c r="D29" s="213"/>
      <c r="E29" s="428"/>
      <c r="F29" s="205"/>
      <c r="G29" s="189" t="s">
        <v>1474</v>
      </c>
      <c r="H29" s="190" t="s">
        <v>69</v>
      </c>
      <c r="I29" s="244"/>
      <c r="J29" s="184" t="s">
        <v>69</v>
      </c>
      <c r="K29" s="264"/>
      <c r="L29" s="265"/>
      <c r="M29" s="267"/>
      <c r="N29" s="268"/>
      <c r="O29" s="269"/>
      <c r="P29" s="275">
        <f t="shared" si="0"/>
        <v>0</v>
      </c>
      <c r="Q29" s="271"/>
      <c r="R29" s="272">
        <v>54.01</v>
      </c>
      <c r="S29" s="271"/>
      <c r="T29" s="273">
        <v>17.52</v>
      </c>
      <c r="U29" s="276">
        <f t="shared" si="1"/>
        <v>0</v>
      </c>
      <c r="V29" s="196">
        <f t="shared" si="2"/>
        <v>0</v>
      </c>
      <c r="W29" s="196">
        <f t="shared" si="3"/>
        <v>0</v>
      </c>
      <c r="X29" s="197"/>
      <c r="Y29" s="173" t="s">
        <v>1570</v>
      </c>
      <c r="Z29" s="173" t="s">
        <v>1571</v>
      </c>
      <c r="AA29" s="174"/>
      <c r="AB29" s="198"/>
    </row>
    <row r="30" spans="1:28" ht="12.75" x14ac:dyDescent="0.2">
      <c r="A30" s="184" t="s">
        <v>64</v>
      </c>
      <c r="B30" s="185" t="s">
        <v>64</v>
      </c>
      <c r="C30" s="212"/>
      <c r="D30" s="213"/>
      <c r="E30" s="214"/>
      <c r="F30" s="205"/>
      <c r="G30" s="189" t="s">
        <v>1474</v>
      </c>
      <c r="H30" s="190" t="s">
        <v>69</v>
      </c>
      <c r="I30" s="244"/>
      <c r="J30" s="184" t="s">
        <v>69</v>
      </c>
      <c r="K30" s="264"/>
      <c r="L30" s="265"/>
      <c r="M30" s="267"/>
      <c r="N30" s="268"/>
      <c r="O30" s="269"/>
      <c r="P30" s="275">
        <f t="shared" si="0"/>
        <v>0</v>
      </c>
      <c r="Q30" s="271"/>
      <c r="R30" s="272">
        <v>54.01</v>
      </c>
      <c r="S30" s="271"/>
      <c r="T30" s="273">
        <v>17.52</v>
      </c>
      <c r="U30" s="276">
        <f t="shared" si="1"/>
        <v>0</v>
      </c>
      <c r="V30" s="196">
        <f t="shared" si="2"/>
        <v>0</v>
      </c>
      <c r="W30" s="196">
        <f t="shared" si="3"/>
        <v>0</v>
      </c>
      <c r="X30" s="197"/>
      <c r="Y30" s="173" t="s">
        <v>1572</v>
      </c>
      <c r="Z30" s="173" t="s">
        <v>1489</v>
      </c>
      <c r="AA30" s="174"/>
      <c r="AB30" s="198"/>
    </row>
    <row r="31" spans="1:28" ht="24" x14ac:dyDescent="0.25">
      <c r="A31" s="184" t="s">
        <v>64</v>
      </c>
      <c r="B31" s="185" t="s">
        <v>64</v>
      </c>
      <c r="C31" s="186" t="s">
        <v>3722</v>
      </c>
      <c r="D31" s="187">
        <v>1155377</v>
      </c>
      <c r="E31" s="187" t="s">
        <v>71</v>
      </c>
      <c r="F31" s="186" t="s">
        <v>3723</v>
      </c>
      <c r="G31" s="189" t="s">
        <v>1474</v>
      </c>
      <c r="H31" s="190" t="s">
        <v>69</v>
      </c>
      <c r="I31" s="244" t="s">
        <v>213</v>
      </c>
      <c r="J31" s="184" t="s">
        <v>69</v>
      </c>
      <c r="K31" s="186" t="s">
        <v>3724</v>
      </c>
      <c r="L31" s="265" t="s">
        <v>3725</v>
      </c>
      <c r="M31" s="267" t="s">
        <v>3726</v>
      </c>
      <c r="N31" s="268"/>
      <c r="O31" s="269"/>
      <c r="P31" s="275">
        <f t="shared" si="0"/>
        <v>0</v>
      </c>
      <c r="Q31" s="271">
        <v>10</v>
      </c>
      <c r="R31" s="272">
        <v>54.01</v>
      </c>
      <c r="S31" s="271"/>
      <c r="T31" s="273">
        <v>17.52</v>
      </c>
      <c r="U31" s="276">
        <f t="shared" si="1"/>
        <v>10</v>
      </c>
      <c r="V31" s="196">
        <f t="shared" si="2"/>
        <v>540.1</v>
      </c>
      <c r="W31" s="196">
        <f t="shared" si="3"/>
        <v>540.1</v>
      </c>
      <c r="X31" s="197"/>
      <c r="Y31" s="173" t="s">
        <v>1576</v>
      </c>
      <c r="Z31" s="173" t="s">
        <v>1577</v>
      </c>
      <c r="AA31" s="174"/>
      <c r="AB31" s="198"/>
    </row>
    <row r="32" spans="1:28" ht="24" x14ac:dyDescent="0.25">
      <c r="A32" s="184" t="s">
        <v>64</v>
      </c>
      <c r="B32" s="185" t="s">
        <v>64</v>
      </c>
      <c r="C32" s="186" t="s">
        <v>3727</v>
      </c>
      <c r="D32" s="187">
        <v>1311719</v>
      </c>
      <c r="E32" s="187" t="s">
        <v>71</v>
      </c>
      <c r="F32" s="186" t="s">
        <v>3723</v>
      </c>
      <c r="G32" s="189" t="s">
        <v>1474</v>
      </c>
      <c r="H32" s="190" t="s">
        <v>69</v>
      </c>
      <c r="I32" s="244" t="s">
        <v>213</v>
      </c>
      <c r="J32" s="184" t="s">
        <v>69</v>
      </c>
      <c r="K32" s="422" t="s">
        <v>3728</v>
      </c>
      <c r="L32" s="265" t="s">
        <v>3725</v>
      </c>
      <c r="M32" s="267" t="s">
        <v>3726</v>
      </c>
      <c r="N32" s="268"/>
      <c r="O32" s="269"/>
      <c r="P32" s="275">
        <f t="shared" si="0"/>
        <v>0</v>
      </c>
      <c r="Q32" s="271">
        <v>10</v>
      </c>
      <c r="R32" s="272">
        <v>54.01</v>
      </c>
      <c r="S32" s="271"/>
      <c r="T32" s="273">
        <v>17.52</v>
      </c>
      <c r="U32" s="276">
        <f t="shared" si="1"/>
        <v>10</v>
      </c>
      <c r="V32" s="196">
        <f t="shared" si="2"/>
        <v>540.1</v>
      </c>
      <c r="W32" s="196">
        <f t="shared" si="3"/>
        <v>540.1</v>
      </c>
      <c r="X32" s="197"/>
      <c r="Y32" s="173" t="s">
        <v>1580</v>
      </c>
      <c r="Z32" s="173" t="s">
        <v>1581</v>
      </c>
      <c r="AA32" s="174"/>
      <c r="AB32" s="198"/>
    </row>
    <row r="33" spans="1:28" ht="24" x14ac:dyDescent="0.25">
      <c r="A33" s="184" t="s">
        <v>64</v>
      </c>
      <c r="B33" s="185" t="s">
        <v>64</v>
      </c>
      <c r="C33" s="186" t="s">
        <v>3729</v>
      </c>
      <c r="D33" s="187">
        <v>1283774</v>
      </c>
      <c r="E33" s="187" t="s">
        <v>71</v>
      </c>
      <c r="F33" s="186" t="s">
        <v>3723</v>
      </c>
      <c r="G33" s="189" t="s">
        <v>1474</v>
      </c>
      <c r="H33" s="190" t="s">
        <v>69</v>
      </c>
      <c r="I33" s="244" t="s">
        <v>213</v>
      </c>
      <c r="J33" s="184" t="s">
        <v>69</v>
      </c>
      <c r="K33" s="186" t="s">
        <v>3730</v>
      </c>
      <c r="L33" s="265" t="s">
        <v>3731</v>
      </c>
      <c r="M33" s="267" t="s">
        <v>3732</v>
      </c>
      <c r="N33" s="268"/>
      <c r="O33" s="269"/>
      <c r="P33" s="275">
        <f t="shared" si="0"/>
        <v>0</v>
      </c>
      <c r="Q33" s="271">
        <v>15</v>
      </c>
      <c r="R33" s="272">
        <v>54.01</v>
      </c>
      <c r="S33" s="271"/>
      <c r="T33" s="273">
        <v>17.52</v>
      </c>
      <c r="U33" s="276">
        <f t="shared" si="1"/>
        <v>15</v>
      </c>
      <c r="V33" s="196">
        <f t="shared" si="2"/>
        <v>810.15</v>
      </c>
      <c r="W33" s="196">
        <f t="shared" si="3"/>
        <v>810.15</v>
      </c>
      <c r="X33" s="197"/>
      <c r="Y33" s="198"/>
      <c r="Z33" s="173" t="s">
        <v>1507</v>
      </c>
      <c r="AA33" s="174"/>
      <c r="AB33" s="198"/>
    </row>
    <row r="34" spans="1:28" ht="24" x14ac:dyDescent="0.25">
      <c r="A34" s="184" t="s">
        <v>64</v>
      </c>
      <c r="B34" s="185" t="s">
        <v>64</v>
      </c>
      <c r="C34" s="186" t="s">
        <v>3733</v>
      </c>
      <c r="D34" s="187">
        <v>1235583</v>
      </c>
      <c r="E34" s="187" t="s">
        <v>71</v>
      </c>
      <c r="F34" s="186" t="s">
        <v>3723</v>
      </c>
      <c r="G34" s="189" t="s">
        <v>1474</v>
      </c>
      <c r="H34" s="190" t="s">
        <v>69</v>
      </c>
      <c r="I34" s="244" t="s">
        <v>213</v>
      </c>
      <c r="J34" s="184" t="s">
        <v>69</v>
      </c>
      <c r="K34" s="186" t="s">
        <v>3734</v>
      </c>
      <c r="L34" s="265" t="s">
        <v>3735</v>
      </c>
      <c r="M34" s="267" t="s">
        <v>3736</v>
      </c>
      <c r="N34" s="268"/>
      <c r="O34" s="269"/>
      <c r="P34" s="275">
        <f t="shared" si="0"/>
        <v>0</v>
      </c>
      <c r="Q34" s="271">
        <v>10</v>
      </c>
      <c r="R34" s="272">
        <v>54.01</v>
      </c>
      <c r="S34" s="271"/>
      <c r="T34" s="273">
        <v>17.52</v>
      </c>
      <c r="U34" s="276">
        <f t="shared" si="1"/>
        <v>10</v>
      </c>
      <c r="V34" s="196">
        <f t="shared" si="2"/>
        <v>540.1</v>
      </c>
      <c r="W34" s="196">
        <f t="shared" si="3"/>
        <v>540.1</v>
      </c>
      <c r="X34" s="197"/>
      <c r="Y34" s="198"/>
      <c r="Z34" s="173" t="s">
        <v>1584</v>
      </c>
      <c r="AA34" s="174"/>
      <c r="AB34" s="198"/>
    </row>
    <row r="35" spans="1:28" ht="24" x14ac:dyDescent="0.25">
      <c r="A35" s="184" t="s">
        <v>64</v>
      </c>
      <c r="B35" s="185" t="s">
        <v>64</v>
      </c>
      <c r="C35" s="186" t="s">
        <v>3737</v>
      </c>
      <c r="D35" s="187">
        <v>3781542</v>
      </c>
      <c r="E35" s="187" t="s">
        <v>219</v>
      </c>
      <c r="F35" s="186" t="s">
        <v>3723</v>
      </c>
      <c r="G35" s="189" t="s">
        <v>1474</v>
      </c>
      <c r="H35" s="190" t="s">
        <v>69</v>
      </c>
      <c r="I35" s="244" t="s">
        <v>3738</v>
      </c>
      <c r="J35" s="184" t="s">
        <v>69</v>
      </c>
      <c r="K35" s="186" t="s">
        <v>3739</v>
      </c>
      <c r="L35" s="265" t="s">
        <v>3740</v>
      </c>
      <c r="M35" s="267" t="s">
        <v>3741</v>
      </c>
      <c r="N35" s="268"/>
      <c r="O35" s="269"/>
      <c r="P35" s="275">
        <f t="shared" si="0"/>
        <v>0</v>
      </c>
      <c r="Q35" s="271">
        <v>10</v>
      </c>
      <c r="R35" s="272">
        <v>54.01</v>
      </c>
      <c r="S35" s="271"/>
      <c r="T35" s="273">
        <v>17.52</v>
      </c>
      <c r="U35" s="276">
        <f t="shared" si="1"/>
        <v>10</v>
      </c>
      <c r="V35" s="196">
        <f t="shared" si="2"/>
        <v>540.1</v>
      </c>
      <c r="W35" s="196">
        <f t="shared" si="3"/>
        <v>540.1</v>
      </c>
      <c r="X35" s="197"/>
      <c r="Y35" s="198"/>
      <c r="Z35" s="173" t="s">
        <v>1589</v>
      </c>
      <c r="AA35" s="174"/>
      <c r="AB35" s="198"/>
    </row>
    <row r="36" spans="1:28" ht="24" x14ac:dyDescent="0.25">
      <c r="A36" s="184" t="s">
        <v>64</v>
      </c>
      <c r="B36" s="185" t="s">
        <v>64</v>
      </c>
      <c r="C36" s="186" t="s">
        <v>3742</v>
      </c>
      <c r="D36" s="187">
        <v>973246</v>
      </c>
      <c r="E36" s="211" t="s">
        <v>244</v>
      </c>
      <c r="F36" s="186" t="s">
        <v>3723</v>
      </c>
      <c r="G36" s="189" t="s">
        <v>1474</v>
      </c>
      <c r="H36" s="190" t="s">
        <v>69</v>
      </c>
      <c r="I36" s="244" t="s">
        <v>213</v>
      </c>
      <c r="J36" s="184" t="s">
        <v>69</v>
      </c>
      <c r="K36" s="186" t="s">
        <v>3743</v>
      </c>
      <c r="L36" s="265" t="s">
        <v>3725</v>
      </c>
      <c r="M36" s="267" t="s">
        <v>3726</v>
      </c>
      <c r="N36" s="268"/>
      <c r="O36" s="269"/>
      <c r="P36" s="275">
        <f t="shared" si="0"/>
        <v>0</v>
      </c>
      <c r="Q36" s="271">
        <v>10</v>
      </c>
      <c r="R36" s="272">
        <v>54.01</v>
      </c>
      <c r="S36" s="271"/>
      <c r="T36" s="273">
        <v>17.52</v>
      </c>
      <c r="U36" s="276">
        <f t="shared" si="1"/>
        <v>10</v>
      </c>
      <c r="V36" s="196">
        <f t="shared" si="2"/>
        <v>540.1</v>
      </c>
      <c r="W36" s="196">
        <f t="shared" si="3"/>
        <v>540.1</v>
      </c>
      <c r="X36" s="197"/>
      <c r="Y36" s="198"/>
      <c r="Z36" s="173" t="s">
        <v>1593</v>
      </c>
      <c r="AA36" s="174"/>
      <c r="AB36" s="198"/>
    </row>
    <row r="37" spans="1:28" ht="24" x14ac:dyDescent="0.25">
      <c r="A37" s="184" t="s">
        <v>64</v>
      </c>
      <c r="B37" s="185" t="s">
        <v>64</v>
      </c>
      <c r="C37" s="186" t="s">
        <v>3744</v>
      </c>
      <c r="D37" s="187">
        <v>973416</v>
      </c>
      <c r="E37" s="187" t="s">
        <v>247</v>
      </c>
      <c r="F37" s="186" t="s">
        <v>3723</v>
      </c>
      <c r="G37" s="189" t="s">
        <v>1474</v>
      </c>
      <c r="H37" s="190" t="s">
        <v>69</v>
      </c>
      <c r="I37" s="244" t="s">
        <v>213</v>
      </c>
      <c r="J37" s="184" t="s">
        <v>69</v>
      </c>
      <c r="K37" s="186" t="s">
        <v>3745</v>
      </c>
      <c r="L37" s="265" t="s">
        <v>3746</v>
      </c>
      <c r="M37" s="267" t="s">
        <v>3726</v>
      </c>
      <c r="N37" s="268"/>
      <c r="O37" s="269"/>
      <c r="P37" s="275">
        <f t="shared" si="0"/>
        <v>0</v>
      </c>
      <c r="Q37" s="271">
        <v>10</v>
      </c>
      <c r="R37" s="272">
        <v>54.01</v>
      </c>
      <c r="S37" s="271"/>
      <c r="T37" s="273">
        <v>17.52</v>
      </c>
      <c r="U37" s="276">
        <f t="shared" si="1"/>
        <v>10</v>
      </c>
      <c r="V37" s="196">
        <f t="shared" si="2"/>
        <v>540.1</v>
      </c>
      <c r="W37" s="196">
        <f t="shared" si="3"/>
        <v>540.1</v>
      </c>
      <c r="X37" s="197"/>
      <c r="Y37" s="198"/>
      <c r="Z37" s="173"/>
      <c r="AA37" s="174"/>
      <c r="AB37" s="198"/>
    </row>
    <row r="38" spans="1:28" ht="15" x14ac:dyDescent="0.2">
      <c r="A38" s="184" t="s">
        <v>64</v>
      </c>
      <c r="B38" s="185" t="s">
        <v>64</v>
      </c>
      <c r="C38" s="209"/>
      <c r="D38" s="210"/>
      <c r="E38" s="211"/>
      <c r="F38" s="205"/>
      <c r="G38" s="189" t="s">
        <v>1474</v>
      </c>
      <c r="H38" s="190" t="s">
        <v>69</v>
      </c>
      <c r="I38" s="244"/>
      <c r="J38" s="184" t="s">
        <v>69</v>
      </c>
      <c r="K38" s="421"/>
      <c r="L38" s="265"/>
      <c r="M38" s="267"/>
      <c r="N38" s="268"/>
      <c r="O38" s="269"/>
      <c r="P38" s="275">
        <f t="shared" si="0"/>
        <v>0</v>
      </c>
      <c r="Q38" s="271"/>
      <c r="R38" s="272">
        <v>54.01</v>
      </c>
      <c r="S38" s="271"/>
      <c r="T38" s="273">
        <v>17.52</v>
      </c>
      <c r="U38" s="276">
        <f t="shared" si="1"/>
        <v>0</v>
      </c>
      <c r="V38" s="196">
        <f t="shared" si="2"/>
        <v>0</v>
      </c>
      <c r="W38" s="196">
        <f t="shared" si="3"/>
        <v>0</v>
      </c>
      <c r="X38" s="197"/>
      <c r="Y38" s="198"/>
      <c r="Z38" s="173" t="s">
        <v>1597</v>
      </c>
      <c r="AA38" s="174"/>
      <c r="AB38" s="198"/>
    </row>
    <row r="39" spans="1:28" ht="15" x14ac:dyDescent="0.2">
      <c r="A39" s="184" t="s">
        <v>64</v>
      </c>
      <c r="B39" s="185" t="s">
        <v>64</v>
      </c>
      <c r="C39" s="216"/>
      <c r="D39" s="204"/>
      <c r="E39" s="217"/>
      <c r="F39" s="205"/>
      <c r="G39" s="189" t="s">
        <v>1474</v>
      </c>
      <c r="H39" s="190" t="s">
        <v>69</v>
      </c>
      <c r="I39" s="244"/>
      <c r="J39" s="184" t="s">
        <v>69</v>
      </c>
      <c r="K39" s="264"/>
      <c r="L39" s="265"/>
      <c r="M39" s="267"/>
      <c r="N39" s="268"/>
      <c r="O39" s="269"/>
      <c r="P39" s="275">
        <f t="shared" si="0"/>
        <v>0</v>
      </c>
      <c r="Q39" s="271"/>
      <c r="R39" s="272">
        <v>54.01</v>
      </c>
      <c r="S39" s="271"/>
      <c r="T39" s="273">
        <v>17.52</v>
      </c>
      <c r="U39" s="276">
        <f t="shared" si="1"/>
        <v>0</v>
      </c>
      <c r="V39" s="196">
        <f t="shared" si="2"/>
        <v>0</v>
      </c>
      <c r="W39" s="196">
        <f t="shared" si="3"/>
        <v>0</v>
      </c>
      <c r="X39" s="197"/>
      <c r="Y39" s="198"/>
      <c r="Z39" s="173" t="s">
        <v>1598</v>
      </c>
      <c r="AA39" s="174"/>
      <c r="AB39" s="198"/>
    </row>
    <row r="40" spans="1:28" ht="15" x14ac:dyDescent="0.2">
      <c r="A40" s="184" t="s">
        <v>64</v>
      </c>
      <c r="B40" s="185" t="s">
        <v>64</v>
      </c>
      <c r="C40" s="212"/>
      <c r="D40" s="213"/>
      <c r="E40" s="214"/>
      <c r="F40" s="205"/>
      <c r="G40" s="189" t="s">
        <v>1474</v>
      </c>
      <c r="H40" s="190" t="s">
        <v>69</v>
      </c>
      <c r="I40" s="244"/>
      <c r="J40" s="184" t="s">
        <v>69</v>
      </c>
      <c r="K40" s="421"/>
      <c r="L40" s="265"/>
      <c r="M40" s="267"/>
      <c r="N40" s="268"/>
      <c r="O40" s="269"/>
      <c r="P40" s="275">
        <f t="shared" si="0"/>
        <v>0</v>
      </c>
      <c r="Q40" s="271"/>
      <c r="R40" s="272">
        <v>54.01</v>
      </c>
      <c r="S40" s="271"/>
      <c r="T40" s="273">
        <v>17.52</v>
      </c>
      <c r="U40" s="276">
        <f t="shared" si="1"/>
        <v>0</v>
      </c>
      <c r="V40" s="196">
        <f t="shared" si="2"/>
        <v>0</v>
      </c>
      <c r="W40" s="196">
        <f t="shared" si="3"/>
        <v>0</v>
      </c>
      <c r="X40" s="197"/>
      <c r="Y40" s="198"/>
      <c r="Z40" s="173"/>
      <c r="AA40" s="174"/>
      <c r="AB40" s="198"/>
    </row>
    <row r="41" spans="1:28" ht="24" x14ac:dyDescent="0.25">
      <c r="A41" s="184" t="s">
        <v>64</v>
      </c>
      <c r="B41" s="185" t="s">
        <v>64</v>
      </c>
      <c r="C41" s="186" t="s">
        <v>784</v>
      </c>
      <c r="D41" s="186">
        <v>3355705</v>
      </c>
      <c r="E41" s="187" t="s">
        <v>71</v>
      </c>
      <c r="F41" s="422" t="s">
        <v>3747</v>
      </c>
      <c r="G41" s="189" t="s">
        <v>1474</v>
      </c>
      <c r="H41" s="190" t="s">
        <v>69</v>
      </c>
      <c r="I41" s="244" t="s">
        <v>1067</v>
      </c>
      <c r="J41" s="184" t="s">
        <v>69</v>
      </c>
      <c r="K41" s="422" t="s">
        <v>3748</v>
      </c>
      <c r="L41" s="265" t="s">
        <v>3749</v>
      </c>
      <c r="M41" s="267" t="s">
        <v>3750</v>
      </c>
      <c r="N41" s="268"/>
      <c r="O41" s="269"/>
      <c r="P41" s="275">
        <f t="shared" si="0"/>
        <v>0</v>
      </c>
      <c r="Q41" s="271">
        <v>9</v>
      </c>
      <c r="R41" s="272">
        <v>54.01</v>
      </c>
      <c r="S41" s="271">
        <v>5</v>
      </c>
      <c r="T41" s="273">
        <v>17.52</v>
      </c>
      <c r="U41" s="276">
        <f t="shared" si="1"/>
        <v>14</v>
      </c>
      <c r="V41" s="196">
        <f t="shared" si="2"/>
        <v>573.68999999999994</v>
      </c>
      <c r="W41" s="196">
        <f t="shared" si="3"/>
        <v>573.68999999999994</v>
      </c>
      <c r="X41" s="197"/>
      <c r="Y41" s="198"/>
      <c r="Z41" s="173" t="s">
        <v>1599</v>
      </c>
      <c r="AA41" s="174"/>
      <c r="AB41" s="198"/>
    </row>
    <row r="42" spans="1:28" ht="15" x14ac:dyDescent="0.2">
      <c r="A42" s="184" t="s">
        <v>64</v>
      </c>
      <c r="B42" s="185" t="s">
        <v>64</v>
      </c>
      <c r="C42" s="216"/>
      <c r="D42" s="204"/>
      <c r="E42" s="217"/>
      <c r="F42" s="205"/>
      <c r="G42" s="189" t="s">
        <v>1474</v>
      </c>
      <c r="H42" s="190" t="s">
        <v>69</v>
      </c>
      <c r="I42" s="244"/>
      <c r="J42" s="184" t="s">
        <v>69</v>
      </c>
      <c r="K42" s="264"/>
      <c r="L42" s="265"/>
      <c r="M42" s="267"/>
      <c r="N42" s="268"/>
      <c r="O42" s="269"/>
      <c r="P42" s="275">
        <f t="shared" si="0"/>
        <v>0</v>
      </c>
      <c r="Q42" s="271"/>
      <c r="R42" s="272">
        <v>54.01</v>
      </c>
      <c r="S42" s="271"/>
      <c r="T42" s="273">
        <v>17.52</v>
      </c>
      <c r="U42" s="276">
        <f t="shared" si="1"/>
        <v>0</v>
      </c>
      <c r="V42" s="196">
        <f t="shared" si="2"/>
        <v>0</v>
      </c>
      <c r="W42" s="196">
        <f t="shared" si="3"/>
        <v>0</v>
      </c>
      <c r="X42" s="197"/>
      <c r="Y42" s="198"/>
      <c r="Z42" s="173" t="s">
        <v>1514</v>
      </c>
      <c r="AA42" s="174"/>
      <c r="AB42" s="198"/>
    </row>
    <row r="43" spans="1:28" ht="12.75" x14ac:dyDescent="0.2">
      <c r="A43" s="184" t="s">
        <v>64</v>
      </c>
      <c r="B43" s="185" t="s">
        <v>64</v>
      </c>
      <c r="C43" s="212"/>
      <c r="D43" s="213"/>
      <c r="E43" s="214"/>
      <c r="F43" s="205"/>
      <c r="G43" s="189" t="s">
        <v>1474</v>
      </c>
      <c r="H43" s="190" t="s">
        <v>69</v>
      </c>
      <c r="I43" s="244"/>
      <c r="J43" s="184" t="s">
        <v>69</v>
      </c>
      <c r="K43" s="264"/>
      <c r="L43" s="265"/>
      <c r="M43" s="267"/>
      <c r="N43" s="268"/>
      <c r="O43" s="269"/>
      <c r="P43" s="275">
        <f t="shared" si="0"/>
        <v>0</v>
      </c>
      <c r="Q43" s="271"/>
      <c r="R43" s="272">
        <v>54.01</v>
      </c>
      <c r="S43" s="271"/>
      <c r="T43" s="273">
        <v>17.52</v>
      </c>
      <c r="U43" s="276">
        <f t="shared" si="1"/>
        <v>0</v>
      </c>
      <c r="V43" s="196">
        <f t="shared" si="2"/>
        <v>0</v>
      </c>
      <c r="W43" s="196">
        <f t="shared" si="3"/>
        <v>0</v>
      </c>
      <c r="X43" s="197"/>
      <c r="Y43" s="198"/>
      <c r="Z43" s="173" t="s">
        <v>1603</v>
      </c>
      <c r="AA43" s="174"/>
      <c r="AB43" s="198"/>
    </row>
    <row r="44" spans="1:28" ht="15" x14ac:dyDescent="0.2">
      <c r="A44" s="184" t="s">
        <v>64</v>
      </c>
      <c r="B44" s="185" t="s">
        <v>64</v>
      </c>
      <c r="C44" s="212"/>
      <c r="D44" s="213"/>
      <c r="E44" s="428"/>
      <c r="F44" s="205"/>
      <c r="G44" s="189" t="s">
        <v>1474</v>
      </c>
      <c r="H44" s="190" t="s">
        <v>69</v>
      </c>
      <c r="I44" s="244"/>
      <c r="J44" s="184" t="s">
        <v>69</v>
      </c>
      <c r="K44" s="421"/>
      <c r="L44" s="265"/>
      <c r="M44" s="267"/>
      <c r="N44" s="268"/>
      <c r="O44" s="269"/>
      <c r="P44" s="275">
        <f t="shared" si="0"/>
        <v>0</v>
      </c>
      <c r="Q44" s="271"/>
      <c r="R44" s="272">
        <v>54.01</v>
      </c>
      <c r="S44" s="271"/>
      <c r="T44" s="273">
        <v>17.52</v>
      </c>
      <c r="U44" s="276">
        <f t="shared" si="1"/>
        <v>0</v>
      </c>
      <c r="V44" s="196">
        <f t="shared" si="2"/>
        <v>0</v>
      </c>
      <c r="W44" s="196">
        <f t="shared" si="3"/>
        <v>0</v>
      </c>
      <c r="X44" s="197"/>
      <c r="Y44" s="198"/>
      <c r="Z44" s="173" t="s">
        <v>1607</v>
      </c>
      <c r="AA44" s="174"/>
      <c r="AB44" s="198"/>
    </row>
    <row r="45" spans="1:28" ht="24" x14ac:dyDescent="0.25">
      <c r="A45" s="184" t="s">
        <v>64</v>
      </c>
      <c r="B45" s="185" t="s">
        <v>64</v>
      </c>
      <c r="C45" s="186" t="s">
        <v>3751</v>
      </c>
      <c r="D45" s="187">
        <v>3618188</v>
      </c>
      <c r="E45" s="187" t="s">
        <v>71</v>
      </c>
      <c r="F45" s="186" t="s">
        <v>3752</v>
      </c>
      <c r="G45" s="189" t="s">
        <v>1474</v>
      </c>
      <c r="H45" s="190" t="s">
        <v>69</v>
      </c>
      <c r="I45" s="244" t="s">
        <v>582</v>
      </c>
      <c r="J45" s="184" t="s">
        <v>69</v>
      </c>
      <c r="K45" s="422" t="s">
        <v>3753</v>
      </c>
      <c r="L45" s="265" t="s">
        <v>3754</v>
      </c>
      <c r="M45" s="267" t="s">
        <v>3755</v>
      </c>
      <c r="N45" s="268"/>
      <c r="O45" s="269"/>
      <c r="P45" s="275">
        <f t="shared" si="0"/>
        <v>0</v>
      </c>
      <c r="Q45" s="271">
        <v>8</v>
      </c>
      <c r="R45" s="272">
        <v>54.01</v>
      </c>
      <c r="S45" s="271">
        <v>3</v>
      </c>
      <c r="T45" s="273">
        <v>17.52</v>
      </c>
      <c r="U45" s="276">
        <f t="shared" si="1"/>
        <v>11</v>
      </c>
      <c r="V45" s="196">
        <f t="shared" si="2"/>
        <v>484.64</v>
      </c>
      <c r="W45" s="196">
        <f t="shared" si="3"/>
        <v>484.64</v>
      </c>
      <c r="X45" s="197"/>
      <c r="Y45" s="198"/>
      <c r="Z45" s="173" t="s">
        <v>1610</v>
      </c>
      <c r="AA45" s="174"/>
      <c r="AB45" s="198"/>
    </row>
    <row r="46" spans="1:28" ht="24" x14ac:dyDescent="0.25">
      <c r="A46" s="184" t="s">
        <v>64</v>
      </c>
      <c r="B46" s="185" t="s">
        <v>64</v>
      </c>
      <c r="C46" s="186" t="s">
        <v>3756</v>
      </c>
      <c r="D46" s="186">
        <v>1195697</v>
      </c>
      <c r="E46" s="187" t="s">
        <v>71</v>
      </c>
      <c r="F46" s="186" t="s">
        <v>3757</v>
      </c>
      <c r="G46" s="189" t="s">
        <v>1474</v>
      </c>
      <c r="H46" s="190" t="s">
        <v>69</v>
      </c>
      <c r="I46" s="244" t="s">
        <v>582</v>
      </c>
      <c r="J46" s="184" t="s">
        <v>69</v>
      </c>
      <c r="K46" s="186" t="s">
        <v>3758</v>
      </c>
      <c r="L46" s="265" t="s">
        <v>3759</v>
      </c>
      <c r="M46" s="267" t="s">
        <v>3760</v>
      </c>
      <c r="N46" s="268"/>
      <c r="O46" s="269"/>
      <c r="P46" s="275">
        <f t="shared" si="0"/>
        <v>0</v>
      </c>
      <c r="Q46" s="271">
        <v>10</v>
      </c>
      <c r="R46" s="272">
        <v>54.01</v>
      </c>
      <c r="S46" s="271">
        <v>3</v>
      </c>
      <c r="T46" s="273">
        <v>17.52</v>
      </c>
      <c r="U46" s="276">
        <f t="shared" si="1"/>
        <v>13</v>
      </c>
      <c r="V46" s="196">
        <f t="shared" si="2"/>
        <v>592.66000000000008</v>
      </c>
      <c r="W46" s="196">
        <f t="shared" si="3"/>
        <v>592.66000000000008</v>
      </c>
      <c r="X46" s="197"/>
      <c r="Y46" s="198"/>
      <c r="Z46" s="173" t="s">
        <v>1612</v>
      </c>
      <c r="AA46" s="174"/>
      <c r="AB46" s="198"/>
    </row>
    <row r="47" spans="1:28" ht="24" x14ac:dyDescent="0.25">
      <c r="A47" s="184" t="s">
        <v>64</v>
      </c>
      <c r="B47" s="185" t="s">
        <v>64</v>
      </c>
      <c r="C47" s="186" t="s">
        <v>3761</v>
      </c>
      <c r="D47" s="186">
        <v>131318</v>
      </c>
      <c r="E47" s="186" t="s">
        <v>598</v>
      </c>
      <c r="F47" s="186" t="s">
        <v>3762</v>
      </c>
      <c r="G47" s="189" t="s">
        <v>1474</v>
      </c>
      <c r="H47" s="190" t="s">
        <v>69</v>
      </c>
      <c r="I47" s="244" t="s">
        <v>582</v>
      </c>
      <c r="J47" s="184" t="s">
        <v>69</v>
      </c>
      <c r="K47" s="186" t="s">
        <v>3763</v>
      </c>
      <c r="L47" s="265" t="s">
        <v>3764</v>
      </c>
      <c r="M47" s="267" t="s">
        <v>3765</v>
      </c>
      <c r="N47" s="268"/>
      <c r="O47" s="269"/>
      <c r="P47" s="275">
        <f t="shared" si="0"/>
        <v>0</v>
      </c>
      <c r="Q47" s="271">
        <v>7</v>
      </c>
      <c r="R47" s="272">
        <v>54.01</v>
      </c>
      <c r="S47" s="271">
        <v>6</v>
      </c>
      <c r="T47" s="273">
        <v>17.52</v>
      </c>
      <c r="U47" s="276">
        <f t="shared" si="1"/>
        <v>13</v>
      </c>
      <c r="V47" s="196">
        <f t="shared" si="2"/>
        <v>483.19</v>
      </c>
      <c r="W47" s="196">
        <f t="shared" si="3"/>
        <v>483.19</v>
      </c>
      <c r="X47" s="197"/>
      <c r="Y47" s="198"/>
      <c r="Z47" s="173" t="s">
        <v>1613</v>
      </c>
      <c r="AA47" s="174"/>
      <c r="AB47" s="198"/>
    </row>
    <row r="48" spans="1:28" ht="15" x14ac:dyDescent="0.2">
      <c r="A48" s="184" t="s">
        <v>64</v>
      </c>
      <c r="B48" s="185" t="s">
        <v>64</v>
      </c>
      <c r="C48" s="152"/>
      <c r="D48" s="153"/>
      <c r="E48" s="154"/>
      <c r="F48" s="205"/>
      <c r="G48" s="189" t="s">
        <v>1474</v>
      </c>
      <c r="H48" s="190" t="s">
        <v>69</v>
      </c>
      <c r="I48" s="244"/>
      <c r="J48" s="184" t="s">
        <v>69</v>
      </c>
      <c r="K48" s="421"/>
      <c r="L48" s="265"/>
      <c r="M48" s="267"/>
      <c r="N48" s="268"/>
      <c r="O48" s="269"/>
      <c r="P48" s="275">
        <f t="shared" si="0"/>
        <v>0</v>
      </c>
      <c r="Q48" s="271"/>
      <c r="R48" s="272">
        <v>54.01</v>
      </c>
      <c r="S48" s="271"/>
      <c r="T48" s="273">
        <v>17.52</v>
      </c>
      <c r="U48" s="276">
        <f t="shared" si="1"/>
        <v>0</v>
      </c>
      <c r="V48" s="196">
        <f t="shared" si="2"/>
        <v>0</v>
      </c>
      <c r="W48" s="196">
        <f t="shared" si="3"/>
        <v>0</v>
      </c>
      <c r="X48" s="197"/>
      <c r="Y48" s="198"/>
      <c r="Z48" s="173" t="s">
        <v>1614</v>
      </c>
      <c r="AA48" s="174"/>
      <c r="AB48" s="198"/>
    </row>
    <row r="49" spans="1:28" ht="12.75" x14ac:dyDescent="0.2">
      <c r="A49" s="184" t="s">
        <v>64</v>
      </c>
      <c r="B49" s="185" t="s">
        <v>64</v>
      </c>
      <c r="C49" s="152"/>
      <c r="D49" s="153"/>
      <c r="E49" s="154"/>
      <c r="F49" s="429"/>
      <c r="G49" s="218" t="s">
        <v>1474</v>
      </c>
      <c r="H49" s="190" t="s">
        <v>69</v>
      </c>
      <c r="I49" s="244"/>
      <c r="J49" s="184" t="s">
        <v>69</v>
      </c>
      <c r="K49" s="264"/>
      <c r="L49" s="265"/>
      <c r="M49" s="267"/>
      <c r="N49" s="268"/>
      <c r="O49" s="269"/>
      <c r="P49" s="275">
        <f t="shared" si="0"/>
        <v>0</v>
      </c>
      <c r="Q49" s="271"/>
      <c r="R49" s="272">
        <v>54.01</v>
      </c>
      <c r="S49" s="271"/>
      <c r="T49" s="273">
        <v>17.52</v>
      </c>
      <c r="U49" s="276">
        <f t="shared" si="1"/>
        <v>0</v>
      </c>
      <c r="V49" s="196">
        <f t="shared" si="2"/>
        <v>0</v>
      </c>
      <c r="W49" s="196">
        <f t="shared" si="3"/>
        <v>0</v>
      </c>
      <c r="X49" s="197"/>
      <c r="Y49" s="198"/>
      <c r="Z49" s="173" t="s">
        <v>1615</v>
      </c>
      <c r="AA49" s="219"/>
      <c r="AB49" s="198"/>
    </row>
    <row r="50" spans="1:28" ht="15" x14ac:dyDescent="0.2">
      <c r="A50" s="184" t="s">
        <v>64</v>
      </c>
      <c r="B50" s="185" t="s">
        <v>64</v>
      </c>
      <c r="C50" s="152"/>
      <c r="D50" s="153"/>
      <c r="E50" s="154"/>
      <c r="F50" s="216"/>
      <c r="G50" s="201" t="s">
        <v>1474</v>
      </c>
      <c r="H50" s="190" t="s">
        <v>69</v>
      </c>
      <c r="I50" s="430"/>
      <c r="J50" s="184" t="s">
        <v>69</v>
      </c>
      <c r="K50" s="421"/>
      <c r="L50" s="265"/>
      <c r="M50" s="267"/>
      <c r="N50" s="268"/>
      <c r="O50" s="269"/>
      <c r="P50" s="275">
        <f t="shared" si="0"/>
        <v>0</v>
      </c>
      <c r="Q50" s="271"/>
      <c r="R50" s="272">
        <v>54.01</v>
      </c>
      <c r="S50" s="271"/>
      <c r="T50" s="273">
        <v>17.52</v>
      </c>
      <c r="U50" s="276">
        <f t="shared" si="1"/>
        <v>0</v>
      </c>
      <c r="V50" s="196">
        <f t="shared" si="2"/>
        <v>0</v>
      </c>
      <c r="W50" s="196">
        <f t="shared" si="3"/>
        <v>0</v>
      </c>
      <c r="X50" s="197"/>
      <c r="Y50" s="198"/>
      <c r="Z50" s="173" t="s">
        <v>1620</v>
      </c>
      <c r="AA50" s="219"/>
      <c r="AB50" s="198"/>
    </row>
    <row r="51" spans="1:28" ht="15" x14ac:dyDescent="0.25">
      <c r="A51" s="184" t="s">
        <v>64</v>
      </c>
      <c r="B51" s="185" t="s">
        <v>64</v>
      </c>
      <c r="C51" s="186" t="s">
        <v>3766</v>
      </c>
      <c r="D51" s="187">
        <v>3590356</v>
      </c>
      <c r="E51" s="187" t="s">
        <v>308</v>
      </c>
      <c r="F51" s="186" t="s">
        <v>3767</v>
      </c>
      <c r="G51" s="221" t="s">
        <v>1474</v>
      </c>
      <c r="H51" s="190" t="s">
        <v>69</v>
      </c>
      <c r="I51" s="244" t="s">
        <v>1067</v>
      </c>
      <c r="J51" s="184" t="s">
        <v>69</v>
      </c>
      <c r="K51" s="186" t="s">
        <v>3768</v>
      </c>
      <c r="L51" s="265" t="s">
        <v>3769</v>
      </c>
      <c r="M51" s="267" t="s">
        <v>3770</v>
      </c>
      <c r="N51" s="268"/>
      <c r="O51" s="269"/>
      <c r="P51" s="275">
        <f t="shared" si="0"/>
        <v>0</v>
      </c>
      <c r="Q51" s="271">
        <v>10</v>
      </c>
      <c r="R51" s="272">
        <v>54.01</v>
      </c>
      <c r="S51" s="271"/>
      <c r="T51" s="273">
        <v>17.52</v>
      </c>
      <c r="U51" s="276">
        <f t="shared" si="1"/>
        <v>10</v>
      </c>
      <c r="V51" s="196">
        <f t="shared" si="2"/>
        <v>540.1</v>
      </c>
      <c r="W51" s="196">
        <f t="shared" si="3"/>
        <v>540.1</v>
      </c>
      <c r="X51" s="197"/>
      <c r="Y51" s="198"/>
      <c r="Z51" s="173" t="s">
        <v>1623</v>
      </c>
      <c r="AA51" s="219"/>
      <c r="AB51" s="198"/>
    </row>
    <row r="52" spans="1:28" ht="15" x14ac:dyDescent="0.25">
      <c r="A52" s="184" t="s">
        <v>64</v>
      </c>
      <c r="B52" s="185" t="s">
        <v>64</v>
      </c>
      <c r="C52" s="186" t="s">
        <v>3771</v>
      </c>
      <c r="D52" s="187">
        <v>3595471</v>
      </c>
      <c r="E52" s="187" t="s">
        <v>71</v>
      </c>
      <c r="F52" s="186" t="s">
        <v>3772</v>
      </c>
      <c r="G52" s="189" t="s">
        <v>1474</v>
      </c>
      <c r="H52" s="190" t="s">
        <v>69</v>
      </c>
      <c r="I52" s="244" t="s">
        <v>1067</v>
      </c>
      <c r="J52" s="184" t="s">
        <v>69</v>
      </c>
      <c r="K52" s="186" t="s">
        <v>3768</v>
      </c>
      <c r="L52" s="265" t="s">
        <v>3773</v>
      </c>
      <c r="M52" s="267" t="s">
        <v>3774</v>
      </c>
      <c r="N52" s="268"/>
      <c r="O52" s="269"/>
      <c r="P52" s="275">
        <f t="shared" si="0"/>
        <v>0</v>
      </c>
      <c r="Q52" s="271">
        <v>10</v>
      </c>
      <c r="R52" s="272">
        <v>54.01</v>
      </c>
      <c r="S52" s="271"/>
      <c r="T52" s="273">
        <v>17.52</v>
      </c>
      <c r="U52" s="276">
        <f t="shared" si="1"/>
        <v>10</v>
      </c>
      <c r="V52" s="196">
        <f t="shared" si="2"/>
        <v>540.1</v>
      </c>
      <c r="W52" s="196">
        <f t="shared" si="3"/>
        <v>540.1</v>
      </c>
      <c r="X52" s="197"/>
      <c r="Y52" s="198"/>
      <c r="Z52" s="173" t="s">
        <v>1627</v>
      </c>
      <c r="AA52" s="219"/>
      <c r="AB52" s="198"/>
    </row>
    <row r="53" spans="1:28" ht="15" x14ac:dyDescent="0.25">
      <c r="A53" s="184" t="s">
        <v>64</v>
      </c>
      <c r="B53" s="185" t="s">
        <v>64</v>
      </c>
      <c r="C53" s="152"/>
      <c r="D53" s="153"/>
      <c r="E53" s="154"/>
      <c r="F53" s="205"/>
      <c r="G53" s="189" t="s">
        <v>1474</v>
      </c>
      <c r="H53" s="190" t="s">
        <v>69</v>
      </c>
      <c r="I53" s="186"/>
      <c r="J53" s="184" t="s">
        <v>69</v>
      </c>
      <c r="K53" s="421"/>
      <c r="L53" s="431"/>
      <c r="M53" s="432"/>
      <c r="N53" s="433"/>
      <c r="O53" s="269"/>
      <c r="P53" s="275">
        <f t="shared" si="0"/>
        <v>0</v>
      </c>
      <c r="Q53" s="271"/>
      <c r="R53" s="272">
        <v>54.01</v>
      </c>
      <c r="S53" s="271"/>
      <c r="T53" s="273">
        <v>17.52</v>
      </c>
      <c r="U53" s="276">
        <f t="shared" si="1"/>
        <v>0</v>
      </c>
      <c r="V53" s="196">
        <f t="shared" si="2"/>
        <v>0</v>
      </c>
      <c r="W53" s="196">
        <f t="shared" si="3"/>
        <v>0</v>
      </c>
      <c r="X53" s="197"/>
      <c r="Y53" s="198"/>
      <c r="Z53" s="173" t="s">
        <v>1629</v>
      </c>
      <c r="AA53" s="219"/>
      <c r="AB53" s="198"/>
    </row>
    <row r="54" spans="1:28" ht="15" x14ac:dyDescent="0.25">
      <c r="A54" s="184" t="s">
        <v>64</v>
      </c>
      <c r="B54" s="185" t="s">
        <v>64</v>
      </c>
      <c r="C54" s="152"/>
      <c r="D54" s="153"/>
      <c r="E54" s="154"/>
      <c r="F54" s="205"/>
      <c r="G54" s="189" t="s">
        <v>1474</v>
      </c>
      <c r="H54" s="190" t="s">
        <v>69</v>
      </c>
      <c r="I54" s="186"/>
      <c r="J54" s="184" t="s">
        <v>69</v>
      </c>
      <c r="K54" s="421"/>
      <c r="L54" s="431"/>
      <c r="M54" s="432"/>
      <c r="N54" s="433"/>
      <c r="O54" s="269"/>
      <c r="P54" s="275">
        <f t="shared" si="0"/>
        <v>0</v>
      </c>
      <c r="Q54" s="271"/>
      <c r="R54" s="272">
        <v>54.01</v>
      </c>
      <c r="S54" s="271"/>
      <c r="T54" s="273">
        <v>17.52</v>
      </c>
      <c r="U54" s="276">
        <f t="shared" si="1"/>
        <v>0</v>
      </c>
      <c r="V54" s="196">
        <f t="shared" si="2"/>
        <v>0</v>
      </c>
      <c r="W54" s="196">
        <f t="shared" si="3"/>
        <v>0</v>
      </c>
      <c r="X54" s="197"/>
      <c r="Y54" s="198"/>
      <c r="Z54" s="173" t="s">
        <v>1636</v>
      </c>
      <c r="AA54" s="219"/>
      <c r="AB54" s="198"/>
    </row>
    <row r="55" spans="1:28" ht="15" customHeight="1" x14ac:dyDescent="0.25">
      <c r="A55" s="184" t="s">
        <v>64</v>
      </c>
      <c r="B55" s="185" t="s">
        <v>64</v>
      </c>
      <c r="C55" s="145"/>
      <c r="D55" s="146"/>
      <c r="E55" s="147"/>
      <c r="F55" s="434"/>
      <c r="G55" s="189" t="s">
        <v>1474</v>
      </c>
      <c r="H55" s="190" t="s">
        <v>69</v>
      </c>
      <c r="I55" s="244"/>
      <c r="J55" s="184" t="s">
        <v>69</v>
      </c>
      <c r="K55" s="421"/>
      <c r="L55" s="265"/>
      <c r="M55" s="267"/>
      <c r="N55" s="268"/>
      <c r="O55" s="269"/>
      <c r="P55" s="275">
        <f t="shared" si="0"/>
        <v>0</v>
      </c>
      <c r="Q55" s="271"/>
      <c r="R55" s="272">
        <v>54.01</v>
      </c>
      <c r="S55" s="271"/>
      <c r="T55" s="273">
        <v>17.52</v>
      </c>
      <c r="U55" s="276">
        <f t="shared" si="1"/>
        <v>0</v>
      </c>
      <c r="V55" s="196">
        <f t="shared" si="2"/>
        <v>0</v>
      </c>
      <c r="W55" s="196">
        <f t="shared" si="3"/>
        <v>0</v>
      </c>
      <c r="X55" s="197"/>
      <c r="Y55" s="198"/>
      <c r="Z55" s="173" t="s">
        <v>1641</v>
      </c>
      <c r="AA55" s="219"/>
      <c r="AB55" s="198"/>
    </row>
    <row r="56" spans="1:28" ht="15" x14ac:dyDescent="0.25">
      <c r="A56" s="184" t="s">
        <v>64</v>
      </c>
      <c r="B56" s="185" t="s">
        <v>64</v>
      </c>
      <c r="C56" s="186" t="s">
        <v>3775</v>
      </c>
      <c r="D56" s="186">
        <v>1089790</v>
      </c>
      <c r="E56" s="187" t="s">
        <v>71</v>
      </c>
      <c r="F56" s="422" t="s">
        <v>3776</v>
      </c>
      <c r="G56" s="189" t="s">
        <v>1474</v>
      </c>
      <c r="H56" s="190" t="s">
        <v>69</v>
      </c>
      <c r="I56" s="244" t="s">
        <v>3777</v>
      </c>
      <c r="J56" s="184" t="s">
        <v>69</v>
      </c>
      <c r="K56" s="186" t="s">
        <v>1575</v>
      </c>
      <c r="L56" s="265" t="s">
        <v>3778</v>
      </c>
      <c r="M56" s="267" t="s">
        <v>3779</v>
      </c>
      <c r="N56" s="268"/>
      <c r="O56" s="269"/>
      <c r="P56" s="275">
        <f t="shared" si="0"/>
        <v>0</v>
      </c>
      <c r="Q56" s="271">
        <v>10</v>
      </c>
      <c r="R56" s="272">
        <v>54.01</v>
      </c>
      <c r="S56" s="271"/>
      <c r="T56" s="273">
        <v>17.52</v>
      </c>
      <c r="U56" s="276">
        <f t="shared" si="1"/>
        <v>10</v>
      </c>
      <c r="V56" s="196">
        <f t="shared" si="2"/>
        <v>540.1</v>
      </c>
      <c r="W56" s="196">
        <f t="shared" si="3"/>
        <v>540.1</v>
      </c>
      <c r="X56" s="197"/>
      <c r="Y56" s="198"/>
      <c r="Z56" s="173" t="s">
        <v>1645</v>
      </c>
      <c r="AA56" s="219"/>
      <c r="AB56" s="198"/>
    </row>
    <row r="57" spans="1:28" ht="15" x14ac:dyDescent="0.25">
      <c r="A57" s="184" t="s">
        <v>64</v>
      </c>
      <c r="B57" s="185" t="s">
        <v>64</v>
      </c>
      <c r="C57" s="186" t="s">
        <v>3780</v>
      </c>
      <c r="D57" s="187">
        <v>1022610</v>
      </c>
      <c r="E57" s="187" t="s">
        <v>71</v>
      </c>
      <c r="F57" s="186" t="s">
        <v>3776</v>
      </c>
      <c r="G57" s="189" t="s">
        <v>1474</v>
      </c>
      <c r="H57" s="190" t="s">
        <v>69</v>
      </c>
      <c r="I57" s="244" t="s">
        <v>3781</v>
      </c>
      <c r="J57" s="184" t="s">
        <v>69</v>
      </c>
      <c r="K57" s="186" t="s">
        <v>3782</v>
      </c>
      <c r="L57" s="265" t="s">
        <v>3783</v>
      </c>
      <c r="M57" s="267" t="s">
        <v>3784</v>
      </c>
      <c r="N57" s="268"/>
      <c r="O57" s="269"/>
      <c r="P57" s="275">
        <f t="shared" si="0"/>
        <v>0</v>
      </c>
      <c r="Q57" s="271">
        <v>10</v>
      </c>
      <c r="R57" s="272">
        <v>54.01</v>
      </c>
      <c r="S57" s="271"/>
      <c r="T57" s="273">
        <v>17.52</v>
      </c>
      <c r="U57" s="276">
        <v>0</v>
      </c>
      <c r="V57" s="196">
        <f t="shared" si="2"/>
        <v>540.1</v>
      </c>
      <c r="W57" s="196">
        <f t="shared" si="3"/>
        <v>540.1</v>
      </c>
      <c r="X57" s="197"/>
      <c r="Y57" s="198"/>
      <c r="Z57" s="173" t="s">
        <v>1649</v>
      </c>
      <c r="AA57" s="219"/>
      <c r="AB57" s="198"/>
    </row>
    <row r="58" spans="1:28" ht="15" x14ac:dyDescent="0.25">
      <c r="A58" s="184" t="s">
        <v>64</v>
      </c>
      <c r="B58" s="185" t="s">
        <v>64</v>
      </c>
      <c r="C58" s="186" t="s">
        <v>3785</v>
      </c>
      <c r="D58" s="186">
        <v>3355853</v>
      </c>
      <c r="E58" s="187" t="s">
        <v>71</v>
      </c>
      <c r="F58" s="422" t="s">
        <v>3776</v>
      </c>
      <c r="G58" s="189" t="s">
        <v>1474</v>
      </c>
      <c r="H58" s="190" t="s">
        <v>69</v>
      </c>
      <c r="I58" s="244" t="s">
        <v>91</v>
      </c>
      <c r="J58" s="184" t="s">
        <v>69</v>
      </c>
      <c r="K58" s="186" t="s">
        <v>3786</v>
      </c>
      <c r="L58" s="265" t="s">
        <v>3787</v>
      </c>
      <c r="M58" s="267" t="s">
        <v>3788</v>
      </c>
      <c r="N58" s="268"/>
      <c r="O58" s="269"/>
      <c r="P58" s="275">
        <f t="shared" si="0"/>
        <v>0</v>
      </c>
      <c r="Q58" s="271">
        <v>10</v>
      </c>
      <c r="R58" s="272">
        <v>54.01</v>
      </c>
      <c r="S58" s="271"/>
      <c r="T58" s="273">
        <v>17.52</v>
      </c>
      <c r="U58" s="276">
        <v>8</v>
      </c>
      <c r="V58" s="196">
        <f t="shared" si="2"/>
        <v>540.1</v>
      </c>
      <c r="W58" s="196">
        <f t="shared" si="3"/>
        <v>540.1</v>
      </c>
      <c r="X58" s="197"/>
      <c r="Y58" s="198"/>
      <c r="Z58" s="173" t="s">
        <v>1527</v>
      </c>
      <c r="AA58" s="219"/>
      <c r="AB58" s="198"/>
    </row>
    <row r="59" spans="1:28" ht="15" x14ac:dyDescent="0.25">
      <c r="A59" s="184" t="s">
        <v>64</v>
      </c>
      <c r="B59" s="185" t="s">
        <v>64</v>
      </c>
      <c r="C59" s="186" t="s">
        <v>3789</v>
      </c>
      <c r="D59" s="186">
        <v>1319973</v>
      </c>
      <c r="E59" s="187" t="s">
        <v>71</v>
      </c>
      <c r="F59" s="422" t="s">
        <v>3776</v>
      </c>
      <c r="G59" s="189" t="s">
        <v>1474</v>
      </c>
      <c r="H59" s="190" t="s">
        <v>69</v>
      </c>
      <c r="I59" s="264" t="s">
        <v>135</v>
      </c>
      <c r="J59" s="184" t="s">
        <v>69</v>
      </c>
      <c r="K59" s="186" t="s">
        <v>3790</v>
      </c>
      <c r="L59" s="265" t="s">
        <v>3773</v>
      </c>
      <c r="M59" s="267" t="s">
        <v>3774</v>
      </c>
      <c r="N59" s="268"/>
      <c r="O59" s="269"/>
      <c r="P59" s="275">
        <f t="shared" si="0"/>
        <v>0</v>
      </c>
      <c r="Q59" s="271">
        <v>10</v>
      </c>
      <c r="R59" s="272">
        <v>54.01</v>
      </c>
      <c r="S59" s="271"/>
      <c r="T59" s="273">
        <v>17.52</v>
      </c>
      <c r="U59" s="276">
        <f t="shared" si="1"/>
        <v>10</v>
      </c>
      <c r="V59" s="196">
        <f t="shared" si="2"/>
        <v>540.1</v>
      </c>
      <c r="W59" s="196">
        <f t="shared" si="3"/>
        <v>540.1</v>
      </c>
      <c r="X59" s="197"/>
      <c r="Y59" s="198"/>
      <c r="Z59" s="173" t="s">
        <v>1650</v>
      </c>
      <c r="AA59" s="219"/>
      <c r="AB59" s="198"/>
    </row>
    <row r="60" spans="1:28" ht="24" x14ac:dyDescent="0.25">
      <c r="A60" s="184" t="s">
        <v>64</v>
      </c>
      <c r="B60" s="185" t="s">
        <v>64</v>
      </c>
      <c r="C60" s="186" t="s">
        <v>77</v>
      </c>
      <c r="D60" s="186">
        <v>851957</v>
      </c>
      <c r="E60" s="154" t="s">
        <v>66</v>
      </c>
      <c r="F60" s="186" t="s">
        <v>3791</v>
      </c>
      <c r="G60" s="189" t="s">
        <v>1474</v>
      </c>
      <c r="H60" s="190" t="s">
        <v>69</v>
      </c>
      <c r="I60" s="244" t="s">
        <v>135</v>
      </c>
      <c r="J60" s="184" t="s">
        <v>69</v>
      </c>
      <c r="K60" s="186" t="s">
        <v>3792</v>
      </c>
      <c r="L60" s="265" t="s">
        <v>3698</v>
      </c>
      <c r="M60" s="267" t="s">
        <v>3793</v>
      </c>
      <c r="N60" s="268"/>
      <c r="O60" s="269"/>
      <c r="P60" s="275">
        <f t="shared" si="0"/>
        <v>0</v>
      </c>
      <c r="Q60" s="271">
        <v>4</v>
      </c>
      <c r="R60" s="272">
        <v>54.01</v>
      </c>
      <c r="S60" s="271"/>
      <c r="T60" s="273">
        <v>17.52</v>
      </c>
      <c r="U60" s="276">
        <f t="shared" si="1"/>
        <v>4</v>
      </c>
      <c r="V60" s="196">
        <f t="shared" si="2"/>
        <v>216.04</v>
      </c>
      <c r="W60" s="196">
        <f t="shared" si="3"/>
        <v>216.04</v>
      </c>
      <c r="X60" s="197"/>
      <c r="Y60" s="198"/>
      <c r="Z60" s="173" t="s">
        <v>1532</v>
      </c>
      <c r="AA60" s="219"/>
      <c r="AB60" s="198"/>
    </row>
    <row r="61" spans="1:28" ht="15" x14ac:dyDescent="0.2">
      <c r="A61" s="184" t="s">
        <v>64</v>
      </c>
      <c r="B61" s="185" t="s">
        <v>64</v>
      </c>
      <c r="C61" s="152"/>
      <c r="D61" s="153"/>
      <c r="E61" s="154"/>
      <c r="F61" s="205"/>
      <c r="G61" s="189" t="s">
        <v>1474</v>
      </c>
      <c r="H61" s="190" t="s">
        <v>69</v>
      </c>
      <c r="I61" s="264"/>
      <c r="J61" s="184" t="s">
        <v>69</v>
      </c>
      <c r="K61" s="421"/>
      <c r="L61" s="265"/>
      <c r="M61" s="267"/>
      <c r="N61" s="268"/>
      <c r="O61" s="269"/>
      <c r="P61" s="275">
        <f t="shared" si="0"/>
        <v>0</v>
      </c>
      <c r="Q61" s="271"/>
      <c r="R61" s="272">
        <v>54.01</v>
      </c>
      <c r="S61" s="271"/>
      <c r="T61" s="273">
        <v>17.52</v>
      </c>
      <c r="U61" s="276">
        <f t="shared" si="1"/>
        <v>0</v>
      </c>
      <c r="V61" s="196">
        <f t="shared" si="2"/>
        <v>0</v>
      </c>
      <c r="W61" s="196">
        <f t="shared" si="3"/>
        <v>0</v>
      </c>
      <c r="X61" s="197"/>
      <c r="Y61" s="198"/>
      <c r="Z61" s="173" t="s">
        <v>1655</v>
      </c>
      <c r="AA61" s="219"/>
      <c r="AB61" s="198"/>
    </row>
    <row r="62" spans="1:28" ht="15" x14ac:dyDescent="0.25">
      <c r="A62" s="184" t="s">
        <v>64</v>
      </c>
      <c r="B62" s="185" t="s">
        <v>64</v>
      </c>
      <c r="C62" s="152"/>
      <c r="D62" s="153"/>
      <c r="E62" s="154"/>
      <c r="F62" s="205"/>
      <c r="G62" s="189" t="s">
        <v>1474</v>
      </c>
      <c r="H62" s="190" t="s">
        <v>69</v>
      </c>
      <c r="I62" s="264"/>
      <c r="J62" s="184" t="s">
        <v>69</v>
      </c>
      <c r="K62" s="435"/>
      <c r="L62" s="265"/>
      <c r="M62" s="267"/>
      <c r="N62" s="268"/>
      <c r="O62" s="269"/>
      <c r="P62" s="275">
        <f t="shared" si="0"/>
        <v>0</v>
      </c>
      <c r="Q62" s="271"/>
      <c r="R62" s="272">
        <v>54.01</v>
      </c>
      <c r="S62" s="271"/>
      <c r="T62" s="273">
        <v>17.52</v>
      </c>
      <c r="U62" s="276">
        <f t="shared" si="1"/>
        <v>0</v>
      </c>
      <c r="V62" s="196">
        <f t="shared" si="2"/>
        <v>0</v>
      </c>
      <c r="W62" s="196">
        <f t="shared" si="3"/>
        <v>0</v>
      </c>
      <c r="X62" s="197">
        <v>0</v>
      </c>
      <c r="Y62" s="198"/>
      <c r="Z62" s="173" t="s">
        <v>1536</v>
      </c>
      <c r="AA62" s="219"/>
      <c r="AB62" s="198"/>
    </row>
    <row r="63" spans="1:28" ht="15" x14ac:dyDescent="0.2">
      <c r="A63" s="184" t="s">
        <v>64</v>
      </c>
      <c r="B63" s="185" t="s">
        <v>64</v>
      </c>
      <c r="C63" s="152"/>
      <c r="D63" s="153"/>
      <c r="E63" s="154"/>
      <c r="F63" s="205"/>
      <c r="G63" s="189" t="s">
        <v>1474</v>
      </c>
      <c r="H63" s="190" t="s">
        <v>69</v>
      </c>
      <c r="I63" s="244"/>
      <c r="J63" s="184" t="s">
        <v>69</v>
      </c>
      <c r="K63" s="421"/>
      <c r="L63" s="265"/>
      <c r="M63" s="267"/>
      <c r="N63" s="268"/>
      <c r="O63" s="269"/>
      <c r="P63" s="275">
        <f t="shared" si="0"/>
        <v>0</v>
      </c>
      <c r="Q63" s="271"/>
      <c r="R63" s="272">
        <v>54.01</v>
      </c>
      <c r="S63" s="271"/>
      <c r="T63" s="273">
        <v>17.52</v>
      </c>
      <c r="U63" s="276">
        <f t="shared" si="1"/>
        <v>0</v>
      </c>
      <c r="V63" s="196">
        <f t="shared" si="2"/>
        <v>0</v>
      </c>
      <c r="W63" s="196">
        <f t="shared" si="3"/>
        <v>0</v>
      </c>
      <c r="X63" s="197"/>
      <c r="Y63" s="198"/>
      <c r="Z63" s="173" t="s">
        <v>1656</v>
      </c>
      <c r="AA63" s="219"/>
      <c r="AB63" s="198"/>
    </row>
    <row r="64" spans="1:28" ht="24" x14ac:dyDescent="0.25">
      <c r="A64" s="184" t="s">
        <v>64</v>
      </c>
      <c r="B64" s="185" t="s">
        <v>64</v>
      </c>
      <c r="C64" s="186" t="s">
        <v>3794</v>
      </c>
      <c r="D64" s="187">
        <v>3660761</v>
      </c>
      <c r="E64" s="187" t="s">
        <v>100</v>
      </c>
      <c r="F64" s="186" t="s">
        <v>3795</v>
      </c>
      <c r="G64" s="189" t="s">
        <v>1474</v>
      </c>
      <c r="H64" s="190" t="s">
        <v>69</v>
      </c>
      <c r="I64" s="264" t="s">
        <v>165</v>
      </c>
      <c r="J64" s="184" t="s">
        <v>69</v>
      </c>
      <c r="K64" s="186" t="s">
        <v>3796</v>
      </c>
      <c r="L64" s="264" t="s">
        <v>3693</v>
      </c>
      <c r="M64" s="267" t="s">
        <v>3797</v>
      </c>
      <c r="N64" s="268"/>
      <c r="O64" s="269"/>
      <c r="P64" s="275">
        <f t="shared" si="0"/>
        <v>0</v>
      </c>
      <c r="Q64" s="271">
        <v>8</v>
      </c>
      <c r="R64" s="272">
        <v>54.01</v>
      </c>
      <c r="S64" s="271">
        <v>4</v>
      </c>
      <c r="T64" s="273">
        <v>17.52</v>
      </c>
      <c r="U64" s="276">
        <f t="shared" si="1"/>
        <v>12</v>
      </c>
      <c r="V64" s="196">
        <f t="shared" si="2"/>
        <v>502.15999999999997</v>
      </c>
      <c r="W64" s="196">
        <f t="shared" si="3"/>
        <v>502.15999999999997</v>
      </c>
      <c r="X64" s="197"/>
      <c r="Y64" s="198"/>
      <c r="Z64" s="173" t="s">
        <v>1542</v>
      </c>
      <c r="AA64" s="219"/>
      <c r="AB64" s="198"/>
    </row>
    <row r="65" spans="1:28" ht="24" x14ac:dyDescent="0.25">
      <c r="A65" s="184" t="s">
        <v>64</v>
      </c>
      <c r="B65" s="185" t="s">
        <v>64</v>
      </c>
      <c r="C65" s="186" t="s">
        <v>101</v>
      </c>
      <c r="D65" s="187">
        <v>27235</v>
      </c>
      <c r="E65" s="187" t="s">
        <v>100</v>
      </c>
      <c r="F65" s="186" t="s">
        <v>3795</v>
      </c>
      <c r="G65" s="189" t="s">
        <v>1474</v>
      </c>
      <c r="H65" s="190" t="s">
        <v>69</v>
      </c>
      <c r="I65" s="244" t="s">
        <v>187</v>
      </c>
      <c r="J65" s="184" t="s">
        <v>69</v>
      </c>
      <c r="K65" s="186" t="s">
        <v>3798</v>
      </c>
      <c r="L65" s="265" t="s">
        <v>3799</v>
      </c>
      <c r="M65" s="267" t="s">
        <v>3800</v>
      </c>
      <c r="N65" s="268"/>
      <c r="O65" s="269"/>
      <c r="P65" s="275">
        <f t="shared" si="0"/>
        <v>0</v>
      </c>
      <c r="Q65" s="271">
        <v>8</v>
      </c>
      <c r="R65" s="272">
        <v>54.01</v>
      </c>
      <c r="S65" s="271">
        <v>4</v>
      </c>
      <c r="T65" s="273">
        <v>17.52</v>
      </c>
      <c r="U65" s="276">
        <f t="shared" si="1"/>
        <v>12</v>
      </c>
      <c r="V65" s="196">
        <f t="shared" si="2"/>
        <v>502.15999999999997</v>
      </c>
      <c r="W65" s="196">
        <f t="shared" si="3"/>
        <v>502.15999999999997</v>
      </c>
      <c r="X65" s="197"/>
      <c r="Y65" s="198"/>
      <c r="Z65" s="173" t="s">
        <v>1550</v>
      </c>
      <c r="AA65" s="219"/>
      <c r="AB65" s="198"/>
    </row>
    <row r="66" spans="1:28" ht="24" x14ac:dyDescent="0.25">
      <c r="A66" s="184" t="s">
        <v>64</v>
      </c>
      <c r="B66" s="185" t="s">
        <v>64</v>
      </c>
      <c r="C66" s="186" t="s">
        <v>3801</v>
      </c>
      <c r="D66" s="187">
        <v>3355764</v>
      </c>
      <c r="E66" s="186" t="s">
        <v>70</v>
      </c>
      <c r="F66" s="186" t="s">
        <v>3802</v>
      </c>
      <c r="G66" s="189" t="s">
        <v>1474</v>
      </c>
      <c r="H66" s="190" t="s">
        <v>69</v>
      </c>
      <c r="I66" s="264" t="s">
        <v>161</v>
      </c>
      <c r="J66" s="184" t="s">
        <v>69</v>
      </c>
      <c r="K66" s="186" t="s">
        <v>3803</v>
      </c>
      <c r="L66" s="265" t="s">
        <v>3804</v>
      </c>
      <c r="M66" s="267" t="s">
        <v>3805</v>
      </c>
      <c r="N66" s="268"/>
      <c r="O66" s="269"/>
      <c r="P66" s="275">
        <f t="shared" si="0"/>
        <v>0</v>
      </c>
      <c r="Q66" s="271">
        <v>6</v>
      </c>
      <c r="R66" s="272">
        <v>54.01</v>
      </c>
      <c r="S66" s="271">
        <v>4</v>
      </c>
      <c r="T66" s="273">
        <v>17.52</v>
      </c>
      <c r="U66" s="276">
        <f t="shared" si="1"/>
        <v>10</v>
      </c>
      <c r="V66" s="196">
        <f t="shared" si="2"/>
        <v>394.14</v>
      </c>
      <c r="W66" s="196">
        <f t="shared" si="3"/>
        <v>394.14</v>
      </c>
      <c r="X66" s="197"/>
      <c r="Y66" s="198"/>
      <c r="Z66" s="173" t="s">
        <v>1665</v>
      </c>
      <c r="AA66" s="219"/>
      <c r="AB66" s="198"/>
    </row>
    <row r="67" spans="1:28" ht="24" x14ac:dyDescent="0.25">
      <c r="A67" s="184" t="s">
        <v>64</v>
      </c>
      <c r="B67" s="185" t="s">
        <v>64</v>
      </c>
      <c r="C67" s="186" t="s">
        <v>3806</v>
      </c>
      <c r="D67" s="187">
        <v>12610</v>
      </c>
      <c r="E67" s="186" t="s">
        <v>97</v>
      </c>
      <c r="F67" s="186" t="s">
        <v>3807</v>
      </c>
      <c r="G67" s="189" t="s">
        <v>1474</v>
      </c>
      <c r="H67" s="190" t="s">
        <v>69</v>
      </c>
      <c r="I67" s="264" t="s">
        <v>161</v>
      </c>
      <c r="J67" s="184" t="s">
        <v>69</v>
      </c>
      <c r="K67" s="186" t="s">
        <v>3808</v>
      </c>
      <c r="L67" s="265" t="s">
        <v>3809</v>
      </c>
      <c r="M67" s="267" t="s">
        <v>3810</v>
      </c>
      <c r="N67" s="268"/>
      <c r="O67" s="269"/>
      <c r="P67" s="275">
        <f t="shared" si="0"/>
        <v>0</v>
      </c>
      <c r="Q67" s="271">
        <v>7</v>
      </c>
      <c r="R67" s="272">
        <v>54.01</v>
      </c>
      <c r="S67" s="271">
        <v>5</v>
      </c>
      <c r="T67" s="273">
        <v>17.52</v>
      </c>
      <c r="U67" s="276">
        <f t="shared" si="1"/>
        <v>12</v>
      </c>
      <c r="V67" s="196">
        <f t="shared" si="2"/>
        <v>465.66999999999996</v>
      </c>
      <c r="W67" s="196">
        <f t="shared" si="3"/>
        <v>465.66999999999996</v>
      </c>
      <c r="X67" s="197"/>
      <c r="Y67" s="198"/>
      <c r="Z67" s="173" t="s">
        <v>1670</v>
      </c>
      <c r="AA67" s="219"/>
      <c r="AB67" s="198"/>
    </row>
    <row r="68" spans="1:28" ht="36" x14ac:dyDescent="0.25">
      <c r="A68" s="184" t="s">
        <v>64</v>
      </c>
      <c r="B68" s="185" t="s">
        <v>64</v>
      </c>
      <c r="C68" s="186" t="s">
        <v>3811</v>
      </c>
      <c r="D68" s="187">
        <v>28274</v>
      </c>
      <c r="E68" s="154" t="s">
        <v>66</v>
      </c>
      <c r="F68" s="186" t="s">
        <v>3812</v>
      </c>
      <c r="G68" s="189" t="s">
        <v>1474</v>
      </c>
      <c r="H68" s="190" t="s">
        <v>69</v>
      </c>
      <c r="I68" s="264" t="s">
        <v>161</v>
      </c>
      <c r="J68" s="184" t="s">
        <v>69</v>
      </c>
      <c r="K68" s="186" t="s">
        <v>3813</v>
      </c>
      <c r="L68" s="265" t="s">
        <v>3814</v>
      </c>
      <c r="M68" s="267" t="s">
        <v>3815</v>
      </c>
      <c r="N68" s="268"/>
      <c r="O68" s="269"/>
      <c r="P68" s="275">
        <f t="shared" si="0"/>
        <v>0</v>
      </c>
      <c r="Q68" s="271">
        <v>2</v>
      </c>
      <c r="R68" s="272">
        <v>54.01</v>
      </c>
      <c r="S68" s="271">
        <v>9</v>
      </c>
      <c r="T68" s="273">
        <v>17.52</v>
      </c>
      <c r="U68" s="276">
        <f t="shared" si="1"/>
        <v>11</v>
      </c>
      <c r="V68" s="196">
        <f t="shared" si="2"/>
        <v>265.7</v>
      </c>
      <c r="W68" s="196">
        <f t="shared" si="3"/>
        <v>265.7</v>
      </c>
      <c r="X68" s="197"/>
      <c r="Y68" s="198"/>
      <c r="Z68" s="173" t="s">
        <v>1675</v>
      </c>
      <c r="AA68" s="219"/>
      <c r="AB68" s="198"/>
    </row>
    <row r="69" spans="1:28" ht="24" x14ac:dyDescent="0.25">
      <c r="A69" s="184" t="s">
        <v>64</v>
      </c>
      <c r="B69" s="185" t="s">
        <v>64</v>
      </c>
      <c r="C69" s="186" t="s">
        <v>3816</v>
      </c>
      <c r="D69" s="187">
        <v>3847179</v>
      </c>
      <c r="E69" s="186" t="s">
        <v>95</v>
      </c>
      <c r="F69" s="186" t="s">
        <v>3817</v>
      </c>
      <c r="G69" s="189" t="s">
        <v>1474</v>
      </c>
      <c r="H69" s="190" t="s">
        <v>69</v>
      </c>
      <c r="I69" s="244" t="s">
        <v>157</v>
      </c>
      <c r="J69" s="184" t="s">
        <v>69</v>
      </c>
      <c r="K69" s="186" t="s">
        <v>3818</v>
      </c>
      <c r="L69" s="265" t="s">
        <v>3819</v>
      </c>
      <c r="M69" s="267" t="s">
        <v>3820</v>
      </c>
      <c r="N69" s="268"/>
      <c r="O69" s="269"/>
      <c r="P69" s="275">
        <f t="shared" si="0"/>
        <v>0</v>
      </c>
      <c r="Q69" s="271">
        <v>10</v>
      </c>
      <c r="R69" s="272">
        <v>54.01</v>
      </c>
      <c r="S69" s="271">
        <v>3</v>
      </c>
      <c r="T69" s="273">
        <v>17.52</v>
      </c>
      <c r="U69" s="276">
        <f t="shared" si="1"/>
        <v>13</v>
      </c>
      <c r="V69" s="196">
        <f t="shared" si="2"/>
        <v>592.66000000000008</v>
      </c>
      <c r="W69" s="196">
        <f t="shared" si="3"/>
        <v>592.66000000000008</v>
      </c>
      <c r="X69" s="197"/>
      <c r="Y69" s="198"/>
      <c r="Z69" s="173" t="s">
        <v>1681</v>
      </c>
      <c r="AA69" s="219"/>
      <c r="AB69" s="198"/>
    </row>
    <row r="70" spans="1:28" ht="24" x14ac:dyDescent="0.25">
      <c r="A70" s="184" t="s">
        <v>64</v>
      </c>
      <c r="B70" s="185" t="s">
        <v>64</v>
      </c>
      <c r="C70" s="186" t="s">
        <v>3821</v>
      </c>
      <c r="D70" s="187">
        <v>3595471</v>
      </c>
      <c r="E70" s="186" t="s">
        <v>95</v>
      </c>
      <c r="F70" s="186" t="s">
        <v>3822</v>
      </c>
      <c r="G70" s="189" t="s">
        <v>1474</v>
      </c>
      <c r="H70" s="190" t="s">
        <v>69</v>
      </c>
      <c r="I70" s="264" t="s">
        <v>161</v>
      </c>
      <c r="J70" s="184" t="s">
        <v>69</v>
      </c>
      <c r="K70" s="186" t="s">
        <v>3823</v>
      </c>
      <c r="L70" s="265" t="s">
        <v>3824</v>
      </c>
      <c r="M70" s="267" t="s">
        <v>3825</v>
      </c>
      <c r="N70" s="268"/>
      <c r="O70" s="269"/>
      <c r="P70" s="275">
        <f t="shared" si="0"/>
        <v>0</v>
      </c>
      <c r="Q70" s="271">
        <v>10</v>
      </c>
      <c r="R70" s="272">
        <v>54.01</v>
      </c>
      <c r="S70" s="271">
        <v>3</v>
      </c>
      <c r="T70" s="273">
        <v>17.52</v>
      </c>
      <c r="U70" s="276">
        <f t="shared" si="1"/>
        <v>13</v>
      </c>
      <c r="V70" s="196">
        <f t="shared" si="2"/>
        <v>592.66000000000008</v>
      </c>
      <c r="W70" s="196">
        <f t="shared" si="3"/>
        <v>592.66000000000008</v>
      </c>
      <c r="X70" s="197"/>
      <c r="Y70" s="198"/>
      <c r="Z70" s="173" t="s">
        <v>1552</v>
      </c>
      <c r="AA70" s="219"/>
      <c r="AB70" s="198"/>
    </row>
    <row r="71" spans="1:28" ht="24" x14ac:dyDescent="0.25">
      <c r="A71" s="184" t="s">
        <v>64</v>
      </c>
      <c r="B71" s="185" t="s">
        <v>64</v>
      </c>
      <c r="C71" s="186" t="s">
        <v>113</v>
      </c>
      <c r="D71" s="436">
        <v>1113860</v>
      </c>
      <c r="E71" s="186" t="s">
        <v>95</v>
      </c>
      <c r="F71" s="186" t="s">
        <v>3826</v>
      </c>
      <c r="G71" s="189" t="s">
        <v>1474</v>
      </c>
      <c r="H71" s="190" t="s">
        <v>69</v>
      </c>
      <c r="I71" s="264" t="s">
        <v>3827</v>
      </c>
      <c r="J71" s="184" t="s">
        <v>69</v>
      </c>
      <c r="K71" s="186" t="s">
        <v>3828</v>
      </c>
      <c r="L71" s="265" t="s">
        <v>3829</v>
      </c>
      <c r="M71" s="267" t="s">
        <v>3830</v>
      </c>
      <c r="N71" s="268"/>
      <c r="O71" s="269"/>
      <c r="P71" s="275">
        <f t="shared" si="0"/>
        <v>0</v>
      </c>
      <c r="Q71" s="271">
        <v>10</v>
      </c>
      <c r="R71" s="272">
        <v>54.01</v>
      </c>
      <c r="S71" s="271">
        <v>3</v>
      </c>
      <c r="T71" s="273">
        <v>17.52</v>
      </c>
      <c r="U71" s="276">
        <f t="shared" si="1"/>
        <v>13</v>
      </c>
      <c r="V71" s="196">
        <f t="shared" si="2"/>
        <v>592.66000000000008</v>
      </c>
      <c r="W71" s="196">
        <f t="shared" si="3"/>
        <v>592.66000000000008</v>
      </c>
      <c r="X71" s="197"/>
      <c r="Y71" s="198"/>
      <c r="Z71" s="173" t="s">
        <v>1554</v>
      </c>
      <c r="AA71" s="219"/>
      <c r="AB71" s="198"/>
    </row>
    <row r="72" spans="1:28" ht="36" x14ac:dyDescent="0.25">
      <c r="A72" s="184" t="s">
        <v>64</v>
      </c>
      <c r="B72" s="185" t="s">
        <v>64</v>
      </c>
      <c r="C72" s="186" t="s">
        <v>3831</v>
      </c>
      <c r="D72" s="187">
        <v>129216</v>
      </c>
      <c r="E72" s="175" t="s">
        <v>66</v>
      </c>
      <c r="F72" s="186" t="s">
        <v>3832</v>
      </c>
      <c r="G72" s="189" t="s">
        <v>1474</v>
      </c>
      <c r="H72" s="190" t="s">
        <v>69</v>
      </c>
      <c r="I72" s="264" t="s">
        <v>161</v>
      </c>
      <c r="J72" s="184" t="s">
        <v>69</v>
      </c>
      <c r="K72" s="186" t="s">
        <v>3833</v>
      </c>
      <c r="L72" s="265" t="s">
        <v>3834</v>
      </c>
      <c r="M72" s="265" t="s">
        <v>3835</v>
      </c>
      <c r="N72" s="268"/>
      <c r="O72" s="269"/>
      <c r="P72" s="275">
        <f t="shared" ref="P72:P135" si="4">N72+O72</f>
        <v>0</v>
      </c>
      <c r="Q72" s="271">
        <v>2</v>
      </c>
      <c r="R72" s="272">
        <v>54.01</v>
      </c>
      <c r="S72" s="271">
        <v>9</v>
      </c>
      <c r="T72" s="273">
        <v>17.52</v>
      </c>
      <c r="U72" s="276">
        <f t="shared" ref="U72:U135" si="5">Q72+S72</f>
        <v>11</v>
      </c>
      <c r="V72" s="196">
        <f t="shared" ref="V72:V135" si="6">(Q72*R72)+(S72*T72)</f>
        <v>265.7</v>
      </c>
      <c r="W72" s="196">
        <f t="shared" ref="W72:W135" si="7">V72+P72</f>
        <v>265.7</v>
      </c>
      <c r="X72" s="197"/>
      <c r="Y72" s="198"/>
      <c r="Z72" s="173" t="s">
        <v>1560</v>
      </c>
      <c r="AA72" s="219"/>
      <c r="AB72" s="198"/>
    </row>
    <row r="73" spans="1:28" ht="12.75" x14ac:dyDescent="0.2">
      <c r="A73" s="184" t="s">
        <v>64</v>
      </c>
      <c r="B73" s="185" t="s">
        <v>64</v>
      </c>
      <c r="C73" s="223"/>
      <c r="D73" s="224"/>
      <c r="E73" s="130"/>
      <c r="F73" s="205"/>
      <c r="G73" s="189" t="s">
        <v>1474</v>
      </c>
      <c r="H73" s="190" t="s">
        <v>69</v>
      </c>
      <c r="I73" s="264"/>
      <c r="J73" s="184" t="s">
        <v>69</v>
      </c>
      <c r="K73" s="264"/>
      <c r="L73" s="264"/>
      <c r="M73" s="265"/>
      <c r="N73" s="268"/>
      <c r="O73" s="269"/>
      <c r="P73" s="275">
        <f t="shared" si="4"/>
        <v>0</v>
      </c>
      <c r="Q73" s="271"/>
      <c r="R73" s="272">
        <v>54.01</v>
      </c>
      <c r="S73" s="271"/>
      <c r="T73" s="273">
        <v>17.52</v>
      </c>
      <c r="U73" s="276">
        <f t="shared" si="5"/>
        <v>0</v>
      </c>
      <c r="V73" s="196">
        <f t="shared" si="6"/>
        <v>0</v>
      </c>
      <c r="W73" s="196">
        <f t="shared" si="7"/>
        <v>0</v>
      </c>
      <c r="X73" s="197"/>
      <c r="Y73" s="198"/>
      <c r="Z73" s="173" t="s">
        <v>1566</v>
      </c>
      <c r="AA73" s="219"/>
      <c r="AB73" s="198"/>
    </row>
    <row r="74" spans="1:28" ht="12.75" x14ac:dyDescent="0.2">
      <c r="A74" s="184" t="s">
        <v>64</v>
      </c>
      <c r="B74" s="185" t="s">
        <v>64</v>
      </c>
      <c r="C74" s="223"/>
      <c r="D74" s="224"/>
      <c r="E74" s="130"/>
      <c r="F74" s="205"/>
      <c r="G74" s="189" t="s">
        <v>1474</v>
      </c>
      <c r="H74" s="190" t="s">
        <v>69</v>
      </c>
      <c r="I74" s="244"/>
      <c r="J74" s="184" t="s">
        <v>69</v>
      </c>
      <c r="K74" s="264"/>
      <c r="L74" s="265"/>
      <c r="M74" s="267"/>
      <c r="N74" s="268"/>
      <c r="O74" s="269"/>
      <c r="P74" s="275">
        <f t="shared" si="4"/>
        <v>0</v>
      </c>
      <c r="Q74" s="271"/>
      <c r="R74" s="272">
        <v>54.01</v>
      </c>
      <c r="S74" s="271"/>
      <c r="T74" s="273">
        <v>17.52</v>
      </c>
      <c r="U74" s="276">
        <f t="shared" si="5"/>
        <v>0</v>
      </c>
      <c r="V74" s="196">
        <f t="shared" si="6"/>
        <v>0</v>
      </c>
      <c r="W74" s="196">
        <f t="shared" si="7"/>
        <v>0</v>
      </c>
      <c r="X74" s="197"/>
      <c r="Y74" s="198"/>
      <c r="Z74" s="173" t="s">
        <v>1693</v>
      </c>
      <c r="AA74" s="219"/>
      <c r="AB74" s="198"/>
    </row>
    <row r="75" spans="1:28" ht="12.75" x14ac:dyDescent="0.2">
      <c r="A75" s="184" t="s">
        <v>64</v>
      </c>
      <c r="B75" s="185" t="s">
        <v>64</v>
      </c>
      <c r="C75" s="223"/>
      <c r="D75" s="224"/>
      <c r="E75" s="130"/>
      <c r="F75" s="205"/>
      <c r="G75" s="189" t="s">
        <v>1474</v>
      </c>
      <c r="H75" s="190" t="s">
        <v>69</v>
      </c>
      <c r="I75" s="244"/>
      <c r="J75" s="184" t="s">
        <v>69</v>
      </c>
      <c r="K75" s="264"/>
      <c r="L75" s="264"/>
      <c r="M75" s="265"/>
      <c r="N75" s="268"/>
      <c r="O75" s="269"/>
      <c r="P75" s="275">
        <f t="shared" si="4"/>
        <v>0</v>
      </c>
      <c r="Q75" s="271"/>
      <c r="R75" s="272">
        <v>54.01</v>
      </c>
      <c r="S75" s="271"/>
      <c r="T75" s="273">
        <v>17.52</v>
      </c>
      <c r="U75" s="276">
        <f t="shared" si="5"/>
        <v>0</v>
      </c>
      <c r="V75" s="196">
        <f t="shared" si="6"/>
        <v>0</v>
      </c>
      <c r="W75" s="196">
        <f t="shared" si="7"/>
        <v>0</v>
      </c>
      <c r="X75" s="197"/>
      <c r="Y75" s="198"/>
      <c r="Z75" s="173" t="s">
        <v>1694</v>
      </c>
      <c r="AA75" s="219"/>
      <c r="AB75" s="198"/>
    </row>
    <row r="76" spans="1:28" ht="24" x14ac:dyDescent="0.25">
      <c r="A76" s="184" t="s">
        <v>64</v>
      </c>
      <c r="B76" s="185" t="s">
        <v>64</v>
      </c>
      <c r="C76" s="186" t="s">
        <v>3836</v>
      </c>
      <c r="D76" s="186">
        <v>3781437</v>
      </c>
      <c r="E76" s="186" t="s">
        <v>497</v>
      </c>
      <c r="F76" s="186" t="s">
        <v>3837</v>
      </c>
      <c r="G76" s="189" t="s">
        <v>1474</v>
      </c>
      <c r="H76" s="190" t="s">
        <v>69</v>
      </c>
      <c r="I76" s="244" t="s">
        <v>615</v>
      </c>
      <c r="J76" s="184" t="s">
        <v>69</v>
      </c>
      <c r="K76" s="187" t="s">
        <v>3838</v>
      </c>
      <c r="L76" s="265" t="s">
        <v>3839</v>
      </c>
      <c r="M76" s="267" t="s">
        <v>3840</v>
      </c>
      <c r="N76" s="268"/>
      <c r="O76" s="269"/>
      <c r="P76" s="275">
        <f t="shared" si="4"/>
        <v>0</v>
      </c>
      <c r="Q76" s="271">
        <v>7</v>
      </c>
      <c r="R76" s="272">
        <v>54.01</v>
      </c>
      <c r="S76" s="271"/>
      <c r="T76" s="273">
        <v>17.52</v>
      </c>
      <c r="U76" s="276">
        <f t="shared" si="5"/>
        <v>7</v>
      </c>
      <c r="V76" s="196">
        <f t="shared" si="6"/>
        <v>378.07</v>
      </c>
      <c r="W76" s="196">
        <f t="shared" si="7"/>
        <v>378.07</v>
      </c>
      <c r="X76" s="197"/>
      <c r="Y76" s="198"/>
      <c r="Z76" s="173" t="s">
        <v>1700</v>
      </c>
      <c r="AA76" s="219"/>
      <c r="AB76" s="198"/>
    </row>
    <row r="77" spans="1:28" ht="24" x14ac:dyDescent="0.25">
      <c r="A77" s="184" t="s">
        <v>64</v>
      </c>
      <c r="B77" s="185" t="s">
        <v>64</v>
      </c>
      <c r="C77" s="186" t="s">
        <v>3841</v>
      </c>
      <c r="D77" s="186">
        <v>3788776</v>
      </c>
      <c r="E77" s="186" t="s">
        <v>497</v>
      </c>
      <c r="F77" s="186" t="s">
        <v>3842</v>
      </c>
      <c r="G77" s="189" t="s">
        <v>1474</v>
      </c>
      <c r="H77" s="190" t="s">
        <v>69</v>
      </c>
      <c r="I77" s="244" t="s">
        <v>615</v>
      </c>
      <c r="J77" s="184" t="s">
        <v>69</v>
      </c>
      <c r="K77" s="187" t="s">
        <v>3838</v>
      </c>
      <c r="L77" s="265" t="s">
        <v>3843</v>
      </c>
      <c r="M77" s="267" t="s">
        <v>3844</v>
      </c>
      <c r="N77" s="268"/>
      <c r="O77" s="269"/>
      <c r="P77" s="275">
        <f t="shared" si="4"/>
        <v>0</v>
      </c>
      <c r="Q77" s="271">
        <v>10</v>
      </c>
      <c r="R77" s="272">
        <v>54.01</v>
      </c>
      <c r="S77" s="271"/>
      <c r="T77" s="273">
        <v>17.52</v>
      </c>
      <c r="U77" s="276">
        <f t="shared" si="5"/>
        <v>10</v>
      </c>
      <c r="V77" s="196">
        <f t="shared" si="6"/>
        <v>540.1</v>
      </c>
      <c r="W77" s="196">
        <f t="shared" si="7"/>
        <v>540.1</v>
      </c>
      <c r="X77" s="197"/>
      <c r="Y77" s="198"/>
      <c r="Z77" s="173" t="s">
        <v>1701</v>
      </c>
      <c r="AA77" s="219"/>
      <c r="AB77" s="198"/>
    </row>
    <row r="78" spans="1:28" ht="24" x14ac:dyDescent="0.25">
      <c r="A78" s="184" t="s">
        <v>64</v>
      </c>
      <c r="B78" s="185" t="s">
        <v>64</v>
      </c>
      <c r="C78" s="186" t="s">
        <v>3845</v>
      </c>
      <c r="D78" s="186">
        <v>3781429</v>
      </c>
      <c r="E78" s="186" t="s">
        <v>497</v>
      </c>
      <c r="F78" s="186" t="s">
        <v>3846</v>
      </c>
      <c r="G78" s="189" t="s">
        <v>1474</v>
      </c>
      <c r="H78" s="190" t="s">
        <v>69</v>
      </c>
      <c r="I78" s="244" t="s">
        <v>615</v>
      </c>
      <c r="J78" s="184" t="s">
        <v>69</v>
      </c>
      <c r="K78" s="187" t="s">
        <v>3838</v>
      </c>
      <c r="L78" s="265" t="s">
        <v>3840</v>
      </c>
      <c r="M78" s="267" t="s">
        <v>3847</v>
      </c>
      <c r="N78" s="268"/>
      <c r="O78" s="269"/>
      <c r="P78" s="275">
        <f t="shared" si="4"/>
        <v>0</v>
      </c>
      <c r="Q78" s="271">
        <v>7</v>
      </c>
      <c r="R78" s="272">
        <v>54.01</v>
      </c>
      <c r="S78" s="271"/>
      <c r="T78" s="273">
        <v>17.52</v>
      </c>
      <c r="U78" s="276">
        <f t="shared" si="5"/>
        <v>7</v>
      </c>
      <c r="V78" s="196">
        <f t="shared" si="6"/>
        <v>378.07</v>
      </c>
      <c r="W78" s="196">
        <f t="shared" si="7"/>
        <v>378.07</v>
      </c>
      <c r="X78" s="197"/>
      <c r="Y78" s="198"/>
      <c r="Z78" s="173" t="s">
        <v>1572</v>
      </c>
      <c r="AA78" s="219"/>
      <c r="AB78" s="198"/>
    </row>
    <row r="79" spans="1:28" ht="24" x14ac:dyDescent="0.25">
      <c r="A79" s="184"/>
      <c r="B79" s="185" t="s">
        <v>64</v>
      </c>
      <c r="C79" s="186" t="s">
        <v>3848</v>
      </c>
      <c r="D79" s="186">
        <v>3781445</v>
      </c>
      <c r="E79" s="186" t="s">
        <v>497</v>
      </c>
      <c r="F79" s="186" t="s">
        <v>3846</v>
      </c>
      <c r="G79" s="189" t="s">
        <v>1474</v>
      </c>
      <c r="H79" s="190" t="s">
        <v>69</v>
      </c>
      <c r="I79" s="244" t="s">
        <v>615</v>
      </c>
      <c r="J79" s="184" t="s">
        <v>69</v>
      </c>
      <c r="K79" s="187" t="s">
        <v>3838</v>
      </c>
      <c r="L79" s="265" t="s">
        <v>3849</v>
      </c>
      <c r="M79" s="267" t="s">
        <v>3839</v>
      </c>
      <c r="N79" s="268"/>
      <c r="O79" s="269"/>
      <c r="P79" s="275">
        <f t="shared" si="4"/>
        <v>0</v>
      </c>
      <c r="Q79" s="271">
        <v>7</v>
      </c>
      <c r="R79" s="272">
        <v>54.01</v>
      </c>
      <c r="S79" s="271"/>
      <c r="T79" s="273">
        <v>17.52</v>
      </c>
      <c r="U79" s="276">
        <f t="shared" si="5"/>
        <v>7</v>
      </c>
      <c r="V79" s="196">
        <f t="shared" si="6"/>
        <v>378.07</v>
      </c>
      <c r="W79" s="196">
        <f t="shared" si="7"/>
        <v>378.07</v>
      </c>
      <c r="X79" s="197"/>
      <c r="Y79" s="198"/>
      <c r="Z79" s="173" t="s">
        <v>1702</v>
      </c>
      <c r="AA79" s="219"/>
      <c r="AB79" s="198"/>
    </row>
    <row r="80" spans="1:28" ht="12.75" x14ac:dyDescent="0.2">
      <c r="A80" s="184" t="s">
        <v>64</v>
      </c>
      <c r="B80" s="185" t="s">
        <v>64</v>
      </c>
      <c r="C80" s="225"/>
      <c r="D80" s="226"/>
      <c r="E80" s="227"/>
      <c r="F80" s="205"/>
      <c r="G80" s="189" t="s">
        <v>1474</v>
      </c>
      <c r="H80" s="190" t="s">
        <v>69</v>
      </c>
      <c r="I80" s="244"/>
      <c r="J80" s="184" t="s">
        <v>69</v>
      </c>
      <c r="K80" s="264"/>
      <c r="L80" s="265"/>
      <c r="M80" s="267"/>
      <c r="N80" s="268"/>
      <c r="O80" s="269"/>
      <c r="P80" s="275">
        <f t="shared" si="4"/>
        <v>0</v>
      </c>
      <c r="Q80" s="271"/>
      <c r="R80" s="272">
        <v>54.01</v>
      </c>
      <c r="S80" s="271"/>
      <c r="T80" s="273">
        <v>17.52</v>
      </c>
      <c r="U80" s="276">
        <f t="shared" si="5"/>
        <v>0</v>
      </c>
      <c r="V80" s="196">
        <f t="shared" si="6"/>
        <v>0</v>
      </c>
      <c r="W80" s="196">
        <f t="shared" si="7"/>
        <v>0</v>
      </c>
      <c r="X80" s="197"/>
      <c r="Y80" s="198"/>
      <c r="Z80" s="173" t="s">
        <v>1576</v>
      </c>
      <c r="AA80" s="219"/>
      <c r="AB80" s="198"/>
    </row>
    <row r="81" spans="1:28" ht="12.75" x14ac:dyDescent="0.2">
      <c r="A81" s="184" t="s">
        <v>64</v>
      </c>
      <c r="B81" s="185" t="s">
        <v>64</v>
      </c>
      <c r="C81" s="225"/>
      <c r="D81" s="226"/>
      <c r="E81" s="227"/>
      <c r="F81" s="205"/>
      <c r="G81" s="189" t="s">
        <v>1474</v>
      </c>
      <c r="H81" s="190" t="s">
        <v>69</v>
      </c>
      <c r="I81" s="244"/>
      <c r="J81" s="184" t="s">
        <v>69</v>
      </c>
      <c r="K81" s="264"/>
      <c r="L81" s="265"/>
      <c r="M81" s="267"/>
      <c r="N81" s="268"/>
      <c r="O81" s="269"/>
      <c r="P81" s="275">
        <f t="shared" si="4"/>
        <v>0</v>
      </c>
      <c r="Q81" s="271"/>
      <c r="R81" s="272">
        <v>54.01</v>
      </c>
      <c r="S81" s="271"/>
      <c r="T81" s="273">
        <v>17.52</v>
      </c>
      <c r="U81" s="276">
        <f t="shared" si="5"/>
        <v>0</v>
      </c>
      <c r="V81" s="196">
        <f t="shared" si="6"/>
        <v>0</v>
      </c>
      <c r="W81" s="196">
        <f t="shared" si="7"/>
        <v>0</v>
      </c>
      <c r="X81" s="197"/>
      <c r="Y81" s="198"/>
      <c r="Z81" s="173" t="s">
        <v>1708</v>
      </c>
      <c r="AA81" s="219"/>
      <c r="AB81" s="198"/>
    </row>
    <row r="82" spans="1:28" ht="12.75" x14ac:dyDescent="0.2">
      <c r="A82" s="184" t="s">
        <v>64</v>
      </c>
      <c r="B82" s="185" t="s">
        <v>64</v>
      </c>
      <c r="C82" s="225"/>
      <c r="D82" s="226"/>
      <c r="E82" s="227"/>
      <c r="F82" s="205"/>
      <c r="G82" s="189" t="s">
        <v>1474</v>
      </c>
      <c r="H82" s="190" t="s">
        <v>69</v>
      </c>
      <c r="I82" s="244"/>
      <c r="J82" s="184" t="s">
        <v>69</v>
      </c>
      <c r="K82" s="264"/>
      <c r="L82" s="265"/>
      <c r="M82" s="267"/>
      <c r="N82" s="268"/>
      <c r="O82" s="269"/>
      <c r="P82" s="275">
        <f t="shared" si="4"/>
        <v>0</v>
      </c>
      <c r="Q82" s="271"/>
      <c r="R82" s="272">
        <v>54.01</v>
      </c>
      <c r="S82" s="271"/>
      <c r="T82" s="273">
        <v>17.52</v>
      </c>
      <c r="U82" s="276">
        <f t="shared" si="5"/>
        <v>0</v>
      </c>
      <c r="V82" s="196">
        <f t="shared" si="6"/>
        <v>0</v>
      </c>
      <c r="W82" s="196">
        <f t="shared" si="7"/>
        <v>0</v>
      </c>
      <c r="X82" s="197"/>
      <c r="Y82" s="198"/>
      <c r="Z82" s="173" t="s">
        <v>1709</v>
      </c>
      <c r="AA82" s="219"/>
      <c r="AB82" s="198"/>
    </row>
    <row r="83" spans="1:28" ht="60" x14ac:dyDescent="0.25">
      <c r="A83" s="184" t="s">
        <v>64</v>
      </c>
      <c r="B83" s="185" t="s">
        <v>64</v>
      </c>
      <c r="C83" s="186" t="s">
        <v>495</v>
      </c>
      <c r="D83" s="187">
        <v>3849651</v>
      </c>
      <c r="E83" s="186" t="s">
        <v>1544</v>
      </c>
      <c r="F83" s="186" t="s">
        <v>3850</v>
      </c>
      <c r="G83" s="189" t="s">
        <v>1474</v>
      </c>
      <c r="H83" s="190" t="s">
        <v>69</v>
      </c>
      <c r="I83" s="244" t="s">
        <v>2138</v>
      </c>
      <c r="J83" s="184" t="s">
        <v>69</v>
      </c>
      <c r="K83" s="264" t="s">
        <v>3851</v>
      </c>
      <c r="L83" s="265" t="s">
        <v>3852</v>
      </c>
      <c r="M83" s="267" t="s">
        <v>3853</v>
      </c>
      <c r="N83" s="268"/>
      <c r="O83" s="269"/>
      <c r="P83" s="275">
        <f t="shared" si="4"/>
        <v>0</v>
      </c>
      <c r="Q83" s="271">
        <v>4</v>
      </c>
      <c r="R83" s="272">
        <v>54.01</v>
      </c>
      <c r="S83" s="271">
        <v>6</v>
      </c>
      <c r="T83" s="273">
        <v>17.52</v>
      </c>
      <c r="U83" s="276">
        <f t="shared" si="5"/>
        <v>10</v>
      </c>
      <c r="V83" s="196">
        <f t="shared" si="6"/>
        <v>321.15999999999997</v>
      </c>
      <c r="W83" s="196">
        <f t="shared" si="7"/>
        <v>321.15999999999997</v>
      </c>
      <c r="X83" s="197"/>
      <c r="Y83" s="198"/>
      <c r="Z83" s="173" t="s">
        <v>1710</v>
      </c>
      <c r="AA83" s="219"/>
      <c r="AB83" s="198"/>
    </row>
    <row r="84" spans="1:28" ht="24" x14ac:dyDescent="0.25">
      <c r="A84" s="184" t="s">
        <v>64</v>
      </c>
      <c r="B84" s="185" t="s">
        <v>64</v>
      </c>
      <c r="C84" s="186" t="s">
        <v>525</v>
      </c>
      <c r="D84" s="187">
        <v>3618315</v>
      </c>
      <c r="E84" s="187" t="s">
        <v>2082</v>
      </c>
      <c r="F84" s="186" t="s">
        <v>3854</v>
      </c>
      <c r="G84" s="189" t="s">
        <v>1474</v>
      </c>
      <c r="H84" s="190" t="s">
        <v>69</v>
      </c>
      <c r="I84" s="244" t="s">
        <v>2742</v>
      </c>
      <c r="J84" s="184" t="s">
        <v>69</v>
      </c>
      <c r="K84" s="186" t="s">
        <v>3855</v>
      </c>
      <c r="L84" s="265" t="s">
        <v>3856</v>
      </c>
      <c r="M84" s="265" t="s">
        <v>3857</v>
      </c>
      <c r="N84" s="268"/>
      <c r="O84" s="269"/>
      <c r="P84" s="275">
        <f t="shared" si="4"/>
        <v>0</v>
      </c>
      <c r="Q84" s="271">
        <v>9</v>
      </c>
      <c r="R84" s="272">
        <v>54.01</v>
      </c>
      <c r="S84" s="271">
        <v>3</v>
      </c>
      <c r="T84" s="273">
        <v>17.52</v>
      </c>
      <c r="U84" s="276">
        <f t="shared" si="5"/>
        <v>12</v>
      </c>
      <c r="V84" s="196">
        <f t="shared" si="6"/>
        <v>538.65</v>
      </c>
      <c r="W84" s="196">
        <f t="shared" si="7"/>
        <v>538.65</v>
      </c>
      <c r="X84" s="197"/>
      <c r="Y84" s="198"/>
      <c r="Z84" s="173" t="s">
        <v>1714</v>
      </c>
      <c r="AA84" s="219"/>
      <c r="AB84" s="198"/>
    </row>
    <row r="85" spans="1:28" ht="15" x14ac:dyDescent="0.25">
      <c r="A85" s="184" t="s">
        <v>64</v>
      </c>
      <c r="B85" s="185" t="s">
        <v>64</v>
      </c>
      <c r="C85" s="187" t="s">
        <v>502</v>
      </c>
      <c r="D85" s="187">
        <v>2280647</v>
      </c>
      <c r="E85" s="186" t="s">
        <v>504</v>
      </c>
      <c r="F85" s="186" t="s">
        <v>3858</v>
      </c>
      <c r="G85" s="189" t="s">
        <v>1474</v>
      </c>
      <c r="H85" s="190" t="s">
        <v>69</v>
      </c>
      <c r="I85" s="244" t="s">
        <v>2138</v>
      </c>
      <c r="J85" s="184" t="s">
        <v>69</v>
      </c>
      <c r="K85" s="186" t="s">
        <v>3859</v>
      </c>
      <c r="L85" s="265" t="s">
        <v>3860</v>
      </c>
      <c r="M85" s="267" t="s">
        <v>3861</v>
      </c>
      <c r="N85" s="268"/>
      <c r="O85" s="269"/>
      <c r="P85" s="275">
        <f t="shared" si="4"/>
        <v>0</v>
      </c>
      <c r="Q85" s="271">
        <v>4</v>
      </c>
      <c r="R85" s="272">
        <v>54.01</v>
      </c>
      <c r="S85" s="271"/>
      <c r="T85" s="273">
        <v>17.52</v>
      </c>
      <c r="U85" s="276">
        <f t="shared" si="5"/>
        <v>4</v>
      </c>
      <c r="V85" s="196">
        <f t="shared" si="6"/>
        <v>216.04</v>
      </c>
      <c r="W85" s="196">
        <f t="shared" si="7"/>
        <v>216.04</v>
      </c>
      <c r="X85" s="197"/>
      <c r="Y85" s="198"/>
      <c r="Z85" s="173" t="s">
        <v>1719</v>
      </c>
      <c r="AA85" s="219"/>
      <c r="AB85" s="198"/>
    </row>
    <row r="86" spans="1:28" ht="24" x14ac:dyDescent="0.25">
      <c r="A86" s="184" t="s">
        <v>64</v>
      </c>
      <c r="B86" s="185" t="s">
        <v>64</v>
      </c>
      <c r="C86" s="186" t="s">
        <v>507</v>
      </c>
      <c r="D86" s="186">
        <v>1360647</v>
      </c>
      <c r="E86" s="186" t="s">
        <v>71</v>
      </c>
      <c r="F86" s="186" t="s">
        <v>3862</v>
      </c>
      <c r="G86" s="189" t="s">
        <v>1474</v>
      </c>
      <c r="H86" s="190" t="s">
        <v>69</v>
      </c>
      <c r="I86" s="244" t="s">
        <v>1067</v>
      </c>
      <c r="J86" s="184" t="s">
        <v>69</v>
      </c>
      <c r="K86" s="186" t="s">
        <v>3577</v>
      </c>
      <c r="L86" s="265" t="s">
        <v>3715</v>
      </c>
      <c r="M86" s="267" t="s">
        <v>3741</v>
      </c>
      <c r="N86" s="268"/>
      <c r="O86" s="269"/>
      <c r="P86" s="275">
        <f t="shared" si="4"/>
        <v>0</v>
      </c>
      <c r="Q86" s="271">
        <v>12</v>
      </c>
      <c r="R86" s="272">
        <v>54.01</v>
      </c>
      <c r="S86" s="271">
        <v>3</v>
      </c>
      <c r="T86" s="437">
        <v>17.52</v>
      </c>
      <c r="U86" s="276">
        <f t="shared" si="5"/>
        <v>15</v>
      </c>
      <c r="V86" s="196">
        <f t="shared" si="6"/>
        <v>700.68000000000006</v>
      </c>
      <c r="W86" s="196">
        <f t="shared" si="7"/>
        <v>700.68000000000006</v>
      </c>
      <c r="X86" s="197"/>
      <c r="Y86" s="198"/>
      <c r="Z86" s="173" t="s">
        <v>1720</v>
      </c>
      <c r="AA86" s="219"/>
      <c r="AB86" s="198"/>
    </row>
    <row r="87" spans="1:28" ht="24" x14ac:dyDescent="0.25">
      <c r="A87" s="184" t="s">
        <v>64</v>
      </c>
      <c r="B87" s="185" t="s">
        <v>64</v>
      </c>
      <c r="C87" s="186" t="s">
        <v>3863</v>
      </c>
      <c r="D87" s="186">
        <v>895563</v>
      </c>
      <c r="E87" s="186" t="s">
        <v>70</v>
      </c>
      <c r="F87" s="186" t="s">
        <v>3864</v>
      </c>
      <c r="G87" s="189" t="s">
        <v>1474</v>
      </c>
      <c r="H87" s="190" t="s">
        <v>69</v>
      </c>
      <c r="I87" s="186" t="s">
        <v>3865</v>
      </c>
      <c r="J87" s="184" t="s">
        <v>69</v>
      </c>
      <c r="K87" s="186" t="s">
        <v>3866</v>
      </c>
      <c r="L87" s="265" t="s">
        <v>3715</v>
      </c>
      <c r="M87" s="267" t="s">
        <v>3741</v>
      </c>
      <c r="N87" s="268"/>
      <c r="O87" s="269"/>
      <c r="P87" s="275">
        <f t="shared" si="4"/>
        <v>0</v>
      </c>
      <c r="Q87" s="271">
        <v>12</v>
      </c>
      <c r="R87" s="272">
        <v>54.01</v>
      </c>
      <c r="S87" s="271">
        <v>3</v>
      </c>
      <c r="T87" s="273">
        <v>17.52</v>
      </c>
      <c r="U87" s="276">
        <f t="shared" si="5"/>
        <v>15</v>
      </c>
      <c r="V87" s="196">
        <f t="shared" si="6"/>
        <v>700.68000000000006</v>
      </c>
      <c r="W87" s="196">
        <f t="shared" si="7"/>
        <v>700.68000000000006</v>
      </c>
      <c r="X87" s="197"/>
      <c r="Y87" s="198"/>
      <c r="Z87" s="173" t="s">
        <v>1721</v>
      </c>
      <c r="AA87" s="219"/>
      <c r="AB87" s="198"/>
    </row>
    <row r="88" spans="1:28" ht="24" x14ac:dyDescent="0.25">
      <c r="A88" s="184" t="s">
        <v>64</v>
      </c>
      <c r="B88" s="185" t="s">
        <v>64</v>
      </c>
      <c r="C88" s="186" t="s">
        <v>3287</v>
      </c>
      <c r="D88" s="186">
        <v>619426</v>
      </c>
      <c r="E88" s="186" t="s">
        <v>97</v>
      </c>
      <c r="F88" s="186" t="s">
        <v>3867</v>
      </c>
      <c r="G88" s="189" t="s">
        <v>1474</v>
      </c>
      <c r="H88" s="190" t="s">
        <v>69</v>
      </c>
      <c r="I88" s="244" t="s">
        <v>3142</v>
      </c>
      <c r="J88" s="184" t="s">
        <v>69</v>
      </c>
      <c r="K88" s="186" t="s">
        <v>3868</v>
      </c>
      <c r="L88" s="265" t="s">
        <v>3869</v>
      </c>
      <c r="M88" s="265" t="s">
        <v>3741</v>
      </c>
      <c r="N88" s="268"/>
      <c r="O88" s="269"/>
      <c r="P88" s="275">
        <f t="shared" si="4"/>
        <v>0</v>
      </c>
      <c r="Q88" s="271">
        <v>6</v>
      </c>
      <c r="R88" s="272">
        <v>54.01</v>
      </c>
      <c r="S88" s="271">
        <v>3</v>
      </c>
      <c r="T88" s="273">
        <v>17.52</v>
      </c>
      <c r="U88" s="276">
        <f t="shared" si="5"/>
        <v>9</v>
      </c>
      <c r="V88" s="196">
        <f t="shared" si="6"/>
        <v>376.62</v>
      </c>
      <c r="W88" s="196">
        <f t="shared" si="7"/>
        <v>376.62</v>
      </c>
      <c r="X88" s="197"/>
    </row>
    <row r="89" spans="1:28" ht="36" x14ac:dyDescent="0.25">
      <c r="A89" s="184" t="s">
        <v>64</v>
      </c>
      <c r="B89" s="185" t="s">
        <v>64</v>
      </c>
      <c r="C89" s="186" t="s">
        <v>536</v>
      </c>
      <c r="D89" s="186">
        <v>1161520</v>
      </c>
      <c r="E89" s="186" t="s">
        <v>97</v>
      </c>
      <c r="F89" s="186" t="s">
        <v>3867</v>
      </c>
      <c r="G89" s="189" t="s">
        <v>1474</v>
      </c>
      <c r="H89" s="190" t="s">
        <v>69</v>
      </c>
      <c r="I89" s="244" t="s">
        <v>3142</v>
      </c>
      <c r="J89" s="184" t="s">
        <v>69</v>
      </c>
      <c r="K89" s="186" t="s">
        <v>1332</v>
      </c>
      <c r="L89" s="265" t="s">
        <v>3870</v>
      </c>
      <c r="M89" s="267" t="s">
        <v>3870</v>
      </c>
      <c r="N89" s="268"/>
      <c r="O89" s="269"/>
      <c r="P89" s="275">
        <f t="shared" si="4"/>
        <v>0</v>
      </c>
      <c r="Q89" s="271"/>
      <c r="R89" s="272">
        <v>54.01</v>
      </c>
      <c r="S89" s="271">
        <v>11</v>
      </c>
      <c r="T89" s="273">
        <v>17.52</v>
      </c>
      <c r="U89" s="276">
        <f t="shared" si="5"/>
        <v>11</v>
      </c>
      <c r="V89" s="196">
        <f t="shared" si="6"/>
        <v>192.72</v>
      </c>
      <c r="W89" s="196">
        <f t="shared" si="7"/>
        <v>192.72</v>
      </c>
      <c r="X89" s="197"/>
    </row>
    <row r="90" spans="1:28" ht="24" x14ac:dyDescent="0.25">
      <c r="A90" s="184" t="s">
        <v>64</v>
      </c>
      <c r="B90" s="185" t="s">
        <v>64</v>
      </c>
      <c r="C90" s="186" t="s">
        <v>542</v>
      </c>
      <c r="D90" s="186">
        <v>1279335</v>
      </c>
      <c r="E90" s="186" t="s">
        <v>97</v>
      </c>
      <c r="F90" s="186" t="s">
        <v>3867</v>
      </c>
      <c r="G90" s="189" t="s">
        <v>1474</v>
      </c>
      <c r="H90" s="190" t="s">
        <v>69</v>
      </c>
      <c r="I90" s="244" t="s">
        <v>3865</v>
      </c>
      <c r="J90" s="184" t="s">
        <v>69</v>
      </c>
      <c r="K90" s="186" t="s">
        <v>545</v>
      </c>
      <c r="L90" s="265" t="s">
        <v>3856</v>
      </c>
      <c r="M90" s="265" t="s">
        <v>3871</v>
      </c>
      <c r="N90" s="268"/>
      <c r="O90" s="269"/>
      <c r="P90" s="275">
        <f t="shared" si="4"/>
        <v>0</v>
      </c>
      <c r="Q90" s="271">
        <v>8</v>
      </c>
      <c r="R90" s="272">
        <v>54.01</v>
      </c>
      <c r="S90" s="271">
        <v>3</v>
      </c>
      <c r="T90" s="273">
        <v>17.52</v>
      </c>
      <c r="U90" s="276">
        <f t="shared" si="5"/>
        <v>11</v>
      </c>
      <c r="V90" s="196">
        <f t="shared" si="6"/>
        <v>484.64</v>
      </c>
      <c r="W90" s="196">
        <f t="shared" si="7"/>
        <v>484.64</v>
      </c>
      <c r="X90" s="197"/>
    </row>
    <row r="91" spans="1:28" ht="24" x14ac:dyDescent="0.25">
      <c r="A91" s="184" t="s">
        <v>64</v>
      </c>
      <c r="B91" s="185" t="s">
        <v>64</v>
      </c>
      <c r="C91" s="186" t="s">
        <v>548</v>
      </c>
      <c r="D91" s="186" t="s">
        <v>3872</v>
      </c>
      <c r="E91" s="186" t="s">
        <v>3873</v>
      </c>
      <c r="F91" s="186" t="s">
        <v>3874</v>
      </c>
      <c r="G91" s="189" t="s">
        <v>1474</v>
      </c>
      <c r="H91" s="190" t="s">
        <v>69</v>
      </c>
      <c r="I91" s="244" t="s">
        <v>3865</v>
      </c>
      <c r="J91" s="184" t="s">
        <v>69</v>
      </c>
      <c r="K91" s="186" t="s">
        <v>3875</v>
      </c>
      <c r="L91" s="265" t="s">
        <v>3876</v>
      </c>
      <c r="M91" s="267" t="s">
        <v>3877</v>
      </c>
      <c r="N91" s="268"/>
      <c r="O91" s="269"/>
      <c r="P91" s="275">
        <f t="shared" si="4"/>
        <v>0</v>
      </c>
      <c r="Q91" s="271">
        <v>5</v>
      </c>
      <c r="R91" s="272">
        <v>54.01</v>
      </c>
      <c r="S91" s="271">
        <v>5</v>
      </c>
      <c r="T91" s="273">
        <v>17.52</v>
      </c>
      <c r="U91" s="276">
        <f t="shared" si="5"/>
        <v>10</v>
      </c>
      <c r="V91" s="196">
        <f t="shared" si="6"/>
        <v>357.65</v>
      </c>
      <c r="W91" s="196">
        <f t="shared" si="7"/>
        <v>357.65</v>
      </c>
      <c r="X91" s="197"/>
    </row>
    <row r="92" spans="1:28" ht="15" x14ac:dyDescent="0.2">
      <c r="A92" s="184" t="s">
        <v>64</v>
      </c>
      <c r="B92" s="185" t="s">
        <v>64</v>
      </c>
      <c r="C92" s="125"/>
      <c r="D92" s="126"/>
      <c r="E92" s="127"/>
      <c r="F92" s="205"/>
      <c r="G92" s="189" t="s">
        <v>1474</v>
      </c>
      <c r="H92" s="190" t="s">
        <v>69</v>
      </c>
      <c r="I92" s="244"/>
      <c r="J92" s="184" t="s">
        <v>69</v>
      </c>
      <c r="K92" s="421"/>
      <c r="L92" s="265"/>
      <c r="M92" s="426"/>
      <c r="N92" s="268"/>
      <c r="O92" s="269"/>
      <c r="P92" s="275">
        <f t="shared" si="4"/>
        <v>0</v>
      </c>
      <c r="Q92" s="271"/>
      <c r="R92" s="272">
        <v>54.01</v>
      </c>
      <c r="S92" s="271"/>
      <c r="T92" s="273">
        <v>17.52</v>
      </c>
      <c r="U92" s="276">
        <f t="shared" si="5"/>
        <v>0</v>
      </c>
      <c r="V92" s="196">
        <f t="shared" si="6"/>
        <v>0</v>
      </c>
      <c r="W92" s="196">
        <f t="shared" si="7"/>
        <v>0</v>
      </c>
      <c r="X92" s="197"/>
    </row>
    <row r="93" spans="1:28" ht="15" x14ac:dyDescent="0.2">
      <c r="A93" s="184" t="s">
        <v>64</v>
      </c>
      <c r="B93" s="185" t="s">
        <v>64</v>
      </c>
      <c r="C93" s="216"/>
      <c r="D93" s="240"/>
      <c r="E93" s="130"/>
      <c r="F93" s="205"/>
      <c r="G93" s="189" t="s">
        <v>1474</v>
      </c>
      <c r="H93" s="190" t="s">
        <v>69</v>
      </c>
      <c r="I93" s="244"/>
      <c r="J93" s="184" t="s">
        <v>69</v>
      </c>
      <c r="K93" s="264"/>
      <c r="L93" s="265"/>
      <c r="M93" s="267"/>
      <c r="N93" s="268"/>
      <c r="O93" s="269"/>
      <c r="P93" s="275">
        <f t="shared" si="4"/>
        <v>0</v>
      </c>
      <c r="Q93" s="271"/>
      <c r="R93" s="272">
        <v>54.01</v>
      </c>
      <c r="S93" s="271"/>
      <c r="T93" s="273">
        <v>17.52</v>
      </c>
      <c r="U93" s="276">
        <f t="shared" si="5"/>
        <v>0</v>
      </c>
      <c r="V93" s="196">
        <f t="shared" si="6"/>
        <v>0</v>
      </c>
      <c r="W93" s="196">
        <f t="shared" si="7"/>
        <v>0</v>
      </c>
      <c r="X93" s="197"/>
    </row>
    <row r="94" spans="1:28" ht="15" x14ac:dyDescent="0.2">
      <c r="A94" s="184" t="s">
        <v>64</v>
      </c>
      <c r="B94" s="185" t="s">
        <v>64</v>
      </c>
      <c r="C94" s="240"/>
      <c r="D94" s="240"/>
      <c r="E94" s="240"/>
      <c r="F94" s="205"/>
      <c r="G94" s="189" t="s">
        <v>1474</v>
      </c>
      <c r="H94" s="190" t="s">
        <v>69</v>
      </c>
      <c r="I94" s="244"/>
      <c r="J94" s="184" t="s">
        <v>69</v>
      </c>
      <c r="K94" s="264"/>
      <c r="L94" s="265"/>
      <c r="M94" s="267"/>
      <c r="N94" s="268"/>
      <c r="O94" s="269"/>
      <c r="P94" s="275">
        <f t="shared" si="4"/>
        <v>0</v>
      </c>
      <c r="Q94" s="271"/>
      <c r="R94" s="272">
        <v>54.01</v>
      </c>
      <c r="S94" s="271"/>
      <c r="T94" s="273">
        <v>17.52</v>
      </c>
      <c r="U94" s="276">
        <f t="shared" si="5"/>
        <v>0</v>
      </c>
      <c r="V94" s="196">
        <f t="shared" si="6"/>
        <v>0</v>
      </c>
      <c r="W94" s="196">
        <f t="shared" si="7"/>
        <v>0</v>
      </c>
      <c r="X94" s="197"/>
    </row>
    <row r="95" spans="1:28" ht="15" x14ac:dyDescent="0.25">
      <c r="A95" s="184" t="s">
        <v>64</v>
      </c>
      <c r="B95" s="185" t="s">
        <v>64</v>
      </c>
      <c r="C95" s="186" t="s">
        <v>437</v>
      </c>
      <c r="D95" s="187">
        <v>27260</v>
      </c>
      <c r="E95" s="187" t="s">
        <v>439</v>
      </c>
      <c r="F95" s="186" t="s">
        <v>3878</v>
      </c>
      <c r="G95" s="189" t="s">
        <v>1474</v>
      </c>
      <c r="H95" s="190" t="s">
        <v>69</v>
      </c>
      <c r="I95" s="244" t="s">
        <v>1067</v>
      </c>
      <c r="J95" s="184" t="s">
        <v>69</v>
      </c>
      <c r="K95" s="186" t="s">
        <v>3879</v>
      </c>
      <c r="L95" s="265" t="s">
        <v>3773</v>
      </c>
      <c r="M95" s="265" t="s">
        <v>3880</v>
      </c>
      <c r="N95" s="268"/>
      <c r="O95" s="269"/>
      <c r="P95" s="275">
        <f t="shared" si="4"/>
        <v>0</v>
      </c>
      <c r="Q95" s="271">
        <v>9</v>
      </c>
      <c r="R95" s="272">
        <v>54.01</v>
      </c>
      <c r="S95" s="271">
        <v>1</v>
      </c>
      <c r="T95" s="273">
        <v>17.52</v>
      </c>
      <c r="U95" s="276">
        <f t="shared" si="5"/>
        <v>10</v>
      </c>
      <c r="V95" s="196">
        <f t="shared" si="6"/>
        <v>503.60999999999996</v>
      </c>
      <c r="W95" s="196">
        <f t="shared" si="7"/>
        <v>503.60999999999996</v>
      </c>
      <c r="X95" s="197"/>
    </row>
    <row r="96" spans="1:28" ht="15" x14ac:dyDescent="0.25">
      <c r="A96" s="184" t="s">
        <v>64</v>
      </c>
      <c r="B96" s="185" t="s">
        <v>64</v>
      </c>
      <c r="C96" s="186" t="s">
        <v>1078</v>
      </c>
      <c r="D96" s="187">
        <v>3681220</v>
      </c>
      <c r="E96" s="131" t="s">
        <v>66</v>
      </c>
      <c r="F96" s="186" t="s">
        <v>3881</v>
      </c>
      <c r="G96" s="189" t="s">
        <v>1474</v>
      </c>
      <c r="H96" s="190" t="s">
        <v>69</v>
      </c>
      <c r="I96" s="244" t="s">
        <v>1067</v>
      </c>
      <c r="J96" s="184" t="s">
        <v>69</v>
      </c>
      <c r="K96" s="186" t="s">
        <v>3882</v>
      </c>
      <c r="L96" s="265" t="s">
        <v>3883</v>
      </c>
      <c r="M96" s="265" t="s">
        <v>3784</v>
      </c>
      <c r="N96" s="268"/>
      <c r="O96" s="269"/>
      <c r="P96" s="275">
        <f t="shared" si="4"/>
        <v>0</v>
      </c>
      <c r="Q96" s="271">
        <v>14</v>
      </c>
      <c r="R96" s="272">
        <v>54.01</v>
      </c>
      <c r="S96" s="271">
        <v>2</v>
      </c>
      <c r="T96" s="273">
        <v>17.52</v>
      </c>
      <c r="U96" s="276">
        <f t="shared" si="5"/>
        <v>16</v>
      </c>
      <c r="V96" s="196">
        <f t="shared" si="6"/>
        <v>791.18</v>
      </c>
      <c r="W96" s="196">
        <f t="shared" si="7"/>
        <v>791.18</v>
      </c>
      <c r="X96" s="197"/>
    </row>
    <row r="97" spans="1:24" ht="24" x14ac:dyDescent="0.25">
      <c r="A97" s="184" t="s">
        <v>64</v>
      </c>
      <c r="B97" s="185" t="s">
        <v>64</v>
      </c>
      <c r="C97" s="186" t="s">
        <v>443</v>
      </c>
      <c r="D97" s="187">
        <v>2493691</v>
      </c>
      <c r="E97" s="187" t="s">
        <v>445</v>
      </c>
      <c r="F97" s="186" t="s">
        <v>3884</v>
      </c>
      <c r="G97" s="189" t="s">
        <v>1474</v>
      </c>
      <c r="H97" s="190" t="s">
        <v>69</v>
      </c>
      <c r="I97" s="244" t="s">
        <v>1067</v>
      </c>
      <c r="J97" s="184" t="s">
        <v>69</v>
      </c>
      <c r="K97" s="186" t="s">
        <v>3885</v>
      </c>
      <c r="L97" s="265" t="s">
        <v>3886</v>
      </c>
      <c r="M97" s="267" t="s">
        <v>3887</v>
      </c>
      <c r="N97" s="268"/>
      <c r="O97" s="269"/>
      <c r="P97" s="275">
        <f t="shared" si="4"/>
        <v>0</v>
      </c>
      <c r="Q97" s="271">
        <v>12</v>
      </c>
      <c r="R97" s="272">
        <v>54.01</v>
      </c>
      <c r="S97" s="271">
        <v>2</v>
      </c>
      <c r="T97" s="273">
        <v>17.52</v>
      </c>
      <c r="U97" s="276">
        <f t="shared" si="5"/>
        <v>14</v>
      </c>
      <c r="V97" s="196">
        <f t="shared" si="6"/>
        <v>683.16</v>
      </c>
      <c r="W97" s="196">
        <f t="shared" si="7"/>
        <v>683.16</v>
      </c>
      <c r="X97" s="197"/>
    </row>
    <row r="98" spans="1:24" ht="96" x14ac:dyDescent="0.25">
      <c r="A98" s="184" t="s">
        <v>64</v>
      </c>
      <c r="B98" s="185" t="s">
        <v>64</v>
      </c>
      <c r="C98" s="186" t="s">
        <v>449</v>
      </c>
      <c r="D98" s="187">
        <v>3832333</v>
      </c>
      <c r="E98" s="131" t="s">
        <v>66</v>
      </c>
      <c r="F98" s="186" t="s">
        <v>3888</v>
      </c>
      <c r="G98" s="189" t="s">
        <v>1474</v>
      </c>
      <c r="H98" s="190" t="s">
        <v>69</v>
      </c>
      <c r="I98" s="244" t="s">
        <v>1067</v>
      </c>
      <c r="J98" s="184" t="s">
        <v>69</v>
      </c>
      <c r="K98" s="264" t="s">
        <v>3889</v>
      </c>
      <c r="L98" s="265" t="s">
        <v>3890</v>
      </c>
      <c r="M98" s="267" t="s">
        <v>3891</v>
      </c>
      <c r="N98" s="268"/>
      <c r="O98" s="269"/>
      <c r="P98" s="275">
        <f t="shared" si="4"/>
        <v>0</v>
      </c>
      <c r="Q98" s="271">
        <v>10</v>
      </c>
      <c r="R98" s="272">
        <v>54.01</v>
      </c>
      <c r="S98" s="271">
        <v>1</v>
      </c>
      <c r="T98" s="273">
        <v>17.52</v>
      </c>
      <c r="U98" s="276">
        <f t="shared" si="5"/>
        <v>11</v>
      </c>
      <c r="V98" s="196">
        <f t="shared" si="6"/>
        <v>557.62</v>
      </c>
      <c r="W98" s="196">
        <f t="shared" si="7"/>
        <v>557.62</v>
      </c>
      <c r="X98" s="197"/>
    </row>
    <row r="99" spans="1:24" ht="24" x14ac:dyDescent="0.25">
      <c r="A99" s="184" t="s">
        <v>64</v>
      </c>
      <c r="B99" s="185" t="s">
        <v>64</v>
      </c>
      <c r="C99" s="186" t="s">
        <v>454</v>
      </c>
      <c r="D99" s="187">
        <v>2394855</v>
      </c>
      <c r="E99" s="131" t="s">
        <v>456</v>
      </c>
      <c r="F99" s="186" t="s">
        <v>3888</v>
      </c>
      <c r="G99" s="189" t="s">
        <v>1474</v>
      </c>
      <c r="H99" s="190" t="s">
        <v>69</v>
      </c>
      <c r="I99" s="244" t="s">
        <v>1067</v>
      </c>
      <c r="J99" s="184" t="s">
        <v>69</v>
      </c>
      <c r="K99" s="186" t="s">
        <v>3885</v>
      </c>
      <c r="L99" s="265" t="s">
        <v>3886</v>
      </c>
      <c r="M99" s="267" t="s">
        <v>3887</v>
      </c>
      <c r="N99" s="268"/>
      <c r="O99" s="269"/>
      <c r="P99" s="275">
        <f t="shared" si="4"/>
        <v>0</v>
      </c>
      <c r="Q99" s="271">
        <v>12</v>
      </c>
      <c r="R99" s="272">
        <v>54.01</v>
      </c>
      <c r="S99" s="271">
        <v>2</v>
      </c>
      <c r="T99" s="273">
        <v>17.52</v>
      </c>
      <c r="U99" s="276">
        <f t="shared" si="5"/>
        <v>14</v>
      </c>
      <c r="V99" s="196">
        <f t="shared" si="6"/>
        <v>683.16</v>
      </c>
      <c r="W99" s="196">
        <f t="shared" si="7"/>
        <v>683.16</v>
      </c>
      <c r="X99" s="197"/>
    </row>
    <row r="100" spans="1:24" ht="48" x14ac:dyDescent="0.25">
      <c r="A100" s="184" t="s">
        <v>64</v>
      </c>
      <c r="B100" s="185" t="s">
        <v>64</v>
      </c>
      <c r="C100" s="186" t="s">
        <v>461</v>
      </c>
      <c r="D100" s="187">
        <v>2378930</v>
      </c>
      <c r="E100" s="187" t="s">
        <v>439</v>
      </c>
      <c r="F100" s="186" t="s">
        <v>3892</v>
      </c>
      <c r="G100" s="189" t="s">
        <v>1474</v>
      </c>
      <c r="H100" s="190" t="s">
        <v>69</v>
      </c>
      <c r="I100" s="244" t="s">
        <v>1067</v>
      </c>
      <c r="J100" s="184" t="s">
        <v>69</v>
      </c>
      <c r="K100" s="264" t="s">
        <v>3893</v>
      </c>
      <c r="L100" s="265" t="s">
        <v>3890</v>
      </c>
      <c r="M100" s="267" t="s">
        <v>3887</v>
      </c>
      <c r="N100" s="268"/>
      <c r="O100" s="269"/>
      <c r="P100" s="275">
        <f t="shared" si="4"/>
        <v>0</v>
      </c>
      <c r="Q100" s="271">
        <v>11</v>
      </c>
      <c r="R100" s="272">
        <v>54.01</v>
      </c>
      <c r="S100" s="271">
        <v>3</v>
      </c>
      <c r="T100" s="273">
        <v>17.52</v>
      </c>
      <c r="U100" s="276">
        <f t="shared" si="5"/>
        <v>14</v>
      </c>
      <c r="V100" s="196">
        <f t="shared" si="6"/>
        <v>646.67000000000007</v>
      </c>
      <c r="W100" s="196">
        <f t="shared" si="7"/>
        <v>646.67000000000007</v>
      </c>
      <c r="X100" s="197"/>
    </row>
    <row r="101" spans="1:24" ht="15" x14ac:dyDescent="0.25">
      <c r="A101" s="184" t="s">
        <v>64</v>
      </c>
      <c r="B101" s="185" t="s">
        <v>64</v>
      </c>
      <c r="C101" s="186" t="s">
        <v>468</v>
      </c>
      <c r="D101" s="187">
        <v>3918904</v>
      </c>
      <c r="E101" s="131" t="s">
        <v>66</v>
      </c>
      <c r="F101" s="186" t="s">
        <v>3894</v>
      </c>
      <c r="G101" s="189" t="s">
        <v>1474</v>
      </c>
      <c r="H101" s="190" t="s">
        <v>69</v>
      </c>
      <c r="I101" s="244" t="s">
        <v>1067</v>
      </c>
      <c r="J101" s="184" t="s">
        <v>69</v>
      </c>
      <c r="K101" s="186" t="s">
        <v>3895</v>
      </c>
      <c r="L101" s="265" t="s">
        <v>3773</v>
      </c>
      <c r="M101" s="267" t="s">
        <v>3774</v>
      </c>
      <c r="N101" s="268"/>
      <c r="O101" s="269"/>
      <c r="P101" s="275">
        <f t="shared" si="4"/>
        <v>0</v>
      </c>
      <c r="Q101" s="271">
        <v>10</v>
      </c>
      <c r="R101" s="272">
        <v>54.01</v>
      </c>
      <c r="S101" s="271">
        <v>1</v>
      </c>
      <c r="T101" s="273">
        <v>17.52</v>
      </c>
      <c r="U101" s="276">
        <f t="shared" si="5"/>
        <v>11</v>
      </c>
      <c r="V101" s="196">
        <f t="shared" si="6"/>
        <v>557.62</v>
      </c>
      <c r="W101" s="196">
        <f t="shared" si="7"/>
        <v>557.62</v>
      </c>
      <c r="X101" s="197"/>
    </row>
    <row r="102" spans="1:24" ht="12.75" x14ac:dyDescent="0.2">
      <c r="A102" s="184" t="s">
        <v>64</v>
      </c>
      <c r="B102" s="185" t="s">
        <v>64</v>
      </c>
      <c r="C102" s="315"/>
      <c r="D102" s="140"/>
      <c r="E102" s="131"/>
      <c r="F102" s="205"/>
      <c r="G102" s="189" t="s">
        <v>1474</v>
      </c>
      <c r="H102" s="190" t="s">
        <v>69</v>
      </c>
      <c r="I102" s="244"/>
      <c r="J102" s="184" t="s">
        <v>69</v>
      </c>
      <c r="K102" s="264"/>
      <c r="L102" s="265"/>
      <c r="M102" s="267"/>
      <c r="N102" s="268"/>
      <c r="O102" s="269"/>
      <c r="P102" s="275">
        <f t="shared" si="4"/>
        <v>0</v>
      </c>
      <c r="Q102" s="271"/>
      <c r="R102" s="272">
        <v>54.01</v>
      </c>
      <c r="S102" s="271"/>
      <c r="T102" s="273">
        <v>17.52</v>
      </c>
      <c r="U102" s="276">
        <f t="shared" si="5"/>
        <v>0</v>
      </c>
      <c r="V102" s="196">
        <f t="shared" si="6"/>
        <v>0</v>
      </c>
      <c r="W102" s="196">
        <f t="shared" si="7"/>
        <v>0</v>
      </c>
      <c r="X102" s="197"/>
    </row>
    <row r="103" spans="1:24" ht="12.75" x14ac:dyDescent="0.2">
      <c r="A103" s="231" t="s">
        <v>64</v>
      </c>
      <c r="B103" s="231" t="s">
        <v>64</v>
      </c>
      <c r="C103" s="133"/>
      <c r="D103" s="134"/>
      <c r="E103" s="131"/>
      <c r="F103" s="205"/>
      <c r="G103" s="189" t="s">
        <v>1474</v>
      </c>
      <c r="H103" s="190" t="s">
        <v>69</v>
      </c>
      <c r="I103" s="244"/>
      <c r="J103" s="184" t="s">
        <v>69</v>
      </c>
      <c r="K103" s="264"/>
      <c r="L103" s="265"/>
      <c r="M103" s="267"/>
      <c r="N103" s="268"/>
      <c r="O103" s="269"/>
      <c r="P103" s="275">
        <f t="shared" si="4"/>
        <v>0</v>
      </c>
      <c r="Q103" s="271"/>
      <c r="R103" s="272">
        <v>54.01</v>
      </c>
      <c r="S103" s="271"/>
      <c r="T103" s="273">
        <v>17.52</v>
      </c>
      <c r="U103" s="276">
        <f t="shared" si="5"/>
        <v>0</v>
      </c>
      <c r="V103" s="196">
        <f t="shared" si="6"/>
        <v>0</v>
      </c>
      <c r="W103" s="196">
        <f t="shared" si="7"/>
        <v>0</v>
      </c>
      <c r="X103" s="197"/>
    </row>
    <row r="104" spans="1:24" ht="12.75" x14ac:dyDescent="0.2">
      <c r="A104" s="231" t="s">
        <v>64</v>
      </c>
      <c r="B104" s="231" t="s">
        <v>64</v>
      </c>
      <c r="C104" s="246"/>
      <c r="D104" s="134"/>
      <c r="E104" s="131"/>
      <c r="F104" s="205"/>
      <c r="G104" s="189" t="s">
        <v>1474</v>
      </c>
      <c r="H104" s="190" t="s">
        <v>69</v>
      </c>
      <c r="I104" s="244"/>
      <c r="J104" s="184" t="s">
        <v>69</v>
      </c>
      <c r="K104" s="264"/>
      <c r="L104" s="265"/>
      <c r="M104" s="267"/>
      <c r="N104" s="268"/>
      <c r="O104" s="269"/>
      <c r="P104" s="275">
        <f t="shared" si="4"/>
        <v>0</v>
      </c>
      <c r="Q104" s="271"/>
      <c r="R104" s="272">
        <v>54.01</v>
      </c>
      <c r="S104" s="271"/>
      <c r="T104" s="273">
        <v>17.52</v>
      </c>
      <c r="U104" s="276">
        <f t="shared" si="5"/>
        <v>0</v>
      </c>
      <c r="V104" s="196">
        <f t="shared" si="6"/>
        <v>0</v>
      </c>
      <c r="W104" s="196">
        <f t="shared" si="7"/>
        <v>0</v>
      </c>
      <c r="X104" s="232"/>
    </row>
    <row r="105" spans="1:24" ht="15" customHeight="1" x14ac:dyDescent="0.25">
      <c r="A105" s="231" t="s">
        <v>64</v>
      </c>
      <c r="B105" s="231" t="s">
        <v>64</v>
      </c>
      <c r="C105" s="187" t="s">
        <v>289</v>
      </c>
      <c r="D105" s="187">
        <v>1118218</v>
      </c>
      <c r="E105" s="187" t="s">
        <v>70</v>
      </c>
      <c r="F105" s="205" t="s">
        <v>3896</v>
      </c>
      <c r="G105" s="189" t="s">
        <v>1474</v>
      </c>
      <c r="H105" s="190" t="s">
        <v>69</v>
      </c>
      <c r="I105" s="244" t="s">
        <v>254</v>
      </c>
      <c r="J105" s="184" t="s">
        <v>69</v>
      </c>
      <c r="K105" s="186" t="s">
        <v>1376</v>
      </c>
      <c r="L105" s="265" t="s">
        <v>3856</v>
      </c>
      <c r="M105" s="267" t="s">
        <v>3741</v>
      </c>
      <c r="N105" s="268"/>
      <c r="O105" s="269"/>
      <c r="P105" s="275">
        <f t="shared" si="4"/>
        <v>0</v>
      </c>
      <c r="Q105" s="271">
        <v>11</v>
      </c>
      <c r="R105" s="272">
        <v>54.01</v>
      </c>
      <c r="S105" s="271"/>
      <c r="T105" s="273">
        <v>17.52</v>
      </c>
      <c r="U105" s="276">
        <f t="shared" si="5"/>
        <v>11</v>
      </c>
      <c r="V105" s="196">
        <f t="shared" si="6"/>
        <v>594.11</v>
      </c>
      <c r="W105" s="196">
        <f t="shared" si="7"/>
        <v>594.11</v>
      </c>
      <c r="X105" s="197"/>
    </row>
    <row r="106" spans="1:24" ht="24" x14ac:dyDescent="0.25">
      <c r="A106" s="231" t="s">
        <v>64</v>
      </c>
      <c r="B106" s="231" t="s">
        <v>64</v>
      </c>
      <c r="C106" s="187" t="s">
        <v>251</v>
      </c>
      <c r="D106" s="187">
        <v>1077910</v>
      </c>
      <c r="E106" s="187" t="s">
        <v>253</v>
      </c>
      <c r="F106" s="187" t="s">
        <v>3897</v>
      </c>
      <c r="G106" s="189" t="s">
        <v>1474</v>
      </c>
      <c r="H106" s="190" t="s">
        <v>69</v>
      </c>
      <c r="I106" s="244" t="s">
        <v>254</v>
      </c>
      <c r="J106" s="184" t="s">
        <v>69</v>
      </c>
      <c r="K106" s="186" t="s">
        <v>1376</v>
      </c>
      <c r="L106" s="265" t="s">
        <v>3856</v>
      </c>
      <c r="M106" s="267" t="s">
        <v>3741</v>
      </c>
      <c r="N106" s="268"/>
      <c r="O106" s="269"/>
      <c r="P106" s="275">
        <f t="shared" si="4"/>
        <v>0</v>
      </c>
      <c r="Q106" s="271">
        <v>11</v>
      </c>
      <c r="R106" s="272">
        <v>54.01</v>
      </c>
      <c r="S106" s="271"/>
      <c r="T106" s="273">
        <v>17.52</v>
      </c>
      <c r="U106" s="276">
        <f t="shared" si="5"/>
        <v>11</v>
      </c>
      <c r="V106" s="196">
        <f t="shared" si="6"/>
        <v>594.11</v>
      </c>
      <c r="W106" s="196">
        <f t="shared" si="7"/>
        <v>594.11</v>
      </c>
      <c r="X106" s="197"/>
    </row>
    <row r="107" spans="1:24" ht="12.75" x14ac:dyDescent="0.2">
      <c r="A107" s="231" t="s">
        <v>64</v>
      </c>
      <c r="B107" s="231" t="s">
        <v>64</v>
      </c>
      <c r="C107" s="133"/>
      <c r="D107" s="140"/>
      <c r="E107" s="131"/>
      <c r="F107" s="205"/>
      <c r="G107" s="189" t="s">
        <v>1474</v>
      </c>
      <c r="H107" s="190" t="s">
        <v>69</v>
      </c>
      <c r="I107" s="264"/>
      <c r="J107" s="184" t="s">
        <v>69</v>
      </c>
      <c r="K107" s="264"/>
      <c r="L107" s="265"/>
      <c r="M107" s="267"/>
      <c r="N107" s="268"/>
      <c r="O107" s="269"/>
      <c r="P107" s="275">
        <f t="shared" si="4"/>
        <v>0</v>
      </c>
      <c r="Q107" s="271"/>
      <c r="R107" s="272">
        <v>54.01</v>
      </c>
      <c r="S107" s="271"/>
      <c r="T107" s="273">
        <v>17.52</v>
      </c>
      <c r="U107" s="276">
        <f t="shared" si="5"/>
        <v>0</v>
      </c>
      <c r="V107" s="196">
        <f t="shared" si="6"/>
        <v>0</v>
      </c>
      <c r="W107" s="196">
        <f t="shared" si="7"/>
        <v>0</v>
      </c>
      <c r="X107" s="197"/>
    </row>
    <row r="108" spans="1:24" ht="12.75" x14ac:dyDescent="0.2">
      <c r="A108" s="231" t="s">
        <v>64</v>
      </c>
      <c r="B108" s="231" t="s">
        <v>64</v>
      </c>
      <c r="C108" s="133"/>
      <c r="D108" s="134"/>
      <c r="E108" s="131"/>
      <c r="F108" s="205"/>
      <c r="G108" s="189" t="s">
        <v>1474</v>
      </c>
      <c r="H108" s="190" t="s">
        <v>69</v>
      </c>
      <c r="I108" s="244"/>
      <c r="J108" s="184" t="s">
        <v>69</v>
      </c>
      <c r="K108" s="264"/>
      <c r="L108" s="265"/>
      <c r="M108" s="267"/>
      <c r="N108" s="268"/>
      <c r="O108" s="269"/>
      <c r="P108" s="275">
        <f t="shared" si="4"/>
        <v>0</v>
      </c>
      <c r="Q108" s="271"/>
      <c r="R108" s="272">
        <v>54.01</v>
      </c>
      <c r="S108" s="271"/>
      <c r="T108" s="273">
        <v>17.52</v>
      </c>
      <c r="U108" s="276">
        <f t="shared" si="5"/>
        <v>0</v>
      </c>
      <c r="V108" s="196">
        <f t="shared" si="6"/>
        <v>0</v>
      </c>
      <c r="W108" s="196">
        <f t="shared" si="7"/>
        <v>0</v>
      </c>
      <c r="X108" s="197"/>
    </row>
    <row r="109" spans="1:24" ht="12.75" x14ac:dyDescent="0.2">
      <c r="A109" s="231" t="s">
        <v>64</v>
      </c>
      <c r="B109" s="231" t="s">
        <v>64</v>
      </c>
      <c r="C109" s="133"/>
      <c r="D109" s="134"/>
      <c r="E109" s="131"/>
      <c r="F109" s="205"/>
      <c r="G109" s="189" t="s">
        <v>1474</v>
      </c>
      <c r="H109" s="190" t="s">
        <v>69</v>
      </c>
      <c r="I109" s="264"/>
      <c r="J109" s="184" t="s">
        <v>69</v>
      </c>
      <c r="K109" s="264"/>
      <c r="L109" s="265"/>
      <c r="M109" s="267"/>
      <c r="N109" s="268"/>
      <c r="O109" s="269"/>
      <c r="P109" s="275">
        <f t="shared" si="4"/>
        <v>0</v>
      </c>
      <c r="Q109" s="271"/>
      <c r="R109" s="272">
        <v>54.01</v>
      </c>
      <c r="S109" s="271"/>
      <c r="T109" s="273">
        <v>17.52</v>
      </c>
      <c r="U109" s="276">
        <f t="shared" si="5"/>
        <v>0</v>
      </c>
      <c r="V109" s="196">
        <f t="shared" si="6"/>
        <v>0</v>
      </c>
      <c r="W109" s="196">
        <f t="shared" si="7"/>
        <v>0</v>
      </c>
      <c r="X109" s="197"/>
    </row>
    <row r="110" spans="1:24" ht="24" x14ac:dyDescent="0.25">
      <c r="A110" s="231" t="s">
        <v>64</v>
      </c>
      <c r="B110" s="231" t="s">
        <v>64</v>
      </c>
      <c r="C110" s="186" t="s">
        <v>408</v>
      </c>
      <c r="D110" s="187">
        <v>1255045</v>
      </c>
      <c r="E110" s="187" t="s">
        <v>71</v>
      </c>
      <c r="F110" s="186" t="s">
        <v>3898</v>
      </c>
      <c r="G110" s="189" t="s">
        <v>1474</v>
      </c>
      <c r="H110" s="190" t="s">
        <v>69</v>
      </c>
      <c r="I110" s="264" t="s">
        <v>3899</v>
      </c>
      <c r="J110" s="184" t="s">
        <v>69</v>
      </c>
      <c r="K110" s="186" t="s">
        <v>3900</v>
      </c>
      <c r="L110" s="265" t="s">
        <v>3715</v>
      </c>
      <c r="M110" s="267" t="s">
        <v>3741</v>
      </c>
      <c r="N110" s="268"/>
      <c r="O110" s="269"/>
      <c r="P110" s="275">
        <f t="shared" si="4"/>
        <v>0</v>
      </c>
      <c r="Q110" s="271">
        <v>12</v>
      </c>
      <c r="R110" s="272">
        <v>54.01</v>
      </c>
      <c r="S110" s="271"/>
      <c r="T110" s="273">
        <v>17.52</v>
      </c>
      <c r="U110" s="276">
        <f t="shared" si="5"/>
        <v>12</v>
      </c>
      <c r="V110" s="196">
        <f t="shared" si="6"/>
        <v>648.12</v>
      </c>
      <c r="W110" s="196">
        <f t="shared" si="7"/>
        <v>648.12</v>
      </c>
      <c r="X110" s="197"/>
    </row>
    <row r="111" spans="1:24" ht="24" x14ac:dyDescent="0.25">
      <c r="A111" s="231" t="s">
        <v>64</v>
      </c>
      <c r="B111" s="231" t="s">
        <v>64</v>
      </c>
      <c r="C111" s="186" t="s">
        <v>3901</v>
      </c>
      <c r="D111" s="187">
        <v>3781410</v>
      </c>
      <c r="E111" s="187" t="s">
        <v>72</v>
      </c>
      <c r="F111" s="186" t="s">
        <v>3902</v>
      </c>
      <c r="G111" s="189" t="s">
        <v>1474</v>
      </c>
      <c r="H111" s="190" t="s">
        <v>69</v>
      </c>
      <c r="I111" s="244" t="s">
        <v>422</v>
      </c>
      <c r="J111" s="184" t="s">
        <v>69</v>
      </c>
      <c r="K111" s="186" t="s">
        <v>3903</v>
      </c>
      <c r="L111" s="265" t="s">
        <v>3904</v>
      </c>
      <c r="M111" s="267" t="s">
        <v>3904</v>
      </c>
      <c r="N111" s="268"/>
      <c r="O111" s="269"/>
      <c r="P111" s="275">
        <f t="shared" si="4"/>
        <v>0</v>
      </c>
      <c r="Q111" s="271">
        <v>4</v>
      </c>
      <c r="R111" s="272">
        <v>54.01</v>
      </c>
      <c r="S111" s="271"/>
      <c r="T111" s="273">
        <v>17.52</v>
      </c>
      <c r="U111" s="276">
        <f t="shared" si="5"/>
        <v>4</v>
      </c>
      <c r="V111" s="196">
        <f t="shared" si="6"/>
        <v>216.04</v>
      </c>
      <c r="W111" s="196">
        <f t="shared" si="7"/>
        <v>216.04</v>
      </c>
      <c r="X111" s="197"/>
    </row>
    <row r="112" spans="1:24" ht="12.75" x14ac:dyDescent="0.2">
      <c r="A112" s="231" t="s">
        <v>64</v>
      </c>
      <c r="B112" s="231" t="s">
        <v>64</v>
      </c>
      <c r="C112" s="133"/>
      <c r="D112" s="134"/>
      <c r="E112" s="131"/>
      <c r="F112" s="205"/>
      <c r="G112" s="189" t="s">
        <v>1474</v>
      </c>
      <c r="H112" s="190" t="s">
        <v>69</v>
      </c>
      <c r="I112" s="264"/>
      <c r="J112" s="184" t="s">
        <v>69</v>
      </c>
      <c r="K112" s="264"/>
      <c r="L112" s="265"/>
      <c r="M112" s="267"/>
      <c r="N112" s="268"/>
      <c r="O112" s="269"/>
      <c r="P112" s="275">
        <f t="shared" si="4"/>
        <v>0</v>
      </c>
      <c r="Q112" s="271"/>
      <c r="R112" s="272">
        <v>54.01</v>
      </c>
      <c r="S112" s="271"/>
      <c r="T112" s="273">
        <v>17.52</v>
      </c>
      <c r="U112" s="276">
        <f t="shared" si="5"/>
        <v>0</v>
      </c>
      <c r="V112" s="196">
        <f t="shared" si="6"/>
        <v>0</v>
      </c>
      <c r="W112" s="196">
        <f t="shared" si="7"/>
        <v>0</v>
      </c>
      <c r="X112" s="197"/>
    </row>
    <row r="113" spans="1:24" ht="12.75" x14ac:dyDescent="0.2">
      <c r="A113" s="231" t="s">
        <v>64</v>
      </c>
      <c r="B113" s="231" t="s">
        <v>64</v>
      </c>
      <c r="C113" s="136"/>
      <c r="D113" s="137"/>
      <c r="E113" s="428"/>
      <c r="F113" s="205"/>
      <c r="G113" s="189" t="s">
        <v>1474</v>
      </c>
      <c r="H113" s="190" t="s">
        <v>69</v>
      </c>
      <c r="I113" s="244"/>
      <c r="J113" s="184" t="s">
        <v>69</v>
      </c>
      <c r="K113" s="264"/>
      <c r="L113" s="265"/>
      <c r="M113" s="267"/>
      <c r="N113" s="268"/>
      <c r="O113" s="269"/>
      <c r="P113" s="275">
        <f t="shared" si="4"/>
        <v>0</v>
      </c>
      <c r="Q113" s="271"/>
      <c r="R113" s="272">
        <v>54.01</v>
      </c>
      <c r="S113" s="271"/>
      <c r="T113" s="273">
        <v>17.52</v>
      </c>
      <c r="U113" s="276">
        <f t="shared" si="5"/>
        <v>0</v>
      </c>
      <c r="V113" s="196">
        <f t="shared" si="6"/>
        <v>0</v>
      </c>
      <c r="W113" s="196">
        <f t="shared" si="7"/>
        <v>0</v>
      </c>
      <c r="X113" s="197"/>
    </row>
    <row r="114" spans="1:24" ht="12.75" x14ac:dyDescent="0.2">
      <c r="A114" s="231" t="s">
        <v>64</v>
      </c>
      <c r="B114" s="231" t="s">
        <v>64</v>
      </c>
      <c r="C114" s="133"/>
      <c r="D114" s="134"/>
      <c r="E114" s="131"/>
      <c r="F114" s="205"/>
      <c r="G114" s="189" t="s">
        <v>1474</v>
      </c>
      <c r="H114" s="190" t="s">
        <v>69</v>
      </c>
      <c r="I114" s="244"/>
      <c r="J114" s="184" t="s">
        <v>69</v>
      </c>
      <c r="K114" s="264"/>
      <c r="L114" s="265"/>
      <c r="M114" s="267"/>
      <c r="N114" s="268"/>
      <c r="O114" s="269"/>
      <c r="P114" s="275">
        <f t="shared" si="4"/>
        <v>0</v>
      </c>
      <c r="Q114" s="271"/>
      <c r="R114" s="272">
        <v>54.01</v>
      </c>
      <c r="S114" s="271"/>
      <c r="T114" s="273">
        <v>17.52</v>
      </c>
      <c r="U114" s="276">
        <f t="shared" si="5"/>
        <v>0</v>
      </c>
      <c r="V114" s="196">
        <f t="shared" si="6"/>
        <v>0</v>
      </c>
      <c r="W114" s="196">
        <f t="shared" si="7"/>
        <v>0</v>
      </c>
      <c r="X114" s="197"/>
    </row>
    <row r="115" spans="1:24" ht="72" x14ac:dyDescent="0.25">
      <c r="A115" s="231" t="s">
        <v>64</v>
      </c>
      <c r="B115" s="231" t="s">
        <v>64</v>
      </c>
      <c r="C115" s="186" t="s">
        <v>2493</v>
      </c>
      <c r="D115" s="187" t="s">
        <v>709</v>
      </c>
      <c r="E115" s="187" t="s">
        <v>509</v>
      </c>
      <c r="F115" s="186" t="s">
        <v>3905</v>
      </c>
      <c r="G115" s="189" t="s">
        <v>1474</v>
      </c>
      <c r="H115" s="190" t="s">
        <v>69</v>
      </c>
      <c r="I115" s="244" t="s">
        <v>1067</v>
      </c>
      <c r="J115" s="184" t="s">
        <v>69</v>
      </c>
      <c r="K115" s="264" t="s">
        <v>3906</v>
      </c>
      <c r="L115" s="265" t="s">
        <v>3907</v>
      </c>
      <c r="M115" s="267" t="s">
        <v>3908</v>
      </c>
      <c r="N115" s="268"/>
      <c r="O115" s="269"/>
      <c r="P115" s="275">
        <f t="shared" si="4"/>
        <v>0</v>
      </c>
      <c r="Q115" s="271">
        <v>1</v>
      </c>
      <c r="R115" s="272">
        <v>54.01</v>
      </c>
      <c r="S115" s="271">
        <v>8</v>
      </c>
      <c r="T115" s="273">
        <v>17.52</v>
      </c>
      <c r="U115" s="276">
        <f t="shared" si="5"/>
        <v>9</v>
      </c>
      <c r="V115" s="196">
        <f t="shared" si="6"/>
        <v>194.17</v>
      </c>
      <c r="W115" s="196">
        <f t="shared" si="7"/>
        <v>194.17</v>
      </c>
      <c r="X115" s="197"/>
    </row>
    <row r="116" spans="1:24" ht="12.75" x14ac:dyDescent="0.2">
      <c r="A116" s="231" t="s">
        <v>64</v>
      </c>
      <c r="B116" s="231" t="s">
        <v>64</v>
      </c>
      <c r="C116" s="133"/>
      <c r="D116" s="134"/>
      <c r="E116" s="131"/>
      <c r="F116" s="205"/>
      <c r="G116" s="189" t="s">
        <v>1474</v>
      </c>
      <c r="H116" s="190" t="s">
        <v>69</v>
      </c>
      <c r="I116" s="244"/>
      <c r="J116" s="184" t="s">
        <v>69</v>
      </c>
      <c r="K116" s="264"/>
      <c r="L116" s="265"/>
      <c r="M116" s="267"/>
      <c r="N116" s="268"/>
      <c r="O116" s="269"/>
      <c r="P116" s="275">
        <f t="shared" si="4"/>
        <v>0</v>
      </c>
      <c r="Q116" s="271"/>
      <c r="R116" s="272">
        <v>54.01</v>
      </c>
      <c r="S116" s="271"/>
      <c r="T116" s="273">
        <v>17.52</v>
      </c>
      <c r="U116" s="276">
        <f t="shared" si="5"/>
        <v>0</v>
      </c>
      <c r="V116" s="196">
        <f t="shared" si="6"/>
        <v>0</v>
      </c>
      <c r="W116" s="196">
        <f t="shared" si="7"/>
        <v>0</v>
      </c>
      <c r="X116" s="197"/>
    </row>
    <row r="117" spans="1:24" ht="12.75" x14ac:dyDescent="0.2">
      <c r="A117" s="231" t="s">
        <v>64</v>
      </c>
      <c r="B117" s="231" t="s">
        <v>64</v>
      </c>
      <c r="C117" s="133"/>
      <c r="D117" s="134"/>
      <c r="E117" s="131"/>
      <c r="F117" s="205"/>
      <c r="G117" s="189" t="s">
        <v>1474</v>
      </c>
      <c r="H117" s="190" t="s">
        <v>69</v>
      </c>
      <c r="I117" s="244"/>
      <c r="J117" s="184" t="s">
        <v>69</v>
      </c>
      <c r="K117" s="264"/>
      <c r="L117" s="265"/>
      <c r="M117" s="267"/>
      <c r="N117" s="268"/>
      <c r="O117" s="269"/>
      <c r="P117" s="275">
        <f t="shared" si="4"/>
        <v>0</v>
      </c>
      <c r="Q117" s="271"/>
      <c r="R117" s="272">
        <v>54.01</v>
      </c>
      <c r="S117" s="271"/>
      <c r="T117" s="273">
        <v>17.52</v>
      </c>
      <c r="U117" s="276">
        <f t="shared" si="5"/>
        <v>0</v>
      </c>
      <c r="V117" s="196">
        <f t="shared" si="6"/>
        <v>0</v>
      </c>
      <c r="W117" s="196">
        <f t="shared" si="7"/>
        <v>0</v>
      </c>
      <c r="X117" s="197"/>
    </row>
    <row r="118" spans="1:24" ht="12.75" x14ac:dyDescent="0.2">
      <c r="A118" s="231" t="s">
        <v>64</v>
      </c>
      <c r="B118" s="231" t="s">
        <v>64</v>
      </c>
      <c r="C118" s="133"/>
      <c r="D118" s="140"/>
      <c r="E118" s="131"/>
      <c r="F118" s="205"/>
      <c r="G118" s="189" t="s">
        <v>1474</v>
      </c>
      <c r="H118" s="190" t="s">
        <v>69</v>
      </c>
      <c r="I118" s="244"/>
      <c r="J118" s="184" t="s">
        <v>69</v>
      </c>
      <c r="K118" s="264"/>
      <c r="L118" s="265"/>
      <c r="M118" s="267"/>
      <c r="N118" s="268"/>
      <c r="O118" s="269"/>
      <c r="P118" s="275">
        <f t="shared" si="4"/>
        <v>0</v>
      </c>
      <c r="Q118" s="271"/>
      <c r="R118" s="272">
        <v>54.01</v>
      </c>
      <c r="S118" s="271"/>
      <c r="T118" s="273">
        <v>17.52</v>
      </c>
      <c r="U118" s="276">
        <f t="shared" si="5"/>
        <v>0</v>
      </c>
      <c r="V118" s="196">
        <f t="shared" si="6"/>
        <v>0</v>
      </c>
      <c r="W118" s="196">
        <f t="shared" si="7"/>
        <v>0</v>
      </c>
      <c r="X118" s="197"/>
    </row>
    <row r="119" spans="1:24" x14ac:dyDescent="0.25">
      <c r="A119" s="231" t="s">
        <v>64</v>
      </c>
      <c r="B119" s="231" t="s">
        <v>64</v>
      </c>
      <c r="C119" s="186" t="s">
        <v>753</v>
      </c>
      <c r="D119" s="186">
        <v>472387</v>
      </c>
      <c r="E119" s="186" t="s">
        <v>71</v>
      </c>
      <c r="F119" s="186" t="s">
        <v>3909</v>
      </c>
      <c r="G119" s="189" t="s">
        <v>1474</v>
      </c>
      <c r="H119" s="190" t="s">
        <v>69</v>
      </c>
      <c r="I119" s="244" t="s">
        <v>1168</v>
      </c>
      <c r="J119" s="184" t="s">
        <v>69</v>
      </c>
      <c r="K119" s="422" t="s">
        <v>3910</v>
      </c>
      <c r="L119" s="265" t="s">
        <v>3911</v>
      </c>
      <c r="M119" s="267" t="s">
        <v>3912</v>
      </c>
      <c r="N119" s="268"/>
      <c r="O119" s="269"/>
      <c r="P119" s="275">
        <f t="shared" si="4"/>
        <v>0</v>
      </c>
      <c r="Q119" s="271">
        <v>10</v>
      </c>
      <c r="R119" s="272">
        <v>54.01</v>
      </c>
      <c r="S119" s="271"/>
      <c r="T119" s="273">
        <v>17.52</v>
      </c>
      <c r="U119" s="276">
        <f t="shared" si="5"/>
        <v>10</v>
      </c>
      <c r="V119" s="196">
        <f t="shared" si="6"/>
        <v>540.1</v>
      </c>
      <c r="W119" s="196">
        <f t="shared" si="7"/>
        <v>540.1</v>
      </c>
      <c r="X119" s="197"/>
    </row>
    <row r="120" spans="1:24" ht="12.75" x14ac:dyDescent="0.2">
      <c r="A120" s="231" t="s">
        <v>64</v>
      </c>
      <c r="B120" s="231" t="s">
        <v>64</v>
      </c>
      <c r="C120" s="125"/>
      <c r="D120" s="126"/>
      <c r="E120" s="127"/>
      <c r="F120" s="205"/>
      <c r="G120" s="189" t="s">
        <v>1474</v>
      </c>
      <c r="H120" s="190" t="s">
        <v>69</v>
      </c>
      <c r="I120" s="244"/>
      <c r="J120" s="184" t="s">
        <v>69</v>
      </c>
      <c r="K120" s="264"/>
      <c r="L120" s="265"/>
      <c r="M120" s="267"/>
      <c r="N120" s="268"/>
      <c r="O120" s="269"/>
      <c r="P120" s="275">
        <f t="shared" si="4"/>
        <v>0</v>
      </c>
      <c r="Q120" s="271"/>
      <c r="R120" s="272">
        <v>54.01</v>
      </c>
      <c r="S120" s="271"/>
      <c r="T120" s="273">
        <v>17.52</v>
      </c>
      <c r="U120" s="276">
        <f t="shared" si="5"/>
        <v>0</v>
      </c>
      <c r="V120" s="196">
        <f>(Q120*R120)+(S120*T120)</f>
        <v>0</v>
      </c>
      <c r="W120" s="196">
        <f t="shared" si="7"/>
        <v>0</v>
      </c>
      <c r="X120" s="197"/>
    </row>
    <row r="121" spans="1:24" ht="15" x14ac:dyDescent="0.2">
      <c r="A121" s="231" t="s">
        <v>64</v>
      </c>
      <c r="B121" s="231" t="s">
        <v>64</v>
      </c>
      <c r="C121" s="125"/>
      <c r="D121" s="126"/>
      <c r="E121" s="127"/>
      <c r="F121" s="205"/>
      <c r="G121" s="189" t="s">
        <v>1474</v>
      </c>
      <c r="H121" s="190" t="s">
        <v>69</v>
      </c>
      <c r="I121" s="244"/>
      <c r="J121" s="184" t="s">
        <v>69</v>
      </c>
      <c r="K121" s="421"/>
      <c r="L121" s="265"/>
      <c r="M121" s="267"/>
      <c r="N121" s="268"/>
      <c r="O121" s="269"/>
      <c r="P121" s="275">
        <f t="shared" si="4"/>
        <v>0</v>
      </c>
      <c r="Q121" s="271"/>
      <c r="R121" s="272">
        <v>54.01</v>
      </c>
      <c r="S121" s="271"/>
      <c r="T121" s="273">
        <v>17.52</v>
      </c>
      <c r="U121" s="276">
        <f t="shared" si="5"/>
        <v>0</v>
      </c>
      <c r="V121" s="196">
        <f t="shared" si="6"/>
        <v>0</v>
      </c>
      <c r="W121" s="196">
        <f t="shared" si="7"/>
        <v>0</v>
      </c>
      <c r="X121" s="197"/>
    </row>
    <row r="122" spans="1:24" ht="15" x14ac:dyDescent="0.2">
      <c r="A122" s="231" t="s">
        <v>64</v>
      </c>
      <c r="B122" s="231" t="s">
        <v>64</v>
      </c>
      <c r="C122" s="233"/>
      <c r="D122" s="234"/>
      <c r="E122" s="235"/>
      <c r="F122" s="205"/>
      <c r="G122" s="189" t="s">
        <v>1474</v>
      </c>
      <c r="H122" s="190" t="s">
        <v>69</v>
      </c>
      <c r="I122" s="244"/>
      <c r="J122" s="184" t="s">
        <v>69</v>
      </c>
      <c r="K122" s="421"/>
      <c r="L122" s="265"/>
      <c r="M122" s="267"/>
      <c r="N122" s="268"/>
      <c r="O122" s="269"/>
      <c r="P122" s="275">
        <f t="shared" si="4"/>
        <v>0</v>
      </c>
      <c r="Q122" s="271"/>
      <c r="R122" s="272">
        <v>54.01</v>
      </c>
      <c r="S122" s="271"/>
      <c r="T122" s="273">
        <v>17.52</v>
      </c>
      <c r="U122" s="276">
        <f t="shared" si="5"/>
        <v>0</v>
      </c>
      <c r="V122" s="196">
        <f t="shared" si="6"/>
        <v>0</v>
      </c>
      <c r="W122" s="196">
        <f t="shared" si="7"/>
        <v>0</v>
      </c>
      <c r="X122" s="197"/>
    </row>
    <row r="123" spans="1:24" ht="24" x14ac:dyDescent="0.25">
      <c r="A123" s="231" t="s">
        <v>64</v>
      </c>
      <c r="B123" s="231" t="s">
        <v>64</v>
      </c>
      <c r="C123" s="187" t="s">
        <v>703</v>
      </c>
      <c r="D123" s="187">
        <v>2408481</v>
      </c>
      <c r="E123" s="187" t="s">
        <v>2497</v>
      </c>
      <c r="F123" s="186" t="s">
        <v>3913</v>
      </c>
      <c r="G123" s="189" t="s">
        <v>1474</v>
      </c>
      <c r="H123" s="190" t="s">
        <v>69</v>
      </c>
      <c r="I123" s="244" t="s">
        <v>1067</v>
      </c>
      <c r="J123" s="184" t="s">
        <v>69</v>
      </c>
      <c r="K123" s="186" t="s">
        <v>3914</v>
      </c>
      <c r="L123" s="265" t="s">
        <v>3915</v>
      </c>
      <c r="M123" s="267" t="s">
        <v>3916</v>
      </c>
      <c r="N123" s="268"/>
      <c r="O123" s="269"/>
      <c r="P123" s="275">
        <f t="shared" si="4"/>
        <v>0</v>
      </c>
      <c r="Q123" s="271">
        <v>10</v>
      </c>
      <c r="R123" s="272">
        <v>54.01</v>
      </c>
      <c r="S123" s="271">
        <v>2</v>
      </c>
      <c r="T123" s="273">
        <v>17.52</v>
      </c>
      <c r="U123" s="276">
        <f t="shared" si="5"/>
        <v>12</v>
      </c>
      <c r="V123" s="196">
        <f t="shared" si="6"/>
        <v>575.14</v>
      </c>
      <c r="W123" s="196">
        <f t="shared" si="7"/>
        <v>575.14</v>
      </c>
      <c r="X123" s="197"/>
    </row>
    <row r="124" spans="1:24" ht="12.75" x14ac:dyDescent="0.2">
      <c r="A124" s="231" t="s">
        <v>64</v>
      </c>
      <c r="B124" s="231" t="s">
        <v>64</v>
      </c>
      <c r="C124" s="125"/>
      <c r="D124" s="126"/>
      <c r="E124" s="127"/>
      <c r="F124" s="205"/>
      <c r="G124" s="189" t="s">
        <v>1474</v>
      </c>
      <c r="H124" s="190" t="s">
        <v>69</v>
      </c>
      <c r="I124" s="244"/>
      <c r="J124" s="184" t="s">
        <v>69</v>
      </c>
      <c r="K124" s="264"/>
      <c r="L124" s="265"/>
      <c r="M124" s="267"/>
      <c r="N124" s="268"/>
      <c r="O124" s="269"/>
      <c r="P124" s="275">
        <f t="shared" si="4"/>
        <v>0</v>
      </c>
      <c r="Q124" s="271"/>
      <c r="R124" s="272">
        <v>54.01</v>
      </c>
      <c r="S124" s="271"/>
      <c r="T124" s="273">
        <v>17.52</v>
      </c>
      <c r="U124" s="276">
        <f t="shared" si="5"/>
        <v>0</v>
      </c>
      <c r="V124" s="196">
        <f t="shared" si="6"/>
        <v>0</v>
      </c>
      <c r="W124" s="196">
        <f t="shared" si="7"/>
        <v>0</v>
      </c>
      <c r="X124" s="197"/>
    </row>
    <row r="125" spans="1:24" ht="15" x14ac:dyDescent="0.25">
      <c r="A125" s="231" t="s">
        <v>64</v>
      </c>
      <c r="B125" s="231" t="s">
        <v>64</v>
      </c>
      <c r="C125" s="125"/>
      <c r="D125" s="126"/>
      <c r="E125" s="127"/>
      <c r="F125" s="205"/>
      <c r="G125" s="189" t="s">
        <v>1474</v>
      </c>
      <c r="H125" s="190" t="s">
        <v>69</v>
      </c>
      <c r="I125" s="186"/>
      <c r="J125" s="184" t="s">
        <v>69</v>
      </c>
      <c r="K125" s="264"/>
      <c r="L125" s="265"/>
      <c r="M125" s="267"/>
      <c r="N125" s="268"/>
      <c r="O125" s="269"/>
      <c r="P125" s="275">
        <f t="shared" si="4"/>
        <v>0</v>
      </c>
      <c r="Q125" s="271"/>
      <c r="R125" s="272">
        <v>54.01</v>
      </c>
      <c r="S125" s="271"/>
      <c r="T125" s="273">
        <v>17.52</v>
      </c>
      <c r="U125" s="276">
        <f t="shared" si="5"/>
        <v>0</v>
      </c>
      <c r="V125" s="196">
        <f t="shared" si="6"/>
        <v>0</v>
      </c>
      <c r="W125" s="196">
        <f t="shared" si="7"/>
        <v>0</v>
      </c>
      <c r="X125" s="197"/>
    </row>
    <row r="126" spans="1:24" ht="15" x14ac:dyDescent="0.25">
      <c r="A126" s="231" t="s">
        <v>64</v>
      </c>
      <c r="B126" s="231" t="s">
        <v>64</v>
      </c>
      <c r="C126" s="125"/>
      <c r="D126" s="126"/>
      <c r="E126" s="127"/>
      <c r="F126" s="205"/>
      <c r="G126" s="189" t="s">
        <v>1474</v>
      </c>
      <c r="H126" s="190" t="s">
        <v>69</v>
      </c>
      <c r="I126" s="186"/>
      <c r="J126" s="184" t="s">
        <v>69</v>
      </c>
      <c r="K126" s="264"/>
      <c r="L126" s="265"/>
      <c r="M126" s="267"/>
      <c r="N126" s="268"/>
      <c r="O126" s="269"/>
      <c r="P126" s="275">
        <f t="shared" si="4"/>
        <v>0</v>
      </c>
      <c r="Q126" s="271"/>
      <c r="R126" s="272">
        <v>54.01</v>
      </c>
      <c r="S126" s="271"/>
      <c r="T126" s="273">
        <v>17.52</v>
      </c>
      <c r="U126" s="276">
        <f t="shared" si="5"/>
        <v>0</v>
      </c>
      <c r="V126" s="196">
        <f t="shared" si="6"/>
        <v>0</v>
      </c>
      <c r="W126" s="196">
        <f t="shared" si="7"/>
        <v>0</v>
      </c>
      <c r="X126" s="197"/>
    </row>
    <row r="127" spans="1:24" ht="15" x14ac:dyDescent="0.25">
      <c r="A127" s="231" t="s">
        <v>64</v>
      </c>
      <c r="B127" s="231" t="s">
        <v>64</v>
      </c>
      <c r="C127" s="125"/>
      <c r="D127" s="126"/>
      <c r="E127" s="127"/>
      <c r="F127" s="205"/>
      <c r="G127" s="189" t="s">
        <v>1474</v>
      </c>
      <c r="H127" s="190" t="s">
        <v>69</v>
      </c>
      <c r="I127" s="186"/>
      <c r="J127" s="184" t="s">
        <v>69</v>
      </c>
      <c r="K127" s="264"/>
      <c r="L127" s="265"/>
      <c r="M127" s="267"/>
      <c r="N127" s="268"/>
      <c r="O127" s="269"/>
      <c r="P127" s="275">
        <f t="shared" si="4"/>
        <v>0</v>
      </c>
      <c r="Q127" s="271"/>
      <c r="R127" s="272">
        <v>54.01</v>
      </c>
      <c r="S127" s="271"/>
      <c r="T127" s="273">
        <v>17.52</v>
      </c>
      <c r="U127" s="276">
        <f t="shared" si="5"/>
        <v>0</v>
      </c>
      <c r="V127" s="196">
        <f t="shared" si="6"/>
        <v>0</v>
      </c>
      <c r="W127" s="196">
        <f t="shared" si="7"/>
        <v>0</v>
      </c>
      <c r="X127" s="197"/>
    </row>
    <row r="128" spans="1:24" ht="15" x14ac:dyDescent="0.25">
      <c r="A128" s="231" t="s">
        <v>64</v>
      </c>
      <c r="B128" s="231" t="s">
        <v>64</v>
      </c>
      <c r="C128" s="131"/>
      <c r="D128" s="205"/>
      <c r="E128" s="235"/>
      <c r="F128" s="205"/>
      <c r="G128" s="189" t="s">
        <v>1474</v>
      </c>
      <c r="H128" s="190" t="s">
        <v>69</v>
      </c>
      <c r="I128" s="186"/>
      <c r="J128" s="184" t="s">
        <v>69</v>
      </c>
      <c r="K128" s="264"/>
      <c r="L128" s="265"/>
      <c r="M128" s="267"/>
      <c r="N128" s="268"/>
      <c r="O128" s="269"/>
      <c r="P128" s="275">
        <f t="shared" si="4"/>
        <v>0</v>
      </c>
      <c r="Q128" s="271"/>
      <c r="R128" s="272">
        <v>54.01</v>
      </c>
      <c r="S128" s="271"/>
      <c r="T128" s="273">
        <v>17.52</v>
      </c>
      <c r="U128" s="276">
        <f t="shared" si="5"/>
        <v>0</v>
      </c>
      <c r="V128" s="196">
        <f t="shared" si="6"/>
        <v>0</v>
      </c>
      <c r="W128" s="196">
        <f t="shared" si="7"/>
        <v>0</v>
      </c>
      <c r="X128" s="197"/>
    </row>
    <row r="129" spans="1:24" ht="15" x14ac:dyDescent="0.25">
      <c r="A129" s="231" t="s">
        <v>64</v>
      </c>
      <c r="B129" s="231" t="s">
        <v>64</v>
      </c>
      <c r="C129" s="131"/>
      <c r="D129" s="205"/>
      <c r="E129" s="127"/>
      <c r="F129" s="205"/>
      <c r="G129" s="189" t="s">
        <v>1474</v>
      </c>
      <c r="H129" s="190" t="s">
        <v>69</v>
      </c>
      <c r="I129" s="186"/>
      <c r="J129" s="184" t="s">
        <v>69</v>
      </c>
      <c r="K129" s="264"/>
      <c r="L129" s="265"/>
      <c r="M129" s="267"/>
      <c r="N129" s="268"/>
      <c r="O129" s="269"/>
      <c r="P129" s="275">
        <f t="shared" si="4"/>
        <v>0</v>
      </c>
      <c r="Q129" s="271"/>
      <c r="R129" s="272">
        <v>54.01</v>
      </c>
      <c r="S129" s="271"/>
      <c r="T129" s="273">
        <v>17.52</v>
      </c>
      <c r="U129" s="276">
        <f t="shared" si="5"/>
        <v>0</v>
      </c>
      <c r="V129" s="196">
        <f t="shared" si="6"/>
        <v>0</v>
      </c>
      <c r="W129" s="196">
        <f t="shared" si="7"/>
        <v>0</v>
      </c>
      <c r="X129" s="197"/>
    </row>
    <row r="130" spans="1:24" ht="15" x14ac:dyDescent="0.25">
      <c r="A130" s="231" t="s">
        <v>64</v>
      </c>
      <c r="B130" s="231" t="s">
        <v>64</v>
      </c>
      <c r="C130" s="227"/>
      <c r="D130" s="205"/>
      <c r="E130" s="127"/>
      <c r="F130" s="205"/>
      <c r="G130" s="189" t="s">
        <v>1474</v>
      </c>
      <c r="H130" s="190" t="s">
        <v>69</v>
      </c>
      <c r="I130" s="186"/>
      <c r="J130" s="184" t="s">
        <v>69</v>
      </c>
      <c r="K130" s="264"/>
      <c r="L130" s="265"/>
      <c r="M130" s="265"/>
      <c r="N130" s="268"/>
      <c r="O130" s="269"/>
      <c r="P130" s="275">
        <f t="shared" si="4"/>
        <v>0</v>
      </c>
      <c r="Q130" s="271"/>
      <c r="R130" s="272">
        <v>54.01</v>
      </c>
      <c r="S130" s="271"/>
      <c r="T130" s="273">
        <v>17.52</v>
      </c>
      <c r="U130" s="276">
        <f t="shared" si="5"/>
        <v>0</v>
      </c>
      <c r="V130" s="196">
        <f t="shared" si="6"/>
        <v>0</v>
      </c>
      <c r="W130" s="196">
        <f t="shared" si="7"/>
        <v>0</v>
      </c>
      <c r="X130" s="197"/>
    </row>
    <row r="131" spans="1:24" ht="15" x14ac:dyDescent="0.25">
      <c r="A131" s="231" t="s">
        <v>64</v>
      </c>
      <c r="B131" s="231" t="s">
        <v>64</v>
      </c>
      <c r="C131" s="131"/>
      <c r="D131" s="205"/>
      <c r="E131" s="425"/>
      <c r="F131" s="205"/>
      <c r="G131" s="189" t="s">
        <v>1474</v>
      </c>
      <c r="H131" s="190" t="s">
        <v>69</v>
      </c>
      <c r="I131" s="186"/>
      <c r="J131" s="184" t="s">
        <v>69</v>
      </c>
      <c r="K131" s="264"/>
      <c r="L131" s="265"/>
      <c r="M131" s="265"/>
      <c r="N131" s="268"/>
      <c r="O131" s="269"/>
      <c r="P131" s="275">
        <f t="shared" si="4"/>
        <v>0</v>
      </c>
      <c r="Q131" s="271"/>
      <c r="R131" s="272">
        <v>54.01</v>
      </c>
      <c r="S131" s="271"/>
      <c r="T131" s="273">
        <v>17.52</v>
      </c>
      <c r="U131" s="276">
        <f t="shared" si="5"/>
        <v>0</v>
      </c>
      <c r="V131" s="196">
        <f t="shared" si="6"/>
        <v>0</v>
      </c>
      <c r="W131" s="196">
        <f t="shared" si="7"/>
        <v>0</v>
      </c>
      <c r="X131" s="197"/>
    </row>
    <row r="132" spans="1:24" ht="15" x14ac:dyDescent="0.25">
      <c r="A132" s="231" t="s">
        <v>64</v>
      </c>
      <c r="B132" s="231" t="s">
        <v>64</v>
      </c>
      <c r="C132" s="428"/>
      <c r="D132" s="205"/>
      <c r="E132" s="127"/>
      <c r="F132" s="205"/>
      <c r="G132" s="189" t="s">
        <v>1474</v>
      </c>
      <c r="H132" s="190" t="s">
        <v>69</v>
      </c>
      <c r="I132" s="186"/>
      <c r="J132" s="184" t="s">
        <v>69</v>
      </c>
      <c r="K132" s="264"/>
      <c r="L132" s="265"/>
      <c r="M132" s="267"/>
      <c r="N132" s="268"/>
      <c r="O132" s="269"/>
      <c r="P132" s="275">
        <f t="shared" si="4"/>
        <v>0</v>
      </c>
      <c r="Q132" s="271"/>
      <c r="R132" s="272">
        <v>54.01</v>
      </c>
      <c r="S132" s="271"/>
      <c r="T132" s="273">
        <v>17.52</v>
      </c>
      <c r="U132" s="276">
        <f t="shared" si="5"/>
        <v>0</v>
      </c>
      <c r="V132" s="196">
        <f t="shared" si="6"/>
        <v>0</v>
      </c>
      <c r="W132" s="196">
        <f t="shared" si="7"/>
        <v>0</v>
      </c>
      <c r="X132" s="197"/>
    </row>
    <row r="133" spans="1:24" ht="15" x14ac:dyDescent="0.25">
      <c r="A133" s="231" t="s">
        <v>64</v>
      </c>
      <c r="B133" s="231" t="s">
        <v>64</v>
      </c>
      <c r="C133" s="131"/>
      <c r="D133" s="205"/>
      <c r="E133" s="186"/>
      <c r="F133" s="186"/>
      <c r="G133" s="189" t="s">
        <v>1474</v>
      </c>
      <c r="H133" s="190" t="s">
        <v>69</v>
      </c>
      <c r="I133" s="186"/>
      <c r="J133" s="184" t="s">
        <v>69</v>
      </c>
      <c r="K133" s="264"/>
      <c r="L133" s="265"/>
      <c r="M133" s="267"/>
      <c r="N133" s="268"/>
      <c r="O133" s="269"/>
      <c r="P133" s="275">
        <f t="shared" si="4"/>
        <v>0</v>
      </c>
      <c r="Q133" s="271"/>
      <c r="R133" s="272">
        <v>54.01</v>
      </c>
      <c r="S133" s="271"/>
      <c r="T133" s="273">
        <v>17.52</v>
      </c>
      <c r="U133" s="276">
        <f t="shared" si="5"/>
        <v>0</v>
      </c>
      <c r="V133" s="196">
        <f t="shared" si="6"/>
        <v>0</v>
      </c>
      <c r="W133" s="196">
        <f t="shared" si="7"/>
        <v>0</v>
      </c>
      <c r="X133" s="197"/>
    </row>
    <row r="134" spans="1:24" ht="15" x14ac:dyDescent="0.25">
      <c r="A134" s="231" t="s">
        <v>64</v>
      </c>
      <c r="B134" s="231" t="s">
        <v>64</v>
      </c>
      <c r="C134" s="131"/>
      <c r="D134" s="205"/>
      <c r="E134" s="127"/>
      <c r="F134" s="205"/>
      <c r="G134" s="189" t="s">
        <v>1474</v>
      </c>
      <c r="H134" s="190" t="s">
        <v>69</v>
      </c>
      <c r="I134" s="186"/>
      <c r="J134" s="184" t="s">
        <v>69</v>
      </c>
      <c r="K134" s="264"/>
      <c r="L134" s="265"/>
      <c r="M134" s="267"/>
      <c r="N134" s="268"/>
      <c r="O134" s="269"/>
      <c r="P134" s="275">
        <f t="shared" si="4"/>
        <v>0</v>
      </c>
      <c r="Q134" s="271"/>
      <c r="R134" s="272">
        <v>54.01</v>
      </c>
      <c r="S134" s="271"/>
      <c r="T134" s="273">
        <v>17.52</v>
      </c>
      <c r="U134" s="276">
        <f t="shared" si="5"/>
        <v>0</v>
      </c>
      <c r="V134" s="196">
        <f t="shared" si="6"/>
        <v>0</v>
      </c>
      <c r="W134" s="196">
        <f t="shared" si="7"/>
        <v>0</v>
      </c>
      <c r="X134" s="197"/>
    </row>
    <row r="135" spans="1:24" ht="12.75" x14ac:dyDescent="0.2">
      <c r="A135" s="231" t="s">
        <v>64</v>
      </c>
      <c r="B135" s="231" t="s">
        <v>64</v>
      </c>
      <c r="C135" s="131"/>
      <c r="D135" s="205"/>
      <c r="E135" s="211"/>
      <c r="F135" s="205"/>
      <c r="G135" s="189" t="s">
        <v>1474</v>
      </c>
      <c r="H135" s="190" t="s">
        <v>69</v>
      </c>
      <c r="I135" s="244"/>
      <c r="J135" s="184" t="s">
        <v>69</v>
      </c>
      <c r="K135" s="264"/>
      <c r="L135" s="265"/>
      <c r="M135" s="267"/>
      <c r="N135" s="268"/>
      <c r="O135" s="269"/>
      <c r="P135" s="275">
        <f t="shared" si="4"/>
        <v>0</v>
      </c>
      <c r="Q135" s="271"/>
      <c r="R135" s="272">
        <v>54.01</v>
      </c>
      <c r="S135" s="271"/>
      <c r="T135" s="273">
        <v>17.52</v>
      </c>
      <c r="U135" s="276">
        <f t="shared" si="5"/>
        <v>0</v>
      </c>
      <c r="V135" s="196">
        <f t="shared" si="6"/>
        <v>0</v>
      </c>
      <c r="W135" s="196">
        <f t="shared" si="7"/>
        <v>0</v>
      </c>
      <c r="X135" s="197"/>
    </row>
    <row r="136" spans="1:24" ht="12.75" x14ac:dyDescent="0.2">
      <c r="A136" s="231" t="s">
        <v>64</v>
      </c>
      <c r="B136" s="231" t="s">
        <v>64</v>
      </c>
      <c r="C136" s="131"/>
      <c r="D136" s="205"/>
      <c r="E136" s="131"/>
      <c r="F136" s="205"/>
      <c r="G136" s="189" t="s">
        <v>1474</v>
      </c>
      <c r="H136" s="190" t="s">
        <v>69</v>
      </c>
      <c r="I136" s="244"/>
      <c r="J136" s="184" t="s">
        <v>69</v>
      </c>
      <c r="K136" s="264"/>
      <c r="L136" s="265"/>
      <c r="M136" s="267"/>
      <c r="N136" s="268"/>
      <c r="O136" s="269"/>
      <c r="P136" s="275">
        <f t="shared" ref="P136:P202" si="8">N136+O136</f>
        <v>0</v>
      </c>
      <c r="Q136" s="271"/>
      <c r="R136" s="272">
        <v>54.01</v>
      </c>
      <c r="S136" s="271"/>
      <c r="T136" s="273">
        <v>17.52</v>
      </c>
      <c r="U136" s="276">
        <f t="shared" ref="U136:U199" si="9">Q136+S136</f>
        <v>0</v>
      </c>
      <c r="V136" s="196">
        <f t="shared" ref="V136:V199" si="10">(Q136*R136)+(S136*T136)</f>
        <v>0</v>
      </c>
      <c r="W136" s="196">
        <f t="shared" ref="W136:W199" si="11">V136+P136</f>
        <v>0</v>
      </c>
      <c r="X136" s="197"/>
    </row>
    <row r="137" spans="1:24" ht="15" x14ac:dyDescent="0.25">
      <c r="A137" s="231" t="s">
        <v>64</v>
      </c>
      <c r="B137" s="231" t="s">
        <v>64</v>
      </c>
      <c r="C137" s="131"/>
      <c r="D137" s="205"/>
      <c r="E137" s="187"/>
      <c r="F137" s="205"/>
      <c r="G137" s="189" t="s">
        <v>1474</v>
      </c>
      <c r="H137" s="190" t="s">
        <v>69</v>
      </c>
      <c r="I137" s="186"/>
      <c r="J137" s="184" t="s">
        <v>69</v>
      </c>
      <c r="K137" s="264"/>
      <c r="L137" s="265"/>
      <c r="M137" s="267"/>
      <c r="N137" s="268"/>
      <c r="O137" s="269"/>
      <c r="P137" s="275">
        <f t="shared" si="8"/>
        <v>0</v>
      </c>
      <c r="Q137" s="271"/>
      <c r="R137" s="272">
        <v>54.01</v>
      </c>
      <c r="S137" s="271"/>
      <c r="T137" s="273">
        <v>17.52</v>
      </c>
      <c r="U137" s="276">
        <f t="shared" si="9"/>
        <v>0</v>
      </c>
      <c r="V137" s="196">
        <f t="shared" si="10"/>
        <v>0</v>
      </c>
      <c r="W137" s="196">
        <f t="shared" si="11"/>
        <v>0</v>
      </c>
      <c r="X137" s="197"/>
    </row>
    <row r="138" spans="1:24" ht="15" x14ac:dyDescent="0.25">
      <c r="A138" s="231" t="s">
        <v>64</v>
      </c>
      <c r="B138" s="231" t="s">
        <v>64</v>
      </c>
      <c r="C138" s="130"/>
      <c r="D138" s="205"/>
      <c r="E138" s="240"/>
      <c r="F138" s="200"/>
      <c r="G138" s="189" t="s">
        <v>1474</v>
      </c>
      <c r="H138" s="190" t="s">
        <v>69</v>
      </c>
      <c r="I138" s="244"/>
      <c r="J138" s="184" t="s">
        <v>69</v>
      </c>
      <c r="K138" s="264"/>
      <c r="L138" s="265"/>
      <c r="M138" s="267"/>
      <c r="N138" s="268"/>
      <c r="O138" s="269"/>
      <c r="P138" s="275">
        <f t="shared" si="8"/>
        <v>0</v>
      </c>
      <c r="Q138" s="271"/>
      <c r="R138" s="272">
        <v>54.01</v>
      </c>
      <c r="S138" s="271"/>
      <c r="T138" s="273">
        <v>17.52</v>
      </c>
      <c r="U138" s="276">
        <f t="shared" si="9"/>
        <v>0</v>
      </c>
      <c r="V138" s="196">
        <f t="shared" si="10"/>
        <v>0</v>
      </c>
      <c r="W138" s="196">
        <f t="shared" si="11"/>
        <v>0</v>
      </c>
      <c r="X138" s="197"/>
    </row>
    <row r="139" spans="1:24" ht="15" x14ac:dyDescent="0.2">
      <c r="A139" s="231" t="s">
        <v>64</v>
      </c>
      <c r="B139" s="231" t="s">
        <v>64</v>
      </c>
      <c r="C139" s="127"/>
      <c r="D139" s="205"/>
      <c r="E139" s="240"/>
      <c r="F139" s="205"/>
      <c r="G139" s="189" t="s">
        <v>1474</v>
      </c>
      <c r="H139" s="190" t="s">
        <v>69</v>
      </c>
      <c r="I139" s="244"/>
      <c r="J139" s="184" t="s">
        <v>69</v>
      </c>
      <c r="K139" s="264"/>
      <c r="L139" s="265"/>
      <c r="M139" s="267"/>
      <c r="N139" s="268"/>
      <c r="O139" s="269"/>
      <c r="P139" s="275">
        <f t="shared" si="8"/>
        <v>0</v>
      </c>
      <c r="Q139" s="271"/>
      <c r="R139" s="272">
        <v>54.01</v>
      </c>
      <c r="S139" s="271"/>
      <c r="T139" s="273">
        <v>17.52</v>
      </c>
      <c r="U139" s="276">
        <f t="shared" si="9"/>
        <v>0</v>
      </c>
      <c r="V139" s="196">
        <f>(Q139*R139)+(S139*T139)</f>
        <v>0</v>
      </c>
      <c r="W139" s="196">
        <f t="shared" si="11"/>
        <v>0</v>
      </c>
      <c r="X139" s="197"/>
    </row>
    <row r="140" spans="1:24" ht="15" x14ac:dyDescent="0.25">
      <c r="A140" s="231" t="s">
        <v>64</v>
      </c>
      <c r="B140" s="231" t="s">
        <v>64</v>
      </c>
      <c r="C140" s="186"/>
      <c r="D140" s="186"/>
      <c r="E140" s="186"/>
      <c r="F140" s="186"/>
      <c r="G140" s="189" t="s">
        <v>1474</v>
      </c>
      <c r="H140" s="190" t="s">
        <v>69</v>
      </c>
      <c r="I140" s="186"/>
      <c r="J140" s="184" t="s">
        <v>69</v>
      </c>
      <c r="K140" s="264"/>
      <c r="L140" s="265"/>
      <c r="M140" s="267"/>
      <c r="N140" s="268"/>
      <c r="O140" s="269"/>
      <c r="P140" s="275">
        <f t="shared" si="8"/>
        <v>0</v>
      </c>
      <c r="Q140" s="271"/>
      <c r="R140" s="272">
        <v>54.01</v>
      </c>
      <c r="S140" s="271"/>
      <c r="T140" s="273">
        <v>17.52</v>
      </c>
      <c r="U140" s="276">
        <f t="shared" si="9"/>
        <v>0</v>
      </c>
      <c r="V140" s="196">
        <f t="shared" si="10"/>
        <v>0</v>
      </c>
      <c r="W140" s="196">
        <f t="shared" si="11"/>
        <v>0</v>
      </c>
      <c r="X140" s="197"/>
    </row>
    <row r="141" spans="1:24" ht="15" x14ac:dyDescent="0.2">
      <c r="A141" s="231" t="s">
        <v>64</v>
      </c>
      <c r="B141" s="231" t="s">
        <v>64</v>
      </c>
      <c r="C141" s="235"/>
      <c r="D141" s="205"/>
      <c r="E141" s="211"/>
      <c r="F141" s="348"/>
      <c r="G141" s="189" t="s">
        <v>1474</v>
      </c>
      <c r="H141" s="190" t="s">
        <v>69</v>
      </c>
      <c r="I141" s="244"/>
      <c r="J141" s="184" t="s">
        <v>69</v>
      </c>
      <c r="K141" s="264"/>
      <c r="L141" s="438"/>
      <c r="M141" s="438"/>
      <c r="N141" s="268"/>
      <c r="O141" s="269"/>
      <c r="P141" s="275">
        <f t="shared" si="8"/>
        <v>0</v>
      </c>
      <c r="Q141" s="271"/>
      <c r="R141" s="272">
        <v>54.01</v>
      </c>
      <c r="S141" s="271"/>
      <c r="T141" s="273">
        <v>17.52</v>
      </c>
      <c r="U141" s="276">
        <f t="shared" si="9"/>
        <v>0</v>
      </c>
      <c r="V141" s="196">
        <f t="shared" si="10"/>
        <v>0</v>
      </c>
      <c r="W141" s="196">
        <f t="shared" si="11"/>
        <v>0</v>
      </c>
      <c r="X141" s="197"/>
    </row>
    <row r="142" spans="1:24" ht="12.75" x14ac:dyDescent="0.2">
      <c r="A142" s="231" t="s">
        <v>64</v>
      </c>
      <c r="B142" s="231" t="s">
        <v>64</v>
      </c>
      <c r="C142" s="425"/>
      <c r="D142" s="205"/>
      <c r="E142" s="343"/>
      <c r="F142" s="205"/>
      <c r="G142" s="189" t="s">
        <v>1474</v>
      </c>
      <c r="H142" s="190" t="s">
        <v>69</v>
      </c>
      <c r="I142" s="244"/>
      <c r="J142" s="184" t="s">
        <v>69</v>
      </c>
      <c r="K142" s="264"/>
      <c r="L142" s="265"/>
      <c r="M142" s="267"/>
      <c r="N142" s="268"/>
      <c r="O142" s="269"/>
      <c r="P142" s="275">
        <f t="shared" si="8"/>
        <v>0</v>
      </c>
      <c r="Q142" s="271"/>
      <c r="R142" s="272">
        <v>54.01</v>
      </c>
      <c r="S142" s="271"/>
      <c r="T142" s="273">
        <v>17.52</v>
      </c>
      <c r="U142" s="276">
        <f t="shared" si="9"/>
        <v>0</v>
      </c>
      <c r="V142" s="196">
        <f t="shared" si="10"/>
        <v>0</v>
      </c>
      <c r="W142" s="196">
        <f t="shared" si="11"/>
        <v>0</v>
      </c>
      <c r="X142" s="197"/>
    </row>
    <row r="143" spans="1:24" ht="15" x14ac:dyDescent="0.25">
      <c r="A143" s="231" t="s">
        <v>64</v>
      </c>
      <c r="B143" s="231" t="s">
        <v>64</v>
      </c>
      <c r="C143" s="186"/>
      <c r="D143" s="187"/>
      <c r="E143" s="187"/>
      <c r="F143" s="186"/>
      <c r="G143" s="189" t="s">
        <v>1474</v>
      </c>
      <c r="H143" s="190" t="s">
        <v>69</v>
      </c>
      <c r="I143" s="186"/>
      <c r="J143" s="184" t="s">
        <v>69</v>
      </c>
      <c r="K143" s="264"/>
      <c r="L143" s="265"/>
      <c r="M143" s="267"/>
      <c r="N143" s="268"/>
      <c r="O143" s="269"/>
      <c r="P143" s="275">
        <f t="shared" si="8"/>
        <v>0</v>
      </c>
      <c r="Q143" s="271"/>
      <c r="R143" s="272">
        <v>54.01</v>
      </c>
      <c r="S143" s="271"/>
      <c r="T143" s="273">
        <v>17.52</v>
      </c>
      <c r="U143" s="276">
        <f t="shared" si="9"/>
        <v>0</v>
      </c>
      <c r="V143" s="196">
        <f t="shared" si="10"/>
        <v>0</v>
      </c>
      <c r="W143" s="196">
        <f t="shared" si="11"/>
        <v>0</v>
      </c>
      <c r="X143" s="197"/>
    </row>
    <row r="144" spans="1:24" ht="15" x14ac:dyDescent="0.25">
      <c r="A144" s="231" t="s">
        <v>64</v>
      </c>
      <c r="B144" s="231" t="s">
        <v>64</v>
      </c>
      <c r="C144" s="186"/>
      <c r="D144" s="187"/>
      <c r="E144" s="187"/>
      <c r="F144" s="186"/>
      <c r="G144" s="189" t="s">
        <v>1474</v>
      </c>
      <c r="H144" s="190" t="s">
        <v>69</v>
      </c>
      <c r="I144" s="186"/>
      <c r="J144" s="184" t="s">
        <v>69</v>
      </c>
      <c r="K144" s="264"/>
      <c r="L144" s="265"/>
      <c r="M144" s="267"/>
      <c r="N144" s="268"/>
      <c r="O144" s="269"/>
      <c r="P144" s="275">
        <f t="shared" si="8"/>
        <v>0</v>
      </c>
      <c r="Q144" s="271"/>
      <c r="R144" s="272">
        <v>54.01</v>
      </c>
      <c r="S144" s="271"/>
      <c r="T144" s="273">
        <v>17.52</v>
      </c>
      <c r="U144" s="276">
        <f t="shared" si="9"/>
        <v>0</v>
      </c>
      <c r="V144" s="196">
        <f t="shared" si="10"/>
        <v>0</v>
      </c>
      <c r="W144" s="196">
        <f t="shared" si="11"/>
        <v>0</v>
      </c>
      <c r="X144" s="197"/>
    </row>
    <row r="145" spans="1:24" ht="15" x14ac:dyDescent="0.25">
      <c r="A145" s="231" t="s">
        <v>64</v>
      </c>
      <c r="B145" s="231" t="s">
        <v>64</v>
      </c>
      <c r="C145" s="186"/>
      <c r="D145" s="187"/>
      <c r="E145" s="187"/>
      <c r="F145" s="186"/>
      <c r="G145" s="189" t="s">
        <v>1474</v>
      </c>
      <c r="H145" s="190" t="s">
        <v>69</v>
      </c>
      <c r="I145" s="186"/>
      <c r="J145" s="184" t="s">
        <v>69</v>
      </c>
      <c r="K145" s="264"/>
      <c r="L145" s="265"/>
      <c r="M145" s="267"/>
      <c r="N145" s="268"/>
      <c r="O145" s="269"/>
      <c r="P145" s="275">
        <f t="shared" si="8"/>
        <v>0</v>
      </c>
      <c r="Q145" s="271"/>
      <c r="R145" s="272">
        <v>54.01</v>
      </c>
      <c r="S145" s="271"/>
      <c r="T145" s="273">
        <v>17.52</v>
      </c>
      <c r="U145" s="276">
        <f t="shared" si="9"/>
        <v>0</v>
      </c>
      <c r="V145" s="196">
        <f t="shared" si="10"/>
        <v>0</v>
      </c>
      <c r="W145" s="196">
        <f t="shared" si="11"/>
        <v>0</v>
      </c>
      <c r="X145" s="197"/>
    </row>
    <row r="146" spans="1:24" ht="15" x14ac:dyDescent="0.25">
      <c r="A146" s="231" t="s">
        <v>64</v>
      </c>
      <c r="B146" s="231" t="s">
        <v>64</v>
      </c>
      <c r="C146" s="186"/>
      <c r="D146" s="187"/>
      <c r="E146" s="187"/>
      <c r="F146" s="186"/>
      <c r="G146" s="189" t="s">
        <v>1474</v>
      </c>
      <c r="H146" s="190" t="s">
        <v>69</v>
      </c>
      <c r="I146" s="186"/>
      <c r="J146" s="184" t="s">
        <v>69</v>
      </c>
      <c r="K146" s="264"/>
      <c r="L146" s="265"/>
      <c r="M146" s="267"/>
      <c r="N146" s="268"/>
      <c r="O146" s="269"/>
      <c r="P146" s="275">
        <f t="shared" si="8"/>
        <v>0</v>
      </c>
      <c r="Q146" s="271"/>
      <c r="R146" s="272">
        <v>54.01</v>
      </c>
      <c r="S146" s="271"/>
      <c r="T146" s="273">
        <v>17.52</v>
      </c>
      <c r="U146" s="276">
        <f t="shared" si="9"/>
        <v>0</v>
      </c>
      <c r="V146" s="196">
        <f t="shared" si="10"/>
        <v>0</v>
      </c>
      <c r="W146" s="196">
        <f t="shared" si="11"/>
        <v>0</v>
      </c>
      <c r="X146" s="197"/>
    </row>
    <row r="147" spans="1:24" ht="15" x14ac:dyDescent="0.25">
      <c r="A147" s="231" t="s">
        <v>64</v>
      </c>
      <c r="B147" s="231" t="s">
        <v>64</v>
      </c>
      <c r="C147" s="186"/>
      <c r="D147" s="187"/>
      <c r="E147" s="187"/>
      <c r="F147" s="186"/>
      <c r="G147" s="189" t="s">
        <v>1474</v>
      </c>
      <c r="H147" s="190" t="s">
        <v>69</v>
      </c>
      <c r="I147" s="186"/>
      <c r="J147" s="184" t="s">
        <v>69</v>
      </c>
      <c r="K147" s="264"/>
      <c r="L147" s="265"/>
      <c r="M147" s="267"/>
      <c r="N147" s="268"/>
      <c r="O147" s="269"/>
      <c r="P147" s="275">
        <f t="shared" si="8"/>
        <v>0</v>
      </c>
      <c r="Q147" s="271"/>
      <c r="R147" s="272">
        <v>54.01</v>
      </c>
      <c r="S147" s="271"/>
      <c r="T147" s="273">
        <v>17.52</v>
      </c>
      <c r="U147" s="276">
        <f t="shared" si="9"/>
        <v>0</v>
      </c>
      <c r="V147" s="196">
        <f t="shared" si="10"/>
        <v>0</v>
      </c>
      <c r="W147" s="196">
        <f t="shared" si="11"/>
        <v>0</v>
      </c>
      <c r="X147" s="197"/>
    </row>
    <row r="148" spans="1:24" ht="15" x14ac:dyDescent="0.25">
      <c r="A148" s="231" t="s">
        <v>64</v>
      </c>
      <c r="B148" s="231" t="s">
        <v>64</v>
      </c>
      <c r="C148" s="186"/>
      <c r="D148" s="187"/>
      <c r="E148" s="187"/>
      <c r="F148" s="186"/>
      <c r="G148" s="189" t="s">
        <v>1474</v>
      </c>
      <c r="H148" s="190" t="s">
        <v>69</v>
      </c>
      <c r="I148" s="244"/>
      <c r="J148" s="184" t="s">
        <v>69</v>
      </c>
      <c r="K148" s="264"/>
      <c r="L148" s="265"/>
      <c r="M148" s="267"/>
      <c r="N148" s="268"/>
      <c r="O148" s="269"/>
      <c r="P148" s="275">
        <f t="shared" si="8"/>
        <v>0</v>
      </c>
      <c r="Q148" s="271"/>
      <c r="R148" s="272">
        <v>54.01</v>
      </c>
      <c r="S148" s="271"/>
      <c r="T148" s="273">
        <v>17.52</v>
      </c>
      <c r="U148" s="276">
        <f t="shared" si="9"/>
        <v>0</v>
      </c>
      <c r="V148" s="196">
        <f t="shared" si="10"/>
        <v>0</v>
      </c>
      <c r="W148" s="196">
        <f t="shared" si="11"/>
        <v>0</v>
      </c>
      <c r="X148" s="197"/>
    </row>
    <row r="149" spans="1:24" ht="15" x14ac:dyDescent="0.25">
      <c r="A149" s="231" t="s">
        <v>64</v>
      </c>
      <c r="B149" s="231" t="s">
        <v>64</v>
      </c>
      <c r="C149" s="186"/>
      <c r="D149" s="187"/>
      <c r="E149" s="187"/>
      <c r="F149" s="186"/>
      <c r="G149" s="189" t="s">
        <v>1474</v>
      </c>
      <c r="H149" s="190" t="s">
        <v>69</v>
      </c>
      <c r="I149" s="186"/>
      <c r="J149" s="184" t="s">
        <v>69</v>
      </c>
      <c r="K149" s="264"/>
      <c r="L149" s="265"/>
      <c r="M149" s="267"/>
      <c r="N149" s="268"/>
      <c r="O149" s="269"/>
      <c r="P149" s="275">
        <f t="shared" si="8"/>
        <v>0</v>
      </c>
      <c r="Q149" s="271"/>
      <c r="R149" s="272">
        <v>54.01</v>
      </c>
      <c r="S149" s="271"/>
      <c r="T149" s="273">
        <v>17.52</v>
      </c>
      <c r="U149" s="276">
        <f t="shared" si="9"/>
        <v>0</v>
      </c>
      <c r="V149" s="196">
        <f t="shared" si="10"/>
        <v>0</v>
      </c>
      <c r="W149" s="196">
        <f t="shared" si="11"/>
        <v>0</v>
      </c>
      <c r="X149" s="197"/>
    </row>
    <row r="150" spans="1:24" ht="15" x14ac:dyDescent="0.25">
      <c r="A150" s="231" t="s">
        <v>64</v>
      </c>
      <c r="B150" s="231" t="s">
        <v>64</v>
      </c>
      <c r="C150" s="186"/>
      <c r="D150" s="187"/>
      <c r="E150" s="187"/>
      <c r="F150" s="186"/>
      <c r="G150" s="189" t="s">
        <v>1474</v>
      </c>
      <c r="H150" s="190" t="s">
        <v>69</v>
      </c>
      <c r="I150" s="186"/>
      <c r="J150" s="184" t="s">
        <v>69</v>
      </c>
      <c r="K150" s="264"/>
      <c r="L150" s="265"/>
      <c r="M150" s="267"/>
      <c r="N150" s="268"/>
      <c r="O150" s="269"/>
      <c r="P150" s="275">
        <f t="shared" si="8"/>
        <v>0</v>
      </c>
      <c r="Q150" s="271"/>
      <c r="R150" s="272">
        <v>54.01</v>
      </c>
      <c r="S150" s="271"/>
      <c r="T150" s="273">
        <v>17.52</v>
      </c>
      <c r="U150" s="276">
        <f t="shared" si="9"/>
        <v>0</v>
      </c>
      <c r="V150" s="196">
        <f t="shared" si="10"/>
        <v>0</v>
      </c>
      <c r="W150" s="196">
        <f t="shared" si="11"/>
        <v>0</v>
      </c>
      <c r="X150" s="197"/>
    </row>
    <row r="151" spans="1:24" ht="12.75" x14ac:dyDescent="0.2">
      <c r="A151" s="231" t="s">
        <v>64</v>
      </c>
      <c r="B151" s="231" t="s">
        <v>64</v>
      </c>
      <c r="C151" s="415"/>
      <c r="D151" s="234"/>
      <c r="E151" s="127"/>
      <c r="F151" s="205"/>
      <c r="G151" s="189" t="s">
        <v>1474</v>
      </c>
      <c r="H151" s="190" t="s">
        <v>69</v>
      </c>
      <c r="I151" s="244"/>
      <c r="J151" s="184" t="s">
        <v>69</v>
      </c>
      <c r="K151" s="264"/>
      <c r="L151" s="265"/>
      <c r="M151" s="265"/>
      <c r="N151" s="268"/>
      <c r="O151" s="269"/>
      <c r="P151" s="275">
        <f t="shared" si="8"/>
        <v>0</v>
      </c>
      <c r="Q151" s="271"/>
      <c r="R151" s="272">
        <v>54.01</v>
      </c>
      <c r="S151" s="271"/>
      <c r="T151" s="273">
        <v>17.52</v>
      </c>
      <c r="U151" s="276">
        <f t="shared" si="9"/>
        <v>0</v>
      </c>
      <c r="V151" s="196">
        <f t="shared" si="10"/>
        <v>0</v>
      </c>
      <c r="W151" s="196">
        <f t="shared" si="11"/>
        <v>0</v>
      </c>
      <c r="X151" s="197"/>
    </row>
    <row r="152" spans="1:24" ht="15" x14ac:dyDescent="0.2">
      <c r="A152" s="231" t="s">
        <v>64</v>
      </c>
      <c r="B152" s="231" t="s">
        <v>64</v>
      </c>
      <c r="C152" s="240"/>
      <c r="D152" s="240"/>
      <c r="E152" s="240"/>
      <c r="F152" s="205"/>
      <c r="G152" s="189" t="s">
        <v>1474</v>
      </c>
      <c r="H152" s="190" t="s">
        <v>69</v>
      </c>
      <c r="I152" s="244"/>
      <c r="J152" s="184" t="s">
        <v>69</v>
      </c>
      <c r="K152" s="264"/>
      <c r="L152" s="265"/>
      <c r="M152" s="265"/>
      <c r="N152" s="268"/>
      <c r="O152" s="269"/>
      <c r="P152" s="275">
        <f t="shared" si="8"/>
        <v>0</v>
      </c>
      <c r="Q152" s="271"/>
      <c r="R152" s="272">
        <v>54.01</v>
      </c>
      <c r="S152" s="271"/>
      <c r="T152" s="273">
        <v>17.52</v>
      </c>
      <c r="U152" s="276">
        <f t="shared" si="9"/>
        <v>0</v>
      </c>
      <c r="V152" s="196">
        <f t="shared" si="10"/>
        <v>0</v>
      </c>
      <c r="W152" s="196">
        <f t="shared" si="11"/>
        <v>0</v>
      </c>
      <c r="X152" s="197"/>
    </row>
    <row r="153" spans="1:24" ht="15" x14ac:dyDescent="0.25">
      <c r="A153" s="231" t="s">
        <v>64</v>
      </c>
      <c r="B153" s="231" t="s">
        <v>64</v>
      </c>
      <c r="C153" s="187"/>
      <c r="D153" s="187"/>
      <c r="E153" s="187"/>
      <c r="F153" s="186"/>
      <c r="G153" s="189" t="s">
        <v>1474</v>
      </c>
      <c r="H153" s="190" t="s">
        <v>69</v>
      </c>
      <c r="I153" s="186"/>
      <c r="J153" s="184" t="s">
        <v>69</v>
      </c>
      <c r="K153" s="264"/>
      <c r="L153" s="265"/>
      <c r="M153" s="267"/>
      <c r="N153" s="268"/>
      <c r="O153" s="269"/>
      <c r="P153" s="275">
        <f t="shared" si="8"/>
        <v>0</v>
      </c>
      <c r="Q153" s="271"/>
      <c r="R153" s="272">
        <v>54.01</v>
      </c>
      <c r="S153" s="271"/>
      <c r="T153" s="273">
        <v>17.52</v>
      </c>
      <c r="U153" s="276">
        <f t="shared" si="9"/>
        <v>0</v>
      </c>
      <c r="V153" s="196">
        <f t="shared" si="10"/>
        <v>0</v>
      </c>
      <c r="W153" s="196">
        <f t="shared" si="11"/>
        <v>0</v>
      </c>
      <c r="X153" s="197"/>
    </row>
    <row r="154" spans="1:24" ht="15" x14ac:dyDescent="0.2">
      <c r="A154" s="231" t="s">
        <v>64</v>
      </c>
      <c r="B154" s="231" t="s">
        <v>64</v>
      </c>
      <c r="C154" s="240"/>
      <c r="D154" s="126"/>
      <c r="E154" s="127"/>
      <c r="F154" s="205"/>
      <c r="G154" s="189" t="s">
        <v>1474</v>
      </c>
      <c r="H154" s="190" t="s">
        <v>69</v>
      </c>
      <c r="I154" s="421"/>
      <c r="J154" s="184" t="s">
        <v>69</v>
      </c>
      <c r="K154" s="264"/>
      <c r="L154" s="265"/>
      <c r="M154" s="267"/>
      <c r="N154" s="268"/>
      <c r="O154" s="269"/>
      <c r="P154" s="275">
        <f t="shared" si="8"/>
        <v>0</v>
      </c>
      <c r="Q154" s="271"/>
      <c r="R154" s="272">
        <v>54.01</v>
      </c>
      <c r="S154" s="271"/>
      <c r="T154" s="273">
        <v>17.52</v>
      </c>
      <c r="U154" s="276">
        <f t="shared" si="9"/>
        <v>0</v>
      </c>
      <c r="V154" s="196">
        <f t="shared" si="10"/>
        <v>0</v>
      </c>
      <c r="W154" s="196">
        <f t="shared" si="11"/>
        <v>0</v>
      </c>
      <c r="X154" s="197"/>
    </row>
    <row r="155" spans="1:24" ht="15" x14ac:dyDescent="0.2">
      <c r="A155" s="231" t="s">
        <v>64</v>
      </c>
      <c r="B155" s="231" t="s">
        <v>64</v>
      </c>
      <c r="C155" s="240"/>
      <c r="D155" s="126"/>
      <c r="E155" s="127"/>
      <c r="F155" s="205"/>
      <c r="G155" s="189" t="s">
        <v>1474</v>
      </c>
      <c r="H155" s="190" t="s">
        <v>69</v>
      </c>
      <c r="I155" s="244"/>
      <c r="J155" s="184" t="s">
        <v>69</v>
      </c>
      <c r="K155" s="264"/>
      <c r="L155" s="265"/>
      <c r="M155" s="267"/>
      <c r="N155" s="268"/>
      <c r="O155" s="269"/>
      <c r="P155" s="275">
        <f t="shared" si="8"/>
        <v>0</v>
      </c>
      <c r="Q155" s="271"/>
      <c r="R155" s="272">
        <v>54.01</v>
      </c>
      <c r="S155" s="271"/>
      <c r="T155" s="273">
        <v>17.52</v>
      </c>
      <c r="U155" s="276">
        <f t="shared" si="9"/>
        <v>0</v>
      </c>
      <c r="V155" s="196">
        <f t="shared" si="10"/>
        <v>0</v>
      </c>
      <c r="W155" s="196">
        <f t="shared" si="11"/>
        <v>0</v>
      </c>
      <c r="X155" s="197"/>
    </row>
    <row r="156" spans="1:24" ht="15" x14ac:dyDescent="0.25">
      <c r="A156" s="231" t="s">
        <v>64</v>
      </c>
      <c r="B156" s="231" t="s">
        <v>64</v>
      </c>
      <c r="C156" s="186"/>
      <c r="D156" s="187"/>
      <c r="E156" s="187"/>
      <c r="F156" s="186"/>
      <c r="G156" s="189" t="s">
        <v>1474</v>
      </c>
      <c r="H156" s="190" t="s">
        <v>69</v>
      </c>
      <c r="I156" s="186"/>
      <c r="J156" s="184" t="s">
        <v>69</v>
      </c>
      <c r="K156" s="264"/>
      <c r="L156" s="265"/>
      <c r="M156" s="267"/>
      <c r="N156" s="268"/>
      <c r="O156" s="269"/>
      <c r="P156" s="275">
        <f t="shared" si="8"/>
        <v>0</v>
      </c>
      <c r="Q156" s="271"/>
      <c r="R156" s="272">
        <v>0</v>
      </c>
      <c r="S156" s="271"/>
      <c r="T156" s="273">
        <v>28.78</v>
      </c>
      <c r="U156" s="276">
        <f t="shared" si="9"/>
        <v>0</v>
      </c>
      <c r="V156" s="196">
        <f t="shared" si="10"/>
        <v>0</v>
      </c>
      <c r="W156" s="196">
        <f t="shared" si="11"/>
        <v>0</v>
      </c>
      <c r="X156" s="197"/>
    </row>
    <row r="157" spans="1:24" ht="15" x14ac:dyDescent="0.2">
      <c r="A157" s="231" t="s">
        <v>64</v>
      </c>
      <c r="B157" s="231" t="s">
        <v>64</v>
      </c>
      <c r="C157" s="240"/>
      <c r="D157" s="126"/>
      <c r="E157" s="127"/>
      <c r="F157" s="205"/>
      <c r="G157" s="189" t="s">
        <v>1474</v>
      </c>
      <c r="H157" s="190" t="s">
        <v>69</v>
      </c>
      <c r="I157" s="244"/>
      <c r="J157" s="184" t="s">
        <v>69</v>
      </c>
      <c r="K157" s="264"/>
      <c r="L157" s="265"/>
      <c r="M157" s="267"/>
      <c r="N157" s="268"/>
      <c r="O157" s="269"/>
      <c r="P157" s="275">
        <f t="shared" si="8"/>
        <v>0</v>
      </c>
      <c r="Q157" s="271"/>
      <c r="R157" s="272">
        <v>54.01</v>
      </c>
      <c r="S157" s="271"/>
      <c r="T157" s="273">
        <v>17.52</v>
      </c>
      <c r="U157" s="276">
        <f t="shared" si="9"/>
        <v>0</v>
      </c>
      <c r="V157" s="196">
        <f t="shared" si="10"/>
        <v>0</v>
      </c>
      <c r="W157" s="196">
        <f t="shared" si="11"/>
        <v>0</v>
      </c>
      <c r="X157" s="197"/>
    </row>
    <row r="158" spans="1:24" ht="15" x14ac:dyDescent="0.2">
      <c r="A158" s="231" t="s">
        <v>64</v>
      </c>
      <c r="B158" s="231" t="s">
        <v>64</v>
      </c>
      <c r="C158" s="216"/>
      <c r="D158" s="424"/>
      <c r="E158" s="425"/>
      <c r="F158" s="348"/>
      <c r="G158" s="189" t="s">
        <v>1474</v>
      </c>
      <c r="H158" s="190" t="s">
        <v>69</v>
      </c>
      <c r="I158" s="244"/>
      <c r="J158" s="184" t="s">
        <v>69</v>
      </c>
      <c r="K158" s="264"/>
      <c r="L158" s="265"/>
      <c r="M158" s="267"/>
      <c r="N158" s="268"/>
      <c r="O158" s="269"/>
      <c r="P158" s="275">
        <f t="shared" si="8"/>
        <v>0</v>
      </c>
      <c r="Q158" s="271"/>
      <c r="R158" s="272">
        <v>54.01</v>
      </c>
      <c r="S158" s="271"/>
      <c r="T158" s="273">
        <v>17.52</v>
      </c>
      <c r="U158" s="276">
        <f t="shared" si="9"/>
        <v>0</v>
      </c>
      <c r="V158" s="196">
        <f t="shared" si="10"/>
        <v>0</v>
      </c>
      <c r="W158" s="196">
        <f t="shared" si="11"/>
        <v>0</v>
      </c>
      <c r="X158" s="197"/>
    </row>
    <row r="159" spans="1:24" ht="15" x14ac:dyDescent="0.25">
      <c r="A159" s="231" t="s">
        <v>64</v>
      </c>
      <c r="B159" s="231" t="s">
        <v>64</v>
      </c>
      <c r="C159" s="187"/>
      <c r="D159" s="187"/>
      <c r="E159" s="187"/>
      <c r="F159" s="186"/>
      <c r="G159" s="189" t="s">
        <v>1474</v>
      </c>
      <c r="H159" s="190" t="s">
        <v>69</v>
      </c>
      <c r="I159" s="186"/>
      <c r="J159" s="184" t="s">
        <v>69</v>
      </c>
      <c r="K159" s="264"/>
      <c r="L159" s="265"/>
      <c r="M159" s="267"/>
      <c r="N159" s="268"/>
      <c r="O159" s="269"/>
      <c r="P159" s="275">
        <f t="shared" si="8"/>
        <v>0</v>
      </c>
      <c r="Q159" s="271"/>
      <c r="R159" s="272">
        <v>0</v>
      </c>
      <c r="S159" s="271"/>
      <c r="T159" s="273">
        <v>28.78</v>
      </c>
      <c r="U159" s="276">
        <f t="shared" si="9"/>
        <v>0</v>
      </c>
      <c r="V159" s="196">
        <f t="shared" si="10"/>
        <v>0</v>
      </c>
      <c r="W159" s="196">
        <f t="shared" si="11"/>
        <v>0</v>
      </c>
      <c r="X159" s="197"/>
    </row>
    <row r="160" spans="1:24" ht="15" x14ac:dyDescent="0.2">
      <c r="A160" s="231" t="s">
        <v>64</v>
      </c>
      <c r="B160" s="231" t="s">
        <v>64</v>
      </c>
      <c r="C160" s="216"/>
      <c r="D160" s="424"/>
      <c r="E160" s="425"/>
      <c r="F160" s="205"/>
      <c r="G160" s="189" t="s">
        <v>1474</v>
      </c>
      <c r="H160" s="190" t="s">
        <v>69</v>
      </c>
      <c r="I160" s="244"/>
      <c r="J160" s="184" t="s">
        <v>69</v>
      </c>
      <c r="K160" s="264"/>
      <c r="L160" s="265"/>
      <c r="M160" s="267"/>
      <c r="N160" s="268"/>
      <c r="O160" s="269"/>
      <c r="P160" s="275">
        <f t="shared" si="8"/>
        <v>0</v>
      </c>
      <c r="Q160" s="271"/>
      <c r="R160" s="272">
        <v>54.01</v>
      </c>
      <c r="S160" s="271"/>
      <c r="T160" s="273">
        <v>17.52</v>
      </c>
      <c r="U160" s="276">
        <f t="shared" si="9"/>
        <v>0</v>
      </c>
      <c r="V160" s="196">
        <f t="shared" si="10"/>
        <v>0</v>
      </c>
      <c r="W160" s="196">
        <f t="shared" si="11"/>
        <v>0</v>
      </c>
      <c r="X160" s="197"/>
    </row>
    <row r="161" spans="1:24" ht="15" x14ac:dyDescent="0.2">
      <c r="A161" s="231" t="s">
        <v>64</v>
      </c>
      <c r="B161" s="231" t="s">
        <v>64</v>
      </c>
      <c r="C161" s="216"/>
      <c r="D161" s="126"/>
      <c r="E161" s="127"/>
      <c r="F161" s="205"/>
      <c r="G161" s="189" t="s">
        <v>1474</v>
      </c>
      <c r="H161" s="190" t="s">
        <v>69</v>
      </c>
      <c r="I161" s="244"/>
      <c r="J161" s="184" t="s">
        <v>69</v>
      </c>
      <c r="K161" s="264"/>
      <c r="L161" s="265"/>
      <c r="M161" s="267"/>
      <c r="N161" s="268"/>
      <c r="O161" s="269"/>
      <c r="P161" s="275">
        <v>0</v>
      </c>
      <c r="Q161" s="271"/>
      <c r="R161" s="272">
        <v>54.01</v>
      </c>
      <c r="S161" s="271"/>
      <c r="T161" s="273">
        <v>17.52</v>
      </c>
      <c r="U161" s="276">
        <f t="shared" si="9"/>
        <v>0</v>
      </c>
      <c r="V161" s="196">
        <f t="shared" si="10"/>
        <v>0</v>
      </c>
      <c r="W161" s="196">
        <f t="shared" si="11"/>
        <v>0</v>
      </c>
      <c r="X161" s="197"/>
    </row>
    <row r="162" spans="1:24" ht="15" x14ac:dyDescent="0.25">
      <c r="A162" s="231" t="s">
        <v>64</v>
      </c>
      <c r="B162" s="231" t="s">
        <v>64</v>
      </c>
      <c r="C162" s="186"/>
      <c r="D162" s="186"/>
      <c r="E162" s="186"/>
      <c r="F162" s="186"/>
      <c r="G162" s="189" t="s">
        <v>1474</v>
      </c>
      <c r="H162" s="190" t="s">
        <v>69</v>
      </c>
      <c r="I162" s="186"/>
      <c r="J162" s="184" t="s">
        <v>69</v>
      </c>
      <c r="K162" s="421"/>
      <c r="L162" s="265"/>
      <c r="M162" s="267"/>
      <c r="N162" s="268"/>
      <c r="O162" s="269"/>
      <c r="P162" s="275">
        <f t="shared" si="8"/>
        <v>0</v>
      </c>
      <c r="Q162" s="271"/>
      <c r="R162" s="272">
        <v>54.01</v>
      </c>
      <c r="S162" s="271"/>
      <c r="T162" s="273">
        <v>17.52</v>
      </c>
      <c r="U162" s="276">
        <f t="shared" si="9"/>
        <v>0</v>
      </c>
      <c r="V162" s="196">
        <f t="shared" si="10"/>
        <v>0</v>
      </c>
      <c r="W162" s="196">
        <f t="shared" si="11"/>
        <v>0</v>
      </c>
      <c r="X162" s="197"/>
    </row>
    <row r="163" spans="1:24" ht="15" x14ac:dyDescent="0.25">
      <c r="A163" s="231" t="s">
        <v>64</v>
      </c>
      <c r="B163" s="231" t="s">
        <v>64</v>
      </c>
      <c r="C163" s="186"/>
      <c r="D163" s="186"/>
      <c r="E163" s="186"/>
      <c r="F163" s="186"/>
      <c r="G163" s="189" t="s">
        <v>1474</v>
      </c>
      <c r="H163" s="190" t="s">
        <v>69</v>
      </c>
      <c r="I163" s="186"/>
      <c r="J163" s="184" t="s">
        <v>69</v>
      </c>
      <c r="K163" s="264"/>
      <c r="L163" s="265"/>
      <c r="M163" s="267"/>
      <c r="N163" s="268"/>
      <c r="O163" s="269"/>
      <c r="P163" s="275">
        <f t="shared" si="8"/>
        <v>0</v>
      </c>
      <c r="Q163" s="271"/>
      <c r="R163" s="272">
        <v>54.01</v>
      </c>
      <c r="S163" s="271"/>
      <c r="T163" s="273">
        <v>17.52</v>
      </c>
      <c r="U163" s="276">
        <f t="shared" si="9"/>
        <v>0</v>
      </c>
      <c r="V163" s="196">
        <f t="shared" si="10"/>
        <v>0</v>
      </c>
      <c r="W163" s="196">
        <f t="shared" si="11"/>
        <v>0</v>
      </c>
      <c r="X163" s="197"/>
    </row>
    <row r="164" spans="1:24" ht="15" x14ac:dyDescent="0.25">
      <c r="A164" s="231" t="s">
        <v>64</v>
      </c>
      <c r="B164" s="231" t="s">
        <v>64</v>
      </c>
      <c r="C164" s="240"/>
      <c r="D164" s="187"/>
      <c r="E164" s="186"/>
      <c r="F164" s="186"/>
      <c r="G164" s="189" t="s">
        <v>1474</v>
      </c>
      <c r="H164" s="190" t="s">
        <v>69</v>
      </c>
      <c r="I164" s="186"/>
      <c r="J164" s="184" t="s">
        <v>69</v>
      </c>
      <c r="K164" s="264"/>
      <c r="L164" s="265"/>
      <c r="M164" s="267"/>
      <c r="N164" s="268"/>
      <c r="O164" s="269"/>
      <c r="P164" s="275">
        <f t="shared" si="8"/>
        <v>0</v>
      </c>
      <c r="Q164" s="271"/>
      <c r="R164" s="272">
        <v>54.01</v>
      </c>
      <c r="S164" s="271"/>
      <c r="T164" s="273">
        <v>17.52</v>
      </c>
      <c r="U164" s="276">
        <f t="shared" si="9"/>
        <v>0</v>
      </c>
      <c r="V164" s="196">
        <f t="shared" si="10"/>
        <v>0</v>
      </c>
      <c r="W164" s="196">
        <f t="shared" si="11"/>
        <v>0</v>
      </c>
      <c r="X164" s="197"/>
    </row>
    <row r="165" spans="1:24" ht="15" x14ac:dyDescent="0.25">
      <c r="A165" s="231" t="s">
        <v>64</v>
      </c>
      <c r="B165" s="231" t="s">
        <v>64</v>
      </c>
      <c r="C165" s="186"/>
      <c r="D165" s="187"/>
      <c r="E165" s="186"/>
      <c r="F165" s="186"/>
      <c r="G165" s="189" t="s">
        <v>1474</v>
      </c>
      <c r="H165" s="190" t="s">
        <v>69</v>
      </c>
      <c r="I165" s="186"/>
      <c r="J165" s="184" t="s">
        <v>69</v>
      </c>
      <c r="K165" s="186"/>
      <c r="L165" s="265"/>
      <c r="M165" s="267"/>
      <c r="N165" s="268"/>
      <c r="O165" s="269"/>
      <c r="P165" s="275">
        <f t="shared" si="8"/>
        <v>0</v>
      </c>
      <c r="Q165" s="271"/>
      <c r="R165" s="272">
        <v>54.01</v>
      </c>
      <c r="S165" s="271"/>
      <c r="T165" s="273">
        <v>17.52</v>
      </c>
      <c r="U165" s="276">
        <f t="shared" si="9"/>
        <v>0</v>
      </c>
      <c r="V165" s="196">
        <f t="shared" si="10"/>
        <v>0</v>
      </c>
      <c r="W165" s="196">
        <f t="shared" si="11"/>
        <v>0</v>
      </c>
      <c r="X165" s="197"/>
    </row>
    <row r="166" spans="1:24" ht="15" x14ac:dyDescent="0.25">
      <c r="A166" s="231" t="s">
        <v>64</v>
      </c>
      <c r="B166" s="231" t="s">
        <v>64</v>
      </c>
      <c r="C166" s="186"/>
      <c r="D166" s="187"/>
      <c r="E166" s="186"/>
      <c r="F166" s="186"/>
      <c r="G166" s="189" t="s">
        <v>1474</v>
      </c>
      <c r="H166" s="190" t="s">
        <v>69</v>
      </c>
      <c r="I166" s="186"/>
      <c r="J166" s="184" t="s">
        <v>69</v>
      </c>
      <c r="K166" s="186"/>
      <c r="L166" s="265"/>
      <c r="M166" s="267"/>
      <c r="N166" s="268"/>
      <c r="O166" s="269"/>
      <c r="P166" s="275">
        <f t="shared" si="8"/>
        <v>0</v>
      </c>
      <c r="Q166" s="271"/>
      <c r="R166" s="272">
        <v>54.01</v>
      </c>
      <c r="S166" s="271"/>
      <c r="T166" s="273">
        <v>17.52</v>
      </c>
      <c r="U166" s="276">
        <f t="shared" si="9"/>
        <v>0</v>
      </c>
      <c r="V166" s="196">
        <f t="shared" si="10"/>
        <v>0</v>
      </c>
      <c r="W166" s="196">
        <f t="shared" si="11"/>
        <v>0</v>
      </c>
      <c r="X166" s="197"/>
    </row>
    <row r="167" spans="1:24" ht="15" x14ac:dyDescent="0.25">
      <c r="A167" s="231" t="s">
        <v>64</v>
      </c>
      <c r="B167" s="231" t="s">
        <v>64</v>
      </c>
      <c r="C167" s="186"/>
      <c r="D167" s="186"/>
      <c r="E167" s="187"/>
      <c r="F167" s="186"/>
      <c r="G167" s="189" t="s">
        <v>1474</v>
      </c>
      <c r="H167" s="190" t="s">
        <v>69</v>
      </c>
      <c r="I167" s="186"/>
      <c r="J167" s="184" t="s">
        <v>69</v>
      </c>
      <c r="K167" s="264"/>
      <c r="L167" s="265"/>
      <c r="M167" s="265"/>
      <c r="N167" s="268"/>
      <c r="O167" s="269"/>
      <c r="P167" s="275">
        <f t="shared" si="8"/>
        <v>0</v>
      </c>
      <c r="Q167" s="271"/>
      <c r="R167" s="272">
        <v>54.01</v>
      </c>
      <c r="S167" s="271"/>
      <c r="T167" s="273">
        <v>17.52</v>
      </c>
      <c r="U167" s="276">
        <f t="shared" si="9"/>
        <v>0</v>
      </c>
      <c r="V167" s="196">
        <f t="shared" si="10"/>
        <v>0</v>
      </c>
      <c r="W167" s="196">
        <f t="shared" si="11"/>
        <v>0</v>
      </c>
      <c r="X167" s="197"/>
    </row>
    <row r="168" spans="1:24" ht="15" x14ac:dyDescent="0.25">
      <c r="A168" s="231" t="s">
        <v>64</v>
      </c>
      <c r="B168" s="231" t="s">
        <v>64</v>
      </c>
      <c r="C168" s="186"/>
      <c r="D168" s="186"/>
      <c r="E168" s="186"/>
      <c r="F168" s="186"/>
      <c r="G168" s="189" t="s">
        <v>1474</v>
      </c>
      <c r="H168" s="190" t="s">
        <v>69</v>
      </c>
      <c r="I168" s="186"/>
      <c r="J168" s="184" t="s">
        <v>69</v>
      </c>
      <c r="K168" s="186"/>
      <c r="L168" s="265"/>
      <c r="M168" s="265"/>
      <c r="N168" s="268"/>
      <c r="O168" s="269"/>
      <c r="P168" s="275">
        <f t="shared" si="8"/>
        <v>0</v>
      </c>
      <c r="Q168" s="271"/>
      <c r="R168" s="272">
        <v>54.01</v>
      </c>
      <c r="S168" s="271"/>
      <c r="T168" s="273">
        <v>17.52</v>
      </c>
      <c r="U168" s="276">
        <f t="shared" si="9"/>
        <v>0</v>
      </c>
      <c r="V168" s="196">
        <f t="shared" si="10"/>
        <v>0</v>
      </c>
      <c r="W168" s="196">
        <f t="shared" si="11"/>
        <v>0</v>
      </c>
      <c r="X168" s="197"/>
    </row>
    <row r="169" spans="1:24" ht="15" x14ac:dyDescent="0.2">
      <c r="A169" s="231" t="s">
        <v>64</v>
      </c>
      <c r="B169" s="231" t="s">
        <v>64</v>
      </c>
      <c r="C169" s="240"/>
      <c r="D169" s="226"/>
      <c r="E169" s="227"/>
      <c r="F169" s="205"/>
      <c r="G169" s="189" t="s">
        <v>1474</v>
      </c>
      <c r="H169" s="190" t="s">
        <v>69</v>
      </c>
      <c r="I169" s="244"/>
      <c r="J169" s="184" t="s">
        <v>69</v>
      </c>
      <c r="K169" s="264"/>
      <c r="L169" s="265"/>
      <c r="M169" s="265"/>
      <c r="N169" s="268"/>
      <c r="O169" s="269"/>
      <c r="P169" s="275">
        <f t="shared" si="8"/>
        <v>0</v>
      </c>
      <c r="Q169" s="271"/>
      <c r="R169" s="272">
        <v>54.01</v>
      </c>
      <c r="S169" s="271"/>
      <c r="T169" s="273">
        <v>17.52</v>
      </c>
      <c r="U169" s="276">
        <f t="shared" si="9"/>
        <v>0</v>
      </c>
      <c r="V169" s="196">
        <f t="shared" si="10"/>
        <v>0</v>
      </c>
      <c r="W169" s="196">
        <f t="shared" si="11"/>
        <v>0</v>
      </c>
      <c r="X169" s="197"/>
    </row>
    <row r="170" spans="1:24" ht="15" x14ac:dyDescent="0.2">
      <c r="A170" s="231" t="s">
        <v>64</v>
      </c>
      <c r="B170" s="231" t="s">
        <v>64</v>
      </c>
      <c r="C170" s="240"/>
      <c r="D170" s="226"/>
      <c r="E170" s="428"/>
      <c r="F170" s="205"/>
      <c r="G170" s="189" t="s">
        <v>1474</v>
      </c>
      <c r="H170" s="190" t="s">
        <v>69</v>
      </c>
      <c r="I170" s="244"/>
      <c r="J170" s="184" t="s">
        <v>69</v>
      </c>
      <c r="K170" s="264"/>
      <c r="L170" s="265"/>
      <c r="M170" s="267"/>
      <c r="N170" s="268"/>
      <c r="O170" s="269"/>
      <c r="P170" s="275">
        <f t="shared" si="8"/>
        <v>0</v>
      </c>
      <c r="Q170" s="271"/>
      <c r="R170" s="272">
        <v>54.01</v>
      </c>
      <c r="S170" s="271"/>
      <c r="T170" s="273">
        <v>17.52</v>
      </c>
      <c r="U170" s="276">
        <f t="shared" si="9"/>
        <v>0</v>
      </c>
      <c r="V170" s="196">
        <f t="shared" si="10"/>
        <v>0</v>
      </c>
      <c r="W170" s="196">
        <f t="shared" si="11"/>
        <v>0</v>
      </c>
      <c r="X170" s="197"/>
    </row>
    <row r="171" spans="1:24" ht="15" x14ac:dyDescent="0.2">
      <c r="A171" s="231" t="s">
        <v>64</v>
      </c>
      <c r="B171" s="231" t="s">
        <v>64</v>
      </c>
      <c r="C171" s="225"/>
      <c r="D171" s="226"/>
      <c r="E171" s="227"/>
      <c r="F171" s="205"/>
      <c r="G171" s="189" t="s">
        <v>1474</v>
      </c>
      <c r="H171" s="190" t="s">
        <v>69</v>
      </c>
      <c r="I171" s="244"/>
      <c r="J171" s="184" t="s">
        <v>69</v>
      </c>
      <c r="K171" s="421"/>
      <c r="L171" s="265"/>
      <c r="M171" s="267"/>
      <c r="N171" s="268"/>
      <c r="O171" s="269"/>
      <c r="P171" s="275">
        <f t="shared" si="8"/>
        <v>0</v>
      </c>
      <c r="Q171" s="271"/>
      <c r="R171" s="272">
        <v>54.01</v>
      </c>
      <c r="S171" s="271"/>
      <c r="T171" s="273">
        <v>17.52</v>
      </c>
      <c r="U171" s="276">
        <f t="shared" si="9"/>
        <v>0</v>
      </c>
      <c r="V171" s="196">
        <f t="shared" si="10"/>
        <v>0</v>
      </c>
      <c r="W171" s="196">
        <f t="shared" si="11"/>
        <v>0</v>
      </c>
      <c r="X171" s="197"/>
    </row>
    <row r="172" spans="1:24" ht="15" x14ac:dyDescent="0.2">
      <c r="A172" s="231" t="s">
        <v>64</v>
      </c>
      <c r="B172" s="231" t="s">
        <v>64</v>
      </c>
      <c r="C172" s="225"/>
      <c r="D172" s="226"/>
      <c r="E172" s="428"/>
      <c r="F172" s="206"/>
      <c r="G172" s="189" t="s">
        <v>1474</v>
      </c>
      <c r="H172" s="190" t="s">
        <v>69</v>
      </c>
      <c r="I172" s="244"/>
      <c r="J172" s="184" t="s">
        <v>69</v>
      </c>
      <c r="K172" s="421"/>
      <c r="L172" s="265"/>
      <c r="M172" s="267"/>
      <c r="N172" s="268"/>
      <c r="O172" s="269"/>
      <c r="P172" s="275">
        <f t="shared" si="8"/>
        <v>0</v>
      </c>
      <c r="Q172" s="271"/>
      <c r="R172" s="272">
        <v>54.01</v>
      </c>
      <c r="S172" s="271"/>
      <c r="T172" s="273">
        <v>17.52</v>
      </c>
      <c r="U172" s="276">
        <f t="shared" si="9"/>
        <v>0</v>
      </c>
      <c r="V172" s="196">
        <f t="shared" si="10"/>
        <v>0</v>
      </c>
      <c r="W172" s="196">
        <f t="shared" si="11"/>
        <v>0</v>
      </c>
      <c r="X172" s="197"/>
    </row>
    <row r="173" spans="1:24" ht="12.75" x14ac:dyDescent="0.2">
      <c r="A173" s="231" t="s">
        <v>64</v>
      </c>
      <c r="B173" s="231" t="s">
        <v>64</v>
      </c>
      <c r="C173" s="225"/>
      <c r="D173" s="226"/>
      <c r="E173" s="227"/>
      <c r="F173" s="206"/>
      <c r="G173" s="189" t="s">
        <v>1474</v>
      </c>
      <c r="H173" s="190" t="s">
        <v>69</v>
      </c>
      <c r="I173" s="244"/>
      <c r="J173" s="184" t="s">
        <v>69</v>
      </c>
      <c r="K173" s="264"/>
      <c r="L173" s="265"/>
      <c r="M173" s="267"/>
      <c r="N173" s="268"/>
      <c r="O173" s="269"/>
      <c r="P173" s="275">
        <f t="shared" si="8"/>
        <v>0</v>
      </c>
      <c r="Q173" s="271"/>
      <c r="R173" s="272">
        <v>54.01</v>
      </c>
      <c r="S173" s="271"/>
      <c r="T173" s="273">
        <v>17.52</v>
      </c>
      <c r="U173" s="276">
        <f t="shared" si="9"/>
        <v>0</v>
      </c>
      <c r="V173" s="196">
        <f t="shared" si="10"/>
        <v>0</v>
      </c>
      <c r="W173" s="196">
        <f t="shared" si="11"/>
        <v>0</v>
      </c>
      <c r="X173" s="197"/>
    </row>
    <row r="174" spans="1:24" ht="15" x14ac:dyDescent="0.2">
      <c r="A174" s="231" t="s">
        <v>64</v>
      </c>
      <c r="B174" s="231" t="s">
        <v>64</v>
      </c>
      <c r="C174" s="240"/>
      <c r="D174" s="205"/>
      <c r="E174" s="227"/>
      <c r="F174" s="206"/>
      <c r="G174" s="189" t="s">
        <v>1474</v>
      </c>
      <c r="H174" s="190" t="s">
        <v>69</v>
      </c>
      <c r="I174" s="244"/>
      <c r="J174" s="184" t="s">
        <v>69</v>
      </c>
      <c r="K174" s="421"/>
      <c r="L174" s="265"/>
      <c r="M174" s="267"/>
      <c r="N174" s="268"/>
      <c r="O174" s="269"/>
      <c r="P174" s="275">
        <f t="shared" si="8"/>
        <v>0</v>
      </c>
      <c r="Q174" s="271"/>
      <c r="R174" s="272">
        <v>54.01</v>
      </c>
      <c r="S174" s="271"/>
      <c r="T174" s="273">
        <v>17.52</v>
      </c>
      <c r="U174" s="276">
        <f t="shared" si="9"/>
        <v>0</v>
      </c>
      <c r="V174" s="196">
        <f t="shared" si="10"/>
        <v>0</v>
      </c>
      <c r="W174" s="196">
        <f t="shared" si="11"/>
        <v>0</v>
      </c>
      <c r="X174" s="197"/>
    </row>
    <row r="175" spans="1:24" ht="15" x14ac:dyDescent="0.2">
      <c r="A175" s="231" t="s">
        <v>64</v>
      </c>
      <c r="B175" s="231" t="s">
        <v>64</v>
      </c>
      <c r="C175" s="133"/>
      <c r="D175" s="134"/>
      <c r="E175" s="131"/>
      <c r="F175" s="205"/>
      <c r="G175" s="189" t="s">
        <v>1474</v>
      </c>
      <c r="H175" s="190" t="s">
        <v>69</v>
      </c>
      <c r="I175" s="244"/>
      <c r="J175" s="184" t="s">
        <v>69</v>
      </c>
      <c r="K175" s="421"/>
      <c r="L175" s="265"/>
      <c r="M175" s="267"/>
      <c r="N175" s="268"/>
      <c r="O175" s="269"/>
      <c r="P175" s="275">
        <f t="shared" si="8"/>
        <v>0</v>
      </c>
      <c r="Q175" s="271"/>
      <c r="R175" s="272">
        <v>54.01</v>
      </c>
      <c r="S175" s="271"/>
      <c r="T175" s="273">
        <v>17.52</v>
      </c>
      <c r="U175" s="276">
        <f t="shared" si="9"/>
        <v>0</v>
      </c>
      <c r="V175" s="196">
        <f t="shared" si="10"/>
        <v>0</v>
      </c>
      <c r="W175" s="196">
        <f t="shared" si="11"/>
        <v>0</v>
      </c>
      <c r="X175" s="197"/>
    </row>
    <row r="176" spans="1:24" ht="15" x14ac:dyDescent="0.2">
      <c r="A176" s="231" t="s">
        <v>64</v>
      </c>
      <c r="B176" s="231" t="s">
        <v>64</v>
      </c>
      <c r="C176" s="133"/>
      <c r="D176" s="134"/>
      <c r="E176" s="131"/>
      <c r="F176" s="205"/>
      <c r="G176" s="189" t="s">
        <v>1474</v>
      </c>
      <c r="H176" s="190" t="s">
        <v>69</v>
      </c>
      <c r="I176" s="244"/>
      <c r="J176" s="184" t="s">
        <v>69</v>
      </c>
      <c r="K176" s="421"/>
      <c r="L176" s="265"/>
      <c r="M176" s="267"/>
      <c r="N176" s="268"/>
      <c r="O176" s="269"/>
      <c r="P176" s="275">
        <f t="shared" si="8"/>
        <v>0</v>
      </c>
      <c r="Q176" s="271"/>
      <c r="R176" s="272">
        <v>54.01</v>
      </c>
      <c r="S176" s="271"/>
      <c r="T176" s="273">
        <v>17.52</v>
      </c>
      <c r="U176" s="276">
        <f t="shared" si="9"/>
        <v>0</v>
      </c>
      <c r="V176" s="196">
        <f t="shared" si="10"/>
        <v>0</v>
      </c>
      <c r="W176" s="196">
        <f t="shared" si="11"/>
        <v>0</v>
      </c>
      <c r="X176" s="197"/>
    </row>
    <row r="177" spans="1:24" ht="15" x14ac:dyDescent="0.25">
      <c r="A177" s="231" t="s">
        <v>64</v>
      </c>
      <c r="B177" s="231" t="s">
        <v>64</v>
      </c>
      <c r="C177" s="430"/>
      <c r="D177" s="140"/>
      <c r="E177" s="131"/>
      <c r="F177" s="205"/>
      <c r="G177" s="189" t="s">
        <v>1474</v>
      </c>
      <c r="H177" s="190" t="s">
        <v>69</v>
      </c>
      <c r="I177" s="244"/>
      <c r="J177" s="184" t="s">
        <v>69</v>
      </c>
      <c r="K177" s="200"/>
      <c r="L177" s="265"/>
      <c r="M177" s="267"/>
      <c r="N177" s="268"/>
      <c r="O177" s="269"/>
      <c r="P177" s="275">
        <f t="shared" si="8"/>
        <v>0</v>
      </c>
      <c r="Q177" s="271"/>
      <c r="R177" s="272">
        <v>54.01</v>
      </c>
      <c r="S177" s="271"/>
      <c r="T177" s="273">
        <v>17.52</v>
      </c>
      <c r="U177" s="276">
        <f t="shared" si="9"/>
        <v>0</v>
      </c>
      <c r="V177" s="196">
        <f t="shared" si="10"/>
        <v>0</v>
      </c>
      <c r="W177" s="196">
        <f t="shared" si="11"/>
        <v>0</v>
      </c>
      <c r="X177" s="197"/>
    </row>
    <row r="178" spans="1:24" ht="15" x14ac:dyDescent="0.25">
      <c r="A178" s="231" t="s">
        <v>64</v>
      </c>
      <c r="B178" s="231" t="s">
        <v>64</v>
      </c>
      <c r="C178" s="315"/>
      <c r="D178" s="140"/>
      <c r="E178" s="131"/>
      <c r="F178" s="205"/>
      <c r="G178" s="189" t="s">
        <v>1474</v>
      </c>
      <c r="H178" s="190" t="s">
        <v>69</v>
      </c>
      <c r="I178" s="244"/>
      <c r="J178" s="184" t="s">
        <v>69</v>
      </c>
      <c r="K178" s="200"/>
      <c r="L178" s="265"/>
      <c r="M178" s="267"/>
      <c r="N178" s="268"/>
      <c r="O178" s="269"/>
      <c r="P178" s="275">
        <f t="shared" si="8"/>
        <v>0</v>
      </c>
      <c r="Q178" s="271"/>
      <c r="R178" s="272">
        <v>54.01</v>
      </c>
      <c r="S178" s="271"/>
      <c r="T178" s="273">
        <v>17.52</v>
      </c>
      <c r="U178" s="276">
        <f t="shared" si="9"/>
        <v>0</v>
      </c>
      <c r="V178" s="196">
        <f t="shared" si="10"/>
        <v>0</v>
      </c>
      <c r="W178" s="196">
        <f t="shared" si="11"/>
        <v>0</v>
      </c>
      <c r="X178" s="197"/>
    </row>
    <row r="179" spans="1:24" ht="15" x14ac:dyDescent="0.2">
      <c r="A179" s="231" t="s">
        <v>64</v>
      </c>
      <c r="B179" s="231" t="s">
        <v>64</v>
      </c>
      <c r="C179" s="246"/>
      <c r="D179" s="134"/>
      <c r="E179" s="131"/>
      <c r="F179" s="205"/>
      <c r="G179" s="189" t="s">
        <v>1474</v>
      </c>
      <c r="H179" s="190" t="s">
        <v>69</v>
      </c>
      <c r="I179" s="244"/>
      <c r="J179" s="184" t="s">
        <v>69</v>
      </c>
      <c r="K179" s="421"/>
      <c r="L179" s="265"/>
      <c r="M179" s="267"/>
      <c r="N179" s="268"/>
      <c r="O179" s="269"/>
      <c r="P179" s="275">
        <f t="shared" si="8"/>
        <v>0</v>
      </c>
      <c r="Q179" s="271"/>
      <c r="R179" s="272">
        <v>54.01</v>
      </c>
      <c r="S179" s="271"/>
      <c r="T179" s="273">
        <v>17.52</v>
      </c>
      <c r="U179" s="276">
        <f t="shared" si="9"/>
        <v>0</v>
      </c>
      <c r="V179" s="196">
        <f t="shared" si="10"/>
        <v>0</v>
      </c>
      <c r="W179" s="196">
        <f t="shared" si="11"/>
        <v>0</v>
      </c>
      <c r="X179" s="197"/>
    </row>
    <row r="180" spans="1:24" ht="15" x14ac:dyDescent="0.2">
      <c r="A180" s="231" t="s">
        <v>64</v>
      </c>
      <c r="B180" s="231" t="s">
        <v>64</v>
      </c>
      <c r="C180" s="246"/>
      <c r="D180" s="140"/>
      <c r="E180" s="131"/>
      <c r="F180" s="205"/>
      <c r="G180" s="189" t="s">
        <v>1474</v>
      </c>
      <c r="H180" s="190" t="s">
        <v>69</v>
      </c>
      <c r="I180" s="244"/>
      <c r="J180" s="184" t="s">
        <v>69</v>
      </c>
      <c r="K180" s="421"/>
      <c r="L180" s="265"/>
      <c r="M180" s="267"/>
      <c r="N180" s="268"/>
      <c r="O180" s="269"/>
      <c r="P180" s="275">
        <f t="shared" si="8"/>
        <v>0</v>
      </c>
      <c r="Q180" s="271"/>
      <c r="R180" s="272">
        <v>54.01</v>
      </c>
      <c r="S180" s="271"/>
      <c r="T180" s="273">
        <v>17.52</v>
      </c>
      <c r="U180" s="276">
        <f t="shared" si="9"/>
        <v>0</v>
      </c>
      <c r="V180" s="196">
        <f t="shared" si="10"/>
        <v>0</v>
      </c>
      <c r="W180" s="196">
        <f t="shared" si="11"/>
        <v>0</v>
      </c>
      <c r="X180" s="197"/>
    </row>
    <row r="181" spans="1:24" ht="12.75" x14ac:dyDescent="0.2">
      <c r="A181" s="231" t="s">
        <v>64</v>
      </c>
      <c r="B181" s="231" t="s">
        <v>64</v>
      </c>
      <c r="C181" s="247"/>
      <c r="D181" s="140"/>
      <c r="E181" s="131"/>
      <c r="F181" s="205"/>
      <c r="G181" s="189" t="s">
        <v>1474</v>
      </c>
      <c r="H181" s="190" t="s">
        <v>69</v>
      </c>
      <c r="I181" s="244"/>
      <c r="J181" s="184" t="s">
        <v>69</v>
      </c>
      <c r="K181" s="264"/>
      <c r="L181" s="265"/>
      <c r="M181" s="267"/>
      <c r="N181" s="268"/>
      <c r="O181" s="269"/>
      <c r="P181" s="275">
        <f t="shared" si="8"/>
        <v>0</v>
      </c>
      <c r="Q181" s="271"/>
      <c r="R181" s="272">
        <v>54.01</v>
      </c>
      <c r="S181" s="271"/>
      <c r="T181" s="273">
        <v>17.52</v>
      </c>
      <c r="U181" s="276">
        <f t="shared" si="9"/>
        <v>0</v>
      </c>
      <c r="V181" s="196">
        <f t="shared" si="10"/>
        <v>0</v>
      </c>
      <c r="W181" s="196">
        <f t="shared" si="11"/>
        <v>0</v>
      </c>
      <c r="X181" s="197"/>
    </row>
    <row r="182" spans="1:24" ht="15" x14ac:dyDescent="0.2">
      <c r="A182" s="231" t="s">
        <v>64</v>
      </c>
      <c r="B182" s="231" t="s">
        <v>64</v>
      </c>
      <c r="C182" s="246"/>
      <c r="D182" s="134"/>
      <c r="E182" s="131"/>
      <c r="F182" s="205"/>
      <c r="G182" s="189" t="s">
        <v>1474</v>
      </c>
      <c r="H182" s="190" t="s">
        <v>69</v>
      </c>
      <c r="I182" s="244"/>
      <c r="J182" s="184" t="s">
        <v>69</v>
      </c>
      <c r="K182" s="421"/>
      <c r="L182" s="265"/>
      <c r="M182" s="267"/>
      <c r="N182" s="268"/>
      <c r="O182" s="269"/>
      <c r="P182" s="275">
        <f t="shared" si="8"/>
        <v>0</v>
      </c>
      <c r="Q182" s="271"/>
      <c r="R182" s="272">
        <v>54.01</v>
      </c>
      <c r="S182" s="271"/>
      <c r="T182" s="273">
        <v>17.52</v>
      </c>
      <c r="U182" s="276">
        <f t="shared" si="9"/>
        <v>0</v>
      </c>
      <c r="V182" s="196">
        <f t="shared" si="10"/>
        <v>0</v>
      </c>
      <c r="W182" s="196">
        <f t="shared" si="11"/>
        <v>0</v>
      </c>
      <c r="X182" s="197"/>
    </row>
    <row r="183" spans="1:24" ht="15" x14ac:dyDescent="0.2">
      <c r="A183" s="231" t="s">
        <v>64</v>
      </c>
      <c r="B183" s="231" t="s">
        <v>64</v>
      </c>
      <c r="C183" s="246"/>
      <c r="D183" s="134"/>
      <c r="E183" s="131"/>
      <c r="F183" s="205"/>
      <c r="G183" s="189" t="s">
        <v>1474</v>
      </c>
      <c r="H183" s="190" t="s">
        <v>69</v>
      </c>
      <c r="I183" s="244"/>
      <c r="J183" s="184" t="s">
        <v>69</v>
      </c>
      <c r="K183" s="421"/>
      <c r="L183" s="265"/>
      <c r="M183" s="267"/>
      <c r="N183" s="268"/>
      <c r="O183" s="269"/>
      <c r="P183" s="275">
        <f t="shared" si="8"/>
        <v>0</v>
      </c>
      <c r="Q183" s="271"/>
      <c r="R183" s="272">
        <v>54.01</v>
      </c>
      <c r="S183" s="271"/>
      <c r="T183" s="273">
        <v>17.52</v>
      </c>
      <c r="U183" s="276">
        <f t="shared" si="9"/>
        <v>0</v>
      </c>
      <c r="V183" s="196">
        <f t="shared" si="10"/>
        <v>0</v>
      </c>
      <c r="W183" s="196">
        <f t="shared" si="11"/>
        <v>0</v>
      </c>
      <c r="X183" s="197"/>
    </row>
    <row r="184" spans="1:24" ht="15" x14ac:dyDescent="0.2">
      <c r="A184" s="231" t="s">
        <v>64</v>
      </c>
      <c r="B184" s="231" t="s">
        <v>64</v>
      </c>
      <c r="C184" s="133"/>
      <c r="D184" s="140"/>
      <c r="E184" s="131"/>
      <c r="F184" s="205"/>
      <c r="G184" s="189" t="s">
        <v>1474</v>
      </c>
      <c r="H184" s="190" t="s">
        <v>69</v>
      </c>
      <c r="I184" s="244"/>
      <c r="J184" s="184" t="s">
        <v>69</v>
      </c>
      <c r="K184" s="421"/>
      <c r="L184" s="265"/>
      <c r="M184" s="267"/>
      <c r="N184" s="268"/>
      <c r="O184" s="269"/>
      <c r="P184" s="275">
        <f t="shared" si="8"/>
        <v>0</v>
      </c>
      <c r="Q184" s="271"/>
      <c r="R184" s="272">
        <v>54.01</v>
      </c>
      <c r="S184" s="271"/>
      <c r="T184" s="273">
        <v>17.52</v>
      </c>
      <c r="U184" s="276">
        <f t="shared" si="9"/>
        <v>0</v>
      </c>
      <c r="V184" s="196">
        <f t="shared" si="10"/>
        <v>0</v>
      </c>
      <c r="W184" s="196">
        <f t="shared" si="11"/>
        <v>0</v>
      </c>
      <c r="X184" s="197"/>
    </row>
    <row r="185" spans="1:24" ht="15" x14ac:dyDescent="0.2">
      <c r="A185" s="231" t="s">
        <v>64</v>
      </c>
      <c r="B185" s="231" t="s">
        <v>64</v>
      </c>
      <c r="C185" s="216"/>
      <c r="D185" s="140"/>
      <c r="E185" s="131"/>
      <c r="F185" s="205"/>
      <c r="G185" s="189" t="s">
        <v>1474</v>
      </c>
      <c r="H185" s="190" t="s">
        <v>69</v>
      </c>
      <c r="I185" s="244"/>
      <c r="J185" s="184" t="s">
        <v>69</v>
      </c>
      <c r="K185" s="421"/>
      <c r="L185" s="265"/>
      <c r="M185" s="267"/>
      <c r="N185" s="268"/>
      <c r="O185" s="269"/>
      <c r="P185" s="275">
        <f t="shared" si="8"/>
        <v>0</v>
      </c>
      <c r="Q185" s="271"/>
      <c r="R185" s="272">
        <v>54.01</v>
      </c>
      <c r="S185" s="271"/>
      <c r="T185" s="273">
        <v>17.52</v>
      </c>
      <c r="U185" s="276">
        <f t="shared" si="9"/>
        <v>0</v>
      </c>
      <c r="V185" s="196">
        <f t="shared" si="10"/>
        <v>0</v>
      </c>
      <c r="W185" s="196">
        <f t="shared" si="11"/>
        <v>0</v>
      </c>
      <c r="X185" s="197"/>
    </row>
    <row r="186" spans="1:24" ht="15" x14ac:dyDescent="0.2">
      <c r="A186" s="231" t="s">
        <v>64</v>
      </c>
      <c r="B186" s="231" t="s">
        <v>64</v>
      </c>
      <c r="C186" s="216"/>
      <c r="D186" s="134"/>
      <c r="E186" s="131"/>
      <c r="F186" s="205"/>
      <c r="G186" s="189" t="s">
        <v>1474</v>
      </c>
      <c r="H186" s="190" t="s">
        <v>69</v>
      </c>
      <c r="I186" s="244"/>
      <c r="J186" s="184" t="s">
        <v>69</v>
      </c>
      <c r="K186" s="421"/>
      <c r="L186" s="265"/>
      <c r="M186" s="267"/>
      <c r="N186" s="268"/>
      <c r="O186" s="269"/>
      <c r="P186" s="275">
        <f t="shared" si="8"/>
        <v>0</v>
      </c>
      <c r="Q186" s="271"/>
      <c r="R186" s="272">
        <v>54.01</v>
      </c>
      <c r="S186" s="271"/>
      <c r="T186" s="273">
        <v>17.52</v>
      </c>
      <c r="U186" s="276">
        <f t="shared" si="9"/>
        <v>0</v>
      </c>
      <c r="V186" s="196">
        <f t="shared" si="10"/>
        <v>0</v>
      </c>
      <c r="W186" s="196">
        <f t="shared" si="11"/>
        <v>0</v>
      </c>
      <c r="X186" s="197"/>
    </row>
    <row r="187" spans="1:24" ht="15" x14ac:dyDescent="0.2">
      <c r="A187" s="231" t="s">
        <v>64</v>
      </c>
      <c r="B187" s="231" t="s">
        <v>64</v>
      </c>
      <c r="C187" s="216"/>
      <c r="D187" s="134"/>
      <c r="E187" s="131"/>
      <c r="F187" s="205"/>
      <c r="G187" s="189" t="s">
        <v>1474</v>
      </c>
      <c r="H187" s="190" t="s">
        <v>69</v>
      </c>
      <c r="I187" s="244"/>
      <c r="J187" s="184" t="s">
        <v>69</v>
      </c>
      <c r="K187" s="264"/>
      <c r="L187" s="265"/>
      <c r="M187" s="267"/>
      <c r="N187" s="268"/>
      <c r="O187" s="269"/>
      <c r="P187" s="275">
        <f t="shared" si="8"/>
        <v>0</v>
      </c>
      <c r="Q187" s="271"/>
      <c r="R187" s="272">
        <v>54.01</v>
      </c>
      <c r="S187" s="271"/>
      <c r="T187" s="273">
        <v>17.52</v>
      </c>
      <c r="U187" s="276">
        <f t="shared" si="9"/>
        <v>0</v>
      </c>
      <c r="V187" s="196">
        <f t="shared" si="10"/>
        <v>0</v>
      </c>
      <c r="W187" s="196">
        <f t="shared" si="11"/>
        <v>0</v>
      </c>
      <c r="X187" s="197"/>
    </row>
    <row r="188" spans="1:24" ht="15" x14ac:dyDescent="0.2">
      <c r="A188" s="231" t="s">
        <v>64</v>
      </c>
      <c r="B188" s="231" t="s">
        <v>64</v>
      </c>
      <c r="C188" s="216"/>
      <c r="D188" s="140"/>
      <c r="E188" s="131"/>
      <c r="F188" s="205"/>
      <c r="G188" s="189" t="s">
        <v>1474</v>
      </c>
      <c r="H188" s="190" t="s">
        <v>69</v>
      </c>
      <c r="I188" s="244"/>
      <c r="J188" s="184" t="s">
        <v>69</v>
      </c>
      <c r="K188" s="264"/>
      <c r="L188" s="265"/>
      <c r="M188" s="265"/>
      <c r="N188" s="268"/>
      <c r="O188" s="269"/>
      <c r="P188" s="275">
        <f t="shared" si="8"/>
        <v>0</v>
      </c>
      <c r="Q188" s="271"/>
      <c r="R188" s="272">
        <v>54.01</v>
      </c>
      <c r="S188" s="271"/>
      <c r="T188" s="273">
        <v>17.52</v>
      </c>
      <c r="U188" s="276">
        <f t="shared" si="9"/>
        <v>0</v>
      </c>
      <c r="V188" s="196">
        <f t="shared" si="10"/>
        <v>0</v>
      </c>
      <c r="W188" s="196">
        <f t="shared" si="11"/>
        <v>0</v>
      </c>
      <c r="X188" s="197"/>
    </row>
    <row r="189" spans="1:24" ht="15" x14ac:dyDescent="0.2">
      <c r="A189" s="231" t="s">
        <v>64</v>
      </c>
      <c r="B189" s="231" t="s">
        <v>64</v>
      </c>
      <c r="C189" s="216"/>
      <c r="D189" s="134"/>
      <c r="E189" s="131"/>
      <c r="F189" s="205"/>
      <c r="G189" s="189" t="s">
        <v>1474</v>
      </c>
      <c r="H189" s="190" t="s">
        <v>69</v>
      </c>
      <c r="I189" s="244"/>
      <c r="J189" s="184" t="s">
        <v>69</v>
      </c>
      <c r="K189" s="421"/>
      <c r="L189" s="265"/>
      <c r="M189" s="267"/>
      <c r="N189" s="268"/>
      <c r="O189" s="269"/>
      <c r="P189" s="275">
        <f t="shared" si="8"/>
        <v>0</v>
      </c>
      <c r="Q189" s="271"/>
      <c r="R189" s="272">
        <v>54.01</v>
      </c>
      <c r="S189" s="271"/>
      <c r="T189" s="273">
        <v>17.52</v>
      </c>
      <c r="U189" s="276">
        <f t="shared" si="9"/>
        <v>0</v>
      </c>
      <c r="V189" s="196">
        <f t="shared" si="10"/>
        <v>0</v>
      </c>
      <c r="W189" s="196">
        <f t="shared" si="11"/>
        <v>0</v>
      </c>
      <c r="X189" s="197"/>
    </row>
    <row r="190" spans="1:24" ht="15" x14ac:dyDescent="0.2">
      <c r="A190" s="231" t="s">
        <v>64</v>
      </c>
      <c r="B190" s="231" t="s">
        <v>64</v>
      </c>
      <c r="C190" s="216"/>
      <c r="D190" s="137"/>
      <c r="E190" s="428"/>
      <c r="F190" s="205"/>
      <c r="G190" s="189" t="s">
        <v>1474</v>
      </c>
      <c r="H190" s="190" t="s">
        <v>69</v>
      </c>
      <c r="I190" s="244"/>
      <c r="J190" s="184" t="s">
        <v>69</v>
      </c>
      <c r="K190" s="421"/>
      <c r="L190" s="265"/>
      <c r="M190" s="267"/>
      <c r="N190" s="268"/>
      <c r="O190" s="269"/>
      <c r="P190" s="275">
        <f t="shared" si="8"/>
        <v>0</v>
      </c>
      <c r="Q190" s="271"/>
      <c r="R190" s="272">
        <v>54.01</v>
      </c>
      <c r="S190" s="271"/>
      <c r="T190" s="273">
        <v>17.52</v>
      </c>
      <c r="U190" s="276">
        <f t="shared" si="9"/>
        <v>0</v>
      </c>
      <c r="V190" s="196">
        <f t="shared" si="10"/>
        <v>0</v>
      </c>
      <c r="W190" s="196">
        <f t="shared" si="11"/>
        <v>0</v>
      </c>
      <c r="X190" s="197"/>
    </row>
    <row r="191" spans="1:24" ht="15" x14ac:dyDescent="0.2">
      <c r="A191" s="231" t="s">
        <v>64</v>
      </c>
      <c r="B191" s="231" t="s">
        <v>64</v>
      </c>
      <c r="C191" s="216"/>
      <c r="D191" s="134"/>
      <c r="E191" s="131"/>
      <c r="F191" s="205"/>
      <c r="G191" s="189" t="s">
        <v>1474</v>
      </c>
      <c r="H191" s="190" t="s">
        <v>69</v>
      </c>
      <c r="I191" s="244"/>
      <c r="J191" s="184" t="s">
        <v>69</v>
      </c>
      <c r="K191" s="421"/>
      <c r="L191" s="265"/>
      <c r="M191" s="267"/>
      <c r="N191" s="268"/>
      <c r="O191" s="269"/>
      <c r="P191" s="275">
        <f t="shared" si="8"/>
        <v>0</v>
      </c>
      <c r="Q191" s="271"/>
      <c r="R191" s="272">
        <v>54.01</v>
      </c>
      <c r="S191" s="271"/>
      <c r="T191" s="273">
        <v>17.52</v>
      </c>
      <c r="U191" s="276">
        <f t="shared" si="9"/>
        <v>0</v>
      </c>
      <c r="V191" s="196">
        <f t="shared" si="10"/>
        <v>0</v>
      </c>
      <c r="W191" s="196">
        <f t="shared" si="11"/>
        <v>0</v>
      </c>
      <c r="X191" s="197"/>
    </row>
    <row r="192" spans="1:24" ht="15" x14ac:dyDescent="0.2">
      <c r="A192" s="231" t="s">
        <v>64</v>
      </c>
      <c r="B192" s="231" t="s">
        <v>64</v>
      </c>
      <c r="C192" s="216"/>
      <c r="D192" s="134"/>
      <c r="E192" s="131"/>
      <c r="F192" s="205"/>
      <c r="G192" s="189" t="s">
        <v>1474</v>
      </c>
      <c r="H192" s="190" t="s">
        <v>69</v>
      </c>
      <c r="I192" s="244"/>
      <c r="J192" s="184" t="s">
        <v>69</v>
      </c>
      <c r="K192" s="264"/>
      <c r="L192" s="265"/>
      <c r="M192" s="265"/>
      <c r="N192" s="268"/>
      <c r="O192" s="269"/>
      <c r="P192" s="275">
        <f t="shared" si="8"/>
        <v>0</v>
      </c>
      <c r="Q192" s="271"/>
      <c r="R192" s="272">
        <v>54.01</v>
      </c>
      <c r="S192" s="271"/>
      <c r="T192" s="273">
        <v>17.52</v>
      </c>
      <c r="U192" s="276">
        <f t="shared" si="9"/>
        <v>0</v>
      </c>
      <c r="V192" s="196">
        <f t="shared" si="10"/>
        <v>0</v>
      </c>
      <c r="W192" s="196">
        <f t="shared" si="11"/>
        <v>0</v>
      </c>
      <c r="X192" s="197"/>
    </row>
    <row r="193" spans="1:24" ht="15" x14ac:dyDescent="0.2">
      <c r="A193" s="231" t="s">
        <v>64</v>
      </c>
      <c r="B193" s="231" t="s">
        <v>64</v>
      </c>
      <c r="C193" s="246"/>
      <c r="D193" s="140"/>
      <c r="E193" s="131"/>
      <c r="F193" s="205"/>
      <c r="G193" s="189" t="s">
        <v>1474</v>
      </c>
      <c r="H193" s="190" t="s">
        <v>69</v>
      </c>
      <c r="I193" s="244"/>
      <c r="J193" s="184" t="s">
        <v>69</v>
      </c>
      <c r="K193" s="421"/>
      <c r="L193" s="265"/>
      <c r="M193" s="267"/>
      <c r="N193" s="268"/>
      <c r="O193" s="269"/>
      <c r="P193" s="275">
        <f t="shared" si="8"/>
        <v>0</v>
      </c>
      <c r="Q193" s="271"/>
      <c r="R193" s="272">
        <v>54.01</v>
      </c>
      <c r="S193" s="271"/>
      <c r="T193" s="273">
        <v>17.52</v>
      </c>
      <c r="U193" s="276">
        <f t="shared" si="9"/>
        <v>0</v>
      </c>
      <c r="V193" s="196">
        <f t="shared" si="10"/>
        <v>0</v>
      </c>
      <c r="W193" s="196">
        <f t="shared" si="11"/>
        <v>0</v>
      </c>
      <c r="X193" s="197"/>
    </row>
    <row r="194" spans="1:24" ht="15" x14ac:dyDescent="0.2">
      <c r="A194" s="231" t="s">
        <v>64</v>
      </c>
      <c r="B194" s="231" t="s">
        <v>64</v>
      </c>
      <c r="C194" s="240"/>
      <c r="D194" s="134"/>
      <c r="E194" s="131"/>
      <c r="F194" s="205"/>
      <c r="G194" s="189" t="s">
        <v>1474</v>
      </c>
      <c r="H194" s="190" t="s">
        <v>69</v>
      </c>
      <c r="I194" s="244"/>
      <c r="J194" s="184" t="s">
        <v>69</v>
      </c>
      <c r="K194" s="421"/>
      <c r="L194" s="265"/>
      <c r="M194" s="265"/>
      <c r="N194" s="268"/>
      <c r="O194" s="269"/>
      <c r="P194" s="275">
        <f t="shared" si="8"/>
        <v>0</v>
      </c>
      <c r="Q194" s="271"/>
      <c r="R194" s="272">
        <v>54.01</v>
      </c>
      <c r="S194" s="271"/>
      <c r="T194" s="273">
        <v>17.52</v>
      </c>
      <c r="U194" s="276">
        <f t="shared" si="9"/>
        <v>0</v>
      </c>
      <c r="V194" s="196">
        <f t="shared" si="10"/>
        <v>0</v>
      </c>
      <c r="W194" s="196">
        <f t="shared" si="11"/>
        <v>0</v>
      </c>
      <c r="X194" s="197"/>
    </row>
    <row r="195" spans="1:24" ht="15" x14ac:dyDescent="0.2">
      <c r="A195" s="231" t="s">
        <v>64</v>
      </c>
      <c r="B195" s="231" t="s">
        <v>64</v>
      </c>
      <c r="C195" s="240"/>
      <c r="D195" s="240"/>
      <c r="E195" s="240"/>
      <c r="F195" s="205"/>
      <c r="G195" s="189" t="s">
        <v>1474</v>
      </c>
      <c r="H195" s="190" t="s">
        <v>69</v>
      </c>
      <c r="I195" s="244"/>
      <c r="J195" s="184" t="s">
        <v>69</v>
      </c>
      <c r="K195" s="421"/>
      <c r="L195" s="265"/>
      <c r="M195" s="267"/>
      <c r="N195" s="268"/>
      <c r="O195" s="269"/>
      <c r="P195" s="275">
        <f t="shared" si="8"/>
        <v>0</v>
      </c>
      <c r="Q195" s="271"/>
      <c r="R195" s="272">
        <v>54.01</v>
      </c>
      <c r="S195" s="271"/>
      <c r="T195" s="273">
        <v>17.52</v>
      </c>
      <c r="U195" s="276">
        <f t="shared" si="9"/>
        <v>0</v>
      </c>
      <c r="V195" s="196">
        <f t="shared" si="10"/>
        <v>0</v>
      </c>
      <c r="W195" s="196">
        <f t="shared" si="11"/>
        <v>0</v>
      </c>
      <c r="X195" s="197"/>
    </row>
    <row r="196" spans="1:24" ht="15" x14ac:dyDescent="0.2">
      <c r="A196" s="231" t="s">
        <v>64</v>
      </c>
      <c r="B196" s="231" t="s">
        <v>64</v>
      </c>
      <c r="C196" s="246"/>
      <c r="D196" s="240"/>
      <c r="E196" s="439"/>
      <c r="F196" s="205"/>
      <c r="G196" s="189" t="s">
        <v>1474</v>
      </c>
      <c r="H196" s="190" t="s">
        <v>69</v>
      </c>
      <c r="I196" s="244"/>
      <c r="J196" s="184" t="s">
        <v>69</v>
      </c>
      <c r="K196" s="264"/>
      <c r="L196" s="265"/>
      <c r="M196" s="267"/>
      <c r="N196" s="268"/>
      <c r="O196" s="269"/>
      <c r="P196" s="275">
        <f t="shared" si="8"/>
        <v>0</v>
      </c>
      <c r="Q196" s="271"/>
      <c r="R196" s="272">
        <v>54.01</v>
      </c>
      <c r="S196" s="271"/>
      <c r="T196" s="273">
        <v>17.52</v>
      </c>
      <c r="U196" s="276">
        <f t="shared" si="9"/>
        <v>0</v>
      </c>
      <c r="V196" s="196">
        <f t="shared" si="10"/>
        <v>0</v>
      </c>
      <c r="W196" s="196">
        <f t="shared" si="11"/>
        <v>0</v>
      </c>
      <c r="X196" s="197"/>
    </row>
    <row r="197" spans="1:24" ht="15" x14ac:dyDescent="0.2">
      <c r="A197" s="231" t="s">
        <v>64</v>
      </c>
      <c r="B197" s="231" t="s">
        <v>64</v>
      </c>
      <c r="C197" s="240"/>
      <c r="D197" s="240"/>
      <c r="E197" s="430"/>
      <c r="F197" s="205"/>
      <c r="G197" s="189" t="s">
        <v>1474</v>
      </c>
      <c r="H197" s="190" t="s">
        <v>69</v>
      </c>
      <c r="I197" s="352"/>
      <c r="J197" s="184" t="s">
        <v>69</v>
      </c>
      <c r="K197" s="264"/>
      <c r="L197" s="265"/>
      <c r="M197" s="267"/>
      <c r="N197" s="268"/>
      <c r="O197" s="269"/>
      <c r="P197" s="275">
        <f t="shared" si="8"/>
        <v>0</v>
      </c>
      <c r="Q197" s="271"/>
      <c r="R197" s="272">
        <v>54.01</v>
      </c>
      <c r="S197" s="271"/>
      <c r="T197" s="273">
        <v>17.52</v>
      </c>
      <c r="U197" s="276">
        <f t="shared" si="9"/>
        <v>0</v>
      </c>
      <c r="V197" s="196">
        <f t="shared" si="10"/>
        <v>0</v>
      </c>
      <c r="W197" s="196">
        <f t="shared" si="11"/>
        <v>0</v>
      </c>
      <c r="X197" s="197"/>
    </row>
    <row r="198" spans="1:24" ht="15" x14ac:dyDescent="0.2">
      <c r="A198" s="231" t="s">
        <v>64</v>
      </c>
      <c r="B198" s="231" t="s">
        <v>64</v>
      </c>
      <c r="C198" s="240"/>
      <c r="D198" s="240"/>
      <c r="E198" s="439"/>
      <c r="F198" s="205"/>
      <c r="G198" s="189" t="s">
        <v>1474</v>
      </c>
      <c r="H198" s="190" t="s">
        <v>69</v>
      </c>
      <c r="I198" s="244"/>
      <c r="J198" s="184" t="s">
        <v>69</v>
      </c>
      <c r="K198" s="421"/>
      <c r="L198" s="265"/>
      <c r="M198" s="267"/>
      <c r="N198" s="268"/>
      <c r="O198" s="269"/>
      <c r="P198" s="275">
        <f t="shared" si="8"/>
        <v>0</v>
      </c>
      <c r="Q198" s="271"/>
      <c r="R198" s="272">
        <v>54.01</v>
      </c>
      <c r="S198" s="271"/>
      <c r="T198" s="273">
        <v>17.52</v>
      </c>
      <c r="U198" s="276">
        <f t="shared" si="9"/>
        <v>0</v>
      </c>
      <c r="V198" s="196">
        <f t="shared" si="10"/>
        <v>0</v>
      </c>
      <c r="W198" s="196">
        <f t="shared" si="11"/>
        <v>0</v>
      </c>
      <c r="X198" s="197"/>
    </row>
    <row r="199" spans="1:24" ht="15" x14ac:dyDescent="0.2">
      <c r="A199" s="231" t="s">
        <v>64</v>
      </c>
      <c r="B199" s="231" t="s">
        <v>64</v>
      </c>
      <c r="C199" s="240"/>
      <c r="D199" s="240"/>
      <c r="E199" s="240"/>
      <c r="F199" s="205"/>
      <c r="G199" s="189" t="s">
        <v>1474</v>
      </c>
      <c r="H199" s="190" t="s">
        <v>69</v>
      </c>
      <c r="I199" s="244"/>
      <c r="J199" s="184" t="s">
        <v>69</v>
      </c>
      <c r="K199" s="264"/>
      <c r="L199" s="265"/>
      <c r="M199" s="267"/>
      <c r="N199" s="268"/>
      <c r="O199" s="269"/>
      <c r="P199" s="275">
        <f t="shared" si="8"/>
        <v>0</v>
      </c>
      <c r="Q199" s="271"/>
      <c r="R199" s="272">
        <v>54.01</v>
      </c>
      <c r="S199" s="271"/>
      <c r="T199" s="273">
        <v>17.52</v>
      </c>
      <c r="U199" s="276">
        <f t="shared" si="9"/>
        <v>0</v>
      </c>
      <c r="V199" s="196">
        <f t="shared" si="10"/>
        <v>0</v>
      </c>
      <c r="W199" s="196">
        <f t="shared" si="11"/>
        <v>0</v>
      </c>
      <c r="X199" s="197"/>
    </row>
    <row r="200" spans="1:24" ht="15" x14ac:dyDescent="0.2">
      <c r="A200" s="231" t="s">
        <v>64</v>
      </c>
      <c r="B200" s="231" t="s">
        <v>64</v>
      </c>
      <c r="C200" s="240"/>
      <c r="D200" s="240"/>
      <c r="E200" s="240"/>
      <c r="F200" s="248"/>
      <c r="G200" s="218" t="s">
        <v>1474</v>
      </c>
      <c r="H200" s="249" t="s">
        <v>69</v>
      </c>
      <c r="I200" s="250"/>
      <c r="J200" s="184" t="s">
        <v>69</v>
      </c>
      <c r="K200" s="264"/>
      <c r="L200" s="265"/>
      <c r="M200" s="267"/>
      <c r="N200" s="268"/>
      <c r="O200" s="269"/>
      <c r="P200" s="275">
        <f t="shared" si="8"/>
        <v>0</v>
      </c>
      <c r="Q200" s="271"/>
      <c r="R200" s="272">
        <v>54.01</v>
      </c>
      <c r="S200" s="271"/>
      <c r="T200" s="273">
        <v>17.52</v>
      </c>
      <c r="U200" s="276">
        <f t="shared" ref="U200:U263" si="12">Q200+S200</f>
        <v>0</v>
      </c>
      <c r="V200" s="196">
        <f t="shared" ref="V200:V263" si="13">(Q200*R200)+(S200*T200)</f>
        <v>0</v>
      </c>
      <c r="W200" s="196">
        <f t="shared" ref="W200:W263" si="14">V200+P200</f>
        <v>0</v>
      </c>
      <c r="X200" s="197"/>
    </row>
    <row r="201" spans="1:24" ht="15" x14ac:dyDescent="0.2">
      <c r="A201" s="231" t="s">
        <v>64</v>
      </c>
      <c r="B201" s="231" t="s">
        <v>64</v>
      </c>
      <c r="C201" s="240"/>
      <c r="D201" s="240"/>
      <c r="E201" s="240"/>
      <c r="F201" s="205"/>
      <c r="G201" s="220" t="s">
        <v>1474</v>
      </c>
      <c r="H201" s="231" t="s">
        <v>69</v>
      </c>
      <c r="I201" s="201"/>
      <c r="J201" s="184" t="s">
        <v>69</v>
      </c>
      <c r="K201" s="421"/>
      <c r="L201" s="265"/>
      <c r="M201" s="267"/>
      <c r="N201" s="268"/>
      <c r="O201" s="269"/>
      <c r="P201" s="275">
        <f t="shared" si="8"/>
        <v>0</v>
      </c>
      <c r="Q201" s="271"/>
      <c r="R201" s="272">
        <v>54.01</v>
      </c>
      <c r="S201" s="271"/>
      <c r="T201" s="273">
        <v>17.52</v>
      </c>
      <c r="U201" s="276">
        <f t="shared" si="12"/>
        <v>0</v>
      </c>
      <c r="V201" s="196">
        <f t="shared" si="13"/>
        <v>0</v>
      </c>
      <c r="W201" s="196">
        <f t="shared" si="14"/>
        <v>0</v>
      </c>
      <c r="X201" s="251"/>
    </row>
    <row r="202" spans="1:24" ht="15" x14ac:dyDescent="0.2">
      <c r="A202" s="231" t="s">
        <v>64</v>
      </c>
      <c r="B202" s="231" t="s">
        <v>64</v>
      </c>
      <c r="C202" s="240"/>
      <c r="D202" s="240"/>
      <c r="E202" s="240"/>
      <c r="F202" s="205"/>
      <c r="G202" s="221" t="s">
        <v>1474</v>
      </c>
      <c r="H202" s="190" t="s">
        <v>69</v>
      </c>
      <c r="I202" s="244"/>
      <c r="J202" s="184" t="s">
        <v>69</v>
      </c>
      <c r="K202" s="264"/>
      <c r="L202" s="265"/>
      <c r="M202" s="267"/>
      <c r="N202" s="268"/>
      <c r="O202" s="269"/>
      <c r="P202" s="275">
        <f t="shared" si="8"/>
        <v>0</v>
      </c>
      <c r="Q202" s="271"/>
      <c r="R202" s="272">
        <v>54.01</v>
      </c>
      <c r="S202" s="271"/>
      <c r="T202" s="273">
        <v>17.52</v>
      </c>
      <c r="U202" s="276">
        <f t="shared" si="12"/>
        <v>0</v>
      </c>
      <c r="V202" s="196">
        <f t="shared" si="13"/>
        <v>0</v>
      </c>
      <c r="W202" s="196">
        <f t="shared" si="14"/>
        <v>0</v>
      </c>
      <c r="X202" s="197"/>
    </row>
    <row r="203" spans="1:24" ht="15" x14ac:dyDescent="0.2">
      <c r="A203" s="231" t="s">
        <v>64</v>
      </c>
      <c r="B203" s="231" t="s">
        <v>64</v>
      </c>
      <c r="C203" s="240"/>
      <c r="D203" s="240"/>
      <c r="E203" s="240"/>
      <c r="F203" s="205"/>
      <c r="G203" s="189" t="s">
        <v>1474</v>
      </c>
      <c r="H203" s="190" t="s">
        <v>69</v>
      </c>
      <c r="I203" s="244"/>
      <c r="J203" s="184" t="s">
        <v>69</v>
      </c>
      <c r="K203" s="264"/>
      <c r="L203" s="265"/>
      <c r="M203" s="267"/>
      <c r="N203" s="268"/>
      <c r="O203" s="269"/>
      <c r="P203" s="275">
        <f t="shared" ref="P203:P266" si="15">N203+O203</f>
        <v>0</v>
      </c>
      <c r="Q203" s="271"/>
      <c r="R203" s="272">
        <v>54.01</v>
      </c>
      <c r="S203" s="271"/>
      <c r="T203" s="273">
        <v>17.52</v>
      </c>
      <c r="U203" s="276">
        <f t="shared" si="12"/>
        <v>0</v>
      </c>
      <c r="V203" s="196">
        <f t="shared" si="13"/>
        <v>0</v>
      </c>
      <c r="W203" s="196">
        <f t="shared" si="14"/>
        <v>0</v>
      </c>
      <c r="X203" s="197"/>
    </row>
    <row r="204" spans="1:24" ht="15" x14ac:dyDescent="0.2">
      <c r="A204" s="231" t="s">
        <v>64</v>
      </c>
      <c r="B204" s="231" t="s">
        <v>64</v>
      </c>
      <c r="C204" s="240"/>
      <c r="D204" s="240"/>
      <c r="E204" s="240"/>
      <c r="F204" s="205"/>
      <c r="G204" s="189" t="s">
        <v>1474</v>
      </c>
      <c r="H204" s="190" t="s">
        <v>69</v>
      </c>
      <c r="I204" s="244"/>
      <c r="J204" s="184" t="s">
        <v>69</v>
      </c>
      <c r="K204" s="264"/>
      <c r="L204" s="265"/>
      <c r="M204" s="267"/>
      <c r="N204" s="268"/>
      <c r="O204" s="269"/>
      <c r="P204" s="275">
        <f t="shared" si="15"/>
        <v>0</v>
      </c>
      <c r="Q204" s="271"/>
      <c r="R204" s="272">
        <v>54.01</v>
      </c>
      <c r="S204" s="271"/>
      <c r="T204" s="273">
        <v>17.52</v>
      </c>
      <c r="U204" s="276">
        <f t="shared" si="12"/>
        <v>0</v>
      </c>
      <c r="V204" s="196">
        <f t="shared" si="13"/>
        <v>0</v>
      </c>
      <c r="W204" s="196">
        <f t="shared" si="14"/>
        <v>0</v>
      </c>
      <c r="X204" s="197"/>
    </row>
    <row r="205" spans="1:24" ht="15" x14ac:dyDescent="0.2">
      <c r="A205" s="231" t="s">
        <v>64</v>
      </c>
      <c r="B205" s="231" t="s">
        <v>64</v>
      </c>
      <c r="C205" s="240"/>
      <c r="D205" s="240"/>
      <c r="E205" s="240"/>
      <c r="F205" s="205"/>
      <c r="G205" s="189" t="s">
        <v>1474</v>
      </c>
      <c r="H205" s="190" t="s">
        <v>69</v>
      </c>
      <c r="I205" s="244"/>
      <c r="J205" s="184" t="s">
        <v>69</v>
      </c>
      <c r="K205" s="264"/>
      <c r="L205" s="265"/>
      <c r="M205" s="267"/>
      <c r="N205" s="268"/>
      <c r="O205" s="269"/>
      <c r="P205" s="275">
        <f t="shared" si="15"/>
        <v>0</v>
      </c>
      <c r="Q205" s="271"/>
      <c r="R205" s="272">
        <v>54.01</v>
      </c>
      <c r="S205" s="271"/>
      <c r="T205" s="273">
        <v>17.52</v>
      </c>
      <c r="U205" s="276">
        <f t="shared" si="12"/>
        <v>0</v>
      </c>
      <c r="V205" s="196">
        <f t="shared" si="13"/>
        <v>0</v>
      </c>
      <c r="W205" s="196">
        <f t="shared" si="14"/>
        <v>0</v>
      </c>
      <c r="X205" s="197"/>
    </row>
    <row r="206" spans="1:24" ht="12.75" x14ac:dyDescent="0.2">
      <c r="A206" s="231" t="s">
        <v>64</v>
      </c>
      <c r="B206" s="231" t="s">
        <v>64</v>
      </c>
      <c r="C206" s="152"/>
      <c r="D206" s="153"/>
      <c r="E206" s="154"/>
      <c r="F206" s="254"/>
      <c r="G206" s="189" t="s">
        <v>1474</v>
      </c>
      <c r="H206" s="190" t="s">
        <v>69</v>
      </c>
      <c r="I206" s="244"/>
      <c r="J206" s="184" t="s">
        <v>69</v>
      </c>
      <c r="K206" s="264"/>
      <c r="L206" s="265"/>
      <c r="M206" s="267"/>
      <c r="N206" s="268"/>
      <c r="O206" s="269"/>
      <c r="P206" s="275">
        <f t="shared" si="15"/>
        <v>0</v>
      </c>
      <c r="Q206" s="271"/>
      <c r="R206" s="272">
        <v>54.01</v>
      </c>
      <c r="S206" s="271"/>
      <c r="T206" s="273">
        <v>17.52</v>
      </c>
      <c r="U206" s="276">
        <f t="shared" si="12"/>
        <v>0</v>
      </c>
      <c r="V206" s="196">
        <f t="shared" si="13"/>
        <v>0</v>
      </c>
      <c r="W206" s="196">
        <f t="shared" si="14"/>
        <v>0</v>
      </c>
      <c r="X206" s="197"/>
    </row>
    <row r="207" spans="1:24" ht="15" x14ac:dyDescent="0.2">
      <c r="A207" s="231" t="s">
        <v>64</v>
      </c>
      <c r="B207" s="231" t="s">
        <v>64</v>
      </c>
      <c r="C207" s="216"/>
      <c r="D207" s="216"/>
      <c r="E207" s="138"/>
      <c r="F207" s="254"/>
      <c r="G207" s="189" t="s">
        <v>1474</v>
      </c>
      <c r="H207" s="190" t="s">
        <v>69</v>
      </c>
      <c r="I207" s="244"/>
      <c r="J207" s="184" t="s">
        <v>69</v>
      </c>
      <c r="K207" s="421"/>
      <c r="L207" s="265"/>
      <c r="M207" s="267"/>
      <c r="N207" s="268"/>
      <c r="O207" s="269"/>
      <c r="P207" s="275">
        <f t="shared" si="15"/>
        <v>0</v>
      </c>
      <c r="Q207" s="271"/>
      <c r="R207" s="272">
        <v>54.01</v>
      </c>
      <c r="S207" s="271"/>
      <c r="T207" s="273">
        <v>17.52</v>
      </c>
      <c r="U207" s="276">
        <f t="shared" si="12"/>
        <v>0</v>
      </c>
      <c r="V207" s="196">
        <f t="shared" si="13"/>
        <v>0</v>
      </c>
      <c r="W207" s="196">
        <f t="shared" si="14"/>
        <v>0</v>
      </c>
      <c r="X207" s="197"/>
    </row>
    <row r="208" spans="1:24" ht="15" x14ac:dyDescent="0.2">
      <c r="A208" s="231" t="s">
        <v>64</v>
      </c>
      <c r="B208" s="231" t="s">
        <v>64</v>
      </c>
      <c r="C208" s="216"/>
      <c r="D208" s="216"/>
      <c r="E208" s="216"/>
      <c r="F208" s="254"/>
      <c r="G208" s="189" t="s">
        <v>1474</v>
      </c>
      <c r="H208" s="190" t="s">
        <v>69</v>
      </c>
      <c r="I208" s="244"/>
      <c r="J208" s="184" t="s">
        <v>69</v>
      </c>
      <c r="K208" s="421"/>
      <c r="L208" s="265"/>
      <c r="M208" s="267"/>
      <c r="N208" s="268"/>
      <c r="O208" s="269"/>
      <c r="P208" s="275">
        <f t="shared" si="15"/>
        <v>0</v>
      </c>
      <c r="Q208" s="271"/>
      <c r="R208" s="272">
        <v>54.01</v>
      </c>
      <c r="S208" s="271"/>
      <c r="T208" s="273">
        <v>17.52</v>
      </c>
      <c r="U208" s="276">
        <f t="shared" si="12"/>
        <v>0</v>
      </c>
      <c r="V208" s="196">
        <f t="shared" si="13"/>
        <v>0</v>
      </c>
      <c r="W208" s="196">
        <f t="shared" si="14"/>
        <v>0</v>
      </c>
      <c r="X208" s="197"/>
    </row>
    <row r="209" spans="1:24" ht="15" x14ac:dyDescent="0.2">
      <c r="A209" s="231" t="s">
        <v>64</v>
      </c>
      <c r="B209" s="231" t="s">
        <v>64</v>
      </c>
      <c r="C209" s="216"/>
      <c r="D209" s="216"/>
      <c r="E209" s="216"/>
      <c r="F209" s="254"/>
      <c r="G209" s="189" t="s">
        <v>1474</v>
      </c>
      <c r="H209" s="190" t="s">
        <v>69</v>
      </c>
      <c r="I209" s="244"/>
      <c r="J209" s="184" t="s">
        <v>69</v>
      </c>
      <c r="K209" s="264"/>
      <c r="L209" s="265"/>
      <c r="M209" s="267"/>
      <c r="N209" s="268"/>
      <c r="O209" s="269"/>
      <c r="P209" s="275">
        <f t="shared" si="15"/>
        <v>0</v>
      </c>
      <c r="Q209" s="271"/>
      <c r="R209" s="272">
        <v>54.01</v>
      </c>
      <c r="S209" s="271"/>
      <c r="T209" s="273">
        <v>17.52</v>
      </c>
      <c r="U209" s="276">
        <f t="shared" si="12"/>
        <v>0</v>
      </c>
      <c r="V209" s="196">
        <f t="shared" si="13"/>
        <v>0</v>
      </c>
      <c r="W209" s="196">
        <f t="shared" si="14"/>
        <v>0</v>
      </c>
      <c r="X209" s="197"/>
    </row>
    <row r="210" spans="1:24" ht="15" x14ac:dyDescent="0.2">
      <c r="A210" s="231" t="s">
        <v>64</v>
      </c>
      <c r="B210" s="231" t="s">
        <v>64</v>
      </c>
      <c r="C210" s="240"/>
      <c r="D210" s="240"/>
      <c r="E210" s="240"/>
      <c r="F210" s="254"/>
      <c r="G210" s="189" t="s">
        <v>1474</v>
      </c>
      <c r="H210" s="190" t="s">
        <v>69</v>
      </c>
      <c r="I210" s="244"/>
      <c r="J210" s="184" t="s">
        <v>69</v>
      </c>
      <c r="K210" s="264"/>
      <c r="L210" s="265"/>
      <c r="M210" s="267"/>
      <c r="N210" s="268"/>
      <c r="O210" s="269"/>
      <c r="P210" s="275">
        <f t="shared" si="15"/>
        <v>0</v>
      </c>
      <c r="Q210" s="271"/>
      <c r="R210" s="272">
        <v>54.01</v>
      </c>
      <c r="S210" s="271"/>
      <c r="T210" s="273">
        <v>17.52</v>
      </c>
      <c r="U210" s="276">
        <f t="shared" si="12"/>
        <v>0</v>
      </c>
      <c r="V210" s="196">
        <f t="shared" si="13"/>
        <v>0</v>
      </c>
      <c r="W210" s="196">
        <f t="shared" si="14"/>
        <v>0</v>
      </c>
      <c r="X210" s="197"/>
    </row>
    <row r="211" spans="1:24" ht="15" x14ac:dyDescent="0.2">
      <c r="A211" s="231" t="s">
        <v>64</v>
      </c>
      <c r="B211" s="231" t="s">
        <v>64</v>
      </c>
      <c r="C211" s="216"/>
      <c r="D211" s="216"/>
      <c r="E211" s="216"/>
      <c r="F211" s="254"/>
      <c r="G211" s="189" t="s">
        <v>1474</v>
      </c>
      <c r="H211" s="190" t="s">
        <v>69</v>
      </c>
      <c r="I211" s="244"/>
      <c r="J211" s="184" t="s">
        <v>69</v>
      </c>
      <c r="K211" s="264"/>
      <c r="L211" s="265"/>
      <c r="M211" s="267"/>
      <c r="N211" s="268"/>
      <c r="O211" s="269"/>
      <c r="P211" s="275">
        <f t="shared" si="15"/>
        <v>0</v>
      </c>
      <c r="Q211" s="271"/>
      <c r="R211" s="272">
        <v>54.01</v>
      </c>
      <c r="S211" s="271"/>
      <c r="T211" s="273">
        <v>17.52</v>
      </c>
      <c r="U211" s="276">
        <f t="shared" si="12"/>
        <v>0</v>
      </c>
      <c r="V211" s="196">
        <f t="shared" si="13"/>
        <v>0</v>
      </c>
      <c r="W211" s="196">
        <f t="shared" si="14"/>
        <v>0</v>
      </c>
      <c r="X211" s="197"/>
    </row>
    <row r="212" spans="1:24" ht="15" x14ac:dyDescent="0.25">
      <c r="A212" s="231" t="s">
        <v>64</v>
      </c>
      <c r="B212" s="231" t="s">
        <v>64</v>
      </c>
      <c r="C212" s="216"/>
      <c r="D212" s="216"/>
      <c r="E212" s="216"/>
      <c r="F212" s="254"/>
      <c r="G212" s="189" t="s">
        <v>1474</v>
      </c>
      <c r="H212" s="190" t="s">
        <v>69</v>
      </c>
      <c r="I212" s="244"/>
      <c r="J212" s="184" t="s">
        <v>69</v>
      </c>
      <c r="K212" s="186"/>
      <c r="L212" s="265"/>
      <c r="M212" s="265"/>
      <c r="N212" s="268"/>
      <c r="O212" s="269"/>
      <c r="P212" s="275">
        <f t="shared" si="15"/>
        <v>0</v>
      </c>
      <c r="Q212" s="271"/>
      <c r="R212" s="272">
        <v>54.01</v>
      </c>
      <c r="S212" s="271"/>
      <c r="T212" s="273">
        <v>17.52</v>
      </c>
      <c r="U212" s="276">
        <f t="shared" si="12"/>
        <v>0</v>
      </c>
      <c r="V212" s="196">
        <f t="shared" si="13"/>
        <v>0</v>
      </c>
      <c r="W212" s="196">
        <f t="shared" si="14"/>
        <v>0</v>
      </c>
      <c r="X212" s="197"/>
    </row>
    <row r="213" spans="1:24" ht="15" x14ac:dyDescent="0.2">
      <c r="A213" s="231" t="s">
        <v>64</v>
      </c>
      <c r="B213" s="231" t="s">
        <v>64</v>
      </c>
      <c r="C213" s="216"/>
      <c r="D213" s="216"/>
      <c r="E213" s="216"/>
      <c r="F213" s="254"/>
      <c r="G213" s="189" t="s">
        <v>1474</v>
      </c>
      <c r="H213" s="190" t="s">
        <v>69</v>
      </c>
      <c r="I213" s="244"/>
      <c r="J213" s="184" t="s">
        <v>69</v>
      </c>
      <c r="K213" s="264"/>
      <c r="L213" s="265"/>
      <c r="M213" s="267"/>
      <c r="N213" s="268"/>
      <c r="O213" s="269"/>
      <c r="P213" s="275">
        <f t="shared" si="15"/>
        <v>0</v>
      </c>
      <c r="Q213" s="271"/>
      <c r="R213" s="272">
        <v>54.01</v>
      </c>
      <c r="S213" s="271"/>
      <c r="T213" s="273">
        <v>17.52</v>
      </c>
      <c r="U213" s="276">
        <f t="shared" si="12"/>
        <v>0</v>
      </c>
      <c r="V213" s="196">
        <f t="shared" si="13"/>
        <v>0</v>
      </c>
      <c r="W213" s="196">
        <f t="shared" si="14"/>
        <v>0</v>
      </c>
      <c r="X213" s="197"/>
    </row>
    <row r="214" spans="1:24" ht="15" x14ac:dyDescent="0.2">
      <c r="A214" s="231" t="s">
        <v>64</v>
      </c>
      <c r="B214" s="231" t="s">
        <v>64</v>
      </c>
      <c r="C214" s="216"/>
      <c r="D214" s="216"/>
      <c r="E214" s="216"/>
      <c r="F214" s="254"/>
      <c r="G214" s="189" t="s">
        <v>1474</v>
      </c>
      <c r="H214" s="190" t="s">
        <v>69</v>
      </c>
      <c r="I214" s="244"/>
      <c r="J214" s="184" t="s">
        <v>69</v>
      </c>
      <c r="K214" s="421"/>
      <c r="L214" s="265"/>
      <c r="M214" s="267"/>
      <c r="N214" s="268"/>
      <c r="O214" s="269"/>
      <c r="P214" s="275">
        <f t="shared" si="15"/>
        <v>0</v>
      </c>
      <c r="Q214" s="271"/>
      <c r="R214" s="272">
        <v>54.01</v>
      </c>
      <c r="S214" s="271"/>
      <c r="T214" s="273">
        <v>17.52</v>
      </c>
      <c r="U214" s="276">
        <f t="shared" si="12"/>
        <v>0</v>
      </c>
      <c r="V214" s="196">
        <f t="shared" si="13"/>
        <v>0</v>
      </c>
      <c r="W214" s="196">
        <f t="shared" si="14"/>
        <v>0</v>
      </c>
      <c r="X214" s="197"/>
    </row>
    <row r="215" spans="1:24" ht="15" x14ac:dyDescent="0.2">
      <c r="A215" s="231" t="s">
        <v>64</v>
      </c>
      <c r="B215" s="231" t="s">
        <v>64</v>
      </c>
      <c r="C215" s="240"/>
      <c r="D215" s="240"/>
      <c r="E215" s="138"/>
      <c r="F215" s="254"/>
      <c r="G215" s="189" t="s">
        <v>1474</v>
      </c>
      <c r="H215" s="190" t="s">
        <v>69</v>
      </c>
      <c r="I215" s="244"/>
      <c r="J215" s="184" t="s">
        <v>69</v>
      </c>
      <c r="K215" s="264"/>
      <c r="L215" s="265"/>
      <c r="M215" s="265"/>
      <c r="N215" s="268"/>
      <c r="O215" s="269"/>
      <c r="P215" s="275">
        <f t="shared" si="15"/>
        <v>0</v>
      </c>
      <c r="Q215" s="271"/>
      <c r="R215" s="272">
        <v>54.01</v>
      </c>
      <c r="S215" s="271"/>
      <c r="T215" s="273">
        <v>17.52</v>
      </c>
      <c r="U215" s="276">
        <f t="shared" si="12"/>
        <v>0</v>
      </c>
      <c r="V215" s="196">
        <f t="shared" si="13"/>
        <v>0</v>
      </c>
      <c r="W215" s="196">
        <f t="shared" si="14"/>
        <v>0</v>
      </c>
      <c r="X215" s="197"/>
    </row>
    <row r="216" spans="1:24" ht="15" x14ac:dyDescent="0.2">
      <c r="A216" s="231" t="s">
        <v>64</v>
      </c>
      <c r="B216" s="231" t="s">
        <v>64</v>
      </c>
      <c r="C216" s="240"/>
      <c r="D216" s="240"/>
      <c r="E216" s="240"/>
      <c r="F216" s="254"/>
      <c r="G216" s="189" t="s">
        <v>1474</v>
      </c>
      <c r="H216" s="190" t="s">
        <v>69</v>
      </c>
      <c r="I216" s="244"/>
      <c r="J216" s="184" t="s">
        <v>69</v>
      </c>
      <c r="K216" s="264"/>
      <c r="L216" s="265"/>
      <c r="M216" s="267"/>
      <c r="N216" s="268"/>
      <c r="O216" s="269"/>
      <c r="P216" s="275">
        <f t="shared" si="15"/>
        <v>0</v>
      </c>
      <c r="Q216" s="271"/>
      <c r="R216" s="272">
        <v>54.01</v>
      </c>
      <c r="S216" s="271"/>
      <c r="T216" s="273">
        <v>17.52</v>
      </c>
      <c r="U216" s="276">
        <f t="shared" si="12"/>
        <v>0</v>
      </c>
      <c r="V216" s="196">
        <f t="shared" si="13"/>
        <v>0</v>
      </c>
      <c r="W216" s="196">
        <f t="shared" si="14"/>
        <v>0</v>
      </c>
      <c r="X216" s="197"/>
    </row>
    <row r="217" spans="1:24" ht="15" x14ac:dyDescent="0.2">
      <c r="A217" s="231" t="s">
        <v>64</v>
      </c>
      <c r="B217" s="231" t="s">
        <v>64</v>
      </c>
      <c r="C217" s="240"/>
      <c r="D217" s="153"/>
      <c r="E217" s="154"/>
      <c r="F217" s="254"/>
      <c r="G217" s="189" t="s">
        <v>1474</v>
      </c>
      <c r="H217" s="190" t="s">
        <v>69</v>
      </c>
      <c r="I217" s="244"/>
      <c r="J217" s="184" t="s">
        <v>69</v>
      </c>
      <c r="K217" s="264"/>
      <c r="L217" s="265"/>
      <c r="M217" s="267"/>
      <c r="N217" s="268"/>
      <c r="O217" s="269"/>
      <c r="P217" s="275">
        <f t="shared" si="15"/>
        <v>0</v>
      </c>
      <c r="Q217" s="271"/>
      <c r="R217" s="272">
        <v>54.01</v>
      </c>
      <c r="S217" s="271"/>
      <c r="T217" s="273">
        <v>17.52</v>
      </c>
      <c r="U217" s="276">
        <f t="shared" si="12"/>
        <v>0</v>
      </c>
      <c r="V217" s="196">
        <f t="shared" si="13"/>
        <v>0</v>
      </c>
      <c r="W217" s="196">
        <f t="shared" si="14"/>
        <v>0</v>
      </c>
      <c r="X217" s="197"/>
    </row>
    <row r="218" spans="1:24" ht="15" x14ac:dyDescent="0.2">
      <c r="A218" s="231" t="s">
        <v>64</v>
      </c>
      <c r="B218" s="231" t="s">
        <v>64</v>
      </c>
      <c r="C218" s="240"/>
      <c r="D218" s="240"/>
      <c r="E218" s="240"/>
      <c r="F218" s="254"/>
      <c r="G218" s="189" t="s">
        <v>1474</v>
      </c>
      <c r="H218" s="190" t="s">
        <v>69</v>
      </c>
      <c r="I218" s="244"/>
      <c r="J218" s="184" t="s">
        <v>69</v>
      </c>
      <c r="K218" s="264"/>
      <c r="L218" s="265"/>
      <c r="M218" s="267"/>
      <c r="N218" s="440"/>
      <c r="O218" s="269"/>
      <c r="P218" s="275">
        <f t="shared" si="15"/>
        <v>0</v>
      </c>
      <c r="Q218" s="271"/>
      <c r="R218" s="272">
        <v>54.01</v>
      </c>
      <c r="S218" s="271"/>
      <c r="T218" s="273">
        <v>17.52</v>
      </c>
      <c r="U218" s="276">
        <f t="shared" si="12"/>
        <v>0</v>
      </c>
      <c r="V218" s="196">
        <f t="shared" si="13"/>
        <v>0</v>
      </c>
      <c r="W218" s="196">
        <f t="shared" si="14"/>
        <v>0</v>
      </c>
      <c r="X218" s="197"/>
    </row>
    <row r="219" spans="1:24" ht="15" x14ac:dyDescent="0.2">
      <c r="A219" s="231" t="s">
        <v>64</v>
      </c>
      <c r="B219" s="231" t="s">
        <v>64</v>
      </c>
      <c r="C219" s="240"/>
      <c r="D219" s="240"/>
      <c r="E219" s="154"/>
      <c r="F219" s="254"/>
      <c r="G219" s="189" t="s">
        <v>1474</v>
      </c>
      <c r="H219" s="190" t="s">
        <v>69</v>
      </c>
      <c r="I219" s="244"/>
      <c r="J219" s="184" t="s">
        <v>69</v>
      </c>
      <c r="K219" s="421"/>
      <c r="L219" s="265"/>
      <c r="M219" s="267"/>
      <c r="N219" s="268"/>
      <c r="O219" s="269"/>
      <c r="P219" s="275">
        <f t="shared" si="15"/>
        <v>0</v>
      </c>
      <c r="Q219" s="271"/>
      <c r="R219" s="272">
        <v>54.01</v>
      </c>
      <c r="S219" s="271"/>
      <c r="T219" s="273">
        <v>17.52</v>
      </c>
      <c r="U219" s="276">
        <f t="shared" si="12"/>
        <v>0</v>
      </c>
      <c r="V219" s="196">
        <f t="shared" si="13"/>
        <v>0</v>
      </c>
      <c r="W219" s="196">
        <f t="shared" si="14"/>
        <v>0</v>
      </c>
      <c r="X219" s="197"/>
    </row>
    <row r="220" spans="1:24" ht="15" x14ac:dyDescent="0.2">
      <c r="A220" s="231" t="s">
        <v>64</v>
      </c>
      <c r="B220" s="231" t="s">
        <v>64</v>
      </c>
      <c r="C220" s="240"/>
      <c r="D220" s="240"/>
      <c r="E220" s="240"/>
      <c r="F220" s="254"/>
      <c r="G220" s="189" t="s">
        <v>1474</v>
      </c>
      <c r="H220" s="190" t="s">
        <v>69</v>
      </c>
      <c r="I220" s="244"/>
      <c r="J220" s="184" t="s">
        <v>69</v>
      </c>
      <c r="K220" s="421"/>
      <c r="L220" s="265"/>
      <c r="M220" s="267"/>
      <c r="N220" s="268"/>
      <c r="O220" s="269"/>
      <c r="P220" s="275">
        <f t="shared" si="15"/>
        <v>0</v>
      </c>
      <c r="Q220" s="271"/>
      <c r="R220" s="272">
        <v>54.01</v>
      </c>
      <c r="S220" s="271"/>
      <c r="T220" s="273">
        <v>17.52</v>
      </c>
      <c r="U220" s="276">
        <f t="shared" si="12"/>
        <v>0</v>
      </c>
      <c r="V220" s="196">
        <f t="shared" si="13"/>
        <v>0</v>
      </c>
      <c r="W220" s="196">
        <f t="shared" si="14"/>
        <v>0</v>
      </c>
      <c r="X220" s="197"/>
    </row>
    <row r="221" spans="1:24" ht="15" x14ac:dyDescent="0.2">
      <c r="A221" s="231" t="s">
        <v>64</v>
      </c>
      <c r="B221" s="231" t="s">
        <v>64</v>
      </c>
      <c r="C221" s="240"/>
      <c r="D221" s="240"/>
      <c r="E221" s="240"/>
      <c r="F221" s="254"/>
      <c r="G221" s="189" t="s">
        <v>1474</v>
      </c>
      <c r="H221" s="190" t="s">
        <v>69</v>
      </c>
      <c r="I221" s="244"/>
      <c r="J221" s="184" t="s">
        <v>69</v>
      </c>
      <c r="K221" s="264"/>
      <c r="L221" s="265"/>
      <c r="M221" s="267"/>
      <c r="N221" s="268"/>
      <c r="O221" s="269"/>
      <c r="P221" s="275">
        <f t="shared" si="15"/>
        <v>0</v>
      </c>
      <c r="Q221" s="271"/>
      <c r="R221" s="272">
        <v>54.01</v>
      </c>
      <c r="S221" s="271"/>
      <c r="T221" s="273">
        <v>17.52</v>
      </c>
      <c r="U221" s="276">
        <f t="shared" si="12"/>
        <v>0</v>
      </c>
      <c r="V221" s="196">
        <f t="shared" si="13"/>
        <v>0</v>
      </c>
      <c r="W221" s="196">
        <f t="shared" si="14"/>
        <v>0</v>
      </c>
      <c r="X221" s="197"/>
    </row>
    <row r="222" spans="1:24" ht="12.75" x14ac:dyDescent="0.2">
      <c r="A222" s="231" t="s">
        <v>64</v>
      </c>
      <c r="B222" s="231" t="s">
        <v>64</v>
      </c>
      <c r="C222" s="145"/>
      <c r="D222" s="146"/>
      <c r="E222" s="147"/>
      <c r="F222" s="254"/>
      <c r="G222" s="189" t="s">
        <v>1474</v>
      </c>
      <c r="H222" s="190" t="s">
        <v>69</v>
      </c>
      <c r="I222" s="244"/>
      <c r="J222" s="184" t="s">
        <v>69</v>
      </c>
      <c r="K222" s="264"/>
      <c r="L222" s="265"/>
      <c r="M222" s="267"/>
      <c r="N222" s="268"/>
      <c r="O222" s="269"/>
      <c r="P222" s="275">
        <f t="shared" si="15"/>
        <v>0</v>
      </c>
      <c r="Q222" s="271"/>
      <c r="R222" s="272">
        <v>54.01</v>
      </c>
      <c r="S222" s="271"/>
      <c r="T222" s="273">
        <v>17.52</v>
      </c>
      <c r="U222" s="276">
        <f t="shared" si="12"/>
        <v>0</v>
      </c>
      <c r="V222" s="196">
        <f t="shared" si="13"/>
        <v>0</v>
      </c>
      <c r="W222" s="196">
        <f t="shared" si="14"/>
        <v>0</v>
      </c>
      <c r="X222" s="197"/>
    </row>
    <row r="223" spans="1:24" ht="15" x14ac:dyDescent="0.2">
      <c r="A223" s="231" t="s">
        <v>64</v>
      </c>
      <c r="B223" s="231" t="s">
        <v>64</v>
      </c>
      <c r="C223" s="152"/>
      <c r="D223" s="256"/>
      <c r="E223" s="257"/>
      <c r="F223" s="254"/>
      <c r="G223" s="189" t="s">
        <v>1474</v>
      </c>
      <c r="H223" s="190" t="s">
        <v>69</v>
      </c>
      <c r="I223" s="244"/>
      <c r="J223" s="184" t="s">
        <v>69</v>
      </c>
      <c r="K223" s="264"/>
      <c r="L223" s="265"/>
      <c r="M223" s="267"/>
      <c r="N223" s="268"/>
      <c r="O223" s="269"/>
      <c r="P223" s="275">
        <f t="shared" si="15"/>
        <v>0</v>
      </c>
      <c r="Q223" s="271"/>
      <c r="R223" s="272">
        <v>54.01</v>
      </c>
      <c r="S223" s="271"/>
      <c r="T223" s="273">
        <v>17.52</v>
      </c>
      <c r="U223" s="276">
        <f t="shared" si="12"/>
        <v>0</v>
      </c>
      <c r="V223" s="196">
        <f t="shared" si="13"/>
        <v>0</v>
      </c>
      <c r="W223" s="196">
        <f t="shared" si="14"/>
        <v>0</v>
      </c>
      <c r="X223" s="197"/>
    </row>
    <row r="224" spans="1:24" ht="12.75" x14ac:dyDescent="0.2">
      <c r="A224" s="231" t="s">
        <v>64</v>
      </c>
      <c r="B224" s="231" t="s">
        <v>64</v>
      </c>
      <c r="C224" s="149"/>
      <c r="D224" s="150"/>
      <c r="E224" s="151"/>
      <c r="F224" s="254"/>
      <c r="G224" s="189" t="s">
        <v>1474</v>
      </c>
      <c r="H224" s="190" t="s">
        <v>69</v>
      </c>
      <c r="I224" s="244"/>
      <c r="J224" s="184" t="s">
        <v>69</v>
      </c>
      <c r="K224" s="264"/>
      <c r="L224" s="265"/>
      <c r="M224" s="267"/>
      <c r="N224" s="268"/>
      <c r="O224" s="269"/>
      <c r="P224" s="275">
        <f t="shared" si="15"/>
        <v>0</v>
      </c>
      <c r="Q224" s="271"/>
      <c r="R224" s="272">
        <v>54.01</v>
      </c>
      <c r="S224" s="271"/>
      <c r="T224" s="273">
        <v>17.52</v>
      </c>
      <c r="U224" s="276">
        <f t="shared" si="12"/>
        <v>0</v>
      </c>
      <c r="V224" s="196">
        <f t="shared" si="13"/>
        <v>0</v>
      </c>
      <c r="W224" s="196">
        <f t="shared" si="14"/>
        <v>0</v>
      </c>
      <c r="X224" s="197"/>
    </row>
    <row r="225" spans="1:24" ht="12.75" x14ac:dyDescent="0.2">
      <c r="A225" s="231" t="s">
        <v>64</v>
      </c>
      <c r="B225" s="231" t="s">
        <v>64</v>
      </c>
      <c r="C225" s="152"/>
      <c r="D225" s="153"/>
      <c r="E225" s="154"/>
      <c r="F225" s="254"/>
      <c r="G225" s="189" t="s">
        <v>1474</v>
      </c>
      <c r="H225" s="190" t="s">
        <v>69</v>
      </c>
      <c r="I225" s="244"/>
      <c r="J225" s="184" t="s">
        <v>69</v>
      </c>
      <c r="K225" s="264"/>
      <c r="L225" s="265"/>
      <c r="M225" s="267"/>
      <c r="N225" s="268"/>
      <c r="O225" s="269"/>
      <c r="P225" s="275">
        <f t="shared" si="15"/>
        <v>0</v>
      </c>
      <c r="Q225" s="271"/>
      <c r="R225" s="272">
        <v>54.01</v>
      </c>
      <c r="S225" s="271"/>
      <c r="T225" s="273">
        <v>17.52</v>
      </c>
      <c r="U225" s="276">
        <f t="shared" si="12"/>
        <v>0</v>
      </c>
      <c r="V225" s="196">
        <f t="shared" si="13"/>
        <v>0</v>
      </c>
      <c r="W225" s="196">
        <f t="shared" si="14"/>
        <v>0</v>
      </c>
      <c r="X225" s="197"/>
    </row>
    <row r="226" spans="1:24" ht="12.75" x14ac:dyDescent="0.2">
      <c r="A226" s="231" t="s">
        <v>64</v>
      </c>
      <c r="B226" s="231" t="s">
        <v>64</v>
      </c>
      <c r="C226" s="258"/>
      <c r="D226" s="201"/>
      <c r="E226" s="258"/>
      <c r="F226" s="254"/>
      <c r="G226" s="189" t="s">
        <v>1474</v>
      </c>
      <c r="H226" s="190" t="s">
        <v>69</v>
      </c>
      <c r="I226" s="244"/>
      <c r="J226" s="184" t="s">
        <v>69</v>
      </c>
      <c r="K226" s="264"/>
      <c r="L226" s="265"/>
      <c r="M226" s="267"/>
      <c r="N226" s="268"/>
      <c r="O226" s="269"/>
      <c r="P226" s="275">
        <f t="shared" si="15"/>
        <v>0</v>
      </c>
      <c r="Q226" s="271"/>
      <c r="R226" s="272">
        <v>54.01</v>
      </c>
      <c r="S226" s="271"/>
      <c r="T226" s="273">
        <v>17.52</v>
      </c>
      <c r="U226" s="276">
        <f t="shared" si="12"/>
        <v>0</v>
      </c>
      <c r="V226" s="196">
        <f t="shared" si="13"/>
        <v>0</v>
      </c>
      <c r="W226" s="196">
        <f t="shared" si="14"/>
        <v>0</v>
      </c>
      <c r="X226" s="197"/>
    </row>
    <row r="227" spans="1:24" ht="12.75" x14ac:dyDescent="0.2">
      <c r="A227" s="231" t="s">
        <v>64</v>
      </c>
      <c r="B227" s="231" t="s">
        <v>64</v>
      </c>
      <c r="C227" s="258"/>
      <c r="D227" s="201"/>
      <c r="E227" s="258"/>
      <c r="F227" s="254"/>
      <c r="G227" s="189" t="s">
        <v>1474</v>
      </c>
      <c r="H227" s="190" t="s">
        <v>69</v>
      </c>
      <c r="I227" s="244"/>
      <c r="J227" s="184" t="s">
        <v>69</v>
      </c>
      <c r="K227" s="264"/>
      <c r="L227" s="265"/>
      <c r="M227" s="267"/>
      <c r="N227" s="268"/>
      <c r="O227" s="269"/>
      <c r="P227" s="275">
        <f t="shared" si="15"/>
        <v>0</v>
      </c>
      <c r="Q227" s="271"/>
      <c r="R227" s="272">
        <v>54.01</v>
      </c>
      <c r="S227" s="271"/>
      <c r="T227" s="273">
        <v>17.52</v>
      </c>
      <c r="U227" s="276">
        <f t="shared" si="12"/>
        <v>0</v>
      </c>
      <c r="V227" s="196">
        <f t="shared" si="13"/>
        <v>0</v>
      </c>
      <c r="W227" s="196">
        <f t="shared" si="14"/>
        <v>0</v>
      </c>
      <c r="X227" s="197"/>
    </row>
    <row r="228" spans="1:24" ht="12.75" x14ac:dyDescent="0.2">
      <c r="A228" s="231" t="s">
        <v>64</v>
      </c>
      <c r="B228" s="231" t="s">
        <v>64</v>
      </c>
      <c r="C228" s="258"/>
      <c r="D228" s="201"/>
      <c r="E228" s="258"/>
      <c r="F228" s="254"/>
      <c r="G228" s="189" t="s">
        <v>1474</v>
      </c>
      <c r="H228" s="190" t="s">
        <v>69</v>
      </c>
      <c r="I228" s="244"/>
      <c r="J228" s="184" t="s">
        <v>69</v>
      </c>
      <c r="K228" s="264"/>
      <c r="L228" s="265"/>
      <c r="M228" s="267"/>
      <c r="N228" s="268"/>
      <c r="O228" s="269"/>
      <c r="P228" s="275">
        <f t="shared" si="15"/>
        <v>0</v>
      </c>
      <c r="Q228" s="271"/>
      <c r="R228" s="272">
        <v>54.01</v>
      </c>
      <c r="S228" s="271"/>
      <c r="T228" s="273">
        <v>17.52</v>
      </c>
      <c r="U228" s="276">
        <f t="shared" si="12"/>
        <v>0</v>
      </c>
      <c r="V228" s="196">
        <f t="shared" si="13"/>
        <v>0</v>
      </c>
      <c r="W228" s="196">
        <f t="shared" si="14"/>
        <v>0</v>
      </c>
      <c r="X228" s="197"/>
    </row>
    <row r="229" spans="1:24" ht="12.75" x14ac:dyDescent="0.2">
      <c r="A229" s="231" t="s">
        <v>64</v>
      </c>
      <c r="B229" s="231" t="s">
        <v>64</v>
      </c>
      <c r="C229" s="258"/>
      <c r="D229" s="201"/>
      <c r="E229" s="258"/>
      <c r="F229" s="254"/>
      <c r="G229" s="189" t="s">
        <v>1474</v>
      </c>
      <c r="H229" s="190" t="s">
        <v>69</v>
      </c>
      <c r="I229" s="244"/>
      <c r="J229" s="184" t="s">
        <v>69</v>
      </c>
      <c r="K229" s="264"/>
      <c r="L229" s="265"/>
      <c r="M229" s="267"/>
      <c r="N229" s="268"/>
      <c r="O229" s="269"/>
      <c r="P229" s="275">
        <f t="shared" si="15"/>
        <v>0</v>
      </c>
      <c r="Q229" s="271"/>
      <c r="R229" s="272">
        <v>54.01</v>
      </c>
      <c r="S229" s="271"/>
      <c r="T229" s="273">
        <v>17.52</v>
      </c>
      <c r="U229" s="276">
        <f t="shared" si="12"/>
        <v>0</v>
      </c>
      <c r="V229" s="196">
        <f t="shared" si="13"/>
        <v>0</v>
      </c>
      <c r="W229" s="196">
        <f t="shared" si="14"/>
        <v>0</v>
      </c>
      <c r="X229" s="197"/>
    </row>
    <row r="230" spans="1:24" ht="12.75" x14ac:dyDescent="0.2">
      <c r="A230" s="231" t="s">
        <v>64</v>
      </c>
      <c r="B230" s="231" t="s">
        <v>64</v>
      </c>
      <c r="C230" s="258"/>
      <c r="D230" s="201"/>
      <c r="E230" s="258"/>
      <c r="F230" s="254"/>
      <c r="G230" s="189" t="s">
        <v>1474</v>
      </c>
      <c r="H230" s="190" t="s">
        <v>69</v>
      </c>
      <c r="I230" s="244"/>
      <c r="J230" s="184" t="s">
        <v>69</v>
      </c>
      <c r="K230" s="264"/>
      <c r="L230" s="265"/>
      <c r="M230" s="267"/>
      <c r="N230" s="268"/>
      <c r="O230" s="269"/>
      <c r="P230" s="275">
        <f t="shared" si="15"/>
        <v>0</v>
      </c>
      <c r="Q230" s="271"/>
      <c r="R230" s="272">
        <v>54.01</v>
      </c>
      <c r="S230" s="271"/>
      <c r="T230" s="273">
        <v>17.52</v>
      </c>
      <c r="U230" s="276">
        <f t="shared" si="12"/>
        <v>0</v>
      </c>
      <c r="V230" s="196">
        <f t="shared" si="13"/>
        <v>0</v>
      </c>
      <c r="W230" s="196">
        <f t="shared" si="14"/>
        <v>0</v>
      </c>
      <c r="X230" s="197"/>
    </row>
    <row r="231" spans="1:24" ht="12.75" x14ac:dyDescent="0.2">
      <c r="A231" s="231" t="s">
        <v>64</v>
      </c>
      <c r="B231" s="231" t="s">
        <v>64</v>
      </c>
      <c r="C231" s="258"/>
      <c r="D231" s="201"/>
      <c r="E231" s="258"/>
      <c r="F231" s="254"/>
      <c r="G231" s="189" t="s">
        <v>1474</v>
      </c>
      <c r="H231" s="190" t="s">
        <v>69</v>
      </c>
      <c r="I231" s="244"/>
      <c r="J231" s="184" t="s">
        <v>69</v>
      </c>
      <c r="K231" s="264"/>
      <c r="L231" s="265"/>
      <c r="M231" s="267"/>
      <c r="N231" s="268"/>
      <c r="O231" s="269"/>
      <c r="P231" s="275">
        <f t="shared" si="15"/>
        <v>0</v>
      </c>
      <c r="Q231" s="271"/>
      <c r="R231" s="272">
        <v>54.01</v>
      </c>
      <c r="S231" s="271"/>
      <c r="T231" s="273">
        <v>17.52</v>
      </c>
      <c r="U231" s="276">
        <f t="shared" si="12"/>
        <v>0</v>
      </c>
      <c r="V231" s="196">
        <f t="shared" si="13"/>
        <v>0</v>
      </c>
      <c r="W231" s="196">
        <f t="shared" si="14"/>
        <v>0</v>
      </c>
      <c r="X231" s="197"/>
    </row>
    <row r="232" spans="1:24" ht="12.75" x14ac:dyDescent="0.2">
      <c r="A232" s="231" t="s">
        <v>64</v>
      </c>
      <c r="B232" s="231" t="s">
        <v>64</v>
      </c>
      <c r="C232" s="258"/>
      <c r="D232" s="201"/>
      <c r="E232" s="258"/>
      <c r="F232" s="254"/>
      <c r="G232" s="189" t="s">
        <v>1474</v>
      </c>
      <c r="H232" s="190" t="s">
        <v>69</v>
      </c>
      <c r="I232" s="244"/>
      <c r="J232" s="184" t="s">
        <v>69</v>
      </c>
      <c r="K232" s="264"/>
      <c r="L232" s="265"/>
      <c r="M232" s="267"/>
      <c r="N232" s="268"/>
      <c r="O232" s="269"/>
      <c r="P232" s="275">
        <f t="shared" si="15"/>
        <v>0</v>
      </c>
      <c r="Q232" s="271"/>
      <c r="R232" s="272">
        <v>54.01</v>
      </c>
      <c r="S232" s="271"/>
      <c r="T232" s="273">
        <v>17.52</v>
      </c>
      <c r="U232" s="276">
        <f t="shared" si="12"/>
        <v>0</v>
      </c>
      <c r="V232" s="196">
        <f t="shared" si="13"/>
        <v>0</v>
      </c>
      <c r="W232" s="196">
        <f t="shared" si="14"/>
        <v>0</v>
      </c>
      <c r="X232" s="197"/>
    </row>
    <row r="233" spans="1:24" ht="12.75" x14ac:dyDescent="0.2">
      <c r="A233" s="231" t="s">
        <v>64</v>
      </c>
      <c r="B233" s="231" t="s">
        <v>64</v>
      </c>
      <c r="C233" s="258"/>
      <c r="D233" s="201"/>
      <c r="E233" s="258"/>
      <c r="F233" s="254"/>
      <c r="G233" s="189" t="s">
        <v>1474</v>
      </c>
      <c r="H233" s="190" t="s">
        <v>69</v>
      </c>
      <c r="I233" s="244"/>
      <c r="J233" s="184" t="s">
        <v>69</v>
      </c>
      <c r="K233" s="264"/>
      <c r="L233" s="265"/>
      <c r="M233" s="267"/>
      <c r="N233" s="268"/>
      <c r="O233" s="269"/>
      <c r="P233" s="275">
        <f t="shared" si="15"/>
        <v>0</v>
      </c>
      <c r="Q233" s="271"/>
      <c r="R233" s="272">
        <v>54.01</v>
      </c>
      <c r="S233" s="271"/>
      <c r="T233" s="273">
        <v>17.52</v>
      </c>
      <c r="U233" s="276">
        <f t="shared" si="12"/>
        <v>0</v>
      </c>
      <c r="V233" s="196">
        <f t="shared" si="13"/>
        <v>0</v>
      </c>
      <c r="W233" s="196">
        <f t="shared" si="14"/>
        <v>0</v>
      </c>
      <c r="X233" s="197"/>
    </row>
    <row r="234" spans="1:24" ht="12.75" x14ac:dyDescent="0.2">
      <c r="A234" s="231" t="s">
        <v>64</v>
      </c>
      <c r="B234" s="231" t="s">
        <v>64</v>
      </c>
      <c r="C234" s="258"/>
      <c r="D234" s="201"/>
      <c r="E234" s="258"/>
      <c r="F234" s="254"/>
      <c r="G234" s="189" t="s">
        <v>1474</v>
      </c>
      <c r="H234" s="190" t="s">
        <v>69</v>
      </c>
      <c r="I234" s="244"/>
      <c r="J234" s="184" t="s">
        <v>69</v>
      </c>
      <c r="K234" s="264"/>
      <c r="L234" s="265"/>
      <c r="M234" s="267"/>
      <c r="N234" s="268"/>
      <c r="O234" s="269"/>
      <c r="P234" s="275">
        <f t="shared" si="15"/>
        <v>0</v>
      </c>
      <c r="Q234" s="271"/>
      <c r="R234" s="272">
        <v>54.01</v>
      </c>
      <c r="S234" s="271"/>
      <c r="T234" s="273">
        <v>17.52</v>
      </c>
      <c r="U234" s="276">
        <f t="shared" si="12"/>
        <v>0</v>
      </c>
      <c r="V234" s="196">
        <f t="shared" si="13"/>
        <v>0</v>
      </c>
      <c r="W234" s="196">
        <f t="shared" si="14"/>
        <v>0</v>
      </c>
      <c r="X234" s="197"/>
    </row>
    <row r="235" spans="1:24" ht="12.75" x14ac:dyDescent="0.2">
      <c r="A235" s="231" t="s">
        <v>64</v>
      </c>
      <c r="B235" s="231" t="s">
        <v>64</v>
      </c>
      <c r="C235" s="258"/>
      <c r="D235" s="201"/>
      <c r="E235" s="258"/>
      <c r="F235" s="254"/>
      <c r="G235" s="189" t="s">
        <v>1474</v>
      </c>
      <c r="H235" s="190" t="s">
        <v>69</v>
      </c>
      <c r="I235" s="244"/>
      <c r="J235" s="184" t="s">
        <v>69</v>
      </c>
      <c r="K235" s="264"/>
      <c r="L235" s="265"/>
      <c r="M235" s="267"/>
      <c r="N235" s="268"/>
      <c r="O235" s="269"/>
      <c r="P235" s="275">
        <f t="shared" si="15"/>
        <v>0</v>
      </c>
      <c r="Q235" s="271"/>
      <c r="R235" s="272">
        <v>54.01</v>
      </c>
      <c r="S235" s="271"/>
      <c r="T235" s="273">
        <v>17.52</v>
      </c>
      <c r="U235" s="276">
        <f t="shared" si="12"/>
        <v>0</v>
      </c>
      <c r="V235" s="196">
        <f t="shared" si="13"/>
        <v>0</v>
      </c>
      <c r="W235" s="196">
        <f t="shared" si="14"/>
        <v>0</v>
      </c>
      <c r="X235" s="197"/>
    </row>
    <row r="236" spans="1:24" ht="12.75" x14ac:dyDescent="0.2">
      <c r="A236" s="231" t="s">
        <v>64</v>
      </c>
      <c r="B236" s="231" t="s">
        <v>64</v>
      </c>
      <c r="C236" s="258"/>
      <c r="D236" s="201"/>
      <c r="E236" s="258"/>
      <c r="F236" s="254"/>
      <c r="G236" s="189" t="s">
        <v>1474</v>
      </c>
      <c r="H236" s="190" t="s">
        <v>69</v>
      </c>
      <c r="I236" s="244"/>
      <c r="J236" s="184" t="s">
        <v>69</v>
      </c>
      <c r="K236" s="264"/>
      <c r="L236" s="265"/>
      <c r="M236" s="267"/>
      <c r="N236" s="268"/>
      <c r="O236" s="269"/>
      <c r="P236" s="275">
        <f t="shared" si="15"/>
        <v>0</v>
      </c>
      <c r="Q236" s="271"/>
      <c r="R236" s="272">
        <v>54.01</v>
      </c>
      <c r="S236" s="271"/>
      <c r="T236" s="273">
        <v>17.52</v>
      </c>
      <c r="U236" s="276">
        <f t="shared" si="12"/>
        <v>0</v>
      </c>
      <c r="V236" s="196">
        <f t="shared" si="13"/>
        <v>0</v>
      </c>
      <c r="W236" s="196">
        <f t="shared" si="14"/>
        <v>0</v>
      </c>
      <c r="X236" s="197"/>
    </row>
    <row r="237" spans="1:24" ht="12.75" x14ac:dyDescent="0.2">
      <c r="A237" s="231" t="s">
        <v>64</v>
      </c>
      <c r="B237" s="231" t="s">
        <v>64</v>
      </c>
      <c r="C237" s="258"/>
      <c r="D237" s="201"/>
      <c r="E237" s="258"/>
      <c r="F237" s="254"/>
      <c r="G237" s="189" t="s">
        <v>1474</v>
      </c>
      <c r="H237" s="190" t="s">
        <v>69</v>
      </c>
      <c r="I237" s="244"/>
      <c r="J237" s="184" t="s">
        <v>69</v>
      </c>
      <c r="K237" s="264"/>
      <c r="L237" s="265"/>
      <c r="M237" s="267"/>
      <c r="N237" s="268"/>
      <c r="O237" s="269"/>
      <c r="P237" s="275">
        <f t="shared" si="15"/>
        <v>0</v>
      </c>
      <c r="Q237" s="271"/>
      <c r="R237" s="272">
        <v>54.01</v>
      </c>
      <c r="S237" s="271"/>
      <c r="T237" s="273">
        <v>17.52</v>
      </c>
      <c r="U237" s="276">
        <f t="shared" si="12"/>
        <v>0</v>
      </c>
      <c r="V237" s="196">
        <f t="shared" si="13"/>
        <v>0</v>
      </c>
      <c r="W237" s="196">
        <f t="shared" si="14"/>
        <v>0</v>
      </c>
      <c r="X237" s="197"/>
    </row>
    <row r="238" spans="1:24" ht="12.75" x14ac:dyDescent="0.2">
      <c r="A238" s="231" t="s">
        <v>64</v>
      </c>
      <c r="B238" s="231" t="s">
        <v>64</v>
      </c>
      <c r="C238" s="258"/>
      <c r="D238" s="201"/>
      <c r="E238" s="258"/>
      <c r="F238" s="254"/>
      <c r="G238" s="189" t="s">
        <v>1474</v>
      </c>
      <c r="H238" s="190" t="s">
        <v>69</v>
      </c>
      <c r="I238" s="244"/>
      <c r="J238" s="184" t="s">
        <v>69</v>
      </c>
      <c r="K238" s="264"/>
      <c r="L238" s="265"/>
      <c r="M238" s="267"/>
      <c r="N238" s="268"/>
      <c r="O238" s="269"/>
      <c r="P238" s="275">
        <f t="shared" si="15"/>
        <v>0</v>
      </c>
      <c r="Q238" s="271"/>
      <c r="R238" s="272">
        <v>54.01</v>
      </c>
      <c r="S238" s="271"/>
      <c r="T238" s="273">
        <v>17.52</v>
      </c>
      <c r="U238" s="276">
        <f t="shared" si="12"/>
        <v>0</v>
      </c>
      <c r="V238" s="196">
        <f t="shared" si="13"/>
        <v>0</v>
      </c>
      <c r="W238" s="196">
        <f t="shared" si="14"/>
        <v>0</v>
      </c>
      <c r="X238" s="197"/>
    </row>
    <row r="239" spans="1:24" ht="12.75" x14ac:dyDescent="0.2">
      <c r="A239" s="231" t="s">
        <v>64</v>
      </c>
      <c r="B239" s="231" t="s">
        <v>64</v>
      </c>
      <c r="C239" s="258"/>
      <c r="D239" s="201"/>
      <c r="E239" s="258"/>
      <c r="F239" s="254"/>
      <c r="G239" s="189" t="s">
        <v>1474</v>
      </c>
      <c r="H239" s="190" t="s">
        <v>69</v>
      </c>
      <c r="I239" s="244"/>
      <c r="J239" s="184" t="s">
        <v>69</v>
      </c>
      <c r="K239" s="264"/>
      <c r="L239" s="265"/>
      <c r="M239" s="267"/>
      <c r="N239" s="268"/>
      <c r="O239" s="269"/>
      <c r="P239" s="275">
        <f t="shared" si="15"/>
        <v>0</v>
      </c>
      <c r="Q239" s="271"/>
      <c r="R239" s="272">
        <v>54.01</v>
      </c>
      <c r="S239" s="271"/>
      <c r="T239" s="273">
        <v>17.52</v>
      </c>
      <c r="U239" s="276">
        <f t="shared" si="12"/>
        <v>0</v>
      </c>
      <c r="V239" s="196">
        <f t="shared" si="13"/>
        <v>0</v>
      </c>
      <c r="W239" s="196">
        <f t="shared" si="14"/>
        <v>0</v>
      </c>
      <c r="X239" s="197"/>
    </row>
    <row r="240" spans="1:24" ht="12.75" x14ac:dyDescent="0.2">
      <c r="A240" s="231" t="s">
        <v>64</v>
      </c>
      <c r="B240" s="231" t="s">
        <v>64</v>
      </c>
      <c r="C240" s="258"/>
      <c r="D240" s="201"/>
      <c r="E240" s="258"/>
      <c r="F240" s="254"/>
      <c r="G240" s="189" t="s">
        <v>1474</v>
      </c>
      <c r="H240" s="190" t="s">
        <v>69</v>
      </c>
      <c r="I240" s="244"/>
      <c r="J240" s="184" t="s">
        <v>69</v>
      </c>
      <c r="K240" s="264"/>
      <c r="L240" s="265"/>
      <c r="M240" s="267"/>
      <c r="N240" s="268"/>
      <c r="O240" s="269"/>
      <c r="P240" s="275">
        <f t="shared" si="15"/>
        <v>0</v>
      </c>
      <c r="Q240" s="271"/>
      <c r="R240" s="272">
        <v>54.01</v>
      </c>
      <c r="S240" s="271"/>
      <c r="T240" s="273">
        <v>17.52</v>
      </c>
      <c r="U240" s="276">
        <f t="shared" si="12"/>
        <v>0</v>
      </c>
      <c r="V240" s="196">
        <f t="shared" si="13"/>
        <v>0</v>
      </c>
      <c r="W240" s="196">
        <f t="shared" si="14"/>
        <v>0</v>
      </c>
      <c r="X240" s="197"/>
    </row>
    <row r="241" spans="1:24" ht="12.75" x14ac:dyDescent="0.2">
      <c r="A241" s="231" t="s">
        <v>64</v>
      </c>
      <c r="B241" s="231" t="s">
        <v>64</v>
      </c>
      <c r="C241" s="258"/>
      <c r="D241" s="201"/>
      <c r="E241" s="258"/>
      <c r="F241" s="254"/>
      <c r="G241" s="189" t="s">
        <v>1474</v>
      </c>
      <c r="H241" s="190" t="s">
        <v>69</v>
      </c>
      <c r="I241" s="244"/>
      <c r="J241" s="184" t="s">
        <v>69</v>
      </c>
      <c r="K241" s="264"/>
      <c r="L241" s="265"/>
      <c r="M241" s="267"/>
      <c r="N241" s="268"/>
      <c r="O241" s="269"/>
      <c r="P241" s="275">
        <f t="shared" si="15"/>
        <v>0</v>
      </c>
      <c r="Q241" s="271"/>
      <c r="R241" s="272">
        <v>54.01</v>
      </c>
      <c r="S241" s="271"/>
      <c r="T241" s="273">
        <v>17.52</v>
      </c>
      <c r="U241" s="276">
        <f t="shared" si="12"/>
        <v>0</v>
      </c>
      <c r="V241" s="196">
        <f t="shared" si="13"/>
        <v>0</v>
      </c>
      <c r="W241" s="196">
        <f t="shared" si="14"/>
        <v>0</v>
      </c>
      <c r="X241" s="197"/>
    </row>
    <row r="242" spans="1:24" ht="12.75" x14ac:dyDescent="0.2">
      <c r="A242" s="231" t="s">
        <v>64</v>
      </c>
      <c r="B242" s="231" t="s">
        <v>64</v>
      </c>
      <c r="C242" s="258"/>
      <c r="D242" s="201"/>
      <c r="E242" s="258"/>
      <c r="F242" s="254"/>
      <c r="G242" s="189" t="s">
        <v>1474</v>
      </c>
      <c r="H242" s="190" t="s">
        <v>69</v>
      </c>
      <c r="I242" s="244"/>
      <c r="J242" s="184" t="s">
        <v>69</v>
      </c>
      <c r="K242" s="264"/>
      <c r="L242" s="265"/>
      <c r="M242" s="267"/>
      <c r="N242" s="268"/>
      <c r="O242" s="269"/>
      <c r="P242" s="275">
        <f t="shared" si="15"/>
        <v>0</v>
      </c>
      <c r="Q242" s="271"/>
      <c r="R242" s="272">
        <v>54.01</v>
      </c>
      <c r="S242" s="271"/>
      <c r="T242" s="273">
        <v>17.52</v>
      </c>
      <c r="U242" s="276">
        <f t="shared" si="12"/>
        <v>0</v>
      </c>
      <c r="V242" s="196">
        <f t="shared" si="13"/>
        <v>0</v>
      </c>
      <c r="W242" s="196">
        <f t="shared" si="14"/>
        <v>0</v>
      </c>
      <c r="X242" s="197"/>
    </row>
    <row r="243" spans="1:24" ht="12.75" x14ac:dyDescent="0.2">
      <c r="A243" s="231" t="s">
        <v>64</v>
      </c>
      <c r="B243" s="231" t="s">
        <v>64</v>
      </c>
      <c r="C243" s="258"/>
      <c r="D243" s="201"/>
      <c r="E243" s="258"/>
      <c r="F243" s="254"/>
      <c r="G243" s="189" t="s">
        <v>1474</v>
      </c>
      <c r="H243" s="190" t="s">
        <v>69</v>
      </c>
      <c r="I243" s="244"/>
      <c r="J243" s="184" t="s">
        <v>69</v>
      </c>
      <c r="K243" s="264"/>
      <c r="L243" s="265"/>
      <c r="M243" s="267"/>
      <c r="N243" s="268"/>
      <c r="O243" s="269"/>
      <c r="P243" s="275">
        <f t="shared" si="15"/>
        <v>0</v>
      </c>
      <c r="Q243" s="271"/>
      <c r="R243" s="272">
        <v>54.01</v>
      </c>
      <c r="S243" s="271"/>
      <c r="T243" s="273">
        <v>17.52</v>
      </c>
      <c r="U243" s="276">
        <f t="shared" si="12"/>
        <v>0</v>
      </c>
      <c r="V243" s="196">
        <f t="shared" si="13"/>
        <v>0</v>
      </c>
      <c r="W243" s="196">
        <f t="shared" si="14"/>
        <v>0</v>
      </c>
      <c r="X243" s="197"/>
    </row>
    <row r="244" spans="1:24" ht="12.75" x14ac:dyDescent="0.2">
      <c r="A244" s="231" t="s">
        <v>64</v>
      </c>
      <c r="B244" s="231" t="s">
        <v>64</v>
      </c>
      <c r="C244" s="258"/>
      <c r="D244" s="201"/>
      <c r="E244" s="258"/>
      <c r="F244" s="254"/>
      <c r="G244" s="189" t="s">
        <v>1474</v>
      </c>
      <c r="H244" s="190" t="s">
        <v>69</v>
      </c>
      <c r="I244" s="244"/>
      <c r="J244" s="184" t="s">
        <v>69</v>
      </c>
      <c r="K244" s="264"/>
      <c r="L244" s="265"/>
      <c r="M244" s="267"/>
      <c r="N244" s="268"/>
      <c r="O244" s="269"/>
      <c r="P244" s="275">
        <f t="shared" si="15"/>
        <v>0</v>
      </c>
      <c r="Q244" s="271"/>
      <c r="R244" s="272">
        <v>54.01</v>
      </c>
      <c r="S244" s="271"/>
      <c r="T244" s="273">
        <v>17.52</v>
      </c>
      <c r="U244" s="276">
        <f t="shared" si="12"/>
        <v>0</v>
      </c>
      <c r="V244" s="196">
        <f t="shared" si="13"/>
        <v>0</v>
      </c>
      <c r="W244" s="196">
        <f t="shared" si="14"/>
        <v>0</v>
      </c>
      <c r="X244" s="197"/>
    </row>
    <row r="245" spans="1:24" ht="12.75" x14ac:dyDescent="0.2">
      <c r="A245" s="231" t="s">
        <v>64</v>
      </c>
      <c r="B245" s="231" t="s">
        <v>64</v>
      </c>
      <c r="C245" s="258"/>
      <c r="D245" s="201"/>
      <c r="E245" s="258"/>
      <c r="F245" s="254"/>
      <c r="G245" s="189" t="s">
        <v>1474</v>
      </c>
      <c r="H245" s="190" t="s">
        <v>69</v>
      </c>
      <c r="I245" s="244"/>
      <c r="J245" s="184" t="s">
        <v>69</v>
      </c>
      <c r="K245" s="264"/>
      <c r="L245" s="265"/>
      <c r="M245" s="267"/>
      <c r="N245" s="268"/>
      <c r="O245" s="269"/>
      <c r="P245" s="275">
        <f t="shared" si="15"/>
        <v>0</v>
      </c>
      <c r="Q245" s="271"/>
      <c r="R245" s="272">
        <v>54.01</v>
      </c>
      <c r="S245" s="271"/>
      <c r="T245" s="273">
        <v>17.52</v>
      </c>
      <c r="U245" s="276">
        <f t="shared" si="12"/>
        <v>0</v>
      </c>
      <c r="V245" s="196">
        <f t="shared" si="13"/>
        <v>0</v>
      </c>
      <c r="W245" s="196">
        <f t="shared" si="14"/>
        <v>0</v>
      </c>
      <c r="X245" s="197"/>
    </row>
    <row r="246" spans="1:24" ht="12.75" x14ac:dyDescent="0.2">
      <c r="A246" s="231" t="s">
        <v>64</v>
      </c>
      <c r="B246" s="231" t="s">
        <v>64</v>
      </c>
      <c r="C246" s="258"/>
      <c r="D246" s="201"/>
      <c r="E246" s="258"/>
      <c r="F246" s="254"/>
      <c r="G246" s="189" t="s">
        <v>1474</v>
      </c>
      <c r="H246" s="190" t="s">
        <v>69</v>
      </c>
      <c r="I246" s="244"/>
      <c r="J246" s="184" t="s">
        <v>69</v>
      </c>
      <c r="K246" s="264"/>
      <c r="L246" s="265"/>
      <c r="M246" s="267"/>
      <c r="N246" s="268"/>
      <c r="O246" s="269"/>
      <c r="P246" s="275">
        <f t="shared" si="15"/>
        <v>0</v>
      </c>
      <c r="Q246" s="271"/>
      <c r="R246" s="272">
        <v>54.01</v>
      </c>
      <c r="S246" s="271"/>
      <c r="T246" s="273">
        <v>17.52</v>
      </c>
      <c r="U246" s="276">
        <f t="shared" si="12"/>
        <v>0</v>
      </c>
      <c r="V246" s="196">
        <f t="shared" si="13"/>
        <v>0</v>
      </c>
      <c r="W246" s="196">
        <f t="shared" si="14"/>
        <v>0</v>
      </c>
      <c r="X246" s="197"/>
    </row>
    <row r="247" spans="1:24" ht="12.75" x14ac:dyDescent="0.2">
      <c r="A247" s="190"/>
      <c r="B247" s="231" t="s">
        <v>64</v>
      </c>
      <c r="C247" s="258"/>
      <c r="D247" s="201"/>
      <c r="E247" s="258"/>
      <c r="F247" s="254"/>
      <c r="G247" s="189" t="s">
        <v>1474</v>
      </c>
      <c r="H247" s="190" t="s">
        <v>69</v>
      </c>
      <c r="I247" s="244"/>
      <c r="J247" s="184" t="s">
        <v>69</v>
      </c>
      <c r="K247" s="264"/>
      <c r="L247" s="265"/>
      <c r="M247" s="267"/>
      <c r="N247" s="268"/>
      <c r="O247" s="269"/>
      <c r="P247" s="275">
        <f t="shared" si="15"/>
        <v>0</v>
      </c>
      <c r="Q247" s="271"/>
      <c r="R247" s="272">
        <v>54.01</v>
      </c>
      <c r="S247" s="271"/>
      <c r="T247" s="273">
        <v>17.52</v>
      </c>
      <c r="U247" s="276">
        <f t="shared" si="12"/>
        <v>0</v>
      </c>
      <c r="V247" s="196">
        <f t="shared" si="13"/>
        <v>0</v>
      </c>
      <c r="W247" s="196">
        <f t="shared" si="14"/>
        <v>0</v>
      </c>
      <c r="X247" s="197"/>
    </row>
    <row r="248" spans="1:24" ht="12.75" x14ac:dyDescent="0.2">
      <c r="A248" s="190"/>
      <c r="B248" s="231" t="s">
        <v>64</v>
      </c>
      <c r="C248" s="258"/>
      <c r="D248" s="201"/>
      <c r="E248" s="258"/>
      <c r="F248" s="254"/>
      <c r="G248" s="189" t="s">
        <v>1474</v>
      </c>
      <c r="H248" s="190" t="s">
        <v>69</v>
      </c>
      <c r="I248" s="244"/>
      <c r="J248" s="184" t="s">
        <v>69</v>
      </c>
      <c r="K248" s="264"/>
      <c r="L248" s="265"/>
      <c r="M248" s="267"/>
      <c r="N248" s="268"/>
      <c r="O248" s="269"/>
      <c r="P248" s="275">
        <f t="shared" si="15"/>
        <v>0</v>
      </c>
      <c r="Q248" s="271"/>
      <c r="R248" s="272">
        <v>54.01</v>
      </c>
      <c r="S248" s="271"/>
      <c r="T248" s="273">
        <v>17.52</v>
      </c>
      <c r="U248" s="276">
        <f t="shared" si="12"/>
        <v>0</v>
      </c>
      <c r="V248" s="196">
        <f t="shared" si="13"/>
        <v>0</v>
      </c>
      <c r="W248" s="196">
        <f t="shared" si="14"/>
        <v>0</v>
      </c>
      <c r="X248" s="197"/>
    </row>
    <row r="249" spans="1:24" ht="12.75" x14ac:dyDescent="0.2">
      <c r="A249" s="190"/>
      <c r="B249" s="231" t="s">
        <v>64</v>
      </c>
      <c r="C249" s="258"/>
      <c r="D249" s="201"/>
      <c r="E249" s="258"/>
      <c r="F249" s="254"/>
      <c r="G249" s="189" t="s">
        <v>1474</v>
      </c>
      <c r="H249" s="190" t="s">
        <v>69</v>
      </c>
      <c r="I249" s="244"/>
      <c r="J249" s="184" t="s">
        <v>69</v>
      </c>
      <c r="K249" s="264"/>
      <c r="L249" s="265"/>
      <c r="M249" s="267"/>
      <c r="N249" s="268"/>
      <c r="O249" s="269"/>
      <c r="P249" s="275">
        <f t="shared" si="15"/>
        <v>0</v>
      </c>
      <c r="Q249" s="271"/>
      <c r="R249" s="272">
        <v>54.01</v>
      </c>
      <c r="S249" s="271"/>
      <c r="T249" s="273">
        <v>17.52</v>
      </c>
      <c r="U249" s="276">
        <f t="shared" si="12"/>
        <v>0</v>
      </c>
      <c r="V249" s="196">
        <f t="shared" si="13"/>
        <v>0</v>
      </c>
      <c r="W249" s="196">
        <f t="shared" si="14"/>
        <v>0</v>
      </c>
      <c r="X249" s="197"/>
    </row>
    <row r="250" spans="1:24" ht="12.75" x14ac:dyDescent="0.2">
      <c r="A250" s="190"/>
      <c r="B250" s="231" t="s">
        <v>64</v>
      </c>
      <c r="C250" s="258"/>
      <c r="D250" s="201"/>
      <c r="E250" s="258"/>
      <c r="F250" s="254"/>
      <c r="G250" s="189" t="s">
        <v>1474</v>
      </c>
      <c r="H250" s="190" t="s">
        <v>69</v>
      </c>
      <c r="I250" s="244"/>
      <c r="J250" s="184" t="s">
        <v>69</v>
      </c>
      <c r="K250" s="264"/>
      <c r="L250" s="265"/>
      <c r="M250" s="267"/>
      <c r="N250" s="268"/>
      <c r="O250" s="269"/>
      <c r="P250" s="275">
        <f t="shared" si="15"/>
        <v>0</v>
      </c>
      <c r="Q250" s="271"/>
      <c r="R250" s="272">
        <v>54.01</v>
      </c>
      <c r="S250" s="271"/>
      <c r="T250" s="273">
        <v>17.52</v>
      </c>
      <c r="U250" s="276">
        <f t="shared" si="12"/>
        <v>0</v>
      </c>
      <c r="V250" s="196">
        <f t="shared" si="13"/>
        <v>0</v>
      </c>
      <c r="W250" s="196">
        <f t="shared" si="14"/>
        <v>0</v>
      </c>
      <c r="X250" s="197"/>
    </row>
    <row r="251" spans="1:24" ht="12.75" x14ac:dyDescent="0.2">
      <c r="A251" s="190"/>
      <c r="B251" s="231" t="s">
        <v>64</v>
      </c>
      <c r="C251" s="258"/>
      <c r="D251" s="201"/>
      <c r="E251" s="258"/>
      <c r="F251" s="254"/>
      <c r="G251" s="189" t="s">
        <v>1474</v>
      </c>
      <c r="H251" s="190" t="s">
        <v>69</v>
      </c>
      <c r="I251" s="244"/>
      <c r="J251" s="184" t="s">
        <v>69</v>
      </c>
      <c r="K251" s="264"/>
      <c r="L251" s="265"/>
      <c r="M251" s="267"/>
      <c r="N251" s="268"/>
      <c r="O251" s="269"/>
      <c r="P251" s="275">
        <f t="shared" si="15"/>
        <v>0</v>
      </c>
      <c r="Q251" s="271"/>
      <c r="R251" s="272">
        <v>54.01</v>
      </c>
      <c r="S251" s="271"/>
      <c r="T251" s="273">
        <v>17.52</v>
      </c>
      <c r="U251" s="276">
        <f t="shared" si="12"/>
        <v>0</v>
      </c>
      <c r="V251" s="196">
        <f t="shared" si="13"/>
        <v>0</v>
      </c>
      <c r="W251" s="196">
        <f t="shared" si="14"/>
        <v>0</v>
      </c>
      <c r="X251" s="197"/>
    </row>
    <row r="252" spans="1:24" ht="12.75" x14ac:dyDescent="0.2">
      <c r="A252" s="190"/>
      <c r="B252" s="231" t="s">
        <v>64</v>
      </c>
      <c r="C252" s="258"/>
      <c r="D252" s="201"/>
      <c r="E252" s="258"/>
      <c r="F252" s="254"/>
      <c r="G252" s="189" t="s">
        <v>1474</v>
      </c>
      <c r="H252" s="190" t="s">
        <v>69</v>
      </c>
      <c r="I252" s="244"/>
      <c r="J252" s="184" t="s">
        <v>69</v>
      </c>
      <c r="K252" s="264"/>
      <c r="L252" s="265"/>
      <c r="M252" s="267"/>
      <c r="N252" s="268"/>
      <c r="O252" s="269"/>
      <c r="P252" s="275">
        <f t="shared" si="15"/>
        <v>0</v>
      </c>
      <c r="Q252" s="271"/>
      <c r="R252" s="272">
        <v>54.01</v>
      </c>
      <c r="S252" s="271"/>
      <c r="T252" s="273">
        <v>17.52</v>
      </c>
      <c r="U252" s="276">
        <f t="shared" si="12"/>
        <v>0</v>
      </c>
      <c r="V252" s="196">
        <f t="shared" si="13"/>
        <v>0</v>
      </c>
      <c r="W252" s="196">
        <f t="shared" si="14"/>
        <v>0</v>
      </c>
      <c r="X252" s="197"/>
    </row>
    <row r="253" spans="1:24" ht="12.75" x14ac:dyDescent="0.2">
      <c r="A253" s="190"/>
      <c r="B253" s="231" t="s">
        <v>64</v>
      </c>
      <c r="C253" s="258"/>
      <c r="D253" s="201"/>
      <c r="E253" s="258"/>
      <c r="F253" s="254"/>
      <c r="G253" s="189" t="s">
        <v>1474</v>
      </c>
      <c r="H253" s="190" t="s">
        <v>69</v>
      </c>
      <c r="I253" s="244"/>
      <c r="J253" s="184" t="s">
        <v>69</v>
      </c>
      <c r="K253" s="264"/>
      <c r="L253" s="265"/>
      <c r="M253" s="267"/>
      <c r="N253" s="268"/>
      <c r="O253" s="269"/>
      <c r="P253" s="275">
        <f t="shared" si="15"/>
        <v>0</v>
      </c>
      <c r="Q253" s="271"/>
      <c r="R253" s="272">
        <v>54.01</v>
      </c>
      <c r="S253" s="271"/>
      <c r="T253" s="273">
        <v>17.52</v>
      </c>
      <c r="U253" s="276">
        <f t="shared" si="12"/>
        <v>0</v>
      </c>
      <c r="V253" s="196">
        <f t="shared" si="13"/>
        <v>0</v>
      </c>
      <c r="W253" s="196">
        <f t="shared" si="14"/>
        <v>0</v>
      </c>
      <c r="X253" s="197"/>
    </row>
    <row r="254" spans="1:24" ht="12.75" x14ac:dyDescent="0.2">
      <c r="A254" s="190"/>
      <c r="B254" s="259"/>
      <c r="C254" s="258"/>
      <c r="D254" s="201"/>
      <c r="E254" s="258"/>
      <c r="F254" s="254"/>
      <c r="G254" s="189" t="s">
        <v>1474</v>
      </c>
      <c r="H254" s="190" t="s">
        <v>69</v>
      </c>
      <c r="I254" s="244"/>
      <c r="J254" s="184" t="s">
        <v>69</v>
      </c>
      <c r="K254" s="264"/>
      <c r="L254" s="265"/>
      <c r="M254" s="267"/>
      <c r="N254" s="268"/>
      <c r="O254" s="269"/>
      <c r="P254" s="275">
        <f t="shared" si="15"/>
        <v>0</v>
      </c>
      <c r="Q254" s="271"/>
      <c r="R254" s="272">
        <v>54.01</v>
      </c>
      <c r="S254" s="271"/>
      <c r="T254" s="273">
        <v>17.52</v>
      </c>
      <c r="U254" s="276">
        <f t="shared" si="12"/>
        <v>0</v>
      </c>
      <c r="V254" s="196">
        <f t="shared" si="13"/>
        <v>0</v>
      </c>
      <c r="W254" s="196">
        <f t="shared" si="14"/>
        <v>0</v>
      </c>
      <c r="X254" s="197"/>
    </row>
    <row r="255" spans="1:24" ht="12.75" x14ac:dyDescent="0.2">
      <c r="A255" s="190"/>
      <c r="B255" s="259"/>
      <c r="C255" s="258"/>
      <c r="D255" s="201"/>
      <c r="E255" s="258"/>
      <c r="F255" s="254"/>
      <c r="G255" s="189" t="s">
        <v>1474</v>
      </c>
      <c r="H255" s="190" t="s">
        <v>69</v>
      </c>
      <c r="I255" s="244"/>
      <c r="J255" s="184" t="s">
        <v>69</v>
      </c>
      <c r="K255" s="264"/>
      <c r="L255" s="265"/>
      <c r="M255" s="267"/>
      <c r="N255" s="268"/>
      <c r="O255" s="269"/>
      <c r="P255" s="275">
        <f t="shared" si="15"/>
        <v>0</v>
      </c>
      <c r="Q255" s="271"/>
      <c r="R255" s="272">
        <v>54.01</v>
      </c>
      <c r="S255" s="271"/>
      <c r="T255" s="273">
        <v>17.52</v>
      </c>
      <c r="U255" s="276">
        <f t="shared" si="12"/>
        <v>0</v>
      </c>
      <c r="V255" s="196">
        <f t="shared" si="13"/>
        <v>0</v>
      </c>
      <c r="W255" s="196">
        <f t="shared" si="14"/>
        <v>0</v>
      </c>
      <c r="X255" s="197"/>
    </row>
    <row r="256" spans="1:24" ht="12.75" x14ac:dyDescent="0.2">
      <c r="A256" s="190"/>
      <c r="B256" s="259"/>
      <c r="C256" s="258"/>
      <c r="D256" s="201"/>
      <c r="E256" s="258"/>
      <c r="F256" s="254"/>
      <c r="G256" s="189" t="s">
        <v>1474</v>
      </c>
      <c r="H256" s="190" t="s">
        <v>69</v>
      </c>
      <c r="I256" s="244"/>
      <c r="J256" s="184" t="s">
        <v>69</v>
      </c>
      <c r="K256" s="264"/>
      <c r="L256" s="265"/>
      <c r="M256" s="267"/>
      <c r="N256" s="268"/>
      <c r="O256" s="269"/>
      <c r="P256" s="275">
        <f t="shared" si="15"/>
        <v>0</v>
      </c>
      <c r="Q256" s="271"/>
      <c r="R256" s="272">
        <v>54.01</v>
      </c>
      <c r="S256" s="271"/>
      <c r="T256" s="273">
        <v>17.52</v>
      </c>
      <c r="U256" s="276">
        <f t="shared" si="12"/>
        <v>0</v>
      </c>
      <c r="V256" s="196">
        <f t="shared" si="13"/>
        <v>0</v>
      </c>
      <c r="W256" s="196">
        <f t="shared" si="14"/>
        <v>0</v>
      </c>
      <c r="X256" s="197"/>
    </row>
    <row r="257" spans="1:24" ht="12.75" x14ac:dyDescent="0.2">
      <c r="A257" s="190"/>
      <c r="B257" s="259"/>
      <c r="C257" s="258"/>
      <c r="D257" s="201"/>
      <c r="E257" s="258"/>
      <c r="F257" s="254"/>
      <c r="G257" s="189" t="s">
        <v>1474</v>
      </c>
      <c r="H257" s="190" t="s">
        <v>69</v>
      </c>
      <c r="I257" s="244"/>
      <c r="J257" s="184" t="s">
        <v>69</v>
      </c>
      <c r="K257" s="264"/>
      <c r="L257" s="265"/>
      <c r="M257" s="267"/>
      <c r="N257" s="268"/>
      <c r="O257" s="269"/>
      <c r="P257" s="275">
        <f t="shared" si="15"/>
        <v>0</v>
      </c>
      <c r="Q257" s="271"/>
      <c r="R257" s="272">
        <v>54.01</v>
      </c>
      <c r="S257" s="271"/>
      <c r="T257" s="273">
        <v>17.52</v>
      </c>
      <c r="U257" s="276">
        <f t="shared" si="12"/>
        <v>0</v>
      </c>
      <c r="V257" s="196">
        <f t="shared" si="13"/>
        <v>0</v>
      </c>
      <c r="W257" s="196">
        <f t="shared" si="14"/>
        <v>0</v>
      </c>
      <c r="X257" s="197"/>
    </row>
    <row r="258" spans="1:24" ht="12.75" x14ac:dyDescent="0.2">
      <c r="A258" s="190"/>
      <c r="B258" s="259"/>
      <c r="C258" s="258"/>
      <c r="D258" s="201"/>
      <c r="E258" s="258"/>
      <c r="F258" s="254"/>
      <c r="G258" s="189" t="s">
        <v>1474</v>
      </c>
      <c r="H258" s="190" t="s">
        <v>69</v>
      </c>
      <c r="I258" s="244"/>
      <c r="J258" s="184" t="s">
        <v>69</v>
      </c>
      <c r="K258" s="264"/>
      <c r="L258" s="265"/>
      <c r="M258" s="267"/>
      <c r="N258" s="268"/>
      <c r="O258" s="269"/>
      <c r="P258" s="275">
        <f t="shared" si="15"/>
        <v>0</v>
      </c>
      <c r="Q258" s="271"/>
      <c r="R258" s="272">
        <v>54.01</v>
      </c>
      <c r="S258" s="271"/>
      <c r="T258" s="273">
        <v>17.52</v>
      </c>
      <c r="U258" s="276">
        <f t="shared" si="12"/>
        <v>0</v>
      </c>
      <c r="V258" s="196">
        <f t="shared" si="13"/>
        <v>0</v>
      </c>
      <c r="W258" s="196">
        <f t="shared" si="14"/>
        <v>0</v>
      </c>
      <c r="X258" s="197"/>
    </row>
    <row r="259" spans="1:24" ht="12.75" x14ac:dyDescent="0.2">
      <c r="A259" s="190"/>
      <c r="B259" s="259"/>
      <c r="C259" s="258"/>
      <c r="D259" s="201"/>
      <c r="E259" s="258"/>
      <c r="F259" s="254"/>
      <c r="G259" s="189" t="s">
        <v>1474</v>
      </c>
      <c r="H259" s="190" t="s">
        <v>69</v>
      </c>
      <c r="I259" s="244"/>
      <c r="J259" s="184" t="s">
        <v>69</v>
      </c>
      <c r="K259" s="264"/>
      <c r="L259" s="265"/>
      <c r="M259" s="267"/>
      <c r="N259" s="268"/>
      <c r="O259" s="269"/>
      <c r="P259" s="275">
        <f t="shared" si="15"/>
        <v>0</v>
      </c>
      <c r="Q259" s="271"/>
      <c r="R259" s="272">
        <v>54.01</v>
      </c>
      <c r="S259" s="271"/>
      <c r="T259" s="273">
        <v>17.52</v>
      </c>
      <c r="U259" s="276">
        <f t="shared" si="12"/>
        <v>0</v>
      </c>
      <c r="V259" s="196">
        <f t="shared" si="13"/>
        <v>0</v>
      </c>
      <c r="W259" s="196">
        <f t="shared" si="14"/>
        <v>0</v>
      </c>
      <c r="X259" s="197"/>
    </row>
    <row r="260" spans="1:24" ht="12.75" x14ac:dyDescent="0.2">
      <c r="A260" s="190"/>
      <c r="B260" s="259"/>
      <c r="C260" s="258"/>
      <c r="D260" s="201"/>
      <c r="E260" s="258"/>
      <c r="F260" s="254"/>
      <c r="G260" s="189" t="s">
        <v>1474</v>
      </c>
      <c r="H260" s="190" t="s">
        <v>69</v>
      </c>
      <c r="I260" s="244"/>
      <c r="J260" s="184" t="s">
        <v>69</v>
      </c>
      <c r="K260" s="264"/>
      <c r="L260" s="265"/>
      <c r="M260" s="267"/>
      <c r="N260" s="268"/>
      <c r="O260" s="269"/>
      <c r="P260" s="275">
        <f t="shared" si="15"/>
        <v>0</v>
      </c>
      <c r="Q260" s="271"/>
      <c r="R260" s="272">
        <v>54.01</v>
      </c>
      <c r="S260" s="271"/>
      <c r="T260" s="273">
        <v>17.52</v>
      </c>
      <c r="U260" s="276">
        <f t="shared" si="12"/>
        <v>0</v>
      </c>
      <c r="V260" s="196">
        <f t="shared" si="13"/>
        <v>0</v>
      </c>
      <c r="W260" s="196">
        <f t="shared" si="14"/>
        <v>0</v>
      </c>
      <c r="X260" s="197"/>
    </row>
    <row r="261" spans="1:24" ht="12.75" x14ac:dyDescent="0.2">
      <c r="A261" s="190"/>
      <c r="B261" s="259"/>
      <c r="C261" s="258"/>
      <c r="D261" s="201"/>
      <c r="E261" s="258"/>
      <c r="F261" s="254"/>
      <c r="G261" s="189" t="s">
        <v>1474</v>
      </c>
      <c r="H261" s="190" t="s">
        <v>69</v>
      </c>
      <c r="I261" s="244"/>
      <c r="J261" s="184" t="s">
        <v>69</v>
      </c>
      <c r="K261" s="264"/>
      <c r="L261" s="265"/>
      <c r="M261" s="267"/>
      <c r="N261" s="268"/>
      <c r="O261" s="269"/>
      <c r="P261" s="275">
        <f t="shared" si="15"/>
        <v>0</v>
      </c>
      <c r="Q261" s="271"/>
      <c r="R261" s="272">
        <v>54.01</v>
      </c>
      <c r="S261" s="271"/>
      <c r="T261" s="273">
        <v>17.52</v>
      </c>
      <c r="U261" s="276">
        <f t="shared" si="12"/>
        <v>0</v>
      </c>
      <c r="V261" s="196">
        <f t="shared" si="13"/>
        <v>0</v>
      </c>
      <c r="W261" s="196">
        <f t="shared" si="14"/>
        <v>0</v>
      </c>
      <c r="X261" s="197"/>
    </row>
    <row r="262" spans="1:24" ht="12.75" x14ac:dyDescent="0.2">
      <c r="A262" s="190"/>
      <c r="B262" s="259"/>
      <c r="C262" s="258"/>
      <c r="D262" s="201"/>
      <c r="E262" s="258"/>
      <c r="F262" s="254"/>
      <c r="G262" s="189" t="s">
        <v>1474</v>
      </c>
      <c r="H262" s="190" t="s">
        <v>69</v>
      </c>
      <c r="I262" s="244"/>
      <c r="J262" s="184" t="s">
        <v>69</v>
      </c>
      <c r="K262" s="264"/>
      <c r="L262" s="265"/>
      <c r="M262" s="267"/>
      <c r="N262" s="268"/>
      <c r="O262" s="269"/>
      <c r="P262" s="275">
        <f t="shared" si="15"/>
        <v>0</v>
      </c>
      <c r="Q262" s="271"/>
      <c r="R262" s="272">
        <v>54.01</v>
      </c>
      <c r="S262" s="271"/>
      <c r="T262" s="273">
        <v>17.52</v>
      </c>
      <c r="U262" s="276">
        <f t="shared" si="12"/>
        <v>0</v>
      </c>
      <c r="V262" s="196">
        <f t="shared" si="13"/>
        <v>0</v>
      </c>
      <c r="W262" s="196">
        <f t="shared" si="14"/>
        <v>0</v>
      </c>
      <c r="X262" s="197"/>
    </row>
    <row r="263" spans="1:24" ht="12.75" x14ac:dyDescent="0.2">
      <c r="A263" s="190"/>
      <c r="B263" s="259"/>
      <c r="C263" s="258"/>
      <c r="D263" s="201"/>
      <c r="E263" s="258"/>
      <c r="F263" s="254"/>
      <c r="G263" s="189" t="s">
        <v>1474</v>
      </c>
      <c r="H263" s="190" t="s">
        <v>69</v>
      </c>
      <c r="I263" s="244"/>
      <c r="J263" s="184" t="s">
        <v>69</v>
      </c>
      <c r="K263" s="264"/>
      <c r="L263" s="265"/>
      <c r="M263" s="267"/>
      <c r="N263" s="268"/>
      <c r="O263" s="269"/>
      <c r="P263" s="275">
        <f t="shared" si="15"/>
        <v>0</v>
      </c>
      <c r="Q263" s="271"/>
      <c r="R263" s="272">
        <v>54.01</v>
      </c>
      <c r="S263" s="271"/>
      <c r="T263" s="273">
        <v>17.52</v>
      </c>
      <c r="U263" s="276">
        <f t="shared" si="12"/>
        <v>0</v>
      </c>
      <c r="V263" s="196">
        <f t="shared" si="13"/>
        <v>0</v>
      </c>
      <c r="W263" s="196">
        <f t="shared" si="14"/>
        <v>0</v>
      </c>
      <c r="X263" s="197"/>
    </row>
    <row r="264" spans="1:24" ht="12.75" x14ac:dyDescent="0.2">
      <c r="A264" s="190"/>
      <c r="B264" s="259"/>
      <c r="C264" s="258"/>
      <c r="D264" s="201"/>
      <c r="E264" s="258"/>
      <c r="F264" s="254"/>
      <c r="G264" s="189" t="s">
        <v>1474</v>
      </c>
      <c r="H264" s="190" t="s">
        <v>69</v>
      </c>
      <c r="I264" s="244"/>
      <c r="J264" s="184" t="s">
        <v>69</v>
      </c>
      <c r="K264" s="264"/>
      <c r="L264" s="265"/>
      <c r="M264" s="267"/>
      <c r="N264" s="268"/>
      <c r="O264" s="269"/>
      <c r="P264" s="275">
        <f t="shared" si="15"/>
        <v>0</v>
      </c>
      <c r="Q264" s="271"/>
      <c r="R264" s="272">
        <v>54.01</v>
      </c>
      <c r="S264" s="271"/>
      <c r="T264" s="273">
        <v>17.52</v>
      </c>
      <c r="U264" s="276">
        <f t="shared" ref="U264:U327" si="16">Q264+S264</f>
        <v>0</v>
      </c>
      <c r="V264" s="196">
        <f t="shared" ref="V264:V327" si="17">(Q264*R264)+(S264*T264)</f>
        <v>0</v>
      </c>
      <c r="W264" s="196">
        <f t="shared" ref="W264:W327" si="18">V264+P264</f>
        <v>0</v>
      </c>
      <c r="X264" s="197"/>
    </row>
    <row r="265" spans="1:24" ht="12.75" x14ac:dyDescent="0.2">
      <c r="A265" s="190"/>
      <c r="B265" s="259"/>
      <c r="C265" s="258"/>
      <c r="D265" s="201"/>
      <c r="E265" s="258"/>
      <c r="F265" s="254"/>
      <c r="G265" s="189" t="s">
        <v>1474</v>
      </c>
      <c r="H265" s="190" t="s">
        <v>69</v>
      </c>
      <c r="I265" s="244"/>
      <c r="J265" s="184" t="s">
        <v>69</v>
      </c>
      <c r="K265" s="264"/>
      <c r="L265" s="265"/>
      <c r="M265" s="267"/>
      <c r="N265" s="268"/>
      <c r="O265" s="269"/>
      <c r="P265" s="275">
        <f t="shared" si="15"/>
        <v>0</v>
      </c>
      <c r="Q265" s="271"/>
      <c r="R265" s="272">
        <v>54.01</v>
      </c>
      <c r="S265" s="271"/>
      <c r="T265" s="273">
        <v>17.52</v>
      </c>
      <c r="U265" s="276">
        <f t="shared" si="16"/>
        <v>0</v>
      </c>
      <c r="V265" s="196">
        <f t="shared" si="17"/>
        <v>0</v>
      </c>
      <c r="W265" s="196">
        <f t="shared" si="18"/>
        <v>0</v>
      </c>
      <c r="X265" s="197"/>
    </row>
    <row r="266" spans="1:24" ht="12.75" x14ac:dyDescent="0.2">
      <c r="A266" s="190"/>
      <c r="B266" s="259"/>
      <c r="C266" s="258"/>
      <c r="D266" s="201"/>
      <c r="E266" s="258"/>
      <c r="F266" s="254"/>
      <c r="G266" s="189" t="s">
        <v>1474</v>
      </c>
      <c r="H266" s="190" t="s">
        <v>69</v>
      </c>
      <c r="I266" s="244"/>
      <c r="J266" s="184" t="s">
        <v>69</v>
      </c>
      <c r="K266" s="264"/>
      <c r="L266" s="265"/>
      <c r="M266" s="267"/>
      <c r="N266" s="268"/>
      <c r="O266" s="269"/>
      <c r="P266" s="275">
        <f t="shared" si="15"/>
        <v>0</v>
      </c>
      <c r="Q266" s="271"/>
      <c r="R266" s="272">
        <v>54.01</v>
      </c>
      <c r="S266" s="271"/>
      <c r="T266" s="273">
        <v>17.52</v>
      </c>
      <c r="U266" s="276">
        <f t="shared" si="16"/>
        <v>0</v>
      </c>
      <c r="V266" s="196">
        <f t="shared" si="17"/>
        <v>0</v>
      </c>
      <c r="W266" s="196">
        <f t="shared" si="18"/>
        <v>0</v>
      </c>
      <c r="X266" s="197"/>
    </row>
    <row r="267" spans="1:24" ht="12.75" x14ac:dyDescent="0.2">
      <c r="A267" s="190"/>
      <c r="B267" s="259"/>
      <c r="C267" s="258"/>
      <c r="D267" s="201"/>
      <c r="E267" s="258"/>
      <c r="F267" s="254"/>
      <c r="G267" s="189" t="s">
        <v>1474</v>
      </c>
      <c r="H267" s="190" t="s">
        <v>69</v>
      </c>
      <c r="I267" s="244"/>
      <c r="J267" s="184" t="s">
        <v>69</v>
      </c>
      <c r="K267" s="264"/>
      <c r="L267" s="265"/>
      <c r="M267" s="267"/>
      <c r="N267" s="268"/>
      <c r="O267" s="269"/>
      <c r="P267" s="275">
        <f t="shared" ref="P267:P330" si="19">N267+O267</f>
        <v>0</v>
      </c>
      <c r="Q267" s="271"/>
      <c r="R267" s="272">
        <v>54.01</v>
      </c>
      <c r="S267" s="271"/>
      <c r="T267" s="273">
        <v>17.52</v>
      </c>
      <c r="U267" s="276">
        <f t="shared" si="16"/>
        <v>0</v>
      </c>
      <c r="V267" s="196">
        <f t="shared" si="17"/>
        <v>0</v>
      </c>
      <c r="W267" s="196">
        <f t="shared" si="18"/>
        <v>0</v>
      </c>
      <c r="X267" s="197"/>
    </row>
    <row r="268" spans="1:24" ht="12.75" x14ac:dyDescent="0.2">
      <c r="A268" s="190"/>
      <c r="B268" s="259"/>
      <c r="C268" s="258"/>
      <c r="D268" s="201"/>
      <c r="E268" s="258"/>
      <c r="F268" s="254"/>
      <c r="G268" s="189" t="s">
        <v>1474</v>
      </c>
      <c r="H268" s="190" t="s">
        <v>69</v>
      </c>
      <c r="I268" s="244"/>
      <c r="J268" s="184" t="s">
        <v>69</v>
      </c>
      <c r="K268" s="264"/>
      <c r="L268" s="265"/>
      <c r="M268" s="267"/>
      <c r="N268" s="268"/>
      <c r="O268" s="269"/>
      <c r="P268" s="275">
        <f t="shared" si="19"/>
        <v>0</v>
      </c>
      <c r="Q268" s="271"/>
      <c r="R268" s="272">
        <v>54.01</v>
      </c>
      <c r="S268" s="271"/>
      <c r="T268" s="273">
        <v>17.52</v>
      </c>
      <c r="U268" s="276">
        <f t="shared" si="16"/>
        <v>0</v>
      </c>
      <c r="V268" s="196">
        <f t="shared" si="17"/>
        <v>0</v>
      </c>
      <c r="W268" s="196">
        <f t="shared" si="18"/>
        <v>0</v>
      </c>
      <c r="X268" s="197"/>
    </row>
    <row r="269" spans="1:24" ht="12.75" x14ac:dyDescent="0.2">
      <c r="A269" s="190"/>
      <c r="B269" s="259"/>
      <c r="C269" s="258"/>
      <c r="D269" s="201"/>
      <c r="E269" s="258"/>
      <c r="F269" s="254"/>
      <c r="G269" s="189" t="s">
        <v>1474</v>
      </c>
      <c r="H269" s="190" t="s">
        <v>69</v>
      </c>
      <c r="I269" s="244"/>
      <c r="J269" s="184" t="s">
        <v>69</v>
      </c>
      <c r="K269" s="264"/>
      <c r="L269" s="265"/>
      <c r="M269" s="267"/>
      <c r="N269" s="268"/>
      <c r="O269" s="269"/>
      <c r="P269" s="275">
        <f t="shared" si="19"/>
        <v>0</v>
      </c>
      <c r="Q269" s="271"/>
      <c r="R269" s="272">
        <v>54.01</v>
      </c>
      <c r="S269" s="271"/>
      <c r="T269" s="273">
        <v>17.52</v>
      </c>
      <c r="U269" s="276">
        <f t="shared" si="16"/>
        <v>0</v>
      </c>
      <c r="V269" s="196">
        <f t="shared" si="17"/>
        <v>0</v>
      </c>
      <c r="W269" s="196">
        <f t="shared" si="18"/>
        <v>0</v>
      </c>
      <c r="X269" s="197"/>
    </row>
    <row r="270" spans="1:24" ht="12.75" x14ac:dyDescent="0.2">
      <c r="A270" s="190"/>
      <c r="B270" s="259"/>
      <c r="C270" s="258"/>
      <c r="D270" s="201"/>
      <c r="E270" s="258"/>
      <c r="F270" s="254"/>
      <c r="G270" s="189" t="s">
        <v>1474</v>
      </c>
      <c r="H270" s="190" t="s">
        <v>69</v>
      </c>
      <c r="I270" s="244"/>
      <c r="J270" s="184" t="s">
        <v>69</v>
      </c>
      <c r="K270" s="264"/>
      <c r="L270" s="265"/>
      <c r="M270" s="267"/>
      <c r="N270" s="268"/>
      <c r="O270" s="269"/>
      <c r="P270" s="275">
        <f t="shared" si="19"/>
        <v>0</v>
      </c>
      <c r="Q270" s="271"/>
      <c r="R270" s="272">
        <v>54.01</v>
      </c>
      <c r="S270" s="271"/>
      <c r="T270" s="273">
        <v>17.52</v>
      </c>
      <c r="U270" s="276">
        <f t="shared" si="16"/>
        <v>0</v>
      </c>
      <c r="V270" s="196">
        <f t="shared" si="17"/>
        <v>0</v>
      </c>
      <c r="W270" s="196">
        <f t="shared" si="18"/>
        <v>0</v>
      </c>
      <c r="X270" s="197"/>
    </row>
    <row r="271" spans="1:24" ht="12.75" x14ac:dyDescent="0.2">
      <c r="A271" s="190"/>
      <c r="B271" s="259"/>
      <c r="C271" s="258"/>
      <c r="D271" s="201"/>
      <c r="E271" s="258"/>
      <c r="F271" s="254"/>
      <c r="G271" s="189" t="s">
        <v>1474</v>
      </c>
      <c r="H271" s="190" t="s">
        <v>69</v>
      </c>
      <c r="I271" s="244"/>
      <c r="J271" s="184" t="s">
        <v>69</v>
      </c>
      <c r="K271" s="264"/>
      <c r="L271" s="265"/>
      <c r="M271" s="267"/>
      <c r="N271" s="268"/>
      <c r="O271" s="269"/>
      <c r="P271" s="275">
        <f t="shared" si="19"/>
        <v>0</v>
      </c>
      <c r="Q271" s="271"/>
      <c r="R271" s="272">
        <v>54.01</v>
      </c>
      <c r="S271" s="271"/>
      <c r="T271" s="273">
        <v>17.52</v>
      </c>
      <c r="U271" s="276">
        <f t="shared" si="16"/>
        <v>0</v>
      </c>
      <c r="V271" s="196">
        <f t="shared" si="17"/>
        <v>0</v>
      </c>
      <c r="W271" s="196">
        <f t="shared" si="18"/>
        <v>0</v>
      </c>
      <c r="X271" s="197"/>
    </row>
    <row r="272" spans="1:24" ht="12.75" x14ac:dyDescent="0.2">
      <c r="A272" s="190"/>
      <c r="B272" s="259"/>
      <c r="C272" s="258"/>
      <c r="D272" s="201"/>
      <c r="E272" s="258"/>
      <c r="F272" s="254"/>
      <c r="G272" s="189" t="s">
        <v>1474</v>
      </c>
      <c r="H272" s="190" t="s">
        <v>69</v>
      </c>
      <c r="I272" s="244"/>
      <c r="J272" s="184" t="s">
        <v>69</v>
      </c>
      <c r="K272" s="264"/>
      <c r="L272" s="265"/>
      <c r="M272" s="267"/>
      <c r="N272" s="268"/>
      <c r="O272" s="269"/>
      <c r="P272" s="275">
        <f t="shared" si="19"/>
        <v>0</v>
      </c>
      <c r="Q272" s="271"/>
      <c r="R272" s="272">
        <v>54.01</v>
      </c>
      <c r="S272" s="271"/>
      <c r="T272" s="273">
        <v>17.52</v>
      </c>
      <c r="U272" s="276">
        <f t="shared" si="16"/>
        <v>0</v>
      </c>
      <c r="V272" s="196">
        <f t="shared" si="17"/>
        <v>0</v>
      </c>
      <c r="W272" s="196">
        <f t="shared" si="18"/>
        <v>0</v>
      </c>
      <c r="X272" s="197"/>
    </row>
    <row r="273" spans="1:24" ht="12.75" x14ac:dyDescent="0.2">
      <c r="A273" s="190"/>
      <c r="B273" s="259"/>
      <c r="C273" s="258"/>
      <c r="D273" s="201"/>
      <c r="E273" s="258"/>
      <c r="F273" s="254"/>
      <c r="G273" s="189" t="s">
        <v>1474</v>
      </c>
      <c r="H273" s="190" t="s">
        <v>69</v>
      </c>
      <c r="I273" s="244"/>
      <c r="J273" s="184" t="s">
        <v>69</v>
      </c>
      <c r="K273" s="264"/>
      <c r="L273" s="265"/>
      <c r="M273" s="267"/>
      <c r="N273" s="268"/>
      <c r="O273" s="269"/>
      <c r="P273" s="275">
        <f t="shared" si="19"/>
        <v>0</v>
      </c>
      <c r="Q273" s="271"/>
      <c r="R273" s="272">
        <v>54.01</v>
      </c>
      <c r="S273" s="271"/>
      <c r="T273" s="273">
        <v>17.52</v>
      </c>
      <c r="U273" s="276">
        <f t="shared" si="16"/>
        <v>0</v>
      </c>
      <c r="V273" s="196">
        <f t="shared" si="17"/>
        <v>0</v>
      </c>
      <c r="W273" s="196">
        <f t="shared" si="18"/>
        <v>0</v>
      </c>
      <c r="X273" s="197"/>
    </row>
    <row r="274" spans="1:24" ht="12.75" x14ac:dyDescent="0.2">
      <c r="A274" s="190"/>
      <c r="B274" s="259"/>
      <c r="C274" s="260"/>
      <c r="D274" s="261"/>
      <c r="E274" s="262"/>
      <c r="F274" s="263"/>
      <c r="G274" s="189" t="s">
        <v>1474</v>
      </c>
      <c r="H274" s="190" t="s">
        <v>69</v>
      </c>
      <c r="I274" s="244"/>
      <c r="J274" s="184" t="s">
        <v>69</v>
      </c>
      <c r="K274" s="264"/>
      <c r="L274" s="265"/>
      <c r="M274" s="267"/>
      <c r="N274" s="268"/>
      <c r="O274" s="269"/>
      <c r="P274" s="275">
        <f t="shared" si="19"/>
        <v>0</v>
      </c>
      <c r="Q274" s="271"/>
      <c r="R274" s="272">
        <v>54.01</v>
      </c>
      <c r="S274" s="271"/>
      <c r="T274" s="273">
        <v>17.52</v>
      </c>
      <c r="U274" s="276">
        <f t="shared" si="16"/>
        <v>0</v>
      </c>
      <c r="V274" s="196">
        <f t="shared" si="17"/>
        <v>0</v>
      </c>
      <c r="W274" s="196">
        <f t="shared" si="18"/>
        <v>0</v>
      </c>
      <c r="X274" s="197"/>
    </row>
    <row r="275" spans="1:24" ht="12.75" x14ac:dyDescent="0.2">
      <c r="A275" s="190"/>
      <c r="B275" s="259"/>
      <c r="C275" s="260"/>
      <c r="D275" s="261"/>
      <c r="E275" s="262"/>
      <c r="F275" s="263"/>
      <c r="G275" s="189" t="s">
        <v>1474</v>
      </c>
      <c r="H275" s="190" t="s">
        <v>69</v>
      </c>
      <c r="I275" s="244"/>
      <c r="J275" s="184" t="s">
        <v>69</v>
      </c>
      <c r="K275" s="264"/>
      <c r="L275" s="265"/>
      <c r="M275" s="267"/>
      <c r="N275" s="268"/>
      <c r="O275" s="269"/>
      <c r="P275" s="275">
        <f t="shared" si="19"/>
        <v>0</v>
      </c>
      <c r="Q275" s="271"/>
      <c r="R275" s="272">
        <v>54.01</v>
      </c>
      <c r="S275" s="271"/>
      <c r="T275" s="273">
        <v>17.52</v>
      </c>
      <c r="U275" s="276">
        <f t="shared" si="16"/>
        <v>0</v>
      </c>
      <c r="V275" s="196">
        <f t="shared" si="17"/>
        <v>0</v>
      </c>
      <c r="W275" s="196">
        <f t="shared" si="18"/>
        <v>0</v>
      </c>
      <c r="X275" s="197"/>
    </row>
    <row r="276" spans="1:24" ht="12.75" x14ac:dyDescent="0.2">
      <c r="A276" s="190"/>
      <c r="B276" s="259"/>
      <c r="C276" s="260"/>
      <c r="D276" s="261"/>
      <c r="E276" s="262"/>
      <c r="F276" s="263"/>
      <c r="G276" s="189" t="s">
        <v>1474</v>
      </c>
      <c r="H276" s="190" t="s">
        <v>69</v>
      </c>
      <c r="I276" s="244"/>
      <c r="J276" s="184" t="s">
        <v>69</v>
      </c>
      <c r="K276" s="264"/>
      <c r="L276" s="265"/>
      <c r="M276" s="267"/>
      <c r="N276" s="268"/>
      <c r="O276" s="269"/>
      <c r="P276" s="275">
        <f t="shared" si="19"/>
        <v>0</v>
      </c>
      <c r="Q276" s="271"/>
      <c r="R276" s="272">
        <v>54.01</v>
      </c>
      <c r="S276" s="271"/>
      <c r="T276" s="273">
        <v>17.52</v>
      </c>
      <c r="U276" s="276">
        <f t="shared" si="16"/>
        <v>0</v>
      </c>
      <c r="V276" s="196">
        <f t="shared" si="17"/>
        <v>0</v>
      </c>
      <c r="W276" s="196">
        <f t="shared" si="18"/>
        <v>0</v>
      </c>
      <c r="X276" s="197"/>
    </row>
    <row r="277" spans="1:24" ht="12.75" x14ac:dyDescent="0.2">
      <c r="A277" s="190"/>
      <c r="B277" s="259"/>
      <c r="C277" s="260"/>
      <c r="D277" s="261"/>
      <c r="E277" s="262"/>
      <c r="F277" s="263"/>
      <c r="G277" s="189" t="s">
        <v>1474</v>
      </c>
      <c r="H277" s="190" t="s">
        <v>69</v>
      </c>
      <c r="I277" s="244"/>
      <c r="J277" s="184" t="s">
        <v>69</v>
      </c>
      <c r="K277" s="264"/>
      <c r="L277" s="265"/>
      <c r="M277" s="267"/>
      <c r="N277" s="268"/>
      <c r="O277" s="269"/>
      <c r="P277" s="275">
        <f t="shared" si="19"/>
        <v>0</v>
      </c>
      <c r="Q277" s="271"/>
      <c r="R277" s="272">
        <v>54.01</v>
      </c>
      <c r="S277" s="271"/>
      <c r="T277" s="273">
        <v>17.52</v>
      </c>
      <c r="U277" s="276">
        <f t="shared" si="16"/>
        <v>0</v>
      </c>
      <c r="V277" s="196">
        <f t="shared" si="17"/>
        <v>0</v>
      </c>
      <c r="W277" s="196">
        <f t="shared" si="18"/>
        <v>0</v>
      </c>
      <c r="X277" s="197"/>
    </row>
    <row r="278" spans="1:24" ht="12.75" x14ac:dyDescent="0.2">
      <c r="A278" s="190"/>
      <c r="B278" s="259"/>
      <c r="C278" s="260"/>
      <c r="D278" s="261"/>
      <c r="E278" s="262"/>
      <c r="F278" s="263"/>
      <c r="G278" s="189" t="s">
        <v>1474</v>
      </c>
      <c r="H278" s="190" t="s">
        <v>69</v>
      </c>
      <c r="I278" s="244"/>
      <c r="J278" s="184" t="s">
        <v>69</v>
      </c>
      <c r="K278" s="264"/>
      <c r="L278" s="265"/>
      <c r="M278" s="267"/>
      <c r="N278" s="268"/>
      <c r="O278" s="269"/>
      <c r="P278" s="275">
        <f t="shared" si="19"/>
        <v>0</v>
      </c>
      <c r="Q278" s="271"/>
      <c r="R278" s="272">
        <v>54.01</v>
      </c>
      <c r="S278" s="271"/>
      <c r="T278" s="273">
        <v>17.52</v>
      </c>
      <c r="U278" s="276">
        <f t="shared" si="16"/>
        <v>0</v>
      </c>
      <c r="V278" s="196">
        <f t="shared" si="17"/>
        <v>0</v>
      </c>
      <c r="W278" s="196">
        <f t="shared" si="18"/>
        <v>0</v>
      </c>
      <c r="X278" s="197"/>
    </row>
    <row r="279" spans="1:24" ht="12.75" x14ac:dyDescent="0.2">
      <c r="A279" s="190"/>
      <c r="B279" s="259"/>
      <c r="C279" s="260"/>
      <c r="D279" s="261"/>
      <c r="E279" s="262"/>
      <c r="F279" s="263"/>
      <c r="G279" s="189" t="s">
        <v>1474</v>
      </c>
      <c r="H279" s="190" t="s">
        <v>69</v>
      </c>
      <c r="I279" s="244"/>
      <c r="J279" s="184" t="s">
        <v>69</v>
      </c>
      <c r="K279" s="264"/>
      <c r="L279" s="265"/>
      <c r="M279" s="267"/>
      <c r="N279" s="268"/>
      <c r="O279" s="269"/>
      <c r="P279" s="275">
        <f t="shared" si="19"/>
        <v>0</v>
      </c>
      <c r="Q279" s="271"/>
      <c r="R279" s="272">
        <v>54.01</v>
      </c>
      <c r="S279" s="271"/>
      <c r="T279" s="273">
        <v>17.52</v>
      </c>
      <c r="U279" s="276">
        <f t="shared" si="16"/>
        <v>0</v>
      </c>
      <c r="V279" s="196">
        <f t="shared" si="17"/>
        <v>0</v>
      </c>
      <c r="W279" s="196">
        <f t="shared" si="18"/>
        <v>0</v>
      </c>
      <c r="X279" s="197"/>
    </row>
    <row r="280" spans="1:24" ht="12.75" x14ac:dyDescent="0.2">
      <c r="A280" s="190"/>
      <c r="B280" s="259"/>
      <c r="C280" s="260"/>
      <c r="D280" s="261"/>
      <c r="E280" s="262"/>
      <c r="F280" s="263"/>
      <c r="G280" s="189" t="s">
        <v>1474</v>
      </c>
      <c r="H280" s="190" t="s">
        <v>69</v>
      </c>
      <c r="I280" s="244"/>
      <c r="J280" s="184" t="s">
        <v>69</v>
      </c>
      <c r="K280" s="264"/>
      <c r="L280" s="265"/>
      <c r="M280" s="267"/>
      <c r="N280" s="268"/>
      <c r="O280" s="269"/>
      <c r="P280" s="275">
        <f t="shared" si="19"/>
        <v>0</v>
      </c>
      <c r="Q280" s="271"/>
      <c r="R280" s="272">
        <v>54.01</v>
      </c>
      <c r="S280" s="271"/>
      <c r="T280" s="273">
        <v>17.52</v>
      </c>
      <c r="U280" s="276">
        <f t="shared" si="16"/>
        <v>0</v>
      </c>
      <c r="V280" s="196">
        <f t="shared" si="17"/>
        <v>0</v>
      </c>
      <c r="W280" s="196">
        <f t="shared" si="18"/>
        <v>0</v>
      </c>
      <c r="X280" s="197"/>
    </row>
    <row r="281" spans="1:24" ht="12.75" x14ac:dyDescent="0.2">
      <c r="A281" s="190"/>
      <c r="B281" s="259"/>
      <c r="C281" s="260"/>
      <c r="D281" s="261"/>
      <c r="E281" s="262"/>
      <c r="F281" s="263"/>
      <c r="G281" s="189" t="s">
        <v>1474</v>
      </c>
      <c r="H281" s="190" t="s">
        <v>69</v>
      </c>
      <c r="I281" s="244"/>
      <c r="J281" s="184" t="s">
        <v>69</v>
      </c>
      <c r="K281" s="264"/>
      <c r="L281" s="265"/>
      <c r="M281" s="267"/>
      <c r="N281" s="268"/>
      <c r="O281" s="269"/>
      <c r="P281" s="275">
        <f t="shared" si="19"/>
        <v>0</v>
      </c>
      <c r="Q281" s="271"/>
      <c r="R281" s="272">
        <v>54.01</v>
      </c>
      <c r="S281" s="271"/>
      <c r="T281" s="273">
        <v>17.52</v>
      </c>
      <c r="U281" s="276">
        <f t="shared" si="16"/>
        <v>0</v>
      </c>
      <c r="V281" s="196">
        <f t="shared" si="17"/>
        <v>0</v>
      </c>
      <c r="W281" s="196">
        <f t="shared" si="18"/>
        <v>0</v>
      </c>
      <c r="X281" s="197"/>
    </row>
    <row r="282" spans="1:24" ht="12.75" x14ac:dyDescent="0.2">
      <c r="A282" s="190"/>
      <c r="B282" s="259"/>
      <c r="C282" s="260"/>
      <c r="D282" s="261"/>
      <c r="E282" s="262"/>
      <c r="F282" s="263"/>
      <c r="G282" s="189" t="s">
        <v>1474</v>
      </c>
      <c r="H282" s="190" t="s">
        <v>69</v>
      </c>
      <c r="I282" s="244"/>
      <c r="J282" s="184" t="s">
        <v>69</v>
      </c>
      <c r="K282" s="264"/>
      <c r="L282" s="265"/>
      <c r="M282" s="267"/>
      <c r="N282" s="268"/>
      <c r="O282" s="269"/>
      <c r="P282" s="275">
        <f t="shared" si="19"/>
        <v>0</v>
      </c>
      <c r="Q282" s="271"/>
      <c r="R282" s="272">
        <v>54.01</v>
      </c>
      <c r="S282" s="271"/>
      <c r="T282" s="273">
        <v>17.52</v>
      </c>
      <c r="U282" s="276">
        <f t="shared" si="16"/>
        <v>0</v>
      </c>
      <c r="V282" s="196">
        <f t="shared" si="17"/>
        <v>0</v>
      </c>
      <c r="W282" s="196">
        <f t="shared" si="18"/>
        <v>0</v>
      </c>
      <c r="X282" s="197"/>
    </row>
    <row r="283" spans="1:24" ht="12.75" x14ac:dyDescent="0.2">
      <c r="A283" s="190"/>
      <c r="B283" s="259"/>
      <c r="C283" s="260"/>
      <c r="D283" s="261"/>
      <c r="E283" s="262"/>
      <c r="F283" s="263"/>
      <c r="G283" s="189" t="s">
        <v>1474</v>
      </c>
      <c r="H283" s="190" t="s">
        <v>69</v>
      </c>
      <c r="I283" s="244"/>
      <c r="J283" s="184" t="s">
        <v>69</v>
      </c>
      <c r="K283" s="264"/>
      <c r="L283" s="265"/>
      <c r="M283" s="267"/>
      <c r="N283" s="268"/>
      <c r="O283" s="269"/>
      <c r="P283" s="275">
        <f t="shared" si="19"/>
        <v>0</v>
      </c>
      <c r="Q283" s="271"/>
      <c r="R283" s="272">
        <v>54.01</v>
      </c>
      <c r="S283" s="271"/>
      <c r="T283" s="273">
        <v>17.52</v>
      </c>
      <c r="U283" s="276">
        <f t="shared" si="16"/>
        <v>0</v>
      </c>
      <c r="V283" s="196">
        <f t="shared" si="17"/>
        <v>0</v>
      </c>
      <c r="W283" s="196">
        <f t="shared" si="18"/>
        <v>0</v>
      </c>
      <c r="X283" s="197"/>
    </row>
    <row r="284" spans="1:24" ht="12.75" x14ac:dyDescent="0.2">
      <c r="A284" s="190"/>
      <c r="B284" s="259"/>
      <c r="C284" s="260"/>
      <c r="D284" s="261"/>
      <c r="E284" s="262"/>
      <c r="F284" s="263"/>
      <c r="G284" s="189" t="s">
        <v>1474</v>
      </c>
      <c r="H284" s="190" t="s">
        <v>69</v>
      </c>
      <c r="I284" s="244"/>
      <c r="J284" s="184" t="s">
        <v>69</v>
      </c>
      <c r="K284" s="264"/>
      <c r="L284" s="265"/>
      <c r="M284" s="267"/>
      <c r="N284" s="268"/>
      <c r="O284" s="269"/>
      <c r="P284" s="275">
        <f t="shared" si="19"/>
        <v>0</v>
      </c>
      <c r="Q284" s="271"/>
      <c r="R284" s="272">
        <v>54.01</v>
      </c>
      <c r="S284" s="271"/>
      <c r="T284" s="273">
        <v>17.52</v>
      </c>
      <c r="U284" s="276">
        <f t="shared" si="16"/>
        <v>0</v>
      </c>
      <c r="V284" s="196">
        <f t="shared" si="17"/>
        <v>0</v>
      </c>
      <c r="W284" s="196">
        <f t="shared" si="18"/>
        <v>0</v>
      </c>
      <c r="X284" s="197"/>
    </row>
    <row r="285" spans="1:24" ht="12.75" x14ac:dyDescent="0.2">
      <c r="A285" s="190"/>
      <c r="B285" s="259"/>
      <c r="C285" s="260"/>
      <c r="D285" s="261"/>
      <c r="E285" s="262"/>
      <c r="F285" s="263"/>
      <c r="G285" s="189" t="s">
        <v>1474</v>
      </c>
      <c r="H285" s="190" t="s">
        <v>69</v>
      </c>
      <c r="I285" s="244"/>
      <c r="J285" s="184" t="s">
        <v>69</v>
      </c>
      <c r="K285" s="264"/>
      <c r="L285" s="265"/>
      <c r="M285" s="267"/>
      <c r="N285" s="268"/>
      <c r="O285" s="269"/>
      <c r="P285" s="275">
        <f t="shared" si="19"/>
        <v>0</v>
      </c>
      <c r="Q285" s="271"/>
      <c r="R285" s="272">
        <v>54.01</v>
      </c>
      <c r="S285" s="271"/>
      <c r="T285" s="273">
        <v>17.52</v>
      </c>
      <c r="U285" s="276">
        <f t="shared" si="16"/>
        <v>0</v>
      </c>
      <c r="V285" s="196">
        <f t="shared" si="17"/>
        <v>0</v>
      </c>
      <c r="W285" s="196">
        <f t="shared" si="18"/>
        <v>0</v>
      </c>
      <c r="X285" s="197"/>
    </row>
    <row r="286" spans="1:24" ht="12.75" x14ac:dyDescent="0.2">
      <c r="A286" s="190"/>
      <c r="B286" s="259"/>
      <c r="C286" s="260"/>
      <c r="D286" s="261"/>
      <c r="E286" s="262"/>
      <c r="F286" s="263"/>
      <c r="G286" s="189" t="s">
        <v>1474</v>
      </c>
      <c r="H286" s="190" t="s">
        <v>69</v>
      </c>
      <c r="I286" s="244"/>
      <c r="J286" s="184" t="s">
        <v>69</v>
      </c>
      <c r="K286" s="264"/>
      <c r="L286" s="265"/>
      <c r="M286" s="267"/>
      <c r="N286" s="268"/>
      <c r="O286" s="269"/>
      <c r="P286" s="275">
        <f t="shared" si="19"/>
        <v>0</v>
      </c>
      <c r="Q286" s="271"/>
      <c r="R286" s="272">
        <v>54.01</v>
      </c>
      <c r="S286" s="271"/>
      <c r="T286" s="273">
        <v>17.52</v>
      </c>
      <c r="U286" s="276">
        <f t="shared" si="16"/>
        <v>0</v>
      </c>
      <c r="V286" s="196">
        <f t="shared" si="17"/>
        <v>0</v>
      </c>
      <c r="W286" s="196">
        <f t="shared" si="18"/>
        <v>0</v>
      </c>
      <c r="X286" s="197"/>
    </row>
    <row r="287" spans="1:24" ht="12.75" x14ac:dyDescent="0.2">
      <c r="A287" s="190"/>
      <c r="B287" s="259"/>
      <c r="C287" s="260"/>
      <c r="D287" s="261"/>
      <c r="E287" s="262"/>
      <c r="F287" s="263"/>
      <c r="G287" s="189" t="s">
        <v>1474</v>
      </c>
      <c r="H287" s="190" t="s">
        <v>69</v>
      </c>
      <c r="I287" s="244"/>
      <c r="J287" s="184" t="s">
        <v>69</v>
      </c>
      <c r="K287" s="264"/>
      <c r="L287" s="265"/>
      <c r="M287" s="267"/>
      <c r="N287" s="268"/>
      <c r="O287" s="269"/>
      <c r="P287" s="275">
        <f t="shared" si="19"/>
        <v>0</v>
      </c>
      <c r="Q287" s="271"/>
      <c r="R287" s="272">
        <v>54.01</v>
      </c>
      <c r="S287" s="271"/>
      <c r="T287" s="273">
        <v>17.52</v>
      </c>
      <c r="U287" s="276">
        <f t="shared" si="16"/>
        <v>0</v>
      </c>
      <c r="V287" s="196">
        <f t="shared" si="17"/>
        <v>0</v>
      </c>
      <c r="W287" s="196">
        <f t="shared" si="18"/>
        <v>0</v>
      </c>
      <c r="X287" s="197"/>
    </row>
    <row r="288" spans="1:24" ht="12.75" x14ac:dyDescent="0.2">
      <c r="A288" s="190"/>
      <c r="B288" s="259"/>
      <c r="C288" s="260"/>
      <c r="D288" s="261"/>
      <c r="E288" s="262"/>
      <c r="F288" s="263"/>
      <c r="G288" s="189" t="s">
        <v>1474</v>
      </c>
      <c r="H288" s="190" t="s">
        <v>69</v>
      </c>
      <c r="I288" s="244"/>
      <c r="J288" s="184" t="s">
        <v>69</v>
      </c>
      <c r="K288" s="264"/>
      <c r="L288" s="265"/>
      <c r="M288" s="267"/>
      <c r="N288" s="268"/>
      <c r="O288" s="269"/>
      <c r="P288" s="275">
        <f t="shared" si="19"/>
        <v>0</v>
      </c>
      <c r="Q288" s="271"/>
      <c r="R288" s="272">
        <v>54.01</v>
      </c>
      <c r="S288" s="271"/>
      <c r="T288" s="273">
        <v>17.52</v>
      </c>
      <c r="U288" s="276">
        <f t="shared" si="16"/>
        <v>0</v>
      </c>
      <c r="V288" s="196">
        <f t="shared" si="17"/>
        <v>0</v>
      </c>
      <c r="W288" s="196">
        <f t="shared" si="18"/>
        <v>0</v>
      </c>
      <c r="X288" s="197"/>
    </row>
    <row r="289" spans="1:24" ht="12.75" x14ac:dyDescent="0.2">
      <c r="A289" s="190"/>
      <c r="B289" s="259"/>
      <c r="C289" s="260"/>
      <c r="D289" s="261"/>
      <c r="E289" s="262"/>
      <c r="F289" s="263"/>
      <c r="G289" s="189" t="s">
        <v>1474</v>
      </c>
      <c r="H289" s="190" t="s">
        <v>69</v>
      </c>
      <c r="I289" s="244"/>
      <c r="J289" s="184" t="s">
        <v>69</v>
      </c>
      <c r="K289" s="264"/>
      <c r="L289" s="265"/>
      <c r="M289" s="267"/>
      <c r="N289" s="268"/>
      <c r="O289" s="269"/>
      <c r="P289" s="275">
        <f t="shared" si="19"/>
        <v>0</v>
      </c>
      <c r="Q289" s="271"/>
      <c r="R289" s="272">
        <v>54.01</v>
      </c>
      <c r="S289" s="271"/>
      <c r="T289" s="273">
        <v>17.52</v>
      </c>
      <c r="U289" s="276">
        <f t="shared" si="16"/>
        <v>0</v>
      </c>
      <c r="V289" s="196">
        <f t="shared" si="17"/>
        <v>0</v>
      </c>
      <c r="W289" s="196">
        <f t="shared" si="18"/>
        <v>0</v>
      </c>
      <c r="X289" s="197"/>
    </row>
    <row r="290" spans="1:24" ht="12.75" x14ac:dyDescent="0.2">
      <c r="A290" s="190"/>
      <c r="B290" s="259"/>
      <c r="C290" s="260"/>
      <c r="D290" s="261"/>
      <c r="E290" s="262"/>
      <c r="F290" s="263"/>
      <c r="G290" s="189" t="s">
        <v>1474</v>
      </c>
      <c r="H290" s="190" t="s">
        <v>69</v>
      </c>
      <c r="I290" s="244"/>
      <c r="J290" s="184" t="s">
        <v>69</v>
      </c>
      <c r="K290" s="264"/>
      <c r="L290" s="265"/>
      <c r="M290" s="267"/>
      <c r="N290" s="268"/>
      <c r="O290" s="269"/>
      <c r="P290" s="275">
        <f t="shared" si="19"/>
        <v>0</v>
      </c>
      <c r="Q290" s="271"/>
      <c r="R290" s="272">
        <v>54.01</v>
      </c>
      <c r="S290" s="271"/>
      <c r="T290" s="273">
        <v>17.52</v>
      </c>
      <c r="U290" s="276">
        <f t="shared" si="16"/>
        <v>0</v>
      </c>
      <c r="V290" s="196">
        <f t="shared" si="17"/>
        <v>0</v>
      </c>
      <c r="W290" s="196">
        <f t="shared" si="18"/>
        <v>0</v>
      </c>
      <c r="X290" s="197"/>
    </row>
    <row r="291" spans="1:24" ht="12.75" x14ac:dyDescent="0.2">
      <c r="A291" s="190"/>
      <c r="B291" s="259"/>
      <c r="C291" s="260"/>
      <c r="D291" s="261"/>
      <c r="E291" s="262"/>
      <c r="F291" s="263"/>
      <c r="G291" s="189" t="s">
        <v>1474</v>
      </c>
      <c r="H291" s="190" t="s">
        <v>69</v>
      </c>
      <c r="I291" s="244"/>
      <c r="J291" s="184" t="s">
        <v>69</v>
      </c>
      <c r="K291" s="264"/>
      <c r="L291" s="265"/>
      <c r="M291" s="267"/>
      <c r="N291" s="268"/>
      <c r="O291" s="269"/>
      <c r="P291" s="275">
        <f t="shared" si="19"/>
        <v>0</v>
      </c>
      <c r="Q291" s="271"/>
      <c r="R291" s="272">
        <v>54.01</v>
      </c>
      <c r="S291" s="271"/>
      <c r="T291" s="273">
        <v>17.52</v>
      </c>
      <c r="U291" s="276">
        <f t="shared" si="16"/>
        <v>0</v>
      </c>
      <c r="V291" s="196">
        <f t="shared" si="17"/>
        <v>0</v>
      </c>
      <c r="W291" s="196">
        <f t="shared" si="18"/>
        <v>0</v>
      </c>
      <c r="X291" s="197"/>
    </row>
    <row r="292" spans="1:24" ht="12.75" x14ac:dyDescent="0.2">
      <c r="A292" s="190"/>
      <c r="B292" s="259"/>
      <c r="C292" s="260"/>
      <c r="D292" s="261"/>
      <c r="E292" s="262"/>
      <c r="F292" s="263"/>
      <c r="G292" s="189" t="s">
        <v>1474</v>
      </c>
      <c r="H292" s="190" t="s">
        <v>69</v>
      </c>
      <c r="I292" s="244"/>
      <c r="J292" s="184" t="s">
        <v>69</v>
      </c>
      <c r="K292" s="264"/>
      <c r="L292" s="265"/>
      <c r="M292" s="267"/>
      <c r="N292" s="268"/>
      <c r="O292" s="269"/>
      <c r="P292" s="275">
        <f t="shared" si="19"/>
        <v>0</v>
      </c>
      <c r="Q292" s="271"/>
      <c r="R292" s="272">
        <v>54.01</v>
      </c>
      <c r="S292" s="271"/>
      <c r="T292" s="273">
        <v>17.52</v>
      </c>
      <c r="U292" s="276">
        <f t="shared" si="16"/>
        <v>0</v>
      </c>
      <c r="V292" s="196">
        <f t="shared" si="17"/>
        <v>0</v>
      </c>
      <c r="W292" s="196">
        <f t="shared" si="18"/>
        <v>0</v>
      </c>
      <c r="X292" s="197"/>
    </row>
    <row r="293" spans="1:24" ht="12.75" x14ac:dyDescent="0.2">
      <c r="A293" s="190"/>
      <c r="B293" s="259"/>
      <c r="C293" s="260"/>
      <c r="D293" s="261"/>
      <c r="E293" s="262"/>
      <c r="F293" s="263"/>
      <c r="G293" s="189" t="s">
        <v>1474</v>
      </c>
      <c r="H293" s="190" t="s">
        <v>69</v>
      </c>
      <c r="I293" s="244"/>
      <c r="J293" s="184" t="s">
        <v>69</v>
      </c>
      <c r="K293" s="264"/>
      <c r="L293" s="265"/>
      <c r="M293" s="267"/>
      <c r="N293" s="268"/>
      <c r="O293" s="269"/>
      <c r="P293" s="275">
        <f t="shared" si="19"/>
        <v>0</v>
      </c>
      <c r="Q293" s="271"/>
      <c r="R293" s="272">
        <v>54.01</v>
      </c>
      <c r="S293" s="271"/>
      <c r="T293" s="273">
        <v>17.52</v>
      </c>
      <c r="U293" s="276">
        <f t="shared" si="16"/>
        <v>0</v>
      </c>
      <c r="V293" s="196">
        <f t="shared" si="17"/>
        <v>0</v>
      </c>
      <c r="W293" s="196">
        <f t="shared" si="18"/>
        <v>0</v>
      </c>
      <c r="X293" s="197"/>
    </row>
    <row r="294" spans="1:24" ht="12.75" x14ac:dyDescent="0.2">
      <c r="A294" s="190"/>
      <c r="B294" s="259"/>
      <c r="C294" s="260"/>
      <c r="D294" s="261"/>
      <c r="E294" s="262"/>
      <c r="F294" s="263"/>
      <c r="G294" s="189" t="s">
        <v>1474</v>
      </c>
      <c r="H294" s="190" t="s">
        <v>69</v>
      </c>
      <c r="I294" s="244"/>
      <c r="J294" s="184" t="s">
        <v>69</v>
      </c>
      <c r="K294" s="264"/>
      <c r="L294" s="265"/>
      <c r="M294" s="267"/>
      <c r="N294" s="268"/>
      <c r="O294" s="269"/>
      <c r="P294" s="275">
        <f t="shared" si="19"/>
        <v>0</v>
      </c>
      <c r="Q294" s="271"/>
      <c r="R294" s="272">
        <v>54.01</v>
      </c>
      <c r="S294" s="271"/>
      <c r="T294" s="273">
        <v>17.52</v>
      </c>
      <c r="U294" s="276">
        <f t="shared" si="16"/>
        <v>0</v>
      </c>
      <c r="V294" s="196">
        <f t="shared" si="17"/>
        <v>0</v>
      </c>
      <c r="W294" s="196">
        <f t="shared" si="18"/>
        <v>0</v>
      </c>
      <c r="X294" s="197"/>
    </row>
    <row r="295" spans="1:24" ht="12.75" x14ac:dyDescent="0.2">
      <c r="A295" s="190"/>
      <c r="B295" s="259"/>
      <c r="C295" s="260"/>
      <c r="D295" s="261"/>
      <c r="E295" s="262"/>
      <c r="F295" s="263"/>
      <c r="G295" s="189" t="s">
        <v>1474</v>
      </c>
      <c r="H295" s="190" t="s">
        <v>69</v>
      </c>
      <c r="I295" s="244"/>
      <c r="J295" s="184" t="s">
        <v>69</v>
      </c>
      <c r="K295" s="264"/>
      <c r="L295" s="265"/>
      <c r="M295" s="267"/>
      <c r="N295" s="268"/>
      <c r="O295" s="269"/>
      <c r="P295" s="275">
        <f t="shared" si="19"/>
        <v>0</v>
      </c>
      <c r="Q295" s="271"/>
      <c r="R295" s="272">
        <v>54.01</v>
      </c>
      <c r="S295" s="271"/>
      <c r="T295" s="273">
        <v>17.52</v>
      </c>
      <c r="U295" s="276">
        <f t="shared" si="16"/>
        <v>0</v>
      </c>
      <c r="V295" s="196">
        <f t="shared" si="17"/>
        <v>0</v>
      </c>
      <c r="W295" s="196">
        <f t="shared" si="18"/>
        <v>0</v>
      </c>
      <c r="X295" s="197"/>
    </row>
    <row r="296" spans="1:24" ht="12.75" x14ac:dyDescent="0.2">
      <c r="A296" s="190"/>
      <c r="B296" s="259"/>
      <c r="C296" s="260"/>
      <c r="D296" s="261"/>
      <c r="E296" s="262"/>
      <c r="F296" s="263"/>
      <c r="G296" s="189" t="s">
        <v>1474</v>
      </c>
      <c r="H296" s="190" t="s">
        <v>69</v>
      </c>
      <c r="I296" s="244"/>
      <c r="J296" s="184" t="s">
        <v>69</v>
      </c>
      <c r="K296" s="264"/>
      <c r="L296" s="265"/>
      <c r="M296" s="267"/>
      <c r="N296" s="268"/>
      <c r="O296" s="269"/>
      <c r="P296" s="275">
        <f t="shared" si="19"/>
        <v>0</v>
      </c>
      <c r="Q296" s="271"/>
      <c r="R296" s="272">
        <v>54.01</v>
      </c>
      <c r="S296" s="271"/>
      <c r="T296" s="273">
        <v>17.52</v>
      </c>
      <c r="U296" s="276">
        <f t="shared" si="16"/>
        <v>0</v>
      </c>
      <c r="V296" s="196">
        <f t="shared" si="17"/>
        <v>0</v>
      </c>
      <c r="W296" s="196">
        <f t="shared" si="18"/>
        <v>0</v>
      </c>
      <c r="X296" s="197"/>
    </row>
    <row r="297" spans="1:24" ht="12.75" x14ac:dyDescent="0.2">
      <c r="A297" s="190"/>
      <c r="B297" s="259"/>
      <c r="C297" s="260"/>
      <c r="D297" s="261"/>
      <c r="E297" s="262"/>
      <c r="F297" s="263"/>
      <c r="G297" s="189" t="s">
        <v>1474</v>
      </c>
      <c r="H297" s="190" t="s">
        <v>69</v>
      </c>
      <c r="I297" s="244"/>
      <c r="J297" s="184" t="s">
        <v>69</v>
      </c>
      <c r="K297" s="264"/>
      <c r="L297" s="265"/>
      <c r="M297" s="267"/>
      <c r="N297" s="268"/>
      <c r="O297" s="269"/>
      <c r="P297" s="275">
        <f t="shared" si="19"/>
        <v>0</v>
      </c>
      <c r="Q297" s="271"/>
      <c r="R297" s="272">
        <v>54.01</v>
      </c>
      <c r="S297" s="271"/>
      <c r="T297" s="273">
        <v>17.52</v>
      </c>
      <c r="U297" s="276">
        <f t="shared" si="16"/>
        <v>0</v>
      </c>
      <c r="V297" s="196">
        <f t="shared" si="17"/>
        <v>0</v>
      </c>
      <c r="W297" s="196">
        <f t="shared" si="18"/>
        <v>0</v>
      </c>
      <c r="X297" s="197"/>
    </row>
    <row r="298" spans="1:24" ht="12.75" x14ac:dyDescent="0.2">
      <c r="A298" s="190"/>
      <c r="B298" s="259"/>
      <c r="C298" s="260"/>
      <c r="D298" s="261"/>
      <c r="E298" s="262"/>
      <c r="F298" s="263"/>
      <c r="G298" s="189" t="s">
        <v>1474</v>
      </c>
      <c r="H298" s="190" t="s">
        <v>69</v>
      </c>
      <c r="I298" s="244"/>
      <c r="J298" s="184" t="s">
        <v>69</v>
      </c>
      <c r="K298" s="264"/>
      <c r="L298" s="265"/>
      <c r="M298" s="267"/>
      <c r="N298" s="268"/>
      <c r="O298" s="269"/>
      <c r="P298" s="275">
        <f t="shared" si="19"/>
        <v>0</v>
      </c>
      <c r="Q298" s="271"/>
      <c r="R298" s="272">
        <v>54.01</v>
      </c>
      <c r="S298" s="271"/>
      <c r="T298" s="273">
        <v>17.52</v>
      </c>
      <c r="U298" s="276">
        <f t="shared" si="16"/>
        <v>0</v>
      </c>
      <c r="V298" s="196">
        <f t="shared" si="17"/>
        <v>0</v>
      </c>
      <c r="W298" s="196">
        <f t="shared" si="18"/>
        <v>0</v>
      </c>
      <c r="X298" s="197"/>
    </row>
    <row r="299" spans="1:24" ht="12.75" x14ac:dyDescent="0.2">
      <c r="A299" s="190"/>
      <c r="B299" s="259"/>
      <c r="C299" s="260"/>
      <c r="D299" s="261"/>
      <c r="E299" s="262"/>
      <c r="F299" s="263"/>
      <c r="G299" s="189" t="s">
        <v>1474</v>
      </c>
      <c r="H299" s="190" t="s">
        <v>69</v>
      </c>
      <c r="I299" s="244"/>
      <c r="J299" s="184" t="s">
        <v>69</v>
      </c>
      <c r="K299" s="264"/>
      <c r="L299" s="265"/>
      <c r="M299" s="267"/>
      <c r="N299" s="268"/>
      <c r="O299" s="269"/>
      <c r="P299" s="275">
        <f t="shared" si="19"/>
        <v>0</v>
      </c>
      <c r="Q299" s="271"/>
      <c r="R299" s="272">
        <v>54.01</v>
      </c>
      <c r="S299" s="271"/>
      <c r="T299" s="273">
        <v>17.52</v>
      </c>
      <c r="U299" s="276">
        <f t="shared" si="16"/>
        <v>0</v>
      </c>
      <c r="V299" s="196">
        <f t="shared" si="17"/>
        <v>0</v>
      </c>
      <c r="W299" s="196">
        <f t="shared" si="18"/>
        <v>0</v>
      </c>
      <c r="X299" s="197"/>
    </row>
    <row r="300" spans="1:24" ht="12.75" x14ac:dyDescent="0.2">
      <c r="A300" s="190"/>
      <c r="B300" s="259"/>
      <c r="C300" s="260"/>
      <c r="D300" s="261"/>
      <c r="E300" s="262"/>
      <c r="F300" s="263"/>
      <c r="G300" s="189" t="s">
        <v>1474</v>
      </c>
      <c r="H300" s="190" t="s">
        <v>69</v>
      </c>
      <c r="I300" s="244"/>
      <c r="J300" s="184" t="s">
        <v>69</v>
      </c>
      <c r="K300" s="264"/>
      <c r="L300" s="265"/>
      <c r="M300" s="267"/>
      <c r="N300" s="268"/>
      <c r="O300" s="269"/>
      <c r="P300" s="275">
        <f t="shared" si="19"/>
        <v>0</v>
      </c>
      <c r="Q300" s="271"/>
      <c r="R300" s="272">
        <v>54.01</v>
      </c>
      <c r="S300" s="271"/>
      <c r="T300" s="273">
        <v>17.52</v>
      </c>
      <c r="U300" s="276">
        <f t="shared" si="16"/>
        <v>0</v>
      </c>
      <c r="V300" s="196">
        <f t="shared" si="17"/>
        <v>0</v>
      </c>
      <c r="W300" s="196">
        <f t="shared" si="18"/>
        <v>0</v>
      </c>
      <c r="X300" s="197"/>
    </row>
    <row r="301" spans="1:24" ht="12.75" x14ac:dyDescent="0.2">
      <c r="A301" s="190"/>
      <c r="B301" s="259"/>
      <c r="C301" s="260"/>
      <c r="D301" s="261"/>
      <c r="E301" s="262"/>
      <c r="F301" s="263"/>
      <c r="G301" s="189" t="s">
        <v>1474</v>
      </c>
      <c r="H301" s="190" t="s">
        <v>69</v>
      </c>
      <c r="I301" s="244"/>
      <c r="J301" s="184" t="s">
        <v>69</v>
      </c>
      <c r="K301" s="264"/>
      <c r="L301" s="265"/>
      <c r="M301" s="267"/>
      <c r="N301" s="268"/>
      <c r="O301" s="269"/>
      <c r="P301" s="275">
        <f t="shared" si="19"/>
        <v>0</v>
      </c>
      <c r="Q301" s="271"/>
      <c r="R301" s="272">
        <v>54.01</v>
      </c>
      <c r="S301" s="271"/>
      <c r="T301" s="273">
        <v>17.52</v>
      </c>
      <c r="U301" s="276">
        <f t="shared" si="16"/>
        <v>0</v>
      </c>
      <c r="V301" s="196">
        <f t="shared" si="17"/>
        <v>0</v>
      </c>
      <c r="W301" s="196">
        <f t="shared" si="18"/>
        <v>0</v>
      </c>
      <c r="X301" s="197"/>
    </row>
    <row r="302" spans="1:24" ht="12.75" x14ac:dyDescent="0.2">
      <c r="A302" s="190"/>
      <c r="B302" s="259"/>
      <c r="C302" s="260"/>
      <c r="D302" s="261"/>
      <c r="E302" s="262"/>
      <c r="F302" s="263"/>
      <c r="G302" s="189" t="s">
        <v>1474</v>
      </c>
      <c r="H302" s="190" t="s">
        <v>69</v>
      </c>
      <c r="I302" s="244"/>
      <c r="J302" s="184" t="s">
        <v>69</v>
      </c>
      <c r="K302" s="264"/>
      <c r="L302" s="265"/>
      <c r="M302" s="267"/>
      <c r="N302" s="268"/>
      <c r="O302" s="269"/>
      <c r="P302" s="275">
        <f t="shared" si="19"/>
        <v>0</v>
      </c>
      <c r="Q302" s="271"/>
      <c r="R302" s="272">
        <v>54.01</v>
      </c>
      <c r="S302" s="271"/>
      <c r="T302" s="273">
        <v>17.52</v>
      </c>
      <c r="U302" s="276">
        <f t="shared" si="16"/>
        <v>0</v>
      </c>
      <c r="V302" s="196">
        <f t="shared" si="17"/>
        <v>0</v>
      </c>
      <c r="W302" s="196">
        <f t="shared" si="18"/>
        <v>0</v>
      </c>
      <c r="X302" s="197"/>
    </row>
    <row r="303" spans="1:24" ht="12.75" x14ac:dyDescent="0.2">
      <c r="A303" s="190"/>
      <c r="B303" s="259"/>
      <c r="C303" s="260"/>
      <c r="D303" s="261"/>
      <c r="E303" s="262"/>
      <c r="F303" s="263"/>
      <c r="G303" s="189" t="s">
        <v>1474</v>
      </c>
      <c r="H303" s="190" t="s">
        <v>69</v>
      </c>
      <c r="I303" s="244"/>
      <c r="J303" s="184" t="s">
        <v>69</v>
      </c>
      <c r="K303" s="264"/>
      <c r="L303" s="265"/>
      <c r="M303" s="267"/>
      <c r="N303" s="268"/>
      <c r="O303" s="269"/>
      <c r="P303" s="275">
        <f t="shared" si="19"/>
        <v>0</v>
      </c>
      <c r="Q303" s="271"/>
      <c r="R303" s="272">
        <v>54.01</v>
      </c>
      <c r="S303" s="271"/>
      <c r="T303" s="273">
        <v>17.52</v>
      </c>
      <c r="U303" s="276">
        <f t="shared" si="16"/>
        <v>0</v>
      </c>
      <c r="V303" s="196">
        <f t="shared" si="17"/>
        <v>0</v>
      </c>
      <c r="W303" s="196">
        <f t="shared" si="18"/>
        <v>0</v>
      </c>
      <c r="X303" s="197"/>
    </row>
    <row r="304" spans="1:24" ht="12.75" x14ac:dyDescent="0.2">
      <c r="A304" s="190"/>
      <c r="B304" s="259"/>
      <c r="C304" s="260"/>
      <c r="D304" s="261"/>
      <c r="E304" s="262"/>
      <c r="F304" s="263"/>
      <c r="G304" s="189" t="s">
        <v>1474</v>
      </c>
      <c r="H304" s="190" t="s">
        <v>69</v>
      </c>
      <c r="I304" s="244"/>
      <c r="J304" s="184" t="s">
        <v>69</v>
      </c>
      <c r="K304" s="264"/>
      <c r="L304" s="265"/>
      <c r="M304" s="267"/>
      <c r="N304" s="268"/>
      <c r="O304" s="269"/>
      <c r="P304" s="275">
        <f t="shared" si="19"/>
        <v>0</v>
      </c>
      <c r="Q304" s="271"/>
      <c r="R304" s="272">
        <v>54.01</v>
      </c>
      <c r="S304" s="271"/>
      <c r="T304" s="273">
        <v>17.52</v>
      </c>
      <c r="U304" s="276">
        <f t="shared" si="16"/>
        <v>0</v>
      </c>
      <c r="V304" s="196">
        <f t="shared" si="17"/>
        <v>0</v>
      </c>
      <c r="W304" s="196">
        <f t="shared" si="18"/>
        <v>0</v>
      </c>
      <c r="X304" s="197"/>
    </row>
    <row r="305" spans="1:24" ht="12.75" x14ac:dyDescent="0.2">
      <c r="A305" s="190"/>
      <c r="B305" s="259"/>
      <c r="C305" s="260"/>
      <c r="D305" s="261"/>
      <c r="E305" s="262"/>
      <c r="F305" s="263"/>
      <c r="G305" s="189" t="s">
        <v>1474</v>
      </c>
      <c r="H305" s="190" t="s">
        <v>69</v>
      </c>
      <c r="I305" s="244"/>
      <c r="J305" s="184" t="s">
        <v>69</v>
      </c>
      <c r="K305" s="264"/>
      <c r="L305" s="265"/>
      <c r="M305" s="267"/>
      <c r="N305" s="268"/>
      <c r="O305" s="269"/>
      <c r="P305" s="275">
        <f t="shared" si="19"/>
        <v>0</v>
      </c>
      <c r="Q305" s="271"/>
      <c r="R305" s="272">
        <v>54.01</v>
      </c>
      <c r="S305" s="271"/>
      <c r="T305" s="273">
        <v>17.52</v>
      </c>
      <c r="U305" s="276">
        <f t="shared" si="16"/>
        <v>0</v>
      </c>
      <c r="V305" s="196">
        <f t="shared" si="17"/>
        <v>0</v>
      </c>
      <c r="W305" s="196">
        <f t="shared" si="18"/>
        <v>0</v>
      </c>
      <c r="X305" s="197"/>
    </row>
    <row r="306" spans="1:24" ht="12.75" x14ac:dyDescent="0.2">
      <c r="A306" s="190"/>
      <c r="B306" s="259"/>
      <c r="C306" s="260"/>
      <c r="D306" s="261"/>
      <c r="E306" s="262"/>
      <c r="F306" s="263"/>
      <c r="G306" s="189" t="s">
        <v>1474</v>
      </c>
      <c r="H306" s="190" t="s">
        <v>69</v>
      </c>
      <c r="I306" s="244"/>
      <c r="J306" s="184" t="s">
        <v>69</v>
      </c>
      <c r="K306" s="264"/>
      <c r="L306" s="265"/>
      <c r="M306" s="267"/>
      <c r="N306" s="268"/>
      <c r="O306" s="269"/>
      <c r="P306" s="275">
        <f t="shared" si="19"/>
        <v>0</v>
      </c>
      <c r="Q306" s="271"/>
      <c r="R306" s="272">
        <v>54.01</v>
      </c>
      <c r="S306" s="271"/>
      <c r="T306" s="273">
        <v>17.52</v>
      </c>
      <c r="U306" s="276">
        <f t="shared" si="16"/>
        <v>0</v>
      </c>
      <c r="V306" s="196">
        <f t="shared" si="17"/>
        <v>0</v>
      </c>
      <c r="W306" s="196">
        <f t="shared" si="18"/>
        <v>0</v>
      </c>
      <c r="X306" s="197"/>
    </row>
    <row r="307" spans="1:24" ht="12.75" x14ac:dyDescent="0.2">
      <c r="A307" s="190"/>
      <c r="B307" s="259"/>
      <c r="C307" s="260"/>
      <c r="D307" s="261"/>
      <c r="E307" s="262"/>
      <c r="F307" s="263"/>
      <c r="G307" s="189" t="s">
        <v>1474</v>
      </c>
      <c r="H307" s="190" t="s">
        <v>69</v>
      </c>
      <c r="I307" s="244"/>
      <c r="J307" s="184" t="s">
        <v>69</v>
      </c>
      <c r="K307" s="264"/>
      <c r="L307" s="265"/>
      <c r="M307" s="267"/>
      <c r="N307" s="268"/>
      <c r="O307" s="269"/>
      <c r="P307" s="275">
        <f t="shared" si="19"/>
        <v>0</v>
      </c>
      <c r="Q307" s="271"/>
      <c r="R307" s="272">
        <v>54.01</v>
      </c>
      <c r="S307" s="271"/>
      <c r="T307" s="273">
        <v>17.52</v>
      </c>
      <c r="U307" s="276">
        <f t="shared" si="16"/>
        <v>0</v>
      </c>
      <c r="V307" s="196">
        <f t="shared" si="17"/>
        <v>0</v>
      </c>
      <c r="W307" s="196">
        <f t="shared" si="18"/>
        <v>0</v>
      </c>
      <c r="X307" s="197"/>
    </row>
    <row r="308" spans="1:24" ht="12.75" x14ac:dyDescent="0.2">
      <c r="A308" s="190"/>
      <c r="B308" s="259"/>
      <c r="C308" s="260"/>
      <c r="D308" s="261"/>
      <c r="E308" s="262"/>
      <c r="F308" s="263"/>
      <c r="G308" s="189" t="s">
        <v>1474</v>
      </c>
      <c r="H308" s="190" t="s">
        <v>69</v>
      </c>
      <c r="I308" s="244"/>
      <c r="J308" s="184" t="s">
        <v>69</v>
      </c>
      <c r="K308" s="264"/>
      <c r="L308" s="265"/>
      <c r="M308" s="267"/>
      <c r="N308" s="268"/>
      <c r="O308" s="269"/>
      <c r="P308" s="275">
        <f t="shared" si="19"/>
        <v>0</v>
      </c>
      <c r="Q308" s="271"/>
      <c r="R308" s="272">
        <v>54.01</v>
      </c>
      <c r="S308" s="271"/>
      <c r="T308" s="273">
        <v>17.52</v>
      </c>
      <c r="U308" s="276">
        <f t="shared" si="16"/>
        <v>0</v>
      </c>
      <c r="V308" s="196">
        <f t="shared" si="17"/>
        <v>0</v>
      </c>
      <c r="W308" s="196">
        <f t="shared" si="18"/>
        <v>0</v>
      </c>
      <c r="X308" s="197"/>
    </row>
    <row r="309" spans="1:24" ht="12.75" x14ac:dyDescent="0.2">
      <c r="A309" s="190"/>
      <c r="B309" s="259"/>
      <c r="C309" s="260"/>
      <c r="D309" s="261"/>
      <c r="E309" s="262"/>
      <c r="F309" s="263"/>
      <c r="G309" s="189" t="s">
        <v>1474</v>
      </c>
      <c r="H309" s="190" t="s">
        <v>69</v>
      </c>
      <c r="I309" s="244"/>
      <c r="J309" s="184" t="s">
        <v>69</v>
      </c>
      <c r="K309" s="264"/>
      <c r="L309" s="265"/>
      <c r="M309" s="267"/>
      <c r="N309" s="268"/>
      <c r="O309" s="269"/>
      <c r="P309" s="275">
        <f t="shared" si="19"/>
        <v>0</v>
      </c>
      <c r="Q309" s="271"/>
      <c r="R309" s="272">
        <v>54.01</v>
      </c>
      <c r="S309" s="271"/>
      <c r="T309" s="273">
        <v>17.52</v>
      </c>
      <c r="U309" s="276">
        <f t="shared" si="16"/>
        <v>0</v>
      </c>
      <c r="V309" s="196">
        <f t="shared" si="17"/>
        <v>0</v>
      </c>
      <c r="W309" s="196">
        <f t="shared" si="18"/>
        <v>0</v>
      </c>
      <c r="X309" s="197"/>
    </row>
    <row r="310" spans="1:24" ht="12.75" x14ac:dyDescent="0.2">
      <c r="A310" s="190"/>
      <c r="B310" s="259"/>
      <c r="C310" s="260"/>
      <c r="D310" s="261"/>
      <c r="E310" s="262"/>
      <c r="F310" s="263"/>
      <c r="G310" s="189" t="s">
        <v>1474</v>
      </c>
      <c r="H310" s="190" t="s">
        <v>69</v>
      </c>
      <c r="I310" s="244"/>
      <c r="J310" s="184" t="s">
        <v>69</v>
      </c>
      <c r="K310" s="264"/>
      <c r="L310" s="265"/>
      <c r="M310" s="267"/>
      <c r="N310" s="268"/>
      <c r="O310" s="269"/>
      <c r="P310" s="275">
        <f t="shared" si="19"/>
        <v>0</v>
      </c>
      <c r="Q310" s="271"/>
      <c r="R310" s="272">
        <v>54.01</v>
      </c>
      <c r="S310" s="271"/>
      <c r="T310" s="273">
        <v>17.52</v>
      </c>
      <c r="U310" s="276">
        <f t="shared" si="16"/>
        <v>0</v>
      </c>
      <c r="V310" s="196">
        <f t="shared" si="17"/>
        <v>0</v>
      </c>
      <c r="W310" s="196">
        <f t="shared" si="18"/>
        <v>0</v>
      </c>
      <c r="X310" s="197"/>
    </row>
    <row r="311" spans="1:24" ht="12.75" x14ac:dyDescent="0.2">
      <c r="A311" s="190"/>
      <c r="B311" s="259"/>
      <c r="C311" s="260"/>
      <c r="D311" s="261"/>
      <c r="E311" s="262"/>
      <c r="F311" s="263"/>
      <c r="G311" s="189" t="s">
        <v>1474</v>
      </c>
      <c r="H311" s="190" t="s">
        <v>69</v>
      </c>
      <c r="I311" s="244"/>
      <c r="J311" s="184" t="s">
        <v>69</v>
      </c>
      <c r="K311" s="264"/>
      <c r="L311" s="265"/>
      <c r="M311" s="267"/>
      <c r="N311" s="268"/>
      <c r="O311" s="269"/>
      <c r="P311" s="275">
        <f t="shared" si="19"/>
        <v>0</v>
      </c>
      <c r="Q311" s="271"/>
      <c r="R311" s="272">
        <v>54.01</v>
      </c>
      <c r="S311" s="271"/>
      <c r="T311" s="273">
        <v>17.52</v>
      </c>
      <c r="U311" s="276">
        <f t="shared" si="16"/>
        <v>0</v>
      </c>
      <c r="V311" s="196">
        <f t="shared" si="17"/>
        <v>0</v>
      </c>
      <c r="W311" s="196">
        <f t="shared" si="18"/>
        <v>0</v>
      </c>
      <c r="X311" s="197"/>
    </row>
    <row r="312" spans="1:24" ht="12.75" x14ac:dyDescent="0.2">
      <c r="A312" s="190"/>
      <c r="B312" s="259"/>
      <c r="C312" s="260"/>
      <c r="D312" s="261"/>
      <c r="E312" s="262"/>
      <c r="F312" s="263"/>
      <c r="G312" s="189" t="s">
        <v>1474</v>
      </c>
      <c r="H312" s="190" t="s">
        <v>69</v>
      </c>
      <c r="I312" s="244"/>
      <c r="J312" s="184" t="s">
        <v>69</v>
      </c>
      <c r="K312" s="264"/>
      <c r="L312" s="265"/>
      <c r="M312" s="267"/>
      <c r="N312" s="268"/>
      <c r="O312" s="269"/>
      <c r="P312" s="275">
        <f t="shared" si="19"/>
        <v>0</v>
      </c>
      <c r="Q312" s="271"/>
      <c r="R312" s="272">
        <v>54.01</v>
      </c>
      <c r="S312" s="271"/>
      <c r="T312" s="273">
        <v>17.52</v>
      </c>
      <c r="U312" s="276">
        <f t="shared" si="16"/>
        <v>0</v>
      </c>
      <c r="V312" s="196">
        <f t="shared" si="17"/>
        <v>0</v>
      </c>
      <c r="W312" s="196">
        <f t="shared" si="18"/>
        <v>0</v>
      </c>
      <c r="X312" s="197"/>
    </row>
    <row r="313" spans="1:24" ht="12.75" x14ac:dyDescent="0.2">
      <c r="A313" s="190"/>
      <c r="B313" s="259"/>
      <c r="C313" s="260"/>
      <c r="D313" s="261"/>
      <c r="E313" s="262"/>
      <c r="F313" s="263"/>
      <c r="G313" s="189" t="s">
        <v>1474</v>
      </c>
      <c r="H313" s="190" t="s">
        <v>69</v>
      </c>
      <c r="I313" s="244"/>
      <c r="J313" s="184" t="s">
        <v>69</v>
      </c>
      <c r="K313" s="264"/>
      <c r="L313" s="265"/>
      <c r="M313" s="267"/>
      <c r="N313" s="268"/>
      <c r="O313" s="269"/>
      <c r="P313" s="275">
        <f t="shared" si="19"/>
        <v>0</v>
      </c>
      <c r="Q313" s="271"/>
      <c r="R313" s="272">
        <v>54.01</v>
      </c>
      <c r="S313" s="271"/>
      <c r="T313" s="273">
        <v>17.52</v>
      </c>
      <c r="U313" s="276">
        <f t="shared" si="16"/>
        <v>0</v>
      </c>
      <c r="V313" s="196">
        <f t="shared" si="17"/>
        <v>0</v>
      </c>
      <c r="W313" s="196">
        <f t="shared" si="18"/>
        <v>0</v>
      </c>
      <c r="X313" s="197"/>
    </row>
    <row r="314" spans="1:24" ht="12.75" x14ac:dyDescent="0.2">
      <c r="A314" s="190"/>
      <c r="B314" s="259"/>
      <c r="C314" s="260"/>
      <c r="D314" s="261"/>
      <c r="E314" s="262"/>
      <c r="F314" s="263"/>
      <c r="G314" s="189" t="s">
        <v>1474</v>
      </c>
      <c r="H314" s="190" t="s">
        <v>69</v>
      </c>
      <c r="I314" s="244"/>
      <c r="J314" s="184" t="s">
        <v>69</v>
      </c>
      <c r="K314" s="264"/>
      <c r="L314" s="265"/>
      <c r="M314" s="267"/>
      <c r="N314" s="268"/>
      <c r="O314" s="269"/>
      <c r="P314" s="275">
        <f t="shared" si="19"/>
        <v>0</v>
      </c>
      <c r="Q314" s="271"/>
      <c r="R314" s="272">
        <v>54.01</v>
      </c>
      <c r="S314" s="271"/>
      <c r="T314" s="273">
        <v>17.52</v>
      </c>
      <c r="U314" s="276">
        <f t="shared" si="16"/>
        <v>0</v>
      </c>
      <c r="V314" s="196">
        <f t="shared" si="17"/>
        <v>0</v>
      </c>
      <c r="W314" s="196">
        <f t="shared" si="18"/>
        <v>0</v>
      </c>
      <c r="X314" s="197"/>
    </row>
    <row r="315" spans="1:24" ht="12.75" x14ac:dyDescent="0.2">
      <c r="A315" s="190"/>
      <c r="B315" s="259"/>
      <c r="C315" s="260"/>
      <c r="D315" s="261"/>
      <c r="E315" s="262"/>
      <c r="F315" s="263"/>
      <c r="G315" s="189" t="s">
        <v>1474</v>
      </c>
      <c r="H315" s="190" t="s">
        <v>69</v>
      </c>
      <c r="I315" s="244"/>
      <c r="J315" s="184" t="s">
        <v>69</v>
      </c>
      <c r="K315" s="264"/>
      <c r="L315" s="265"/>
      <c r="M315" s="267"/>
      <c r="N315" s="268"/>
      <c r="O315" s="269"/>
      <c r="P315" s="275">
        <f t="shared" si="19"/>
        <v>0</v>
      </c>
      <c r="Q315" s="271"/>
      <c r="R315" s="272">
        <v>54.01</v>
      </c>
      <c r="S315" s="271"/>
      <c r="T315" s="273">
        <v>17.52</v>
      </c>
      <c r="U315" s="276">
        <f t="shared" si="16"/>
        <v>0</v>
      </c>
      <c r="V315" s="196">
        <f t="shared" si="17"/>
        <v>0</v>
      </c>
      <c r="W315" s="196">
        <f t="shared" si="18"/>
        <v>0</v>
      </c>
      <c r="X315" s="197"/>
    </row>
    <row r="316" spans="1:24" ht="12.75" x14ac:dyDescent="0.2">
      <c r="A316" s="190"/>
      <c r="B316" s="259"/>
      <c r="C316" s="260"/>
      <c r="D316" s="261"/>
      <c r="E316" s="262"/>
      <c r="F316" s="263"/>
      <c r="G316" s="189" t="s">
        <v>1474</v>
      </c>
      <c r="H316" s="190" t="s">
        <v>69</v>
      </c>
      <c r="I316" s="244"/>
      <c r="J316" s="184" t="s">
        <v>69</v>
      </c>
      <c r="K316" s="264"/>
      <c r="L316" s="265"/>
      <c r="M316" s="267"/>
      <c r="N316" s="268"/>
      <c r="O316" s="269"/>
      <c r="P316" s="275">
        <f t="shared" si="19"/>
        <v>0</v>
      </c>
      <c r="Q316" s="271"/>
      <c r="R316" s="272">
        <v>54.01</v>
      </c>
      <c r="S316" s="271"/>
      <c r="T316" s="273">
        <v>17.52</v>
      </c>
      <c r="U316" s="276">
        <f t="shared" si="16"/>
        <v>0</v>
      </c>
      <c r="V316" s="196">
        <f t="shared" si="17"/>
        <v>0</v>
      </c>
      <c r="W316" s="196">
        <f t="shared" si="18"/>
        <v>0</v>
      </c>
      <c r="X316" s="197"/>
    </row>
    <row r="317" spans="1:24" ht="12.75" x14ac:dyDescent="0.2">
      <c r="A317" s="190"/>
      <c r="B317" s="259"/>
      <c r="C317" s="260"/>
      <c r="D317" s="261"/>
      <c r="E317" s="262"/>
      <c r="F317" s="263"/>
      <c r="G317" s="189" t="s">
        <v>1474</v>
      </c>
      <c r="H317" s="190" t="s">
        <v>69</v>
      </c>
      <c r="I317" s="244"/>
      <c r="J317" s="184" t="s">
        <v>69</v>
      </c>
      <c r="K317" s="264"/>
      <c r="L317" s="265"/>
      <c r="M317" s="267"/>
      <c r="N317" s="268"/>
      <c r="O317" s="269"/>
      <c r="P317" s="275">
        <f t="shared" si="19"/>
        <v>0</v>
      </c>
      <c r="Q317" s="271"/>
      <c r="R317" s="272">
        <v>54.01</v>
      </c>
      <c r="S317" s="271"/>
      <c r="T317" s="273">
        <v>17.52</v>
      </c>
      <c r="U317" s="276">
        <f t="shared" si="16"/>
        <v>0</v>
      </c>
      <c r="V317" s="196">
        <f t="shared" si="17"/>
        <v>0</v>
      </c>
      <c r="W317" s="196">
        <f t="shared" si="18"/>
        <v>0</v>
      </c>
      <c r="X317" s="197"/>
    </row>
    <row r="318" spans="1:24" ht="12.75" x14ac:dyDescent="0.2">
      <c r="A318" s="190"/>
      <c r="B318" s="259"/>
      <c r="C318" s="260"/>
      <c r="D318" s="261"/>
      <c r="E318" s="262"/>
      <c r="F318" s="263"/>
      <c r="G318" s="189" t="s">
        <v>1474</v>
      </c>
      <c r="H318" s="190" t="s">
        <v>69</v>
      </c>
      <c r="I318" s="244"/>
      <c r="J318" s="184" t="s">
        <v>69</v>
      </c>
      <c r="K318" s="264"/>
      <c r="L318" s="265"/>
      <c r="M318" s="267"/>
      <c r="N318" s="268"/>
      <c r="O318" s="269"/>
      <c r="P318" s="275">
        <f t="shared" si="19"/>
        <v>0</v>
      </c>
      <c r="Q318" s="271"/>
      <c r="R318" s="272">
        <v>54.01</v>
      </c>
      <c r="S318" s="271"/>
      <c r="T318" s="273">
        <v>17.52</v>
      </c>
      <c r="U318" s="276">
        <f t="shared" si="16"/>
        <v>0</v>
      </c>
      <c r="V318" s="196">
        <f t="shared" si="17"/>
        <v>0</v>
      </c>
      <c r="W318" s="196">
        <f t="shared" si="18"/>
        <v>0</v>
      </c>
      <c r="X318" s="197"/>
    </row>
    <row r="319" spans="1:24" ht="12.75" x14ac:dyDescent="0.2">
      <c r="A319" s="190"/>
      <c r="B319" s="259"/>
      <c r="C319" s="260"/>
      <c r="D319" s="261"/>
      <c r="E319" s="262"/>
      <c r="F319" s="263"/>
      <c r="G319" s="189" t="s">
        <v>1474</v>
      </c>
      <c r="H319" s="190" t="s">
        <v>69</v>
      </c>
      <c r="I319" s="244"/>
      <c r="J319" s="184" t="s">
        <v>69</v>
      </c>
      <c r="K319" s="264"/>
      <c r="L319" s="265"/>
      <c r="M319" s="267"/>
      <c r="N319" s="268"/>
      <c r="O319" s="269"/>
      <c r="P319" s="275">
        <f t="shared" si="19"/>
        <v>0</v>
      </c>
      <c r="Q319" s="271"/>
      <c r="R319" s="272">
        <v>54.01</v>
      </c>
      <c r="S319" s="271"/>
      <c r="T319" s="273">
        <v>17.52</v>
      </c>
      <c r="U319" s="276">
        <f t="shared" si="16"/>
        <v>0</v>
      </c>
      <c r="V319" s="196">
        <f t="shared" si="17"/>
        <v>0</v>
      </c>
      <c r="W319" s="196">
        <f t="shared" si="18"/>
        <v>0</v>
      </c>
      <c r="X319" s="197"/>
    </row>
    <row r="320" spans="1:24" ht="12.75" x14ac:dyDescent="0.2">
      <c r="A320" s="190"/>
      <c r="B320" s="259"/>
      <c r="C320" s="260"/>
      <c r="D320" s="261"/>
      <c r="E320" s="262"/>
      <c r="F320" s="263"/>
      <c r="G320" s="189" t="s">
        <v>1474</v>
      </c>
      <c r="H320" s="190" t="s">
        <v>69</v>
      </c>
      <c r="I320" s="244"/>
      <c r="J320" s="184" t="s">
        <v>69</v>
      </c>
      <c r="K320" s="264"/>
      <c r="L320" s="265"/>
      <c r="M320" s="267"/>
      <c r="N320" s="268"/>
      <c r="O320" s="269"/>
      <c r="P320" s="275">
        <f t="shared" si="19"/>
        <v>0</v>
      </c>
      <c r="Q320" s="271"/>
      <c r="R320" s="272">
        <v>54.01</v>
      </c>
      <c r="S320" s="271"/>
      <c r="T320" s="273">
        <v>17.52</v>
      </c>
      <c r="U320" s="276">
        <f t="shared" si="16"/>
        <v>0</v>
      </c>
      <c r="V320" s="196">
        <f t="shared" si="17"/>
        <v>0</v>
      </c>
      <c r="W320" s="196">
        <f t="shared" si="18"/>
        <v>0</v>
      </c>
      <c r="X320" s="197"/>
    </row>
    <row r="321" spans="1:24" ht="12.75" x14ac:dyDescent="0.2">
      <c r="A321" s="190"/>
      <c r="B321" s="259"/>
      <c r="C321" s="260"/>
      <c r="D321" s="261"/>
      <c r="E321" s="262"/>
      <c r="F321" s="263"/>
      <c r="G321" s="189" t="s">
        <v>1474</v>
      </c>
      <c r="H321" s="190" t="s">
        <v>69</v>
      </c>
      <c r="I321" s="244"/>
      <c r="J321" s="184" t="s">
        <v>69</v>
      </c>
      <c r="K321" s="264"/>
      <c r="L321" s="265"/>
      <c r="M321" s="267"/>
      <c r="N321" s="268"/>
      <c r="O321" s="269"/>
      <c r="P321" s="275">
        <f t="shared" si="19"/>
        <v>0</v>
      </c>
      <c r="Q321" s="271"/>
      <c r="R321" s="272">
        <v>54.01</v>
      </c>
      <c r="S321" s="271"/>
      <c r="T321" s="273">
        <v>17.52</v>
      </c>
      <c r="U321" s="276">
        <f t="shared" si="16"/>
        <v>0</v>
      </c>
      <c r="V321" s="196">
        <f t="shared" si="17"/>
        <v>0</v>
      </c>
      <c r="W321" s="196">
        <f t="shared" si="18"/>
        <v>0</v>
      </c>
      <c r="X321" s="197"/>
    </row>
    <row r="322" spans="1:24" ht="12.75" x14ac:dyDescent="0.2">
      <c r="A322" s="190"/>
      <c r="B322" s="259"/>
      <c r="C322" s="260"/>
      <c r="D322" s="261"/>
      <c r="E322" s="262"/>
      <c r="F322" s="263"/>
      <c r="G322" s="189" t="s">
        <v>1474</v>
      </c>
      <c r="H322" s="190" t="s">
        <v>69</v>
      </c>
      <c r="I322" s="244"/>
      <c r="J322" s="184" t="s">
        <v>69</v>
      </c>
      <c r="K322" s="264"/>
      <c r="L322" s="265"/>
      <c r="M322" s="267"/>
      <c r="N322" s="268"/>
      <c r="O322" s="269"/>
      <c r="P322" s="275">
        <f t="shared" si="19"/>
        <v>0</v>
      </c>
      <c r="Q322" s="271"/>
      <c r="R322" s="272">
        <v>54.01</v>
      </c>
      <c r="S322" s="271"/>
      <c r="T322" s="273">
        <v>17.52</v>
      </c>
      <c r="U322" s="276">
        <f t="shared" si="16"/>
        <v>0</v>
      </c>
      <c r="V322" s="196">
        <f t="shared" si="17"/>
        <v>0</v>
      </c>
      <c r="W322" s="196">
        <f t="shared" si="18"/>
        <v>0</v>
      </c>
      <c r="X322" s="197"/>
    </row>
    <row r="323" spans="1:24" ht="12.75" x14ac:dyDescent="0.2">
      <c r="A323" s="190"/>
      <c r="B323" s="259"/>
      <c r="C323" s="260"/>
      <c r="D323" s="261"/>
      <c r="E323" s="262"/>
      <c r="F323" s="263"/>
      <c r="G323" s="189" t="s">
        <v>1474</v>
      </c>
      <c r="H323" s="190" t="s">
        <v>69</v>
      </c>
      <c r="I323" s="244"/>
      <c r="J323" s="184" t="s">
        <v>69</v>
      </c>
      <c r="K323" s="264"/>
      <c r="L323" s="265"/>
      <c r="M323" s="267"/>
      <c r="N323" s="268"/>
      <c r="O323" s="269"/>
      <c r="P323" s="275">
        <f t="shared" si="19"/>
        <v>0</v>
      </c>
      <c r="Q323" s="271"/>
      <c r="R323" s="272">
        <v>54.01</v>
      </c>
      <c r="S323" s="271"/>
      <c r="T323" s="273">
        <v>17.52</v>
      </c>
      <c r="U323" s="276">
        <f t="shared" si="16"/>
        <v>0</v>
      </c>
      <c r="V323" s="196">
        <f t="shared" si="17"/>
        <v>0</v>
      </c>
      <c r="W323" s="196">
        <f t="shared" si="18"/>
        <v>0</v>
      </c>
      <c r="X323" s="197"/>
    </row>
    <row r="324" spans="1:24" ht="12.75" x14ac:dyDescent="0.2">
      <c r="A324" s="190"/>
      <c r="B324" s="259"/>
      <c r="C324" s="260"/>
      <c r="D324" s="261"/>
      <c r="E324" s="262"/>
      <c r="F324" s="263"/>
      <c r="G324" s="189" t="s">
        <v>1474</v>
      </c>
      <c r="H324" s="190" t="s">
        <v>69</v>
      </c>
      <c r="I324" s="244"/>
      <c r="J324" s="184" t="s">
        <v>69</v>
      </c>
      <c r="K324" s="264"/>
      <c r="L324" s="265"/>
      <c r="M324" s="267"/>
      <c r="N324" s="268"/>
      <c r="O324" s="269"/>
      <c r="P324" s="275">
        <f t="shared" si="19"/>
        <v>0</v>
      </c>
      <c r="Q324" s="271"/>
      <c r="R324" s="272">
        <v>54.01</v>
      </c>
      <c r="S324" s="271"/>
      <c r="T324" s="273">
        <v>17.52</v>
      </c>
      <c r="U324" s="276">
        <f t="shared" si="16"/>
        <v>0</v>
      </c>
      <c r="V324" s="196">
        <f t="shared" si="17"/>
        <v>0</v>
      </c>
      <c r="W324" s="196">
        <f t="shared" si="18"/>
        <v>0</v>
      </c>
      <c r="X324" s="197"/>
    </row>
    <row r="325" spans="1:24" ht="12.75" x14ac:dyDescent="0.2">
      <c r="A325" s="190"/>
      <c r="B325" s="259"/>
      <c r="C325" s="260"/>
      <c r="D325" s="261"/>
      <c r="E325" s="262"/>
      <c r="F325" s="263"/>
      <c r="G325" s="189" t="s">
        <v>1474</v>
      </c>
      <c r="H325" s="190" t="s">
        <v>69</v>
      </c>
      <c r="I325" s="244"/>
      <c r="J325" s="184" t="s">
        <v>69</v>
      </c>
      <c r="K325" s="264"/>
      <c r="L325" s="265"/>
      <c r="M325" s="267"/>
      <c r="N325" s="268"/>
      <c r="O325" s="269"/>
      <c r="P325" s="275">
        <f t="shared" si="19"/>
        <v>0</v>
      </c>
      <c r="Q325" s="271"/>
      <c r="R325" s="272">
        <v>54.01</v>
      </c>
      <c r="S325" s="271"/>
      <c r="T325" s="273">
        <v>17.52</v>
      </c>
      <c r="U325" s="276">
        <f t="shared" si="16"/>
        <v>0</v>
      </c>
      <c r="V325" s="196">
        <f t="shared" si="17"/>
        <v>0</v>
      </c>
      <c r="W325" s="196">
        <f t="shared" si="18"/>
        <v>0</v>
      </c>
      <c r="X325" s="197"/>
    </row>
    <row r="326" spans="1:24" ht="12.75" x14ac:dyDescent="0.2">
      <c r="A326" s="190"/>
      <c r="B326" s="259"/>
      <c r="C326" s="260"/>
      <c r="D326" s="261"/>
      <c r="E326" s="262"/>
      <c r="F326" s="263"/>
      <c r="G326" s="189" t="s">
        <v>1474</v>
      </c>
      <c r="H326" s="190" t="s">
        <v>69</v>
      </c>
      <c r="I326" s="244"/>
      <c r="J326" s="184" t="s">
        <v>69</v>
      </c>
      <c r="K326" s="264"/>
      <c r="L326" s="265"/>
      <c r="M326" s="267"/>
      <c r="N326" s="268"/>
      <c r="O326" s="269"/>
      <c r="P326" s="275">
        <f t="shared" si="19"/>
        <v>0</v>
      </c>
      <c r="Q326" s="271"/>
      <c r="R326" s="272">
        <v>54.01</v>
      </c>
      <c r="S326" s="271"/>
      <c r="T326" s="273">
        <v>17.52</v>
      </c>
      <c r="U326" s="276">
        <f t="shared" si="16"/>
        <v>0</v>
      </c>
      <c r="V326" s="196">
        <f t="shared" si="17"/>
        <v>0</v>
      </c>
      <c r="W326" s="196">
        <f t="shared" si="18"/>
        <v>0</v>
      </c>
      <c r="X326" s="197"/>
    </row>
    <row r="327" spans="1:24" ht="12.75" x14ac:dyDescent="0.2">
      <c r="A327" s="190"/>
      <c r="B327" s="259"/>
      <c r="C327" s="260"/>
      <c r="D327" s="261"/>
      <c r="E327" s="262"/>
      <c r="F327" s="263"/>
      <c r="G327" s="189" t="s">
        <v>1474</v>
      </c>
      <c r="H327" s="190" t="s">
        <v>69</v>
      </c>
      <c r="I327" s="244"/>
      <c r="J327" s="184" t="s">
        <v>69</v>
      </c>
      <c r="K327" s="264"/>
      <c r="L327" s="265"/>
      <c r="M327" s="267"/>
      <c r="N327" s="268"/>
      <c r="O327" s="269"/>
      <c r="P327" s="275">
        <f t="shared" si="19"/>
        <v>0</v>
      </c>
      <c r="Q327" s="271"/>
      <c r="R327" s="272">
        <v>54.01</v>
      </c>
      <c r="S327" s="271"/>
      <c r="T327" s="273">
        <v>17.52</v>
      </c>
      <c r="U327" s="276">
        <f t="shared" si="16"/>
        <v>0</v>
      </c>
      <c r="V327" s="196">
        <f t="shared" si="17"/>
        <v>0</v>
      </c>
      <c r="W327" s="196">
        <f t="shared" si="18"/>
        <v>0</v>
      </c>
      <c r="X327" s="197"/>
    </row>
    <row r="328" spans="1:24" ht="12.75" x14ac:dyDescent="0.2">
      <c r="A328" s="190"/>
      <c r="B328" s="259"/>
      <c r="C328" s="260"/>
      <c r="D328" s="261"/>
      <c r="E328" s="262"/>
      <c r="F328" s="263"/>
      <c r="G328" s="189" t="s">
        <v>1474</v>
      </c>
      <c r="H328" s="190" t="s">
        <v>69</v>
      </c>
      <c r="I328" s="244"/>
      <c r="J328" s="184" t="s">
        <v>69</v>
      </c>
      <c r="K328" s="264"/>
      <c r="L328" s="265"/>
      <c r="M328" s="267"/>
      <c r="N328" s="268"/>
      <c r="O328" s="269"/>
      <c r="P328" s="275">
        <f t="shared" si="19"/>
        <v>0</v>
      </c>
      <c r="Q328" s="271"/>
      <c r="R328" s="272">
        <v>54.01</v>
      </c>
      <c r="S328" s="271"/>
      <c r="T328" s="273">
        <v>17.52</v>
      </c>
      <c r="U328" s="276">
        <f t="shared" ref="U328:U391" si="20">Q328+S328</f>
        <v>0</v>
      </c>
      <c r="V328" s="196">
        <f t="shared" ref="V328:V391" si="21">(Q328*R328)+(S328*T328)</f>
        <v>0</v>
      </c>
      <c r="W328" s="196">
        <f t="shared" ref="W328:W391" si="22">V328+P328</f>
        <v>0</v>
      </c>
      <c r="X328" s="197"/>
    </row>
    <row r="329" spans="1:24" ht="12.75" x14ac:dyDescent="0.2">
      <c r="A329" s="190"/>
      <c r="B329" s="259"/>
      <c r="C329" s="260"/>
      <c r="D329" s="261"/>
      <c r="E329" s="262"/>
      <c r="F329" s="263"/>
      <c r="G329" s="189" t="s">
        <v>1474</v>
      </c>
      <c r="H329" s="190" t="s">
        <v>69</v>
      </c>
      <c r="I329" s="244"/>
      <c r="J329" s="184" t="s">
        <v>69</v>
      </c>
      <c r="K329" s="264"/>
      <c r="L329" s="265"/>
      <c r="M329" s="267"/>
      <c r="N329" s="268"/>
      <c r="O329" s="269"/>
      <c r="P329" s="275">
        <f t="shared" si="19"/>
        <v>0</v>
      </c>
      <c r="Q329" s="271"/>
      <c r="R329" s="272">
        <v>54.01</v>
      </c>
      <c r="S329" s="271"/>
      <c r="T329" s="273">
        <v>17.52</v>
      </c>
      <c r="U329" s="276">
        <f t="shared" si="20"/>
        <v>0</v>
      </c>
      <c r="V329" s="196">
        <f t="shared" si="21"/>
        <v>0</v>
      </c>
      <c r="W329" s="196">
        <f t="shared" si="22"/>
        <v>0</v>
      </c>
      <c r="X329" s="197"/>
    </row>
    <row r="330" spans="1:24" ht="12.75" x14ac:dyDescent="0.2">
      <c r="A330" s="190"/>
      <c r="B330" s="259"/>
      <c r="C330" s="260"/>
      <c r="D330" s="261"/>
      <c r="E330" s="262"/>
      <c r="F330" s="263"/>
      <c r="G330" s="189" t="s">
        <v>1474</v>
      </c>
      <c r="H330" s="190" t="s">
        <v>69</v>
      </c>
      <c r="I330" s="244"/>
      <c r="J330" s="184" t="s">
        <v>69</v>
      </c>
      <c r="K330" s="264"/>
      <c r="L330" s="265"/>
      <c r="M330" s="267"/>
      <c r="N330" s="268"/>
      <c r="O330" s="269"/>
      <c r="P330" s="275">
        <f t="shared" si="19"/>
        <v>0</v>
      </c>
      <c r="Q330" s="271"/>
      <c r="R330" s="272">
        <v>54.01</v>
      </c>
      <c r="S330" s="271"/>
      <c r="T330" s="273">
        <v>17.52</v>
      </c>
      <c r="U330" s="276">
        <f t="shared" si="20"/>
        <v>0</v>
      </c>
      <c r="V330" s="196">
        <f t="shared" si="21"/>
        <v>0</v>
      </c>
      <c r="W330" s="196">
        <f t="shared" si="22"/>
        <v>0</v>
      </c>
      <c r="X330" s="197"/>
    </row>
    <row r="331" spans="1:24" ht="12.75" x14ac:dyDescent="0.2">
      <c r="A331" s="190"/>
      <c r="B331" s="259"/>
      <c r="C331" s="260"/>
      <c r="D331" s="261"/>
      <c r="E331" s="262"/>
      <c r="F331" s="263"/>
      <c r="G331" s="189" t="s">
        <v>1474</v>
      </c>
      <c r="H331" s="190" t="s">
        <v>69</v>
      </c>
      <c r="I331" s="244"/>
      <c r="J331" s="184" t="s">
        <v>69</v>
      </c>
      <c r="K331" s="264"/>
      <c r="L331" s="265"/>
      <c r="M331" s="267"/>
      <c r="N331" s="268"/>
      <c r="O331" s="269"/>
      <c r="P331" s="275">
        <f t="shared" ref="P331:P394" si="23">N331+O331</f>
        <v>0</v>
      </c>
      <c r="Q331" s="271"/>
      <c r="R331" s="272">
        <v>54.01</v>
      </c>
      <c r="S331" s="271"/>
      <c r="T331" s="273">
        <v>17.52</v>
      </c>
      <c r="U331" s="276">
        <f t="shared" si="20"/>
        <v>0</v>
      </c>
      <c r="V331" s="196">
        <f t="shared" si="21"/>
        <v>0</v>
      </c>
      <c r="W331" s="196">
        <f t="shared" si="22"/>
        <v>0</v>
      </c>
      <c r="X331" s="197"/>
    </row>
    <row r="332" spans="1:24" ht="12.75" x14ac:dyDescent="0.2">
      <c r="A332" s="190"/>
      <c r="B332" s="259"/>
      <c r="C332" s="260"/>
      <c r="D332" s="261"/>
      <c r="E332" s="262"/>
      <c r="F332" s="263"/>
      <c r="G332" s="189" t="s">
        <v>1474</v>
      </c>
      <c r="H332" s="190" t="s">
        <v>69</v>
      </c>
      <c r="I332" s="244"/>
      <c r="J332" s="184" t="s">
        <v>69</v>
      </c>
      <c r="K332" s="264"/>
      <c r="L332" s="265"/>
      <c r="M332" s="267"/>
      <c r="N332" s="268"/>
      <c r="O332" s="269"/>
      <c r="P332" s="275">
        <f t="shared" si="23"/>
        <v>0</v>
      </c>
      <c r="Q332" s="271"/>
      <c r="R332" s="272">
        <v>54.01</v>
      </c>
      <c r="S332" s="271"/>
      <c r="T332" s="273">
        <v>17.52</v>
      </c>
      <c r="U332" s="276">
        <f t="shared" si="20"/>
        <v>0</v>
      </c>
      <c r="V332" s="196">
        <f t="shared" si="21"/>
        <v>0</v>
      </c>
      <c r="W332" s="196">
        <f t="shared" si="22"/>
        <v>0</v>
      </c>
      <c r="X332" s="197"/>
    </row>
    <row r="333" spans="1:24" ht="12.75" x14ac:dyDescent="0.2">
      <c r="A333" s="190"/>
      <c r="B333" s="259"/>
      <c r="C333" s="260"/>
      <c r="D333" s="261"/>
      <c r="E333" s="262"/>
      <c r="F333" s="263"/>
      <c r="G333" s="189" t="s">
        <v>1474</v>
      </c>
      <c r="H333" s="190" t="s">
        <v>69</v>
      </c>
      <c r="I333" s="244"/>
      <c r="J333" s="184" t="s">
        <v>69</v>
      </c>
      <c r="K333" s="264"/>
      <c r="L333" s="265"/>
      <c r="M333" s="267"/>
      <c r="N333" s="268"/>
      <c r="O333" s="269"/>
      <c r="P333" s="275">
        <f t="shared" si="23"/>
        <v>0</v>
      </c>
      <c r="Q333" s="271"/>
      <c r="R333" s="272">
        <v>54.01</v>
      </c>
      <c r="S333" s="271"/>
      <c r="T333" s="273">
        <v>17.52</v>
      </c>
      <c r="U333" s="276">
        <f t="shared" si="20"/>
        <v>0</v>
      </c>
      <c r="V333" s="196">
        <f t="shared" si="21"/>
        <v>0</v>
      </c>
      <c r="W333" s="196">
        <f t="shared" si="22"/>
        <v>0</v>
      </c>
      <c r="X333" s="197"/>
    </row>
    <row r="334" spans="1:24" ht="12.75" x14ac:dyDescent="0.2">
      <c r="A334" s="190"/>
      <c r="B334" s="259"/>
      <c r="C334" s="260"/>
      <c r="D334" s="261"/>
      <c r="E334" s="262"/>
      <c r="F334" s="263"/>
      <c r="G334" s="189" t="s">
        <v>1474</v>
      </c>
      <c r="H334" s="190" t="s">
        <v>69</v>
      </c>
      <c r="I334" s="244"/>
      <c r="J334" s="184" t="s">
        <v>69</v>
      </c>
      <c r="K334" s="264"/>
      <c r="L334" s="265"/>
      <c r="M334" s="267"/>
      <c r="N334" s="268"/>
      <c r="O334" s="269"/>
      <c r="P334" s="275">
        <f t="shared" si="23"/>
        <v>0</v>
      </c>
      <c r="Q334" s="271"/>
      <c r="R334" s="272">
        <v>54.01</v>
      </c>
      <c r="S334" s="271"/>
      <c r="T334" s="273">
        <v>17.52</v>
      </c>
      <c r="U334" s="276">
        <f t="shared" si="20"/>
        <v>0</v>
      </c>
      <c r="V334" s="196">
        <f t="shared" si="21"/>
        <v>0</v>
      </c>
      <c r="W334" s="196">
        <f t="shared" si="22"/>
        <v>0</v>
      </c>
      <c r="X334" s="197"/>
    </row>
    <row r="335" spans="1:24" ht="12.75" x14ac:dyDescent="0.2">
      <c r="A335" s="190"/>
      <c r="B335" s="259"/>
      <c r="C335" s="260"/>
      <c r="D335" s="261"/>
      <c r="E335" s="262"/>
      <c r="F335" s="263"/>
      <c r="G335" s="189" t="s">
        <v>1474</v>
      </c>
      <c r="H335" s="190" t="s">
        <v>69</v>
      </c>
      <c r="I335" s="244"/>
      <c r="J335" s="184" t="s">
        <v>69</v>
      </c>
      <c r="K335" s="264"/>
      <c r="L335" s="265"/>
      <c r="M335" s="267"/>
      <c r="N335" s="268"/>
      <c r="O335" s="269"/>
      <c r="P335" s="275">
        <f t="shared" si="23"/>
        <v>0</v>
      </c>
      <c r="Q335" s="271"/>
      <c r="R335" s="272">
        <v>54.01</v>
      </c>
      <c r="S335" s="271"/>
      <c r="T335" s="273">
        <v>17.52</v>
      </c>
      <c r="U335" s="276">
        <f t="shared" si="20"/>
        <v>0</v>
      </c>
      <c r="V335" s="196">
        <f t="shared" si="21"/>
        <v>0</v>
      </c>
      <c r="W335" s="196">
        <f t="shared" si="22"/>
        <v>0</v>
      </c>
      <c r="X335" s="197"/>
    </row>
    <row r="336" spans="1:24" ht="12.75" x14ac:dyDescent="0.2">
      <c r="A336" s="190"/>
      <c r="B336" s="259"/>
      <c r="C336" s="260"/>
      <c r="D336" s="261"/>
      <c r="E336" s="262"/>
      <c r="F336" s="263"/>
      <c r="G336" s="189" t="s">
        <v>1474</v>
      </c>
      <c r="H336" s="190" t="s">
        <v>69</v>
      </c>
      <c r="I336" s="244"/>
      <c r="J336" s="184" t="s">
        <v>69</v>
      </c>
      <c r="K336" s="264"/>
      <c r="L336" s="265"/>
      <c r="M336" s="267"/>
      <c r="N336" s="268"/>
      <c r="O336" s="269"/>
      <c r="P336" s="275">
        <f t="shared" si="23"/>
        <v>0</v>
      </c>
      <c r="Q336" s="271"/>
      <c r="R336" s="272">
        <v>54.01</v>
      </c>
      <c r="S336" s="271"/>
      <c r="T336" s="273">
        <v>17.52</v>
      </c>
      <c r="U336" s="276">
        <f t="shared" si="20"/>
        <v>0</v>
      </c>
      <c r="V336" s="196">
        <f t="shared" si="21"/>
        <v>0</v>
      </c>
      <c r="W336" s="196">
        <f t="shared" si="22"/>
        <v>0</v>
      </c>
      <c r="X336" s="197"/>
    </row>
    <row r="337" spans="1:24" ht="12.75" x14ac:dyDescent="0.2">
      <c r="A337" s="190"/>
      <c r="B337" s="259"/>
      <c r="C337" s="260"/>
      <c r="D337" s="261"/>
      <c r="E337" s="262"/>
      <c r="F337" s="263"/>
      <c r="G337" s="189" t="s">
        <v>1474</v>
      </c>
      <c r="H337" s="190" t="s">
        <v>69</v>
      </c>
      <c r="I337" s="244"/>
      <c r="J337" s="184" t="s">
        <v>69</v>
      </c>
      <c r="K337" s="264"/>
      <c r="L337" s="265"/>
      <c r="M337" s="267"/>
      <c r="N337" s="268"/>
      <c r="O337" s="269"/>
      <c r="P337" s="275">
        <f t="shared" si="23"/>
        <v>0</v>
      </c>
      <c r="Q337" s="271"/>
      <c r="R337" s="272">
        <v>54.01</v>
      </c>
      <c r="S337" s="271"/>
      <c r="T337" s="273">
        <v>17.52</v>
      </c>
      <c r="U337" s="276">
        <f t="shared" si="20"/>
        <v>0</v>
      </c>
      <c r="V337" s="196">
        <f t="shared" si="21"/>
        <v>0</v>
      </c>
      <c r="W337" s="196">
        <f t="shared" si="22"/>
        <v>0</v>
      </c>
      <c r="X337" s="197"/>
    </row>
    <row r="338" spans="1:24" ht="12.75" x14ac:dyDescent="0.2">
      <c r="A338" s="190"/>
      <c r="B338" s="259"/>
      <c r="C338" s="260"/>
      <c r="D338" s="261"/>
      <c r="E338" s="262"/>
      <c r="F338" s="263"/>
      <c r="G338" s="189" t="s">
        <v>1474</v>
      </c>
      <c r="H338" s="190" t="s">
        <v>69</v>
      </c>
      <c r="I338" s="244"/>
      <c r="J338" s="184" t="s">
        <v>69</v>
      </c>
      <c r="K338" s="264"/>
      <c r="L338" s="265"/>
      <c r="M338" s="267"/>
      <c r="N338" s="268"/>
      <c r="O338" s="269"/>
      <c r="P338" s="275">
        <f t="shared" si="23"/>
        <v>0</v>
      </c>
      <c r="Q338" s="271"/>
      <c r="R338" s="272">
        <v>54.01</v>
      </c>
      <c r="S338" s="271"/>
      <c r="T338" s="273">
        <v>17.52</v>
      </c>
      <c r="U338" s="276">
        <f t="shared" si="20"/>
        <v>0</v>
      </c>
      <c r="V338" s="196">
        <f t="shared" si="21"/>
        <v>0</v>
      </c>
      <c r="W338" s="196">
        <f t="shared" si="22"/>
        <v>0</v>
      </c>
      <c r="X338" s="197"/>
    </row>
    <row r="339" spans="1:24" ht="12.75" x14ac:dyDescent="0.2">
      <c r="A339" s="190"/>
      <c r="B339" s="259"/>
      <c r="C339" s="260"/>
      <c r="D339" s="261"/>
      <c r="E339" s="262"/>
      <c r="F339" s="263"/>
      <c r="G339" s="189" t="s">
        <v>1474</v>
      </c>
      <c r="H339" s="190" t="s">
        <v>69</v>
      </c>
      <c r="I339" s="244"/>
      <c r="J339" s="184" t="s">
        <v>69</v>
      </c>
      <c r="K339" s="264"/>
      <c r="L339" s="265"/>
      <c r="M339" s="267"/>
      <c r="N339" s="268"/>
      <c r="O339" s="269"/>
      <c r="P339" s="275">
        <f t="shared" si="23"/>
        <v>0</v>
      </c>
      <c r="Q339" s="271"/>
      <c r="R339" s="272">
        <v>54.01</v>
      </c>
      <c r="S339" s="271"/>
      <c r="T339" s="273">
        <v>17.52</v>
      </c>
      <c r="U339" s="276">
        <f t="shared" si="20"/>
        <v>0</v>
      </c>
      <c r="V339" s="196">
        <f t="shared" si="21"/>
        <v>0</v>
      </c>
      <c r="W339" s="196">
        <f t="shared" si="22"/>
        <v>0</v>
      </c>
      <c r="X339" s="197"/>
    </row>
    <row r="340" spans="1:24" ht="12.75" x14ac:dyDescent="0.2">
      <c r="A340" s="190"/>
      <c r="B340" s="259"/>
      <c r="C340" s="260"/>
      <c r="D340" s="261"/>
      <c r="E340" s="262"/>
      <c r="F340" s="263"/>
      <c r="G340" s="189" t="s">
        <v>1474</v>
      </c>
      <c r="H340" s="190" t="s">
        <v>69</v>
      </c>
      <c r="I340" s="244"/>
      <c r="J340" s="184" t="s">
        <v>69</v>
      </c>
      <c r="K340" s="264"/>
      <c r="L340" s="265"/>
      <c r="M340" s="267"/>
      <c r="N340" s="268"/>
      <c r="O340" s="269"/>
      <c r="P340" s="275">
        <f t="shared" si="23"/>
        <v>0</v>
      </c>
      <c r="Q340" s="271"/>
      <c r="R340" s="272">
        <v>54.01</v>
      </c>
      <c r="S340" s="271"/>
      <c r="T340" s="273">
        <v>17.52</v>
      </c>
      <c r="U340" s="276">
        <f t="shared" si="20"/>
        <v>0</v>
      </c>
      <c r="V340" s="196">
        <f t="shared" si="21"/>
        <v>0</v>
      </c>
      <c r="W340" s="196">
        <f t="shared" si="22"/>
        <v>0</v>
      </c>
      <c r="X340" s="197"/>
    </row>
    <row r="341" spans="1:24" ht="12.75" x14ac:dyDescent="0.2">
      <c r="A341" s="190"/>
      <c r="B341" s="259"/>
      <c r="C341" s="260"/>
      <c r="D341" s="261"/>
      <c r="E341" s="262"/>
      <c r="F341" s="263"/>
      <c r="G341" s="189" t="s">
        <v>1474</v>
      </c>
      <c r="H341" s="190" t="s">
        <v>69</v>
      </c>
      <c r="I341" s="244"/>
      <c r="J341" s="184" t="s">
        <v>69</v>
      </c>
      <c r="K341" s="264"/>
      <c r="L341" s="265"/>
      <c r="M341" s="267"/>
      <c r="N341" s="268"/>
      <c r="O341" s="269"/>
      <c r="P341" s="275">
        <f t="shared" si="23"/>
        <v>0</v>
      </c>
      <c r="Q341" s="271"/>
      <c r="R341" s="272">
        <v>54.01</v>
      </c>
      <c r="S341" s="271"/>
      <c r="T341" s="273">
        <v>17.52</v>
      </c>
      <c r="U341" s="276">
        <f t="shared" si="20"/>
        <v>0</v>
      </c>
      <c r="V341" s="196">
        <f t="shared" si="21"/>
        <v>0</v>
      </c>
      <c r="W341" s="196">
        <f t="shared" si="22"/>
        <v>0</v>
      </c>
      <c r="X341" s="197"/>
    </row>
    <row r="342" spans="1:24" ht="12.75" x14ac:dyDescent="0.2">
      <c r="A342" s="190"/>
      <c r="B342" s="259"/>
      <c r="C342" s="260"/>
      <c r="D342" s="261"/>
      <c r="E342" s="262"/>
      <c r="F342" s="263"/>
      <c r="G342" s="189" t="s">
        <v>1474</v>
      </c>
      <c r="H342" s="190" t="s">
        <v>69</v>
      </c>
      <c r="I342" s="244"/>
      <c r="J342" s="184" t="s">
        <v>69</v>
      </c>
      <c r="K342" s="264"/>
      <c r="L342" s="265"/>
      <c r="M342" s="267"/>
      <c r="N342" s="268"/>
      <c r="O342" s="269"/>
      <c r="P342" s="275">
        <f t="shared" si="23"/>
        <v>0</v>
      </c>
      <c r="Q342" s="271"/>
      <c r="R342" s="272">
        <v>54.01</v>
      </c>
      <c r="S342" s="271"/>
      <c r="T342" s="273">
        <v>17.52</v>
      </c>
      <c r="U342" s="276">
        <f t="shared" si="20"/>
        <v>0</v>
      </c>
      <c r="V342" s="196">
        <f t="shared" si="21"/>
        <v>0</v>
      </c>
      <c r="W342" s="196">
        <f t="shared" si="22"/>
        <v>0</v>
      </c>
      <c r="X342" s="197"/>
    </row>
    <row r="343" spans="1:24" ht="12.75" x14ac:dyDescent="0.2">
      <c r="A343" s="190"/>
      <c r="B343" s="259"/>
      <c r="C343" s="260"/>
      <c r="D343" s="261"/>
      <c r="E343" s="262"/>
      <c r="F343" s="263"/>
      <c r="G343" s="189" t="s">
        <v>1474</v>
      </c>
      <c r="H343" s="190" t="s">
        <v>69</v>
      </c>
      <c r="I343" s="244"/>
      <c r="J343" s="184" t="s">
        <v>69</v>
      </c>
      <c r="K343" s="264"/>
      <c r="L343" s="265"/>
      <c r="M343" s="267"/>
      <c r="N343" s="268"/>
      <c r="O343" s="269"/>
      <c r="P343" s="275">
        <f t="shared" si="23"/>
        <v>0</v>
      </c>
      <c r="Q343" s="271"/>
      <c r="R343" s="272">
        <v>54.01</v>
      </c>
      <c r="S343" s="271"/>
      <c r="T343" s="273">
        <v>17.52</v>
      </c>
      <c r="U343" s="276">
        <f t="shared" si="20"/>
        <v>0</v>
      </c>
      <c r="V343" s="196">
        <f t="shared" si="21"/>
        <v>0</v>
      </c>
      <c r="W343" s="196">
        <f t="shared" si="22"/>
        <v>0</v>
      </c>
      <c r="X343" s="197"/>
    </row>
    <row r="344" spans="1:24" ht="12.75" x14ac:dyDescent="0.2">
      <c r="A344" s="190"/>
      <c r="B344" s="259"/>
      <c r="C344" s="260"/>
      <c r="D344" s="261"/>
      <c r="E344" s="262"/>
      <c r="F344" s="263"/>
      <c r="G344" s="189" t="s">
        <v>1474</v>
      </c>
      <c r="H344" s="190" t="s">
        <v>69</v>
      </c>
      <c r="I344" s="244"/>
      <c r="J344" s="184" t="s">
        <v>69</v>
      </c>
      <c r="K344" s="264"/>
      <c r="L344" s="265"/>
      <c r="M344" s="267"/>
      <c r="N344" s="268"/>
      <c r="O344" s="269"/>
      <c r="P344" s="275">
        <f t="shared" si="23"/>
        <v>0</v>
      </c>
      <c r="Q344" s="271"/>
      <c r="R344" s="272">
        <v>54.01</v>
      </c>
      <c r="S344" s="271"/>
      <c r="T344" s="273">
        <v>17.52</v>
      </c>
      <c r="U344" s="276">
        <f t="shared" si="20"/>
        <v>0</v>
      </c>
      <c r="V344" s="196">
        <f t="shared" si="21"/>
        <v>0</v>
      </c>
      <c r="W344" s="196">
        <f t="shared" si="22"/>
        <v>0</v>
      </c>
      <c r="X344" s="197"/>
    </row>
    <row r="345" spans="1:24" ht="12.75" x14ac:dyDescent="0.2">
      <c r="A345" s="190"/>
      <c r="B345" s="259"/>
      <c r="C345" s="260"/>
      <c r="D345" s="261"/>
      <c r="E345" s="262"/>
      <c r="F345" s="263"/>
      <c r="G345" s="189" t="s">
        <v>1474</v>
      </c>
      <c r="H345" s="190" t="s">
        <v>69</v>
      </c>
      <c r="I345" s="244"/>
      <c r="J345" s="184" t="s">
        <v>69</v>
      </c>
      <c r="K345" s="264"/>
      <c r="L345" s="265"/>
      <c r="M345" s="267"/>
      <c r="N345" s="268"/>
      <c r="O345" s="269"/>
      <c r="P345" s="275">
        <f t="shared" si="23"/>
        <v>0</v>
      </c>
      <c r="Q345" s="271"/>
      <c r="R345" s="272">
        <v>54.01</v>
      </c>
      <c r="S345" s="271"/>
      <c r="T345" s="273">
        <v>17.52</v>
      </c>
      <c r="U345" s="276">
        <f t="shared" si="20"/>
        <v>0</v>
      </c>
      <c r="V345" s="196">
        <f t="shared" si="21"/>
        <v>0</v>
      </c>
      <c r="W345" s="196">
        <f t="shared" si="22"/>
        <v>0</v>
      </c>
      <c r="X345" s="197"/>
    </row>
    <row r="346" spans="1:24" ht="12.75" x14ac:dyDescent="0.2">
      <c r="A346" s="190"/>
      <c r="B346" s="259"/>
      <c r="C346" s="260"/>
      <c r="D346" s="261"/>
      <c r="E346" s="262"/>
      <c r="F346" s="263"/>
      <c r="G346" s="189" t="s">
        <v>1474</v>
      </c>
      <c r="H346" s="190" t="s">
        <v>69</v>
      </c>
      <c r="I346" s="244"/>
      <c r="J346" s="184" t="s">
        <v>69</v>
      </c>
      <c r="K346" s="264"/>
      <c r="L346" s="265"/>
      <c r="M346" s="267"/>
      <c r="N346" s="268"/>
      <c r="O346" s="269"/>
      <c r="P346" s="275">
        <f t="shared" si="23"/>
        <v>0</v>
      </c>
      <c r="Q346" s="271"/>
      <c r="R346" s="272">
        <v>54.01</v>
      </c>
      <c r="S346" s="271"/>
      <c r="T346" s="273">
        <v>17.52</v>
      </c>
      <c r="U346" s="276">
        <f t="shared" si="20"/>
        <v>0</v>
      </c>
      <c r="V346" s="196">
        <f t="shared" si="21"/>
        <v>0</v>
      </c>
      <c r="W346" s="196">
        <f t="shared" si="22"/>
        <v>0</v>
      </c>
      <c r="X346" s="197"/>
    </row>
    <row r="347" spans="1:24" ht="12.75" x14ac:dyDescent="0.2">
      <c r="A347" s="190"/>
      <c r="B347" s="259"/>
      <c r="C347" s="260"/>
      <c r="D347" s="261"/>
      <c r="E347" s="262"/>
      <c r="F347" s="263"/>
      <c r="G347" s="189" t="s">
        <v>1474</v>
      </c>
      <c r="H347" s="190" t="s">
        <v>69</v>
      </c>
      <c r="I347" s="244"/>
      <c r="J347" s="184" t="s">
        <v>69</v>
      </c>
      <c r="K347" s="264"/>
      <c r="L347" s="265"/>
      <c r="M347" s="267"/>
      <c r="N347" s="268"/>
      <c r="O347" s="269"/>
      <c r="P347" s="275">
        <f t="shared" si="23"/>
        <v>0</v>
      </c>
      <c r="Q347" s="271"/>
      <c r="R347" s="272">
        <v>54.01</v>
      </c>
      <c r="S347" s="271"/>
      <c r="T347" s="273">
        <v>17.52</v>
      </c>
      <c r="U347" s="276">
        <f t="shared" si="20"/>
        <v>0</v>
      </c>
      <c r="V347" s="196">
        <f t="shared" si="21"/>
        <v>0</v>
      </c>
      <c r="W347" s="196">
        <f t="shared" si="22"/>
        <v>0</v>
      </c>
      <c r="X347" s="197"/>
    </row>
    <row r="348" spans="1:24" ht="12.75" x14ac:dyDescent="0.2">
      <c r="A348" s="190"/>
      <c r="B348" s="259"/>
      <c r="C348" s="260"/>
      <c r="D348" s="261"/>
      <c r="E348" s="262"/>
      <c r="F348" s="263"/>
      <c r="G348" s="189" t="s">
        <v>1474</v>
      </c>
      <c r="H348" s="190" t="s">
        <v>69</v>
      </c>
      <c r="I348" s="244"/>
      <c r="J348" s="184" t="s">
        <v>69</v>
      </c>
      <c r="K348" s="264"/>
      <c r="L348" s="265"/>
      <c r="M348" s="267"/>
      <c r="N348" s="268"/>
      <c r="O348" s="269"/>
      <c r="P348" s="275">
        <f t="shared" si="23"/>
        <v>0</v>
      </c>
      <c r="Q348" s="271"/>
      <c r="R348" s="272">
        <v>54.01</v>
      </c>
      <c r="S348" s="271"/>
      <c r="T348" s="273">
        <v>17.52</v>
      </c>
      <c r="U348" s="276">
        <f t="shared" si="20"/>
        <v>0</v>
      </c>
      <c r="V348" s="196">
        <f t="shared" si="21"/>
        <v>0</v>
      </c>
      <c r="W348" s="196">
        <f t="shared" si="22"/>
        <v>0</v>
      </c>
      <c r="X348" s="197"/>
    </row>
    <row r="349" spans="1:24" ht="12.75" x14ac:dyDescent="0.2">
      <c r="A349" s="190"/>
      <c r="B349" s="259"/>
      <c r="C349" s="260"/>
      <c r="D349" s="261"/>
      <c r="E349" s="262"/>
      <c r="F349" s="263"/>
      <c r="G349" s="189" t="s">
        <v>1474</v>
      </c>
      <c r="H349" s="190" t="s">
        <v>69</v>
      </c>
      <c r="I349" s="244"/>
      <c r="J349" s="184" t="s">
        <v>69</v>
      </c>
      <c r="K349" s="264"/>
      <c r="L349" s="265"/>
      <c r="M349" s="267"/>
      <c r="N349" s="268"/>
      <c r="O349" s="269"/>
      <c r="P349" s="275">
        <f t="shared" si="23"/>
        <v>0</v>
      </c>
      <c r="Q349" s="271"/>
      <c r="R349" s="272">
        <v>54.01</v>
      </c>
      <c r="S349" s="271"/>
      <c r="T349" s="273">
        <v>17.52</v>
      </c>
      <c r="U349" s="276">
        <f t="shared" si="20"/>
        <v>0</v>
      </c>
      <c r="V349" s="196">
        <f t="shared" si="21"/>
        <v>0</v>
      </c>
      <c r="W349" s="196">
        <f t="shared" si="22"/>
        <v>0</v>
      </c>
      <c r="X349" s="197"/>
    </row>
    <row r="350" spans="1:24" ht="12.75" x14ac:dyDescent="0.2">
      <c r="A350" s="190"/>
      <c r="B350" s="259"/>
      <c r="C350" s="260"/>
      <c r="D350" s="261"/>
      <c r="E350" s="262"/>
      <c r="F350" s="263"/>
      <c r="G350" s="189" t="s">
        <v>1474</v>
      </c>
      <c r="H350" s="190" t="s">
        <v>69</v>
      </c>
      <c r="I350" s="244"/>
      <c r="J350" s="184" t="s">
        <v>69</v>
      </c>
      <c r="K350" s="264"/>
      <c r="L350" s="265"/>
      <c r="M350" s="267"/>
      <c r="N350" s="268"/>
      <c r="O350" s="269"/>
      <c r="P350" s="275">
        <f t="shared" si="23"/>
        <v>0</v>
      </c>
      <c r="Q350" s="271"/>
      <c r="R350" s="272">
        <v>54.01</v>
      </c>
      <c r="S350" s="271"/>
      <c r="T350" s="273">
        <v>17.52</v>
      </c>
      <c r="U350" s="276">
        <f t="shared" si="20"/>
        <v>0</v>
      </c>
      <c r="V350" s="196">
        <f t="shared" si="21"/>
        <v>0</v>
      </c>
      <c r="W350" s="196">
        <f t="shared" si="22"/>
        <v>0</v>
      </c>
      <c r="X350" s="197"/>
    </row>
    <row r="351" spans="1:24" ht="12.75" x14ac:dyDescent="0.2">
      <c r="A351" s="190"/>
      <c r="B351" s="259"/>
      <c r="C351" s="260"/>
      <c r="D351" s="261"/>
      <c r="E351" s="262"/>
      <c r="F351" s="263"/>
      <c r="G351" s="189" t="s">
        <v>1474</v>
      </c>
      <c r="H351" s="190" t="s">
        <v>69</v>
      </c>
      <c r="I351" s="244"/>
      <c r="J351" s="184" t="s">
        <v>69</v>
      </c>
      <c r="K351" s="264"/>
      <c r="L351" s="265"/>
      <c r="M351" s="267"/>
      <c r="N351" s="268"/>
      <c r="O351" s="269"/>
      <c r="P351" s="275">
        <f t="shared" si="23"/>
        <v>0</v>
      </c>
      <c r="Q351" s="271"/>
      <c r="R351" s="272">
        <v>54.01</v>
      </c>
      <c r="S351" s="271"/>
      <c r="T351" s="273">
        <v>17.52</v>
      </c>
      <c r="U351" s="276">
        <f t="shared" si="20"/>
        <v>0</v>
      </c>
      <c r="V351" s="196">
        <f t="shared" si="21"/>
        <v>0</v>
      </c>
      <c r="W351" s="196">
        <f t="shared" si="22"/>
        <v>0</v>
      </c>
      <c r="X351" s="197"/>
    </row>
    <row r="352" spans="1:24" ht="12.75" x14ac:dyDescent="0.2">
      <c r="A352" s="190"/>
      <c r="B352" s="259"/>
      <c r="C352" s="260"/>
      <c r="D352" s="261"/>
      <c r="E352" s="262"/>
      <c r="F352" s="263"/>
      <c r="G352" s="189" t="s">
        <v>1474</v>
      </c>
      <c r="H352" s="190" t="s">
        <v>69</v>
      </c>
      <c r="I352" s="244"/>
      <c r="J352" s="184" t="s">
        <v>69</v>
      </c>
      <c r="K352" s="264"/>
      <c r="L352" s="265"/>
      <c r="M352" s="267"/>
      <c r="N352" s="268"/>
      <c r="O352" s="269"/>
      <c r="P352" s="275">
        <f t="shared" si="23"/>
        <v>0</v>
      </c>
      <c r="Q352" s="271"/>
      <c r="R352" s="272">
        <v>54.01</v>
      </c>
      <c r="S352" s="271"/>
      <c r="T352" s="273">
        <v>17.52</v>
      </c>
      <c r="U352" s="276">
        <f t="shared" si="20"/>
        <v>0</v>
      </c>
      <c r="V352" s="196">
        <f t="shared" si="21"/>
        <v>0</v>
      </c>
      <c r="W352" s="196">
        <f t="shared" si="22"/>
        <v>0</v>
      </c>
      <c r="X352" s="197"/>
    </row>
    <row r="353" spans="1:24" ht="12.75" x14ac:dyDescent="0.2">
      <c r="A353" s="190"/>
      <c r="B353" s="259"/>
      <c r="C353" s="260"/>
      <c r="D353" s="261"/>
      <c r="E353" s="262"/>
      <c r="F353" s="263"/>
      <c r="G353" s="189" t="s">
        <v>1474</v>
      </c>
      <c r="H353" s="190" t="s">
        <v>69</v>
      </c>
      <c r="I353" s="244"/>
      <c r="J353" s="184" t="s">
        <v>69</v>
      </c>
      <c r="K353" s="264"/>
      <c r="L353" s="265"/>
      <c r="M353" s="267"/>
      <c r="N353" s="268"/>
      <c r="O353" s="269"/>
      <c r="P353" s="275">
        <f t="shared" si="23"/>
        <v>0</v>
      </c>
      <c r="Q353" s="271"/>
      <c r="R353" s="272">
        <v>54.01</v>
      </c>
      <c r="S353" s="271"/>
      <c r="T353" s="273">
        <v>17.52</v>
      </c>
      <c r="U353" s="276">
        <f t="shared" si="20"/>
        <v>0</v>
      </c>
      <c r="V353" s="196">
        <f t="shared" si="21"/>
        <v>0</v>
      </c>
      <c r="W353" s="196">
        <f t="shared" si="22"/>
        <v>0</v>
      </c>
      <c r="X353" s="197"/>
    </row>
    <row r="354" spans="1:24" ht="12.75" x14ac:dyDescent="0.2">
      <c r="A354" s="190"/>
      <c r="B354" s="259"/>
      <c r="C354" s="260"/>
      <c r="D354" s="261"/>
      <c r="E354" s="262"/>
      <c r="F354" s="263"/>
      <c r="G354" s="189" t="s">
        <v>1474</v>
      </c>
      <c r="H354" s="190" t="s">
        <v>69</v>
      </c>
      <c r="I354" s="244"/>
      <c r="J354" s="184" t="s">
        <v>69</v>
      </c>
      <c r="K354" s="264"/>
      <c r="L354" s="265"/>
      <c r="M354" s="267"/>
      <c r="N354" s="268"/>
      <c r="O354" s="269"/>
      <c r="P354" s="275">
        <f t="shared" si="23"/>
        <v>0</v>
      </c>
      <c r="Q354" s="271"/>
      <c r="R354" s="272">
        <v>54.01</v>
      </c>
      <c r="S354" s="271"/>
      <c r="T354" s="273">
        <v>17.52</v>
      </c>
      <c r="U354" s="276">
        <f t="shared" si="20"/>
        <v>0</v>
      </c>
      <c r="V354" s="196">
        <f t="shared" si="21"/>
        <v>0</v>
      </c>
      <c r="W354" s="196">
        <f t="shared" si="22"/>
        <v>0</v>
      </c>
      <c r="X354" s="197"/>
    </row>
    <row r="355" spans="1:24" ht="12.75" x14ac:dyDescent="0.2">
      <c r="A355" s="190"/>
      <c r="B355" s="259"/>
      <c r="C355" s="260"/>
      <c r="D355" s="261"/>
      <c r="E355" s="262"/>
      <c r="F355" s="263"/>
      <c r="G355" s="189" t="s">
        <v>1474</v>
      </c>
      <c r="H355" s="190" t="s">
        <v>69</v>
      </c>
      <c r="I355" s="244"/>
      <c r="J355" s="184" t="s">
        <v>69</v>
      </c>
      <c r="K355" s="264"/>
      <c r="L355" s="265"/>
      <c r="M355" s="267"/>
      <c r="N355" s="268"/>
      <c r="O355" s="269"/>
      <c r="P355" s="275">
        <f t="shared" si="23"/>
        <v>0</v>
      </c>
      <c r="Q355" s="271"/>
      <c r="R355" s="272">
        <v>54.01</v>
      </c>
      <c r="S355" s="271"/>
      <c r="T355" s="273">
        <v>17.52</v>
      </c>
      <c r="U355" s="276">
        <f t="shared" si="20"/>
        <v>0</v>
      </c>
      <c r="V355" s="196">
        <f t="shared" si="21"/>
        <v>0</v>
      </c>
      <c r="W355" s="196">
        <f t="shared" si="22"/>
        <v>0</v>
      </c>
      <c r="X355" s="197"/>
    </row>
    <row r="356" spans="1:24" ht="12.75" x14ac:dyDescent="0.2">
      <c r="A356" s="190"/>
      <c r="B356" s="259"/>
      <c r="C356" s="260"/>
      <c r="D356" s="261"/>
      <c r="E356" s="262"/>
      <c r="F356" s="263"/>
      <c r="G356" s="189" t="s">
        <v>1474</v>
      </c>
      <c r="H356" s="190" t="s">
        <v>69</v>
      </c>
      <c r="I356" s="244"/>
      <c r="J356" s="184" t="s">
        <v>69</v>
      </c>
      <c r="K356" s="264"/>
      <c r="L356" s="265"/>
      <c r="M356" s="267"/>
      <c r="N356" s="268"/>
      <c r="O356" s="269"/>
      <c r="P356" s="275">
        <f t="shared" si="23"/>
        <v>0</v>
      </c>
      <c r="Q356" s="271"/>
      <c r="R356" s="272">
        <v>54.01</v>
      </c>
      <c r="S356" s="271"/>
      <c r="T356" s="273">
        <v>17.52</v>
      </c>
      <c r="U356" s="276">
        <f t="shared" si="20"/>
        <v>0</v>
      </c>
      <c r="V356" s="196">
        <f t="shared" si="21"/>
        <v>0</v>
      </c>
      <c r="W356" s="196">
        <f t="shared" si="22"/>
        <v>0</v>
      </c>
      <c r="X356" s="197"/>
    </row>
    <row r="357" spans="1:24" ht="12.75" x14ac:dyDescent="0.2">
      <c r="A357" s="190"/>
      <c r="B357" s="259"/>
      <c r="C357" s="260"/>
      <c r="D357" s="261"/>
      <c r="E357" s="262"/>
      <c r="F357" s="263"/>
      <c r="G357" s="189" t="s">
        <v>1474</v>
      </c>
      <c r="H357" s="190" t="s">
        <v>69</v>
      </c>
      <c r="I357" s="244"/>
      <c r="J357" s="184" t="s">
        <v>69</v>
      </c>
      <c r="K357" s="264"/>
      <c r="L357" s="265"/>
      <c r="M357" s="267"/>
      <c r="N357" s="268"/>
      <c r="O357" s="269"/>
      <c r="P357" s="275">
        <f t="shared" si="23"/>
        <v>0</v>
      </c>
      <c r="Q357" s="271"/>
      <c r="R357" s="272">
        <v>54.01</v>
      </c>
      <c r="S357" s="271"/>
      <c r="T357" s="273">
        <v>17.52</v>
      </c>
      <c r="U357" s="276">
        <f t="shared" si="20"/>
        <v>0</v>
      </c>
      <c r="V357" s="196">
        <f t="shared" si="21"/>
        <v>0</v>
      </c>
      <c r="W357" s="196">
        <f t="shared" si="22"/>
        <v>0</v>
      </c>
      <c r="X357" s="197"/>
    </row>
    <row r="358" spans="1:24" ht="12.75" x14ac:dyDescent="0.2">
      <c r="A358" s="190"/>
      <c r="B358" s="259"/>
      <c r="C358" s="260"/>
      <c r="D358" s="261"/>
      <c r="E358" s="262"/>
      <c r="F358" s="263"/>
      <c r="G358" s="189" t="s">
        <v>1474</v>
      </c>
      <c r="H358" s="190" t="s">
        <v>69</v>
      </c>
      <c r="I358" s="244"/>
      <c r="J358" s="184" t="s">
        <v>69</v>
      </c>
      <c r="K358" s="264"/>
      <c r="L358" s="265"/>
      <c r="M358" s="267"/>
      <c r="N358" s="268"/>
      <c r="O358" s="269"/>
      <c r="P358" s="275">
        <f t="shared" si="23"/>
        <v>0</v>
      </c>
      <c r="Q358" s="271"/>
      <c r="R358" s="272">
        <v>54.01</v>
      </c>
      <c r="S358" s="271"/>
      <c r="T358" s="273">
        <v>17.52</v>
      </c>
      <c r="U358" s="276">
        <f t="shared" si="20"/>
        <v>0</v>
      </c>
      <c r="V358" s="196">
        <f t="shared" si="21"/>
        <v>0</v>
      </c>
      <c r="W358" s="196">
        <f t="shared" si="22"/>
        <v>0</v>
      </c>
      <c r="X358" s="197"/>
    </row>
    <row r="359" spans="1:24" ht="12.75" x14ac:dyDescent="0.2">
      <c r="A359" s="190"/>
      <c r="B359" s="259"/>
      <c r="C359" s="260"/>
      <c r="D359" s="261"/>
      <c r="E359" s="262"/>
      <c r="F359" s="263"/>
      <c r="G359" s="189" t="s">
        <v>1474</v>
      </c>
      <c r="H359" s="190" t="s">
        <v>69</v>
      </c>
      <c r="I359" s="244"/>
      <c r="J359" s="184" t="s">
        <v>69</v>
      </c>
      <c r="K359" s="264"/>
      <c r="L359" s="265"/>
      <c r="M359" s="267"/>
      <c r="N359" s="268"/>
      <c r="O359" s="269"/>
      <c r="P359" s="275">
        <f t="shared" si="23"/>
        <v>0</v>
      </c>
      <c r="Q359" s="271"/>
      <c r="R359" s="272">
        <v>54.01</v>
      </c>
      <c r="S359" s="271"/>
      <c r="T359" s="273">
        <v>17.52</v>
      </c>
      <c r="U359" s="276">
        <f t="shared" si="20"/>
        <v>0</v>
      </c>
      <c r="V359" s="196">
        <f t="shared" si="21"/>
        <v>0</v>
      </c>
      <c r="W359" s="196">
        <f t="shared" si="22"/>
        <v>0</v>
      </c>
      <c r="X359" s="197"/>
    </row>
    <row r="360" spans="1:24" ht="12.75" x14ac:dyDescent="0.2">
      <c r="A360" s="190"/>
      <c r="B360" s="259"/>
      <c r="C360" s="260"/>
      <c r="D360" s="261"/>
      <c r="E360" s="262"/>
      <c r="F360" s="263"/>
      <c r="G360" s="189" t="s">
        <v>1474</v>
      </c>
      <c r="H360" s="190" t="s">
        <v>69</v>
      </c>
      <c r="I360" s="244"/>
      <c r="J360" s="184" t="s">
        <v>69</v>
      </c>
      <c r="K360" s="264"/>
      <c r="L360" s="265"/>
      <c r="M360" s="267"/>
      <c r="N360" s="268"/>
      <c r="O360" s="269"/>
      <c r="P360" s="275">
        <f t="shared" si="23"/>
        <v>0</v>
      </c>
      <c r="Q360" s="271"/>
      <c r="R360" s="272">
        <v>54.01</v>
      </c>
      <c r="S360" s="271"/>
      <c r="T360" s="273">
        <v>17.52</v>
      </c>
      <c r="U360" s="276">
        <f t="shared" si="20"/>
        <v>0</v>
      </c>
      <c r="V360" s="196">
        <f t="shared" si="21"/>
        <v>0</v>
      </c>
      <c r="W360" s="196">
        <f t="shared" si="22"/>
        <v>0</v>
      </c>
      <c r="X360" s="197"/>
    </row>
    <row r="361" spans="1:24" ht="12.75" x14ac:dyDescent="0.2">
      <c r="A361" s="190"/>
      <c r="B361" s="259"/>
      <c r="C361" s="260"/>
      <c r="D361" s="261"/>
      <c r="E361" s="262"/>
      <c r="F361" s="263"/>
      <c r="G361" s="189" t="s">
        <v>1474</v>
      </c>
      <c r="H361" s="190" t="s">
        <v>69</v>
      </c>
      <c r="I361" s="244"/>
      <c r="J361" s="184" t="s">
        <v>69</v>
      </c>
      <c r="K361" s="264"/>
      <c r="L361" s="265"/>
      <c r="M361" s="267"/>
      <c r="N361" s="268"/>
      <c r="O361" s="269"/>
      <c r="P361" s="275">
        <f t="shared" si="23"/>
        <v>0</v>
      </c>
      <c r="Q361" s="271"/>
      <c r="R361" s="272">
        <v>54.01</v>
      </c>
      <c r="S361" s="271"/>
      <c r="T361" s="273">
        <v>17.52</v>
      </c>
      <c r="U361" s="276">
        <f t="shared" si="20"/>
        <v>0</v>
      </c>
      <c r="V361" s="196">
        <f t="shared" si="21"/>
        <v>0</v>
      </c>
      <c r="W361" s="196">
        <f t="shared" si="22"/>
        <v>0</v>
      </c>
      <c r="X361" s="197"/>
    </row>
    <row r="362" spans="1:24" ht="12.75" x14ac:dyDescent="0.2">
      <c r="A362" s="190"/>
      <c r="B362" s="259"/>
      <c r="C362" s="260"/>
      <c r="D362" s="261"/>
      <c r="E362" s="262"/>
      <c r="F362" s="263"/>
      <c r="G362" s="189" t="s">
        <v>1474</v>
      </c>
      <c r="H362" s="190" t="s">
        <v>69</v>
      </c>
      <c r="I362" s="244"/>
      <c r="J362" s="184" t="s">
        <v>69</v>
      </c>
      <c r="K362" s="264"/>
      <c r="L362" s="265"/>
      <c r="M362" s="267"/>
      <c r="N362" s="268"/>
      <c r="O362" s="269"/>
      <c r="P362" s="275">
        <f t="shared" si="23"/>
        <v>0</v>
      </c>
      <c r="Q362" s="271"/>
      <c r="R362" s="272">
        <v>54.01</v>
      </c>
      <c r="S362" s="271"/>
      <c r="T362" s="273">
        <v>17.52</v>
      </c>
      <c r="U362" s="276">
        <f t="shared" si="20"/>
        <v>0</v>
      </c>
      <c r="V362" s="196">
        <f t="shared" si="21"/>
        <v>0</v>
      </c>
      <c r="W362" s="196">
        <f t="shared" si="22"/>
        <v>0</v>
      </c>
      <c r="X362" s="197"/>
    </row>
    <row r="363" spans="1:24" ht="12.75" x14ac:dyDescent="0.2">
      <c r="A363" s="190"/>
      <c r="B363" s="259"/>
      <c r="C363" s="260"/>
      <c r="D363" s="261"/>
      <c r="E363" s="262"/>
      <c r="F363" s="263"/>
      <c r="G363" s="189" t="s">
        <v>1474</v>
      </c>
      <c r="H363" s="190" t="s">
        <v>69</v>
      </c>
      <c r="I363" s="244"/>
      <c r="J363" s="184" t="s">
        <v>69</v>
      </c>
      <c r="K363" s="264"/>
      <c r="L363" s="265"/>
      <c r="M363" s="267"/>
      <c r="N363" s="268"/>
      <c r="O363" s="269"/>
      <c r="P363" s="275">
        <f t="shared" si="23"/>
        <v>0</v>
      </c>
      <c r="Q363" s="271"/>
      <c r="R363" s="272">
        <v>54.01</v>
      </c>
      <c r="S363" s="271"/>
      <c r="T363" s="273">
        <v>17.52</v>
      </c>
      <c r="U363" s="276">
        <f t="shared" si="20"/>
        <v>0</v>
      </c>
      <c r="V363" s="196">
        <f t="shared" si="21"/>
        <v>0</v>
      </c>
      <c r="W363" s="196">
        <f t="shared" si="22"/>
        <v>0</v>
      </c>
      <c r="X363" s="197"/>
    </row>
    <row r="364" spans="1:24" ht="12.75" x14ac:dyDescent="0.2">
      <c r="A364" s="190"/>
      <c r="B364" s="259"/>
      <c r="C364" s="260"/>
      <c r="D364" s="261"/>
      <c r="E364" s="262"/>
      <c r="F364" s="263"/>
      <c r="G364" s="189" t="s">
        <v>1474</v>
      </c>
      <c r="H364" s="190" t="s">
        <v>69</v>
      </c>
      <c r="I364" s="244"/>
      <c r="J364" s="184" t="s">
        <v>69</v>
      </c>
      <c r="K364" s="264"/>
      <c r="L364" s="265"/>
      <c r="M364" s="267"/>
      <c r="N364" s="268"/>
      <c r="O364" s="269"/>
      <c r="P364" s="275">
        <f t="shared" si="23"/>
        <v>0</v>
      </c>
      <c r="Q364" s="271"/>
      <c r="R364" s="272">
        <v>54.01</v>
      </c>
      <c r="S364" s="271"/>
      <c r="T364" s="273">
        <v>17.52</v>
      </c>
      <c r="U364" s="276">
        <f t="shared" si="20"/>
        <v>0</v>
      </c>
      <c r="V364" s="196">
        <f t="shared" si="21"/>
        <v>0</v>
      </c>
      <c r="W364" s="196">
        <f t="shared" si="22"/>
        <v>0</v>
      </c>
      <c r="X364" s="197"/>
    </row>
    <row r="365" spans="1:24" ht="12.75" x14ac:dyDescent="0.2">
      <c r="A365" s="190"/>
      <c r="B365" s="259"/>
      <c r="C365" s="260"/>
      <c r="D365" s="261"/>
      <c r="E365" s="262"/>
      <c r="F365" s="263"/>
      <c r="G365" s="189" t="s">
        <v>1474</v>
      </c>
      <c r="H365" s="190" t="s">
        <v>69</v>
      </c>
      <c r="I365" s="244"/>
      <c r="J365" s="184" t="s">
        <v>69</v>
      </c>
      <c r="K365" s="264"/>
      <c r="L365" s="265"/>
      <c r="M365" s="267"/>
      <c r="N365" s="268"/>
      <c r="O365" s="269"/>
      <c r="P365" s="275">
        <f t="shared" si="23"/>
        <v>0</v>
      </c>
      <c r="Q365" s="271"/>
      <c r="R365" s="272">
        <v>54.01</v>
      </c>
      <c r="S365" s="271"/>
      <c r="T365" s="273">
        <v>17.52</v>
      </c>
      <c r="U365" s="276">
        <f t="shared" si="20"/>
        <v>0</v>
      </c>
      <c r="V365" s="196">
        <f t="shared" si="21"/>
        <v>0</v>
      </c>
      <c r="W365" s="196">
        <f t="shared" si="22"/>
        <v>0</v>
      </c>
      <c r="X365" s="197"/>
    </row>
    <row r="366" spans="1:24" ht="12.75" x14ac:dyDescent="0.2">
      <c r="A366" s="190"/>
      <c r="B366" s="259"/>
      <c r="C366" s="260"/>
      <c r="D366" s="261"/>
      <c r="E366" s="262"/>
      <c r="F366" s="263"/>
      <c r="G366" s="189" t="s">
        <v>1474</v>
      </c>
      <c r="H366" s="190" t="s">
        <v>69</v>
      </c>
      <c r="I366" s="244"/>
      <c r="J366" s="184" t="s">
        <v>69</v>
      </c>
      <c r="K366" s="264"/>
      <c r="L366" s="265"/>
      <c r="M366" s="267"/>
      <c r="N366" s="268"/>
      <c r="O366" s="269"/>
      <c r="P366" s="275">
        <f t="shared" si="23"/>
        <v>0</v>
      </c>
      <c r="Q366" s="271"/>
      <c r="R366" s="272">
        <v>54.01</v>
      </c>
      <c r="S366" s="271"/>
      <c r="T366" s="273">
        <v>17.52</v>
      </c>
      <c r="U366" s="276">
        <f t="shared" si="20"/>
        <v>0</v>
      </c>
      <c r="V366" s="196">
        <f t="shared" si="21"/>
        <v>0</v>
      </c>
      <c r="W366" s="196">
        <f t="shared" si="22"/>
        <v>0</v>
      </c>
      <c r="X366" s="197"/>
    </row>
    <row r="367" spans="1:24" ht="12.75" x14ac:dyDescent="0.2">
      <c r="A367" s="190"/>
      <c r="B367" s="259"/>
      <c r="C367" s="260"/>
      <c r="D367" s="261"/>
      <c r="E367" s="262"/>
      <c r="F367" s="263"/>
      <c r="G367" s="189" t="s">
        <v>1474</v>
      </c>
      <c r="H367" s="190" t="s">
        <v>69</v>
      </c>
      <c r="I367" s="244"/>
      <c r="J367" s="184" t="s">
        <v>69</v>
      </c>
      <c r="K367" s="264"/>
      <c r="L367" s="265"/>
      <c r="M367" s="267"/>
      <c r="N367" s="268"/>
      <c r="O367" s="269"/>
      <c r="P367" s="275">
        <f t="shared" si="23"/>
        <v>0</v>
      </c>
      <c r="Q367" s="271"/>
      <c r="R367" s="272">
        <v>54.01</v>
      </c>
      <c r="S367" s="271"/>
      <c r="T367" s="273">
        <v>17.52</v>
      </c>
      <c r="U367" s="276">
        <f t="shared" si="20"/>
        <v>0</v>
      </c>
      <c r="V367" s="196">
        <f t="shared" si="21"/>
        <v>0</v>
      </c>
      <c r="W367" s="196">
        <f t="shared" si="22"/>
        <v>0</v>
      </c>
      <c r="X367" s="197"/>
    </row>
    <row r="368" spans="1:24" ht="12.75" x14ac:dyDescent="0.2">
      <c r="A368" s="190"/>
      <c r="B368" s="259"/>
      <c r="C368" s="260"/>
      <c r="D368" s="261"/>
      <c r="E368" s="262"/>
      <c r="F368" s="263"/>
      <c r="G368" s="189" t="s">
        <v>1474</v>
      </c>
      <c r="H368" s="190" t="s">
        <v>69</v>
      </c>
      <c r="I368" s="244"/>
      <c r="J368" s="184" t="s">
        <v>69</v>
      </c>
      <c r="K368" s="264"/>
      <c r="L368" s="265"/>
      <c r="M368" s="267"/>
      <c r="N368" s="268"/>
      <c r="O368" s="269"/>
      <c r="P368" s="275">
        <f t="shared" si="23"/>
        <v>0</v>
      </c>
      <c r="Q368" s="271"/>
      <c r="R368" s="272">
        <v>54.01</v>
      </c>
      <c r="S368" s="271"/>
      <c r="T368" s="273">
        <v>17.52</v>
      </c>
      <c r="U368" s="276">
        <f t="shared" si="20"/>
        <v>0</v>
      </c>
      <c r="V368" s="196">
        <f t="shared" si="21"/>
        <v>0</v>
      </c>
      <c r="W368" s="196">
        <f t="shared" si="22"/>
        <v>0</v>
      </c>
      <c r="X368" s="197"/>
    </row>
    <row r="369" spans="1:24" ht="12.75" x14ac:dyDescent="0.2">
      <c r="A369" s="190"/>
      <c r="B369" s="259"/>
      <c r="C369" s="260"/>
      <c r="D369" s="261"/>
      <c r="E369" s="262"/>
      <c r="F369" s="263"/>
      <c r="G369" s="189" t="s">
        <v>1474</v>
      </c>
      <c r="H369" s="190" t="s">
        <v>69</v>
      </c>
      <c r="I369" s="244"/>
      <c r="J369" s="184" t="s">
        <v>69</v>
      </c>
      <c r="K369" s="264"/>
      <c r="L369" s="265"/>
      <c r="M369" s="267"/>
      <c r="N369" s="268"/>
      <c r="O369" s="269"/>
      <c r="P369" s="275">
        <f t="shared" si="23"/>
        <v>0</v>
      </c>
      <c r="Q369" s="271"/>
      <c r="R369" s="272">
        <v>54.01</v>
      </c>
      <c r="S369" s="271"/>
      <c r="T369" s="273">
        <v>17.52</v>
      </c>
      <c r="U369" s="276">
        <f t="shared" si="20"/>
        <v>0</v>
      </c>
      <c r="V369" s="196">
        <f t="shared" si="21"/>
        <v>0</v>
      </c>
      <c r="W369" s="196">
        <f t="shared" si="22"/>
        <v>0</v>
      </c>
      <c r="X369" s="197"/>
    </row>
    <row r="370" spans="1:24" ht="12.75" x14ac:dyDescent="0.2">
      <c r="A370" s="190"/>
      <c r="B370" s="259"/>
      <c r="C370" s="260"/>
      <c r="D370" s="261"/>
      <c r="E370" s="262"/>
      <c r="F370" s="263"/>
      <c r="G370" s="189" t="s">
        <v>1474</v>
      </c>
      <c r="H370" s="190" t="s">
        <v>69</v>
      </c>
      <c r="I370" s="244"/>
      <c r="J370" s="184" t="s">
        <v>69</v>
      </c>
      <c r="K370" s="264"/>
      <c r="L370" s="265"/>
      <c r="M370" s="267"/>
      <c r="N370" s="268"/>
      <c r="O370" s="269"/>
      <c r="P370" s="275">
        <f t="shared" si="23"/>
        <v>0</v>
      </c>
      <c r="Q370" s="271"/>
      <c r="R370" s="272">
        <v>54.01</v>
      </c>
      <c r="S370" s="271"/>
      <c r="T370" s="273">
        <v>17.52</v>
      </c>
      <c r="U370" s="276">
        <f t="shared" si="20"/>
        <v>0</v>
      </c>
      <c r="V370" s="196">
        <f t="shared" si="21"/>
        <v>0</v>
      </c>
      <c r="W370" s="196">
        <f t="shared" si="22"/>
        <v>0</v>
      </c>
      <c r="X370" s="197"/>
    </row>
    <row r="371" spans="1:24" ht="12.75" x14ac:dyDescent="0.2">
      <c r="A371" s="190"/>
      <c r="B371" s="259"/>
      <c r="C371" s="260"/>
      <c r="D371" s="261"/>
      <c r="E371" s="262"/>
      <c r="F371" s="263"/>
      <c r="G371" s="189" t="s">
        <v>1474</v>
      </c>
      <c r="H371" s="190" t="s">
        <v>69</v>
      </c>
      <c r="I371" s="244"/>
      <c r="J371" s="184" t="s">
        <v>69</v>
      </c>
      <c r="K371" s="264"/>
      <c r="L371" s="265"/>
      <c r="M371" s="267"/>
      <c r="N371" s="268"/>
      <c r="O371" s="269"/>
      <c r="P371" s="275">
        <f t="shared" si="23"/>
        <v>0</v>
      </c>
      <c r="Q371" s="271"/>
      <c r="R371" s="272">
        <v>54.01</v>
      </c>
      <c r="S371" s="271"/>
      <c r="T371" s="273">
        <v>17.52</v>
      </c>
      <c r="U371" s="276">
        <f t="shared" si="20"/>
        <v>0</v>
      </c>
      <c r="V371" s="196">
        <f t="shared" si="21"/>
        <v>0</v>
      </c>
      <c r="W371" s="196">
        <f t="shared" si="22"/>
        <v>0</v>
      </c>
      <c r="X371" s="197"/>
    </row>
    <row r="372" spans="1:24" ht="12.75" x14ac:dyDescent="0.2">
      <c r="A372" s="190"/>
      <c r="B372" s="259"/>
      <c r="C372" s="260"/>
      <c r="D372" s="261"/>
      <c r="E372" s="262"/>
      <c r="F372" s="263"/>
      <c r="G372" s="189" t="s">
        <v>1474</v>
      </c>
      <c r="H372" s="190" t="s">
        <v>69</v>
      </c>
      <c r="I372" s="244"/>
      <c r="J372" s="184" t="s">
        <v>69</v>
      </c>
      <c r="K372" s="264"/>
      <c r="L372" s="265"/>
      <c r="M372" s="267"/>
      <c r="N372" s="268"/>
      <c r="O372" s="269"/>
      <c r="P372" s="275">
        <f t="shared" si="23"/>
        <v>0</v>
      </c>
      <c r="Q372" s="271"/>
      <c r="R372" s="272">
        <v>54.01</v>
      </c>
      <c r="S372" s="271"/>
      <c r="T372" s="273">
        <v>17.52</v>
      </c>
      <c r="U372" s="276">
        <f t="shared" si="20"/>
        <v>0</v>
      </c>
      <c r="V372" s="196">
        <f t="shared" si="21"/>
        <v>0</v>
      </c>
      <c r="W372" s="196">
        <f t="shared" si="22"/>
        <v>0</v>
      </c>
      <c r="X372" s="197"/>
    </row>
    <row r="373" spans="1:24" ht="12.75" x14ac:dyDescent="0.2">
      <c r="A373" s="190"/>
      <c r="B373" s="259"/>
      <c r="C373" s="260"/>
      <c r="D373" s="261"/>
      <c r="E373" s="262"/>
      <c r="F373" s="263"/>
      <c r="G373" s="189" t="s">
        <v>1474</v>
      </c>
      <c r="H373" s="190" t="s">
        <v>69</v>
      </c>
      <c r="I373" s="244"/>
      <c r="J373" s="184" t="s">
        <v>69</v>
      </c>
      <c r="K373" s="264"/>
      <c r="L373" s="265"/>
      <c r="M373" s="267"/>
      <c r="N373" s="268"/>
      <c r="O373" s="269"/>
      <c r="P373" s="275">
        <f t="shared" si="23"/>
        <v>0</v>
      </c>
      <c r="Q373" s="271"/>
      <c r="R373" s="272">
        <v>54.01</v>
      </c>
      <c r="S373" s="271"/>
      <c r="T373" s="273">
        <v>17.52</v>
      </c>
      <c r="U373" s="276">
        <f t="shared" si="20"/>
        <v>0</v>
      </c>
      <c r="V373" s="196">
        <f t="shared" si="21"/>
        <v>0</v>
      </c>
      <c r="W373" s="196">
        <f t="shared" si="22"/>
        <v>0</v>
      </c>
      <c r="X373" s="197"/>
    </row>
    <row r="374" spans="1:24" ht="12.75" x14ac:dyDescent="0.2">
      <c r="A374" s="190"/>
      <c r="B374" s="259"/>
      <c r="C374" s="260"/>
      <c r="D374" s="261"/>
      <c r="E374" s="262"/>
      <c r="F374" s="263"/>
      <c r="G374" s="189" t="s">
        <v>1474</v>
      </c>
      <c r="H374" s="190" t="s">
        <v>69</v>
      </c>
      <c r="I374" s="244"/>
      <c r="J374" s="184" t="s">
        <v>69</v>
      </c>
      <c r="K374" s="264"/>
      <c r="L374" s="265"/>
      <c r="M374" s="267"/>
      <c r="N374" s="268"/>
      <c r="O374" s="269"/>
      <c r="P374" s="275">
        <f t="shared" si="23"/>
        <v>0</v>
      </c>
      <c r="Q374" s="271"/>
      <c r="R374" s="272">
        <v>54.01</v>
      </c>
      <c r="S374" s="271"/>
      <c r="T374" s="273">
        <v>17.52</v>
      </c>
      <c r="U374" s="276">
        <f t="shared" si="20"/>
        <v>0</v>
      </c>
      <c r="V374" s="196">
        <f t="shared" si="21"/>
        <v>0</v>
      </c>
      <c r="W374" s="196">
        <f t="shared" si="22"/>
        <v>0</v>
      </c>
      <c r="X374" s="197"/>
    </row>
    <row r="375" spans="1:24" ht="12.75" x14ac:dyDescent="0.2">
      <c r="A375" s="190"/>
      <c r="B375" s="259"/>
      <c r="C375" s="260"/>
      <c r="D375" s="261"/>
      <c r="E375" s="262"/>
      <c r="F375" s="263"/>
      <c r="G375" s="189" t="s">
        <v>1474</v>
      </c>
      <c r="H375" s="190" t="s">
        <v>69</v>
      </c>
      <c r="I375" s="244"/>
      <c r="J375" s="184" t="s">
        <v>69</v>
      </c>
      <c r="K375" s="264"/>
      <c r="L375" s="265"/>
      <c r="M375" s="267"/>
      <c r="N375" s="268"/>
      <c r="O375" s="269"/>
      <c r="P375" s="275">
        <f t="shared" si="23"/>
        <v>0</v>
      </c>
      <c r="Q375" s="271"/>
      <c r="R375" s="272">
        <v>54.01</v>
      </c>
      <c r="S375" s="271"/>
      <c r="T375" s="273">
        <v>17.52</v>
      </c>
      <c r="U375" s="276">
        <f t="shared" si="20"/>
        <v>0</v>
      </c>
      <c r="V375" s="196">
        <f t="shared" si="21"/>
        <v>0</v>
      </c>
      <c r="W375" s="196">
        <f t="shared" si="22"/>
        <v>0</v>
      </c>
      <c r="X375" s="197"/>
    </row>
    <row r="376" spans="1:24" ht="12.75" x14ac:dyDescent="0.2">
      <c r="A376" s="190"/>
      <c r="B376" s="259"/>
      <c r="C376" s="260"/>
      <c r="D376" s="261"/>
      <c r="E376" s="262"/>
      <c r="F376" s="263"/>
      <c r="G376" s="189" t="s">
        <v>1474</v>
      </c>
      <c r="H376" s="190" t="s">
        <v>69</v>
      </c>
      <c r="I376" s="244"/>
      <c r="J376" s="184" t="s">
        <v>69</v>
      </c>
      <c r="K376" s="264"/>
      <c r="L376" s="265"/>
      <c r="M376" s="267"/>
      <c r="N376" s="268"/>
      <c r="O376" s="269"/>
      <c r="P376" s="275">
        <f t="shared" si="23"/>
        <v>0</v>
      </c>
      <c r="Q376" s="271"/>
      <c r="R376" s="272">
        <v>54.01</v>
      </c>
      <c r="S376" s="271"/>
      <c r="T376" s="273">
        <v>17.52</v>
      </c>
      <c r="U376" s="276">
        <f t="shared" si="20"/>
        <v>0</v>
      </c>
      <c r="V376" s="196">
        <f t="shared" si="21"/>
        <v>0</v>
      </c>
      <c r="W376" s="196">
        <f t="shared" si="22"/>
        <v>0</v>
      </c>
      <c r="X376" s="197"/>
    </row>
    <row r="377" spans="1:24" ht="12.75" x14ac:dyDescent="0.2">
      <c r="A377" s="190"/>
      <c r="B377" s="259"/>
      <c r="C377" s="260"/>
      <c r="D377" s="261"/>
      <c r="E377" s="262"/>
      <c r="F377" s="263"/>
      <c r="G377" s="189" t="s">
        <v>1474</v>
      </c>
      <c r="H377" s="190" t="s">
        <v>69</v>
      </c>
      <c r="I377" s="244"/>
      <c r="J377" s="184" t="s">
        <v>69</v>
      </c>
      <c r="K377" s="264"/>
      <c r="L377" s="265"/>
      <c r="M377" s="267"/>
      <c r="N377" s="268"/>
      <c r="O377" s="269"/>
      <c r="P377" s="275">
        <f t="shared" si="23"/>
        <v>0</v>
      </c>
      <c r="Q377" s="271"/>
      <c r="R377" s="272">
        <v>54.01</v>
      </c>
      <c r="S377" s="271"/>
      <c r="T377" s="273">
        <v>17.52</v>
      </c>
      <c r="U377" s="276">
        <f t="shared" si="20"/>
        <v>0</v>
      </c>
      <c r="V377" s="196">
        <f t="shared" si="21"/>
        <v>0</v>
      </c>
      <c r="W377" s="196">
        <f t="shared" si="22"/>
        <v>0</v>
      </c>
      <c r="X377" s="197"/>
    </row>
    <row r="378" spans="1:24" ht="12.75" x14ac:dyDescent="0.2">
      <c r="A378" s="190"/>
      <c r="B378" s="259"/>
      <c r="C378" s="260"/>
      <c r="D378" s="261"/>
      <c r="E378" s="262"/>
      <c r="F378" s="263"/>
      <c r="G378" s="189" t="s">
        <v>1474</v>
      </c>
      <c r="H378" s="190" t="s">
        <v>69</v>
      </c>
      <c r="I378" s="244"/>
      <c r="J378" s="184" t="s">
        <v>69</v>
      </c>
      <c r="K378" s="264"/>
      <c r="L378" s="265"/>
      <c r="M378" s="267"/>
      <c r="N378" s="268"/>
      <c r="O378" s="269"/>
      <c r="P378" s="275">
        <f t="shared" si="23"/>
        <v>0</v>
      </c>
      <c r="Q378" s="271"/>
      <c r="R378" s="272">
        <v>54.01</v>
      </c>
      <c r="S378" s="271"/>
      <c r="T378" s="273">
        <v>17.52</v>
      </c>
      <c r="U378" s="276">
        <f t="shared" si="20"/>
        <v>0</v>
      </c>
      <c r="V378" s="196">
        <f t="shared" si="21"/>
        <v>0</v>
      </c>
      <c r="W378" s="196">
        <f t="shared" si="22"/>
        <v>0</v>
      </c>
      <c r="X378" s="197"/>
    </row>
    <row r="379" spans="1:24" ht="12.75" x14ac:dyDescent="0.2">
      <c r="A379" s="190"/>
      <c r="B379" s="259"/>
      <c r="C379" s="260"/>
      <c r="D379" s="261"/>
      <c r="E379" s="262"/>
      <c r="F379" s="263"/>
      <c r="G379" s="189" t="s">
        <v>1474</v>
      </c>
      <c r="H379" s="190" t="s">
        <v>69</v>
      </c>
      <c r="I379" s="244"/>
      <c r="J379" s="184" t="s">
        <v>69</v>
      </c>
      <c r="K379" s="264"/>
      <c r="L379" s="265"/>
      <c r="M379" s="267"/>
      <c r="N379" s="268"/>
      <c r="O379" s="269"/>
      <c r="P379" s="275">
        <f t="shared" si="23"/>
        <v>0</v>
      </c>
      <c r="Q379" s="271"/>
      <c r="R379" s="272">
        <v>54.01</v>
      </c>
      <c r="S379" s="271"/>
      <c r="T379" s="273">
        <v>17.52</v>
      </c>
      <c r="U379" s="276">
        <f t="shared" si="20"/>
        <v>0</v>
      </c>
      <c r="V379" s="196">
        <f t="shared" si="21"/>
        <v>0</v>
      </c>
      <c r="W379" s="196">
        <f t="shared" si="22"/>
        <v>0</v>
      </c>
      <c r="X379" s="197"/>
    </row>
    <row r="380" spans="1:24" ht="12.75" x14ac:dyDescent="0.2">
      <c r="A380" s="190"/>
      <c r="B380" s="259"/>
      <c r="C380" s="260"/>
      <c r="D380" s="261"/>
      <c r="E380" s="262"/>
      <c r="F380" s="263"/>
      <c r="G380" s="189" t="s">
        <v>1474</v>
      </c>
      <c r="H380" s="190" t="s">
        <v>69</v>
      </c>
      <c r="I380" s="244"/>
      <c r="J380" s="184" t="s">
        <v>69</v>
      </c>
      <c r="K380" s="264"/>
      <c r="L380" s="265"/>
      <c r="M380" s="267"/>
      <c r="N380" s="268"/>
      <c r="O380" s="269"/>
      <c r="P380" s="275">
        <f t="shared" si="23"/>
        <v>0</v>
      </c>
      <c r="Q380" s="271"/>
      <c r="R380" s="272">
        <v>54.01</v>
      </c>
      <c r="S380" s="271"/>
      <c r="T380" s="273">
        <v>17.52</v>
      </c>
      <c r="U380" s="276">
        <f t="shared" si="20"/>
        <v>0</v>
      </c>
      <c r="V380" s="196">
        <f t="shared" si="21"/>
        <v>0</v>
      </c>
      <c r="W380" s="196">
        <f t="shared" si="22"/>
        <v>0</v>
      </c>
      <c r="X380" s="197"/>
    </row>
    <row r="381" spans="1:24" ht="12.75" x14ac:dyDescent="0.2">
      <c r="A381" s="190"/>
      <c r="B381" s="259"/>
      <c r="C381" s="260"/>
      <c r="D381" s="261"/>
      <c r="E381" s="262"/>
      <c r="F381" s="263"/>
      <c r="G381" s="189" t="s">
        <v>1474</v>
      </c>
      <c r="H381" s="190" t="s">
        <v>69</v>
      </c>
      <c r="I381" s="244"/>
      <c r="J381" s="184" t="s">
        <v>69</v>
      </c>
      <c r="K381" s="264"/>
      <c r="L381" s="265"/>
      <c r="M381" s="267"/>
      <c r="N381" s="268"/>
      <c r="O381" s="269"/>
      <c r="P381" s="275">
        <f t="shared" si="23"/>
        <v>0</v>
      </c>
      <c r="Q381" s="271"/>
      <c r="R381" s="272">
        <v>54.01</v>
      </c>
      <c r="S381" s="271"/>
      <c r="T381" s="273">
        <v>17.52</v>
      </c>
      <c r="U381" s="276">
        <f t="shared" si="20"/>
        <v>0</v>
      </c>
      <c r="V381" s="196">
        <f t="shared" si="21"/>
        <v>0</v>
      </c>
      <c r="W381" s="196">
        <f t="shared" si="22"/>
        <v>0</v>
      </c>
      <c r="X381" s="197"/>
    </row>
    <row r="382" spans="1:24" ht="12.75" x14ac:dyDescent="0.2">
      <c r="A382" s="190"/>
      <c r="B382" s="259"/>
      <c r="C382" s="260"/>
      <c r="D382" s="261"/>
      <c r="E382" s="262"/>
      <c r="F382" s="263"/>
      <c r="G382" s="189" t="s">
        <v>1474</v>
      </c>
      <c r="H382" s="190" t="s">
        <v>69</v>
      </c>
      <c r="I382" s="244"/>
      <c r="J382" s="184" t="s">
        <v>69</v>
      </c>
      <c r="K382" s="264"/>
      <c r="L382" s="265"/>
      <c r="M382" s="267"/>
      <c r="N382" s="268"/>
      <c r="O382" s="269"/>
      <c r="P382" s="275">
        <f t="shared" si="23"/>
        <v>0</v>
      </c>
      <c r="Q382" s="271"/>
      <c r="R382" s="272">
        <v>54.01</v>
      </c>
      <c r="S382" s="271"/>
      <c r="T382" s="273">
        <v>17.52</v>
      </c>
      <c r="U382" s="276">
        <f t="shared" si="20"/>
        <v>0</v>
      </c>
      <c r="V382" s="196">
        <f t="shared" si="21"/>
        <v>0</v>
      </c>
      <c r="W382" s="196">
        <f t="shared" si="22"/>
        <v>0</v>
      </c>
      <c r="X382" s="197"/>
    </row>
    <row r="383" spans="1:24" ht="12.75" x14ac:dyDescent="0.2">
      <c r="A383" s="190"/>
      <c r="B383" s="259"/>
      <c r="C383" s="260"/>
      <c r="D383" s="261"/>
      <c r="E383" s="262"/>
      <c r="F383" s="263"/>
      <c r="G383" s="189" t="s">
        <v>1474</v>
      </c>
      <c r="H383" s="190" t="s">
        <v>69</v>
      </c>
      <c r="I383" s="244"/>
      <c r="J383" s="184" t="s">
        <v>69</v>
      </c>
      <c r="K383" s="264"/>
      <c r="L383" s="265"/>
      <c r="M383" s="267"/>
      <c r="N383" s="268"/>
      <c r="O383" s="269"/>
      <c r="P383" s="275">
        <f t="shared" si="23"/>
        <v>0</v>
      </c>
      <c r="Q383" s="271"/>
      <c r="R383" s="272">
        <v>54.01</v>
      </c>
      <c r="S383" s="271"/>
      <c r="T383" s="273">
        <v>17.52</v>
      </c>
      <c r="U383" s="276">
        <f t="shared" si="20"/>
        <v>0</v>
      </c>
      <c r="V383" s="196">
        <f t="shared" si="21"/>
        <v>0</v>
      </c>
      <c r="W383" s="196">
        <f t="shared" si="22"/>
        <v>0</v>
      </c>
      <c r="X383" s="197"/>
    </row>
    <row r="384" spans="1:24" ht="12.75" x14ac:dyDescent="0.2">
      <c r="A384" s="190"/>
      <c r="B384" s="259"/>
      <c r="C384" s="260"/>
      <c r="D384" s="261"/>
      <c r="E384" s="262"/>
      <c r="F384" s="263"/>
      <c r="G384" s="189" t="s">
        <v>1474</v>
      </c>
      <c r="H384" s="190" t="s">
        <v>69</v>
      </c>
      <c r="I384" s="244"/>
      <c r="J384" s="184" t="s">
        <v>69</v>
      </c>
      <c r="K384" s="264"/>
      <c r="L384" s="265"/>
      <c r="M384" s="267"/>
      <c r="N384" s="268"/>
      <c r="O384" s="269"/>
      <c r="P384" s="275">
        <f t="shared" si="23"/>
        <v>0</v>
      </c>
      <c r="Q384" s="271"/>
      <c r="R384" s="272">
        <v>54.01</v>
      </c>
      <c r="S384" s="271"/>
      <c r="T384" s="273">
        <v>17.52</v>
      </c>
      <c r="U384" s="276">
        <f t="shared" si="20"/>
        <v>0</v>
      </c>
      <c r="V384" s="196">
        <f t="shared" si="21"/>
        <v>0</v>
      </c>
      <c r="W384" s="196">
        <f t="shared" si="22"/>
        <v>0</v>
      </c>
      <c r="X384" s="197"/>
    </row>
    <row r="385" spans="1:24" ht="12.75" x14ac:dyDescent="0.2">
      <c r="A385" s="190"/>
      <c r="B385" s="259"/>
      <c r="C385" s="260"/>
      <c r="D385" s="261"/>
      <c r="E385" s="262"/>
      <c r="F385" s="263"/>
      <c r="G385" s="189" t="s">
        <v>1474</v>
      </c>
      <c r="H385" s="190" t="s">
        <v>69</v>
      </c>
      <c r="I385" s="244"/>
      <c r="J385" s="184" t="s">
        <v>69</v>
      </c>
      <c r="K385" s="264"/>
      <c r="L385" s="265"/>
      <c r="M385" s="267"/>
      <c r="N385" s="268"/>
      <c r="O385" s="269"/>
      <c r="P385" s="275">
        <f t="shared" si="23"/>
        <v>0</v>
      </c>
      <c r="Q385" s="271"/>
      <c r="R385" s="272">
        <v>54.01</v>
      </c>
      <c r="S385" s="271"/>
      <c r="T385" s="273">
        <v>17.52</v>
      </c>
      <c r="U385" s="276">
        <f t="shared" si="20"/>
        <v>0</v>
      </c>
      <c r="V385" s="196">
        <f t="shared" si="21"/>
        <v>0</v>
      </c>
      <c r="W385" s="196">
        <f t="shared" si="22"/>
        <v>0</v>
      </c>
      <c r="X385" s="197"/>
    </row>
    <row r="386" spans="1:24" ht="12.75" x14ac:dyDescent="0.2">
      <c r="A386" s="190"/>
      <c r="B386" s="259"/>
      <c r="C386" s="260"/>
      <c r="D386" s="261"/>
      <c r="E386" s="262"/>
      <c r="F386" s="263"/>
      <c r="G386" s="189" t="s">
        <v>1474</v>
      </c>
      <c r="H386" s="190" t="s">
        <v>69</v>
      </c>
      <c r="I386" s="244"/>
      <c r="J386" s="184" t="s">
        <v>69</v>
      </c>
      <c r="K386" s="264"/>
      <c r="L386" s="265"/>
      <c r="M386" s="267"/>
      <c r="N386" s="268"/>
      <c r="O386" s="269"/>
      <c r="P386" s="275">
        <f t="shared" si="23"/>
        <v>0</v>
      </c>
      <c r="Q386" s="271"/>
      <c r="R386" s="272">
        <v>54.01</v>
      </c>
      <c r="S386" s="271"/>
      <c r="T386" s="273">
        <v>17.52</v>
      </c>
      <c r="U386" s="276">
        <f t="shared" si="20"/>
        <v>0</v>
      </c>
      <c r="V386" s="196">
        <f t="shared" si="21"/>
        <v>0</v>
      </c>
      <c r="W386" s="196">
        <f t="shared" si="22"/>
        <v>0</v>
      </c>
      <c r="X386" s="197"/>
    </row>
    <row r="387" spans="1:24" ht="12.75" x14ac:dyDescent="0.2">
      <c r="A387" s="190"/>
      <c r="B387" s="259"/>
      <c r="C387" s="260"/>
      <c r="D387" s="261"/>
      <c r="E387" s="262"/>
      <c r="F387" s="263"/>
      <c r="G387" s="189" t="s">
        <v>1474</v>
      </c>
      <c r="H387" s="190" t="s">
        <v>69</v>
      </c>
      <c r="I387" s="244"/>
      <c r="J387" s="184" t="s">
        <v>69</v>
      </c>
      <c r="K387" s="264"/>
      <c r="L387" s="265"/>
      <c r="M387" s="267"/>
      <c r="N387" s="268"/>
      <c r="O387" s="269"/>
      <c r="P387" s="275">
        <f t="shared" si="23"/>
        <v>0</v>
      </c>
      <c r="Q387" s="271"/>
      <c r="R387" s="272">
        <v>54.01</v>
      </c>
      <c r="S387" s="271"/>
      <c r="T387" s="273">
        <v>17.52</v>
      </c>
      <c r="U387" s="276">
        <f t="shared" si="20"/>
        <v>0</v>
      </c>
      <c r="V387" s="196">
        <f t="shared" si="21"/>
        <v>0</v>
      </c>
      <c r="W387" s="196">
        <f t="shared" si="22"/>
        <v>0</v>
      </c>
      <c r="X387" s="197"/>
    </row>
    <row r="388" spans="1:24" ht="12.75" x14ac:dyDescent="0.2">
      <c r="A388" s="190"/>
      <c r="B388" s="259"/>
      <c r="C388" s="260"/>
      <c r="D388" s="261"/>
      <c r="E388" s="262"/>
      <c r="F388" s="263"/>
      <c r="G388" s="189" t="s">
        <v>1474</v>
      </c>
      <c r="H388" s="190" t="s">
        <v>69</v>
      </c>
      <c r="I388" s="244"/>
      <c r="J388" s="184" t="s">
        <v>69</v>
      </c>
      <c r="K388" s="264"/>
      <c r="L388" s="265"/>
      <c r="M388" s="267"/>
      <c r="N388" s="268"/>
      <c r="O388" s="269"/>
      <c r="P388" s="275">
        <f t="shared" si="23"/>
        <v>0</v>
      </c>
      <c r="Q388" s="271"/>
      <c r="R388" s="272">
        <v>54.01</v>
      </c>
      <c r="S388" s="271"/>
      <c r="T388" s="273">
        <v>17.52</v>
      </c>
      <c r="U388" s="276">
        <f t="shared" si="20"/>
        <v>0</v>
      </c>
      <c r="V388" s="196">
        <f t="shared" si="21"/>
        <v>0</v>
      </c>
      <c r="W388" s="196">
        <f t="shared" si="22"/>
        <v>0</v>
      </c>
      <c r="X388" s="197"/>
    </row>
    <row r="389" spans="1:24" ht="12.75" x14ac:dyDescent="0.2">
      <c r="A389" s="190"/>
      <c r="B389" s="259"/>
      <c r="C389" s="260"/>
      <c r="D389" s="261"/>
      <c r="E389" s="262"/>
      <c r="F389" s="263"/>
      <c r="G389" s="189" t="s">
        <v>1474</v>
      </c>
      <c r="H389" s="190" t="s">
        <v>69</v>
      </c>
      <c r="I389" s="244"/>
      <c r="J389" s="184" t="s">
        <v>69</v>
      </c>
      <c r="K389" s="264"/>
      <c r="L389" s="265"/>
      <c r="M389" s="267"/>
      <c r="N389" s="268"/>
      <c r="O389" s="269"/>
      <c r="P389" s="275">
        <f t="shared" si="23"/>
        <v>0</v>
      </c>
      <c r="Q389" s="271"/>
      <c r="R389" s="272">
        <v>54.01</v>
      </c>
      <c r="S389" s="271"/>
      <c r="T389" s="273">
        <v>17.52</v>
      </c>
      <c r="U389" s="276">
        <f t="shared" si="20"/>
        <v>0</v>
      </c>
      <c r="V389" s="196">
        <f t="shared" si="21"/>
        <v>0</v>
      </c>
      <c r="W389" s="196">
        <f t="shared" si="22"/>
        <v>0</v>
      </c>
      <c r="X389" s="197"/>
    </row>
    <row r="390" spans="1:24" ht="12.75" x14ac:dyDescent="0.2">
      <c r="A390" s="190"/>
      <c r="B390" s="259"/>
      <c r="C390" s="260"/>
      <c r="D390" s="261"/>
      <c r="E390" s="262"/>
      <c r="F390" s="263"/>
      <c r="G390" s="189" t="s">
        <v>1474</v>
      </c>
      <c r="H390" s="190" t="s">
        <v>69</v>
      </c>
      <c r="I390" s="244"/>
      <c r="J390" s="184" t="s">
        <v>69</v>
      </c>
      <c r="K390" s="264"/>
      <c r="L390" s="265"/>
      <c r="M390" s="267"/>
      <c r="N390" s="268"/>
      <c r="O390" s="269"/>
      <c r="P390" s="275">
        <f t="shared" si="23"/>
        <v>0</v>
      </c>
      <c r="Q390" s="271"/>
      <c r="R390" s="272">
        <v>54.01</v>
      </c>
      <c r="S390" s="271"/>
      <c r="T390" s="273">
        <v>17.52</v>
      </c>
      <c r="U390" s="276">
        <f t="shared" si="20"/>
        <v>0</v>
      </c>
      <c r="V390" s="196">
        <f t="shared" si="21"/>
        <v>0</v>
      </c>
      <c r="W390" s="196">
        <f t="shared" si="22"/>
        <v>0</v>
      </c>
      <c r="X390" s="197"/>
    </row>
    <row r="391" spans="1:24" ht="12.75" x14ac:dyDescent="0.2">
      <c r="A391" s="190"/>
      <c r="B391" s="259"/>
      <c r="C391" s="260"/>
      <c r="D391" s="261"/>
      <c r="E391" s="262"/>
      <c r="F391" s="263"/>
      <c r="G391" s="189" t="s">
        <v>1474</v>
      </c>
      <c r="H391" s="190" t="s">
        <v>69</v>
      </c>
      <c r="I391" s="244"/>
      <c r="J391" s="184" t="s">
        <v>69</v>
      </c>
      <c r="K391" s="264"/>
      <c r="L391" s="265"/>
      <c r="M391" s="267"/>
      <c r="N391" s="268"/>
      <c r="O391" s="269"/>
      <c r="P391" s="275">
        <f t="shared" si="23"/>
        <v>0</v>
      </c>
      <c r="Q391" s="271"/>
      <c r="R391" s="272">
        <v>54.01</v>
      </c>
      <c r="S391" s="271"/>
      <c r="T391" s="273">
        <v>17.52</v>
      </c>
      <c r="U391" s="276">
        <f t="shared" si="20"/>
        <v>0</v>
      </c>
      <c r="V391" s="196">
        <f t="shared" si="21"/>
        <v>0</v>
      </c>
      <c r="W391" s="196">
        <f t="shared" si="22"/>
        <v>0</v>
      </c>
      <c r="X391" s="197"/>
    </row>
    <row r="392" spans="1:24" ht="12.75" x14ac:dyDescent="0.2">
      <c r="A392" s="190"/>
      <c r="B392" s="259"/>
      <c r="C392" s="260"/>
      <c r="D392" s="261"/>
      <c r="E392" s="262"/>
      <c r="F392" s="263"/>
      <c r="G392" s="189" t="s">
        <v>1474</v>
      </c>
      <c r="H392" s="190" t="s">
        <v>69</v>
      </c>
      <c r="I392" s="244"/>
      <c r="J392" s="184" t="s">
        <v>69</v>
      </c>
      <c r="K392" s="264"/>
      <c r="L392" s="265"/>
      <c r="M392" s="267"/>
      <c r="N392" s="268"/>
      <c r="O392" s="269"/>
      <c r="P392" s="275">
        <f t="shared" si="23"/>
        <v>0</v>
      </c>
      <c r="Q392" s="271"/>
      <c r="R392" s="272">
        <v>54.01</v>
      </c>
      <c r="S392" s="271"/>
      <c r="T392" s="273">
        <v>17.52</v>
      </c>
      <c r="U392" s="276">
        <f t="shared" ref="U392:U455" si="24">Q392+S392</f>
        <v>0</v>
      </c>
      <c r="V392" s="196">
        <f t="shared" ref="V392:V455" si="25">(Q392*R392)+(S392*T392)</f>
        <v>0</v>
      </c>
      <c r="W392" s="196">
        <f t="shared" ref="W392:W455" si="26">V392+P392</f>
        <v>0</v>
      </c>
      <c r="X392" s="197"/>
    </row>
    <row r="393" spans="1:24" ht="12.75" x14ac:dyDescent="0.2">
      <c r="A393" s="190"/>
      <c r="B393" s="259"/>
      <c r="C393" s="260"/>
      <c r="D393" s="261"/>
      <c r="E393" s="262"/>
      <c r="F393" s="263"/>
      <c r="G393" s="189" t="s">
        <v>1474</v>
      </c>
      <c r="H393" s="190" t="s">
        <v>69</v>
      </c>
      <c r="I393" s="244"/>
      <c r="J393" s="184" t="s">
        <v>69</v>
      </c>
      <c r="K393" s="264"/>
      <c r="L393" s="265"/>
      <c r="M393" s="267"/>
      <c r="N393" s="268"/>
      <c r="O393" s="269"/>
      <c r="P393" s="275">
        <f t="shared" si="23"/>
        <v>0</v>
      </c>
      <c r="Q393" s="271"/>
      <c r="R393" s="272">
        <v>54.01</v>
      </c>
      <c r="S393" s="271"/>
      <c r="T393" s="273">
        <v>17.52</v>
      </c>
      <c r="U393" s="276">
        <f t="shared" si="24"/>
        <v>0</v>
      </c>
      <c r="V393" s="196">
        <f t="shared" si="25"/>
        <v>0</v>
      </c>
      <c r="W393" s="196">
        <f t="shared" si="26"/>
        <v>0</v>
      </c>
      <c r="X393" s="197"/>
    </row>
    <row r="394" spans="1:24" ht="12.75" x14ac:dyDescent="0.2">
      <c r="A394" s="190"/>
      <c r="B394" s="259"/>
      <c r="C394" s="260"/>
      <c r="D394" s="261"/>
      <c r="E394" s="262"/>
      <c r="F394" s="263"/>
      <c r="G394" s="189" t="s">
        <v>1474</v>
      </c>
      <c r="H394" s="190" t="s">
        <v>69</v>
      </c>
      <c r="I394" s="244"/>
      <c r="J394" s="184" t="s">
        <v>69</v>
      </c>
      <c r="K394" s="264"/>
      <c r="L394" s="265"/>
      <c r="M394" s="267"/>
      <c r="N394" s="268"/>
      <c r="O394" s="269"/>
      <c r="P394" s="275">
        <f t="shared" si="23"/>
        <v>0</v>
      </c>
      <c r="Q394" s="271"/>
      <c r="R394" s="272">
        <v>54.01</v>
      </c>
      <c r="S394" s="271"/>
      <c r="T394" s="273">
        <v>17.52</v>
      </c>
      <c r="U394" s="276">
        <f t="shared" si="24"/>
        <v>0</v>
      </c>
      <c r="V394" s="196">
        <f t="shared" si="25"/>
        <v>0</v>
      </c>
      <c r="W394" s="196">
        <f t="shared" si="26"/>
        <v>0</v>
      </c>
      <c r="X394" s="197"/>
    </row>
    <row r="395" spans="1:24" ht="12.75" x14ac:dyDescent="0.2">
      <c r="A395" s="190"/>
      <c r="B395" s="259"/>
      <c r="C395" s="260"/>
      <c r="D395" s="261"/>
      <c r="E395" s="262"/>
      <c r="F395" s="263"/>
      <c r="G395" s="189" t="s">
        <v>1474</v>
      </c>
      <c r="H395" s="190" t="s">
        <v>69</v>
      </c>
      <c r="I395" s="244"/>
      <c r="J395" s="184" t="s">
        <v>69</v>
      </c>
      <c r="K395" s="264"/>
      <c r="L395" s="265"/>
      <c r="M395" s="267"/>
      <c r="N395" s="268"/>
      <c r="O395" s="269"/>
      <c r="P395" s="275">
        <f t="shared" ref="P395:P458" si="27">N395+O395</f>
        <v>0</v>
      </c>
      <c r="Q395" s="271"/>
      <c r="R395" s="272">
        <v>54.01</v>
      </c>
      <c r="S395" s="271"/>
      <c r="T395" s="273">
        <v>17.52</v>
      </c>
      <c r="U395" s="276">
        <f t="shared" si="24"/>
        <v>0</v>
      </c>
      <c r="V395" s="196">
        <f t="shared" si="25"/>
        <v>0</v>
      </c>
      <c r="W395" s="196">
        <f t="shared" si="26"/>
        <v>0</v>
      </c>
      <c r="X395" s="197"/>
    </row>
    <row r="396" spans="1:24" ht="12.75" x14ac:dyDescent="0.2">
      <c r="A396" s="190"/>
      <c r="B396" s="259"/>
      <c r="C396" s="260"/>
      <c r="D396" s="261"/>
      <c r="E396" s="262"/>
      <c r="F396" s="263"/>
      <c r="G396" s="189" t="s">
        <v>1474</v>
      </c>
      <c r="H396" s="190" t="s">
        <v>69</v>
      </c>
      <c r="I396" s="244"/>
      <c r="J396" s="184" t="s">
        <v>69</v>
      </c>
      <c r="K396" s="264"/>
      <c r="L396" s="265"/>
      <c r="M396" s="267"/>
      <c r="N396" s="268"/>
      <c r="O396" s="269"/>
      <c r="P396" s="275">
        <f t="shared" si="27"/>
        <v>0</v>
      </c>
      <c r="Q396" s="271"/>
      <c r="R396" s="272">
        <v>54.01</v>
      </c>
      <c r="S396" s="271"/>
      <c r="T396" s="273">
        <v>17.52</v>
      </c>
      <c r="U396" s="276">
        <f t="shared" si="24"/>
        <v>0</v>
      </c>
      <c r="V396" s="196">
        <f t="shared" si="25"/>
        <v>0</v>
      </c>
      <c r="W396" s="196">
        <f t="shared" si="26"/>
        <v>0</v>
      </c>
      <c r="X396" s="197"/>
    </row>
    <row r="397" spans="1:24" ht="12.75" x14ac:dyDescent="0.2">
      <c r="A397" s="190"/>
      <c r="B397" s="259"/>
      <c r="C397" s="260"/>
      <c r="D397" s="261"/>
      <c r="E397" s="262"/>
      <c r="F397" s="263"/>
      <c r="G397" s="189" t="s">
        <v>1474</v>
      </c>
      <c r="H397" s="190" t="s">
        <v>69</v>
      </c>
      <c r="I397" s="244"/>
      <c r="J397" s="184" t="s">
        <v>69</v>
      </c>
      <c r="K397" s="264"/>
      <c r="L397" s="265"/>
      <c r="M397" s="267"/>
      <c r="N397" s="268"/>
      <c r="O397" s="269"/>
      <c r="P397" s="275">
        <f t="shared" si="27"/>
        <v>0</v>
      </c>
      <c r="Q397" s="271"/>
      <c r="R397" s="272">
        <v>54.01</v>
      </c>
      <c r="S397" s="271"/>
      <c r="T397" s="273">
        <v>17.52</v>
      </c>
      <c r="U397" s="276">
        <f t="shared" si="24"/>
        <v>0</v>
      </c>
      <c r="V397" s="196">
        <f t="shared" si="25"/>
        <v>0</v>
      </c>
      <c r="W397" s="196">
        <f t="shared" si="26"/>
        <v>0</v>
      </c>
      <c r="X397" s="197"/>
    </row>
    <row r="398" spans="1:24" ht="12.75" x14ac:dyDescent="0.2">
      <c r="A398" s="190"/>
      <c r="B398" s="259"/>
      <c r="C398" s="260"/>
      <c r="D398" s="261"/>
      <c r="E398" s="262"/>
      <c r="F398" s="263"/>
      <c r="G398" s="189" t="s">
        <v>1474</v>
      </c>
      <c r="H398" s="190" t="s">
        <v>69</v>
      </c>
      <c r="I398" s="244"/>
      <c r="J398" s="184" t="s">
        <v>69</v>
      </c>
      <c r="K398" s="264"/>
      <c r="L398" s="265"/>
      <c r="M398" s="267"/>
      <c r="N398" s="268"/>
      <c r="O398" s="269"/>
      <c r="P398" s="275">
        <f t="shared" si="27"/>
        <v>0</v>
      </c>
      <c r="Q398" s="271"/>
      <c r="R398" s="272">
        <v>54.01</v>
      </c>
      <c r="S398" s="271"/>
      <c r="T398" s="273">
        <v>17.52</v>
      </c>
      <c r="U398" s="276">
        <f t="shared" si="24"/>
        <v>0</v>
      </c>
      <c r="V398" s="196">
        <f t="shared" si="25"/>
        <v>0</v>
      </c>
      <c r="W398" s="196">
        <f t="shared" si="26"/>
        <v>0</v>
      </c>
      <c r="X398" s="197"/>
    </row>
    <row r="399" spans="1:24" ht="12.75" x14ac:dyDescent="0.2">
      <c r="A399" s="190"/>
      <c r="B399" s="259"/>
      <c r="C399" s="260"/>
      <c r="D399" s="261"/>
      <c r="E399" s="262"/>
      <c r="F399" s="263"/>
      <c r="G399" s="189" t="s">
        <v>1474</v>
      </c>
      <c r="H399" s="190" t="s">
        <v>69</v>
      </c>
      <c r="I399" s="244"/>
      <c r="J399" s="184" t="s">
        <v>69</v>
      </c>
      <c r="K399" s="264"/>
      <c r="L399" s="265"/>
      <c r="M399" s="267"/>
      <c r="N399" s="268"/>
      <c r="O399" s="269"/>
      <c r="P399" s="275">
        <f t="shared" si="27"/>
        <v>0</v>
      </c>
      <c r="Q399" s="271"/>
      <c r="R399" s="272">
        <v>54.01</v>
      </c>
      <c r="S399" s="271"/>
      <c r="T399" s="273">
        <v>17.52</v>
      </c>
      <c r="U399" s="276">
        <f t="shared" si="24"/>
        <v>0</v>
      </c>
      <c r="V399" s="196">
        <f t="shared" si="25"/>
        <v>0</v>
      </c>
      <c r="W399" s="196">
        <f t="shared" si="26"/>
        <v>0</v>
      </c>
      <c r="X399" s="197"/>
    </row>
    <row r="400" spans="1:24" ht="12.75" x14ac:dyDescent="0.2">
      <c r="A400" s="190"/>
      <c r="B400" s="259"/>
      <c r="C400" s="260"/>
      <c r="D400" s="261"/>
      <c r="E400" s="262"/>
      <c r="F400" s="263"/>
      <c r="G400" s="189" t="s">
        <v>1474</v>
      </c>
      <c r="H400" s="190" t="s">
        <v>69</v>
      </c>
      <c r="I400" s="244"/>
      <c r="J400" s="184" t="s">
        <v>69</v>
      </c>
      <c r="K400" s="264"/>
      <c r="L400" s="265"/>
      <c r="M400" s="267"/>
      <c r="N400" s="268"/>
      <c r="O400" s="269"/>
      <c r="P400" s="275">
        <f t="shared" si="27"/>
        <v>0</v>
      </c>
      <c r="Q400" s="271"/>
      <c r="R400" s="272">
        <v>54.01</v>
      </c>
      <c r="S400" s="271"/>
      <c r="T400" s="273">
        <v>17.52</v>
      </c>
      <c r="U400" s="276">
        <f t="shared" si="24"/>
        <v>0</v>
      </c>
      <c r="V400" s="196">
        <f t="shared" si="25"/>
        <v>0</v>
      </c>
      <c r="W400" s="196">
        <f t="shared" si="26"/>
        <v>0</v>
      </c>
      <c r="X400" s="197"/>
    </row>
    <row r="401" spans="1:24" ht="12.75" x14ac:dyDescent="0.2">
      <c r="A401" s="190"/>
      <c r="B401" s="259"/>
      <c r="C401" s="260"/>
      <c r="D401" s="261"/>
      <c r="E401" s="262"/>
      <c r="F401" s="263"/>
      <c r="G401" s="189" t="s">
        <v>1474</v>
      </c>
      <c r="H401" s="190" t="s">
        <v>69</v>
      </c>
      <c r="I401" s="244"/>
      <c r="J401" s="184" t="s">
        <v>69</v>
      </c>
      <c r="K401" s="264"/>
      <c r="L401" s="265"/>
      <c r="M401" s="267"/>
      <c r="N401" s="268"/>
      <c r="O401" s="269"/>
      <c r="P401" s="275">
        <f t="shared" si="27"/>
        <v>0</v>
      </c>
      <c r="Q401" s="271"/>
      <c r="R401" s="272">
        <v>54.01</v>
      </c>
      <c r="S401" s="271"/>
      <c r="T401" s="273">
        <v>17.52</v>
      </c>
      <c r="U401" s="276">
        <f t="shared" si="24"/>
        <v>0</v>
      </c>
      <c r="V401" s="196">
        <f t="shared" si="25"/>
        <v>0</v>
      </c>
      <c r="W401" s="196">
        <f t="shared" si="26"/>
        <v>0</v>
      </c>
      <c r="X401" s="197"/>
    </row>
    <row r="402" spans="1:24" ht="12.75" x14ac:dyDescent="0.2">
      <c r="A402" s="190"/>
      <c r="B402" s="259"/>
      <c r="C402" s="260"/>
      <c r="D402" s="261"/>
      <c r="E402" s="262"/>
      <c r="F402" s="263"/>
      <c r="G402" s="189" t="s">
        <v>1474</v>
      </c>
      <c r="H402" s="190" t="s">
        <v>69</v>
      </c>
      <c r="I402" s="244"/>
      <c r="J402" s="184" t="s">
        <v>69</v>
      </c>
      <c r="K402" s="264"/>
      <c r="L402" s="265"/>
      <c r="M402" s="267"/>
      <c r="N402" s="268"/>
      <c r="O402" s="269"/>
      <c r="P402" s="275">
        <f t="shared" si="27"/>
        <v>0</v>
      </c>
      <c r="Q402" s="271"/>
      <c r="R402" s="272">
        <v>54.01</v>
      </c>
      <c r="S402" s="271"/>
      <c r="T402" s="273">
        <v>17.52</v>
      </c>
      <c r="U402" s="276">
        <f t="shared" si="24"/>
        <v>0</v>
      </c>
      <c r="V402" s="196">
        <f t="shared" si="25"/>
        <v>0</v>
      </c>
      <c r="W402" s="196">
        <f t="shared" si="26"/>
        <v>0</v>
      </c>
      <c r="X402" s="197"/>
    </row>
    <row r="403" spans="1:24" ht="12.75" x14ac:dyDescent="0.2">
      <c r="A403" s="190"/>
      <c r="B403" s="259"/>
      <c r="C403" s="260"/>
      <c r="D403" s="261"/>
      <c r="E403" s="262"/>
      <c r="F403" s="263"/>
      <c r="G403" s="189" t="s">
        <v>1474</v>
      </c>
      <c r="H403" s="190" t="s">
        <v>69</v>
      </c>
      <c r="I403" s="244"/>
      <c r="J403" s="184" t="s">
        <v>69</v>
      </c>
      <c r="K403" s="264"/>
      <c r="L403" s="265"/>
      <c r="M403" s="267"/>
      <c r="N403" s="268"/>
      <c r="O403" s="269"/>
      <c r="P403" s="275">
        <f t="shared" si="27"/>
        <v>0</v>
      </c>
      <c r="Q403" s="271"/>
      <c r="R403" s="272">
        <v>54.01</v>
      </c>
      <c r="S403" s="271"/>
      <c r="T403" s="273">
        <v>17.52</v>
      </c>
      <c r="U403" s="276">
        <f t="shared" si="24"/>
        <v>0</v>
      </c>
      <c r="V403" s="196">
        <f t="shared" si="25"/>
        <v>0</v>
      </c>
      <c r="W403" s="196">
        <f t="shared" si="26"/>
        <v>0</v>
      </c>
      <c r="X403" s="197"/>
    </row>
    <row r="404" spans="1:24" ht="12.75" x14ac:dyDescent="0.2">
      <c r="A404" s="190"/>
      <c r="B404" s="259"/>
      <c r="C404" s="260"/>
      <c r="D404" s="261"/>
      <c r="E404" s="262"/>
      <c r="F404" s="263"/>
      <c r="G404" s="189" t="s">
        <v>1474</v>
      </c>
      <c r="H404" s="190" t="s">
        <v>69</v>
      </c>
      <c r="I404" s="244"/>
      <c r="J404" s="184" t="s">
        <v>69</v>
      </c>
      <c r="K404" s="264"/>
      <c r="L404" s="265"/>
      <c r="M404" s="267"/>
      <c r="N404" s="268"/>
      <c r="O404" s="269"/>
      <c r="P404" s="275">
        <f t="shared" si="27"/>
        <v>0</v>
      </c>
      <c r="Q404" s="271"/>
      <c r="R404" s="272">
        <v>54.01</v>
      </c>
      <c r="S404" s="271"/>
      <c r="T404" s="273">
        <v>17.52</v>
      </c>
      <c r="U404" s="276">
        <f t="shared" si="24"/>
        <v>0</v>
      </c>
      <c r="V404" s="196">
        <f t="shared" si="25"/>
        <v>0</v>
      </c>
      <c r="W404" s="196">
        <f t="shared" si="26"/>
        <v>0</v>
      </c>
      <c r="X404" s="197"/>
    </row>
    <row r="405" spans="1:24" ht="12.75" x14ac:dyDescent="0.2">
      <c r="A405" s="190"/>
      <c r="B405" s="259"/>
      <c r="C405" s="260"/>
      <c r="D405" s="261"/>
      <c r="E405" s="262"/>
      <c r="F405" s="263"/>
      <c r="G405" s="189" t="s">
        <v>1474</v>
      </c>
      <c r="H405" s="190" t="s">
        <v>69</v>
      </c>
      <c r="I405" s="244"/>
      <c r="J405" s="184" t="s">
        <v>69</v>
      </c>
      <c r="K405" s="264"/>
      <c r="L405" s="265"/>
      <c r="M405" s="267"/>
      <c r="N405" s="268"/>
      <c r="O405" s="269"/>
      <c r="P405" s="275">
        <f t="shared" si="27"/>
        <v>0</v>
      </c>
      <c r="Q405" s="271"/>
      <c r="R405" s="272">
        <v>54.01</v>
      </c>
      <c r="S405" s="271"/>
      <c r="T405" s="273">
        <v>17.52</v>
      </c>
      <c r="U405" s="276">
        <f t="shared" si="24"/>
        <v>0</v>
      </c>
      <c r="V405" s="196">
        <f t="shared" si="25"/>
        <v>0</v>
      </c>
      <c r="W405" s="196">
        <f t="shared" si="26"/>
        <v>0</v>
      </c>
      <c r="X405" s="197"/>
    </row>
    <row r="406" spans="1:24" ht="12.75" x14ac:dyDescent="0.2">
      <c r="A406" s="190"/>
      <c r="B406" s="259"/>
      <c r="C406" s="260"/>
      <c r="D406" s="261"/>
      <c r="E406" s="262"/>
      <c r="F406" s="263"/>
      <c r="G406" s="189" t="s">
        <v>1474</v>
      </c>
      <c r="H406" s="190" t="s">
        <v>69</v>
      </c>
      <c r="I406" s="244"/>
      <c r="J406" s="184" t="s">
        <v>69</v>
      </c>
      <c r="K406" s="264"/>
      <c r="L406" s="265"/>
      <c r="M406" s="267"/>
      <c r="N406" s="268"/>
      <c r="O406" s="269"/>
      <c r="P406" s="275">
        <f t="shared" si="27"/>
        <v>0</v>
      </c>
      <c r="Q406" s="271"/>
      <c r="R406" s="272">
        <v>54.01</v>
      </c>
      <c r="S406" s="271"/>
      <c r="T406" s="273">
        <v>17.52</v>
      </c>
      <c r="U406" s="276">
        <f t="shared" si="24"/>
        <v>0</v>
      </c>
      <c r="V406" s="196">
        <f t="shared" si="25"/>
        <v>0</v>
      </c>
      <c r="W406" s="196">
        <f t="shared" si="26"/>
        <v>0</v>
      </c>
      <c r="X406" s="197"/>
    </row>
    <row r="407" spans="1:24" ht="12.75" x14ac:dyDescent="0.2">
      <c r="A407" s="190"/>
      <c r="B407" s="259"/>
      <c r="C407" s="260"/>
      <c r="D407" s="261"/>
      <c r="E407" s="262"/>
      <c r="F407" s="263"/>
      <c r="G407" s="189" t="s">
        <v>1474</v>
      </c>
      <c r="H407" s="190" t="s">
        <v>69</v>
      </c>
      <c r="I407" s="244"/>
      <c r="J407" s="184" t="s">
        <v>69</v>
      </c>
      <c r="K407" s="264"/>
      <c r="L407" s="265"/>
      <c r="M407" s="267"/>
      <c r="N407" s="268"/>
      <c r="O407" s="269"/>
      <c r="P407" s="275">
        <f t="shared" si="27"/>
        <v>0</v>
      </c>
      <c r="Q407" s="271"/>
      <c r="R407" s="272">
        <v>54.01</v>
      </c>
      <c r="S407" s="271"/>
      <c r="T407" s="273">
        <v>17.52</v>
      </c>
      <c r="U407" s="276">
        <f t="shared" si="24"/>
        <v>0</v>
      </c>
      <c r="V407" s="196">
        <f t="shared" si="25"/>
        <v>0</v>
      </c>
      <c r="W407" s="196">
        <f t="shared" si="26"/>
        <v>0</v>
      </c>
      <c r="X407" s="197"/>
    </row>
    <row r="408" spans="1:24" ht="12.75" x14ac:dyDescent="0.2">
      <c r="A408" s="190"/>
      <c r="B408" s="259"/>
      <c r="C408" s="260"/>
      <c r="D408" s="261"/>
      <c r="E408" s="262"/>
      <c r="F408" s="263"/>
      <c r="G408" s="189" t="s">
        <v>1474</v>
      </c>
      <c r="H408" s="190" t="s">
        <v>69</v>
      </c>
      <c r="I408" s="244"/>
      <c r="J408" s="184" t="s">
        <v>69</v>
      </c>
      <c r="K408" s="264"/>
      <c r="L408" s="265"/>
      <c r="M408" s="267"/>
      <c r="N408" s="268"/>
      <c r="O408" s="269"/>
      <c r="P408" s="275">
        <f t="shared" si="27"/>
        <v>0</v>
      </c>
      <c r="Q408" s="271"/>
      <c r="R408" s="272">
        <v>54.01</v>
      </c>
      <c r="S408" s="271"/>
      <c r="T408" s="273">
        <v>17.52</v>
      </c>
      <c r="U408" s="276">
        <f t="shared" si="24"/>
        <v>0</v>
      </c>
      <c r="V408" s="196">
        <f t="shared" si="25"/>
        <v>0</v>
      </c>
      <c r="W408" s="196">
        <f t="shared" si="26"/>
        <v>0</v>
      </c>
      <c r="X408" s="197"/>
    </row>
    <row r="409" spans="1:24" ht="12.75" x14ac:dyDescent="0.2">
      <c r="A409" s="190"/>
      <c r="B409" s="259"/>
      <c r="C409" s="260"/>
      <c r="D409" s="261"/>
      <c r="E409" s="262"/>
      <c r="F409" s="263"/>
      <c r="G409" s="189" t="s">
        <v>1474</v>
      </c>
      <c r="H409" s="190" t="s">
        <v>69</v>
      </c>
      <c r="I409" s="244"/>
      <c r="J409" s="184" t="s">
        <v>69</v>
      </c>
      <c r="K409" s="264"/>
      <c r="L409" s="265"/>
      <c r="M409" s="267"/>
      <c r="N409" s="268"/>
      <c r="O409" s="269"/>
      <c r="P409" s="275">
        <f t="shared" si="27"/>
        <v>0</v>
      </c>
      <c r="Q409" s="271"/>
      <c r="R409" s="272">
        <v>54.01</v>
      </c>
      <c r="S409" s="271"/>
      <c r="T409" s="273">
        <v>17.52</v>
      </c>
      <c r="U409" s="276">
        <f t="shared" si="24"/>
        <v>0</v>
      </c>
      <c r="V409" s="196">
        <f t="shared" si="25"/>
        <v>0</v>
      </c>
      <c r="W409" s="196">
        <f t="shared" si="26"/>
        <v>0</v>
      </c>
      <c r="X409" s="197"/>
    </row>
    <row r="410" spans="1:24" ht="12.75" x14ac:dyDescent="0.2">
      <c r="A410" s="190"/>
      <c r="B410" s="259"/>
      <c r="C410" s="260"/>
      <c r="D410" s="261"/>
      <c r="E410" s="262"/>
      <c r="F410" s="263"/>
      <c r="G410" s="189" t="s">
        <v>1474</v>
      </c>
      <c r="H410" s="190" t="s">
        <v>69</v>
      </c>
      <c r="I410" s="244"/>
      <c r="J410" s="184" t="s">
        <v>69</v>
      </c>
      <c r="K410" s="264"/>
      <c r="L410" s="265"/>
      <c r="M410" s="267"/>
      <c r="N410" s="268"/>
      <c r="O410" s="269"/>
      <c r="P410" s="275">
        <f t="shared" si="27"/>
        <v>0</v>
      </c>
      <c r="Q410" s="271"/>
      <c r="R410" s="272">
        <v>54.01</v>
      </c>
      <c r="S410" s="271"/>
      <c r="T410" s="273">
        <v>17.52</v>
      </c>
      <c r="U410" s="276">
        <f t="shared" si="24"/>
        <v>0</v>
      </c>
      <c r="V410" s="196">
        <f t="shared" si="25"/>
        <v>0</v>
      </c>
      <c r="W410" s="196">
        <f t="shared" si="26"/>
        <v>0</v>
      </c>
      <c r="X410" s="197"/>
    </row>
    <row r="411" spans="1:24" ht="12.75" x14ac:dyDescent="0.2">
      <c r="A411" s="190"/>
      <c r="B411" s="259"/>
      <c r="C411" s="260"/>
      <c r="D411" s="261"/>
      <c r="E411" s="262"/>
      <c r="F411" s="263"/>
      <c r="G411" s="189" t="s">
        <v>1474</v>
      </c>
      <c r="H411" s="190" t="s">
        <v>69</v>
      </c>
      <c r="I411" s="244"/>
      <c r="J411" s="184" t="s">
        <v>69</v>
      </c>
      <c r="K411" s="264"/>
      <c r="L411" s="265"/>
      <c r="M411" s="267"/>
      <c r="N411" s="268"/>
      <c r="O411" s="269"/>
      <c r="P411" s="275">
        <f t="shared" si="27"/>
        <v>0</v>
      </c>
      <c r="Q411" s="271"/>
      <c r="R411" s="272">
        <v>54.01</v>
      </c>
      <c r="S411" s="271"/>
      <c r="T411" s="273">
        <v>17.52</v>
      </c>
      <c r="U411" s="276">
        <f t="shared" si="24"/>
        <v>0</v>
      </c>
      <c r="V411" s="196">
        <f t="shared" si="25"/>
        <v>0</v>
      </c>
      <c r="W411" s="196">
        <f t="shared" si="26"/>
        <v>0</v>
      </c>
      <c r="X411" s="197"/>
    </row>
    <row r="412" spans="1:24" ht="12.75" x14ac:dyDescent="0.2">
      <c r="A412" s="190"/>
      <c r="B412" s="259"/>
      <c r="C412" s="260"/>
      <c r="D412" s="261"/>
      <c r="E412" s="262"/>
      <c r="F412" s="263"/>
      <c r="G412" s="189" t="s">
        <v>1474</v>
      </c>
      <c r="H412" s="190" t="s">
        <v>69</v>
      </c>
      <c r="I412" s="244"/>
      <c r="J412" s="184" t="s">
        <v>69</v>
      </c>
      <c r="K412" s="264"/>
      <c r="L412" s="265"/>
      <c r="M412" s="267"/>
      <c r="N412" s="268"/>
      <c r="O412" s="269"/>
      <c r="P412" s="275">
        <f t="shared" si="27"/>
        <v>0</v>
      </c>
      <c r="Q412" s="271"/>
      <c r="R412" s="272">
        <v>54.01</v>
      </c>
      <c r="S412" s="271"/>
      <c r="T412" s="273">
        <v>17.52</v>
      </c>
      <c r="U412" s="276">
        <f t="shared" si="24"/>
        <v>0</v>
      </c>
      <c r="V412" s="196">
        <f t="shared" si="25"/>
        <v>0</v>
      </c>
      <c r="W412" s="196">
        <f t="shared" si="26"/>
        <v>0</v>
      </c>
      <c r="X412" s="197"/>
    </row>
    <row r="413" spans="1:24" ht="12.75" x14ac:dyDescent="0.2">
      <c r="A413" s="190"/>
      <c r="B413" s="259"/>
      <c r="C413" s="260"/>
      <c r="D413" s="261"/>
      <c r="E413" s="262"/>
      <c r="F413" s="263"/>
      <c r="G413" s="189" t="s">
        <v>1474</v>
      </c>
      <c r="H413" s="190" t="s">
        <v>69</v>
      </c>
      <c r="I413" s="244"/>
      <c r="J413" s="184" t="s">
        <v>69</v>
      </c>
      <c r="K413" s="264"/>
      <c r="L413" s="265"/>
      <c r="M413" s="267"/>
      <c r="N413" s="268"/>
      <c r="O413" s="269"/>
      <c r="P413" s="275">
        <f t="shared" si="27"/>
        <v>0</v>
      </c>
      <c r="Q413" s="271"/>
      <c r="R413" s="272">
        <v>54.01</v>
      </c>
      <c r="S413" s="271"/>
      <c r="T413" s="273">
        <v>17.52</v>
      </c>
      <c r="U413" s="276">
        <f t="shared" si="24"/>
        <v>0</v>
      </c>
      <c r="V413" s="196">
        <f t="shared" si="25"/>
        <v>0</v>
      </c>
      <c r="W413" s="196">
        <f t="shared" si="26"/>
        <v>0</v>
      </c>
      <c r="X413" s="197"/>
    </row>
    <row r="414" spans="1:24" ht="12.75" x14ac:dyDescent="0.2">
      <c r="A414" s="190"/>
      <c r="B414" s="259"/>
      <c r="C414" s="260"/>
      <c r="D414" s="261"/>
      <c r="E414" s="262"/>
      <c r="F414" s="263"/>
      <c r="G414" s="189" t="s">
        <v>1474</v>
      </c>
      <c r="H414" s="190" t="s">
        <v>69</v>
      </c>
      <c r="I414" s="244"/>
      <c r="J414" s="184" t="s">
        <v>69</v>
      </c>
      <c r="K414" s="264"/>
      <c r="L414" s="265"/>
      <c r="M414" s="267"/>
      <c r="N414" s="268"/>
      <c r="O414" s="269"/>
      <c r="P414" s="275">
        <f t="shared" si="27"/>
        <v>0</v>
      </c>
      <c r="Q414" s="271"/>
      <c r="R414" s="272">
        <v>54.01</v>
      </c>
      <c r="S414" s="271"/>
      <c r="T414" s="273">
        <v>17.52</v>
      </c>
      <c r="U414" s="276">
        <f t="shared" si="24"/>
        <v>0</v>
      </c>
      <c r="V414" s="196">
        <f t="shared" si="25"/>
        <v>0</v>
      </c>
      <c r="W414" s="196">
        <f t="shared" si="26"/>
        <v>0</v>
      </c>
      <c r="X414" s="197"/>
    </row>
    <row r="415" spans="1:24" ht="12.75" x14ac:dyDescent="0.2">
      <c r="A415" s="190"/>
      <c r="B415" s="259"/>
      <c r="C415" s="260"/>
      <c r="D415" s="261"/>
      <c r="E415" s="262"/>
      <c r="F415" s="263"/>
      <c r="G415" s="189" t="s">
        <v>1474</v>
      </c>
      <c r="H415" s="190" t="s">
        <v>69</v>
      </c>
      <c r="I415" s="244"/>
      <c r="J415" s="184" t="s">
        <v>69</v>
      </c>
      <c r="K415" s="264"/>
      <c r="L415" s="265"/>
      <c r="M415" s="267"/>
      <c r="N415" s="268"/>
      <c r="O415" s="269"/>
      <c r="P415" s="275">
        <f t="shared" si="27"/>
        <v>0</v>
      </c>
      <c r="Q415" s="271"/>
      <c r="R415" s="272">
        <v>54.01</v>
      </c>
      <c r="S415" s="271"/>
      <c r="T415" s="273">
        <v>17.52</v>
      </c>
      <c r="U415" s="276">
        <f t="shared" si="24"/>
        <v>0</v>
      </c>
      <c r="V415" s="196">
        <f t="shared" si="25"/>
        <v>0</v>
      </c>
      <c r="W415" s="196">
        <f t="shared" si="26"/>
        <v>0</v>
      </c>
      <c r="X415" s="197"/>
    </row>
    <row r="416" spans="1:24" ht="12.75" x14ac:dyDescent="0.2">
      <c r="A416" s="190"/>
      <c r="B416" s="259"/>
      <c r="C416" s="260"/>
      <c r="D416" s="261"/>
      <c r="E416" s="262"/>
      <c r="F416" s="263"/>
      <c r="G416" s="189" t="s">
        <v>1474</v>
      </c>
      <c r="H416" s="190" t="s">
        <v>69</v>
      </c>
      <c r="I416" s="244"/>
      <c r="J416" s="184" t="s">
        <v>69</v>
      </c>
      <c r="K416" s="264"/>
      <c r="L416" s="265"/>
      <c r="M416" s="267"/>
      <c r="N416" s="268"/>
      <c r="O416" s="269"/>
      <c r="P416" s="275">
        <f t="shared" si="27"/>
        <v>0</v>
      </c>
      <c r="Q416" s="271"/>
      <c r="R416" s="272">
        <v>54.01</v>
      </c>
      <c r="S416" s="271"/>
      <c r="T416" s="273">
        <v>17.52</v>
      </c>
      <c r="U416" s="276">
        <f t="shared" si="24"/>
        <v>0</v>
      </c>
      <c r="V416" s="196">
        <f t="shared" si="25"/>
        <v>0</v>
      </c>
      <c r="W416" s="196">
        <f t="shared" si="26"/>
        <v>0</v>
      </c>
      <c r="X416" s="197"/>
    </row>
    <row r="417" spans="1:24" ht="12.75" x14ac:dyDescent="0.2">
      <c r="A417" s="190"/>
      <c r="B417" s="259"/>
      <c r="C417" s="260"/>
      <c r="D417" s="261"/>
      <c r="E417" s="262"/>
      <c r="F417" s="263"/>
      <c r="G417" s="189" t="s">
        <v>1474</v>
      </c>
      <c r="H417" s="190" t="s">
        <v>69</v>
      </c>
      <c r="I417" s="244"/>
      <c r="J417" s="184" t="s">
        <v>69</v>
      </c>
      <c r="K417" s="264"/>
      <c r="L417" s="265"/>
      <c r="M417" s="267"/>
      <c r="N417" s="268"/>
      <c r="O417" s="269"/>
      <c r="P417" s="275">
        <f t="shared" si="27"/>
        <v>0</v>
      </c>
      <c r="Q417" s="271"/>
      <c r="R417" s="272">
        <v>54.01</v>
      </c>
      <c r="S417" s="271"/>
      <c r="T417" s="273">
        <v>17.52</v>
      </c>
      <c r="U417" s="276">
        <f t="shared" si="24"/>
        <v>0</v>
      </c>
      <c r="V417" s="196">
        <f t="shared" si="25"/>
        <v>0</v>
      </c>
      <c r="W417" s="196">
        <f t="shared" si="26"/>
        <v>0</v>
      </c>
      <c r="X417" s="197"/>
    </row>
    <row r="418" spans="1:24" ht="12.75" x14ac:dyDescent="0.2">
      <c r="A418" s="190"/>
      <c r="B418" s="259"/>
      <c r="C418" s="260"/>
      <c r="D418" s="261"/>
      <c r="E418" s="262"/>
      <c r="F418" s="263"/>
      <c r="G418" s="189" t="s">
        <v>1474</v>
      </c>
      <c r="H418" s="190" t="s">
        <v>69</v>
      </c>
      <c r="I418" s="244"/>
      <c r="J418" s="184" t="s">
        <v>69</v>
      </c>
      <c r="K418" s="264"/>
      <c r="L418" s="265"/>
      <c r="M418" s="267"/>
      <c r="N418" s="268"/>
      <c r="O418" s="269"/>
      <c r="P418" s="275">
        <f t="shared" si="27"/>
        <v>0</v>
      </c>
      <c r="Q418" s="271"/>
      <c r="R418" s="272">
        <v>54.01</v>
      </c>
      <c r="S418" s="271"/>
      <c r="T418" s="273">
        <v>17.52</v>
      </c>
      <c r="U418" s="276">
        <f t="shared" si="24"/>
        <v>0</v>
      </c>
      <c r="V418" s="196">
        <f t="shared" si="25"/>
        <v>0</v>
      </c>
      <c r="W418" s="196">
        <f t="shared" si="26"/>
        <v>0</v>
      </c>
      <c r="X418" s="197"/>
    </row>
    <row r="419" spans="1:24" ht="12.75" x14ac:dyDescent="0.2">
      <c r="A419" s="190"/>
      <c r="B419" s="259"/>
      <c r="C419" s="260"/>
      <c r="D419" s="261"/>
      <c r="E419" s="262"/>
      <c r="F419" s="263"/>
      <c r="G419" s="189" t="s">
        <v>1474</v>
      </c>
      <c r="H419" s="190" t="s">
        <v>69</v>
      </c>
      <c r="I419" s="244"/>
      <c r="J419" s="184" t="s">
        <v>69</v>
      </c>
      <c r="K419" s="264"/>
      <c r="L419" s="265"/>
      <c r="M419" s="267"/>
      <c r="N419" s="268"/>
      <c r="O419" s="269"/>
      <c r="P419" s="275">
        <f t="shared" si="27"/>
        <v>0</v>
      </c>
      <c r="Q419" s="271"/>
      <c r="R419" s="272">
        <v>54.01</v>
      </c>
      <c r="S419" s="271"/>
      <c r="T419" s="273">
        <v>17.52</v>
      </c>
      <c r="U419" s="276">
        <f t="shared" si="24"/>
        <v>0</v>
      </c>
      <c r="V419" s="196">
        <f t="shared" si="25"/>
        <v>0</v>
      </c>
      <c r="W419" s="196">
        <f t="shared" si="26"/>
        <v>0</v>
      </c>
      <c r="X419" s="197"/>
    </row>
    <row r="420" spans="1:24" ht="12.75" x14ac:dyDescent="0.2">
      <c r="A420" s="190"/>
      <c r="B420" s="259"/>
      <c r="C420" s="260"/>
      <c r="D420" s="261"/>
      <c r="E420" s="262"/>
      <c r="F420" s="263"/>
      <c r="G420" s="189" t="s">
        <v>1474</v>
      </c>
      <c r="H420" s="190" t="s">
        <v>69</v>
      </c>
      <c r="I420" s="244"/>
      <c r="J420" s="184" t="s">
        <v>69</v>
      </c>
      <c r="K420" s="264"/>
      <c r="L420" s="265"/>
      <c r="M420" s="267"/>
      <c r="N420" s="268"/>
      <c r="O420" s="269"/>
      <c r="P420" s="275">
        <f t="shared" si="27"/>
        <v>0</v>
      </c>
      <c r="Q420" s="271"/>
      <c r="R420" s="272">
        <v>54.01</v>
      </c>
      <c r="S420" s="271"/>
      <c r="T420" s="273">
        <v>17.52</v>
      </c>
      <c r="U420" s="276">
        <f t="shared" si="24"/>
        <v>0</v>
      </c>
      <c r="V420" s="196">
        <f t="shared" si="25"/>
        <v>0</v>
      </c>
      <c r="W420" s="196">
        <f t="shared" si="26"/>
        <v>0</v>
      </c>
      <c r="X420" s="197"/>
    </row>
    <row r="421" spans="1:24" ht="12.75" x14ac:dyDescent="0.2">
      <c r="A421" s="190"/>
      <c r="B421" s="259"/>
      <c r="C421" s="260"/>
      <c r="D421" s="261"/>
      <c r="E421" s="262"/>
      <c r="F421" s="263"/>
      <c r="G421" s="189" t="s">
        <v>1474</v>
      </c>
      <c r="H421" s="190" t="s">
        <v>69</v>
      </c>
      <c r="I421" s="244"/>
      <c r="J421" s="184" t="s">
        <v>69</v>
      </c>
      <c r="K421" s="264"/>
      <c r="L421" s="265"/>
      <c r="M421" s="267"/>
      <c r="N421" s="268"/>
      <c r="O421" s="269"/>
      <c r="P421" s="275">
        <f t="shared" si="27"/>
        <v>0</v>
      </c>
      <c r="Q421" s="271"/>
      <c r="R421" s="272">
        <v>54.01</v>
      </c>
      <c r="S421" s="271"/>
      <c r="T421" s="273">
        <v>17.52</v>
      </c>
      <c r="U421" s="276">
        <f t="shared" si="24"/>
        <v>0</v>
      </c>
      <c r="V421" s="196">
        <f t="shared" si="25"/>
        <v>0</v>
      </c>
      <c r="W421" s="196">
        <f t="shared" si="26"/>
        <v>0</v>
      </c>
      <c r="X421" s="197"/>
    </row>
    <row r="422" spans="1:24" ht="12.75" x14ac:dyDescent="0.2">
      <c r="A422" s="190"/>
      <c r="B422" s="259"/>
      <c r="C422" s="260"/>
      <c r="D422" s="261"/>
      <c r="E422" s="262"/>
      <c r="F422" s="263"/>
      <c r="G422" s="189" t="s">
        <v>1474</v>
      </c>
      <c r="H422" s="190" t="s">
        <v>69</v>
      </c>
      <c r="I422" s="244"/>
      <c r="J422" s="184" t="s">
        <v>69</v>
      </c>
      <c r="K422" s="264"/>
      <c r="L422" s="265"/>
      <c r="M422" s="267"/>
      <c r="N422" s="268"/>
      <c r="O422" s="269"/>
      <c r="P422" s="275">
        <f t="shared" si="27"/>
        <v>0</v>
      </c>
      <c r="Q422" s="271"/>
      <c r="R422" s="272">
        <v>54.01</v>
      </c>
      <c r="S422" s="271"/>
      <c r="T422" s="273">
        <v>17.52</v>
      </c>
      <c r="U422" s="276">
        <f t="shared" si="24"/>
        <v>0</v>
      </c>
      <c r="V422" s="196">
        <f t="shared" si="25"/>
        <v>0</v>
      </c>
      <c r="W422" s="196">
        <f t="shared" si="26"/>
        <v>0</v>
      </c>
      <c r="X422" s="197"/>
    </row>
    <row r="423" spans="1:24" ht="12.75" x14ac:dyDescent="0.2">
      <c r="A423" s="190"/>
      <c r="B423" s="259"/>
      <c r="C423" s="260"/>
      <c r="D423" s="261"/>
      <c r="E423" s="262"/>
      <c r="F423" s="263"/>
      <c r="G423" s="189" t="s">
        <v>1474</v>
      </c>
      <c r="H423" s="190" t="s">
        <v>69</v>
      </c>
      <c r="I423" s="244"/>
      <c r="J423" s="184" t="s">
        <v>69</v>
      </c>
      <c r="K423" s="264"/>
      <c r="L423" s="265"/>
      <c r="M423" s="267"/>
      <c r="N423" s="268"/>
      <c r="O423" s="269"/>
      <c r="P423" s="275">
        <f t="shared" si="27"/>
        <v>0</v>
      </c>
      <c r="Q423" s="271"/>
      <c r="R423" s="272">
        <v>54.01</v>
      </c>
      <c r="S423" s="271"/>
      <c r="T423" s="273">
        <v>17.52</v>
      </c>
      <c r="U423" s="276">
        <f t="shared" si="24"/>
        <v>0</v>
      </c>
      <c r="V423" s="196">
        <f t="shared" si="25"/>
        <v>0</v>
      </c>
      <c r="W423" s="196">
        <f t="shared" si="26"/>
        <v>0</v>
      </c>
      <c r="X423" s="197"/>
    </row>
    <row r="424" spans="1:24" ht="12.75" x14ac:dyDescent="0.2">
      <c r="A424" s="190"/>
      <c r="B424" s="259"/>
      <c r="C424" s="260"/>
      <c r="D424" s="261"/>
      <c r="E424" s="262"/>
      <c r="F424" s="263"/>
      <c r="G424" s="189" t="s">
        <v>1474</v>
      </c>
      <c r="H424" s="190" t="s">
        <v>69</v>
      </c>
      <c r="I424" s="244"/>
      <c r="J424" s="184" t="s">
        <v>69</v>
      </c>
      <c r="K424" s="264"/>
      <c r="L424" s="265"/>
      <c r="M424" s="267"/>
      <c r="N424" s="268"/>
      <c r="O424" s="269"/>
      <c r="P424" s="275">
        <f t="shared" si="27"/>
        <v>0</v>
      </c>
      <c r="Q424" s="271"/>
      <c r="R424" s="272">
        <v>54.01</v>
      </c>
      <c r="S424" s="271"/>
      <c r="T424" s="273">
        <v>17.52</v>
      </c>
      <c r="U424" s="276">
        <f t="shared" si="24"/>
        <v>0</v>
      </c>
      <c r="V424" s="196">
        <f t="shared" si="25"/>
        <v>0</v>
      </c>
      <c r="W424" s="196">
        <f t="shared" si="26"/>
        <v>0</v>
      </c>
      <c r="X424" s="197"/>
    </row>
    <row r="425" spans="1:24" ht="12.75" x14ac:dyDescent="0.2">
      <c r="A425" s="190"/>
      <c r="B425" s="259"/>
      <c r="C425" s="260"/>
      <c r="D425" s="261"/>
      <c r="E425" s="262"/>
      <c r="F425" s="263"/>
      <c r="G425" s="189" t="s">
        <v>1474</v>
      </c>
      <c r="H425" s="190" t="s">
        <v>69</v>
      </c>
      <c r="I425" s="244"/>
      <c r="J425" s="184" t="s">
        <v>69</v>
      </c>
      <c r="K425" s="264"/>
      <c r="L425" s="265"/>
      <c r="M425" s="267"/>
      <c r="N425" s="268"/>
      <c r="O425" s="269"/>
      <c r="P425" s="275">
        <f t="shared" si="27"/>
        <v>0</v>
      </c>
      <c r="Q425" s="271"/>
      <c r="R425" s="272">
        <v>54.01</v>
      </c>
      <c r="S425" s="271"/>
      <c r="T425" s="273">
        <v>17.52</v>
      </c>
      <c r="U425" s="276">
        <f t="shared" si="24"/>
        <v>0</v>
      </c>
      <c r="V425" s="196">
        <f t="shared" si="25"/>
        <v>0</v>
      </c>
      <c r="W425" s="196">
        <f t="shared" si="26"/>
        <v>0</v>
      </c>
      <c r="X425" s="197"/>
    </row>
    <row r="426" spans="1:24" ht="12.75" x14ac:dyDescent="0.2">
      <c r="A426" s="190"/>
      <c r="B426" s="259"/>
      <c r="C426" s="260"/>
      <c r="D426" s="261"/>
      <c r="E426" s="262"/>
      <c r="F426" s="263"/>
      <c r="G426" s="189" t="s">
        <v>1474</v>
      </c>
      <c r="H426" s="190" t="s">
        <v>69</v>
      </c>
      <c r="I426" s="244"/>
      <c r="J426" s="184" t="s">
        <v>69</v>
      </c>
      <c r="K426" s="264"/>
      <c r="L426" s="265"/>
      <c r="M426" s="267"/>
      <c r="N426" s="268"/>
      <c r="O426" s="269"/>
      <c r="P426" s="275">
        <f t="shared" si="27"/>
        <v>0</v>
      </c>
      <c r="Q426" s="271"/>
      <c r="R426" s="272">
        <v>54.01</v>
      </c>
      <c r="S426" s="271"/>
      <c r="T426" s="273">
        <v>17.52</v>
      </c>
      <c r="U426" s="276">
        <f t="shared" si="24"/>
        <v>0</v>
      </c>
      <c r="V426" s="196">
        <f t="shared" si="25"/>
        <v>0</v>
      </c>
      <c r="W426" s="196">
        <f t="shared" si="26"/>
        <v>0</v>
      </c>
      <c r="X426" s="197"/>
    </row>
    <row r="427" spans="1:24" ht="12.75" x14ac:dyDescent="0.2">
      <c r="A427" s="190"/>
      <c r="B427" s="259"/>
      <c r="C427" s="260"/>
      <c r="D427" s="261"/>
      <c r="E427" s="262"/>
      <c r="F427" s="263"/>
      <c r="G427" s="189" t="s">
        <v>1474</v>
      </c>
      <c r="H427" s="190" t="s">
        <v>69</v>
      </c>
      <c r="I427" s="244"/>
      <c r="J427" s="184" t="s">
        <v>69</v>
      </c>
      <c r="K427" s="264"/>
      <c r="L427" s="265"/>
      <c r="M427" s="267"/>
      <c r="N427" s="268"/>
      <c r="O427" s="269"/>
      <c r="P427" s="275">
        <f t="shared" si="27"/>
        <v>0</v>
      </c>
      <c r="Q427" s="271"/>
      <c r="R427" s="272">
        <v>54.01</v>
      </c>
      <c r="S427" s="271"/>
      <c r="T427" s="273">
        <v>17.52</v>
      </c>
      <c r="U427" s="276">
        <f t="shared" si="24"/>
        <v>0</v>
      </c>
      <c r="V427" s="196">
        <f t="shared" si="25"/>
        <v>0</v>
      </c>
      <c r="W427" s="196">
        <f t="shared" si="26"/>
        <v>0</v>
      </c>
      <c r="X427" s="197"/>
    </row>
    <row r="428" spans="1:24" ht="12.75" x14ac:dyDescent="0.2">
      <c r="A428" s="190"/>
      <c r="B428" s="259"/>
      <c r="C428" s="260"/>
      <c r="D428" s="261"/>
      <c r="E428" s="262"/>
      <c r="F428" s="263"/>
      <c r="G428" s="189" t="s">
        <v>1474</v>
      </c>
      <c r="H428" s="190" t="s">
        <v>69</v>
      </c>
      <c r="I428" s="244"/>
      <c r="J428" s="184" t="s">
        <v>69</v>
      </c>
      <c r="K428" s="264"/>
      <c r="L428" s="265"/>
      <c r="M428" s="267"/>
      <c r="N428" s="268"/>
      <c r="O428" s="269"/>
      <c r="P428" s="275">
        <f t="shared" si="27"/>
        <v>0</v>
      </c>
      <c r="Q428" s="271"/>
      <c r="R428" s="272">
        <v>54.01</v>
      </c>
      <c r="S428" s="271"/>
      <c r="T428" s="273">
        <v>17.52</v>
      </c>
      <c r="U428" s="276">
        <f t="shared" si="24"/>
        <v>0</v>
      </c>
      <c r="V428" s="196">
        <f t="shared" si="25"/>
        <v>0</v>
      </c>
      <c r="W428" s="196">
        <f t="shared" si="26"/>
        <v>0</v>
      </c>
      <c r="X428" s="197"/>
    </row>
    <row r="429" spans="1:24" ht="12.75" x14ac:dyDescent="0.2">
      <c r="A429" s="190"/>
      <c r="B429" s="259"/>
      <c r="C429" s="260"/>
      <c r="D429" s="261"/>
      <c r="E429" s="262"/>
      <c r="F429" s="263"/>
      <c r="G429" s="189" t="s">
        <v>1474</v>
      </c>
      <c r="H429" s="190" t="s">
        <v>69</v>
      </c>
      <c r="I429" s="244"/>
      <c r="J429" s="184" t="s">
        <v>69</v>
      </c>
      <c r="K429" s="264"/>
      <c r="L429" s="265"/>
      <c r="M429" s="267"/>
      <c r="N429" s="268"/>
      <c r="O429" s="269"/>
      <c r="P429" s="275">
        <f t="shared" si="27"/>
        <v>0</v>
      </c>
      <c r="Q429" s="271"/>
      <c r="R429" s="272">
        <v>54.01</v>
      </c>
      <c r="S429" s="271"/>
      <c r="T429" s="273">
        <v>17.52</v>
      </c>
      <c r="U429" s="276">
        <f t="shared" si="24"/>
        <v>0</v>
      </c>
      <c r="V429" s="196">
        <f t="shared" si="25"/>
        <v>0</v>
      </c>
      <c r="W429" s="196">
        <f t="shared" si="26"/>
        <v>0</v>
      </c>
      <c r="X429" s="197"/>
    </row>
    <row r="430" spans="1:24" ht="12.75" x14ac:dyDescent="0.2">
      <c r="A430" s="190"/>
      <c r="B430" s="259"/>
      <c r="C430" s="260"/>
      <c r="D430" s="261"/>
      <c r="E430" s="262"/>
      <c r="F430" s="263"/>
      <c r="G430" s="189" t="s">
        <v>1474</v>
      </c>
      <c r="H430" s="190" t="s">
        <v>69</v>
      </c>
      <c r="I430" s="244"/>
      <c r="J430" s="184" t="s">
        <v>69</v>
      </c>
      <c r="K430" s="264"/>
      <c r="L430" s="265"/>
      <c r="M430" s="267"/>
      <c r="N430" s="268"/>
      <c r="O430" s="269"/>
      <c r="P430" s="275">
        <f t="shared" si="27"/>
        <v>0</v>
      </c>
      <c r="Q430" s="271"/>
      <c r="R430" s="272">
        <v>54.01</v>
      </c>
      <c r="S430" s="271"/>
      <c r="T430" s="273">
        <v>17.52</v>
      </c>
      <c r="U430" s="276">
        <f t="shared" si="24"/>
        <v>0</v>
      </c>
      <c r="V430" s="196">
        <f t="shared" si="25"/>
        <v>0</v>
      </c>
      <c r="W430" s="196">
        <f t="shared" si="26"/>
        <v>0</v>
      </c>
      <c r="X430" s="197"/>
    </row>
    <row r="431" spans="1:24" ht="12.75" x14ac:dyDescent="0.2">
      <c r="A431" s="190"/>
      <c r="B431" s="259"/>
      <c r="C431" s="260"/>
      <c r="D431" s="261"/>
      <c r="E431" s="262"/>
      <c r="F431" s="263"/>
      <c r="G431" s="189" t="s">
        <v>1474</v>
      </c>
      <c r="H431" s="190" t="s">
        <v>69</v>
      </c>
      <c r="I431" s="244"/>
      <c r="J431" s="184" t="s">
        <v>69</v>
      </c>
      <c r="K431" s="264"/>
      <c r="L431" s="265"/>
      <c r="M431" s="267"/>
      <c r="N431" s="268"/>
      <c r="O431" s="269"/>
      <c r="P431" s="275">
        <f t="shared" si="27"/>
        <v>0</v>
      </c>
      <c r="Q431" s="271"/>
      <c r="R431" s="272">
        <v>54.01</v>
      </c>
      <c r="S431" s="271"/>
      <c r="T431" s="273">
        <v>17.52</v>
      </c>
      <c r="U431" s="276">
        <f t="shared" si="24"/>
        <v>0</v>
      </c>
      <c r="V431" s="196">
        <f t="shared" si="25"/>
        <v>0</v>
      </c>
      <c r="W431" s="196">
        <f t="shared" si="26"/>
        <v>0</v>
      </c>
      <c r="X431" s="197"/>
    </row>
    <row r="432" spans="1:24" ht="12.75" x14ac:dyDescent="0.2">
      <c r="A432" s="190"/>
      <c r="B432" s="259"/>
      <c r="C432" s="260"/>
      <c r="D432" s="261"/>
      <c r="E432" s="262"/>
      <c r="F432" s="263"/>
      <c r="G432" s="189" t="s">
        <v>1474</v>
      </c>
      <c r="H432" s="190" t="s">
        <v>69</v>
      </c>
      <c r="I432" s="244"/>
      <c r="J432" s="184" t="s">
        <v>69</v>
      </c>
      <c r="K432" s="264"/>
      <c r="L432" s="265"/>
      <c r="M432" s="267"/>
      <c r="N432" s="268"/>
      <c r="O432" s="269"/>
      <c r="P432" s="275">
        <f t="shared" si="27"/>
        <v>0</v>
      </c>
      <c r="Q432" s="271"/>
      <c r="R432" s="272">
        <v>54.01</v>
      </c>
      <c r="S432" s="271"/>
      <c r="T432" s="273">
        <v>17.52</v>
      </c>
      <c r="U432" s="276">
        <f t="shared" si="24"/>
        <v>0</v>
      </c>
      <c r="V432" s="196">
        <f t="shared" si="25"/>
        <v>0</v>
      </c>
      <c r="W432" s="196">
        <f t="shared" si="26"/>
        <v>0</v>
      </c>
      <c r="X432" s="197"/>
    </row>
    <row r="433" spans="1:24" ht="12.75" x14ac:dyDescent="0.2">
      <c r="A433" s="190"/>
      <c r="B433" s="259"/>
      <c r="C433" s="260"/>
      <c r="D433" s="261"/>
      <c r="E433" s="262"/>
      <c r="F433" s="263"/>
      <c r="G433" s="189" t="s">
        <v>1474</v>
      </c>
      <c r="H433" s="190" t="s">
        <v>69</v>
      </c>
      <c r="I433" s="244"/>
      <c r="J433" s="184" t="s">
        <v>69</v>
      </c>
      <c r="K433" s="264"/>
      <c r="L433" s="265"/>
      <c r="M433" s="267"/>
      <c r="N433" s="268"/>
      <c r="O433" s="269"/>
      <c r="P433" s="275">
        <f t="shared" si="27"/>
        <v>0</v>
      </c>
      <c r="Q433" s="271"/>
      <c r="R433" s="272">
        <v>54.01</v>
      </c>
      <c r="S433" s="271"/>
      <c r="T433" s="273">
        <v>17.52</v>
      </c>
      <c r="U433" s="276">
        <f t="shared" si="24"/>
        <v>0</v>
      </c>
      <c r="V433" s="196">
        <f t="shared" si="25"/>
        <v>0</v>
      </c>
      <c r="W433" s="196">
        <f t="shared" si="26"/>
        <v>0</v>
      </c>
      <c r="X433" s="197"/>
    </row>
    <row r="434" spans="1:24" ht="12.75" x14ac:dyDescent="0.2">
      <c r="A434" s="190"/>
      <c r="B434" s="259"/>
      <c r="C434" s="260"/>
      <c r="D434" s="261"/>
      <c r="E434" s="262"/>
      <c r="F434" s="263"/>
      <c r="G434" s="189" t="s">
        <v>1474</v>
      </c>
      <c r="H434" s="190" t="s">
        <v>69</v>
      </c>
      <c r="I434" s="244"/>
      <c r="J434" s="184" t="s">
        <v>69</v>
      </c>
      <c r="K434" s="264"/>
      <c r="L434" s="265"/>
      <c r="M434" s="267"/>
      <c r="N434" s="268"/>
      <c r="O434" s="269"/>
      <c r="P434" s="275">
        <f t="shared" si="27"/>
        <v>0</v>
      </c>
      <c r="Q434" s="271"/>
      <c r="R434" s="272">
        <v>54.01</v>
      </c>
      <c r="S434" s="271"/>
      <c r="T434" s="273">
        <v>17.52</v>
      </c>
      <c r="U434" s="276">
        <f t="shared" si="24"/>
        <v>0</v>
      </c>
      <c r="V434" s="196">
        <f t="shared" si="25"/>
        <v>0</v>
      </c>
      <c r="W434" s="196">
        <f t="shared" si="26"/>
        <v>0</v>
      </c>
      <c r="X434" s="197"/>
    </row>
    <row r="435" spans="1:24" ht="12.75" x14ac:dyDescent="0.2">
      <c r="A435" s="190"/>
      <c r="B435" s="259"/>
      <c r="C435" s="260"/>
      <c r="D435" s="261"/>
      <c r="E435" s="262"/>
      <c r="F435" s="263"/>
      <c r="G435" s="189" t="s">
        <v>1474</v>
      </c>
      <c r="H435" s="190" t="s">
        <v>69</v>
      </c>
      <c r="I435" s="244"/>
      <c r="J435" s="184" t="s">
        <v>69</v>
      </c>
      <c r="K435" s="264"/>
      <c r="L435" s="265"/>
      <c r="M435" s="267"/>
      <c r="N435" s="268"/>
      <c r="O435" s="269"/>
      <c r="P435" s="275">
        <f t="shared" si="27"/>
        <v>0</v>
      </c>
      <c r="Q435" s="271"/>
      <c r="R435" s="272">
        <v>54.01</v>
      </c>
      <c r="S435" s="271"/>
      <c r="T435" s="273">
        <v>17.52</v>
      </c>
      <c r="U435" s="276">
        <f t="shared" si="24"/>
        <v>0</v>
      </c>
      <c r="V435" s="196">
        <f t="shared" si="25"/>
        <v>0</v>
      </c>
      <c r="W435" s="196">
        <f t="shared" si="26"/>
        <v>0</v>
      </c>
      <c r="X435" s="197"/>
    </row>
    <row r="436" spans="1:24" ht="12.75" x14ac:dyDescent="0.2">
      <c r="A436" s="190"/>
      <c r="B436" s="259"/>
      <c r="C436" s="260"/>
      <c r="D436" s="261"/>
      <c r="E436" s="262"/>
      <c r="F436" s="263"/>
      <c r="G436" s="189" t="s">
        <v>1474</v>
      </c>
      <c r="H436" s="190" t="s">
        <v>69</v>
      </c>
      <c r="I436" s="244"/>
      <c r="J436" s="184" t="s">
        <v>69</v>
      </c>
      <c r="K436" s="264"/>
      <c r="L436" s="265"/>
      <c r="M436" s="267"/>
      <c r="N436" s="268"/>
      <c r="O436" s="269"/>
      <c r="P436" s="275">
        <f t="shared" si="27"/>
        <v>0</v>
      </c>
      <c r="Q436" s="271"/>
      <c r="R436" s="272">
        <v>54.01</v>
      </c>
      <c r="S436" s="271"/>
      <c r="T436" s="273">
        <v>17.52</v>
      </c>
      <c r="U436" s="276">
        <f t="shared" si="24"/>
        <v>0</v>
      </c>
      <c r="V436" s="196">
        <f t="shared" si="25"/>
        <v>0</v>
      </c>
      <c r="W436" s="196">
        <f t="shared" si="26"/>
        <v>0</v>
      </c>
      <c r="X436" s="197"/>
    </row>
    <row r="437" spans="1:24" ht="12.75" x14ac:dyDescent="0.2">
      <c r="A437" s="190"/>
      <c r="B437" s="259"/>
      <c r="C437" s="260"/>
      <c r="D437" s="261"/>
      <c r="E437" s="262"/>
      <c r="F437" s="263"/>
      <c r="G437" s="189" t="s">
        <v>1474</v>
      </c>
      <c r="H437" s="190" t="s">
        <v>69</v>
      </c>
      <c r="I437" s="244"/>
      <c r="J437" s="184" t="s">
        <v>69</v>
      </c>
      <c r="K437" s="264"/>
      <c r="L437" s="265"/>
      <c r="M437" s="267"/>
      <c r="N437" s="268"/>
      <c r="O437" s="269"/>
      <c r="P437" s="275">
        <f t="shared" si="27"/>
        <v>0</v>
      </c>
      <c r="Q437" s="271"/>
      <c r="R437" s="272">
        <v>54.01</v>
      </c>
      <c r="S437" s="271"/>
      <c r="T437" s="273">
        <v>17.52</v>
      </c>
      <c r="U437" s="276">
        <f t="shared" si="24"/>
        <v>0</v>
      </c>
      <c r="V437" s="196">
        <f t="shared" si="25"/>
        <v>0</v>
      </c>
      <c r="W437" s="196">
        <f t="shared" si="26"/>
        <v>0</v>
      </c>
      <c r="X437" s="197"/>
    </row>
    <row r="438" spans="1:24" ht="12.75" x14ac:dyDescent="0.2">
      <c r="A438" s="190"/>
      <c r="B438" s="259"/>
      <c r="C438" s="260"/>
      <c r="D438" s="261"/>
      <c r="E438" s="262"/>
      <c r="F438" s="263"/>
      <c r="G438" s="189" t="s">
        <v>1474</v>
      </c>
      <c r="H438" s="190" t="s">
        <v>69</v>
      </c>
      <c r="I438" s="244"/>
      <c r="J438" s="184" t="s">
        <v>69</v>
      </c>
      <c r="K438" s="264"/>
      <c r="L438" s="265"/>
      <c r="M438" s="267"/>
      <c r="N438" s="268"/>
      <c r="O438" s="269"/>
      <c r="P438" s="275">
        <f t="shared" si="27"/>
        <v>0</v>
      </c>
      <c r="Q438" s="271"/>
      <c r="R438" s="272">
        <v>54.01</v>
      </c>
      <c r="S438" s="271"/>
      <c r="T438" s="273">
        <v>17.52</v>
      </c>
      <c r="U438" s="276">
        <f t="shared" si="24"/>
        <v>0</v>
      </c>
      <c r="V438" s="196">
        <f t="shared" si="25"/>
        <v>0</v>
      </c>
      <c r="W438" s="196">
        <f t="shared" si="26"/>
        <v>0</v>
      </c>
      <c r="X438" s="197"/>
    </row>
    <row r="439" spans="1:24" ht="12.75" x14ac:dyDescent="0.2">
      <c r="A439" s="190"/>
      <c r="B439" s="259"/>
      <c r="C439" s="260"/>
      <c r="D439" s="261"/>
      <c r="E439" s="262"/>
      <c r="F439" s="263"/>
      <c r="G439" s="189" t="s">
        <v>1474</v>
      </c>
      <c r="H439" s="190" t="s">
        <v>69</v>
      </c>
      <c r="I439" s="244"/>
      <c r="J439" s="184" t="s">
        <v>69</v>
      </c>
      <c r="K439" s="264"/>
      <c r="L439" s="265"/>
      <c r="M439" s="267"/>
      <c r="N439" s="268"/>
      <c r="O439" s="269"/>
      <c r="P439" s="275">
        <f t="shared" si="27"/>
        <v>0</v>
      </c>
      <c r="Q439" s="271"/>
      <c r="R439" s="272">
        <v>54.01</v>
      </c>
      <c r="S439" s="271"/>
      <c r="T439" s="273">
        <v>17.52</v>
      </c>
      <c r="U439" s="276">
        <f t="shared" si="24"/>
        <v>0</v>
      </c>
      <c r="V439" s="196">
        <f t="shared" si="25"/>
        <v>0</v>
      </c>
      <c r="W439" s="196">
        <f t="shared" si="26"/>
        <v>0</v>
      </c>
      <c r="X439" s="197"/>
    </row>
    <row r="440" spans="1:24" ht="12.75" x14ac:dyDescent="0.2">
      <c r="A440" s="190"/>
      <c r="B440" s="259"/>
      <c r="C440" s="260"/>
      <c r="D440" s="261"/>
      <c r="E440" s="262"/>
      <c r="F440" s="263"/>
      <c r="G440" s="189" t="s">
        <v>1474</v>
      </c>
      <c r="H440" s="190" t="s">
        <v>69</v>
      </c>
      <c r="I440" s="244"/>
      <c r="J440" s="184" t="s">
        <v>69</v>
      </c>
      <c r="K440" s="264"/>
      <c r="L440" s="265"/>
      <c r="M440" s="267"/>
      <c r="N440" s="268"/>
      <c r="O440" s="269"/>
      <c r="P440" s="275">
        <f t="shared" si="27"/>
        <v>0</v>
      </c>
      <c r="Q440" s="271"/>
      <c r="R440" s="272">
        <v>54.01</v>
      </c>
      <c r="S440" s="271"/>
      <c r="T440" s="273">
        <v>17.52</v>
      </c>
      <c r="U440" s="276">
        <f t="shared" si="24"/>
        <v>0</v>
      </c>
      <c r="V440" s="196">
        <f t="shared" si="25"/>
        <v>0</v>
      </c>
      <c r="W440" s="196">
        <f t="shared" si="26"/>
        <v>0</v>
      </c>
      <c r="X440" s="197"/>
    </row>
    <row r="441" spans="1:24" ht="12.75" x14ac:dyDescent="0.2">
      <c r="A441" s="190"/>
      <c r="B441" s="259"/>
      <c r="C441" s="260"/>
      <c r="D441" s="261"/>
      <c r="E441" s="262"/>
      <c r="F441" s="263"/>
      <c r="G441" s="189" t="s">
        <v>1474</v>
      </c>
      <c r="H441" s="190" t="s">
        <v>69</v>
      </c>
      <c r="I441" s="244"/>
      <c r="J441" s="184" t="s">
        <v>69</v>
      </c>
      <c r="K441" s="264"/>
      <c r="L441" s="265"/>
      <c r="M441" s="267"/>
      <c r="N441" s="268"/>
      <c r="O441" s="269"/>
      <c r="P441" s="275">
        <f t="shared" si="27"/>
        <v>0</v>
      </c>
      <c r="Q441" s="271"/>
      <c r="R441" s="272">
        <v>54.01</v>
      </c>
      <c r="S441" s="271"/>
      <c r="T441" s="273">
        <v>17.52</v>
      </c>
      <c r="U441" s="276">
        <f t="shared" si="24"/>
        <v>0</v>
      </c>
      <c r="V441" s="196">
        <f t="shared" si="25"/>
        <v>0</v>
      </c>
      <c r="W441" s="196">
        <f t="shared" si="26"/>
        <v>0</v>
      </c>
      <c r="X441" s="197"/>
    </row>
    <row r="442" spans="1:24" ht="12.75" x14ac:dyDescent="0.2">
      <c r="A442" s="190"/>
      <c r="B442" s="259"/>
      <c r="C442" s="260"/>
      <c r="D442" s="261"/>
      <c r="E442" s="262"/>
      <c r="F442" s="263"/>
      <c r="G442" s="189" t="s">
        <v>1474</v>
      </c>
      <c r="H442" s="190" t="s">
        <v>69</v>
      </c>
      <c r="I442" s="244"/>
      <c r="J442" s="184" t="s">
        <v>69</v>
      </c>
      <c r="K442" s="264"/>
      <c r="L442" s="265"/>
      <c r="M442" s="267"/>
      <c r="N442" s="268"/>
      <c r="O442" s="269"/>
      <c r="P442" s="275">
        <f t="shared" si="27"/>
        <v>0</v>
      </c>
      <c r="Q442" s="271"/>
      <c r="R442" s="272">
        <v>54.01</v>
      </c>
      <c r="S442" s="271"/>
      <c r="T442" s="273">
        <v>17.52</v>
      </c>
      <c r="U442" s="276">
        <f t="shared" si="24"/>
        <v>0</v>
      </c>
      <c r="V442" s="196">
        <f t="shared" si="25"/>
        <v>0</v>
      </c>
      <c r="W442" s="196">
        <f t="shared" si="26"/>
        <v>0</v>
      </c>
      <c r="X442" s="197"/>
    </row>
    <row r="443" spans="1:24" ht="12.75" x14ac:dyDescent="0.2">
      <c r="A443" s="190"/>
      <c r="B443" s="259"/>
      <c r="C443" s="260"/>
      <c r="D443" s="261"/>
      <c r="E443" s="262"/>
      <c r="F443" s="263"/>
      <c r="G443" s="189" t="s">
        <v>1474</v>
      </c>
      <c r="H443" s="190" t="s">
        <v>69</v>
      </c>
      <c r="I443" s="244"/>
      <c r="J443" s="184" t="s">
        <v>69</v>
      </c>
      <c r="K443" s="264"/>
      <c r="L443" s="265"/>
      <c r="M443" s="267"/>
      <c r="N443" s="268"/>
      <c r="O443" s="269"/>
      <c r="P443" s="275">
        <f t="shared" si="27"/>
        <v>0</v>
      </c>
      <c r="Q443" s="271"/>
      <c r="R443" s="272">
        <v>54.01</v>
      </c>
      <c r="S443" s="271"/>
      <c r="T443" s="273">
        <v>17.52</v>
      </c>
      <c r="U443" s="276">
        <f t="shared" si="24"/>
        <v>0</v>
      </c>
      <c r="V443" s="196">
        <f t="shared" si="25"/>
        <v>0</v>
      </c>
      <c r="W443" s="196">
        <f t="shared" si="26"/>
        <v>0</v>
      </c>
      <c r="X443" s="197"/>
    </row>
    <row r="444" spans="1:24" ht="12.75" x14ac:dyDescent="0.2">
      <c r="A444" s="190"/>
      <c r="B444" s="259"/>
      <c r="C444" s="260"/>
      <c r="D444" s="261"/>
      <c r="E444" s="262"/>
      <c r="F444" s="263"/>
      <c r="G444" s="189" t="s">
        <v>1474</v>
      </c>
      <c r="H444" s="190" t="s">
        <v>69</v>
      </c>
      <c r="I444" s="244"/>
      <c r="J444" s="184" t="s">
        <v>69</v>
      </c>
      <c r="K444" s="264"/>
      <c r="L444" s="265"/>
      <c r="M444" s="267"/>
      <c r="N444" s="268"/>
      <c r="O444" s="269"/>
      <c r="P444" s="275">
        <f t="shared" si="27"/>
        <v>0</v>
      </c>
      <c r="Q444" s="271"/>
      <c r="R444" s="272">
        <v>54.01</v>
      </c>
      <c r="S444" s="271"/>
      <c r="T444" s="273">
        <v>17.52</v>
      </c>
      <c r="U444" s="276">
        <f t="shared" si="24"/>
        <v>0</v>
      </c>
      <c r="V444" s="196">
        <f t="shared" si="25"/>
        <v>0</v>
      </c>
      <c r="W444" s="196">
        <f t="shared" si="26"/>
        <v>0</v>
      </c>
      <c r="X444" s="197"/>
    </row>
    <row r="445" spans="1:24" ht="12.75" x14ac:dyDescent="0.2">
      <c r="A445" s="190"/>
      <c r="B445" s="259"/>
      <c r="C445" s="260"/>
      <c r="D445" s="261"/>
      <c r="E445" s="262"/>
      <c r="F445" s="263"/>
      <c r="G445" s="189" t="s">
        <v>1474</v>
      </c>
      <c r="H445" s="190" t="s">
        <v>69</v>
      </c>
      <c r="I445" s="244"/>
      <c r="J445" s="184" t="s">
        <v>69</v>
      </c>
      <c r="K445" s="264"/>
      <c r="L445" s="265"/>
      <c r="M445" s="267"/>
      <c r="N445" s="268"/>
      <c r="O445" s="269"/>
      <c r="P445" s="275">
        <f t="shared" si="27"/>
        <v>0</v>
      </c>
      <c r="Q445" s="271"/>
      <c r="R445" s="272">
        <v>54.01</v>
      </c>
      <c r="S445" s="271"/>
      <c r="T445" s="273">
        <v>17.52</v>
      </c>
      <c r="U445" s="276">
        <f t="shared" si="24"/>
        <v>0</v>
      </c>
      <c r="V445" s="196">
        <f t="shared" si="25"/>
        <v>0</v>
      </c>
      <c r="W445" s="196">
        <f t="shared" si="26"/>
        <v>0</v>
      </c>
      <c r="X445" s="197"/>
    </row>
    <row r="446" spans="1:24" ht="12.75" x14ac:dyDescent="0.2">
      <c r="A446" s="190"/>
      <c r="B446" s="259"/>
      <c r="C446" s="260"/>
      <c r="D446" s="261"/>
      <c r="E446" s="262"/>
      <c r="F446" s="263"/>
      <c r="G446" s="189" t="s">
        <v>1474</v>
      </c>
      <c r="H446" s="190" t="s">
        <v>69</v>
      </c>
      <c r="I446" s="244"/>
      <c r="J446" s="184" t="s">
        <v>69</v>
      </c>
      <c r="K446" s="264"/>
      <c r="L446" s="265"/>
      <c r="M446" s="267"/>
      <c r="N446" s="268"/>
      <c r="O446" s="269"/>
      <c r="P446" s="275">
        <f t="shared" si="27"/>
        <v>0</v>
      </c>
      <c r="Q446" s="271"/>
      <c r="R446" s="272">
        <v>54.01</v>
      </c>
      <c r="S446" s="271"/>
      <c r="T446" s="273">
        <v>17.52</v>
      </c>
      <c r="U446" s="276">
        <f t="shared" si="24"/>
        <v>0</v>
      </c>
      <c r="V446" s="196">
        <f t="shared" si="25"/>
        <v>0</v>
      </c>
      <c r="W446" s="196">
        <f t="shared" si="26"/>
        <v>0</v>
      </c>
      <c r="X446" s="197"/>
    </row>
    <row r="447" spans="1:24" ht="12.75" x14ac:dyDescent="0.2">
      <c r="A447" s="190"/>
      <c r="B447" s="259"/>
      <c r="C447" s="260"/>
      <c r="D447" s="261"/>
      <c r="E447" s="262"/>
      <c r="F447" s="263"/>
      <c r="G447" s="189" t="s">
        <v>1474</v>
      </c>
      <c r="H447" s="190" t="s">
        <v>69</v>
      </c>
      <c r="I447" s="244"/>
      <c r="J447" s="184" t="s">
        <v>69</v>
      </c>
      <c r="K447" s="264"/>
      <c r="L447" s="265"/>
      <c r="M447" s="267"/>
      <c r="N447" s="268"/>
      <c r="O447" s="269"/>
      <c r="P447" s="275">
        <f t="shared" si="27"/>
        <v>0</v>
      </c>
      <c r="Q447" s="271"/>
      <c r="R447" s="272">
        <v>54.01</v>
      </c>
      <c r="S447" s="271"/>
      <c r="T447" s="273">
        <v>17.52</v>
      </c>
      <c r="U447" s="276">
        <f t="shared" si="24"/>
        <v>0</v>
      </c>
      <c r="V447" s="196">
        <f t="shared" si="25"/>
        <v>0</v>
      </c>
      <c r="W447" s="196">
        <f t="shared" si="26"/>
        <v>0</v>
      </c>
      <c r="X447" s="197"/>
    </row>
    <row r="448" spans="1:24" ht="12.75" x14ac:dyDescent="0.2">
      <c r="A448" s="190"/>
      <c r="B448" s="259"/>
      <c r="C448" s="260"/>
      <c r="D448" s="261"/>
      <c r="E448" s="262"/>
      <c r="F448" s="263"/>
      <c r="G448" s="189" t="s">
        <v>1474</v>
      </c>
      <c r="H448" s="190" t="s">
        <v>69</v>
      </c>
      <c r="I448" s="244"/>
      <c r="J448" s="184" t="s">
        <v>69</v>
      </c>
      <c r="K448" s="264"/>
      <c r="L448" s="265"/>
      <c r="M448" s="267"/>
      <c r="N448" s="268"/>
      <c r="O448" s="269"/>
      <c r="P448" s="275">
        <f t="shared" si="27"/>
        <v>0</v>
      </c>
      <c r="Q448" s="271"/>
      <c r="R448" s="272">
        <v>54.01</v>
      </c>
      <c r="S448" s="271"/>
      <c r="T448" s="273">
        <v>17.52</v>
      </c>
      <c r="U448" s="276">
        <f t="shared" si="24"/>
        <v>0</v>
      </c>
      <c r="V448" s="196">
        <f t="shared" si="25"/>
        <v>0</v>
      </c>
      <c r="W448" s="196">
        <f t="shared" si="26"/>
        <v>0</v>
      </c>
      <c r="X448" s="197"/>
    </row>
    <row r="449" spans="1:24" ht="12.75" x14ac:dyDescent="0.2">
      <c r="A449" s="190"/>
      <c r="B449" s="259"/>
      <c r="C449" s="260"/>
      <c r="D449" s="261"/>
      <c r="E449" s="262"/>
      <c r="F449" s="263"/>
      <c r="G449" s="189" t="s">
        <v>1474</v>
      </c>
      <c r="H449" s="190" t="s">
        <v>69</v>
      </c>
      <c r="I449" s="244"/>
      <c r="J449" s="184" t="s">
        <v>69</v>
      </c>
      <c r="K449" s="264"/>
      <c r="L449" s="265"/>
      <c r="M449" s="267"/>
      <c r="N449" s="268"/>
      <c r="O449" s="269"/>
      <c r="P449" s="275">
        <f t="shared" si="27"/>
        <v>0</v>
      </c>
      <c r="Q449" s="271"/>
      <c r="R449" s="272">
        <v>54.01</v>
      </c>
      <c r="S449" s="271"/>
      <c r="T449" s="273">
        <v>17.52</v>
      </c>
      <c r="U449" s="276">
        <f t="shared" si="24"/>
        <v>0</v>
      </c>
      <c r="V449" s="196">
        <f t="shared" si="25"/>
        <v>0</v>
      </c>
      <c r="W449" s="196">
        <f t="shared" si="26"/>
        <v>0</v>
      </c>
      <c r="X449" s="197"/>
    </row>
    <row r="450" spans="1:24" ht="12.75" x14ac:dyDescent="0.2">
      <c r="A450" s="190"/>
      <c r="B450" s="259"/>
      <c r="C450" s="260"/>
      <c r="D450" s="261"/>
      <c r="E450" s="262"/>
      <c r="F450" s="263"/>
      <c r="G450" s="189" t="s">
        <v>1474</v>
      </c>
      <c r="H450" s="190" t="s">
        <v>69</v>
      </c>
      <c r="I450" s="244"/>
      <c r="J450" s="184" t="s">
        <v>69</v>
      </c>
      <c r="K450" s="264"/>
      <c r="L450" s="265"/>
      <c r="M450" s="267"/>
      <c r="N450" s="268"/>
      <c r="O450" s="269"/>
      <c r="P450" s="275">
        <f t="shared" si="27"/>
        <v>0</v>
      </c>
      <c r="Q450" s="271"/>
      <c r="R450" s="272">
        <v>54.01</v>
      </c>
      <c r="S450" s="271"/>
      <c r="T450" s="273">
        <v>17.52</v>
      </c>
      <c r="U450" s="276">
        <f t="shared" si="24"/>
        <v>0</v>
      </c>
      <c r="V450" s="196">
        <f t="shared" si="25"/>
        <v>0</v>
      </c>
      <c r="W450" s="196">
        <f t="shared" si="26"/>
        <v>0</v>
      </c>
      <c r="X450" s="197"/>
    </row>
    <row r="451" spans="1:24" ht="12.75" x14ac:dyDescent="0.2">
      <c r="A451" s="190"/>
      <c r="B451" s="259"/>
      <c r="C451" s="260"/>
      <c r="D451" s="261"/>
      <c r="E451" s="262"/>
      <c r="F451" s="263"/>
      <c r="G451" s="189" t="s">
        <v>1474</v>
      </c>
      <c r="H451" s="190" t="s">
        <v>69</v>
      </c>
      <c r="I451" s="244"/>
      <c r="J451" s="184" t="s">
        <v>69</v>
      </c>
      <c r="K451" s="264"/>
      <c r="L451" s="265"/>
      <c r="M451" s="267"/>
      <c r="N451" s="268"/>
      <c r="O451" s="269"/>
      <c r="P451" s="275">
        <f t="shared" si="27"/>
        <v>0</v>
      </c>
      <c r="Q451" s="271"/>
      <c r="R451" s="272">
        <v>54.01</v>
      </c>
      <c r="S451" s="271"/>
      <c r="T451" s="273">
        <v>17.52</v>
      </c>
      <c r="U451" s="276">
        <f t="shared" si="24"/>
        <v>0</v>
      </c>
      <c r="V451" s="196">
        <f t="shared" si="25"/>
        <v>0</v>
      </c>
      <c r="W451" s="196">
        <f t="shared" si="26"/>
        <v>0</v>
      </c>
      <c r="X451" s="197"/>
    </row>
    <row r="452" spans="1:24" ht="12.75" x14ac:dyDescent="0.2">
      <c r="A452" s="190"/>
      <c r="B452" s="259"/>
      <c r="C452" s="260"/>
      <c r="D452" s="261"/>
      <c r="E452" s="262"/>
      <c r="F452" s="263"/>
      <c r="G452" s="189" t="s">
        <v>1474</v>
      </c>
      <c r="H452" s="190" t="s">
        <v>69</v>
      </c>
      <c r="I452" s="244"/>
      <c r="J452" s="184" t="s">
        <v>69</v>
      </c>
      <c r="K452" s="264"/>
      <c r="L452" s="265"/>
      <c r="M452" s="267"/>
      <c r="N452" s="268"/>
      <c r="O452" s="269"/>
      <c r="P452" s="275">
        <f t="shared" si="27"/>
        <v>0</v>
      </c>
      <c r="Q452" s="271"/>
      <c r="R452" s="272">
        <v>54.01</v>
      </c>
      <c r="S452" s="271"/>
      <c r="T452" s="273">
        <v>17.52</v>
      </c>
      <c r="U452" s="276">
        <f t="shared" si="24"/>
        <v>0</v>
      </c>
      <c r="V452" s="196">
        <f t="shared" si="25"/>
        <v>0</v>
      </c>
      <c r="W452" s="196">
        <f t="shared" si="26"/>
        <v>0</v>
      </c>
      <c r="X452" s="197"/>
    </row>
    <row r="453" spans="1:24" ht="12.75" x14ac:dyDescent="0.2">
      <c r="A453" s="190"/>
      <c r="B453" s="259"/>
      <c r="C453" s="260"/>
      <c r="D453" s="261"/>
      <c r="E453" s="262"/>
      <c r="F453" s="263"/>
      <c r="G453" s="189" t="s">
        <v>1474</v>
      </c>
      <c r="H453" s="190" t="s">
        <v>69</v>
      </c>
      <c r="I453" s="244"/>
      <c r="J453" s="184" t="s">
        <v>69</v>
      </c>
      <c r="K453" s="264"/>
      <c r="L453" s="265"/>
      <c r="M453" s="267"/>
      <c r="N453" s="268"/>
      <c r="O453" s="269"/>
      <c r="P453" s="275">
        <f t="shared" si="27"/>
        <v>0</v>
      </c>
      <c r="Q453" s="271"/>
      <c r="R453" s="272">
        <v>54.01</v>
      </c>
      <c r="S453" s="271"/>
      <c r="T453" s="273">
        <v>17.52</v>
      </c>
      <c r="U453" s="276">
        <f t="shared" si="24"/>
        <v>0</v>
      </c>
      <c r="V453" s="196">
        <f t="shared" si="25"/>
        <v>0</v>
      </c>
      <c r="W453" s="196">
        <f t="shared" si="26"/>
        <v>0</v>
      </c>
      <c r="X453" s="197"/>
    </row>
    <row r="454" spans="1:24" ht="12.75" x14ac:dyDescent="0.2">
      <c r="A454" s="190"/>
      <c r="B454" s="259"/>
      <c r="C454" s="260"/>
      <c r="D454" s="261"/>
      <c r="E454" s="262"/>
      <c r="F454" s="263"/>
      <c r="G454" s="189" t="s">
        <v>1474</v>
      </c>
      <c r="H454" s="190" t="s">
        <v>69</v>
      </c>
      <c r="I454" s="244"/>
      <c r="J454" s="184" t="s">
        <v>69</v>
      </c>
      <c r="K454" s="264"/>
      <c r="L454" s="265"/>
      <c r="M454" s="267"/>
      <c r="N454" s="268"/>
      <c r="O454" s="269"/>
      <c r="P454" s="275">
        <f t="shared" si="27"/>
        <v>0</v>
      </c>
      <c r="Q454" s="271"/>
      <c r="R454" s="272">
        <v>54.01</v>
      </c>
      <c r="S454" s="271"/>
      <c r="T454" s="273">
        <v>17.52</v>
      </c>
      <c r="U454" s="276">
        <f t="shared" si="24"/>
        <v>0</v>
      </c>
      <c r="V454" s="196">
        <f t="shared" si="25"/>
        <v>0</v>
      </c>
      <c r="W454" s="196">
        <f t="shared" si="26"/>
        <v>0</v>
      </c>
      <c r="X454" s="197"/>
    </row>
    <row r="455" spans="1:24" ht="12.75" x14ac:dyDescent="0.2">
      <c r="A455" s="190"/>
      <c r="B455" s="259"/>
      <c r="C455" s="260"/>
      <c r="D455" s="261"/>
      <c r="E455" s="262"/>
      <c r="F455" s="263"/>
      <c r="G455" s="189" t="s">
        <v>1474</v>
      </c>
      <c r="H455" s="190" t="s">
        <v>69</v>
      </c>
      <c r="I455" s="244"/>
      <c r="J455" s="184" t="s">
        <v>69</v>
      </c>
      <c r="K455" s="264"/>
      <c r="L455" s="265"/>
      <c r="M455" s="267"/>
      <c r="N455" s="268"/>
      <c r="O455" s="269"/>
      <c r="P455" s="275">
        <f t="shared" si="27"/>
        <v>0</v>
      </c>
      <c r="Q455" s="271"/>
      <c r="R455" s="272">
        <v>54.01</v>
      </c>
      <c r="S455" s="271"/>
      <c r="T455" s="273">
        <v>17.52</v>
      </c>
      <c r="U455" s="276">
        <f t="shared" si="24"/>
        <v>0</v>
      </c>
      <c r="V455" s="196">
        <f t="shared" si="25"/>
        <v>0</v>
      </c>
      <c r="W455" s="196">
        <f t="shared" si="26"/>
        <v>0</v>
      </c>
      <c r="X455" s="197"/>
    </row>
    <row r="456" spans="1:24" ht="12.75" x14ac:dyDescent="0.2">
      <c r="A456" s="190"/>
      <c r="B456" s="259"/>
      <c r="C456" s="260"/>
      <c r="D456" s="261"/>
      <c r="E456" s="262"/>
      <c r="F456" s="263"/>
      <c r="G456" s="189" t="s">
        <v>1474</v>
      </c>
      <c r="H456" s="190" t="s">
        <v>69</v>
      </c>
      <c r="I456" s="244"/>
      <c r="J456" s="184" t="s">
        <v>69</v>
      </c>
      <c r="K456" s="264"/>
      <c r="L456" s="265"/>
      <c r="M456" s="267"/>
      <c r="N456" s="268"/>
      <c r="O456" s="269"/>
      <c r="P456" s="275">
        <f t="shared" si="27"/>
        <v>0</v>
      </c>
      <c r="Q456" s="271"/>
      <c r="R456" s="272">
        <v>54.01</v>
      </c>
      <c r="S456" s="271"/>
      <c r="T456" s="273">
        <v>17.52</v>
      </c>
      <c r="U456" s="276">
        <f t="shared" ref="U456:U519" si="28">Q456+S456</f>
        <v>0</v>
      </c>
      <c r="V456" s="196">
        <f t="shared" ref="V456:V519" si="29">(Q456*R456)+(S456*T456)</f>
        <v>0</v>
      </c>
      <c r="W456" s="196">
        <f t="shared" ref="W456:W519" si="30">V456+P456</f>
        <v>0</v>
      </c>
      <c r="X456" s="197"/>
    </row>
    <row r="457" spans="1:24" ht="12.75" x14ac:dyDescent="0.2">
      <c r="A457" s="190"/>
      <c r="B457" s="259"/>
      <c r="C457" s="260"/>
      <c r="D457" s="261"/>
      <c r="E457" s="262"/>
      <c r="F457" s="263"/>
      <c r="G457" s="189" t="s">
        <v>1474</v>
      </c>
      <c r="H457" s="190" t="s">
        <v>69</v>
      </c>
      <c r="I457" s="244"/>
      <c r="J457" s="184" t="s">
        <v>69</v>
      </c>
      <c r="K457" s="264"/>
      <c r="L457" s="265"/>
      <c r="M457" s="267"/>
      <c r="N457" s="268"/>
      <c r="O457" s="269"/>
      <c r="P457" s="275">
        <f t="shared" si="27"/>
        <v>0</v>
      </c>
      <c r="Q457" s="271"/>
      <c r="R457" s="272">
        <v>54.01</v>
      </c>
      <c r="S457" s="271"/>
      <c r="T457" s="273">
        <v>17.52</v>
      </c>
      <c r="U457" s="276">
        <f t="shared" si="28"/>
        <v>0</v>
      </c>
      <c r="V457" s="196">
        <f t="shared" si="29"/>
        <v>0</v>
      </c>
      <c r="W457" s="196">
        <f t="shared" si="30"/>
        <v>0</v>
      </c>
      <c r="X457" s="197"/>
    </row>
    <row r="458" spans="1:24" ht="12.75" x14ac:dyDescent="0.2">
      <c r="A458" s="190"/>
      <c r="B458" s="259"/>
      <c r="C458" s="260"/>
      <c r="D458" s="261"/>
      <c r="E458" s="262"/>
      <c r="F458" s="263"/>
      <c r="G458" s="189" t="s">
        <v>1474</v>
      </c>
      <c r="H458" s="190" t="s">
        <v>69</v>
      </c>
      <c r="I458" s="244"/>
      <c r="J458" s="184" t="s">
        <v>69</v>
      </c>
      <c r="K458" s="264"/>
      <c r="L458" s="265"/>
      <c r="M458" s="267"/>
      <c r="N458" s="268"/>
      <c r="O458" s="269"/>
      <c r="P458" s="275">
        <f t="shared" si="27"/>
        <v>0</v>
      </c>
      <c r="Q458" s="271"/>
      <c r="R458" s="272">
        <v>54.01</v>
      </c>
      <c r="S458" s="271"/>
      <c r="T458" s="273">
        <v>17.52</v>
      </c>
      <c r="U458" s="276">
        <f t="shared" si="28"/>
        <v>0</v>
      </c>
      <c r="V458" s="196">
        <f t="shared" si="29"/>
        <v>0</v>
      </c>
      <c r="W458" s="196">
        <f t="shared" si="30"/>
        <v>0</v>
      </c>
      <c r="X458" s="197"/>
    </row>
    <row r="459" spans="1:24" ht="12.75" x14ac:dyDescent="0.2">
      <c r="A459" s="190"/>
      <c r="B459" s="259"/>
      <c r="C459" s="260"/>
      <c r="D459" s="261"/>
      <c r="E459" s="262"/>
      <c r="F459" s="263"/>
      <c r="G459" s="189" t="s">
        <v>1474</v>
      </c>
      <c r="H459" s="190" t="s">
        <v>69</v>
      </c>
      <c r="I459" s="244"/>
      <c r="J459" s="184" t="s">
        <v>69</v>
      </c>
      <c r="K459" s="264"/>
      <c r="L459" s="265"/>
      <c r="M459" s="267"/>
      <c r="N459" s="268"/>
      <c r="O459" s="269"/>
      <c r="P459" s="275">
        <f t="shared" ref="P459:P522" si="31">N459+O459</f>
        <v>0</v>
      </c>
      <c r="Q459" s="271"/>
      <c r="R459" s="272">
        <v>54.01</v>
      </c>
      <c r="S459" s="271"/>
      <c r="T459" s="273">
        <v>17.52</v>
      </c>
      <c r="U459" s="276">
        <f t="shared" si="28"/>
        <v>0</v>
      </c>
      <c r="V459" s="196">
        <f t="shared" si="29"/>
        <v>0</v>
      </c>
      <c r="W459" s="196">
        <f t="shared" si="30"/>
        <v>0</v>
      </c>
      <c r="X459" s="197"/>
    </row>
    <row r="460" spans="1:24" ht="12.75" x14ac:dyDescent="0.2">
      <c r="A460" s="190"/>
      <c r="B460" s="259"/>
      <c r="C460" s="260"/>
      <c r="D460" s="261"/>
      <c r="E460" s="262"/>
      <c r="F460" s="263"/>
      <c r="G460" s="189" t="s">
        <v>1474</v>
      </c>
      <c r="H460" s="190" t="s">
        <v>69</v>
      </c>
      <c r="I460" s="244"/>
      <c r="J460" s="184" t="s">
        <v>69</v>
      </c>
      <c r="K460" s="264"/>
      <c r="L460" s="265"/>
      <c r="M460" s="267"/>
      <c r="N460" s="268"/>
      <c r="O460" s="269"/>
      <c r="P460" s="275">
        <f t="shared" si="31"/>
        <v>0</v>
      </c>
      <c r="Q460" s="271"/>
      <c r="R460" s="272">
        <v>54.01</v>
      </c>
      <c r="S460" s="271"/>
      <c r="T460" s="273">
        <v>17.52</v>
      </c>
      <c r="U460" s="276">
        <f t="shared" si="28"/>
        <v>0</v>
      </c>
      <c r="V460" s="196">
        <f t="shared" si="29"/>
        <v>0</v>
      </c>
      <c r="W460" s="196">
        <f t="shared" si="30"/>
        <v>0</v>
      </c>
      <c r="X460" s="197"/>
    </row>
    <row r="461" spans="1:24" ht="12.75" x14ac:dyDescent="0.2">
      <c r="A461" s="190"/>
      <c r="B461" s="259"/>
      <c r="C461" s="260"/>
      <c r="D461" s="261"/>
      <c r="E461" s="262"/>
      <c r="F461" s="263"/>
      <c r="G461" s="189" t="s">
        <v>1474</v>
      </c>
      <c r="H461" s="190" t="s">
        <v>69</v>
      </c>
      <c r="I461" s="244"/>
      <c r="J461" s="184" t="s">
        <v>69</v>
      </c>
      <c r="K461" s="264"/>
      <c r="L461" s="265"/>
      <c r="M461" s="267"/>
      <c r="N461" s="268"/>
      <c r="O461" s="269"/>
      <c r="P461" s="275">
        <f t="shared" si="31"/>
        <v>0</v>
      </c>
      <c r="Q461" s="271"/>
      <c r="R461" s="272">
        <v>54.01</v>
      </c>
      <c r="S461" s="271"/>
      <c r="T461" s="273">
        <v>17.52</v>
      </c>
      <c r="U461" s="276">
        <f t="shared" si="28"/>
        <v>0</v>
      </c>
      <c r="V461" s="196">
        <f t="shared" si="29"/>
        <v>0</v>
      </c>
      <c r="W461" s="196">
        <f t="shared" si="30"/>
        <v>0</v>
      </c>
      <c r="X461" s="197"/>
    </row>
    <row r="462" spans="1:24" ht="12.75" x14ac:dyDescent="0.2">
      <c r="A462" s="190"/>
      <c r="B462" s="259"/>
      <c r="C462" s="260"/>
      <c r="D462" s="261"/>
      <c r="E462" s="262"/>
      <c r="F462" s="263"/>
      <c r="G462" s="189" t="s">
        <v>1474</v>
      </c>
      <c r="H462" s="190" t="s">
        <v>69</v>
      </c>
      <c r="I462" s="244"/>
      <c r="J462" s="184" t="s">
        <v>69</v>
      </c>
      <c r="K462" s="264"/>
      <c r="L462" s="265"/>
      <c r="M462" s="267"/>
      <c r="N462" s="268"/>
      <c r="O462" s="269"/>
      <c r="P462" s="275">
        <f t="shared" si="31"/>
        <v>0</v>
      </c>
      <c r="Q462" s="271"/>
      <c r="R462" s="272">
        <v>54.01</v>
      </c>
      <c r="S462" s="271"/>
      <c r="T462" s="273">
        <v>17.52</v>
      </c>
      <c r="U462" s="276">
        <f t="shared" si="28"/>
        <v>0</v>
      </c>
      <c r="V462" s="196">
        <f t="shared" si="29"/>
        <v>0</v>
      </c>
      <c r="W462" s="196">
        <f t="shared" si="30"/>
        <v>0</v>
      </c>
      <c r="X462" s="197"/>
    </row>
    <row r="463" spans="1:24" ht="12.75" x14ac:dyDescent="0.2">
      <c r="A463" s="190"/>
      <c r="B463" s="259"/>
      <c r="C463" s="260"/>
      <c r="D463" s="261"/>
      <c r="E463" s="262"/>
      <c r="F463" s="263"/>
      <c r="G463" s="189" t="s">
        <v>1474</v>
      </c>
      <c r="H463" s="190" t="s">
        <v>69</v>
      </c>
      <c r="I463" s="244"/>
      <c r="J463" s="184" t="s">
        <v>69</v>
      </c>
      <c r="K463" s="264"/>
      <c r="L463" s="265"/>
      <c r="M463" s="267"/>
      <c r="N463" s="268"/>
      <c r="O463" s="269"/>
      <c r="P463" s="275">
        <f t="shared" si="31"/>
        <v>0</v>
      </c>
      <c r="Q463" s="271"/>
      <c r="R463" s="272">
        <v>54.01</v>
      </c>
      <c r="S463" s="271"/>
      <c r="T463" s="273">
        <v>17.52</v>
      </c>
      <c r="U463" s="276">
        <f t="shared" si="28"/>
        <v>0</v>
      </c>
      <c r="V463" s="196">
        <f t="shared" si="29"/>
        <v>0</v>
      </c>
      <c r="W463" s="196">
        <f t="shared" si="30"/>
        <v>0</v>
      </c>
      <c r="X463" s="197"/>
    </row>
    <row r="464" spans="1:24" ht="12.75" x14ac:dyDescent="0.2">
      <c r="A464" s="190"/>
      <c r="B464" s="259"/>
      <c r="C464" s="260"/>
      <c r="D464" s="261"/>
      <c r="E464" s="262"/>
      <c r="F464" s="263"/>
      <c r="G464" s="189" t="s">
        <v>1474</v>
      </c>
      <c r="H464" s="190" t="s">
        <v>69</v>
      </c>
      <c r="I464" s="244"/>
      <c r="J464" s="184" t="s">
        <v>69</v>
      </c>
      <c r="K464" s="264"/>
      <c r="L464" s="265"/>
      <c r="M464" s="267"/>
      <c r="N464" s="268"/>
      <c r="O464" s="269"/>
      <c r="P464" s="275">
        <f t="shared" si="31"/>
        <v>0</v>
      </c>
      <c r="Q464" s="271"/>
      <c r="R464" s="272">
        <v>54.01</v>
      </c>
      <c r="S464" s="271"/>
      <c r="T464" s="273">
        <v>17.52</v>
      </c>
      <c r="U464" s="276">
        <f t="shared" si="28"/>
        <v>0</v>
      </c>
      <c r="V464" s="196">
        <f t="shared" si="29"/>
        <v>0</v>
      </c>
      <c r="W464" s="196">
        <f t="shared" si="30"/>
        <v>0</v>
      </c>
      <c r="X464" s="197"/>
    </row>
    <row r="465" spans="1:24" ht="12.75" x14ac:dyDescent="0.2">
      <c r="A465" s="190"/>
      <c r="B465" s="259"/>
      <c r="C465" s="260"/>
      <c r="D465" s="261"/>
      <c r="E465" s="262"/>
      <c r="F465" s="263"/>
      <c r="G465" s="189" t="s">
        <v>1474</v>
      </c>
      <c r="H465" s="190" t="s">
        <v>69</v>
      </c>
      <c r="I465" s="244"/>
      <c r="J465" s="184" t="s">
        <v>69</v>
      </c>
      <c r="K465" s="264"/>
      <c r="L465" s="265"/>
      <c r="M465" s="267"/>
      <c r="N465" s="268"/>
      <c r="O465" s="269"/>
      <c r="P465" s="275">
        <f t="shared" si="31"/>
        <v>0</v>
      </c>
      <c r="Q465" s="271"/>
      <c r="R465" s="272">
        <v>54.01</v>
      </c>
      <c r="S465" s="271"/>
      <c r="T465" s="273">
        <v>17.52</v>
      </c>
      <c r="U465" s="276">
        <f t="shared" si="28"/>
        <v>0</v>
      </c>
      <c r="V465" s="196">
        <f t="shared" si="29"/>
        <v>0</v>
      </c>
      <c r="W465" s="196">
        <f t="shared" si="30"/>
        <v>0</v>
      </c>
      <c r="X465" s="197"/>
    </row>
    <row r="466" spans="1:24" ht="12.75" x14ac:dyDescent="0.2">
      <c r="A466" s="190"/>
      <c r="B466" s="259"/>
      <c r="C466" s="260"/>
      <c r="D466" s="261"/>
      <c r="E466" s="262"/>
      <c r="F466" s="263"/>
      <c r="G466" s="189" t="s">
        <v>1474</v>
      </c>
      <c r="H466" s="190" t="s">
        <v>69</v>
      </c>
      <c r="I466" s="244"/>
      <c r="J466" s="184" t="s">
        <v>69</v>
      </c>
      <c r="K466" s="264"/>
      <c r="L466" s="265"/>
      <c r="M466" s="267"/>
      <c r="N466" s="268"/>
      <c r="O466" s="269"/>
      <c r="P466" s="275">
        <f t="shared" si="31"/>
        <v>0</v>
      </c>
      <c r="Q466" s="271"/>
      <c r="R466" s="272">
        <v>54.01</v>
      </c>
      <c r="S466" s="271"/>
      <c r="T466" s="273">
        <v>17.52</v>
      </c>
      <c r="U466" s="276">
        <f t="shared" si="28"/>
        <v>0</v>
      </c>
      <c r="V466" s="196">
        <f t="shared" si="29"/>
        <v>0</v>
      </c>
      <c r="W466" s="196">
        <f t="shared" si="30"/>
        <v>0</v>
      </c>
      <c r="X466" s="197"/>
    </row>
    <row r="467" spans="1:24" ht="12.75" x14ac:dyDescent="0.2">
      <c r="A467" s="190"/>
      <c r="B467" s="259"/>
      <c r="C467" s="260"/>
      <c r="D467" s="261"/>
      <c r="E467" s="262"/>
      <c r="F467" s="263"/>
      <c r="G467" s="189" t="s">
        <v>1474</v>
      </c>
      <c r="H467" s="190" t="s">
        <v>69</v>
      </c>
      <c r="I467" s="244"/>
      <c r="J467" s="184" t="s">
        <v>69</v>
      </c>
      <c r="K467" s="264"/>
      <c r="L467" s="265"/>
      <c r="M467" s="267"/>
      <c r="N467" s="268"/>
      <c r="O467" s="269"/>
      <c r="P467" s="275">
        <f t="shared" si="31"/>
        <v>0</v>
      </c>
      <c r="Q467" s="271"/>
      <c r="R467" s="272">
        <v>54.01</v>
      </c>
      <c r="S467" s="271"/>
      <c r="T467" s="273">
        <v>17.52</v>
      </c>
      <c r="U467" s="276">
        <f t="shared" si="28"/>
        <v>0</v>
      </c>
      <c r="V467" s="196">
        <f t="shared" si="29"/>
        <v>0</v>
      </c>
      <c r="W467" s="196">
        <f t="shared" si="30"/>
        <v>0</v>
      </c>
      <c r="X467" s="197"/>
    </row>
    <row r="468" spans="1:24" ht="12.75" x14ac:dyDescent="0.2">
      <c r="A468" s="190"/>
      <c r="B468" s="259"/>
      <c r="C468" s="260"/>
      <c r="D468" s="261"/>
      <c r="E468" s="262"/>
      <c r="F468" s="263"/>
      <c r="G468" s="189" t="s">
        <v>1474</v>
      </c>
      <c r="H468" s="190" t="s">
        <v>69</v>
      </c>
      <c r="I468" s="244"/>
      <c r="J468" s="184" t="s">
        <v>69</v>
      </c>
      <c r="K468" s="264"/>
      <c r="L468" s="265"/>
      <c r="M468" s="267"/>
      <c r="N468" s="268"/>
      <c r="O468" s="269"/>
      <c r="P468" s="275">
        <f t="shared" si="31"/>
        <v>0</v>
      </c>
      <c r="Q468" s="271"/>
      <c r="R468" s="272">
        <v>54.01</v>
      </c>
      <c r="S468" s="271"/>
      <c r="T468" s="273">
        <v>17.52</v>
      </c>
      <c r="U468" s="276">
        <f t="shared" si="28"/>
        <v>0</v>
      </c>
      <c r="V468" s="196">
        <f t="shared" si="29"/>
        <v>0</v>
      </c>
      <c r="W468" s="196">
        <f t="shared" si="30"/>
        <v>0</v>
      </c>
      <c r="X468" s="197"/>
    </row>
    <row r="469" spans="1:24" ht="12.75" x14ac:dyDescent="0.2">
      <c r="A469" s="190"/>
      <c r="B469" s="259"/>
      <c r="C469" s="260"/>
      <c r="D469" s="261"/>
      <c r="E469" s="262"/>
      <c r="F469" s="263"/>
      <c r="G469" s="189" t="s">
        <v>1474</v>
      </c>
      <c r="H469" s="190" t="s">
        <v>69</v>
      </c>
      <c r="I469" s="244"/>
      <c r="J469" s="184" t="s">
        <v>69</v>
      </c>
      <c r="K469" s="264"/>
      <c r="L469" s="265"/>
      <c r="M469" s="267"/>
      <c r="N469" s="268"/>
      <c r="O469" s="269"/>
      <c r="P469" s="275">
        <f t="shared" si="31"/>
        <v>0</v>
      </c>
      <c r="Q469" s="271"/>
      <c r="R469" s="272">
        <v>54.01</v>
      </c>
      <c r="S469" s="271"/>
      <c r="T469" s="273">
        <v>17.52</v>
      </c>
      <c r="U469" s="276">
        <f t="shared" si="28"/>
        <v>0</v>
      </c>
      <c r="V469" s="196">
        <f t="shared" si="29"/>
        <v>0</v>
      </c>
      <c r="W469" s="196">
        <f t="shared" si="30"/>
        <v>0</v>
      </c>
      <c r="X469" s="197"/>
    </row>
    <row r="470" spans="1:24" ht="12.75" x14ac:dyDescent="0.2">
      <c r="A470" s="190"/>
      <c r="B470" s="259"/>
      <c r="C470" s="260"/>
      <c r="D470" s="261"/>
      <c r="E470" s="262"/>
      <c r="F470" s="263"/>
      <c r="G470" s="189" t="s">
        <v>1474</v>
      </c>
      <c r="H470" s="190" t="s">
        <v>69</v>
      </c>
      <c r="I470" s="244"/>
      <c r="J470" s="184" t="s">
        <v>69</v>
      </c>
      <c r="K470" s="264"/>
      <c r="L470" s="265"/>
      <c r="M470" s="267"/>
      <c r="N470" s="268"/>
      <c r="O470" s="269"/>
      <c r="P470" s="275">
        <f t="shared" si="31"/>
        <v>0</v>
      </c>
      <c r="Q470" s="271"/>
      <c r="R470" s="272">
        <v>54.01</v>
      </c>
      <c r="S470" s="271"/>
      <c r="T470" s="273">
        <v>17.52</v>
      </c>
      <c r="U470" s="276">
        <f t="shared" si="28"/>
        <v>0</v>
      </c>
      <c r="V470" s="196">
        <f t="shared" si="29"/>
        <v>0</v>
      </c>
      <c r="W470" s="196">
        <f t="shared" si="30"/>
        <v>0</v>
      </c>
      <c r="X470" s="197"/>
    </row>
    <row r="471" spans="1:24" ht="12.75" x14ac:dyDescent="0.2">
      <c r="A471" s="190"/>
      <c r="B471" s="259"/>
      <c r="C471" s="260"/>
      <c r="D471" s="261"/>
      <c r="E471" s="262"/>
      <c r="F471" s="263"/>
      <c r="G471" s="189" t="s">
        <v>1474</v>
      </c>
      <c r="H471" s="190" t="s">
        <v>69</v>
      </c>
      <c r="I471" s="244"/>
      <c r="J471" s="184" t="s">
        <v>69</v>
      </c>
      <c r="K471" s="264"/>
      <c r="L471" s="265"/>
      <c r="M471" s="267"/>
      <c r="N471" s="268"/>
      <c r="O471" s="269"/>
      <c r="P471" s="275">
        <f t="shared" si="31"/>
        <v>0</v>
      </c>
      <c r="Q471" s="271"/>
      <c r="R471" s="272">
        <v>54.01</v>
      </c>
      <c r="S471" s="271"/>
      <c r="T471" s="273">
        <v>17.52</v>
      </c>
      <c r="U471" s="276">
        <f t="shared" si="28"/>
        <v>0</v>
      </c>
      <c r="V471" s="196">
        <f t="shared" si="29"/>
        <v>0</v>
      </c>
      <c r="W471" s="196">
        <f t="shared" si="30"/>
        <v>0</v>
      </c>
      <c r="X471" s="197"/>
    </row>
    <row r="472" spans="1:24" ht="12.75" x14ac:dyDescent="0.2">
      <c r="A472" s="190"/>
      <c r="B472" s="259"/>
      <c r="C472" s="260"/>
      <c r="D472" s="261"/>
      <c r="E472" s="262"/>
      <c r="F472" s="263"/>
      <c r="G472" s="189" t="s">
        <v>1474</v>
      </c>
      <c r="H472" s="190" t="s">
        <v>69</v>
      </c>
      <c r="I472" s="244"/>
      <c r="J472" s="184" t="s">
        <v>69</v>
      </c>
      <c r="K472" s="264"/>
      <c r="L472" s="265"/>
      <c r="M472" s="267"/>
      <c r="N472" s="268"/>
      <c r="O472" s="269"/>
      <c r="P472" s="275">
        <f t="shared" si="31"/>
        <v>0</v>
      </c>
      <c r="Q472" s="271"/>
      <c r="R472" s="272">
        <v>54.01</v>
      </c>
      <c r="S472" s="271"/>
      <c r="T472" s="273">
        <v>17.52</v>
      </c>
      <c r="U472" s="276">
        <f t="shared" si="28"/>
        <v>0</v>
      </c>
      <c r="V472" s="196">
        <f t="shared" si="29"/>
        <v>0</v>
      </c>
      <c r="W472" s="196">
        <f t="shared" si="30"/>
        <v>0</v>
      </c>
      <c r="X472" s="197"/>
    </row>
    <row r="473" spans="1:24" ht="12.75" x14ac:dyDescent="0.2">
      <c r="A473" s="190"/>
      <c r="B473" s="259"/>
      <c r="C473" s="260"/>
      <c r="D473" s="261"/>
      <c r="E473" s="262"/>
      <c r="F473" s="263"/>
      <c r="G473" s="189" t="s">
        <v>1474</v>
      </c>
      <c r="H473" s="190" t="s">
        <v>69</v>
      </c>
      <c r="I473" s="244"/>
      <c r="J473" s="184" t="s">
        <v>69</v>
      </c>
      <c r="K473" s="264"/>
      <c r="L473" s="265"/>
      <c r="M473" s="267"/>
      <c r="N473" s="268"/>
      <c r="O473" s="269"/>
      <c r="P473" s="275">
        <f t="shared" si="31"/>
        <v>0</v>
      </c>
      <c r="Q473" s="271"/>
      <c r="R473" s="272">
        <v>54.01</v>
      </c>
      <c r="S473" s="271"/>
      <c r="T473" s="273">
        <v>17.52</v>
      </c>
      <c r="U473" s="276">
        <f t="shared" si="28"/>
        <v>0</v>
      </c>
      <c r="V473" s="196">
        <f t="shared" si="29"/>
        <v>0</v>
      </c>
      <c r="W473" s="196">
        <f t="shared" si="30"/>
        <v>0</v>
      </c>
      <c r="X473" s="197"/>
    </row>
    <row r="474" spans="1:24" ht="12.75" x14ac:dyDescent="0.2">
      <c r="A474" s="190"/>
      <c r="B474" s="259"/>
      <c r="C474" s="260"/>
      <c r="D474" s="261"/>
      <c r="E474" s="262"/>
      <c r="F474" s="263"/>
      <c r="G474" s="189" t="s">
        <v>1474</v>
      </c>
      <c r="H474" s="190" t="s">
        <v>69</v>
      </c>
      <c r="I474" s="244"/>
      <c r="J474" s="184" t="s">
        <v>69</v>
      </c>
      <c r="K474" s="264"/>
      <c r="L474" s="265"/>
      <c r="M474" s="267"/>
      <c r="N474" s="268"/>
      <c r="O474" s="269"/>
      <c r="P474" s="275">
        <f t="shared" si="31"/>
        <v>0</v>
      </c>
      <c r="Q474" s="271"/>
      <c r="R474" s="272">
        <v>54.01</v>
      </c>
      <c r="S474" s="271"/>
      <c r="T474" s="273">
        <v>17.52</v>
      </c>
      <c r="U474" s="276">
        <f t="shared" si="28"/>
        <v>0</v>
      </c>
      <c r="V474" s="196">
        <f t="shared" si="29"/>
        <v>0</v>
      </c>
      <c r="W474" s="196">
        <f t="shared" si="30"/>
        <v>0</v>
      </c>
      <c r="X474" s="197"/>
    </row>
    <row r="475" spans="1:24" ht="12.75" x14ac:dyDescent="0.2">
      <c r="A475" s="190"/>
      <c r="B475" s="259"/>
      <c r="C475" s="260"/>
      <c r="D475" s="261"/>
      <c r="E475" s="262"/>
      <c r="F475" s="263"/>
      <c r="G475" s="189" t="s">
        <v>1474</v>
      </c>
      <c r="H475" s="190" t="s">
        <v>69</v>
      </c>
      <c r="I475" s="244"/>
      <c r="J475" s="184" t="s">
        <v>69</v>
      </c>
      <c r="K475" s="264"/>
      <c r="L475" s="265"/>
      <c r="M475" s="267"/>
      <c r="N475" s="268"/>
      <c r="O475" s="269"/>
      <c r="P475" s="275">
        <f t="shared" si="31"/>
        <v>0</v>
      </c>
      <c r="Q475" s="271"/>
      <c r="R475" s="272">
        <v>54.01</v>
      </c>
      <c r="S475" s="271"/>
      <c r="T475" s="273">
        <v>17.52</v>
      </c>
      <c r="U475" s="276">
        <f t="shared" si="28"/>
        <v>0</v>
      </c>
      <c r="V475" s="196">
        <f t="shared" si="29"/>
        <v>0</v>
      </c>
      <c r="W475" s="196">
        <f t="shared" si="30"/>
        <v>0</v>
      </c>
      <c r="X475" s="197"/>
    </row>
    <row r="476" spans="1:24" ht="12.75" x14ac:dyDescent="0.2">
      <c r="A476" s="190"/>
      <c r="B476" s="259"/>
      <c r="C476" s="260"/>
      <c r="D476" s="261"/>
      <c r="E476" s="262"/>
      <c r="F476" s="263"/>
      <c r="G476" s="189" t="s">
        <v>1474</v>
      </c>
      <c r="H476" s="190" t="s">
        <v>69</v>
      </c>
      <c r="I476" s="244"/>
      <c r="J476" s="184" t="s">
        <v>69</v>
      </c>
      <c r="K476" s="264"/>
      <c r="L476" s="265"/>
      <c r="M476" s="267"/>
      <c r="N476" s="268"/>
      <c r="O476" s="269"/>
      <c r="P476" s="275">
        <f t="shared" si="31"/>
        <v>0</v>
      </c>
      <c r="Q476" s="271"/>
      <c r="R476" s="272">
        <v>54.01</v>
      </c>
      <c r="S476" s="271"/>
      <c r="T476" s="273">
        <v>17.52</v>
      </c>
      <c r="U476" s="276">
        <f t="shared" si="28"/>
        <v>0</v>
      </c>
      <c r="V476" s="196">
        <f t="shared" si="29"/>
        <v>0</v>
      </c>
      <c r="W476" s="196">
        <f t="shared" si="30"/>
        <v>0</v>
      </c>
      <c r="X476" s="197"/>
    </row>
    <row r="477" spans="1:24" ht="12.75" x14ac:dyDescent="0.2">
      <c r="A477" s="190"/>
      <c r="B477" s="259"/>
      <c r="C477" s="260"/>
      <c r="D477" s="261"/>
      <c r="E477" s="262"/>
      <c r="F477" s="263"/>
      <c r="G477" s="189" t="s">
        <v>1474</v>
      </c>
      <c r="H477" s="190" t="s">
        <v>69</v>
      </c>
      <c r="I477" s="244"/>
      <c r="J477" s="184" t="s">
        <v>69</v>
      </c>
      <c r="K477" s="264"/>
      <c r="L477" s="265"/>
      <c r="M477" s="267"/>
      <c r="N477" s="268"/>
      <c r="O477" s="269"/>
      <c r="P477" s="275">
        <f t="shared" si="31"/>
        <v>0</v>
      </c>
      <c r="Q477" s="271"/>
      <c r="R477" s="272">
        <v>54.01</v>
      </c>
      <c r="S477" s="271"/>
      <c r="T477" s="273">
        <v>17.52</v>
      </c>
      <c r="U477" s="276">
        <f t="shared" si="28"/>
        <v>0</v>
      </c>
      <c r="V477" s="196">
        <f t="shared" si="29"/>
        <v>0</v>
      </c>
      <c r="W477" s="196">
        <f t="shared" si="30"/>
        <v>0</v>
      </c>
      <c r="X477" s="197"/>
    </row>
    <row r="478" spans="1:24" ht="12.75" x14ac:dyDescent="0.2">
      <c r="A478" s="190"/>
      <c r="B478" s="259"/>
      <c r="C478" s="260"/>
      <c r="D478" s="261"/>
      <c r="E478" s="262"/>
      <c r="F478" s="263"/>
      <c r="G478" s="189" t="s">
        <v>1474</v>
      </c>
      <c r="H478" s="190" t="s">
        <v>69</v>
      </c>
      <c r="I478" s="244"/>
      <c r="J478" s="184" t="s">
        <v>69</v>
      </c>
      <c r="K478" s="264"/>
      <c r="L478" s="265"/>
      <c r="M478" s="267"/>
      <c r="N478" s="268"/>
      <c r="O478" s="269"/>
      <c r="P478" s="275">
        <f t="shared" si="31"/>
        <v>0</v>
      </c>
      <c r="Q478" s="271"/>
      <c r="R478" s="272">
        <v>54.01</v>
      </c>
      <c r="S478" s="271"/>
      <c r="T478" s="273">
        <v>17.52</v>
      </c>
      <c r="U478" s="276">
        <f t="shared" si="28"/>
        <v>0</v>
      </c>
      <c r="V478" s="196">
        <f t="shared" si="29"/>
        <v>0</v>
      </c>
      <c r="W478" s="196">
        <f t="shared" si="30"/>
        <v>0</v>
      </c>
      <c r="X478" s="197"/>
    </row>
    <row r="479" spans="1:24" ht="12.75" x14ac:dyDescent="0.2">
      <c r="A479" s="190"/>
      <c r="B479" s="259"/>
      <c r="C479" s="260"/>
      <c r="D479" s="261"/>
      <c r="E479" s="262"/>
      <c r="F479" s="263"/>
      <c r="G479" s="189" t="s">
        <v>1474</v>
      </c>
      <c r="H479" s="190" t="s">
        <v>69</v>
      </c>
      <c r="I479" s="244"/>
      <c r="J479" s="184" t="s">
        <v>69</v>
      </c>
      <c r="K479" s="264"/>
      <c r="L479" s="265"/>
      <c r="M479" s="267"/>
      <c r="N479" s="268"/>
      <c r="O479" s="269"/>
      <c r="P479" s="275">
        <f t="shared" si="31"/>
        <v>0</v>
      </c>
      <c r="Q479" s="271"/>
      <c r="R479" s="272">
        <v>54.01</v>
      </c>
      <c r="S479" s="271"/>
      <c r="T479" s="273">
        <v>17.52</v>
      </c>
      <c r="U479" s="276">
        <f t="shared" si="28"/>
        <v>0</v>
      </c>
      <c r="V479" s="196">
        <f t="shared" si="29"/>
        <v>0</v>
      </c>
      <c r="W479" s="196">
        <f t="shared" si="30"/>
        <v>0</v>
      </c>
      <c r="X479" s="197"/>
    </row>
    <row r="480" spans="1:24" ht="12.75" x14ac:dyDescent="0.2">
      <c r="A480" s="190"/>
      <c r="B480" s="259"/>
      <c r="C480" s="260"/>
      <c r="D480" s="261"/>
      <c r="E480" s="262"/>
      <c r="F480" s="263"/>
      <c r="G480" s="189" t="s">
        <v>1474</v>
      </c>
      <c r="H480" s="190" t="s">
        <v>69</v>
      </c>
      <c r="I480" s="244"/>
      <c r="J480" s="184" t="s">
        <v>69</v>
      </c>
      <c r="K480" s="264"/>
      <c r="L480" s="265"/>
      <c r="M480" s="267"/>
      <c r="N480" s="268"/>
      <c r="O480" s="269"/>
      <c r="P480" s="275">
        <f t="shared" si="31"/>
        <v>0</v>
      </c>
      <c r="Q480" s="271"/>
      <c r="R480" s="272">
        <v>54.01</v>
      </c>
      <c r="S480" s="271"/>
      <c r="T480" s="273">
        <v>17.52</v>
      </c>
      <c r="U480" s="276">
        <f t="shared" si="28"/>
        <v>0</v>
      </c>
      <c r="V480" s="196">
        <f t="shared" si="29"/>
        <v>0</v>
      </c>
      <c r="W480" s="196">
        <f t="shared" si="30"/>
        <v>0</v>
      </c>
      <c r="X480" s="197"/>
    </row>
    <row r="481" spans="1:24" ht="12.75" x14ac:dyDescent="0.2">
      <c r="A481" s="190"/>
      <c r="B481" s="259"/>
      <c r="C481" s="260"/>
      <c r="D481" s="261"/>
      <c r="E481" s="262"/>
      <c r="F481" s="263"/>
      <c r="G481" s="189" t="s">
        <v>1474</v>
      </c>
      <c r="H481" s="190" t="s">
        <v>69</v>
      </c>
      <c r="I481" s="244"/>
      <c r="J481" s="184" t="s">
        <v>69</v>
      </c>
      <c r="K481" s="264"/>
      <c r="L481" s="265"/>
      <c r="M481" s="267"/>
      <c r="N481" s="268"/>
      <c r="O481" s="269"/>
      <c r="P481" s="275">
        <f t="shared" si="31"/>
        <v>0</v>
      </c>
      <c r="Q481" s="271"/>
      <c r="R481" s="272">
        <v>54.01</v>
      </c>
      <c r="S481" s="271"/>
      <c r="T481" s="273">
        <v>17.52</v>
      </c>
      <c r="U481" s="276">
        <f t="shared" si="28"/>
        <v>0</v>
      </c>
      <c r="V481" s="196">
        <f t="shared" si="29"/>
        <v>0</v>
      </c>
      <c r="W481" s="196">
        <f t="shared" si="30"/>
        <v>0</v>
      </c>
      <c r="X481" s="197"/>
    </row>
    <row r="482" spans="1:24" ht="12.75" x14ac:dyDescent="0.2">
      <c r="A482" s="190"/>
      <c r="B482" s="259"/>
      <c r="C482" s="260"/>
      <c r="D482" s="261"/>
      <c r="E482" s="262"/>
      <c r="F482" s="263"/>
      <c r="G482" s="189" t="s">
        <v>1474</v>
      </c>
      <c r="H482" s="190" t="s">
        <v>69</v>
      </c>
      <c r="I482" s="244"/>
      <c r="J482" s="184" t="s">
        <v>69</v>
      </c>
      <c r="K482" s="264"/>
      <c r="L482" s="265"/>
      <c r="M482" s="267"/>
      <c r="N482" s="268"/>
      <c r="O482" s="269"/>
      <c r="P482" s="275">
        <f t="shared" si="31"/>
        <v>0</v>
      </c>
      <c r="Q482" s="271"/>
      <c r="R482" s="272">
        <v>54.01</v>
      </c>
      <c r="S482" s="271"/>
      <c r="T482" s="273">
        <v>17.52</v>
      </c>
      <c r="U482" s="276">
        <f t="shared" si="28"/>
        <v>0</v>
      </c>
      <c r="V482" s="196">
        <f t="shared" si="29"/>
        <v>0</v>
      </c>
      <c r="W482" s="196">
        <f t="shared" si="30"/>
        <v>0</v>
      </c>
      <c r="X482" s="197"/>
    </row>
    <row r="483" spans="1:24" ht="12.75" x14ac:dyDescent="0.2">
      <c r="A483" s="190"/>
      <c r="B483" s="259"/>
      <c r="C483" s="260"/>
      <c r="D483" s="261"/>
      <c r="E483" s="262"/>
      <c r="F483" s="263"/>
      <c r="G483" s="189" t="s">
        <v>1474</v>
      </c>
      <c r="H483" s="190" t="s">
        <v>69</v>
      </c>
      <c r="I483" s="244"/>
      <c r="J483" s="184" t="s">
        <v>69</v>
      </c>
      <c r="K483" s="264"/>
      <c r="L483" s="265"/>
      <c r="M483" s="267"/>
      <c r="N483" s="268"/>
      <c r="O483" s="269"/>
      <c r="P483" s="275">
        <f t="shared" si="31"/>
        <v>0</v>
      </c>
      <c r="Q483" s="271"/>
      <c r="R483" s="272">
        <v>54.01</v>
      </c>
      <c r="S483" s="271"/>
      <c r="T483" s="273">
        <v>17.52</v>
      </c>
      <c r="U483" s="276">
        <f t="shared" si="28"/>
        <v>0</v>
      </c>
      <c r="V483" s="196">
        <f t="shared" si="29"/>
        <v>0</v>
      </c>
      <c r="W483" s="196">
        <f t="shared" si="30"/>
        <v>0</v>
      </c>
      <c r="X483" s="197"/>
    </row>
    <row r="484" spans="1:24" ht="12.75" x14ac:dyDescent="0.2">
      <c r="A484" s="190"/>
      <c r="B484" s="259"/>
      <c r="C484" s="260"/>
      <c r="D484" s="261"/>
      <c r="E484" s="262"/>
      <c r="F484" s="263"/>
      <c r="G484" s="189" t="s">
        <v>1474</v>
      </c>
      <c r="H484" s="190" t="s">
        <v>69</v>
      </c>
      <c r="I484" s="244"/>
      <c r="J484" s="184" t="s">
        <v>69</v>
      </c>
      <c r="K484" s="264"/>
      <c r="L484" s="265"/>
      <c r="M484" s="267"/>
      <c r="N484" s="268"/>
      <c r="O484" s="269"/>
      <c r="P484" s="275">
        <f t="shared" si="31"/>
        <v>0</v>
      </c>
      <c r="Q484" s="271"/>
      <c r="R484" s="272">
        <v>54.01</v>
      </c>
      <c r="S484" s="271"/>
      <c r="T484" s="273">
        <v>17.52</v>
      </c>
      <c r="U484" s="276">
        <f t="shared" si="28"/>
        <v>0</v>
      </c>
      <c r="V484" s="196">
        <f t="shared" si="29"/>
        <v>0</v>
      </c>
      <c r="W484" s="196">
        <f t="shared" si="30"/>
        <v>0</v>
      </c>
      <c r="X484" s="197"/>
    </row>
    <row r="485" spans="1:24" ht="12.75" x14ac:dyDescent="0.2">
      <c r="A485" s="190"/>
      <c r="B485" s="259"/>
      <c r="C485" s="260"/>
      <c r="D485" s="261"/>
      <c r="E485" s="262"/>
      <c r="F485" s="263"/>
      <c r="G485" s="189" t="s">
        <v>1474</v>
      </c>
      <c r="H485" s="190" t="s">
        <v>69</v>
      </c>
      <c r="I485" s="244"/>
      <c r="J485" s="184" t="s">
        <v>69</v>
      </c>
      <c r="K485" s="264"/>
      <c r="L485" s="265"/>
      <c r="M485" s="267"/>
      <c r="N485" s="268"/>
      <c r="O485" s="269"/>
      <c r="P485" s="275">
        <f t="shared" si="31"/>
        <v>0</v>
      </c>
      <c r="Q485" s="271"/>
      <c r="R485" s="272">
        <v>54.01</v>
      </c>
      <c r="S485" s="271"/>
      <c r="T485" s="273">
        <v>17.52</v>
      </c>
      <c r="U485" s="276">
        <f t="shared" si="28"/>
        <v>0</v>
      </c>
      <c r="V485" s="196">
        <f t="shared" si="29"/>
        <v>0</v>
      </c>
      <c r="W485" s="196">
        <f t="shared" si="30"/>
        <v>0</v>
      </c>
      <c r="X485" s="197"/>
    </row>
    <row r="486" spans="1:24" ht="12.75" x14ac:dyDescent="0.2">
      <c r="A486" s="190"/>
      <c r="B486" s="259"/>
      <c r="C486" s="260"/>
      <c r="D486" s="261"/>
      <c r="E486" s="262"/>
      <c r="F486" s="263"/>
      <c r="G486" s="189" t="s">
        <v>1474</v>
      </c>
      <c r="H486" s="190" t="s">
        <v>69</v>
      </c>
      <c r="I486" s="244"/>
      <c r="J486" s="184" t="s">
        <v>69</v>
      </c>
      <c r="K486" s="264"/>
      <c r="L486" s="265"/>
      <c r="M486" s="267"/>
      <c r="N486" s="268"/>
      <c r="O486" s="269"/>
      <c r="P486" s="275">
        <f t="shared" si="31"/>
        <v>0</v>
      </c>
      <c r="Q486" s="271"/>
      <c r="R486" s="272">
        <v>54.01</v>
      </c>
      <c r="S486" s="271"/>
      <c r="T486" s="273">
        <v>17.52</v>
      </c>
      <c r="U486" s="276">
        <f t="shared" si="28"/>
        <v>0</v>
      </c>
      <c r="V486" s="196">
        <f t="shared" si="29"/>
        <v>0</v>
      </c>
      <c r="W486" s="196">
        <f t="shared" si="30"/>
        <v>0</v>
      </c>
      <c r="X486" s="197"/>
    </row>
    <row r="487" spans="1:24" ht="12.75" x14ac:dyDescent="0.2">
      <c r="A487" s="190"/>
      <c r="B487" s="259"/>
      <c r="C487" s="260"/>
      <c r="D487" s="261"/>
      <c r="E487" s="262"/>
      <c r="F487" s="263"/>
      <c r="G487" s="189" t="s">
        <v>1474</v>
      </c>
      <c r="H487" s="190" t="s">
        <v>69</v>
      </c>
      <c r="I487" s="244"/>
      <c r="J487" s="184" t="s">
        <v>69</v>
      </c>
      <c r="K487" s="264"/>
      <c r="L487" s="265"/>
      <c r="M487" s="267"/>
      <c r="N487" s="268"/>
      <c r="O487" s="269"/>
      <c r="P487" s="275">
        <f t="shared" si="31"/>
        <v>0</v>
      </c>
      <c r="Q487" s="271"/>
      <c r="R487" s="272">
        <v>54.01</v>
      </c>
      <c r="S487" s="271"/>
      <c r="T487" s="273">
        <v>17.52</v>
      </c>
      <c r="U487" s="276">
        <f t="shared" si="28"/>
        <v>0</v>
      </c>
      <c r="V487" s="196">
        <f t="shared" si="29"/>
        <v>0</v>
      </c>
      <c r="W487" s="196">
        <f t="shared" si="30"/>
        <v>0</v>
      </c>
      <c r="X487" s="197"/>
    </row>
    <row r="488" spans="1:24" ht="12.75" x14ac:dyDescent="0.2">
      <c r="A488" s="190"/>
      <c r="B488" s="259"/>
      <c r="C488" s="260"/>
      <c r="D488" s="261"/>
      <c r="E488" s="262"/>
      <c r="F488" s="263"/>
      <c r="G488" s="189" t="s">
        <v>1474</v>
      </c>
      <c r="H488" s="190" t="s">
        <v>69</v>
      </c>
      <c r="I488" s="244"/>
      <c r="J488" s="184" t="s">
        <v>69</v>
      </c>
      <c r="K488" s="264"/>
      <c r="L488" s="265"/>
      <c r="M488" s="267"/>
      <c r="N488" s="268"/>
      <c r="O488" s="269"/>
      <c r="P488" s="275">
        <f t="shared" si="31"/>
        <v>0</v>
      </c>
      <c r="Q488" s="271"/>
      <c r="R488" s="272">
        <v>54.01</v>
      </c>
      <c r="S488" s="271"/>
      <c r="T488" s="273">
        <v>17.52</v>
      </c>
      <c r="U488" s="276">
        <f t="shared" si="28"/>
        <v>0</v>
      </c>
      <c r="V488" s="196">
        <f t="shared" si="29"/>
        <v>0</v>
      </c>
      <c r="W488" s="196">
        <f t="shared" si="30"/>
        <v>0</v>
      </c>
      <c r="X488" s="197"/>
    </row>
    <row r="489" spans="1:24" ht="12.75" x14ac:dyDescent="0.2">
      <c r="A489" s="190"/>
      <c r="B489" s="259"/>
      <c r="C489" s="260"/>
      <c r="D489" s="261"/>
      <c r="E489" s="262"/>
      <c r="F489" s="263"/>
      <c r="G489" s="189" t="s">
        <v>1474</v>
      </c>
      <c r="H489" s="190" t="s">
        <v>69</v>
      </c>
      <c r="I489" s="244"/>
      <c r="J489" s="184" t="s">
        <v>69</v>
      </c>
      <c r="K489" s="264"/>
      <c r="L489" s="265"/>
      <c r="M489" s="267"/>
      <c r="N489" s="268"/>
      <c r="O489" s="269"/>
      <c r="P489" s="275">
        <f t="shared" si="31"/>
        <v>0</v>
      </c>
      <c r="Q489" s="271"/>
      <c r="R489" s="272">
        <v>54.01</v>
      </c>
      <c r="S489" s="271"/>
      <c r="T489" s="273">
        <v>17.52</v>
      </c>
      <c r="U489" s="276">
        <f t="shared" si="28"/>
        <v>0</v>
      </c>
      <c r="V489" s="196">
        <f t="shared" si="29"/>
        <v>0</v>
      </c>
      <c r="W489" s="196">
        <f t="shared" si="30"/>
        <v>0</v>
      </c>
      <c r="X489" s="197"/>
    </row>
    <row r="490" spans="1:24" ht="12.75" x14ac:dyDescent="0.2">
      <c r="A490" s="190"/>
      <c r="B490" s="259"/>
      <c r="C490" s="260"/>
      <c r="D490" s="261"/>
      <c r="E490" s="262"/>
      <c r="F490" s="263"/>
      <c r="G490" s="189" t="s">
        <v>1474</v>
      </c>
      <c r="H490" s="190" t="s">
        <v>69</v>
      </c>
      <c r="I490" s="244"/>
      <c r="J490" s="184" t="s">
        <v>69</v>
      </c>
      <c r="K490" s="264"/>
      <c r="L490" s="265"/>
      <c r="M490" s="267"/>
      <c r="N490" s="268"/>
      <c r="O490" s="269"/>
      <c r="P490" s="275">
        <f t="shared" si="31"/>
        <v>0</v>
      </c>
      <c r="Q490" s="271"/>
      <c r="R490" s="272">
        <v>54.01</v>
      </c>
      <c r="S490" s="271"/>
      <c r="T490" s="273">
        <v>17.52</v>
      </c>
      <c r="U490" s="276">
        <f t="shared" si="28"/>
        <v>0</v>
      </c>
      <c r="V490" s="196">
        <f t="shared" si="29"/>
        <v>0</v>
      </c>
      <c r="W490" s="196">
        <f t="shared" si="30"/>
        <v>0</v>
      </c>
      <c r="X490" s="197"/>
    </row>
    <row r="491" spans="1:24" ht="12.75" x14ac:dyDescent="0.2">
      <c r="A491" s="190"/>
      <c r="B491" s="259"/>
      <c r="C491" s="260"/>
      <c r="D491" s="261"/>
      <c r="E491" s="262"/>
      <c r="F491" s="263"/>
      <c r="G491" s="189" t="s">
        <v>1474</v>
      </c>
      <c r="H491" s="190" t="s">
        <v>69</v>
      </c>
      <c r="I491" s="244"/>
      <c r="J491" s="184" t="s">
        <v>69</v>
      </c>
      <c r="K491" s="264"/>
      <c r="L491" s="265"/>
      <c r="M491" s="267"/>
      <c r="N491" s="268"/>
      <c r="O491" s="269"/>
      <c r="P491" s="275">
        <f t="shared" si="31"/>
        <v>0</v>
      </c>
      <c r="Q491" s="271"/>
      <c r="R491" s="272">
        <v>54.01</v>
      </c>
      <c r="S491" s="271"/>
      <c r="T491" s="273">
        <v>17.52</v>
      </c>
      <c r="U491" s="276">
        <f t="shared" si="28"/>
        <v>0</v>
      </c>
      <c r="V491" s="196">
        <f t="shared" si="29"/>
        <v>0</v>
      </c>
      <c r="W491" s="196">
        <f t="shared" si="30"/>
        <v>0</v>
      </c>
      <c r="X491" s="197"/>
    </row>
    <row r="492" spans="1:24" ht="12.75" x14ac:dyDescent="0.2">
      <c r="A492" s="190"/>
      <c r="B492" s="259"/>
      <c r="C492" s="260"/>
      <c r="D492" s="261"/>
      <c r="E492" s="262"/>
      <c r="F492" s="263"/>
      <c r="G492" s="189" t="s">
        <v>1474</v>
      </c>
      <c r="H492" s="190" t="s">
        <v>69</v>
      </c>
      <c r="I492" s="244"/>
      <c r="J492" s="184" t="s">
        <v>69</v>
      </c>
      <c r="K492" s="264"/>
      <c r="L492" s="265"/>
      <c r="M492" s="267"/>
      <c r="N492" s="268"/>
      <c r="O492" s="269"/>
      <c r="P492" s="275">
        <f t="shared" si="31"/>
        <v>0</v>
      </c>
      <c r="Q492" s="271"/>
      <c r="R492" s="272">
        <v>54.01</v>
      </c>
      <c r="S492" s="271"/>
      <c r="T492" s="273">
        <v>17.52</v>
      </c>
      <c r="U492" s="276">
        <f t="shared" si="28"/>
        <v>0</v>
      </c>
      <c r="V492" s="196">
        <f t="shared" si="29"/>
        <v>0</v>
      </c>
      <c r="W492" s="196">
        <f t="shared" si="30"/>
        <v>0</v>
      </c>
      <c r="X492" s="197"/>
    </row>
    <row r="493" spans="1:24" ht="12.75" x14ac:dyDescent="0.2">
      <c r="A493" s="190"/>
      <c r="B493" s="259"/>
      <c r="C493" s="260"/>
      <c r="D493" s="261"/>
      <c r="E493" s="262"/>
      <c r="F493" s="263"/>
      <c r="G493" s="189" t="s">
        <v>1474</v>
      </c>
      <c r="H493" s="190" t="s">
        <v>69</v>
      </c>
      <c r="I493" s="244"/>
      <c r="J493" s="184" t="s">
        <v>69</v>
      </c>
      <c r="K493" s="264"/>
      <c r="L493" s="265"/>
      <c r="M493" s="267"/>
      <c r="N493" s="268"/>
      <c r="O493" s="269"/>
      <c r="P493" s="275">
        <f t="shared" si="31"/>
        <v>0</v>
      </c>
      <c r="Q493" s="271"/>
      <c r="R493" s="272">
        <v>54.01</v>
      </c>
      <c r="S493" s="271"/>
      <c r="T493" s="273">
        <v>17.52</v>
      </c>
      <c r="U493" s="276">
        <f t="shared" si="28"/>
        <v>0</v>
      </c>
      <c r="V493" s="196">
        <f t="shared" si="29"/>
        <v>0</v>
      </c>
      <c r="W493" s="196">
        <f t="shared" si="30"/>
        <v>0</v>
      </c>
      <c r="X493" s="197"/>
    </row>
    <row r="494" spans="1:24" ht="12.75" x14ac:dyDescent="0.2">
      <c r="A494" s="190"/>
      <c r="B494" s="259"/>
      <c r="C494" s="260"/>
      <c r="D494" s="261"/>
      <c r="E494" s="262"/>
      <c r="F494" s="263"/>
      <c r="G494" s="189" t="s">
        <v>1474</v>
      </c>
      <c r="H494" s="190" t="s">
        <v>69</v>
      </c>
      <c r="I494" s="244"/>
      <c r="J494" s="184" t="s">
        <v>69</v>
      </c>
      <c r="K494" s="264"/>
      <c r="L494" s="265"/>
      <c r="M494" s="267"/>
      <c r="N494" s="268"/>
      <c r="O494" s="269"/>
      <c r="P494" s="275">
        <f t="shared" si="31"/>
        <v>0</v>
      </c>
      <c r="Q494" s="271"/>
      <c r="R494" s="272">
        <v>54.01</v>
      </c>
      <c r="S494" s="271"/>
      <c r="T494" s="273">
        <v>17.52</v>
      </c>
      <c r="U494" s="276">
        <f t="shared" si="28"/>
        <v>0</v>
      </c>
      <c r="V494" s="196">
        <f t="shared" si="29"/>
        <v>0</v>
      </c>
      <c r="W494" s="196">
        <f t="shared" si="30"/>
        <v>0</v>
      </c>
      <c r="X494" s="197"/>
    </row>
    <row r="495" spans="1:24" ht="12.75" x14ac:dyDescent="0.2">
      <c r="A495" s="190"/>
      <c r="B495" s="259"/>
      <c r="C495" s="260"/>
      <c r="D495" s="261"/>
      <c r="E495" s="262"/>
      <c r="F495" s="263"/>
      <c r="G495" s="189" t="s">
        <v>1474</v>
      </c>
      <c r="H495" s="190" t="s">
        <v>69</v>
      </c>
      <c r="I495" s="244"/>
      <c r="J495" s="184" t="s">
        <v>69</v>
      </c>
      <c r="K495" s="264"/>
      <c r="L495" s="265"/>
      <c r="M495" s="267"/>
      <c r="N495" s="268"/>
      <c r="O495" s="269"/>
      <c r="P495" s="275">
        <f t="shared" si="31"/>
        <v>0</v>
      </c>
      <c r="Q495" s="271"/>
      <c r="R495" s="272">
        <v>54.01</v>
      </c>
      <c r="S495" s="271"/>
      <c r="T495" s="273">
        <v>17.52</v>
      </c>
      <c r="U495" s="276">
        <f t="shared" si="28"/>
        <v>0</v>
      </c>
      <c r="V495" s="196">
        <f t="shared" si="29"/>
        <v>0</v>
      </c>
      <c r="W495" s="196">
        <f t="shared" si="30"/>
        <v>0</v>
      </c>
      <c r="X495" s="197"/>
    </row>
    <row r="496" spans="1:24" ht="12.75" x14ac:dyDescent="0.2">
      <c r="A496" s="190"/>
      <c r="B496" s="259"/>
      <c r="C496" s="260"/>
      <c r="D496" s="261"/>
      <c r="E496" s="262"/>
      <c r="F496" s="263"/>
      <c r="G496" s="189" t="s">
        <v>1474</v>
      </c>
      <c r="H496" s="190" t="s">
        <v>69</v>
      </c>
      <c r="I496" s="244"/>
      <c r="J496" s="184" t="s">
        <v>69</v>
      </c>
      <c r="K496" s="264"/>
      <c r="L496" s="265"/>
      <c r="M496" s="267"/>
      <c r="N496" s="268"/>
      <c r="O496" s="269"/>
      <c r="P496" s="275">
        <f t="shared" si="31"/>
        <v>0</v>
      </c>
      <c r="Q496" s="271"/>
      <c r="R496" s="272">
        <v>54.01</v>
      </c>
      <c r="S496" s="271"/>
      <c r="T496" s="273">
        <v>17.52</v>
      </c>
      <c r="U496" s="276">
        <f t="shared" si="28"/>
        <v>0</v>
      </c>
      <c r="V496" s="196">
        <f t="shared" si="29"/>
        <v>0</v>
      </c>
      <c r="W496" s="196">
        <f t="shared" si="30"/>
        <v>0</v>
      </c>
      <c r="X496" s="197"/>
    </row>
    <row r="497" spans="1:24" ht="12.75" x14ac:dyDescent="0.2">
      <c r="A497" s="190"/>
      <c r="B497" s="259"/>
      <c r="C497" s="260"/>
      <c r="D497" s="261"/>
      <c r="E497" s="262"/>
      <c r="F497" s="263"/>
      <c r="G497" s="189" t="s">
        <v>1474</v>
      </c>
      <c r="H497" s="190" t="s">
        <v>69</v>
      </c>
      <c r="I497" s="244"/>
      <c r="J497" s="184" t="s">
        <v>69</v>
      </c>
      <c r="K497" s="264"/>
      <c r="L497" s="265"/>
      <c r="M497" s="267"/>
      <c r="N497" s="268"/>
      <c r="O497" s="269"/>
      <c r="P497" s="275">
        <f t="shared" si="31"/>
        <v>0</v>
      </c>
      <c r="Q497" s="271"/>
      <c r="R497" s="272">
        <v>54.01</v>
      </c>
      <c r="S497" s="271"/>
      <c r="T497" s="273">
        <v>17.52</v>
      </c>
      <c r="U497" s="276">
        <f t="shared" si="28"/>
        <v>0</v>
      </c>
      <c r="V497" s="196">
        <f t="shared" si="29"/>
        <v>0</v>
      </c>
      <c r="W497" s="196">
        <f t="shared" si="30"/>
        <v>0</v>
      </c>
      <c r="X497" s="197"/>
    </row>
    <row r="498" spans="1:24" ht="12.75" x14ac:dyDescent="0.2">
      <c r="A498" s="190"/>
      <c r="B498" s="259"/>
      <c r="C498" s="260"/>
      <c r="D498" s="261"/>
      <c r="E498" s="262"/>
      <c r="F498" s="263"/>
      <c r="G498" s="189" t="s">
        <v>1474</v>
      </c>
      <c r="H498" s="190" t="s">
        <v>69</v>
      </c>
      <c r="I498" s="244"/>
      <c r="J498" s="184" t="s">
        <v>69</v>
      </c>
      <c r="K498" s="264"/>
      <c r="L498" s="265"/>
      <c r="M498" s="267"/>
      <c r="N498" s="268"/>
      <c r="O498" s="269"/>
      <c r="P498" s="275">
        <f t="shared" si="31"/>
        <v>0</v>
      </c>
      <c r="Q498" s="271"/>
      <c r="R498" s="272">
        <v>54.01</v>
      </c>
      <c r="S498" s="271"/>
      <c r="T498" s="273">
        <v>17.52</v>
      </c>
      <c r="U498" s="276">
        <f t="shared" si="28"/>
        <v>0</v>
      </c>
      <c r="V498" s="196">
        <f t="shared" si="29"/>
        <v>0</v>
      </c>
      <c r="W498" s="196">
        <f t="shared" si="30"/>
        <v>0</v>
      </c>
      <c r="X498" s="197"/>
    </row>
    <row r="499" spans="1:24" ht="12.75" x14ac:dyDescent="0.2">
      <c r="A499" s="190"/>
      <c r="B499" s="259"/>
      <c r="C499" s="260"/>
      <c r="D499" s="261"/>
      <c r="E499" s="262"/>
      <c r="F499" s="263"/>
      <c r="G499" s="189" t="s">
        <v>1474</v>
      </c>
      <c r="H499" s="190" t="s">
        <v>69</v>
      </c>
      <c r="I499" s="244"/>
      <c r="J499" s="184" t="s">
        <v>69</v>
      </c>
      <c r="K499" s="264"/>
      <c r="L499" s="265"/>
      <c r="M499" s="267"/>
      <c r="N499" s="268"/>
      <c r="O499" s="269"/>
      <c r="P499" s="275">
        <f t="shared" si="31"/>
        <v>0</v>
      </c>
      <c r="Q499" s="271"/>
      <c r="R499" s="272">
        <v>54.01</v>
      </c>
      <c r="S499" s="271"/>
      <c r="T499" s="273">
        <v>17.52</v>
      </c>
      <c r="U499" s="276">
        <f t="shared" si="28"/>
        <v>0</v>
      </c>
      <c r="V499" s="196">
        <f t="shared" si="29"/>
        <v>0</v>
      </c>
      <c r="W499" s="196">
        <f t="shared" si="30"/>
        <v>0</v>
      </c>
      <c r="X499" s="197"/>
    </row>
    <row r="500" spans="1:24" ht="12.75" x14ac:dyDescent="0.2">
      <c r="A500" s="190"/>
      <c r="B500" s="259"/>
      <c r="C500" s="260"/>
      <c r="D500" s="261"/>
      <c r="E500" s="262"/>
      <c r="F500" s="263"/>
      <c r="G500" s="189" t="s">
        <v>1474</v>
      </c>
      <c r="H500" s="190" t="s">
        <v>69</v>
      </c>
      <c r="I500" s="244"/>
      <c r="J500" s="184" t="s">
        <v>69</v>
      </c>
      <c r="K500" s="264"/>
      <c r="L500" s="265"/>
      <c r="M500" s="267"/>
      <c r="N500" s="268"/>
      <c r="O500" s="269"/>
      <c r="P500" s="275">
        <f t="shared" si="31"/>
        <v>0</v>
      </c>
      <c r="Q500" s="271"/>
      <c r="R500" s="272">
        <v>54.01</v>
      </c>
      <c r="S500" s="271"/>
      <c r="T500" s="273">
        <v>17.52</v>
      </c>
      <c r="U500" s="276">
        <f t="shared" si="28"/>
        <v>0</v>
      </c>
      <c r="V500" s="196">
        <f t="shared" si="29"/>
        <v>0</v>
      </c>
      <c r="W500" s="196">
        <f t="shared" si="30"/>
        <v>0</v>
      </c>
      <c r="X500" s="197"/>
    </row>
    <row r="501" spans="1:24" ht="12.75" x14ac:dyDescent="0.2">
      <c r="A501" s="190"/>
      <c r="B501" s="259"/>
      <c r="C501" s="260"/>
      <c r="D501" s="261"/>
      <c r="E501" s="262"/>
      <c r="F501" s="263"/>
      <c r="G501" s="189" t="s">
        <v>1474</v>
      </c>
      <c r="H501" s="190" t="s">
        <v>69</v>
      </c>
      <c r="I501" s="244"/>
      <c r="J501" s="184" t="s">
        <v>69</v>
      </c>
      <c r="K501" s="264"/>
      <c r="L501" s="265"/>
      <c r="M501" s="267"/>
      <c r="N501" s="268"/>
      <c r="O501" s="269"/>
      <c r="P501" s="275">
        <f t="shared" si="31"/>
        <v>0</v>
      </c>
      <c r="Q501" s="271"/>
      <c r="R501" s="272">
        <v>54.01</v>
      </c>
      <c r="S501" s="271"/>
      <c r="T501" s="273">
        <v>17.52</v>
      </c>
      <c r="U501" s="276">
        <f t="shared" si="28"/>
        <v>0</v>
      </c>
      <c r="V501" s="196">
        <f t="shared" si="29"/>
        <v>0</v>
      </c>
      <c r="W501" s="196">
        <f t="shared" si="30"/>
        <v>0</v>
      </c>
      <c r="X501" s="197"/>
    </row>
    <row r="502" spans="1:24" ht="12.75" x14ac:dyDescent="0.2">
      <c r="A502" s="190"/>
      <c r="B502" s="259"/>
      <c r="C502" s="260"/>
      <c r="D502" s="261"/>
      <c r="E502" s="262"/>
      <c r="F502" s="263"/>
      <c r="G502" s="189" t="s">
        <v>1474</v>
      </c>
      <c r="H502" s="190" t="s">
        <v>69</v>
      </c>
      <c r="I502" s="244"/>
      <c r="J502" s="184" t="s">
        <v>69</v>
      </c>
      <c r="K502" s="264"/>
      <c r="L502" s="265"/>
      <c r="M502" s="267"/>
      <c r="N502" s="268"/>
      <c r="O502" s="269"/>
      <c r="P502" s="275">
        <f t="shared" si="31"/>
        <v>0</v>
      </c>
      <c r="Q502" s="271"/>
      <c r="R502" s="272">
        <v>54.01</v>
      </c>
      <c r="S502" s="271"/>
      <c r="T502" s="273">
        <v>17.52</v>
      </c>
      <c r="U502" s="276">
        <f t="shared" si="28"/>
        <v>0</v>
      </c>
      <c r="V502" s="196">
        <f t="shared" si="29"/>
        <v>0</v>
      </c>
      <c r="W502" s="196">
        <f t="shared" si="30"/>
        <v>0</v>
      </c>
      <c r="X502" s="197"/>
    </row>
    <row r="503" spans="1:24" ht="12.75" x14ac:dyDescent="0.2">
      <c r="A503" s="190"/>
      <c r="B503" s="259"/>
      <c r="C503" s="260"/>
      <c r="D503" s="261"/>
      <c r="E503" s="262"/>
      <c r="F503" s="263"/>
      <c r="G503" s="189" t="s">
        <v>1474</v>
      </c>
      <c r="H503" s="190" t="s">
        <v>69</v>
      </c>
      <c r="I503" s="244"/>
      <c r="J503" s="184" t="s">
        <v>69</v>
      </c>
      <c r="K503" s="264"/>
      <c r="L503" s="265"/>
      <c r="M503" s="267"/>
      <c r="N503" s="268"/>
      <c r="O503" s="269"/>
      <c r="P503" s="275">
        <f t="shared" si="31"/>
        <v>0</v>
      </c>
      <c r="Q503" s="271"/>
      <c r="R503" s="272">
        <v>54.01</v>
      </c>
      <c r="S503" s="271"/>
      <c r="T503" s="273">
        <v>17.52</v>
      </c>
      <c r="U503" s="276">
        <f t="shared" si="28"/>
        <v>0</v>
      </c>
      <c r="V503" s="196">
        <f t="shared" si="29"/>
        <v>0</v>
      </c>
      <c r="W503" s="196">
        <f t="shared" si="30"/>
        <v>0</v>
      </c>
      <c r="X503" s="197"/>
    </row>
    <row r="504" spans="1:24" ht="12.75" x14ac:dyDescent="0.2">
      <c r="A504" s="190"/>
      <c r="B504" s="259"/>
      <c r="C504" s="260"/>
      <c r="D504" s="261"/>
      <c r="E504" s="262"/>
      <c r="F504" s="263"/>
      <c r="G504" s="189" t="s">
        <v>1474</v>
      </c>
      <c r="H504" s="190" t="s">
        <v>69</v>
      </c>
      <c r="I504" s="244"/>
      <c r="J504" s="184" t="s">
        <v>69</v>
      </c>
      <c r="K504" s="264"/>
      <c r="L504" s="265"/>
      <c r="M504" s="267"/>
      <c r="N504" s="268"/>
      <c r="O504" s="269"/>
      <c r="P504" s="275">
        <f t="shared" si="31"/>
        <v>0</v>
      </c>
      <c r="Q504" s="271"/>
      <c r="R504" s="272">
        <v>54.01</v>
      </c>
      <c r="S504" s="271"/>
      <c r="T504" s="273">
        <v>17.52</v>
      </c>
      <c r="U504" s="276">
        <f t="shared" si="28"/>
        <v>0</v>
      </c>
      <c r="V504" s="196">
        <f t="shared" si="29"/>
        <v>0</v>
      </c>
      <c r="W504" s="196">
        <f t="shared" si="30"/>
        <v>0</v>
      </c>
      <c r="X504" s="197"/>
    </row>
    <row r="505" spans="1:24" ht="12.75" x14ac:dyDescent="0.2">
      <c r="A505" s="190"/>
      <c r="B505" s="259"/>
      <c r="C505" s="260"/>
      <c r="D505" s="261"/>
      <c r="E505" s="262"/>
      <c r="F505" s="263"/>
      <c r="G505" s="189" t="s">
        <v>1474</v>
      </c>
      <c r="H505" s="190" t="s">
        <v>69</v>
      </c>
      <c r="I505" s="244"/>
      <c r="J505" s="184" t="s">
        <v>69</v>
      </c>
      <c r="K505" s="264"/>
      <c r="L505" s="265"/>
      <c r="M505" s="267"/>
      <c r="N505" s="268"/>
      <c r="O505" s="269"/>
      <c r="P505" s="275">
        <f t="shared" si="31"/>
        <v>0</v>
      </c>
      <c r="Q505" s="271"/>
      <c r="R505" s="272">
        <v>54.01</v>
      </c>
      <c r="S505" s="271"/>
      <c r="T505" s="273">
        <v>17.52</v>
      </c>
      <c r="U505" s="276">
        <f t="shared" si="28"/>
        <v>0</v>
      </c>
      <c r="V505" s="196">
        <f t="shared" si="29"/>
        <v>0</v>
      </c>
      <c r="W505" s="196">
        <f t="shared" si="30"/>
        <v>0</v>
      </c>
      <c r="X505" s="197"/>
    </row>
    <row r="506" spans="1:24" ht="12.75" x14ac:dyDescent="0.2">
      <c r="A506" s="190"/>
      <c r="B506" s="259"/>
      <c r="C506" s="260"/>
      <c r="D506" s="261"/>
      <c r="E506" s="262"/>
      <c r="F506" s="263"/>
      <c r="G506" s="189" t="s">
        <v>1474</v>
      </c>
      <c r="H506" s="190" t="s">
        <v>69</v>
      </c>
      <c r="I506" s="244"/>
      <c r="J506" s="184" t="s">
        <v>69</v>
      </c>
      <c r="K506" s="264"/>
      <c r="L506" s="265"/>
      <c r="M506" s="267"/>
      <c r="N506" s="268"/>
      <c r="O506" s="269"/>
      <c r="P506" s="275">
        <f t="shared" si="31"/>
        <v>0</v>
      </c>
      <c r="Q506" s="271"/>
      <c r="R506" s="272">
        <v>54.01</v>
      </c>
      <c r="S506" s="271"/>
      <c r="T506" s="273">
        <v>17.52</v>
      </c>
      <c r="U506" s="276">
        <f t="shared" si="28"/>
        <v>0</v>
      </c>
      <c r="V506" s="196">
        <f t="shared" si="29"/>
        <v>0</v>
      </c>
      <c r="W506" s="196">
        <f t="shared" si="30"/>
        <v>0</v>
      </c>
      <c r="X506" s="197"/>
    </row>
    <row r="507" spans="1:24" ht="12.75" x14ac:dyDescent="0.2">
      <c r="A507" s="190"/>
      <c r="B507" s="259"/>
      <c r="C507" s="260"/>
      <c r="D507" s="261"/>
      <c r="E507" s="262"/>
      <c r="F507" s="263"/>
      <c r="G507" s="189" t="s">
        <v>1474</v>
      </c>
      <c r="H507" s="190" t="s">
        <v>69</v>
      </c>
      <c r="I507" s="244"/>
      <c r="J507" s="184" t="s">
        <v>69</v>
      </c>
      <c r="K507" s="264"/>
      <c r="L507" s="265"/>
      <c r="M507" s="267"/>
      <c r="N507" s="268"/>
      <c r="O507" s="269"/>
      <c r="P507" s="275">
        <f t="shared" si="31"/>
        <v>0</v>
      </c>
      <c r="Q507" s="271"/>
      <c r="R507" s="272">
        <v>54.01</v>
      </c>
      <c r="S507" s="271"/>
      <c r="T507" s="273">
        <v>17.52</v>
      </c>
      <c r="U507" s="276">
        <f t="shared" si="28"/>
        <v>0</v>
      </c>
      <c r="V507" s="196">
        <f t="shared" si="29"/>
        <v>0</v>
      </c>
      <c r="W507" s="196">
        <f t="shared" si="30"/>
        <v>0</v>
      </c>
      <c r="X507" s="197"/>
    </row>
    <row r="508" spans="1:24" ht="12.75" x14ac:dyDescent="0.2">
      <c r="A508" s="190"/>
      <c r="B508" s="259"/>
      <c r="C508" s="260"/>
      <c r="D508" s="261"/>
      <c r="E508" s="262"/>
      <c r="F508" s="263"/>
      <c r="G508" s="189" t="s">
        <v>1474</v>
      </c>
      <c r="H508" s="190" t="s">
        <v>69</v>
      </c>
      <c r="I508" s="244"/>
      <c r="J508" s="184" t="s">
        <v>69</v>
      </c>
      <c r="K508" s="264"/>
      <c r="L508" s="265"/>
      <c r="M508" s="267"/>
      <c r="N508" s="268"/>
      <c r="O508" s="269"/>
      <c r="P508" s="275">
        <f t="shared" si="31"/>
        <v>0</v>
      </c>
      <c r="Q508" s="271"/>
      <c r="R508" s="272">
        <v>54.01</v>
      </c>
      <c r="S508" s="271"/>
      <c r="T508" s="273">
        <v>17.52</v>
      </c>
      <c r="U508" s="276">
        <f t="shared" si="28"/>
        <v>0</v>
      </c>
      <c r="V508" s="196">
        <f t="shared" si="29"/>
        <v>0</v>
      </c>
      <c r="W508" s="196">
        <f t="shared" si="30"/>
        <v>0</v>
      </c>
      <c r="X508" s="197"/>
    </row>
    <row r="509" spans="1:24" ht="12.75" x14ac:dyDescent="0.2">
      <c r="A509" s="190"/>
      <c r="B509" s="259"/>
      <c r="C509" s="260"/>
      <c r="D509" s="261"/>
      <c r="E509" s="262"/>
      <c r="F509" s="263"/>
      <c r="G509" s="189" t="s">
        <v>1474</v>
      </c>
      <c r="H509" s="190" t="s">
        <v>69</v>
      </c>
      <c r="I509" s="244"/>
      <c r="J509" s="184" t="s">
        <v>69</v>
      </c>
      <c r="K509" s="264"/>
      <c r="L509" s="265"/>
      <c r="M509" s="267"/>
      <c r="N509" s="268"/>
      <c r="O509" s="269"/>
      <c r="P509" s="275">
        <f t="shared" si="31"/>
        <v>0</v>
      </c>
      <c r="Q509" s="271"/>
      <c r="R509" s="272">
        <v>54.01</v>
      </c>
      <c r="S509" s="271"/>
      <c r="T509" s="273">
        <v>17.52</v>
      </c>
      <c r="U509" s="276">
        <f t="shared" si="28"/>
        <v>0</v>
      </c>
      <c r="V509" s="196">
        <f t="shared" si="29"/>
        <v>0</v>
      </c>
      <c r="W509" s="196">
        <f t="shared" si="30"/>
        <v>0</v>
      </c>
      <c r="X509" s="197"/>
    </row>
    <row r="510" spans="1:24" ht="12.75" x14ac:dyDescent="0.2">
      <c r="A510" s="190"/>
      <c r="B510" s="259"/>
      <c r="C510" s="260"/>
      <c r="D510" s="261"/>
      <c r="E510" s="262"/>
      <c r="F510" s="263"/>
      <c r="G510" s="189" t="s">
        <v>1474</v>
      </c>
      <c r="H510" s="190" t="s">
        <v>69</v>
      </c>
      <c r="I510" s="244"/>
      <c r="J510" s="184" t="s">
        <v>69</v>
      </c>
      <c r="K510" s="264"/>
      <c r="L510" s="265"/>
      <c r="M510" s="267"/>
      <c r="N510" s="268"/>
      <c r="O510" s="269"/>
      <c r="P510" s="275">
        <f t="shared" si="31"/>
        <v>0</v>
      </c>
      <c r="Q510" s="271"/>
      <c r="R510" s="272">
        <v>54.01</v>
      </c>
      <c r="S510" s="271"/>
      <c r="T510" s="273">
        <v>17.52</v>
      </c>
      <c r="U510" s="276">
        <f t="shared" si="28"/>
        <v>0</v>
      </c>
      <c r="V510" s="196">
        <f t="shared" si="29"/>
        <v>0</v>
      </c>
      <c r="W510" s="196">
        <f t="shared" si="30"/>
        <v>0</v>
      </c>
      <c r="X510" s="197"/>
    </row>
    <row r="511" spans="1:24" ht="12.75" x14ac:dyDescent="0.2">
      <c r="A511" s="190"/>
      <c r="B511" s="259"/>
      <c r="C511" s="260"/>
      <c r="D511" s="261"/>
      <c r="E511" s="262"/>
      <c r="F511" s="263"/>
      <c r="G511" s="189" t="s">
        <v>1474</v>
      </c>
      <c r="H511" s="190" t="s">
        <v>69</v>
      </c>
      <c r="I511" s="244"/>
      <c r="J511" s="184" t="s">
        <v>69</v>
      </c>
      <c r="K511" s="264"/>
      <c r="L511" s="265"/>
      <c r="M511" s="267"/>
      <c r="N511" s="268"/>
      <c r="O511" s="269"/>
      <c r="P511" s="275">
        <f t="shared" si="31"/>
        <v>0</v>
      </c>
      <c r="Q511" s="271"/>
      <c r="R511" s="272">
        <v>54.01</v>
      </c>
      <c r="S511" s="271"/>
      <c r="T511" s="273">
        <v>17.52</v>
      </c>
      <c r="U511" s="276">
        <f t="shared" si="28"/>
        <v>0</v>
      </c>
      <c r="V511" s="196">
        <f t="shared" si="29"/>
        <v>0</v>
      </c>
      <c r="W511" s="196">
        <f t="shared" si="30"/>
        <v>0</v>
      </c>
      <c r="X511" s="197"/>
    </row>
    <row r="512" spans="1:24" ht="12.75" x14ac:dyDescent="0.2">
      <c r="A512" s="190"/>
      <c r="B512" s="259"/>
      <c r="C512" s="260"/>
      <c r="D512" s="261"/>
      <c r="E512" s="262"/>
      <c r="F512" s="263"/>
      <c r="G512" s="189" t="s">
        <v>1474</v>
      </c>
      <c r="H512" s="190" t="s">
        <v>69</v>
      </c>
      <c r="I512" s="244"/>
      <c r="J512" s="184" t="s">
        <v>69</v>
      </c>
      <c r="K512" s="264"/>
      <c r="L512" s="265"/>
      <c r="M512" s="267"/>
      <c r="N512" s="268"/>
      <c r="O512" s="269"/>
      <c r="P512" s="275">
        <f t="shared" si="31"/>
        <v>0</v>
      </c>
      <c r="Q512" s="271"/>
      <c r="R512" s="272">
        <v>54.01</v>
      </c>
      <c r="S512" s="271"/>
      <c r="T512" s="273">
        <v>17.52</v>
      </c>
      <c r="U512" s="276">
        <f t="shared" si="28"/>
        <v>0</v>
      </c>
      <c r="V512" s="196">
        <f t="shared" si="29"/>
        <v>0</v>
      </c>
      <c r="W512" s="196">
        <f t="shared" si="30"/>
        <v>0</v>
      </c>
      <c r="X512" s="197"/>
    </row>
    <row r="513" spans="1:24" ht="12.75" x14ac:dyDescent="0.2">
      <c r="A513" s="190"/>
      <c r="B513" s="259"/>
      <c r="C513" s="260"/>
      <c r="D513" s="261"/>
      <c r="E513" s="262"/>
      <c r="F513" s="263"/>
      <c r="G513" s="189" t="s">
        <v>1474</v>
      </c>
      <c r="H513" s="190" t="s">
        <v>69</v>
      </c>
      <c r="I513" s="244"/>
      <c r="J513" s="184" t="s">
        <v>69</v>
      </c>
      <c r="K513" s="264"/>
      <c r="L513" s="265"/>
      <c r="M513" s="267"/>
      <c r="N513" s="268"/>
      <c r="O513" s="269"/>
      <c r="P513" s="275">
        <f t="shared" si="31"/>
        <v>0</v>
      </c>
      <c r="Q513" s="271"/>
      <c r="R513" s="272">
        <v>54.01</v>
      </c>
      <c r="S513" s="271"/>
      <c r="T513" s="273">
        <v>17.52</v>
      </c>
      <c r="U513" s="276">
        <f t="shared" si="28"/>
        <v>0</v>
      </c>
      <c r="V513" s="196">
        <f t="shared" si="29"/>
        <v>0</v>
      </c>
      <c r="W513" s="196">
        <f t="shared" si="30"/>
        <v>0</v>
      </c>
      <c r="X513" s="197"/>
    </row>
    <row r="514" spans="1:24" ht="12.75" x14ac:dyDescent="0.2">
      <c r="A514" s="190"/>
      <c r="B514" s="259"/>
      <c r="C514" s="260"/>
      <c r="D514" s="261"/>
      <c r="E514" s="262"/>
      <c r="F514" s="263"/>
      <c r="G514" s="189" t="s">
        <v>1474</v>
      </c>
      <c r="H514" s="190" t="s">
        <v>69</v>
      </c>
      <c r="I514" s="244"/>
      <c r="J514" s="184" t="s">
        <v>69</v>
      </c>
      <c r="K514" s="264"/>
      <c r="L514" s="265"/>
      <c r="M514" s="267"/>
      <c r="N514" s="268"/>
      <c r="O514" s="269"/>
      <c r="P514" s="275">
        <f t="shared" si="31"/>
        <v>0</v>
      </c>
      <c r="Q514" s="271"/>
      <c r="R514" s="272">
        <v>54.01</v>
      </c>
      <c r="S514" s="271"/>
      <c r="T514" s="273">
        <v>17.52</v>
      </c>
      <c r="U514" s="276">
        <f t="shared" si="28"/>
        <v>0</v>
      </c>
      <c r="V514" s="196">
        <f t="shared" si="29"/>
        <v>0</v>
      </c>
      <c r="W514" s="196">
        <f t="shared" si="30"/>
        <v>0</v>
      </c>
      <c r="X514" s="197"/>
    </row>
    <row r="515" spans="1:24" ht="12.75" x14ac:dyDescent="0.2">
      <c r="A515" s="190"/>
      <c r="B515" s="259"/>
      <c r="C515" s="260"/>
      <c r="D515" s="261"/>
      <c r="E515" s="262"/>
      <c r="F515" s="263"/>
      <c r="G515" s="189" t="s">
        <v>1474</v>
      </c>
      <c r="H515" s="190" t="s">
        <v>69</v>
      </c>
      <c r="I515" s="244"/>
      <c r="J515" s="184" t="s">
        <v>69</v>
      </c>
      <c r="K515" s="264"/>
      <c r="L515" s="265"/>
      <c r="M515" s="267"/>
      <c r="N515" s="268"/>
      <c r="O515" s="269"/>
      <c r="P515" s="275">
        <f t="shared" si="31"/>
        <v>0</v>
      </c>
      <c r="Q515" s="271"/>
      <c r="R515" s="272">
        <v>54.01</v>
      </c>
      <c r="S515" s="271"/>
      <c r="T515" s="273">
        <v>17.52</v>
      </c>
      <c r="U515" s="276">
        <f t="shared" si="28"/>
        <v>0</v>
      </c>
      <c r="V515" s="196">
        <f t="shared" si="29"/>
        <v>0</v>
      </c>
      <c r="W515" s="196">
        <f t="shared" si="30"/>
        <v>0</v>
      </c>
      <c r="X515" s="197"/>
    </row>
    <row r="516" spans="1:24" ht="12.75" x14ac:dyDescent="0.2">
      <c r="A516" s="190"/>
      <c r="B516" s="259"/>
      <c r="C516" s="260"/>
      <c r="D516" s="261"/>
      <c r="E516" s="262"/>
      <c r="F516" s="263"/>
      <c r="G516" s="189" t="s">
        <v>1474</v>
      </c>
      <c r="H516" s="190" t="s">
        <v>69</v>
      </c>
      <c r="I516" s="244"/>
      <c r="J516" s="184" t="s">
        <v>69</v>
      </c>
      <c r="K516" s="264"/>
      <c r="L516" s="265"/>
      <c r="M516" s="267"/>
      <c r="N516" s="268"/>
      <c r="O516" s="269"/>
      <c r="P516" s="275">
        <f t="shared" si="31"/>
        <v>0</v>
      </c>
      <c r="Q516" s="271"/>
      <c r="R516" s="272">
        <v>54.01</v>
      </c>
      <c r="S516" s="271"/>
      <c r="T516" s="273">
        <v>17.52</v>
      </c>
      <c r="U516" s="276">
        <f t="shared" si="28"/>
        <v>0</v>
      </c>
      <c r="V516" s="196">
        <f t="shared" si="29"/>
        <v>0</v>
      </c>
      <c r="W516" s="196">
        <f t="shared" si="30"/>
        <v>0</v>
      </c>
      <c r="X516" s="197"/>
    </row>
    <row r="517" spans="1:24" ht="12.75" x14ac:dyDescent="0.2">
      <c r="A517" s="190"/>
      <c r="B517" s="259"/>
      <c r="C517" s="260"/>
      <c r="D517" s="261"/>
      <c r="E517" s="262"/>
      <c r="F517" s="263"/>
      <c r="G517" s="189" t="s">
        <v>1474</v>
      </c>
      <c r="H517" s="190" t="s">
        <v>69</v>
      </c>
      <c r="I517" s="244"/>
      <c r="J517" s="184" t="s">
        <v>69</v>
      </c>
      <c r="K517" s="264"/>
      <c r="L517" s="265"/>
      <c r="M517" s="267"/>
      <c r="N517" s="268"/>
      <c r="O517" s="269"/>
      <c r="P517" s="275">
        <f t="shared" si="31"/>
        <v>0</v>
      </c>
      <c r="Q517" s="271"/>
      <c r="R517" s="272">
        <v>54.01</v>
      </c>
      <c r="S517" s="271"/>
      <c r="T517" s="273">
        <v>17.52</v>
      </c>
      <c r="U517" s="276">
        <f t="shared" si="28"/>
        <v>0</v>
      </c>
      <c r="V517" s="196">
        <f t="shared" si="29"/>
        <v>0</v>
      </c>
      <c r="W517" s="196">
        <f t="shared" si="30"/>
        <v>0</v>
      </c>
      <c r="X517" s="197"/>
    </row>
    <row r="518" spans="1:24" ht="12.75" x14ac:dyDescent="0.2">
      <c r="A518" s="190"/>
      <c r="B518" s="259"/>
      <c r="C518" s="260"/>
      <c r="D518" s="261"/>
      <c r="E518" s="262"/>
      <c r="F518" s="263"/>
      <c r="G518" s="189" t="s">
        <v>1474</v>
      </c>
      <c r="H518" s="190" t="s">
        <v>69</v>
      </c>
      <c r="I518" s="244"/>
      <c r="J518" s="184" t="s">
        <v>69</v>
      </c>
      <c r="K518" s="264"/>
      <c r="L518" s="265"/>
      <c r="M518" s="267"/>
      <c r="N518" s="268"/>
      <c r="O518" s="269"/>
      <c r="P518" s="275">
        <f t="shared" si="31"/>
        <v>0</v>
      </c>
      <c r="Q518" s="271"/>
      <c r="R518" s="272">
        <v>54.01</v>
      </c>
      <c r="S518" s="271"/>
      <c r="T518" s="273">
        <v>17.52</v>
      </c>
      <c r="U518" s="276">
        <f t="shared" si="28"/>
        <v>0</v>
      </c>
      <c r="V518" s="196">
        <f t="shared" si="29"/>
        <v>0</v>
      </c>
      <c r="W518" s="196">
        <f t="shared" si="30"/>
        <v>0</v>
      </c>
      <c r="X518" s="197"/>
    </row>
    <row r="519" spans="1:24" ht="12.75" x14ac:dyDescent="0.2">
      <c r="A519" s="190"/>
      <c r="B519" s="259"/>
      <c r="C519" s="260"/>
      <c r="D519" s="261"/>
      <c r="E519" s="262"/>
      <c r="F519" s="263"/>
      <c r="G519" s="189" t="s">
        <v>1474</v>
      </c>
      <c r="H519" s="190" t="s">
        <v>69</v>
      </c>
      <c r="I519" s="244"/>
      <c r="J519" s="184" t="s">
        <v>69</v>
      </c>
      <c r="K519" s="264"/>
      <c r="L519" s="265"/>
      <c r="M519" s="267"/>
      <c r="N519" s="268"/>
      <c r="O519" s="269"/>
      <c r="P519" s="275">
        <f t="shared" si="31"/>
        <v>0</v>
      </c>
      <c r="Q519" s="271"/>
      <c r="R519" s="272">
        <v>54.01</v>
      </c>
      <c r="S519" s="271"/>
      <c r="T519" s="273">
        <v>17.52</v>
      </c>
      <c r="U519" s="276">
        <f t="shared" si="28"/>
        <v>0</v>
      </c>
      <c r="V519" s="196">
        <f t="shared" si="29"/>
        <v>0</v>
      </c>
      <c r="W519" s="196">
        <f t="shared" si="30"/>
        <v>0</v>
      </c>
      <c r="X519" s="197"/>
    </row>
    <row r="520" spans="1:24" ht="12.75" x14ac:dyDescent="0.2">
      <c r="A520" s="190"/>
      <c r="B520" s="259"/>
      <c r="C520" s="260"/>
      <c r="D520" s="261"/>
      <c r="E520" s="262"/>
      <c r="F520" s="263"/>
      <c r="G520" s="189" t="s">
        <v>1474</v>
      </c>
      <c r="H520" s="190" t="s">
        <v>69</v>
      </c>
      <c r="I520" s="244"/>
      <c r="J520" s="184" t="s">
        <v>69</v>
      </c>
      <c r="K520" s="264"/>
      <c r="L520" s="265"/>
      <c r="M520" s="267"/>
      <c r="N520" s="268"/>
      <c r="O520" s="269"/>
      <c r="P520" s="275">
        <f t="shared" si="31"/>
        <v>0</v>
      </c>
      <c r="Q520" s="271"/>
      <c r="R520" s="272">
        <v>54.01</v>
      </c>
      <c r="S520" s="271"/>
      <c r="T520" s="273">
        <v>17.52</v>
      </c>
      <c r="U520" s="276">
        <f t="shared" ref="U520:U583" si="32">Q520+S520</f>
        <v>0</v>
      </c>
      <c r="V520" s="196">
        <f t="shared" ref="V520:V583" si="33">(Q520*R520)+(S520*T520)</f>
        <v>0</v>
      </c>
      <c r="W520" s="196">
        <f t="shared" ref="W520:W583" si="34">V520+P520</f>
        <v>0</v>
      </c>
      <c r="X520" s="197"/>
    </row>
    <row r="521" spans="1:24" ht="12.75" x14ac:dyDescent="0.2">
      <c r="A521" s="190"/>
      <c r="B521" s="259"/>
      <c r="C521" s="260"/>
      <c r="D521" s="261"/>
      <c r="E521" s="262"/>
      <c r="F521" s="263"/>
      <c r="G521" s="189" t="s">
        <v>1474</v>
      </c>
      <c r="H521" s="190" t="s">
        <v>69</v>
      </c>
      <c r="I521" s="244"/>
      <c r="J521" s="184" t="s">
        <v>69</v>
      </c>
      <c r="K521" s="264"/>
      <c r="L521" s="265"/>
      <c r="M521" s="267"/>
      <c r="N521" s="268"/>
      <c r="O521" s="269"/>
      <c r="P521" s="275">
        <f t="shared" si="31"/>
        <v>0</v>
      </c>
      <c r="Q521" s="271"/>
      <c r="R521" s="272">
        <v>54.01</v>
      </c>
      <c r="S521" s="271"/>
      <c r="T521" s="273">
        <v>17.52</v>
      </c>
      <c r="U521" s="276">
        <f t="shared" si="32"/>
        <v>0</v>
      </c>
      <c r="V521" s="196">
        <f t="shared" si="33"/>
        <v>0</v>
      </c>
      <c r="W521" s="196">
        <f t="shared" si="34"/>
        <v>0</v>
      </c>
      <c r="X521" s="197"/>
    </row>
    <row r="522" spans="1:24" ht="12.75" x14ac:dyDescent="0.2">
      <c r="A522" s="190"/>
      <c r="B522" s="259"/>
      <c r="C522" s="260"/>
      <c r="D522" s="261"/>
      <c r="E522" s="262"/>
      <c r="F522" s="263"/>
      <c r="G522" s="189" t="s">
        <v>1474</v>
      </c>
      <c r="H522" s="190" t="s">
        <v>69</v>
      </c>
      <c r="I522" s="244"/>
      <c r="J522" s="184" t="s">
        <v>69</v>
      </c>
      <c r="K522" s="264"/>
      <c r="L522" s="265"/>
      <c r="M522" s="267"/>
      <c r="N522" s="268"/>
      <c r="O522" s="269"/>
      <c r="P522" s="275">
        <f t="shared" si="31"/>
        <v>0</v>
      </c>
      <c r="Q522" s="271"/>
      <c r="R522" s="272">
        <v>54.01</v>
      </c>
      <c r="S522" s="271"/>
      <c r="T522" s="273">
        <v>17.52</v>
      </c>
      <c r="U522" s="276">
        <f t="shared" si="32"/>
        <v>0</v>
      </c>
      <c r="V522" s="196">
        <f t="shared" si="33"/>
        <v>0</v>
      </c>
      <c r="W522" s="196">
        <f t="shared" si="34"/>
        <v>0</v>
      </c>
      <c r="X522" s="197"/>
    </row>
    <row r="523" spans="1:24" ht="12.75" x14ac:dyDescent="0.2">
      <c r="A523" s="190"/>
      <c r="B523" s="259"/>
      <c r="C523" s="260"/>
      <c r="D523" s="261"/>
      <c r="E523" s="262"/>
      <c r="F523" s="263"/>
      <c r="G523" s="189" t="s">
        <v>1474</v>
      </c>
      <c r="H523" s="190" t="s">
        <v>69</v>
      </c>
      <c r="I523" s="244"/>
      <c r="J523" s="184" t="s">
        <v>69</v>
      </c>
      <c r="K523" s="264"/>
      <c r="L523" s="265"/>
      <c r="M523" s="267"/>
      <c r="N523" s="268"/>
      <c r="O523" s="269"/>
      <c r="P523" s="275">
        <f t="shared" ref="P523:P586" si="35">N523+O523</f>
        <v>0</v>
      </c>
      <c r="Q523" s="271"/>
      <c r="R523" s="272">
        <v>54.01</v>
      </c>
      <c r="S523" s="271"/>
      <c r="T523" s="273">
        <v>17.52</v>
      </c>
      <c r="U523" s="276">
        <f t="shared" si="32"/>
        <v>0</v>
      </c>
      <c r="V523" s="196">
        <f t="shared" si="33"/>
        <v>0</v>
      </c>
      <c r="W523" s="196">
        <f t="shared" si="34"/>
        <v>0</v>
      </c>
      <c r="X523" s="197"/>
    </row>
    <row r="524" spans="1:24" ht="12.75" x14ac:dyDescent="0.2">
      <c r="A524" s="190"/>
      <c r="B524" s="259"/>
      <c r="C524" s="260"/>
      <c r="D524" s="261"/>
      <c r="E524" s="262"/>
      <c r="F524" s="263"/>
      <c r="G524" s="189" t="s">
        <v>1474</v>
      </c>
      <c r="H524" s="190" t="s">
        <v>69</v>
      </c>
      <c r="I524" s="244"/>
      <c r="J524" s="184" t="s">
        <v>69</v>
      </c>
      <c r="K524" s="264"/>
      <c r="L524" s="265"/>
      <c r="M524" s="267"/>
      <c r="N524" s="268"/>
      <c r="O524" s="269"/>
      <c r="P524" s="275">
        <f t="shared" si="35"/>
        <v>0</v>
      </c>
      <c r="Q524" s="271"/>
      <c r="R524" s="272">
        <v>54.01</v>
      </c>
      <c r="S524" s="271"/>
      <c r="T524" s="273">
        <v>17.52</v>
      </c>
      <c r="U524" s="276">
        <f t="shared" si="32"/>
        <v>0</v>
      </c>
      <c r="V524" s="196">
        <f t="shared" si="33"/>
        <v>0</v>
      </c>
      <c r="W524" s="196">
        <f t="shared" si="34"/>
        <v>0</v>
      </c>
      <c r="X524" s="197"/>
    </row>
    <row r="525" spans="1:24" ht="12.75" x14ac:dyDescent="0.2">
      <c r="A525" s="190"/>
      <c r="B525" s="259"/>
      <c r="C525" s="260"/>
      <c r="D525" s="261"/>
      <c r="E525" s="262"/>
      <c r="F525" s="263"/>
      <c r="G525" s="189" t="s">
        <v>1474</v>
      </c>
      <c r="H525" s="190" t="s">
        <v>69</v>
      </c>
      <c r="I525" s="244"/>
      <c r="J525" s="184" t="s">
        <v>69</v>
      </c>
      <c r="K525" s="264"/>
      <c r="L525" s="265"/>
      <c r="M525" s="267"/>
      <c r="N525" s="268"/>
      <c r="O525" s="269"/>
      <c r="P525" s="275">
        <f t="shared" si="35"/>
        <v>0</v>
      </c>
      <c r="Q525" s="271"/>
      <c r="R525" s="272">
        <v>54.01</v>
      </c>
      <c r="S525" s="271"/>
      <c r="T525" s="273">
        <v>17.52</v>
      </c>
      <c r="U525" s="276">
        <f t="shared" si="32"/>
        <v>0</v>
      </c>
      <c r="V525" s="196">
        <f t="shared" si="33"/>
        <v>0</v>
      </c>
      <c r="W525" s="196">
        <f t="shared" si="34"/>
        <v>0</v>
      </c>
      <c r="X525" s="197"/>
    </row>
    <row r="526" spans="1:24" ht="12.75" x14ac:dyDescent="0.2">
      <c r="A526" s="190"/>
      <c r="B526" s="259"/>
      <c r="C526" s="260"/>
      <c r="D526" s="261"/>
      <c r="E526" s="262"/>
      <c r="F526" s="263"/>
      <c r="G526" s="189" t="s">
        <v>1474</v>
      </c>
      <c r="H526" s="190" t="s">
        <v>69</v>
      </c>
      <c r="I526" s="244"/>
      <c r="J526" s="184" t="s">
        <v>69</v>
      </c>
      <c r="K526" s="264"/>
      <c r="L526" s="265"/>
      <c r="M526" s="267"/>
      <c r="N526" s="268"/>
      <c r="O526" s="269"/>
      <c r="P526" s="275">
        <f t="shared" si="35"/>
        <v>0</v>
      </c>
      <c r="Q526" s="271"/>
      <c r="R526" s="272">
        <v>54.01</v>
      </c>
      <c r="S526" s="271"/>
      <c r="T526" s="273">
        <v>17.52</v>
      </c>
      <c r="U526" s="276">
        <f t="shared" si="32"/>
        <v>0</v>
      </c>
      <c r="V526" s="196">
        <f t="shared" si="33"/>
        <v>0</v>
      </c>
      <c r="W526" s="196">
        <f t="shared" si="34"/>
        <v>0</v>
      </c>
      <c r="X526" s="197"/>
    </row>
    <row r="527" spans="1:24" ht="12.75" x14ac:dyDescent="0.2">
      <c r="A527" s="190"/>
      <c r="B527" s="259"/>
      <c r="C527" s="260"/>
      <c r="D527" s="261"/>
      <c r="E527" s="262"/>
      <c r="F527" s="263"/>
      <c r="G527" s="189" t="s">
        <v>1474</v>
      </c>
      <c r="H527" s="190" t="s">
        <v>69</v>
      </c>
      <c r="I527" s="244"/>
      <c r="J527" s="184" t="s">
        <v>69</v>
      </c>
      <c r="K527" s="264"/>
      <c r="L527" s="265"/>
      <c r="M527" s="267"/>
      <c r="N527" s="268"/>
      <c r="O527" s="269"/>
      <c r="P527" s="275">
        <f t="shared" si="35"/>
        <v>0</v>
      </c>
      <c r="Q527" s="271"/>
      <c r="R527" s="272">
        <v>54.01</v>
      </c>
      <c r="S527" s="271"/>
      <c r="T527" s="273">
        <v>17.52</v>
      </c>
      <c r="U527" s="276">
        <f t="shared" si="32"/>
        <v>0</v>
      </c>
      <c r="V527" s="196">
        <f t="shared" si="33"/>
        <v>0</v>
      </c>
      <c r="W527" s="196">
        <f t="shared" si="34"/>
        <v>0</v>
      </c>
      <c r="X527" s="197"/>
    </row>
    <row r="528" spans="1:24" ht="12.75" x14ac:dyDescent="0.2">
      <c r="A528" s="190"/>
      <c r="B528" s="259"/>
      <c r="C528" s="260"/>
      <c r="D528" s="261"/>
      <c r="E528" s="262"/>
      <c r="F528" s="263"/>
      <c r="G528" s="189" t="s">
        <v>1474</v>
      </c>
      <c r="H528" s="190" t="s">
        <v>69</v>
      </c>
      <c r="I528" s="244"/>
      <c r="J528" s="184" t="s">
        <v>69</v>
      </c>
      <c r="K528" s="264"/>
      <c r="L528" s="265"/>
      <c r="M528" s="267"/>
      <c r="N528" s="268"/>
      <c r="O528" s="269"/>
      <c r="P528" s="275">
        <f t="shared" si="35"/>
        <v>0</v>
      </c>
      <c r="Q528" s="271"/>
      <c r="R528" s="272">
        <v>54.01</v>
      </c>
      <c r="S528" s="271"/>
      <c r="T528" s="273">
        <v>17.52</v>
      </c>
      <c r="U528" s="276">
        <f t="shared" si="32"/>
        <v>0</v>
      </c>
      <c r="V528" s="196">
        <f t="shared" si="33"/>
        <v>0</v>
      </c>
      <c r="W528" s="196">
        <f t="shared" si="34"/>
        <v>0</v>
      </c>
      <c r="X528" s="197"/>
    </row>
    <row r="529" spans="1:24" ht="12.75" x14ac:dyDescent="0.2">
      <c r="A529" s="190"/>
      <c r="B529" s="259"/>
      <c r="C529" s="260"/>
      <c r="D529" s="261"/>
      <c r="E529" s="262"/>
      <c r="F529" s="263"/>
      <c r="G529" s="189" t="s">
        <v>1474</v>
      </c>
      <c r="H529" s="190" t="s">
        <v>69</v>
      </c>
      <c r="I529" s="244"/>
      <c r="J529" s="184" t="s">
        <v>69</v>
      </c>
      <c r="K529" s="264"/>
      <c r="L529" s="265"/>
      <c r="M529" s="267"/>
      <c r="N529" s="268"/>
      <c r="O529" s="269"/>
      <c r="P529" s="275">
        <f t="shared" si="35"/>
        <v>0</v>
      </c>
      <c r="Q529" s="271"/>
      <c r="R529" s="272">
        <v>54.01</v>
      </c>
      <c r="S529" s="271"/>
      <c r="T529" s="273">
        <v>17.52</v>
      </c>
      <c r="U529" s="276">
        <f t="shared" si="32"/>
        <v>0</v>
      </c>
      <c r="V529" s="196">
        <f t="shared" si="33"/>
        <v>0</v>
      </c>
      <c r="W529" s="196">
        <f t="shared" si="34"/>
        <v>0</v>
      </c>
      <c r="X529" s="197"/>
    </row>
    <row r="530" spans="1:24" ht="12.75" x14ac:dyDescent="0.2">
      <c r="A530" s="190"/>
      <c r="B530" s="259"/>
      <c r="C530" s="260"/>
      <c r="D530" s="261"/>
      <c r="E530" s="262"/>
      <c r="F530" s="263"/>
      <c r="G530" s="189" t="s">
        <v>1474</v>
      </c>
      <c r="H530" s="190" t="s">
        <v>69</v>
      </c>
      <c r="I530" s="244"/>
      <c r="J530" s="184" t="s">
        <v>69</v>
      </c>
      <c r="K530" s="264"/>
      <c r="L530" s="265"/>
      <c r="M530" s="267"/>
      <c r="N530" s="268"/>
      <c r="O530" s="269"/>
      <c r="P530" s="275">
        <f t="shared" si="35"/>
        <v>0</v>
      </c>
      <c r="Q530" s="271"/>
      <c r="R530" s="272">
        <v>54.01</v>
      </c>
      <c r="S530" s="271"/>
      <c r="T530" s="273">
        <v>17.52</v>
      </c>
      <c r="U530" s="276">
        <f t="shared" si="32"/>
        <v>0</v>
      </c>
      <c r="V530" s="196">
        <f t="shared" si="33"/>
        <v>0</v>
      </c>
      <c r="W530" s="196">
        <f t="shared" si="34"/>
        <v>0</v>
      </c>
      <c r="X530" s="197"/>
    </row>
    <row r="531" spans="1:24" ht="12.75" x14ac:dyDescent="0.2">
      <c r="A531" s="190"/>
      <c r="B531" s="259"/>
      <c r="C531" s="260"/>
      <c r="D531" s="261"/>
      <c r="E531" s="262"/>
      <c r="F531" s="263"/>
      <c r="G531" s="189" t="s">
        <v>1474</v>
      </c>
      <c r="H531" s="190" t="s">
        <v>69</v>
      </c>
      <c r="I531" s="244"/>
      <c r="J531" s="184" t="s">
        <v>69</v>
      </c>
      <c r="K531" s="264"/>
      <c r="L531" s="265"/>
      <c r="M531" s="267"/>
      <c r="N531" s="268"/>
      <c r="O531" s="269"/>
      <c r="P531" s="275">
        <f t="shared" si="35"/>
        <v>0</v>
      </c>
      <c r="Q531" s="271"/>
      <c r="R531" s="272">
        <v>54.01</v>
      </c>
      <c r="S531" s="271"/>
      <c r="T531" s="273">
        <v>17.52</v>
      </c>
      <c r="U531" s="276">
        <f t="shared" si="32"/>
        <v>0</v>
      </c>
      <c r="V531" s="196">
        <f t="shared" si="33"/>
        <v>0</v>
      </c>
      <c r="W531" s="196">
        <f t="shared" si="34"/>
        <v>0</v>
      </c>
      <c r="X531" s="197"/>
    </row>
    <row r="532" spans="1:24" ht="12.75" x14ac:dyDescent="0.2">
      <c r="A532" s="190"/>
      <c r="B532" s="259"/>
      <c r="C532" s="260"/>
      <c r="D532" s="261"/>
      <c r="E532" s="262"/>
      <c r="F532" s="263"/>
      <c r="G532" s="189" t="s">
        <v>1474</v>
      </c>
      <c r="H532" s="190" t="s">
        <v>69</v>
      </c>
      <c r="I532" s="244"/>
      <c r="J532" s="184" t="s">
        <v>69</v>
      </c>
      <c r="K532" s="264"/>
      <c r="L532" s="265"/>
      <c r="M532" s="267"/>
      <c r="N532" s="268"/>
      <c r="O532" s="269"/>
      <c r="P532" s="275">
        <f t="shared" si="35"/>
        <v>0</v>
      </c>
      <c r="Q532" s="271"/>
      <c r="R532" s="272">
        <v>54.01</v>
      </c>
      <c r="S532" s="271"/>
      <c r="T532" s="273">
        <v>17.52</v>
      </c>
      <c r="U532" s="276">
        <f t="shared" si="32"/>
        <v>0</v>
      </c>
      <c r="V532" s="196">
        <f t="shared" si="33"/>
        <v>0</v>
      </c>
      <c r="W532" s="196">
        <f t="shared" si="34"/>
        <v>0</v>
      </c>
      <c r="X532" s="197"/>
    </row>
    <row r="533" spans="1:24" ht="12.75" x14ac:dyDescent="0.2">
      <c r="A533" s="190"/>
      <c r="B533" s="259"/>
      <c r="C533" s="260"/>
      <c r="D533" s="261"/>
      <c r="E533" s="262"/>
      <c r="F533" s="263"/>
      <c r="G533" s="189" t="s">
        <v>1474</v>
      </c>
      <c r="H533" s="190" t="s">
        <v>69</v>
      </c>
      <c r="I533" s="244"/>
      <c r="J533" s="184" t="s">
        <v>69</v>
      </c>
      <c r="K533" s="264"/>
      <c r="L533" s="265"/>
      <c r="M533" s="267"/>
      <c r="N533" s="268"/>
      <c r="O533" s="269"/>
      <c r="P533" s="275">
        <f t="shared" si="35"/>
        <v>0</v>
      </c>
      <c r="Q533" s="271"/>
      <c r="R533" s="272">
        <v>54.01</v>
      </c>
      <c r="S533" s="271"/>
      <c r="T533" s="273">
        <v>17.52</v>
      </c>
      <c r="U533" s="276">
        <f t="shared" si="32"/>
        <v>0</v>
      </c>
      <c r="V533" s="196">
        <f t="shared" si="33"/>
        <v>0</v>
      </c>
      <c r="W533" s="196">
        <f t="shared" si="34"/>
        <v>0</v>
      </c>
      <c r="X533" s="197"/>
    </row>
    <row r="534" spans="1:24" ht="12.75" x14ac:dyDescent="0.2">
      <c r="A534" s="190"/>
      <c r="B534" s="259"/>
      <c r="C534" s="260"/>
      <c r="D534" s="261"/>
      <c r="E534" s="262"/>
      <c r="F534" s="263"/>
      <c r="G534" s="189" t="s">
        <v>1474</v>
      </c>
      <c r="H534" s="190" t="s">
        <v>69</v>
      </c>
      <c r="I534" s="244"/>
      <c r="J534" s="184" t="s">
        <v>69</v>
      </c>
      <c r="K534" s="264"/>
      <c r="L534" s="265"/>
      <c r="M534" s="267"/>
      <c r="N534" s="268"/>
      <c r="O534" s="269"/>
      <c r="P534" s="275">
        <f t="shared" si="35"/>
        <v>0</v>
      </c>
      <c r="Q534" s="271"/>
      <c r="R534" s="272">
        <v>54.01</v>
      </c>
      <c r="S534" s="271"/>
      <c r="T534" s="273">
        <v>17.52</v>
      </c>
      <c r="U534" s="276">
        <f t="shared" si="32"/>
        <v>0</v>
      </c>
      <c r="V534" s="196">
        <f t="shared" si="33"/>
        <v>0</v>
      </c>
      <c r="W534" s="196">
        <f t="shared" si="34"/>
        <v>0</v>
      </c>
      <c r="X534" s="197"/>
    </row>
    <row r="535" spans="1:24" ht="12.75" x14ac:dyDescent="0.2">
      <c r="A535" s="190"/>
      <c r="B535" s="259"/>
      <c r="C535" s="260"/>
      <c r="D535" s="261"/>
      <c r="E535" s="262"/>
      <c r="F535" s="263"/>
      <c r="G535" s="189" t="s">
        <v>1474</v>
      </c>
      <c r="H535" s="190" t="s">
        <v>69</v>
      </c>
      <c r="I535" s="244"/>
      <c r="J535" s="184" t="s">
        <v>69</v>
      </c>
      <c r="K535" s="264"/>
      <c r="L535" s="265"/>
      <c r="M535" s="267"/>
      <c r="N535" s="268"/>
      <c r="O535" s="269"/>
      <c r="P535" s="275">
        <f t="shared" si="35"/>
        <v>0</v>
      </c>
      <c r="Q535" s="271"/>
      <c r="R535" s="272">
        <v>54.01</v>
      </c>
      <c r="S535" s="271"/>
      <c r="T535" s="273">
        <v>17.52</v>
      </c>
      <c r="U535" s="276">
        <f t="shared" si="32"/>
        <v>0</v>
      </c>
      <c r="V535" s="196">
        <f t="shared" si="33"/>
        <v>0</v>
      </c>
      <c r="W535" s="196">
        <f t="shared" si="34"/>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275">
        <f t="shared" si="35"/>
        <v>0</v>
      </c>
      <c r="Q536" s="271"/>
      <c r="R536" s="272">
        <v>54.01</v>
      </c>
      <c r="S536" s="271"/>
      <c r="T536" s="273">
        <v>17.52</v>
      </c>
      <c r="U536" s="276">
        <f t="shared" si="32"/>
        <v>0</v>
      </c>
      <c r="V536" s="196">
        <f t="shared" si="33"/>
        <v>0</v>
      </c>
      <c r="W536" s="196">
        <f t="shared" si="34"/>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275">
        <f t="shared" si="35"/>
        <v>0</v>
      </c>
      <c r="Q537" s="271"/>
      <c r="R537" s="272">
        <v>54.01</v>
      </c>
      <c r="S537" s="271"/>
      <c r="T537" s="273">
        <v>17.52</v>
      </c>
      <c r="U537" s="276">
        <f t="shared" si="32"/>
        <v>0</v>
      </c>
      <c r="V537" s="196">
        <f t="shared" si="33"/>
        <v>0</v>
      </c>
      <c r="W537" s="196">
        <f t="shared" si="34"/>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275">
        <f t="shared" si="35"/>
        <v>0</v>
      </c>
      <c r="Q538" s="271"/>
      <c r="R538" s="272">
        <v>54.01</v>
      </c>
      <c r="S538" s="271"/>
      <c r="T538" s="273">
        <v>17.52</v>
      </c>
      <c r="U538" s="276">
        <f t="shared" si="32"/>
        <v>0</v>
      </c>
      <c r="V538" s="196">
        <f t="shared" si="33"/>
        <v>0</v>
      </c>
      <c r="W538" s="196">
        <f t="shared" si="34"/>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275">
        <f t="shared" si="35"/>
        <v>0</v>
      </c>
      <c r="Q539" s="271"/>
      <c r="R539" s="272">
        <v>54.01</v>
      </c>
      <c r="S539" s="271"/>
      <c r="T539" s="273">
        <v>17.52</v>
      </c>
      <c r="U539" s="276">
        <f t="shared" si="32"/>
        <v>0</v>
      </c>
      <c r="V539" s="196">
        <f t="shared" si="33"/>
        <v>0</v>
      </c>
      <c r="W539" s="196">
        <f t="shared" si="34"/>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275">
        <f t="shared" si="35"/>
        <v>0</v>
      </c>
      <c r="Q540" s="271"/>
      <c r="R540" s="272">
        <v>54.01</v>
      </c>
      <c r="S540" s="271"/>
      <c r="T540" s="273">
        <v>17.52</v>
      </c>
      <c r="U540" s="276">
        <f t="shared" si="32"/>
        <v>0</v>
      </c>
      <c r="V540" s="196">
        <f t="shared" si="33"/>
        <v>0</v>
      </c>
      <c r="W540" s="196">
        <f t="shared" si="34"/>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275">
        <f t="shared" si="35"/>
        <v>0</v>
      </c>
      <c r="Q541" s="271"/>
      <c r="R541" s="272">
        <v>54.01</v>
      </c>
      <c r="S541" s="271"/>
      <c r="T541" s="273">
        <v>17.52</v>
      </c>
      <c r="U541" s="276">
        <f t="shared" si="32"/>
        <v>0</v>
      </c>
      <c r="V541" s="196">
        <f t="shared" si="33"/>
        <v>0</v>
      </c>
      <c r="W541" s="196">
        <f t="shared" si="34"/>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275">
        <f t="shared" si="35"/>
        <v>0</v>
      </c>
      <c r="Q542" s="271"/>
      <c r="R542" s="272">
        <v>54.01</v>
      </c>
      <c r="S542" s="271"/>
      <c r="T542" s="273">
        <v>17.52</v>
      </c>
      <c r="U542" s="276">
        <f t="shared" si="32"/>
        <v>0</v>
      </c>
      <c r="V542" s="196">
        <f t="shared" si="33"/>
        <v>0</v>
      </c>
      <c r="W542" s="196">
        <f t="shared" si="34"/>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275">
        <f t="shared" si="35"/>
        <v>0</v>
      </c>
      <c r="Q543" s="271"/>
      <c r="R543" s="272">
        <v>54.01</v>
      </c>
      <c r="S543" s="271"/>
      <c r="T543" s="273">
        <v>17.52</v>
      </c>
      <c r="U543" s="276">
        <f t="shared" si="32"/>
        <v>0</v>
      </c>
      <c r="V543" s="196">
        <f t="shared" si="33"/>
        <v>0</v>
      </c>
      <c r="W543" s="196">
        <f t="shared" si="34"/>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275">
        <f t="shared" si="35"/>
        <v>0</v>
      </c>
      <c r="Q544" s="271"/>
      <c r="R544" s="272">
        <v>54.01</v>
      </c>
      <c r="S544" s="271"/>
      <c r="T544" s="273">
        <v>17.52</v>
      </c>
      <c r="U544" s="276">
        <f t="shared" si="32"/>
        <v>0</v>
      </c>
      <c r="V544" s="196">
        <f t="shared" si="33"/>
        <v>0</v>
      </c>
      <c r="W544" s="196">
        <f t="shared" si="34"/>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275">
        <f t="shared" si="35"/>
        <v>0</v>
      </c>
      <c r="Q545" s="271"/>
      <c r="R545" s="272">
        <v>54.01</v>
      </c>
      <c r="S545" s="271"/>
      <c r="T545" s="273">
        <v>17.52</v>
      </c>
      <c r="U545" s="276">
        <f t="shared" si="32"/>
        <v>0</v>
      </c>
      <c r="V545" s="196">
        <f t="shared" si="33"/>
        <v>0</v>
      </c>
      <c r="W545" s="196">
        <f t="shared" si="34"/>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275">
        <f t="shared" si="35"/>
        <v>0</v>
      </c>
      <c r="Q546" s="271"/>
      <c r="R546" s="272">
        <v>54.01</v>
      </c>
      <c r="S546" s="271"/>
      <c r="T546" s="273">
        <v>17.52</v>
      </c>
      <c r="U546" s="276">
        <f t="shared" si="32"/>
        <v>0</v>
      </c>
      <c r="V546" s="196">
        <f t="shared" si="33"/>
        <v>0</v>
      </c>
      <c r="W546" s="196">
        <f t="shared" si="34"/>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275">
        <f t="shared" si="35"/>
        <v>0</v>
      </c>
      <c r="Q547" s="271"/>
      <c r="R547" s="272">
        <v>54.01</v>
      </c>
      <c r="S547" s="271"/>
      <c r="T547" s="273">
        <v>17.52</v>
      </c>
      <c r="U547" s="276">
        <f t="shared" si="32"/>
        <v>0</v>
      </c>
      <c r="V547" s="196">
        <f t="shared" si="33"/>
        <v>0</v>
      </c>
      <c r="W547" s="196">
        <f t="shared" si="34"/>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275">
        <f t="shared" si="35"/>
        <v>0</v>
      </c>
      <c r="Q548" s="271"/>
      <c r="R548" s="272">
        <v>54.01</v>
      </c>
      <c r="S548" s="271"/>
      <c r="T548" s="273">
        <v>17.52</v>
      </c>
      <c r="U548" s="276">
        <f t="shared" si="32"/>
        <v>0</v>
      </c>
      <c r="V548" s="196">
        <f t="shared" si="33"/>
        <v>0</v>
      </c>
      <c r="W548" s="196">
        <f t="shared" si="34"/>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275">
        <f t="shared" si="35"/>
        <v>0</v>
      </c>
      <c r="Q549" s="271"/>
      <c r="R549" s="272">
        <v>54.01</v>
      </c>
      <c r="S549" s="271"/>
      <c r="T549" s="273">
        <v>17.52</v>
      </c>
      <c r="U549" s="276">
        <f t="shared" si="32"/>
        <v>0</v>
      </c>
      <c r="V549" s="196">
        <f t="shared" si="33"/>
        <v>0</v>
      </c>
      <c r="W549" s="196">
        <f t="shared" si="34"/>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275">
        <f t="shared" si="35"/>
        <v>0</v>
      </c>
      <c r="Q550" s="271"/>
      <c r="R550" s="272">
        <v>54.01</v>
      </c>
      <c r="S550" s="271"/>
      <c r="T550" s="273">
        <v>17.52</v>
      </c>
      <c r="U550" s="276">
        <f t="shared" si="32"/>
        <v>0</v>
      </c>
      <c r="V550" s="196">
        <f t="shared" si="33"/>
        <v>0</v>
      </c>
      <c r="W550" s="196">
        <f t="shared" si="34"/>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275">
        <f t="shared" si="35"/>
        <v>0</v>
      </c>
      <c r="Q551" s="271"/>
      <c r="R551" s="272">
        <v>54.01</v>
      </c>
      <c r="S551" s="271"/>
      <c r="T551" s="273">
        <v>17.52</v>
      </c>
      <c r="U551" s="276">
        <f t="shared" si="32"/>
        <v>0</v>
      </c>
      <c r="V551" s="196">
        <f t="shared" si="33"/>
        <v>0</v>
      </c>
      <c r="W551" s="196">
        <f t="shared" si="34"/>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275">
        <f t="shared" si="35"/>
        <v>0</v>
      </c>
      <c r="Q552" s="271"/>
      <c r="R552" s="272">
        <v>54.01</v>
      </c>
      <c r="S552" s="271"/>
      <c r="T552" s="273">
        <v>17.52</v>
      </c>
      <c r="U552" s="276">
        <f t="shared" si="32"/>
        <v>0</v>
      </c>
      <c r="V552" s="196">
        <f t="shared" si="33"/>
        <v>0</v>
      </c>
      <c r="W552" s="196">
        <f t="shared" si="34"/>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275">
        <f t="shared" si="35"/>
        <v>0</v>
      </c>
      <c r="Q553" s="271"/>
      <c r="R553" s="272">
        <v>54.01</v>
      </c>
      <c r="S553" s="271"/>
      <c r="T553" s="273">
        <v>17.52</v>
      </c>
      <c r="U553" s="276">
        <f t="shared" si="32"/>
        <v>0</v>
      </c>
      <c r="V553" s="196">
        <f t="shared" si="33"/>
        <v>0</v>
      </c>
      <c r="W553" s="196">
        <f t="shared" si="34"/>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275">
        <f t="shared" si="35"/>
        <v>0</v>
      </c>
      <c r="Q554" s="271"/>
      <c r="R554" s="272">
        <v>54.01</v>
      </c>
      <c r="S554" s="271"/>
      <c r="T554" s="273">
        <v>17.52</v>
      </c>
      <c r="U554" s="276">
        <f t="shared" si="32"/>
        <v>0</v>
      </c>
      <c r="V554" s="196">
        <f t="shared" si="33"/>
        <v>0</v>
      </c>
      <c r="W554" s="196">
        <f t="shared" si="34"/>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275">
        <f t="shared" si="35"/>
        <v>0</v>
      </c>
      <c r="Q555" s="271"/>
      <c r="R555" s="272">
        <v>54.01</v>
      </c>
      <c r="S555" s="271"/>
      <c r="T555" s="273">
        <v>17.52</v>
      </c>
      <c r="U555" s="276">
        <f t="shared" si="32"/>
        <v>0</v>
      </c>
      <c r="V555" s="196">
        <f t="shared" si="33"/>
        <v>0</v>
      </c>
      <c r="W555" s="196">
        <f t="shared" si="34"/>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275">
        <f t="shared" si="35"/>
        <v>0</v>
      </c>
      <c r="Q556" s="271"/>
      <c r="R556" s="272">
        <v>54.01</v>
      </c>
      <c r="S556" s="271"/>
      <c r="T556" s="273">
        <v>17.52</v>
      </c>
      <c r="U556" s="276">
        <f t="shared" si="32"/>
        <v>0</v>
      </c>
      <c r="V556" s="196">
        <f t="shared" si="33"/>
        <v>0</v>
      </c>
      <c r="W556" s="196">
        <f t="shared" si="34"/>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275">
        <f t="shared" si="35"/>
        <v>0</v>
      </c>
      <c r="Q557" s="271"/>
      <c r="R557" s="272">
        <v>54.01</v>
      </c>
      <c r="S557" s="271"/>
      <c r="T557" s="273">
        <v>17.52</v>
      </c>
      <c r="U557" s="276">
        <f t="shared" si="32"/>
        <v>0</v>
      </c>
      <c r="V557" s="196">
        <f t="shared" si="33"/>
        <v>0</v>
      </c>
      <c r="W557" s="196">
        <f t="shared" si="34"/>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275">
        <f t="shared" si="35"/>
        <v>0</v>
      </c>
      <c r="Q558" s="271"/>
      <c r="R558" s="272">
        <v>54.01</v>
      </c>
      <c r="S558" s="271"/>
      <c r="T558" s="273">
        <v>17.52</v>
      </c>
      <c r="U558" s="276">
        <f t="shared" si="32"/>
        <v>0</v>
      </c>
      <c r="V558" s="196">
        <f t="shared" si="33"/>
        <v>0</v>
      </c>
      <c r="W558" s="196">
        <f t="shared" si="34"/>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275">
        <f t="shared" si="35"/>
        <v>0</v>
      </c>
      <c r="Q559" s="271"/>
      <c r="R559" s="272">
        <v>54.01</v>
      </c>
      <c r="S559" s="271"/>
      <c r="T559" s="273">
        <v>17.52</v>
      </c>
      <c r="U559" s="276">
        <f t="shared" si="32"/>
        <v>0</v>
      </c>
      <c r="V559" s="196">
        <f t="shared" si="33"/>
        <v>0</v>
      </c>
      <c r="W559" s="196">
        <f t="shared" si="34"/>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275">
        <f t="shared" si="35"/>
        <v>0</v>
      </c>
      <c r="Q560" s="271"/>
      <c r="R560" s="272">
        <v>54.01</v>
      </c>
      <c r="S560" s="271"/>
      <c r="T560" s="273">
        <v>17.52</v>
      </c>
      <c r="U560" s="276">
        <f t="shared" si="32"/>
        <v>0</v>
      </c>
      <c r="V560" s="196">
        <f t="shared" si="33"/>
        <v>0</v>
      </c>
      <c r="W560" s="196">
        <f t="shared" si="34"/>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275">
        <f t="shared" si="35"/>
        <v>0</v>
      </c>
      <c r="Q561" s="271"/>
      <c r="R561" s="272">
        <v>54.01</v>
      </c>
      <c r="S561" s="271"/>
      <c r="T561" s="273">
        <v>17.52</v>
      </c>
      <c r="U561" s="276">
        <f t="shared" si="32"/>
        <v>0</v>
      </c>
      <c r="V561" s="196">
        <f t="shared" si="33"/>
        <v>0</v>
      </c>
      <c r="W561" s="196">
        <f t="shared" si="34"/>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275">
        <f t="shared" si="35"/>
        <v>0</v>
      </c>
      <c r="Q562" s="271"/>
      <c r="R562" s="272">
        <v>54.01</v>
      </c>
      <c r="S562" s="271"/>
      <c r="T562" s="273">
        <v>17.52</v>
      </c>
      <c r="U562" s="276">
        <f t="shared" si="32"/>
        <v>0</v>
      </c>
      <c r="V562" s="196">
        <f t="shared" si="33"/>
        <v>0</v>
      </c>
      <c r="W562" s="196">
        <f t="shared" si="34"/>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275">
        <f t="shared" si="35"/>
        <v>0</v>
      </c>
      <c r="Q563" s="271"/>
      <c r="R563" s="272">
        <v>54.01</v>
      </c>
      <c r="S563" s="271"/>
      <c r="T563" s="273">
        <v>17.52</v>
      </c>
      <c r="U563" s="276">
        <f t="shared" si="32"/>
        <v>0</v>
      </c>
      <c r="V563" s="196">
        <f t="shared" si="33"/>
        <v>0</v>
      </c>
      <c r="W563" s="196">
        <f t="shared" si="34"/>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275">
        <f t="shared" si="35"/>
        <v>0</v>
      </c>
      <c r="Q564" s="271"/>
      <c r="R564" s="272">
        <v>54.01</v>
      </c>
      <c r="S564" s="271"/>
      <c r="T564" s="273">
        <v>17.52</v>
      </c>
      <c r="U564" s="276">
        <f t="shared" si="32"/>
        <v>0</v>
      </c>
      <c r="V564" s="196">
        <f t="shared" si="33"/>
        <v>0</v>
      </c>
      <c r="W564" s="196">
        <f t="shared" si="34"/>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275">
        <f t="shared" si="35"/>
        <v>0</v>
      </c>
      <c r="Q565" s="271"/>
      <c r="R565" s="272">
        <v>54.01</v>
      </c>
      <c r="S565" s="271"/>
      <c r="T565" s="273">
        <v>17.52</v>
      </c>
      <c r="U565" s="276">
        <f t="shared" si="32"/>
        <v>0</v>
      </c>
      <c r="V565" s="196">
        <f t="shared" si="33"/>
        <v>0</v>
      </c>
      <c r="W565" s="196">
        <f t="shared" si="34"/>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275">
        <f t="shared" si="35"/>
        <v>0</v>
      </c>
      <c r="Q566" s="271"/>
      <c r="R566" s="272">
        <v>54.01</v>
      </c>
      <c r="S566" s="271"/>
      <c r="T566" s="273">
        <v>17.52</v>
      </c>
      <c r="U566" s="276">
        <f t="shared" si="32"/>
        <v>0</v>
      </c>
      <c r="V566" s="196">
        <f t="shared" si="33"/>
        <v>0</v>
      </c>
      <c r="W566" s="196">
        <f t="shared" si="34"/>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275">
        <f t="shared" si="35"/>
        <v>0</v>
      </c>
      <c r="Q567" s="271"/>
      <c r="R567" s="272">
        <v>54.01</v>
      </c>
      <c r="S567" s="271"/>
      <c r="T567" s="273">
        <v>17.52</v>
      </c>
      <c r="U567" s="276">
        <f t="shared" si="32"/>
        <v>0</v>
      </c>
      <c r="V567" s="196">
        <f t="shared" si="33"/>
        <v>0</v>
      </c>
      <c r="W567" s="196">
        <f t="shared" si="34"/>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275">
        <f t="shared" si="35"/>
        <v>0</v>
      </c>
      <c r="Q568" s="271"/>
      <c r="R568" s="272">
        <v>54.01</v>
      </c>
      <c r="S568" s="271"/>
      <c r="T568" s="273">
        <v>17.52</v>
      </c>
      <c r="U568" s="276">
        <f t="shared" si="32"/>
        <v>0</v>
      </c>
      <c r="V568" s="196">
        <f t="shared" si="33"/>
        <v>0</v>
      </c>
      <c r="W568" s="196">
        <f t="shared" si="34"/>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275">
        <f t="shared" si="35"/>
        <v>0</v>
      </c>
      <c r="Q569" s="271"/>
      <c r="R569" s="272">
        <v>54.01</v>
      </c>
      <c r="S569" s="271"/>
      <c r="T569" s="273">
        <v>17.52</v>
      </c>
      <c r="U569" s="276">
        <f t="shared" si="32"/>
        <v>0</v>
      </c>
      <c r="V569" s="196">
        <f t="shared" si="33"/>
        <v>0</v>
      </c>
      <c r="W569" s="196">
        <f t="shared" si="34"/>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275">
        <f t="shared" si="35"/>
        <v>0</v>
      </c>
      <c r="Q570" s="271"/>
      <c r="R570" s="272">
        <v>54.01</v>
      </c>
      <c r="S570" s="271"/>
      <c r="T570" s="273">
        <v>17.52</v>
      </c>
      <c r="U570" s="276">
        <f t="shared" si="32"/>
        <v>0</v>
      </c>
      <c r="V570" s="196">
        <f t="shared" si="33"/>
        <v>0</v>
      </c>
      <c r="W570" s="196">
        <f t="shared" si="34"/>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275">
        <f t="shared" si="35"/>
        <v>0</v>
      </c>
      <c r="Q571" s="271"/>
      <c r="R571" s="272">
        <v>54.01</v>
      </c>
      <c r="S571" s="271"/>
      <c r="T571" s="273">
        <v>17.52</v>
      </c>
      <c r="U571" s="276">
        <f t="shared" si="32"/>
        <v>0</v>
      </c>
      <c r="V571" s="196">
        <f t="shared" si="33"/>
        <v>0</v>
      </c>
      <c r="W571" s="196">
        <f t="shared" si="34"/>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275">
        <f t="shared" si="35"/>
        <v>0</v>
      </c>
      <c r="Q572" s="271"/>
      <c r="R572" s="272">
        <v>54.01</v>
      </c>
      <c r="S572" s="271"/>
      <c r="T572" s="273">
        <v>17.52</v>
      </c>
      <c r="U572" s="276">
        <f t="shared" si="32"/>
        <v>0</v>
      </c>
      <c r="V572" s="196">
        <f t="shared" si="33"/>
        <v>0</v>
      </c>
      <c r="W572" s="196">
        <f t="shared" si="34"/>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275">
        <f t="shared" si="35"/>
        <v>0</v>
      </c>
      <c r="Q573" s="271"/>
      <c r="R573" s="272">
        <v>54.01</v>
      </c>
      <c r="S573" s="271"/>
      <c r="T573" s="273">
        <v>17.52</v>
      </c>
      <c r="U573" s="276">
        <f t="shared" si="32"/>
        <v>0</v>
      </c>
      <c r="V573" s="196">
        <f t="shared" si="33"/>
        <v>0</v>
      </c>
      <c r="W573" s="196">
        <f t="shared" si="34"/>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275">
        <f t="shared" si="35"/>
        <v>0</v>
      </c>
      <c r="Q574" s="271"/>
      <c r="R574" s="272">
        <v>54.01</v>
      </c>
      <c r="S574" s="271"/>
      <c r="T574" s="273">
        <v>17.52</v>
      </c>
      <c r="U574" s="276">
        <f t="shared" si="32"/>
        <v>0</v>
      </c>
      <c r="V574" s="196">
        <f t="shared" si="33"/>
        <v>0</v>
      </c>
      <c r="W574" s="196">
        <f t="shared" si="34"/>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275">
        <f t="shared" si="35"/>
        <v>0</v>
      </c>
      <c r="Q575" s="271"/>
      <c r="R575" s="272">
        <v>54.01</v>
      </c>
      <c r="S575" s="271"/>
      <c r="T575" s="273">
        <v>17.52</v>
      </c>
      <c r="U575" s="276">
        <f t="shared" si="32"/>
        <v>0</v>
      </c>
      <c r="V575" s="196">
        <f t="shared" si="33"/>
        <v>0</v>
      </c>
      <c r="W575" s="196">
        <f t="shared" si="34"/>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275">
        <f t="shared" si="35"/>
        <v>0</v>
      </c>
      <c r="Q576" s="271"/>
      <c r="R576" s="272">
        <v>54.01</v>
      </c>
      <c r="S576" s="271"/>
      <c r="T576" s="273">
        <v>17.52</v>
      </c>
      <c r="U576" s="276">
        <f t="shared" si="32"/>
        <v>0</v>
      </c>
      <c r="V576" s="196">
        <f t="shared" si="33"/>
        <v>0</v>
      </c>
      <c r="W576" s="196">
        <f t="shared" si="34"/>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275">
        <f t="shared" si="35"/>
        <v>0</v>
      </c>
      <c r="Q577" s="271"/>
      <c r="R577" s="272">
        <v>54.01</v>
      </c>
      <c r="S577" s="271"/>
      <c r="T577" s="273">
        <v>17.52</v>
      </c>
      <c r="U577" s="276">
        <f t="shared" si="32"/>
        <v>0</v>
      </c>
      <c r="V577" s="196">
        <f t="shared" si="33"/>
        <v>0</v>
      </c>
      <c r="W577" s="196">
        <f t="shared" si="34"/>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275">
        <f t="shared" si="35"/>
        <v>0</v>
      </c>
      <c r="Q578" s="271"/>
      <c r="R578" s="272">
        <v>54.01</v>
      </c>
      <c r="S578" s="271"/>
      <c r="T578" s="273">
        <v>17.52</v>
      </c>
      <c r="U578" s="276">
        <f t="shared" si="32"/>
        <v>0</v>
      </c>
      <c r="V578" s="196">
        <f t="shared" si="33"/>
        <v>0</v>
      </c>
      <c r="W578" s="196">
        <f t="shared" si="34"/>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275">
        <f t="shared" si="35"/>
        <v>0</v>
      </c>
      <c r="Q579" s="271"/>
      <c r="R579" s="272">
        <v>54.01</v>
      </c>
      <c r="S579" s="271"/>
      <c r="T579" s="273">
        <v>17.52</v>
      </c>
      <c r="U579" s="276">
        <f t="shared" si="32"/>
        <v>0</v>
      </c>
      <c r="V579" s="196">
        <f t="shared" si="33"/>
        <v>0</v>
      </c>
      <c r="W579" s="196">
        <f t="shared" si="34"/>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275">
        <f t="shared" si="35"/>
        <v>0</v>
      </c>
      <c r="Q580" s="271"/>
      <c r="R580" s="272">
        <v>54.01</v>
      </c>
      <c r="S580" s="271"/>
      <c r="T580" s="273">
        <v>17.52</v>
      </c>
      <c r="U580" s="276">
        <f t="shared" si="32"/>
        <v>0</v>
      </c>
      <c r="V580" s="196">
        <f t="shared" si="33"/>
        <v>0</v>
      </c>
      <c r="W580" s="196">
        <f t="shared" si="34"/>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275">
        <f t="shared" si="35"/>
        <v>0</v>
      </c>
      <c r="Q581" s="271"/>
      <c r="R581" s="272">
        <v>54.01</v>
      </c>
      <c r="S581" s="271"/>
      <c r="T581" s="273">
        <v>17.52</v>
      </c>
      <c r="U581" s="276">
        <f t="shared" si="32"/>
        <v>0</v>
      </c>
      <c r="V581" s="196">
        <f t="shared" si="33"/>
        <v>0</v>
      </c>
      <c r="W581" s="196">
        <f t="shared" si="34"/>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275">
        <f t="shared" si="35"/>
        <v>0</v>
      </c>
      <c r="Q582" s="271"/>
      <c r="R582" s="272">
        <v>54.01</v>
      </c>
      <c r="S582" s="271"/>
      <c r="T582" s="273">
        <v>17.52</v>
      </c>
      <c r="U582" s="276">
        <f t="shared" si="32"/>
        <v>0</v>
      </c>
      <c r="V582" s="196">
        <f t="shared" si="33"/>
        <v>0</v>
      </c>
      <c r="W582" s="196">
        <f t="shared" si="34"/>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275">
        <f t="shared" si="35"/>
        <v>0</v>
      </c>
      <c r="Q583" s="271"/>
      <c r="R583" s="272">
        <v>54.01</v>
      </c>
      <c r="S583" s="271"/>
      <c r="T583" s="273">
        <v>17.52</v>
      </c>
      <c r="U583" s="276">
        <f t="shared" si="32"/>
        <v>0</v>
      </c>
      <c r="V583" s="196">
        <f t="shared" si="33"/>
        <v>0</v>
      </c>
      <c r="W583" s="196">
        <f t="shared" si="34"/>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275">
        <f t="shared" si="35"/>
        <v>0</v>
      </c>
      <c r="Q584" s="271"/>
      <c r="R584" s="272">
        <v>54.01</v>
      </c>
      <c r="S584" s="271"/>
      <c r="T584" s="273">
        <v>17.52</v>
      </c>
      <c r="U584" s="276">
        <f t="shared" ref="U584:U647" si="36">Q584+S584</f>
        <v>0</v>
      </c>
      <c r="V584" s="196">
        <f t="shared" ref="V584:V647" si="37">(Q584*R584)+(S584*T584)</f>
        <v>0</v>
      </c>
      <c r="W584" s="196">
        <f t="shared" ref="W584:W647" si="38">V584+P584</f>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275">
        <f t="shared" si="35"/>
        <v>0</v>
      </c>
      <c r="Q585" s="271"/>
      <c r="R585" s="272">
        <v>54.01</v>
      </c>
      <c r="S585" s="271"/>
      <c r="T585" s="273">
        <v>17.52</v>
      </c>
      <c r="U585" s="276">
        <f t="shared" si="36"/>
        <v>0</v>
      </c>
      <c r="V585" s="196">
        <f t="shared" si="37"/>
        <v>0</v>
      </c>
      <c r="W585" s="196">
        <f t="shared" si="38"/>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275">
        <f t="shared" si="35"/>
        <v>0</v>
      </c>
      <c r="Q586" s="271"/>
      <c r="R586" s="272">
        <v>54.01</v>
      </c>
      <c r="S586" s="271"/>
      <c r="T586" s="273">
        <v>17.52</v>
      </c>
      <c r="U586" s="276">
        <f t="shared" si="36"/>
        <v>0</v>
      </c>
      <c r="V586" s="196">
        <f t="shared" si="37"/>
        <v>0</v>
      </c>
      <c r="W586" s="196">
        <f t="shared" si="38"/>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275">
        <f t="shared" ref="P587:P650" si="39">N587+O587</f>
        <v>0</v>
      </c>
      <c r="Q587" s="271"/>
      <c r="R587" s="272">
        <v>54.01</v>
      </c>
      <c r="S587" s="271"/>
      <c r="T587" s="273">
        <v>17.52</v>
      </c>
      <c r="U587" s="276">
        <f t="shared" si="36"/>
        <v>0</v>
      </c>
      <c r="V587" s="196">
        <f t="shared" si="37"/>
        <v>0</v>
      </c>
      <c r="W587" s="196">
        <f t="shared" si="38"/>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275">
        <f t="shared" si="39"/>
        <v>0</v>
      </c>
      <c r="Q588" s="271"/>
      <c r="R588" s="272">
        <v>54.01</v>
      </c>
      <c r="S588" s="271"/>
      <c r="T588" s="273">
        <v>17.52</v>
      </c>
      <c r="U588" s="276">
        <f t="shared" si="36"/>
        <v>0</v>
      </c>
      <c r="V588" s="196">
        <f t="shared" si="37"/>
        <v>0</v>
      </c>
      <c r="W588" s="196">
        <f t="shared" si="38"/>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275">
        <f t="shared" si="39"/>
        <v>0</v>
      </c>
      <c r="Q589" s="271"/>
      <c r="R589" s="272">
        <v>54.01</v>
      </c>
      <c r="S589" s="271"/>
      <c r="T589" s="273">
        <v>17.52</v>
      </c>
      <c r="U589" s="276">
        <f t="shared" si="36"/>
        <v>0</v>
      </c>
      <c r="V589" s="196">
        <f t="shared" si="37"/>
        <v>0</v>
      </c>
      <c r="W589" s="196">
        <f t="shared" si="38"/>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275">
        <f t="shared" si="39"/>
        <v>0</v>
      </c>
      <c r="Q590" s="271"/>
      <c r="R590" s="272">
        <v>54.01</v>
      </c>
      <c r="S590" s="271"/>
      <c r="T590" s="273">
        <v>17.52</v>
      </c>
      <c r="U590" s="276">
        <f t="shared" si="36"/>
        <v>0</v>
      </c>
      <c r="V590" s="196">
        <f t="shared" si="37"/>
        <v>0</v>
      </c>
      <c r="W590" s="196">
        <f t="shared" si="38"/>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275">
        <f t="shared" si="39"/>
        <v>0</v>
      </c>
      <c r="Q591" s="271"/>
      <c r="R591" s="272">
        <v>54.01</v>
      </c>
      <c r="S591" s="271"/>
      <c r="T591" s="273">
        <v>17.52</v>
      </c>
      <c r="U591" s="276">
        <f t="shared" si="36"/>
        <v>0</v>
      </c>
      <c r="V591" s="196">
        <f t="shared" si="37"/>
        <v>0</v>
      </c>
      <c r="W591" s="196">
        <f t="shared" si="38"/>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275">
        <f t="shared" si="39"/>
        <v>0</v>
      </c>
      <c r="Q592" s="271"/>
      <c r="R592" s="272">
        <v>54.01</v>
      </c>
      <c r="S592" s="271"/>
      <c r="T592" s="273">
        <v>17.52</v>
      </c>
      <c r="U592" s="276">
        <f t="shared" si="36"/>
        <v>0</v>
      </c>
      <c r="V592" s="196">
        <f t="shared" si="37"/>
        <v>0</v>
      </c>
      <c r="W592" s="196">
        <f t="shared" si="38"/>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275">
        <f t="shared" si="39"/>
        <v>0</v>
      </c>
      <c r="Q593" s="271"/>
      <c r="R593" s="272">
        <v>54.01</v>
      </c>
      <c r="S593" s="271"/>
      <c r="T593" s="273">
        <v>17.52</v>
      </c>
      <c r="U593" s="276">
        <f t="shared" si="36"/>
        <v>0</v>
      </c>
      <c r="V593" s="196">
        <f t="shared" si="37"/>
        <v>0</v>
      </c>
      <c r="W593" s="196">
        <f t="shared" si="38"/>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275">
        <f t="shared" si="39"/>
        <v>0</v>
      </c>
      <c r="Q594" s="271"/>
      <c r="R594" s="272">
        <v>54.01</v>
      </c>
      <c r="S594" s="271"/>
      <c r="T594" s="273">
        <v>17.52</v>
      </c>
      <c r="U594" s="276">
        <f t="shared" si="36"/>
        <v>0</v>
      </c>
      <c r="V594" s="196">
        <f t="shared" si="37"/>
        <v>0</v>
      </c>
      <c r="W594" s="196">
        <f t="shared" si="38"/>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275">
        <f t="shared" si="39"/>
        <v>0</v>
      </c>
      <c r="Q595" s="271"/>
      <c r="R595" s="272">
        <v>54.01</v>
      </c>
      <c r="S595" s="271"/>
      <c r="T595" s="273">
        <v>17.52</v>
      </c>
      <c r="U595" s="276">
        <f t="shared" si="36"/>
        <v>0</v>
      </c>
      <c r="V595" s="196">
        <f t="shared" si="37"/>
        <v>0</v>
      </c>
      <c r="W595" s="196">
        <f t="shared" si="38"/>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275">
        <f t="shared" si="39"/>
        <v>0</v>
      </c>
      <c r="Q596" s="271"/>
      <c r="R596" s="272">
        <v>54.01</v>
      </c>
      <c r="S596" s="271"/>
      <c r="T596" s="273">
        <v>17.52</v>
      </c>
      <c r="U596" s="276">
        <f t="shared" si="36"/>
        <v>0</v>
      </c>
      <c r="V596" s="196">
        <f t="shared" si="37"/>
        <v>0</v>
      </c>
      <c r="W596" s="196">
        <f t="shared" si="38"/>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275">
        <f t="shared" si="39"/>
        <v>0</v>
      </c>
      <c r="Q597" s="271"/>
      <c r="R597" s="272">
        <v>54.01</v>
      </c>
      <c r="S597" s="271"/>
      <c r="T597" s="273">
        <v>17.52</v>
      </c>
      <c r="U597" s="276">
        <f t="shared" si="36"/>
        <v>0</v>
      </c>
      <c r="V597" s="196">
        <f t="shared" si="37"/>
        <v>0</v>
      </c>
      <c r="W597" s="196">
        <f t="shared" si="38"/>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275">
        <f t="shared" si="39"/>
        <v>0</v>
      </c>
      <c r="Q598" s="271"/>
      <c r="R598" s="272">
        <v>54.01</v>
      </c>
      <c r="S598" s="271"/>
      <c r="T598" s="273">
        <v>17.52</v>
      </c>
      <c r="U598" s="276">
        <f t="shared" si="36"/>
        <v>0</v>
      </c>
      <c r="V598" s="196">
        <f t="shared" si="37"/>
        <v>0</v>
      </c>
      <c r="W598" s="196">
        <f t="shared" si="38"/>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275">
        <f t="shared" si="39"/>
        <v>0</v>
      </c>
      <c r="Q599" s="271"/>
      <c r="R599" s="272">
        <v>54.01</v>
      </c>
      <c r="S599" s="271"/>
      <c r="T599" s="273">
        <v>17.52</v>
      </c>
      <c r="U599" s="276">
        <f t="shared" si="36"/>
        <v>0</v>
      </c>
      <c r="V599" s="196">
        <f t="shared" si="37"/>
        <v>0</v>
      </c>
      <c r="W599" s="196">
        <f t="shared" si="38"/>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275">
        <f t="shared" si="39"/>
        <v>0</v>
      </c>
      <c r="Q600" s="271"/>
      <c r="R600" s="272">
        <v>54.01</v>
      </c>
      <c r="S600" s="271"/>
      <c r="T600" s="273">
        <v>17.52</v>
      </c>
      <c r="U600" s="276">
        <f t="shared" si="36"/>
        <v>0</v>
      </c>
      <c r="V600" s="196">
        <f t="shared" si="37"/>
        <v>0</v>
      </c>
      <c r="W600" s="196">
        <f t="shared" si="38"/>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275">
        <f t="shared" si="39"/>
        <v>0</v>
      </c>
      <c r="Q601" s="271"/>
      <c r="R601" s="272">
        <v>54.01</v>
      </c>
      <c r="S601" s="271"/>
      <c r="T601" s="273">
        <v>17.52</v>
      </c>
      <c r="U601" s="276">
        <f t="shared" si="36"/>
        <v>0</v>
      </c>
      <c r="V601" s="196">
        <f t="shared" si="37"/>
        <v>0</v>
      </c>
      <c r="W601" s="196">
        <f t="shared" si="38"/>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275">
        <f t="shared" si="39"/>
        <v>0</v>
      </c>
      <c r="Q602" s="271"/>
      <c r="R602" s="272">
        <v>54.01</v>
      </c>
      <c r="S602" s="271"/>
      <c r="T602" s="273">
        <v>17.52</v>
      </c>
      <c r="U602" s="276">
        <f t="shared" si="36"/>
        <v>0</v>
      </c>
      <c r="V602" s="196">
        <f t="shared" si="37"/>
        <v>0</v>
      </c>
      <c r="W602" s="196">
        <f t="shared" si="38"/>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275">
        <f t="shared" si="39"/>
        <v>0</v>
      </c>
      <c r="Q603" s="271"/>
      <c r="R603" s="272">
        <v>54.01</v>
      </c>
      <c r="S603" s="271"/>
      <c r="T603" s="273">
        <v>17.52</v>
      </c>
      <c r="U603" s="276">
        <f t="shared" si="36"/>
        <v>0</v>
      </c>
      <c r="V603" s="196">
        <f t="shared" si="37"/>
        <v>0</v>
      </c>
      <c r="W603" s="196">
        <f t="shared" si="38"/>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275">
        <f t="shared" si="39"/>
        <v>0</v>
      </c>
      <c r="Q604" s="271"/>
      <c r="R604" s="272">
        <v>54.01</v>
      </c>
      <c r="S604" s="271"/>
      <c r="T604" s="273">
        <v>17.52</v>
      </c>
      <c r="U604" s="276">
        <f t="shared" si="36"/>
        <v>0</v>
      </c>
      <c r="V604" s="196">
        <f t="shared" si="37"/>
        <v>0</v>
      </c>
      <c r="W604" s="196">
        <f t="shared" si="38"/>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275">
        <f t="shared" si="39"/>
        <v>0</v>
      </c>
      <c r="Q605" s="271"/>
      <c r="R605" s="272">
        <v>54.01</v>
      </c>
      <c r="S605" s="271"/>
      <c r="T605" s="273">
        <v>17.52</v>
      </c>
      <c r="U605" s="276">
        <f t="shared" si="36"/>
        <v>0</v>
      </c>
      <c r="V605" s="196">
        <f t="shared" si="37"/>
        <v>0</v>
      </c>
      <c r="W605" s="196">
        <f t="shared" si="38"/>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275">
        <f t="shared" si="39"/>
        <v>0</v>
      </c>
      <c r="Q606" s="271"/>
      <c r="R606" s="272">
        <v>54.01</v>
      </c>
      <c r="S606" s="271"/>
      <c r="T606" s="273">
        <v>17.52</v>
      </c>
      <c r="U606" s="276">
        <f t="shared" si="36"/>
        <v>0</v>
      </c>
      <c r="V606" s="196">
        <f t="shared" si="37"/>
        <v>0</v>
      </c>
      <c r="W606" s="196">
        <f t="shared" si="38"/>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275">
        <f t="shared" si="39"/>
        <v>0</v>
      </c>
      <c r="Q607" s="271"/>
      <c r="R607" s="272">
        <v>54.01</v>
      </c>
      <c r="S607" s="271"/>
      <c r="T607" s="273">
        <v>17.52</v>
      </c>
      <c r="U607" s="276">
        <f t="shared" si="36"/>
        <v>0</v>
      </c>
      <c r="V607" s="196">
        <f t="shared" si="37"/>
        <v>0</v>
      </c>
      <c r="W607" s="196">
        <f t="shared" si="38"/>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275">
        <f t="shared" si="39"/>
        <v>0</v>
      </c>
      <c r="Q608" s="271"/>
      <c r="R608" s="272">
        <v>54.01</v>
      </c>
      <c r="S608" s="271"/>
      <c r="T608" s="273">
        <v>17.52</v>
      </c>
      <c r="U608" s="276">
        <f t="shared" si="36"/>
        <v>0</v>
      </c>
      <c r="V608" s="196">
        <f t="shared" si="37"/>
        <v>0</v>
      </c>
      <c r="W608" s="196">
        <f t="shared" si="38"/>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275">
        <f t="shared" si="39"/>
        <v>0</v>
      </c>
      <c r="Q609" s="271"/>
      <c r="R609" s="272">
        <v>54.01</v>
      </c>
      <c r="S609" s="271"/>
      <c r="T609" s="273">
        <v>17.52</v>
      </c>
      <c r="U609" s="276">
        <f t="shared" si="36"/>
        <v>0</v>
      </c>
      <c r="V609" s="196">
        <f t="shared" si="37"/>
        <v>0</v>
      </c>
      <c r="W609" s="196">
        <f t="shared" si="38"/>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275">
        <f t="shared" si="39"/>
        <v>0</v>
      </c>
      <c r="Q610" s="271"/>
      <c r="R610" s="272">
        <v>54.01</v>
      </c>
      <c r="S610" s="271"/>
      <c r="T610" s="273">
        <v>17.52</v>
      </c>
      <c r="U610" s="276">
        <f t="shared" si="36"/>
        <v>0</v>
      </c>
      <c r="V610" s="196">
        <f t="shared" si="37"/>
        <v>0</v>
      </c>
      <c r="W610" s="196">
        <f t="shared" si="38"/>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275">
        <f t="shared" si="39"/>
        <v>0</v>
      </c>
      <c r="Q611" s="271"/>
      <c r="R611" s="272">
        <v>54.01</v>
      </c>
      <c r="S611" s="271"/>
      <c r="T611" s="273">
        <v>17.52</v>
      </c>
      <c r="U611" s="276">
        <f t="shared" si="36"/>
        <v>0</v>
      </c>
      <c r="V611" s="196">
        <f t="shared" si="37"/>
        <v>0</v>
      </c>
      <c r="W611" s="196">
        <f t="shared" si="38"/>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275">
        <f t="shared" si="39"/>
        <v>0</v>
      </c>
      <c r="Q612" s="271"/>
      <c r="R612" s="272">
        <v>54.01</v>
      </c>
      <c r="S612" s="271"/>
      <c r="T612" s="273">
        <v>17.52</v>
      </c>
      <c r="U612" s="276">
        <f t="shared" si="36"/>
        <v>0</v>
      </c>
      <c r="V612" s="196">
        <f t="shared" si="37"/>
        <v>0</v>
      </c>
      <c r="W612" s="196">
        <f t="shared" si="38"/>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275">
        <f t="shared" si="39"/>
        <v>0</v>
      </c>
      <c r="Q613" s="271"/>
      <c r="R613" s="272">
        <v>54.01</v>
      </c>
      <c r="S613" s="271"/>
      <c r="T613" s="273">
        <v>17.52</v>
      </c>
      <c r="U613" s="276">
        <f t="shared" si="36"/>
        <v>0</v>
      </c>
      <c r="V613" s="196">
        <f t="shared" si="37"/>
        <v>0</v>
      </c>
      <c r="W613" s="196">
        <f t="shared" si="38"/>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275">
        <f t="shared" si="39"/>
        <v>0</v>
      </c>
      <c r="Q614" s="271"/>
      <c r="R614" s="272">
        <v>54.01</v>
      </c>
      <c r="S614" s="271"/>
      <c r="T614" s="273">
        <v>17.52</v>
      </c>
      <c r="U614" s="276">
        <f t="shared" si="36"/>
        <v>0</v>
      </c>
      <c r="V614" s="196">
        <f t="shared" si="37"/>
        <v>0</v>
      </c>
      <c r="W614" s="196">
        <f t="shared" si="38"/>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275">
        <f t="shared" si="39"/>
        <v>0</v>
      </c>
      <c r="Q615" s="271"/>
      <c r="R615" s="272">
        <v>54.01</v>
      </c>
      <c r="S615" s="271"/>
      <c r="T615" s="273">
        <v>17.52</v>
      </c>
      <c r="U615" s="276">
        <f t="shared" si="36"/>
        <v>0</v>
      </c>
      <c r="V615" s="196">
        <f t="shared" si="37"/>
        <v>0</v>
      </c>
      <c r="W615" s="196">
        <f t="shared" si="38"/>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275">
        <f t="shared" si="39"/>
        <v>0</v>
      </c>
      <c r="Q616" s="271"/>
      <c r="R616" s="272">
        <v>54.01</v>
      </c>
      <c r="S616" s="271"/>
      <c r="T616" s="273">
        <v>17.52</v>
      </c>
      <c r="U616" s="276">
        <f t="shared" si="36"/>
        <v>0</v>
      </c>
      <c r="V616" s="196">
        <f t="shared" si="37"/>
        <v>0</v>
      </c>
      <c r="W616" s="196">
        <f t="shared" si="38"/>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275">
        <f t="shared" si="39"/>
        <v>0</v>
      </c>
      <c r="Q617" s="271"/>
      <c r="R617" s="272">
        <v>54.01</v>
      </c>
      <c r="S617" s="271"/>
      <c r="T617" s="273">
        <v>17.52</v>
      </c>
      <c r="U617" s="276">
        <f t="shared" si="36"/>
        <v>0</v>
      </c>
      <c r="V617" s="196">
        <f t="shared" si="37"/>
        <v>0</v>
      </c>
      <c r="W617" s="196">
        <f t="shared" si="38"/>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275">
        <f t="shared" si="39"/>
        <v>0</v>
      </c>
      <c r="Q618" s="271"/>
      <c r="R618" s="272">
        <v>54.01</v>
      </c>
      <c r="S618" s="271"/>
      <c r="T618" s="273">
        <v>17.52</v>
      </c>
      <c r="U618" s="276">
        <f t="shared" si="36"/>
        <v>0</v>
      </c>
      <c r="V618" s="196">
        <f t="shared" si="37"/>
        <v>0</v>
      </c>
      <c r="W618" s="196">
        <f t="shared" si="38"/>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275">
        <f t="shared" si="39"/>
        <v>0</v>
      </c>
      <c r="Q619" s="271"/>
      <c r="R619" s="272">
        <v>54.01</v>
      </c>
      <c r="S619" s="271"/>
      <c r="T619" s="273">
        <v>17.52</v>
      </c>
      <c r="U619" s="276">
        <f t="shared" si="36"/>
        <v>0</v>
      </c>
      <c r="V619" s="196">
        <f t="shared" si="37"/>
        <v>0</v>
      </c>
      <c r="W619" s="196">
        <f t="shared" si="38"/>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275">
        <f t="shared" si="39"/>
        <v>0</v>
      </c>
      <c r="Q620" s="271"/>
      <c r="R620" s="272">
        <v>54.01</v>
      </c>
      <c r="S620" s="271"/>
      <c r="T620" s="273">
        <v>17.52</v>
      </c>
      <c r="U620" s="276">
        <f t="shared" si="36"/>
        <v>0</v>
      </c>
      <c r="V620" s="196">
        <f t="shared" si="37"/>
        <v>0</v>
      </c>
      <c r="W620" s="196">
        <f t="shared" si="38"/>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275">
        <f t="shared" si="39"/>
        <v>0</v>
      </c>
      <c r="Q621" s="271"/>
      <c r="R621" s="272">
        <v>54.01</v>
      </c>
      <c r="S621" s="271"/>
      <c r="T621" s="273">
        <v>17.52</v>
      </c>
      <c r="U621" s="276">
        <f t="shared" si="36"/>
        <v>0</v>
      </c>
      <c r="V621" s="196">
        <f t="shared" si="37"/>
        <v>0</v>
      </c>
      <c r="W621" s="196">
        <f t="shared" si="38"/>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275">
        <f t="shared" si="39"/>
        <v>0</v>
      </c>
      <c r="Q622" s="271"/>
      <c r="R622" s="272">
        <v>54.01</v>
      </c>
      <c r="S622" s="271"/>
      <c r="T622" s="273">
        <v>17.52</v>
      </c>
      <c r="U622" s="276">
        <f t="shared" si="36"/>
        <v>0</v>
      </c>
      <c r="V622" s="196">
        <f t="shared" si="37"/>
        <v>0</v>
      </c>
      <c r="W622" s="196">
        <f t="shared" si="38"/>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275">
        <f t="shared" si="39"/>
        <v>0</v>
      </c>
      <c r="Q623" s="271"/>
      <c r="R623" s="272">
        <v>54.01</v>
      </c>
      <c r="S623" s="271"/>
      <c r="T623" s="273">
        <v>17.52</v>
      </c>
      <c r="U623" s="276">
        <f t="shared" si="36"/>
        <v>0</v>
      </c>
      <c r="V623" s="196">
        <f t="shared" si="37"/>
        <v>0</v>
      </c>
      <c r="W623" s="196">
        <f t="shared" si="38"/>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275">
        <f t="shared" si="39"/>
        <v>0</v>
      </c>
      <c r="Q624" s="271"/>
      <c r="R624" s="272">
        <v>54.01</v>
      </c>
      <c r="S624" s="271"/>
      <c r="T624" s="273">
        <v>17.52</v>
      </c>
      <c r="U624" s="276">
        <f t="shared" si="36"/>
        <v>0</v>
      </c>
      <c r="V624" s="196">
        <f t="shared" si="37"/>
        <v>0</v>
      </c>
      <c r="W624" s="196">
        <f t="shared" si="38"/>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275">
        <f t="shared" si="39"/>
        <v>0</v>
      </c>
      <c r="Q625" s="271"/>
      <c r="R625" s="272">
        <v>54.01</v>
      </c>
      <c r="S625" s="271"/>
      <c r="T625" s="273">
        <v>17.52</v>
      </c>
      <c r="U625" s="276">
        <f t="shared" si="36"/>
        <v>0</v>
      </c>
      <c r="V625" s="196">
        <f t="shared" si="37"/>
        <v>0</v>
      </c>
      <c r="W625" s="196">
        <f t="shared" si="38"/>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275">
        <f t="shared" si="39"/>
        <v>0</v>
      </c>
      <c r="Q626" s="271"/>
      <c r="R626" s="272">
        <v>54.01</v>
      </c>
      <c r="S626" s="271"/>
      <c r="T626" s="273">
        <v>17.52</v>
      </c>
      <c r="U626" s="276">
        <f t="shared" si="36"/>
        <v>0</v>
      </c>
      <c r="V626" s="196">
        <f t="shared" si="37"/>
        <v>0</v>
      </c>
      <c r="W626" s="196">
        <f t="shared" si="38"/>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275">
        <f t="shared" si="39"/>
        <v>0</v>
      </c>
      <c r="Q627" s="271"/>
      <c r="R627" s="272">
        <v>54.01</v>
      </c>
      <c r="S627" s="271"/>
      <c r="T627" s="273">
        <v>17.52</v>
      </c>
      <c r="U627" s="276">
        <f t="shared" si="36"/>
        <v>0</v>
      </c>
      <c r="V627" s="196">
        <f t="shared" si="37"/>
        <v>0</v>
      </c>
      <c r="W627" s="196">
        <f t="shared" si="38"/>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275">
        <f t="shared" si="39"/>
        <v>0</v>
      </c>
      <c r="Q628" s="271"/>
      <c r="R628" s="272">
        <v>54.01</v>
      </c>
      <c r="S628" s="271"/>
      <c r="T628" s="273">
        <v>17.52</v>
      </c>
      <c r="U628" s="276">
        <f t="shared" si="36"/>
        <v>0</v>
      </c>
      <c r="V628" s="196">
        <f t="shared" si="37"/>
        <v>0</v>
      </c>
      <c r="W628" s="196">
        <f t="shared" si="38"/>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275">
        <f t="shared" si="39"/>
        <v>0</v>
      </c>
      <c r="Q629" s="271"/>
      <c r="R629" s="272">
        <v>54.01</v>
      </c>
      <c r="S629" s="271"/>
      <c r="T629" s="273">
        <v>17.52</v>
      </c>
      <c r="U629" s="276">
        <f t="shared" si="36"/>
        <v>0</v>
      </c>
      <c r="V629" s="196">
        <f t="shared" si="37"/>
        <v>0</v>
      </c>
      <c r="W629" s="196">
        <f t="shared" si="38"/>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275">
        <f t="shared" si="39"/>
        <v>0</v>
      </c>
      <c r="Q630" s="271"/>
      <c r="R630" s="272">
        <v>54.01</v>
      </c>
      <c r="S630" s="271"/>
      <c r="T630" s="273">
        <v>17.52</v>
      </c>
      <c r="U630" s="276">
        <f t="shared" si="36"/>
        <v>0</v>
      </c>
      <c r="V630" s="196">
        <f t="shared" si="37"/>
        <v>0</v>
      </c>
      <c r="W630" s="196">
        <f t="shared" si="38"/>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275">
        <f t="shared" si="39"/>
        <v>0</v>
      </c>
      <c r="Q631" s="271"/>
      <c r="R631" s="272">
        <v>54.01</v>
      </c>
      <c r="S631" s="271"/>
      <c r="T631" s="273">
        <v>17.52</v>
      </c>
      <c r="U631" s="276">
        <f t="shared" si="36"/>
        <v>0</v>
      </c>
      <c r="V631" s="196">
        <f t="shared" si="37"/>
        <v>0</v>
      </c>
      <c r="W631" s="196">
        <f t="shared" si="38"/>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275">
        <f t="shared" si="39"/>
        <v>0</v>
      </c>
      <c r="Q632" s="271"/>
      <c r="R632" s="272">
        <v>54.01</v>
      </c>
      <c r="S632" s="271"/>
      <c r="T632" s="273">
        <v>17.52</v>
      </c>
      <c r="U632" s="276">
        <f t="shared" si="36"/>
        <v>0</v>
      </c>
      <c r="V632" s="196">
        <f t="shared" si="37"/>
        <v>0</v>
      </c>
      <c r="W632" s="196">
        <f t="shared" si="38"/>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275">
        <f t="shared" si="39"/>
        <v>0</v>
      </c>
      <c r="Q633" s="271"/>
      <c r="R633" s="272">
        <v>54.01</v>
      </c>
      <c r="S633" s="271"/>
      <c r="T633" s="273">
        <v>17.52</v>
      </c>
      <c r="U633" s="276">
        <f t="shared" si="36"/>
        <v>0</v>
      </c>
      <c r="V633" s="196">
        <f t="shared" si="37"/>
        <v>0</v>
      </c>
      <c r="W633" s="196">
        <f t="shared" si="38"/>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275">
        <f t="shared" si="39"/>
        <v>0</v>
      </c>
      <c r="Q634" s="271"/>
      <c r="R634" s="272">
        <v>54.01</v>
      </c>
      <c r="S634" s="271"/>
      <c r="T634" s="273">
        <v>17.52</v>
      </c>
      <c r="U634" s="276">
        <f t="shared" si="36"/>
        <v>0</v>
      </c>
      <c r="V634" s="196">
        <f t="shared" si="37"/>
        <v>0</v>
      </c>
      <c r="W634" s="196">
        <f t="shared" si="38"/>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275">
        <f t="shared" si="39"/>
        <v>0</v>
      </c>
      <c r="Q635" s="271"/>
      <c r="R635" s="272">
        <v>54.01</v>
      </c>
      <c r="S635" s="271"/>
      <c r="T635" s="273">
        <v>17.52</v>
      </c>
      <c r="U635" s="276">
        <f t="shared" si="36"/>
        <v>0</v>
      </c>
      <c r="V635" s="196">
        <f t="shared" si="37"/>
        <v>0</v>
      </c>
      <c r="W635" s="196">
        <f t="shared" si="38"/>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275">
        <f t="shared" si="39"/>
        <v>0</v>
      </c>
      <c r="Q636" s="271"/>
      <c r="R636" s="272">
        <v>54.01</v>
      </c>
      <c r="S636" s="271"/>
      <c r="T636" s="273">
        <v>17.52</v>
      </c>
      <c r="U636" s="276">
        <f t="shared" si="36"/>
        <v>0</v>
      </c>
      <c r="V636" s="196">
        <f t="shared" si="37"/>
        <v>0</v>
      </c>
      <c r="W636" s="196">
        <f t="shared" si="38"/>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275">
        <f t="shared" si="39"/>
        <v>0</v>
      </c>
      <c r="Q637" s="271"/>
      <c r="R637" s="272">
        <v>54.01</v>
      </c>
      <c r="S637" s="271"/>
      <c r="T637" s="273">
        <v>17.52</v>
      </c>
      <c r="U637" s="276">
        <f t="shared" si="36"/>
        <v>0</v>
      </c>
      <c r="V637" s="196">
        <f t="shared" si="37"/>
        <v>0</v>
      </c>
      <c r="W637" s="196">
        <f t="shared" si="38"/>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275">
        <f t="shared" si="39"/>
        <v>0</v>
      </c>
      <c r="Q638" s="271"/>
      <c r="R638" s="272">
        <v>54.01</v>
      </c>
      <c r="S638" s="271"/>
      <c r="T638" s="273">
        <v>17.52</v>
      </c>
      <c r="U638" s="276">
        <f t="shared" si="36"/>
        <v>0</v>
      </c>
      <c r="V638" s="196">
        <f t="shared" si="37"/>
        <v>0</v>
      </c>
      <c r="W638" s="196">
        <f t="shared" si="38"/>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275">
        <f t="shared" si="39"/>
        <v>0</v>
      </c>
      <c r="Q639" s="271"/>
      <c r="R639" s="272">
        <v>54.01</v>
      </c>
      <c r="S639" s="271"/>
      <c r="T639" s="273">
        <v>17.52</v>
      </c>
      <c r="U639" s="276">
        <f t="shared" si="36"/>
        <v>0</v>
      </c>
      <c r="V639" s="196">
        <f t="shared" si="37"/>
        <v>0</v>
      </c>
      <c r="W639" s="196">
        <f t="shared" si="38"/>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275">
        <f t="shared" si="39"/>
        <v>0</v>
      </c>
      <c r="Q640" s="271"/>
      <c r="R640" s="272">
        <v>54.01</v>
      </c>
      <c r="S640" s="271"/>
      <c r="T640" s="273">
        <v>17.52</v>
      </c>
      <c r="U640" s="276">
        <f t="shared" si="36"/>
        <v>0</v>
      </c>
      <c r="V640" s="196">
        <f t="shared" si="37"/>
        <v>0</v>
      </c>
      <c r="W640" s="196">
        <f t="shared" si="38"/>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275">
        <f t="shared" si="39"/>
        <v>0</v>
      </c>
      <c r="Q641" s="271"/>
      <c r="R641" s="272">
        <v>54.01</v>
      </c>
      <c r="S641" s="271"/>
      <c r="T641" s="273">
        <v>17.52</v>
      </c>
      <c r="U641" s="276">
        <f t="shared" si="36"/>
        <v>0</v>
      </c>
      <c r="V641" s="196">
        <f t="shared" si="37"/>
        <v>0</v>
      </c>
      <c r="W641" s="196">
        <f t="shared" si="38"/>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275">
        <f t="shared" si="39"/>
        <v>0</v>
      </c>
      <c r="Q642" s="271"/>
      <c r="R642" s="272">
        <v>54.01</v>
      </c>
      <c r="S642" s="271"/>
      <c r="T642" s="273">
        <v>17.52</v>
      </c>
      <c r="U642" s="276">
        <f t="shared" si="36"/>
        <v>0</v>
      </c>
      <c r="V642" s="196">
        <f t="shared" si="37"/>
        <v>0</v>
      </c>
      <c r="W642" s="196">
        <f t="shared" si="38"/>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275">
        <f t="shared" si="39"/>
        <v>0</v>
      </c>
      <c r="Q643" s="271"/>
      <c r="R643" s="272">
        <v>54.01</v>
      </c>
      <c r="S643" s="271"/>
      <c r="T643" s="273">
        <v>17.52</v>
      </c>
      <c r="U643" s="276">
        <f t="shared" si="36"/>
        <v>0</v>
      </c>
      <c r="V643" s="196">
        <f t="shared" si="37"/>
        <v>0</v>
      </c>
      <c r="W643" s="196">
        <f t="shared" si="38"/>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275">
        <f t="shared" si="39"/>
        <v>0</v>
      </c>
      <c r="Q644" s="271"/>
      <c r="R644" s="272">
        <v>54.01</v>
      </c>
      <c r="S644" s="271"/>
      <c r="T644" s="273">
        <v>17.52</v>
      </c>
      <c r="U644" s="276">
        <f t="shared" si="36"/>
        <v>0</v>
      </c>
      <c r="V644" s="196">
        <f t="shared" si="37"/>
        <v>0</v>
      </c>
      <c r="W644" s="196">
        <f t="shared" si="38"/>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275">
        <f t="shared" si="39"/>
        <v>0</v>
      </c>
      <c r="Q645" s="271"/>
      <c r="R645" s="272">
        <v>54.01</v>
      </c>
      <c r="S645" s="271"/>
      <c r="T645" s="273">
        <v>17.52</v>
      </c>
      <c r="U645" s="276">
        <f t="shared" si="36"/>
        <v>0</v>
      </c>
      <c r="V645" s="196">
        <f t="shared" si="37"/>
        <v>0</v>
      </c>
      <c r="W645" s="196">
        <f t="shared" si="38"/>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275">
        <f t="shared" si="39"/>
        <v>0</v>
      </c>
      <c r="Q646" s="271"/>
      <c r="R646" s="272">
        <v>54.01</v>
      </c>
      <c r="S646" s="271"/>
      <c r="T646" s="273">
        <v>17.52</v>
      </c>
      <c r="U646" s="276">
        <f t="shared" si="36"/>
        <v>0</v>
      </c>
      <c r="V646" s="196">
        <f t="shared" si="37"/>
        <v>0</v>
      </c>
      <c r="W646" s="196">
        <f t="shared" si="38"/>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275">
        <f t="shared" si="39"/>
        <v>0</v>
      </c>
      <c r="Q647" s="271"/>
      <c r="R647" s="272">
        <v>54.01</v>
      </c>
      <c r="S647" s="271"/>
      <c r="T647" s="273">
        <v>17.52</v>
      </c>
      <c r="U647" s="276">
        <f t="shared" si="36"/>
        <v>0</v>
      </c>
      <c r="V647" s="196">
        <f t="shared" si="37"/>
        <v>0</v>
      </c>
      <c r="W647" s="196">
        <f t="shared" si="38"/>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275">
        <f t="shared" si="39"/>
        <v>0</v>
      </c>
      <c r="Q648" s="271"/>
      <c r="R648" s="272">
        <v>54.01</v>
      </c>
      <c r="S648" s="271"/>
      <c r="T648" s="273">
        <v>17.52</v>
      </c>
      <c r="U648" s="276">
        <f t="shared" ref="U648:U711" si="40">Q648+S648</f>
        <v>0</v>
      </c>
      <c r="V648" s="196">
        <f t="shared" ref="V648:V711" si="41">(Q648*R648)+(S648*T648)</f>
        <v>0</v>
      </c>
      <c r="W648" s="196">
        <f t="shared" ref="W648:W711" si="42">V648+P648</f>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275">
        <f t="shared" si="39"/>
        <v>0</v>
      </c>
      <c r="Q649" s="271"/>
      <c r="R649" s="272">
        <v>54.01</v>
      </c>
      <c r="S649" s="271"/>
      <c r="T649" s="273">
        <v>17.52</v>
      </c>
      <c r="U649" s="276">
        <f t="shared" si="40"/>
        <v>0</v>
      </c>
      <c r="V649" s="196">
        <f t="shared" si="41"/>
        <v>0</v>
      </c>
      <c r="W649" s="196">
        <f t="shared" si="42"/>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275">
        <f t="shared" si="39"/>
        <v>0</v>
      </c>
      <c r="Q650" s="271"/>
      <c r="R650" s="272">
        <v>54.01</v>
      </c>
      <c r="S650" s="271"/>
      <c r="T650" s="273">
        <v>17.52</v>
      </c>
      <c r="U650" s="276">
        <f t="shared" si="40"/>
        <v>0</v>
      </c>
      <c r="V650" s="196">
        <f t="shared" si="41"/>
        <v>0</v>
      </c>
      <c r="W650" s="196">
        <f t="shared" si="42"/>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275">
        <f t="shared" ref="P651:P714" si="43">N651+O651</f>
        <v>0</v>
      </c>
      <c r="Q651" s="271"/>
      <c r="R651" s="272">
        <v>54.01</v>
      </c>
      <c r="S651" s="271"/>
      <c r="T651" s="273">
        <v>17.52</v>
      </c>
      <c r="U651" s="276">
        <f t="shared" si="40"/>
        <v>0</v>
      </c>
      <c r="V651" s="196">
        <f t="shared" si="41"/>
        <v>0</v>
      </c>
      <c r="W651" s="196">
        <f t="shared" si="42"/>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275">
        <f t="shared" si="43"/>
        <v>0</v>
      </c>
      <c r="Q652" s="271"/>
      <c r="R652" s="272">
        <v>54.01</v>
      </c>
      <c r="S652" s="271"/>
      <c r="T652" s="273">
        <v>17.52</v>
      </c>
      <c r="U652" s="276">
        <f t="shared" si="40"/>
        <v>0</v>
      </c>
      <c r="V652" s="196">
        <f t="shared" si="41"/>
        <v>0</v>
      </c>
      <c r="W652" s="196">
        <f t="shared" si="42"/>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275">
        <f t="shared" si="43"/>
        <v>0</v>
      </c>
      <c r="Q653" s="271"/>
      <c r="R653" s="272">
        <v>54.01</v>
      </c>
      <c r="S653" s="271"/>
      <c r="T653" s="273">
        <v>17.52</v>
      </c>
      <c r="U653" s="276">
        <f t="shared" si="40"/>
        <v>0</v>
      </c>
      <c r="V653" s="196">
        <f t="shared" si="41"/>
        <v>0</v>
      </c>
      <c r="W653" s="196">
        <f t="shared" si="42"/>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275">
        <f t="shared" si="43"/>
        <v>0</v>
      </c>
      <c r="Q654" s="271"/>
      <c r="R654" s="272">
        <v>54.01</v>
      </c>
      <c r="S654" s="271"/>
      <c r="T654" s="273">
        <v>17.52</v>
      </c>
      <c r="U654" s="276">
        <f t="shared" si="40"/>
        <v>0</v>
      </c>
      <c r="V654" s="196">
        <f t="shared" si="41"/>
        <v>0</v>
      </c>
      <c r="W654" s="196">
        <f t="shared" si="42"/>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275">
        <f t="shared" si="43"/>
        <v>0</v>
      </c>
      <c r="Q655" s="271"/>
      <c r="R655" s="272">
        <v>54.01</v>
      </c>
      <c r="S655" s="271"/>
      <c r="T655" s="273">
        <v>17.52</v>
      </c>
      <c r="U655" s="276">
        <f t="shared" si="40"/>
        <v>0</v>
      </c>
      <c r="V655" s="196">
        <f t="shared" si="41"/>
        <v>0</v>
      </c>
      <c r="W655" s="196">
        <f t="shared" si="42"/>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275">
        <f t="shared" si="43"/>
        <v>0</v>
      </c>
      <c r="Q656" s="271"/>
      <c r="R656" s="272">
        <v>54.01</v>
      </c>
      <c r="S656" s="271"/>
      <c r="T656" s="273">
        <v>17.52</v>
      </c>
      <c r="U656" s="276">
        <f t="shared" si="40"/>
        <v>0</v>
      </c>
      <c r="V656" s="196">
        <f t="shared" si="41"/>
        <v>0</v>
      </c>
      <c r="W656" s="196">
        <f t="shared" si="42"/>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275">
        <f t="shared" si="43"/>
        <v>0</v>
      </c>
      <c r="Q657" s="271"/>
      <c r="R657" s="272">
        <v>54.01</v>
      </c>
      <c r="S657" s="271"/>
      <c r="T657" s="273">
        <v>17.52</v>
      </c>
      <c r="U657" s="276">
        <f t="shared" si="40"/>
        <v>0</v>
      </c>
      <c r="V657" s="196">
        <f t="shared" si="41"/>
        <v>0</v>
      </c>
      <c r="W657" s="196">
        <f t="shared" si="42"/>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275">
        <f t="shared" si="43"/>
        <v>0</v>
      </c>
      <c r="Q658" s="271"/>
      <c r="R658" s="272">
        <v>54.01</v>
      </c>
      <c r="S658" s="271"/>
      <c r="T658" s="273">
        <v>17.52</v>
      </c>
      <c r="U658" s="276">
        <f t="shared" si="40"/>
        <v>0</v>
      </c>
      <c r="V658" s="196">
        <f t="shared" si="41"/>
        <v>0</v>
      </c>
      <c r="W658" s="196">
        <f t="shared" si="42"/>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275">
        <f t="shared" si="43"/>
        <v>0</v>
      </c>
      <c r="Q659" s="271"/>
      <c r="R659" s="272">
        <v>54.01</v>
      </c>
      <c r="S659" s="271"/>
      <c r="T659" s="273">
        <v>17.52</v>
      </c>
      <c r="U659" s="276">
        <f t="shared" si="40"/>
        <v>0</v>
      </c>
      <c r="V659" s="196">
        <f t="shared" si="41"/>
        <v>0</v>
      </c>
      <c r="W659" s="196">
        <f t="shared" si="42"/>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275">
        <f t="shared" si="43"/>
        <v>0</v>
      </c>
      <c r="Q660" s="271"/>
      <c r="R660" s="272">
        <v>54.01</v>
      </c>
      <c r="S660" s="271"/>
      <c r="T660" s="273">
        <v>17.52</v>
      </c>
      <c r="U660" s="276">
        <f t="shared" si="40"/>
        <v>0</v>
      </c>
      <c r="V660" s="196">
        <f t="shared" si="41"/>
        <v>0</v>
      </c>
      <c r="W660" s="196">
        <f t="shared" si="42"/>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275">
        <f t="shared" si="43"/>
        <v>0</v>
      </c>
      <c r="Q661" s="271"/>
      <c r="R661" s="272">
        <v>54.01</v>
      </c>
      <c r="S661" s="271"/>
      <c r="T661" s="273">
        <v>17.52</v>
      </c>
      <c r="U661" s="276">
        <f t="shared" si="40"/>
        <v>0</v>
      </c>
      <c r="V661" s="196">
        <f t="shared" si="41"/>
        <v>0</v>
      </c>
      <c r="W661" s="196">
        <f t="shared" si="42"/>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275">
        <f t="shared" si="43"/>
        <v>0</v>
      </c>
      <c r="Q662" s="271"/>
      <c r="R662" s="272">
        <v>54.01</v>
      </c>
      <c r="S662" s="271"/>
      <c r="T662" s="273">
        <v>17.52</v>
      </c>
      <c r="U662" s="276">
        <f t="shared" si="40"/>
        <v>0</v>
      </c>
      <c r="V662" s="196">
        <f t="shared" si="41"/>
        <v>0</v>
      </c>
      <c r="W662" s="196">
        <f t="shared" si="42"/>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275">
        <f t="shared" si="43"/>
        <v>0</v>
      </c>
      <c r="Q663" s="271"/>
      <c r="R663" s="272">
        <v>54.01</v>
      </c>
      <c r="S663" s="271"/>
      <c r="T663" s="273">
        <v>17.52</v>
      </c>
      <c r="U663" s="276">
        <f t="shared" si="40"/>
        <v>0</v>
      </c>
      <c r="V663" s="196">
        <f t="shared" si="41"/>
        <v>0</v>
      </c>
      <c r="W663" s="196">
        <f t="shared" si="42"/>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275">
        <f t="shared" si="43"/>
        <v>0</v>
      </c>
      <c r="Q664" s="271"/>
      <c r="R664" s="272">
        <v>54.01</v>
      </c>
      <c r="S664" s="271"/>
      <c r="T664" s="273">
        <v>17.52</v>
      </c>
      <c r="U664" s="276">
        <f t="shared" si="40"/>
        <v>0</v>
      </c>
      <c r="V664" s="196">
        <f t="shared" si="41"/>
        <v>0</v>
      </c>
      <c r="W664" s="196">
        <f t="shared" si="42"/>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275">
        <f t="shared" si="43"/>
        <v>0</v>
      </c>
      <c r="Q665" s="271"/>
      <c r="R665" s="272">
        <v>54.01</v>
      </c>
      <c r="S665" s="271"/>
      <c r="T665" s="273">
        <v>17.52</v>
      </c>
      <c r="U665" s="276">
        <f t="shared" si="40"/>
        <v>0</v>
      </c>
      <c r="V665" s="196">
        <f t="shared" si="41"/>
        <v>0</v>
      </c>
      <c r="W665" s="196">
        <f t="shared" si="42"/>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275">
        <f t="shared" si="43"/>
        <v>0</v>
      </c>
      <c r="Q666" s="271"/>
      <c r="R666" s="272">
        <v>54.01</v>
      </c>
      <c r="S666" s="271"/>
      <c r="T666" s="273">
        <v>17.52</v>
      </c>
      <c r="U666" s="276">
        <f t="shared" si="40"/>
        <v>0</v>
      </c>
      <c r="V666" s="196">
        <f t="shared" si="41"/>
        <v>0</v>
      </c>
      <c r="W666" s="196">
        <f t="shared" si="42"/>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275">
        <f t="shared" si="43"/>
        <v>0</v>
      </c>
      <c r="Q667" s="271"/>
      <c r="R667" s="272">
        <v>54.01</v>
      </c>
      <c r="S667" s="271"/>
      <c r="T667" s="273">
        <v>17.52</v>
      </c>
      <c r="U667" s="276">
        <f t="shared" si="40"/>
        <v>0</v>
      </c>
      <c r="V667" s="196">
        <f t="shared" si="41"/>
        <v>0</v>
      </c>
      <c r="W667" s="196">
        <f t="shared" si="42"/>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275">
        <f t="shared" si="43"/>
        <v>0</v>
      </c>
      <c r="Q668" s="271"/>
      <c r="R668" s="272">
        <v>54.01</v>
      </c>
      <c r="S668" s="271"/>
      <c r="T668" s="273">
        <v>17.52</v>
      </c>
      <c r="U668" s="276">
        <f t="shared" si="40"/>
        <v>0</v>
      </c>
      <c r="V668" s="196">
        <f t="shared" si="41"/>
        <v>0</v>
      </c>
      <c r="W668" s="196">
        <f t="shared" si="42"/>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275">
        <f t="shared" si="43"/>
        <v>0</v>
      </c>
      <c r="Q669" s="271"/>
      <c r="R669" s="272">
        <v>54.01</v>
      </c>
      <c r="S669" s="271"/>
      <c r="T669" s="273">
        <v>17.52</v>
      </c>
      <c r="U669" s="276">
        <f t="shared" si="40"/>
        <v>0</v>
      </c>
      <c r="V669" s="196">
        <f t="shared" si="41"/>
        <v>0</v>
      </c>
      <c r="W669" s="196">
        <f t="shared" si="42"/>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275">
        <f t="shared" si="43"/>
        <v>0</v>
      </c>
      <c r="Q670" s="271"/>
      <c r="R670" s="272">
        <v>54.01</v>
      </c>
      <c r="S670" s="271"/>
      <c r="T670" s="273">
        <v>17.52</v>
      </c>
      <c r="U670" s="276">
        <f t="shared" si="40"/>
        <v>0</v>
      </c>
      <c r="V670" s="196">
        <f t="shared" si="41"/>
        <v>0</v>
      </c>
      <c r="W670" s="196">
        <f t="shared" si="42"/>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275">
        <f t="shared" si="43"/>
        <v>0</v>
      </c>
      <c r="Q671" s="271"/>
      <c r="R671" s="272">
        <v>54.01</v>
      </c>
      <c r="S671" s="271"/>
      <c r="T671" s="273">
        <v>17.52</v>
      </c>
      <c r="U671" s="276">
        <f t="shared" si="40"/>
        <v>0</v>
      </c>
      <c r="V671" s="196">
        <f t="shared" si="41"/>
        <v>0</v>
      </c>
      <c r="W671" s="196">
        <f t="shared" si="42"/>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275">
        <f t="shared" si="43"/>
        <v>0</v>
      </c>
      <c r="Q672" s="271"/>
      <c r="R672" s="272">
        <v>54.01</v>
      </c>
      <c r="S672" s="271"/>
      <c r="T672" s="273">
        <v>17.52</v>
      </c>
      <c r="U672" s="276">
        <f t="shared" si="40"/>
        <v>0</v>
      </c>
      <c r="V672" s="196">
        <f t="shared" si="41"/>
        <v>0</v>
      </c>
      <c r="W672" s="196">
        <f t="shared" si="42"/>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275">
        <f t="shared" si="43"/>
        <v>0</v>
      </c>
      <c r="Q673" s="271"/>
      <c r="R673" s="272">
        <v>54.01</v>
      </c>
      <c r="S673" s="271"/>
      <c r="T673" s="273">
        <v>17.52</v>
      </c>
      <c r="U673" s="276">
        <f t="shared" si="40"/>
        <v>0</v>
      </c>
      <c r="V673" s="196">
        <f t="shared" si="41"/>
        <v>0</v>
      </c>
      <c r="W673" s="196">
        <f t="shared" si="42"/>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275">
        <f t="shared" si="43"/>
        <v>0</v>
      </c>
      <c r="Q674" s="271"/>
      <c r="R674" s="272">
        <v>54.01</v>
      </c>
      <c r="S674" s="271"/>
      <c r="T674" s="273">
        <v>17.52</v>
      </c>
      <c r="U674" s="276">
        <f t="shared" si="40"/>
        <v>0</v>
      </c>
      <c r="V674" s="196">
        <f t="shared" si="41"/>
        <v>0</v>
      </c>
      <c r="W674" s="196">
        <f t="shared" si="42"/>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275">
        <f t="shared" si="43"/>
        <v>0</v>
      </c>
      <c r="Q675" s="271"/>
      <c r="R675" s="272">
        <v>54.01</v>
      </c>
      <c r="S675" s="271"/>
      <c r="T675" s="273">
        <v>17.52</v>
      </c>
      <c r="U675" s="276">
        <f t="shared" si="40"/>
        <v>0</v>
      </c>
      <c r="V675" s="196">
        <f t="shared" si="41"/>
        <v>0</v>
      </c>
      <c r="W675" s="196">
        <f t="shared" si="42"/>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275">
        <f t="shared" si="43"/>
        <v>0</v>
      </c>
      <c r="Q676" s="271"/>
      <c r="R676" s="272">
        <v>54.01</v>
      </c>
      <c r="S676" s="271"/>
      <c r="T676" s="273">
        <v>17.52</v>
      </c>
      <c r="U676" s="276">
        <f t="shared" si="40"/>
        <v>0</v>
      </c>
      <c r="V676" s="196">
        <f t="shared" si="41"/>
        <v>0</v>
      </c>
      <c r="W676" s="196">
        <f t="shared" si="42"/>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275">
        <f t="shared" si="43"/>
        <v>0</v>
      </c>
      <c r="Q677" s="271"/>
      <c r="R677" s="272">
        <v>54.01</v>
      </c>
      <c r="S677" s="271"/>
      <c r="T677" s="273">
        <v>17.52</v>
      </c>
      <c r="U677" s="276">
        <f t="shared" si="40"/>
        <v>0</v>
      </c>
      <c r="V677" s="196">
        <f t="shared" si="41"/>
        <v>0</v>
      </c>
      <c r="W677" s="196">
        <f t="shared" si="42"/>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275">
        <f t="shared" si="43"/>
        <v>0</v>
      </c>
      <c r="Q678" s="271"/>
      <c r="R678" s="272">
        <v>54.01</v>
      </c>
      <c r="S678" s="271"/>
      <c r="T678" s="273">
        <v>17.52</v>
      </c>
      <c r="U678" s="276">
        <f t="shared" si="40"/>
        <v>0</v>
      </c>
      <c r="V678" s="196">
        <f t="shared" si="41"/>
        <v>0</v>
      </c>
      <c r="W678" s="196">
        <f t="shared" si="42"/>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275">
        <f t="shared" si="43"/>
        <v>0</v>
      </c>
      <c r="Q679" s="271"/>
      <c r="R679" s="272">
        <v>54.01</v>
      </c>
      <c r="S679" s="271"/>
      <c r="T679" s="273">
        <v>17.52</v>
      </c>
      <c r="U679" s="276">
        <f t="shared" si="40"/>
        <v>0</v>
      </c>
      <c r="V679" s="196">
        <f t="shared" si="41"/>
        <v>0</v>
      </c>
      <c r="W679" s="196">
        <f t="shared" si="42"/>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275">
        <f t="shared" si="43"/>
        <v>0</v>
      </c>
      <c r="Q680" s="271"/>
      <c r="R680" s="272">
        <v>54.01</v>
      </c>
      <c r="S680" s="271"/>
      <c r="T680" s="273">
        <v>17.52</v>
      </c>
      <c r="U680" s="276">
        <f t="shared" si="40"/>
        <v>0</v>
      </c>
      <c r="V680" s="196">
        <f t="shared" si="41"/>
        <v>0</v>
      </c>
      <c r="W680" s="196">
        <f t="shared" si="42"/>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275">
        <f t="shared" si="43"/>
        <v>0</v>
      </c>
      <c r="Q681" s="271"/>
      <c r="R681" s="272">
        <v>54.01</v>
      </c>
      <c r="S681" s="271"/>
      <c r="T681" s="273">
        <v>17.52</v>
      </c>
      <c r="U681" s="276">
        <f t="shared" si="40"/>
        <v>0</v>
      </c>
      <c r="V681" s="196">
        <f t="shared" si="41"/>
        <v>0</v>
      </c>
      <c r="W681" s="196">
        <f t="shared" si="42"/>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275">
        <f t="shared" si="43"/>
        <v>0</v>
      </c>
      <c r="Q682" s="271"/>
      <c r="R682" s="272">
        <v>54.01</v>
      </c>
      <c r="S682" s="271"/>
      <c r="T682" s="273">
        <v>17.52</v>
      </c>
      <c r="U682" s="276">
        <f t="shared" si="40"/>
        <v>0</v>
      </c>
      <c r="V682" s="196">
        <f t="shared" si="41"/>
        <v>0</v>
      </c>
      <c r="W682" s="196">
        <f t="shared" si="42"/>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275">
        <f t="shared" si="43"/>
        <v>0</v>
      </c>
      <c r="Q683" s="271"/>
      <c r="R683" s="272">
        <v>54.01</v>
      </c>
      <c r="S683" s="271"/>
      <c r="T683" s="273">
        <v>17.52</v>
      </c>
      <c r="U683" s="276">
        <f t="shared" si="40"/>
        <v>0</v>
      </c>
      <c r="V683" s="196">
        <f t="shared" si="41"/>
        <v>0</v>
      </c>
      <c r="W683" s="196">
        <f t="shared" si="42"/>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275">
        <f t="shared" si="43"/>
        <v>0</v>
      </c>
      <c r="Q684" s="271"/>
      <c r="R684" s="272">
        <v>54.01</v>
      </c>
      <c r="S684" s="271"/>
      <c r="T684" s="273">
        <v>17.52</v>
      </c>
      <c r="U684" s="276">
        <f t="shared" si="40"/>
        <v>0</v>
      </c>
      <c r="V684" s="196">
        <f t="shared" si="41"/>
        <v>0</v>
      </c>
      <c r="W684" s="196">
        <f t="shared" si="42"/>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275">
        <f t="shared" si="43"/>
        <v>0</v>
      </c>
      <c r="Q685" s="271"/>
      <c r="R685" s="272">
        <v>54.01</v>
      </c>
      <c r="S685" s="271"/>
      <c r="T685" s="273">
        <v>17.52</v>
      </c>
      <c r="U685" s="276">
        <f t="shared" si="40"/>
        <v>0</v>
      </c>
      <c r="V685" s="196">
        <f t="shared" si="41"/>
        <v>0</v>
      </c>
      <c r="W685" s="196">
        <f t="shared" si="42"/>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275">
        <f t="shared" si="43"/>
        <v>0</v>
      </c>
      <c r="Q686" s="271"/>
      <c r="R686" s="272">
        <v>54.01</v>
      </c>
      <c r="S686" s="271"/>
      <c r="T686" s="273">
        <v>17.52</v>
      </c>
      <c r="U686" s="276">
        <f t="shared" si="40"/>
        <v>0</v>
      </c>
      <c r="V686" s="196">
        <f t="shared" si="41"/>
        <v>0</v>
      </c>
      <c r="W686" s="196">
        <f t="shared" si="42"/>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275">
        <f t="shared" si="43"/>
        <v>0</v>
      </c>
      <c r="Q687" s="271"/>
      <c r="R687" s="272">
        <v>54.01</v>
      </c>
      <c r="S687" s="271"/>
      <c r="T687" s="273">
        <v>17.52</v>
      </c>
      <c r="U687" s="276">
        <f t="shared" si="40"/>
        <v>0</v>
      </c>
      <c r="V687" s="196">
        <f t="shared" si="41"/>
        <v>0</v>
      </c>
      <c r="W687" s="196">
        <f t="shared" si="42"/>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275">
        <f t="shared" si="43"/>
        <v>0</v>
      </c>
      <c r="Q688" s="271"/>
      <c r="R688" s="272">
        <v>54.01</v>
      </c>
      <c r="S688" s="271"/>
      <c r="T688" s="273">
        <v>17.52</v>
      </c>
      <c r="U688" s="276">
        <f t="shared" si="40"/>
        <v>0</v>
      </c>
      <c r="V688" s="196">
        <f t="shared" si="41"/>
        <v>0</v>
      </c>
      <c r="W688" s="196">
        <f t="shared" si="42"/>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275">
        <f t="shared" si="43"/>
        <v>0</v>
      </c>
      <c r="Q689" s="271"/>
      <c r="R689" s="272">
        <v>54.01</v>
      </c>
      <c r="S689" s="271"/>
      <c r="T689" s="273">
        <v>17.52</v>
      </c>
      <c r="U689" s="276">
        <f t="shared" si="40"/>
        <v>0</v>
      </c>
      <c r="V689" s="196">
        <f t="shared" si="41"/>
        <v>0</v>
      </c>
      <c r="W689" s="196">
        <f t="shared" si="42"/>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275">
        <f t="shared" si="43"/>
        <v>0</v>
      </c>
      <c r="Q690" s="271"/>
      <c r="R690" s="272">
        <v>54.01</v>
      </c>
      <c r="S690" s="271"/>
      <c r="T690" s="273">
        <v>17.52</v>
      </c>
      <c r="U690" s="276">
        <f t="shared" si="40"/>
        <v>0</v>
      </c>
      <c r="V690" s="196">
        <f t="shared" si="41"/>
        <v>0</v>
      </c>
      <c r="W690" s="196">
        <f t="shared" si="42"/>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275">
        <f t="shared" si="43"/>
        <v>0</v>
      </c>
      <c r="Q691" s="271"/>
      <c r="R691" s="272">
        <v>54.01</v>
      </c>
      <c r="S691" s="271"/>
      <c r="T691" s="273">
        <v>17.52</v>
      </c>
      <c r="U691" s="276">
        <f t="shared" si="40"/>
        <v>0</v>
      </c>
      <c r="V691" s="196">
        <f t="shared" si="41"/>
        <v>0</v>
      </c>
      <c r="W691" s="196">
        <f t="shared" si="42"/>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275">
        <f t="shared" si="43"/>
        <v>0</v>
      </c>
      <c r="Q692" s="271"/>
      <c r="R692" s="272">
        <v>54.01</v>
      </c>
      <c r="S692" s="271"/>
      <c r="T692" s="273">
        <v>17.52</v>
      </c>
      <c r="U692" s="276">
        <f t="shared" si="40"/>
        <v>0</v>
      </c>
      <c r="V692" s="196">
        <f t="shared" si="41"/>
        <v>0</v>
      </c>
      <c r="W692" s="196">
        <f t="shared" si="42"/>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275">
        <f t="shared" si="43"/>
        <v>0</v>
      </c>
      <c r="Q693" s="271"/>
      <c r="R693" s="272">
        <v>54.01</v>
      </c>
      <c r="S693" s="271"/>
      <c r="T693" s="273">
        <v>17.52</v>
      </c>
      <c r="U693" s="276">
        <f t="shared" si="40"/>
        <v>0</v>
      </c>
      <c r="V693" s="196">
        <f t="shared" si="41"/>
        <v>0</v>
      </c>
      <c r="W693" s="196">
        <f t="shared" si="42"/>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275">
        <f t="shared" si="43"/>
        <v>0</v>
      </c>
      <c r="Q694" s="271"/>
      <c r="R694" s="272">
        <v>54.01</v>
      </c>
      <c r="S694" s="271"/>
      <c r="T694" s="273">
        <v>17.52</v>
      </c>
      <c r="U694" s="276">
        <f t="shared" si="40"/>
        <v>0</v>
      </c>
      <c r="V694" s="196">
        <f t="shared" si="41"/>
        <v>0</v>
      </c>
      <c r="W694" s="196">
        <f t="shared" si="42"/>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275">
        <f t="shared" si="43"/>
        <v>0</v>
      </c>
      <c r="Q695" s="271"/>
      <c r="R695" s="272">
        <v>54.01</v>
      </c>
      <c r="S695" s="271"/>
      <c r="T695" s="273">
        <v>17.52</v>
      </c>
      <c r="U695" s="276">
        <f t="shared" si="40"/>
        <v>0</v>
      </c>
      <c r="V695" s="196">
        <f t="shared" si="41"/>
        <v>0</v>
      </c>
      <c r="W695" s="196">
        <f t="shared" si="42"/>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275">
        <f t="shared" si="43"/>
        <v>0</v>
      </c>
      <c r="Q696" s="271"/>
      <c r="R696" s="272">
        <v>54.01</v>
      </c>
      <c r="S696" s="271"/>
      <c r="T696" s="273">
        <v>17.52</v>
      </c>
      <c r="U696" s="276">
        <f t="shared" si="40"/>
        <v>0</v>
      </c>
      <c r="V696" s="196">
        <f t="shared" si="41"/>
        <v>0</v>
      </c>
      <c r="W696" s="196">
        <f t="shared" si="42"/>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275">
        <f t="shared" si="43"/>
        <v>0</v>
      </c>
      <c r="Q697" s="271"/>
      <c r="R697" s="272">
        <v>54.01</v>
      </c>
      <c r="S697" s="271"/>
      <c r="T697" s="273">
        <v>17.52</v>
      </c>
      <c r="U697" s="276">
        <f t="shared" si="40"/>
        <v>0</v>
      </c>
      <c r="V697" s="196">
        <f t="shared" si="41"/>
        <v>0</v>
      </c>
      <c r="W697" s="196">
        <f t="shared" si="42"/>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275">
        <f t="shared" si="43"/>
        <v>0</v>
      </c>
      <c r="Q698" s="271"/>
      <c r="R698" s="272">
        <v>54.01</v>
      </c>
      <c r="S698" s="271"/>
      <c r="T698" s="273">
        <v>17.52</v>
      </c>
      <c r="U698" s="276">
        <f t="shared" si="40"/>
        <v>0</v>
      </c>
      <c r="V698" s="196">
        <f t="shared" si="41"/>
        <v>0</v>
      </c>
      <c r="W698" s="196">
        <f t="shared" si="42"/>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275">
        <f t="shared" si="43"/>
        <v>0</v>
      </c>
      <c r="Q699" s="271"/>
      <c r="R699" s="272">
        <v>54.01</v>
      </c>
      <c r="S699" s="271"/>
      <c r="T699" s="273">
        <v>17.52</v>
      </c>
      <c r="U699" s="276">
        <f t="shared" si="40"/>
        <v>0</v>
      </c>
      <c r="V699" s="196">
        <f t="shared" si="41"/>
        <v>0</v>
      </c>
      <c r="W699" s="196">
        <f t="shared" si="42"/>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275">
        <f t="shared" si="43"/>
        <v>0</v>
      </c>
      <c r="Q700" s="271"/>
      <c r="R700" s="272">
        <v>54.01</v>
      </c>
      <c r="S700" s="271"/>
      <c r="T700" s="273">
        <v>17.52</v>
      </c>
      <c r="U700" s="276">
        <f t="shared" si="40"/>
        <v>0</v>
      </c>
      <c r="V700" s="196">
        <f t="shared" si="41"/>
        <v>0</v>
      </c>
      <c r="W700" s="196">
        <f t="shared" si="42"/>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275">
        <f t="shared" si="43"/>
        <v>0</v>
      </c>
      <c r="Q701" s="271"/>
      <c r="R701" s="272">
        <v>54.01</v>
      </c>
      <c r="S701" s="271"/>
      <c r="T701" s="273">
        <v>17.52</v>
      </c>
      <c r="U701" s="276">
        <f t="shared" si="40"/>
        <v>0</v>
      </c>
      <c r="V701" s="196">
        <f t="shared" si="41"/>
        <v>0</v>
      </c>
      <c r="W701" s="196">
        <f t="shared" si="42"/>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275">
        <f t="shared" si="43"/>
        <v>0</v>
      </c>
      <c r="Q702" s="271"/>
      <c r="R702" s="272">
        <v>54.01</v>
      </c>
      <c r="S702" s="271"/>
      <c r="T702" s="273">
        <v>17.52</v>
      </c>
      <c r="U702" s="276">
        <f t="shared" si="40"/>
        <v>0</v>
      </c>
      <c r="V702" s="196">
        <f t="shared" si="41"/>
        <v>0</v>
      </c>
      <c r="W702" s="196">
        <f t="shared" si="42"/>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275">
        <f t="shared" si="43"/>
        <v>0</v>
      </c>
      <c r="Q703" s="271"/>
      <c r="R703" s="272">
        <v>54.01</v>
      </c>
      <c r="S703" s="271"/>
      <c r="T703" s="273">
        <v>17.52</v>
      </c>
      <c r="U703" s="276">
        <f t="shared" si="40"/>
        <v>0</v>
      </c>
      <c r="V703" s="196">
        <f t="shared" si="41"/>
        <v>0</v>
      </c>
      <c r="W703" s="196">
        <f t="shared" si="42"/>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275">
        <f t="shared" si="43"/>
        <v>0</v>
      </c>
      <c r="Q704" s="271"/>
      <c r="R704" s="272">
        <v>54.01</v>
      </c>
      <c r="S704" s="271"/>
      <c r="T704" s="273">
        <v>17.52</v>
      </c>
      <c r="U704" s="276">
        <f t="shared" si="40"/>
        <v>0</v>
      </c>
      <c r="V704" s="196">
        <f t="shared" si="41"/>
        <v>0</v>
      </c>
      <c r="W704" s="196">
        <f t="shared" si="42"/>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275">
        <f t="shared" si="43"/>
        <v>0</v>
      </c>
      <c r="Q705" s="271"/>
      <c r="R705" s="272">
        <v>54.01</v>
      </c>
      <c r="S705" s="271"/>
      <c r="T705" s="273">
        <v>17.52</v>
      </c>
      <c r="U705" s="276">
        <f t="shared" si="40"/>
        <v>0</v>
      </c>
      <c r="V705" s="196">
        <f t="shared" si="41"/>
        <v>0</v>
      </c>
      <c r="W705" s="196">
        <f t="shared" si="42"/>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275">
        <f t="shared" si="43"/>
        <v>0</v>
      </c>
      <c r="Q706" s="271"/>
      <c r="R706" s="272">
        <v>54.01</v>
      </c>
      <c r="S706" s="271"/>
      <c r="T706" s="273">
        <v>17.52</v>
      </c>
      <c r="U706" s="276">
        <f t="shared" si="40"/>
        <v>0</v>
      </c>
      <c r="V706" s="196">
        <f t="shared" si="41"/>
        <v>0</v>
      </c>
      <c r="W706" s="196">
        <f t="shared" si="42"/>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275">
        <f t="shared" si="43"/>
        <v>0</v>
      </c>
      <c r="Q707" s="271"/>
      <c r="R707" s="272">
        <v>54.01</v>
      </c>
      <c r="S707" s="271"/>
      <c r="T707" s="273">
        <v>17.52</v>
      </c>
      <c r="U707" s="276">
        <f t="shared" si="40"/>
        <v>0</v>
      </c>
      <c r="V707" s="196">
        <f t="shared" si="41"/>
        <v>0</v>
      </c>
      <c r="W707" s="196">
        <f t="shared" si="42"/>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275">
        <f t="shared" si="43"/>
        <v>0</v>
      </c>
      <c r="Q708" s="271"/>
      <c r="R708" s="272">
        <v>54.01</v>
      </c>
      <c r="S708" s="271"/>
      <c r="T708" s="273">
        <v>17.52</v>
      </c>
      <c r="U708" s="276">
        <f t="shared" si="40"/>
        <v>0</v>
      </c>
      <c r="V708" s="196">
        <f t="shared" si="41"/>
        <v>0</v>
      </c>
      <c r="W708" s="196">
        <f t="shared" si="42"/>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275">
        <f t="shared" si="43"/>
        <v>0</v>
      </c>
      <c r="Q709" s="271"/>
      <c r="R709" s="272">
        <v>54.01</v>
      </c>
      <c r="S709" s="271"/>
      <c r="T709" s="273">
        <v>17.52</v>
      </c>
      <c r="U709" s="276">
        <f t="shared" si="40"/>
        <v>0</v>
      </c>
      <c r="V709" s="196">
        <f t="shared" si="41"/>
        <v>0</v>
      </c>
      <c r="W709" s="196">
        <f t="shared" si="42"/>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275">
        <f t="shared" si="43"/>
        <v>0</v>
      </c>
      <c r="Q710" s="271"/>
      <c r="R710" s="272">
        <v>54.01</v>
      </c>
      <c r="S710" s="271"/>
      <c r="T710" s="273">
        <v>17.52</v>
      </c>
      <c r="U710" s="276">
        <f t="shared" si="40"/>
        <v>0</v>
      </c>
      <c r="V710" s="196">
        <f t="shared" si="41"/>
        <v>0</v>
      </c>
      <c r="W710" s="196">
        <f t="shared" si="42"/>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275">
        <f t="shared" si="43"/>
        <v>0</v>
      </c>
      <c r="Q711" s="271"/>
      <c r="R711" s="272">
        <v>54.01</v>
      </c>
      <c r="S711" s="271"/>
      <c r="T711" s="273">
        <v>17.52</v>
      </c>
      <c r="U711" s="276">
        <f t="shared" si="40"/>
        <v>0</v>
      </c>
      <c r="V711" s="196">
        <f t="shared" si="41"/>
        <v>0</v>
      </c>
      <c r="W711" s="196">
        <f t="shared" si="42"/>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275">
        <f t="shared" si="43"/>
        <v>0</v>
      </c>
      <c r="Q712" s="271"/>
      <c r="R712" s="272">
        <v>54.01</v>
      </c>
      <c r="S712" s="271"/>
      <c r="T712" s="273">
        <v>17.52</v>
      </c>
      <c r="U712" s="276">
        <f t="shared" ref="U712:U775" si="44">Q712+S712</f>
        <v>0</v>
      </c>
      <c r="V712" s="196">
        <f t="shared" ref="V712:V775" si="45">(Q712*R712)+(S712*T712)</f>
        <v>0</v>
      </c>
      <c r="W712" s="196">
        <f t="shared" ref="W712:W775" si="46">V712+P712</f>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275">
        <f t="shared" si="43"/>
        <v>0</v>
      </c>
      <c r="Q713" s="271"/>
      <c r="R713" s="272">
        <v>54.01</v>
      </c>
      <c r="S713" s="271"/>
      <c r="T713" s="273">
        <v>17.52</v>
      </c>
      <c r="U713" s="276">
        <f t="shared" si="44"/>
        <v>0</v>
      </c>
      <c r="V713" s="196">
        <f t="shared" si="45"/>
        <v>0</v>
      </c>
      <c r="W713" s="196">
        <f t="shared" si="46"/>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275">
        <f t="shared" si="43"/>
        <v>0</v>
      </c>
      <c r="Q714" s="271"/>
      <c r="R714" s="272">
        <v>54.01</v>
      </c>
      <c r="S714" s="271"/>
      <c r="T714" s="273">
        <v>17.52</v>
      </c>
      <c r="U714" s="276">
        <f t="shared" si="44"/>
        <v>0</v>
      </c>
      <c r="V714" s="196">
        <f t="shared" si="45"/>
        <v>0</v>
      </c>
      <c r="W714" s="196">
        <f t="shared" si="46"/>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275">
        <f t="shared" ref="P715:P778" si="47">N715+O715</f>
        <v>0</v>
      </c>
      <c r="Q715" s="271"/>
      <c r="R715" s="272">
        <v>54.01</v>
      </c>
      <c r="S715" s="271"/>
      <c r="T715" s="273">
        <v>17.52</v>
      </c>
      <c r="U715" s="276">
        <f t="shared" si="44"/>
        <v>0</v>
      </c>
      <c r="V715" s="196">
        <f t="shared" si="45"/>
        <v>0</v>
      </c>
      <c r="W715" s="196">
        <f t="shared" si="46"/>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275">
        <f t="shared" si="47"/>
        <v>0</v>
      </c>
      <c r="Q716" s="271"/>
      <c r="R716" s="272">
        <v>54.01</v>
      </c>
      <c r="S716" s="271"/>
      <c r="T716" s="273">
        <v>17.52</v>
      </c>
      <c r="U716" s="276">
        <f t="shared" si="44"/>
        <v>0</v>
      </c>
      <c r="V716" s="196">
        <f t="shared" si="45"/>
        <v>0</v>
      </c>
      <c r="W716" s="196">
        <f t="shared" si="46"/>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275">
        <f t="shared" si="47"/>
        <v>0</v>
      </c>
      <c r="Q717" s="271"/>
      <c r="R717" s="272">
        <v>54.01</v>
      </c>
      <c r="S717" s="271"/>
      <c r="T717" s="273">
        <v>17.52</v>
      </c>
      <c r="U717" s="276">
        <f t="shared" si="44"/>
        <v>0</v>
      </c>
      <c r="V717" s="196">
        <f t="shared" si="45"/>
        <v>0</v>
      </c>
      <c r="W717" s="196">
        <f t="shared" si="46"/>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275">
        <f t="shared" si="47"/>
        <v>0</v>
      </c>
      <c r="Q718" s="271"/>
      <c r="R718" s="272">
        <v>54.01</v>
      </c>
      <c r="S718" s="271"/>
      <c r="T718" s="273">
        <v>17.52</v>
      </c>
      <c r="U718" s="276">
        <f t="shared" si="44"/>
        <v>0</v>
      </c>
      <c r="V718" s="196">
        <f t="shared" si="45"/>
        <v>0</v>
      </c>
      <c r="W718" s="196">
        <f t="shared" si="46"/>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275">
        <f t="shared" si="47"/>
        <v>0</v>
      </c>
      <c r="Q719" s="271"/>
      <c r="R719" s="272">
        <v>54.01</v>
      </c>
      <c r="S719" s="271"/>
      <c r="T719" s="273">
        <v>17.52</v>
      </c>
      <c r="U719" s="276">
        <f t="shared" si="44"/>
        <v>0</v>
      </c>
      <c r="V719" s="196">
        <f t="shared" si="45"/>
        <v>0</v>
      </c>
      <c r="W719" s="196">
        <f t="shared" si="46"/>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275">
        <f t="shared" si="47"/>
        <v>0</v>
      </c>
      <c r="Q720" s="271"/>
      <c r="R720" s="272">
        <v>54.01</v>
      </c>
      <c r="S720" s="271"/>
      <c r="T720" s="273">
        <v>17.52</v>
      </c>
      <c r="U720" s="276">
        <f t="shared" si="44"/>
        <v>0</v>
      </c>
      <c r="V720" s="196">
        <f t="shared" si="45"/>
        <v>0</v>
      </c>
      <c r="W720" s="196">
        <f t="shared" si="46"/>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275">
        <f t="shared" si="47"/>
        <v>0</v>
      </c>
      <c r="Q721" s="271"/>
      <c r="R721" s="272">
        <v>54.01</v>
      </c>
      <c r="S721" s="271"/>
      <c r="T721" s="273">
        <v>17.52</v>
      </c>
      <c r="U721" s="276">
        <f t="shared" si="44"/>
        <v>0</v>
      </c>
      <c r="V721" s="196">
        <f t="shared" si="45"/>
        <v>0</v>
      </c>
      <c r="W721" s="196">
        <f t="shared" si="46"/>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275">
        <f t="shared" si="47"/>
        <v>0</v>
      </c>
      <c r="Q722" s="271"/>
      <c r="R722" s="272">
        <v>54.01</v>
      </c>
      <c r="S722" s="271"/>
      <c r="T722" s="273">
        <v>17.52</v>
      </c>
      <c r="U722" s="276">
        <f t="shared" si="44"/>
        <v>0</v>
      </c>
      <c r="V722" s="196">
        <f t="shared" si="45"/>
        <v>0</v>
      </c>
      <c r="W722" s="196">
        <f t="shared" si="46"/>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275">
        <f t="shared" si="47"/>
        <v>0</v>
      </c>
      <c r="Q723" s="271"/>
      <c r="R723" s="272">
        <v>54.01</v>
      </c>
      <c r="S723" s="271"/>
      <c r="T723" s="273">
        <v>17.52</v>
      </c>
      <c r="U723" s="276">
        <f t="shared" si="44"/>
        <v>0</v>
      </c>
      <c r="V723" s="196">
        <f t="shared" si="45"/>
        <v>0</v>
      </c>
      <c r="W723" s="196">
        <f t="shared" si="46"/>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275">
        <f t="shared" si="47"/>
        <v>0</v>
      </c>
      <c r="Q724" s="271"/>
      <c r="R724" s="272">
        <v>54.01</v>
      </c>
      <c r="S724" s="271"/>
      <c r="T724" s="273">
        <v>17.52</v>
      </c>
      <c r="U724" s="276">
        <f t="shared" si="44"/>
        <v>0</v>
      </c>
      <c r="V724" s="196">
        <f t="shared" si="45"/>
        <v>0</v>
      </c>
      <c r="W724" s="196">
        <f t="shared" si="46"/>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275">
        <f t="shared" si="47"/>
        <v>0</v>
      </c>
      <c r="Q725" s="271"/>
      <c r="R725" s="272">
        <v>54.01</v>
      </c>
      <c r="S725" s="271"/>
      <c r="T725" s="273">
        <v>17.52</v>
      </c>
      <c r="U725" s="276">
        <f t="shared" si="44"/>
        <v>0</v>
      </c>
      <c r="V725" s="196">
        <f t="shared" si="45"/>
        <v>0</v>
      </c>
      <c r="W725" s="196">
        <f t="shared" si="46"/>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275">
        <f t="shared" si="47"/>
        <v>0</v>
      </c>
      <c r="Q726" s="271"/>
      <c r="R726" s="272">
        <v>54.01</v>
      </c>
      <c r="S726" s="271"/>
      <c r="T726" s="273">
        <v>17.52</v>
      </c>
      <c r="U726" s="276">
        <f t="shared" si="44"/>
        <v>0</v>
      </c>
      <c r="V726" s="196">
        <f t="shared" si="45"/>
        <v>0</v>
      </c>
      <c r="W726" s="196">
        <f t="shared" si="46"/>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275">
        <f t="shared" si="47"/>
        <v>0</v>
      </c>
      <c r="Q727" s="271"/>
      <c r="R727" s="272">
        <v>54.01</v>
      </c>
      <c r="S727" s="271"/>
      <c r="T727" s="273">
        <v>17.52</v>
      </c>
      <c r="U727" s="276">
        <f t="shared" si="44"/>
        <v>0</v>
      </c>
      <c r="V727" s="196">
        <f t="shared" si="45"/>
        <v>0</v>
      </c>
      <c r="W727" s="196">
        <f t="shared" si="46"/>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275">
        <f t="shared" si="47"/>
        <v>0</v>
      </c>
      <c r="Q728" s="271"/>
      <c r="R728" s="272">
        <v>54.01</v>
      </c>
      <c r="S728" s="271"/>
      <c r="T728" s="273">
        <v>17.52</v>
      </c>
      <c r="U728" s="276">
        <f t="shared" si="44"/>
        <v>0</v>
      </c>
      <c r="V728" s="196">
        <f t="shared" si="45"/>
        <v>0</v>
      </c>
      <c r="W728" s="196">
        <f t="shared" si="46"/>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275">
        <f t="shared" si="47"/>
        <v>0</v>
      </c>
      <c r="Q729" s="271"/>
      <c r="R729" s="272">
        <v>54.01</v>
      </c>
      <c r="S729" s="271"/>
      <c r="T729" s="273">
        <v>17.52</v>
      </c>
      <c r="U729" s="276">
        <f t="shared" si="44"/>
        <v>0</v>
      </c>
      <c r="V729" s="196">
        <f t="shared" si="45"/>
        <v>0</v>
      </c>
      <c r="W729" s="196">
        <f t="shared" si="46"/>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275">
        <f t="shared" si="47"/>
        <v>0</v>
      </c>
      <c r="Q730" s="271"/>
      <c r="R730" s="272">
        <v>54.01</v>
      </c>
      <c r="S730" s="271"/>
      <c r="T730" s="273">
        <v>17.52</v>
      </c>
      <c r="U730" s="276">
        <f t="shared" si="44"/>
        <v>0</v>
      </c>
      <c r="V730" s="196">
        <f t="shared" si="45"/>
        <v>0</v>
      </c>
      <c r="W730" s="196">
        <f t="shared" si="46"/>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275">
        <f t="shared" si="47"/>
        <v>0</v>
      </c>
      <c r="Q731" s="271"/>
      <c r="R731" s="272">
        <v>54.01</v>
      </c>
      <c r="S731" s="271"/>
      <c r="T731" s="273">
        <v>17.52</v>
      </c>
      <c r="U731" s="276">
        <f t="shared" si="44"/>
        <v>0</v>
      </c>
      <c r="V731" s="196">
        <f t="shared" si="45"/>
        <v>0</v>
      </c>
      <c r="W731" s="196">
        <f t="shared" si="46"/>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275">
        <f t="shared" si="47"/>
        <v>0</v>
      </c>
      <c r="Q732" s="271"/>
      <c r="R732" s="272">
        <v>54.01</v>
      </c>
      <c r="S732" s="271"/>
      <c r="T732" s="273">
        <v>17.52</v>
      </c>
      <c r="U732" s="276">
        <f t="shared" si="44"/>
        <v>0</v>
      </c>
      <c r="V732" s="196">
        <f t="shared" si="45"/>
        <v>0</v>
      </c>
      <c r="W732" s="196">
        <f t="shared" si="46"/>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275">
        <f t="shared" si="47"/>
        <v>0</v>
      </c>
      <c r="Q733" s="271"/>
      <c r="R733" s="272">
        <v>54.01</v>
      </c>
      <c r="S733" s="271"/>
      <c r="T733" s="273">
        <v>17.52</v>
      </c>
      <c r="U733" s="276">
        <f t="shared" si="44"/>
        <v>0</v>
      </c>
      <c r="V733" s="196">
        <f t="shared" si="45"/>
        <v>0</v>
      </c>
      <c r="W733" s="196">
        <f t="shared" si="46"/>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275">
        <f t="shared" si="47"/>
        <v>0</v>
      </c>
      <c r="Q734" s="271"/>
      <c r="R734" s="272">
        <v>54.01</v>
      </c>
      <c r="S734" s="271"/>
      <c r="T734" s="273">
        <v>17.52</v>
      </c>
      <c r="U734" s="276">
        <f t="shared" si="44"/>
        <v>0</v>
      </c>
      <c r="V734" s="196">
        <f t="shared" si="45"/>
        <v>0</v>
      </c>
      <c r="W734" s="196">
        <f t="shared" si="46"/>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275">
        <f t="shared" si="47"/>
        <v>0</v>
      </c>
      <c r="Q735" s="271"/>
      <c r="R735" s="272">
        <v>54.01</v>
      </c>
      <c r="S735" s="271"/>
      <c r="T735" s="273">
        <v>17.52</v>
      </c>
      <c r="U735" s="276">
        <f t="shared" si="44"/>
        <v>0</v>
      </c>
      <c r="V735" s="196">
        <f t="shared" si="45"/>
        <v>0</v>
      </c>
      <c r="W735" s="196">
        <f t="shared" si="46"/>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275">
        <f t="shared" si="47"/>
        <v>0</v>
      </c>
      <c r="Q736" s="271"/>
      <c r="R736" s="272">
        <v>54.01</v>
      </c>
      <c r="S736" s="271"/>
      <c r="T736" s="273">
        <v>17.52</v>
      </c>
      <c r="U736" s="276">
        <f t="shared" si="44"/>
        <v>0</v>
      </c>
      <c r="V736" s="196">
        <f t="shared" si="45"/>
        <v>0</v>
      </c>
      <c r="W736" s="196">
        <f t="shared" si="46"/>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275">
        <f t="shared" si="47"/>
        <v>0</v>
      </c>
      <c r="Q737" s="271"/>
      <c r="R737" s="272">
        <v>54.01</v>
      </c>
      <c r="S737" s="271"/>
      <c r="T737" s="273">
        <v>17.52</v>
      </c>
      <c r="U737" s="276">
        <f t="shared" si="44"/>
        <v>0</v>
      </c>
      <c r="V737" s="196">
        <f t="shared" si="45"/>
        <v>0</v>
      </c>
      <c r="W737" s="196">
        <f t="shared" si="46"/>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275">
        <f t="shared" si="47"/>
        <v>0</v>
      </c>
      <c r="Q738" s="271"/>
      <c r="R738" s="272">
        <v>54.01</v>
      </c>
      <c r="S738" s="271"/>
      <c r="T738" s="273">
        <v>17.52</v>
      </c>
      <c r="U738" s="276">
        <f t="shared" si="44"/>
        <v>0</v>
      </c>
      <c r="V738" s="196">
        <f t="shared" si="45"/>
        <v>0</v>
      </c>
      <c r="W738" s="196">
        <f t="shared" si="46"/>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275">
        <f t="shared" si="47"/>
        <v>0</v>
      </c>
      <c r="Q739" s="271"/>
      <c r="R739" s="272">
        <v>54.01</v>
      </c>
      <c r="S739" s="271"/>
      <c r="T739" s="273">
        <v>17.52</v>
      </c>
      <c r="U739" s="276">
        <f t="shared" si="44"/>
        <v>0</v>
      </c>
      <c r="V739" s="196">
        <f t="shared" si="45"/>
        <v>0</v>
      </c>
      <c r="W739" s="196">
        <f t="shared" si="46"/>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275">
        <f t="shared" si="47"/>
        <v>0</v>
      </c>
      <c r="Q740" s="271"/>
      <c r="R740" s="272">
        <v>54.01</v>
      </c>
      <c r="S740" s="271"/>
      <c r="T740" s="273">
        <v>17.52</v>
      </c>
      <c r="U740" s="276">
        <f t="shared" si="44"/>
        <v>0</v>
      </c>
      <c r="V740" s="196">
        <f t="shared" si="45"/>
        <v>0</v>
      </c>
      <c r="W740" s="196">
        <f t="shared" si="46"/>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275">
        <f t="shared" si="47"/>
        <v>0</v>
      </c>
      <c r="Q741" s="271"/>
      <c r="R741" s="272">
        <v>54.01</v>
      </c>
      <c r="S741" s="271"/>
      <c r="T741" s="273">
        <v>17.52</v>
      </c>
      <c r="U741" s="276">
        <f t="shared" si="44"/>
        <v>0</v>
      </c>
      <c r="V741" s="196">
        <f t="shared" si="45"/>
        <v>0</v>
      </c>
      <c r="W741" s="196">
        <f t="shared" si="46"/>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275">
        <f t="shared" si="47"/>
        <v>0</v>
      </c>
      <c r="Q742" s="271"/>
      <c r="R742" s="272">
        <v>54.01</v>
      </c>
      <c r="S742" s="271"/>
      <c r="T742" s="273">
        <v>17.52</v>
      </c>
      <c r="U742" s="276">
        <f t="shared" si="44"/>
        <v>0</v>
      </c>
      <c r="V742" s="196">
        <f t="shared" si="45"/>
        <v>0</v>
      </c>
      <c r="W742" s="196">
        <f t="shared" si="46"/>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275">
        <f t="shared" si="47"/>
        <v>0</v>
      </c>
      <c r="Q743" s="271"/>
      <c r="R743" s="272">
        <v>54.01</v>
      </c>
      <c r="S743" s="271"/>
      <c r="T743" s="273">
        <v>17.52</v>
      </c>
      <c r="U743" s="276">
        <f t="shared" si="44"/>
        <v>0</v>
      </c>
      <c r="V743" s="196">
        <f t="shared" si="45"/>
        <v>0</v>
      </c>
      <c r="W743" s="196">
        <f t="shared" si="46"/>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275">
        <f t="shared" si="47"/>
        <v>0</v>
      </c>
      <c r="Q744" s="271"/>
      <c r="R744" s="272">
        <v>54.01</v>
      </c>
      <c r="S744" s="271"/>
      <c r="T744" s="273">
        <v>17.52</v>
      </c>
      <c r="U744" s="276">
        <f t="shared" si="44"/>
        <v>0</v>
      </c>
      <c r="V744" s="196">
        <f t="shared" si="45"/>
        <v>0</v>
      </c>
      <c r="W744" s="196">
        <f t="shared" si="46"/>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275">
        <f t="shared" si="47"/>
        <v>0</v>
      </c>
      <c r="Q745" s="271"/>
      <c r="R745" s="272">
        <v>54.01</v>
      </c>
      <c r="S745" s="271"/>
      <c r="T745" s="273">
        <v>17.52</v>
      </c>
      <c r="U745" s="276">
        <f t="shared" si="44"/>
        <v>0</v>
      </c>
      <c r="V745" s="196">
        <f t="shared" si="45"/>
        <v>0</v>
      </c>
      <c r="W745" s="196">
        <f t="shared" si="46"/>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275">
        <f t="shared" si="47"/>
        <v>0</v>
      </c>
      <c r="Q746" s="271"/>
      <c r="R746" s="272">
        <v>54.01</v>
      </c>
      <c r="S746" s="271"/>
      <c r="T746" s="273">
        <v>17.52</v>
      </c>
      <c r="U746" s="276">
        <f t="shared" si="44"/>
        <v>0</v>
      </c>
      <c r="V746" s="196">
        <f t="shared" si="45"/>
        <v>0</v>
      </c>
      <c r="W746" s="196">
        <f t="shared" si="46"/>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275">
        <f t="shared" si="47"/>
        <v>0</v>
      </c>
      <c r="Q747" s="271"/>
      <c r="R747" s="272">
        <v>54.01</v>
      </c>
      <c r="S747" s="271"/>
      <c r="T747" s="273">
        <v>17.52</v>
      </c>
      <c r="U747" s="276">
        <f t="shared" si="44"/>
        <v>0</v>
      </c>
      <c r="V747" s="196">
        <f t="shared" si="45"/>
        <v>0</v>
      </c>
      <c r="W747" s="196">
        <f t="shared" si="46"/>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275">
        <f t="shared" si="47"/>
        <v>0</v>
      </c>
      <c r="Q748" s="271"/>
      <c r="R748" s="272">
        <v>54.01</v>
      </c>
      <c r="S748" s="271"/>
      <c r="T748" s="273">
        <v>17.52</v>
      </c>
      <c r="U748" s="276">
        <f t="shared" si="44"/>
        <v>0</v>
      </c>
      <c r="V748" s="196">
        <f t="shared" si="45"/>
        <v>0</v>
      </c>
      <c r="W748" s="196">
        <f t="shared" si="46"/>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275">
        <f t="shared" si="47"/>
        <v>0</v>
      </c>
      <c r="Q749" s="271"/>
      <c r="R749" s="272">
        <v>54.01</v>
      </c>
      <c r="S749" s="271"/>
      <c r="T749" s="273">
        <v>17.52</v>
      </c>
      <c r="U749" s="276">
        <f t="shared" si="44"/>
        <v>0</v>
      </c>
      <c r="V749" s="196">
        <f t="shared" si="45"/>
        <v>0</v>
      </c>
      <c r="W749" s="196">
        <f t="shared" si="46"/>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275">
        <f t="shared" si="47"/>
        <v>0</v>
      </c>
      <c r="Q750" s="271"/>
      <c r="R750" s="272">
        <v>54.01</v>
      </c>
      <c r="S750" s="271"/>
      <c r="T750" s="273">
        <v>17.52</v>
      </c>
      <c r="U750" s="276">
        <f t="shared" si="44"/>
        <v>0</v>
      </c>
      <c r="V750" s="196">
        <f t="shared" si="45"/>
        <v>0</v>
      </c>
      <c r="W750" s="196">
        <f t="shared" si="46"/>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275">
        <f t="shared" si="47"/>
        <v>0</v>
      </c>
      <c r="Q751" s="271"/>
      <c r="R751" s="272">
        <v>54.01</v>
      </c>
      <c r="S751" s="271"/>
      <c r="T751" s="273">
        <v>17.52</v>
      </c>
      <c r="U751" s="276">
        <f t="shared" si="44"/>
        <v>0</v>
      </c>
      <c r="V751" s="196">
        <f t="shared" si="45"/>
        <v>0</v>
      </c>
      <c r="W751" s="196">
        <f t="shared" si="46"/>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275">
        <f t="shared" si="47"/>
        <v>0</v>
      </c>
      <c r="Q752" s="271"/>
      <c r="R752" s="272">
        <v>54.01</v>
      </c>
      <c r="S752" s="271"/>
      <c r="T752" s="273">
        <v>17.52</v>
      </c>
      <c r="U752" s="276">
        <f t="shared" si="44"/>
        <v>0</v>
      </c>
      <c r="V752" s="196">
        <f t="shared" si="45"/>
        <v>0</v>
      </c>
      <c r="W752" s="196">
        <f t="shared" si="46"/>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275">
        <f t="shared" si="47"/>
        <v>0</v>
      </c>
      <c r="Q753" s="271"/>
      <c r="R753" s="272">
        <v>54.01</v>
      </c>
      <c r="S753" s="271"/>
      <c r="T753" s="273">
        <v>17.52</v>
      </c>
      <c r="U753" s="276">
        <f t="shared" si="44"/>
        <v>0</v>
      </c>
      <c r="V753" s="196">
        <f t="shared" si="45"/>
        <v>0</v>
      </c>
      <c r="W753" s="196">
        <f t="shared" si="46"/>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275">
        <f t="shared" si="47"/>
        <v>0</v>
      </c>
      <c r="Q754" s="271"/>
      <c r="R754" s="272">
        <v>54.01</v>
      </c>
      <c r="S754" s="271"/>
      <c r="T754" s="273">
        <v>17.52</v>
      </c>
      <c r="U754" s="276">
        <f t="shared" si="44"/>
        <v>0</v>
      </c>
      <c r="V754" s="196">
        <f t="shared" si="45"/>
        <v>0</v>
      </c>
      <c r="W754" s="196">
        <f t="shared" si="46"/>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275">
        <f t="shared" si="47"/>
        <v>0</v>
      </c>
      <c r="Q755" s="271"/>
      <c r="R755" s="272">
        <v>54.01</v>
      </c>
      <c r="S755" s="271"/>
      <c r="T755" s="273">
        <v>17.52</v>
      </c>
      <c r="U755" s="276">
        <f t="shared" si="44"/>
        <v>0</v>
      </c>
      <c r="V755" s="196">
        <f t="shared" si="45"/>
        <v>0</v>
      </c>
      <c r="W755" s="196">
        <f t="shared" si="46"/>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275">
        <f t="shared" si="47"/>
        <v>0</v>
      </c>
      <c r="Q756" s="271"/>
      <c r="R756" s="272">
        <v>54.01</v>
      </c>
      <c r="S756" s="271"/>
      <c r="T756" s="273">
        <v>17.52</v>
      </c>
      <c r="U756" s="276">
        <f t="shared" si="44"/>
        <v>0</v>
      </c>
      <c r="V756" s="196">
        <f t="shared" si="45"/>
        <v>0</v>
      </c>
      <c r="W756" s="196">
        <f t="shared" si="46"/>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275">
        <f t="shared" si="47"/>
        <v>0</v>
      </c>
      <c r="Q757" s="271"/>
      <c r="R757" s="272">
        <v>54.01</v>
      </c>
      <c r="S757" s="271"/>
      <c r="T757" s="273">
        <v>17.52</v>
      </c>
      <c r="U757" s="276">
        <f t="shared" si="44"/>
        <v>0</v>
      </c>
      <c r="V757" s="196">
        <f t="shared" si="45"/>
        <v>0</v>
      </c>
      <c r="W757" s="196">
        <f t="shared" si="46"/>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275">
        <f t="shared" si="47"/>
        <v>0</v>
      </c>
      <c r="Q758" s="271"/>
      <c r="R758" s="272">
        <v>54.01</v>
      </c>
      <c r="S758" s="271"/>
      <c r="T758" s="273">
        <v>17.52</v>
      </c>
      <c r="U758" s="276">
        <f t="shared" si="44"/>
        <v>0</v>
      </c>
      <c r="V758" s="196">
        <f t="shared" si="45"/>
        <v>0</v>
      </c>
      <c r="W758" s="196">
        <f t="shared" si="46"/>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275">
        <f t="shared" si="47"/>
        <v>0</v>
      </c>
      <c r="Q759" s="271"/>
      <c r="R759" s="272">
        <v>54.01</v>
      </c>
      <c r="S759" s="271"/>
      <c r="T759" s="273">
        <v>17.52</v>
      </c>
      <c r="U759" s="276">
        <f t="shared" si="44"/>
        <v>0</v>
      </c>
      <c r="V759" s="196">
        <f t="shared" si="45"/>
        <v>0</v>
      </c>
      <c r="W759" s="196">
        <f t="shared" si="46"/>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275">
        <f t="shared" si="47"/>
        <v>0</v>
      </c>
      <c r="Q760" s="271"/>
      <c r="R760" s="272">
        <v>54.01</v>
      </c>
      <c r="S760" s="271"/>
      <c r="T760" s="273">
        <v>17.52</v>
      </c>
      <c r="U760" s="276">
        <f t="shared" si="44"/>
        <v>0</v>
      </c>
      <c r="V760" s="196">
        <f t="shared" si="45"/>
        <v>0</v>
      </c>
      <c r="W760" s="196">
        <f t="shared" si="46"/>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275">
        <f t="shared" si="47"/>
        <v>0</v>
      </c>
      <c r="Q761" s="271"/>
      <c r="R761" s="272">
        <v>54.01</v>
      </c>
      <c r="S761" s="271"/>
      <c r="T761" s="273">
        <v>17.52</v>
      </c>
      <c r="U761" s="276">
        <f t="shared" si="44"/>
        <v>0</v>
      </c>
      <c r="V761" s="196">
        <f t="shared" si="45"/>
        <v>0</v>
      </c>
      <c r="W761" s="196">
        <f t="shared" si="46"/>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275">
        <f t="shared" si="47"/>
        <v>0</v>
      </c>
      <c r="Q762" s="271"/>
      <c r="R762" s="272">
        <v>54.01</v>
      </c>
      <c r="S762" s="271"/>
      <c r="T762" s="273">
        <v>17.52</v>
      </c>
      <c r="U762" s="276">
        <f t="shared" si="44"/>
        <v>0</v>
      </c>
      <c r="V762" s="196">
        <f t="shared" si="45"/>
        <v>0</v>
      </c>
      <c r="W762" s="196">
        <f t="shared" si="46"/>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275">
        <f t="shared" si="47"/>
        <v>0</v>
      </c>
      <c r="Q763" s="271"/>
      <c r="R763" s="272">
        <v>54.01</v>
      </c>
      <c r="S763" s="271"/>
      <c r="T763" s="273">
        <v>17.52</v>
      </c>
      <c r="U763" s="276">
        <f t="shared" si="44"/>
        <v>0</v>
      </c>
      <c r="V763" s="196">
        <f t="shared" si="45"/>
        <v>0</v>
      </c>
      <c r="W763" s="196">
        <f t="shared" si="46"/>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275">
        <f t="shared" si="47"/>
        <v>0</v>
      </c>
      <c r="Q764" s="271"/>
      <c r="R764" s="272">
        <v>54.01</v>
      </c>
      <c r="S764" s="271"/>
      <c r="T764" s="273">
        <v>17.52</v>
      </c>
      <c r="U764" s="276">
        <f t="shared" si="44"/>
        <v>0</v>
      </c>
      <c r="V764" s="196">
        <f t="shared" si="45"/>
        <v>0</v>
      </c>
      <c r="W764" s="196">
        <f t="shared" si="46"/>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275">
        <f t="shared" si="47"/>
        <v>0</v>
      </c>
      <c r="Q765" s="271"/>
      <c r="R765" s="272">
        <v>54.01</v>
      </c>
      <c r="S765" s="271"/>
      <c r="T765" s="273">
        <v>17.52</v>
      </c>
      <c r="U765" s="276">
        <f t="shared" si="44"/>
        <v>0</v>
      </c>
      <c r="V765" s="196">
        <f t="shared" si="45"/>
        <v>0</v>
      </c>
      <c r="W765" s="196">
        <f t="shared" si="46"/>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275">
        <f t="shared" si="47"/>
        <v>0</v>
      </c>
      <c r="Q766" s="271"/>
      <c r="R766" s="272">
        <v>54.01</v>
      </c>
      <c r="S766" s="271"/>
      <c r="T766" s="273">
        <v>17.52</v>
      </c>
      <c r="U766" s="276">
        <f t="shared" si="44"/>
        <v>0</v>
      </c>
      <c r="V766" s="196">
        <f t="shared" si="45"/>
        <v>0</v>
      </c>
      <c r="W766" s="196">
        <f t="shared" si="46"/>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275">
        <f t="shared" si="47"/>
        <v>0</v>
      </c>
      <c r="Q767" s="271"/>
      <c r="R767" s="272">
        <v>54.01</v>
      </c>
      <c r="S767" s="271"/>
      <c r="T767" s="273">
        <v>17.52</v>
      </c>
      <c r="U767" s="276">
        <f t="shared" si="44"/>
        <v>0</v>
      </c>
      <c r="V767" s="196">
        <f t="shared" si="45"/>
        <v>0</v>
      </c>
      <c r="W767" s="196">
        <f t="shared" si="46"/>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275">
        <f t="shared" si="47"/>
        <v>0</v>
      </c>
      <c r="Q768" s="271"/>
      <c r="R768" s="272">
        <v>54.01</v>
      </c>
      <c r="S768" s="271"/>
      <c r="T768" s="273">
        <v>17.52</v>
      </c>
      <c r="U768" s="276">
        <f t="shared" si="44"/>
        <v>0</v>
      </c>
      <c r="V768" s="196">
        <f t="shared" si="45"/>
        <v>0</v>
      </c>
      <c r="W768" s="196">
        <f t="shared" si="46"/>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275">
        <f t="shared" si="47"/>
        <v>0</v>
      </c>
      <c r="Q769" s="271"/>
      <c r="R769" s="272">
        <v>54.01</v>
      </c>
      <c r="S769" s="271"/>
      <c r="T769" s="273">
        <v>17.52</v>
      </c>
      <c r="U769" s="276">
        <f t="shared" si="44"/>
        <v>0</v>
      </c>
      <c r="V769" s="196">
        <f t="shared" si="45"/>
        <v>0</v>
      </c>
      <c r="W769" s="196">
        <f t="shared" si="46"/>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275">
        <f t="shared" si="47"/>
        <v>0</v>
      </c>
      <c r="Q770" s="271"/>
      <c r="R770" s="272">
        <v>54.01</v>
      </c>
      <c r="S770" s="271"/>
      <c r="T770" s="273">
        <v>17.52</v>
      </c>
      <c r="U770" s="276">
        <f t="shared" si="44"/>
        <v>0</v>
      </c>
      <c r="V770" s="196">
        <f t="shared" si="45"/>
        <v>0</v>
      </c>
      <c r="W770" s="196">
        <f t="shared" si="46"/>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275">
        <f t="shared" si="47"/>
        <v>0</v>
      </c>
      <c r="Q771" s="271"/>
      <c r="R771" s="272">
        <v>54.01</v>
      </c>
      <c r="S771" s="271"/>
      <c r="T771" s="273">
        <v>17.52</v>
      </c>
      <c r="U771" s="276">
        <f t="shared" si="44"/>
        <v>0</v>
      </c>
      <c r="V771" s="196">
        <f t="shared" si="45"/>
        <v>0</v>
      </c>
      <c r="W771" s="196">
        <f t="shared" si="46"/>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275">
        <f t="shared" si="47"/>
        <v>0</v>
      </c>
      <c r="Q772" s="271"/>
      <c r="R772" s="272">
        <v>54.01</v>
      </c>
      <c r="S772" s="271"/>
      <c r="T772" s="273">
        <v>17.52</v>
      </c>
      <c r="U772" s="276">
        <f t="shared" si="44"/>
        <v>0</v>
      </c>
      <c r="V772" s="196">
        <f t="shared" si="45"/>
        <v>0</v>
      </c>
      <c r="W772" s="196">
        <f t="shared" si="46"/>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275">
        <f t="shared" si="47"/>
        <v>0</v>
      </c>
      <c r="Q773" s="271"/>
      <c r="R773" s="272">
        <v>54.01</v>
      </c>
      <c r="S773" s="271"/>
      <c r="T773" s="273">
        <v>17.52</v>
      </c>
      <c r="U773" s="276">
        <f t="shared" si="44"/>
        <v>0</v>
      </c>
      <c r="V773" s="196">
        <f t="shared" si="45"/>
        <v>0</v>
      </c>
      <c r="W773" s="196">
        <f t="shared" si="46"/>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275">
        <f t="shared" si="47"/>
        <v>0</v>
      </c>
      <c r="Q774" s="271"/>
      <c r="R774" s="272">
        <v>54.01</v>
      </c>
      <c r="S774" s="271"/>
      <c r="T774" s="273">
        <v>17.52</v>
      </c>
      <c r="U774" s="276">
        <f t="shared" si="44"/>
        <v>0</v>
      </c>
      <c r="V774" s="196">
        <f t="shared" si="45"/>
        <v>0</v>
      </c>
      <c r="W774" s="196">
        <f t="shared" si="46"/>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275">
        <f t="shared" si="47"/>
        <v>0</v>
      </c>
      <c r="Q775" s="271"/>
      <c r="R775" s="272">
        <v>54.01</v>
      </c>
      <c r="S775" s="271"/>
      <c r="T775" s="273">
        <v>17.52</v>
      </c>
      <c r="U775" s="276">
        <f t="shared" si="44"/>
        <v>0</v>
      </c>
      <c r="V775" s="196">
        <f t="shared" si="45"/>
        <v>0</v>
      </c>
      <c r="W775" s="196">
        <f t="shared" si="46"/>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275">
        <f t="shared" si="47"/>
        <v>0</v>
      </c>
      <c r="Q776" s="271"/>
      <c r="R776" s="272">
        <v>54.01</v>
      </c>
      <c r="S776" s="271"/>
      <c r="T776" s="273">
        <v>17.52</v>
      </c>
      <c r="U776" s="276">
        <f t="shared" ref="U776:U839" si="48">Q776+S776</f>
        <v>0</v>
      </c>
      <c r="V776" s="196">
        <f t="shared" ref="V776:V839" si="49">(Q776*R776)+(S776*T776)</f>
        <v>0</v>
      </c>
      <c r="W776" s="196">
        <f t="shared" ref="W776:W839" si="50">V776+P776</f>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275">
        <f t="shared" si="47"/>
        <v>0</v>
      </c>
      <c r="Q777" s="271"/>
      <c r="R777" s="272">
        <v>54.01</v>
      </c>
      <c r="S777" s="271"/>
      <c r="T777" s="273">
        <v>17.52</v>
      </c>
      <c r="U777" s="276">
        <f t="shared" si="48"/>
        <v>0</v>
      </c>
      <c r="V777" s="196">
        <f t="shared" si="49"/>
        <v>0</v>
      </c>
      <c r="W777" s="196">
        <f t="shared" si="50"/>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275">
        <f t="shared" si="47"/>
        <v>0</v>
      </c>
      <c r="Q778" s="271"/>
      <c r="R778" s="272">
        <v>54.01</v>
      </c>
      <c r="S778" s="271"/>
      <c r="T778" s="273">
        <v>17.52</v>
      </c>
      <c r="U778" s="276">
        <f t="shared" si="48"/>
        <v>0</v>
      </c>
      <c r="V778" s="196">
        <f t="shared" si="49"/>
        <v>0</v>
      </c>
      <c r="W778" s="196">
        <f t="shared" si="50"/>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275">
        <f t="shared" ref="P779:P842" si="51">N779+O779</f>
        <v>0</v>
      </c>
      <c r="Q779" s="271"/>
      <c r="R779" s="272">
        <v>54.01</v>
      </c>
      <c r="S779" s="271"/>
      <c r="T779" s="273">
        <v>17.52</v>
      </c>
      <c r="U779" s="276">
        <f t="shared" si="48"/>
        <v>0</v>
      </c>
      <c r="V779" s="196">
        <f t="shared" si="49"/>
        <v>0</v>
      </c>
      <c r="W779" s="196">
        <f t="shared" si="50"/>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275">
        <f t="shared" si="51"/>
        <v>0</v>
      </c>
      <c r="Q780" s="271"/>
      <c r="R780" s="272">
        <v>54.01</v>
      </c>
      <c r="S780" s="271"/>
      <c r="T780" s="273">
        <v>17.52</v>
      </c>
      <c r="U780" s="276">
        <f t="shared" si="48"/>
        <v>0</v>
      </c>
      <c r="V780" s="196">
        <f t="shared" si="49"/>
        <v>0</v>
      </c>
      <c r="W780" s="196">
        <f t="shared" si="50"/>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275">
        <f t="shared" si="51"/>
        <v>0</v>
      </c>
      <c r="Q781" s="271"/>
      <c r="R781" s="272">
        <v>54.01</v>
      </c>
      <c r="S781" s="271"/>
      <c r="T781" s="273">
        <v>17.52</v>
      </c>
      <c r="U781" s="276">
        <f t="shared" si="48"/>
        <v>0</v>
      </c>
      <c r="V781" s="196">
        <f t="shared" si="49"/>
        <v>0</v>
      </c>
      <c r="W781" s="196">
        <f t="shared" si="50"/>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275">
        <f t="shared" si="51"/>
        <v>0</v>
      </c>
      <c r="Q782" s="271"/>
      <c r="R782" s="272">
        <v>54.01</v>
      </c>
      <c r="S782" s="271"/>
      <c r="T782" s="273">
        <v>17.52</v>
      </c>
      <c r="U782" s="276">
        <f t="shared" si="48"/>
        <v>0</v>
      </c>
      <c r="V782" s="196">
        <f t="shared" si="49"/>
        <v>0</v>
      </c>
      <c r="W782" s="196">
        <f t="shared" si="50"/>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275">
        <f t="shared" si="51"/>
        <v>0</v>
      </c>
      <c r="Q783" s="271"/>
      <c r="R783" s="272">
        <v>54.01</v>
      </c>
      <c r="S783" s="271"/>
      <c r="T783" s="273">
        <v>17.52</v>
      </c>
      <c r="U783" s="276">
        <f t="shared" si="48"/>
        <v>0</v>
      </c>
      <c r="V783" s="196">
        <f t="shared" si="49"/>
        <v>0</v>
      </c>
      <c r="W783" s="196">
        <f t="shared" si="50"/>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275">
        <f t="shared" si="51"/>
        <v>0</v>
      </c>
      <c r="Q784" s="271"/>
      <c r="R784" s="272">
        <v>54.01</v>
      </c>
      <c r="S784" s="271"/>
      <c r="T784" s="273">
        <v>17.52</v>
      </c>
      <c r="U784" s="276">
        <f t="shared" si="48"/>
        <v>0</v>
      </c>
      <c r="V784" s="196">
        <f t="shared" si="49"/>
        <v>0</v>
      </c>
      <c r="W784" s="196">
        <f t="shared" si="50"/>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275">
        <f t="shared" si="51"/>
        <v>0</v>
      </c>
      <c r="Q785" s="271"/>
      <c r="R785" s="272">
        <v>54.01</v>
      </c>
      <c r="S785" s="271"/>
      <c r="T785" s="273">
        <v>17.52</v>
      </c>
      <c r="U785" s="276">
        <f t="shared" si="48"/>
        <v>0</v>
      </c>
      <c r="V785" s="196">
        <f t="shared" si="49"/>
        <v>0</v>
      </c>
      <c r="W785" s="196">
        <f t="shared" si="50"/>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275">
        <f t="shared" si="51"/>
        <v>0</v>
      </c>
      <c r="Q786" s="271"/>
      <c r="R786" s="272">
        <v>54.01</v>
      </c>
      <c r="S786" s="271"/>
      <c r="T786" s="273">
        <v>17.52</v>
      </c>
      <c r="U786" s="276">
        <f t="shared" si="48"/>
        <v>0</v>
      </c>
      <c r="V786" s="196">
        <f t="shared" si="49"/>
        <v>0</v>
      </c>
      <c r="W786" s="196">
        <f t="shared" si="50"/>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275">
        <f t="shared" si="51"/>
        <v>0</v>
      </c>
      <c r="Q787" s="271"/>
      <c r="R787" s="272">
        <v>54.01</v>
      </c>
      <c r="S787" s="271"/>
      <c r="T787" s="273">
        <v>17.52</v>
      </c>
      <c r="U787" s="276">
        <f t="shared" si="48"/>
        <v>0</v>
      </c>
      <c r="V787" s="196">
        <f t="shared" si="49"/>
        <v>0</v>
      </c>
      <c r="W787" s="196">
        <f t="shared" si="50"/>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275">
        <f t="shared" si="51"/>
        <v>0</v>
      </c>
      <c r="Q788" s="271"/>
      <c r="R788" s="272">
        <v>54.01</v>
      </c>
      <c r="S788" s="271"/>
      <c r="T788" s="273">
        <v>17.52</v>
      </c>
      <c r="U788" s="276">
        <f t="shared" si="48"/>
        <v>0</v>
      </c>
      <c r="V788" s="196">
        <f t="shared" si="49"/>
        <v>0</v>
      </c>
      <c r="W788" s="196">
        <f t="shared" si="50"/>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275">
        <f t="shared" si="51"/>
        <v>0</v>
      </c>
      <c r="Q789" s="271"/>
      <c r="R789" s="272">
        <v>54.01</v>
      </c>
      <c r="S789" s="271"/>
      <c r="T789" s="273">
        <v>17.52</v>
      </c>
      <c r="U789" s="276">
        <f t="shared" si="48"/>
        <v>0</v>
      </c>
      <c r="V789" s="196">
        <f t="shared" si="49"/>
        <v>0</v>
      </c>
      <c r="W789" s="196">
        <f t="shared" si="50"/>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275">
        <f t="shared" si="51"/>
        <v>0</v>
      </c>
      <c r="Q790" s="271"/>
      <c r="R790" s="272">
        <v>54.01</v>
      </c>
      <c r="S790" s="271"/>
      <c r="T790" s="273">
        <v>17.52</v>
      </c>
      <c r="U790" s="276">
        <f t="shared" si="48"/>
        <v>0</v>
      </c>
      <c r="V790" s="196">
        <f t="shared" si="49"/>
        <v>0</v>
      </c>
      <c r="W790" s="196">
        <f t="shared" si="50"/>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275">
        <f t="shared" si="51"/>
        <v>0</v>
      </c>
      <c r="Q791" s="271"/>
      <c r="R791" s="272">
        <v>54.01</v>
      </c>
      <c r="S791" s="271"/>
      <c r="T791" s="273">
        <v>17.52</v>
      </c>
      <c r="U791" s="276">
        <f t="shared" si="48"/>
        <v>0</v>
      </c>
      <c r="V791" s="196">
        <f t="shared" si="49"/>
        <v>0</v>
      </c>
      <c r="W791" s="196">
        <f t="shared" si="50"/>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275">
        <f t="shared" si="51"/>
        <v>0</v>
      </c>
      <c r="Q792" s="271"/>
      <c r="R792" s="272">
        <v>54.01</v>
      </c>
      <c r="S792" s="271"/>
      <c r="T792" s="273">
        <v>17.52</v>
      </c>
      <c r="U792" s="276">
        <f t="shared" si="48"/>
        <v>0</v>
      </c>
      <c r="V792" s="196">
        <f t="shared" si="49"/>
        <v>0</v>
      </c>
      <c r="W792" s="196">
        <f t="shared" si="50"/>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275">
        <f t="shared" si="51"/>
        <v>0</v>
      </c>
      <c r="Q793" s="271"/>
      <c r="R793" s="272">
        <v>54.01</v>
      </c>
      <c r="S793" s="271"/>
      <c r="T793" s="273">
        <v>17.52</v>
      </c>
      <c r="U793" s="276">
        <f t="shared" si="48"/>
        <v>0</v>
      </c>
      <c r="V793" s="196">
        <f t="shared" si="49"/>
        <v>0</v>
      </c>
      <c r="W793" s="196">
        <f t="shared" si="50"/>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275">
        <f t="shared" si="51"/>
        <v>0</v>
      </c>
      <c r="Q794" s="271"/>
      <c r="R794" s="272">
        <v>54.01</v>
      </c>
      <c r="S794" s="271"/>
      <c r="T794" s="273">
        <v>17.52</v>
      </c>
      <c r="U794" s="276">
        <f t="shared" si="48"/>
        <v>0</v>
      </c>
      <c r="V794" s="196">
        <f t="shared" si="49"/>
        <v>0</v>
      </c>
      <c r="W794" s="196">
        <f t="shared" si="50"/>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275">
        <f t="shared" si="51"/>
        <v>0</v>
      </c>
      <c r="Q795" s="271"/>
      <c r="R795" s="272">
        <v>54.01</v>
      </c>
      <c r="S795" s="271"/>
      <c r="T795" s="273">
        <v>17.52</v>
      </c>
      <c r="U795" s="276">
        <f t="shared" si="48"/>
        <v>0</v>
      </c>
      <c r="V795" s="196">
        <f t="shared" si="49"/>
        <v>0</v>
      </c>
      <c r="W795" s="196">
        <f t="shared" si="50"/>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275">
        <f t="shared" si="51"/>
        <v>0</v>
      </c>
      <c r="Q796" s="271"/>
      <c r="R796" s="272">
        <v>54.01</v>
      </c>
      <c r="S796" s="271"/>
      <c r="T796" s="273">
        <v>17.52</v>
      </c>
      <c r="U796" s="276">
        <f t="shared" si="48"/>
        <v>0</v>
      </c>
      <c r="V796" s="196">
        <f t="shared" si="49"/>
        <v>0</v>
      </c>
      <c r="W796" s="196">
        <f t="shared" si="50"/>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275">
        <f t="shared" si="51"/>
        <v>0</v>
      </c>
      <c r="Q797" s="271"/>
      <c r="R797" s="272">
        <v>54.01</v>
      </c>
      <c r="S797" s="271"/>
      <c r="T797" s="273">
        <v>17.52</v>
      </c>
      <c r="U797" s="276">
        <f t="shared" si="48"/>
        <v>0</v>
      </c>
      <c r="V797" s="196">
        <f t="shared" si="49"/>
        <v>0</v>
      </c>
      <c r="W797" s="196">
        <f t="shared" si="50"/>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275">
        <f t="shared" si="51"/>
        <v>0</v>
      </c>
      <c r="Q798" s="271"/>
      <c r="R798" s="272">
        <v>54.01</v>
      </c>
      <c r="S798" s="271"/>
      <c r="T798" s="273">
        <v>17.52</v>
      </c>
      <c r="U798" s="276">
        <f t="shared" si="48"/>
        <v>0</v>
      </c>
      <c r="V798" s="196">
        <f t="shared" si="49"/>
        <v>0</v>
      </c>
      <c r="W798" s="196">
        <f t="shared" si="50"/>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275">
        <f t="shared" si="51"/>
        <v>0</v>
      </c>
      <c r="Q799" s="271"/>
      <c r="R799" s="272">
        <v>54.01</v>
      </c>
      <c r="S799" s="271"/>
      <c r="T799" s="273">
        <v>17.52</v>
      </c>
      <c r="U799" s="276">
        <f t="shared" si="48"/>
        <v>0</v>
      </c>
      <c r="V799" s="196">
        <f t="shared" si="49"/>
        <v>0</v>
      </c>
      <c r="W799" s="196">
        <f t="shared" si="50"/>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275">
        <f t="shared" si="51"/>
        <v>0</v>
      </c>
      <c r="Q800" s="271"/>
      <c r="R800" s="272">
        <v>54.01</v>
      </c>
      <c r="S800" s="271"/>
      <c r="T800" s="273">
        <v>17.52</v>
      </c>
      <c r="U800" s="276">
        <f t="shared" si="48"/>
        <v>0</v>
      </c>
      <c r="V800" s="196">
        <f t="shared" si="49"/>
        <v>0</v>
      </c>
      <c r="W800" s="196">
        <f t="shared" si="50"/>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275">
        <f t="shared" si="51"/>
        <v>0</v>
      </c>
      <c r="Q801" s="271"/>
      <c r="R801" s="272">
        <v>54.01</v>
      </c>
      <c r="S801" s="271"/>
      <c r="T801" s="273">
        <v>17.52</v>
      </c>
      <c r="U801" s="276">
        <f t="shared" si="48"/>
        <v>0</v>
      </c>
      <c r="V801" s="196">
        <f t="shared" si="49"/>
        <v>0</v>
      </c>
      <c r="W801" s="196">
        <f t="shared" si="50"/>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275">
        <f t="shared" si="51"/>
        <v>0</v>
      </c>
      <c r="Q802" s="271"/>
      <c r="R802" s="272">
        <v>54.01</v>
      </c>
      <c r="S802" s="271"/>
      <c r="T802" s="273">
        <v>17.52</v>
      </c>
      <c r="U802" s="276">
        <f t="shared" si="48"/>
        <v>0</v>
      </c>
      <c r="V802" s="196">
        <f t="shared" si="49"/>
        <v>0</v>
      </c>
      <c r="W802" s="196">
        <f t="shared" si="50"/>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275">
        <f t="shared" si="51"/>
        <v>0</v>
      </c>
      <c r="Q803" s="271"/>
      <c r="R803" s="272">
        <v>54.01</v>
      </c>
      <c r="S803" s="271"/>
      <c r="T803" s="273">
        <v>17.52</v>
      </c>
      <c r="U803" s="276">
        <f t="shared" si="48"/>
        <v>0</v>
      </c>
      <c r="V803" s="196">
        <f t="shared" si="49"/>
        <v>0</v>
      </c>
      <c r="W803" s="196">
        <f t="shared" si="50"/>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275">
        <f t="shared" si="51"/>
        <v>0</v>
      </c>
      <c r="Q804" s="271"/>
      <c r="R804" s="272">
        <v>54.01</v>
      </c>
      <c r="S804" s="271"/>
      <c r="T804" s="273">
        <v>17.52</v>
      </c>
      <c r="U804" s="276">
        <f t="shared" si="48"/>
        <v>0</v>
      </c>
      <c r="V804" s="196">
        <f t="shared" si="49"/>
        <v>0</v>
      </c>
      <c r="W804" s="196">
        <f t="shared" si="50"/>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275">
        <f t="shared" si="51"/>
        <v>0</v>
      </c>
      <c r="Q805" s="271"/>
      <c r="R805" s="272">
        <v>54.01</v>
      </c>
      <c r="S805" s="271"/>
      <c r="T805" s="273">
        <v>17.52</v>
      </c>
      <c r="U805" s="276">
        <f t="shared" si="48"/>
        <v>0</v>
      </c>
      <c r="V805" s="196">
        <f t="shared" si="49"/>
        <v>0</v>
      </c>
      <c r="W805" s="196">
        <f t="shared" si="50"/>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275">
        <f t="shared" si="51"/>
        <v>0</v>
      </c>
      <c r="Q806" s="271"/>
      <c r="R806" s="272">
        <v>54.01</v>
      </c>
      <c r="S806" s="271"/>
      <c r="T806" s="273">
        <v>17.52</v>
      </c>
      <c r="U806" s="276">
        <f t="shared" si="48"/>
        <v>0</v>
      </c>
      <c r="V806" s="196">
        <f t="shared" si="49"/>
        <v>0</v>
      </c>
      <c r="W806" s="196">
        <f t="shared" si="50"/>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275">
        <f t="shared" si="51"/>
        <v>0</v>
      </c>
      <c r="Q807" s="271"/>
      <c r="R807" s="272">
        <v>54.01</v>
      </c>
      <c r="S807" s="271"/>
      <c r="T807" s="273">
        <v>17.52</v>
      </c>
      <c r="U807" s="276">
        <f t="shared" si="48"/>
        <v>0</v>
      </c>
      <c r="V807" s="196">
        <f t="shared" si="49"/>
        <v>0</v>
      </c>
      <c r="W807" s="196">
        <f t="shared" si="50"/>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275">
        <f t="shared" si="51"/>
        <v>0</v>
      </c>
      <c r="Q808" s="271"/>
      <c r="R808" s="272">
        <v>54.01</v>
      </c>
      <c r="S808" s="271"/>
      <c r="T808" s="273">
        <v>17.52</v>
      </c>
      <c r="U808" s="276">
        <f t="shared" si="48"/>
        <v>0</v>
      </c>
      <c r="V808" s="196">
        <f t="shared" si="49"/>
        <v>0</v>
      </c>
      <c r="W808" s="196">
        <f t="shared" si="50"/>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275">
        <f t="shared" si="51"/>
        <v>0</v>
      </c>
      <c r="Q809" s="271"/>
      <c r="R809" s="272">
        <v>54.01</v>
      </c>
      <c r="S809" s="271"/>
      <c r="T809" s="273">
        <v>17.52</v>
      </c>
      <c r="U809" s="276">
        <f t="shared" si="48"/>
        <v>0</v>
      </c>
      <c r="V809" s="196">
        <f t="shared" si="49"/>
        <v>0</v>
      </c>
      <c r="W809" s="196">
        <f t="shared" si="50"/>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275">
        <f t="shared" si="51"/>
        <v>0</v>
      </c>
      <c r="Q810" s="271"/>
      <c r="R810" s="272">
        <v>54.01</v>
      </c>
      <c r="S810" s="271"/>
      <c r="T810" s="273">
        <v>17.52</v>
      </c>
      <c r="U810" s="276">
        <f t="shared" si="48"/>
        <v>0</v>
      </c>
      <c r="V810" s="196">
        <f t="shared" si="49"/>
        <v>0</v>
      </c>
      <c r="W810" s="196">
        <f t="shared" si="50"/>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275">
        <f t="shared" si="51"/>
        <v>0</v>
      </c>
      <c r="Q811" s="271"/>
      <c r="R811" s="272">
        <v>54.01</v>
      </c>
      <c r="S811" s="271"/>
      <c r="T811" s="273">
        <v>17.52</v>
      </c>
      <c r="U811" s="276">
        <f t="shared" si="48"/>
        <v>0</v>
      </c>
      <c r="V811" s="196">
        <f t="shared" si="49"/>
        <v>0</v>
      </c>
      <c r="W811" s="196">
        <f t="shared" si="50"/>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275">
        <f t="shared" si="51"/>
        <v>0</v>
      </c>
      <c r="Q812" s="271"/>
      <c r="R812" s="272">
        <v>54.01</v>
      </c>
      <c r="S812" s="271"/>
      <c r="T812" s="273">
        <v>17.52</v>
      </c>
      <c r="U812" s="276">
        <f t="shared" si="48"/>
        <v>0</v>
      </c>
      <c r="V812" s="196">
        <f t="shared" si="49"/>
        <v>0</v>
      </c>
      <c r="W812" s="196">
        <f t="shared" si="50"/>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275">
        <f t="shared" si="51"/>
        <v>0</v>
      </c>
      <c r="Q813" s="271"/>
      <c r="R813" s="272">
        <v>54.01</v>
      </c>
      <c r="S813" s="271"/>
      <c r="T813" s="273">
        <v>17.52</v>
      </c>
      <c r="U813" s="276">
        <f t="shared" si="48"/>
        <v>0</v>
      </c>
      <c r="V813" s="196">
        <f t="shared" si="49"/>
        <v>0</v>
      </c>
      <c r="W813" s="196">
        <f t="shared" si="50"/>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275">
        <f t="shared" si="51"/>
        <v>0</v>
      </c>
      <c r="Q814" s="271"/>
      <c r="R814" s="272">
        <v>54.01</v>
      </c>
      <c r="S814" s="271"/>
      <c r="T814" s="273">
        <v>17.52</v>
      </c>
      <c r="U814" s="276">
        <f t="shared" si="48"/>
        <v>0</v>
      </c>
      <c r="V814" s="196">
        <f t="shared" si="49"/>
        <v>0</v>
      </c>
      <c r="W814" s="196">
        <f t="shared" si="50"/>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275">
        <f t="shared" si="51"/>
        <v>0</v>
      </c>
      <c r="Q815" s="271"/>
      <c r="R815" s="272">
        <v>54.01</v>
      </c>
      <c r="S815" s="271"/>
      <c r="T815" s="273">
        <v>17.52</v>
      </c>
      <c r="U815" s="276">
        <f t="shared" si="48"/>
        <v>0</v>
      </c>
      <c r="V815" s="196">
        <f t="shared" si="49"/>
        <v>0</v>
      </c>
      <c r="W815" s="196">
        <f t="shared" si="50"/>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275">
        <f t="shared" si="51"/>
        <v>0</v>
      </c>
      <c r="Q816" s="271"/>
      <c r="R816" s="272">
        <v>54.01</v>
      </c>
      <c r="S816" s="271"/>
      <c r="T816" s="273">
        <v>17.52</v>
      </c>
      <c r="U816" s="276">
        <f t="shared" si="48"/>
        <v>0</v>
      </c>
      <c r="V816" s="196">
        <f t="shared" si="49"/>
        <v>0</v>
      </c>
      <c r="W816" s="196">
        <f t="shared" si="50"/>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275">
        <f t="shared" si="51"/>
        <v>0</v>
      </c>
      <c r="Q817" s="271"/>
      <c r="R817" s="272">
        <v>54.01</v>
      </c>
      <c r="S817" s="271"/>
      <c r="T817" s="273">
        <v>17.52</v>
      </c>
      <c r="U817" s="276">
        <f t="shared" si="48"/>
        <v>0</v>
      </c>
      <c r="V817" s="196">
        <f t="shared" si="49"/>
        <v>0</v>
      </c>
      <c r="W817" s="196">
        <f t="shared" si="50"/>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275">
        <f t="shared" si="51"/>
        <v>0</v>
      </c>
      <c r="Q818" s="271"/>
      <c r="R818" s="272"/>
      <c r="S818" s="271"/>
      <c r="T818" s="273"/>
      <c r="U818" s="276">
        <f t="shared" si="48"/>
        <v>0</v>
      </c>
      <c r="V818" s="196">
        <f t="shared" si="49"/>
        <v>0</v>
      </c>
      <c r="W818" s="196">
        <f t="shared" si="50"/>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275">
        <f t="shared" si="51"/>
        <v>0</v>
      </c>
      <c r="Q819" s="271"/>
      <c r="R819" s="272"/>
      <c r="S819" s="271"/>
      <c r="T819" s="273"/>
      <c r="U819" s="276">
        <f t="shared" si="48"/>
        <v>0</v>
      </c>
      <c r="V819" s="196">
        <f t="shared" si="49"/>
        <v>0</v>
      </c>
      <c r="W819" s="196">
        <f t="shared" si="50"/>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275">
        <f t="shared" si="51"/>
        <v>0</v>
      </c>
      <c r="Q820" s="271"/>
      <c r="R820" s="272"/>
      <c r="S820" s="271"/>
      <c r="T820" s="273"/>
      <c r="U820" s="276">
        <f t="shared" si="48"/>
        <v>0</v>
      </c>
      <c r="V820" s="196">
        <f t="shared" si="49"/>
        <v>0</v>
      </c>
      <c r="W820" s="196">
        <f t="shared" si="50"/>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275">
        <f t="shared" si="51"/>
        <v>0</v>
      </c>
      <c r="Q821" s="271"/>
      <c r="R821" s="272"/>
      <c r="S821" s="271"/>
      <c r="T821" s="273"/>
      <c r="U821" s="276">
        <f t="shared" si="48"/>
        <v>0</v>
      </c>
      <c r="V821" s="196">
        <f t="shared" si="49"/>
        <v>0</v>
      </c>
      <c r="W821" s="196">
        <f t="shared" si="50"/>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275">
        <f t="shared" si="51"/>
        <v>0</v>
      </c>
      <c r="Q822" s="271"/>
      <c r="R822" s="272"/>
      <c r="S822" s="271"/>
      <c r="T822" s="273"/>
      <c r="U822" s="276">
        <f t="shared" si="48"/>
        <v>0</v>
      </c>
      <c r="V822" s="196">
        <f t="shared" si="49"/>
        <v>0</v>
      </c>
      <c r="W822" s="196">
        <f t="shared" si="50"/>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275">
        <f t="shared" si="51"/>
        <v>0</v>
      </c>
      <c r="Q823" s="271"/>
      <c r="R823" s="272"/>
      <c r="S823" s="271"/>
      <c r="T823" s="273"/>
      <c r="U823" s="276">
        <f t="shared" si="48"/>
        <v>0</v>
      </c>
      <c r="V823" s="196">
        <f t="shared" si="49"/>
        <v>0</v>
      </c>
      <c r="W823" s="196">
        <f t="shared" si="50"/>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275">
        <f t="shared" si="51"/>
        <v>0</v>
      </c>
      <c r="Q824" s="271"/>
      <c r="R824" s="272"/>
      <c r="S824" s="271"/>
      <c r="T824" s="273"/>
      <c r="U824" s="276">
        <f t="shared" si="48"/>
        <v>0</v>
      </c>
      <c r="V824" s="196">
        <f t="shared" si="49"/>
        <v>0</v>
      </c>
      <c r="W824" s="196">
        <f t="shared" si="50"/>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275">
        <f t="shared" si="51"/>
        <v>0</v>
      </c>
      <c r="Q825" s="271"/>
      <c r="R825" s="272"/>
      <c r="S825" s="271"/>
      <c r="T825" s="273"/>
      <c r="U825" s="276">
        <f t="shared" si="48"/>
        <v>0</v>
      </c>
      <c r="V825" s="196">
        <f t="shared" si="49"/>
        <v>0</v>
      </c>
      <c r="W825" s="196">
        <f t="shared" si="50"/>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275">
        <f t="shared" si="51"/>
        <v>0</v>
      </c>
      <c r="Q826" s="271"/>
      <c r="R826" s="272"/>
      <c r="S826" s="271"/>
      <c r="T826" s="273"/>
      <c r="U826" s="276">
        <f t="shared" si="48"/>
        <v>0</v>
      </c>
      <c r="V826" s="196">
        <f t="shared" si="49"/>
        <v>0</v>
      </c>
      <c r="W826" s="196">
        <f t="shared" si="50"/>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275">
        <f t="shared" si="51"/>
        <v>0</v>
      </c>
      <c r="Q827" s="271"/>
      <c r="R827" s="272"/>
      <c r="S827" s="271"/>
      <c r="T827" s="273"/>
      <c r="U827" s="276">
        <f t="shared" si="48"/>
        <v>0</v>
      </c>
      <c r="V827" s="196">
        <f t="shared" si="49"/>
        <v>0</v>
      </c>
      <c r="W827" s="196">
        <f t="shared" si="50"/>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275">
        <f t="shared" si="51"/>
        <v>0</v>
      </c>
      <c r="Q828" s="271"/>
      <c r="R828" s="272"/>
      <c r="S828" s="271"/>
      <c r="T828" s="273"/>
      <c r="U828" s="276">
        <f t="shared" si="48"/>
        <v>0</v>
      </c>
      <c r="V828" s="196">
        <f t="shared" si="49"/>
        <v>0</v>
      </c>
      <c r="W828" s="196">
        <f t="shared" si="50"/>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275">
        <f t="shared" si="51"/>
        <v>0</v>
      </c>
      <c r="Q829" s="271"/>
      <c r="R829" s="272"/>
      <c r="S829" s="271"/>
      <c r="T829" s="273"/>
      <c r="U829" s="276">
        <f t="shared" si="48"/>
        <v>0</v>
      </c>
      <c r="V829" s="196">
        <f t="shared" si="49"/>
        <v>0</v>
      </c>
      <c r="W829" s="196">
        <f t="shared" si="50"/>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275">
        <f t="shared" si="51"/>
        <v>0</v>
      </c>
      <c r="Q830" s="271"/>
      <c r="R830" s="272"/>
      <c r="S830" s="271"/>
      <c r="T830" s="273"/>
      <c r="U830" s="276">
        <f t="shared" si="48"/>
        <v>0</v>
      </c>
      <c r="V830" s="196">
        <f t="shared" si="49"/>
        <v>0</v>
      </c>
      <c r="W830" s="196">
        <f t="shared" si="50"/>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275">
        <f t="shared" si="51"/>
        <v>0</v>
      </c>
      <c r="Q831" s="271"/>
      <c r="R831" s="272"/>
      <c r="S831" s="271"/>
      <c r="T831" s="273"/>
      <c r="U831" s="276">
        <f t="shared" si="48"/>
        <v>0</v>
      </c>
      <c r="V831" s="196">
        <f t="shared" si="49"/>
        <v>0</v>
      </c>
      <c r="W831" s="196">
        <f t="shared" si="50"/>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275">
        <f t="shared" si="51"/>
        <v>0</v>
      </c>
      <c r="Q832" s="271"/>
      <c r="R832" s="272"/>
      <c r="S832" s="271"/>
      <c r="T832" s="273"/>
      <c r="U832" s="276">
        <f t="shared" si="48"/>
        <v>0</v>
      </c>
      <c r="V832" s="196">
        <f t="shared" si="49"/>
        <v>0</v>
      </c>
      <c r="W832" s="196">
        <f t="shared" si="50"/>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275">
        <f t="shared" si="51"/>
        <v>0</v>
      </c>
      <c r="Q833" s="271"/>
      <c r="R833" s="272"/>
      <c r="S833" s="271"/>
      <c r="T833" s="273"/>
      <c r="U833" s="276">
        <f t="shared" si="48"/>
        <v>0</v>
      </c>
      <c r="V833" s="196">
        <f t="shared" si="49"/>
        <v>0</v>
      </c>
      <c r="W833" s="196">
        <f t="shared" si="50"/>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275">
        <f t="shared" si="51"/>
        <v>0</v>
      </c>
      <c r="Q834" s="271"/>
      <c r="R834" s="272"/>
      <c r="S834" s="271"/>
      <c r="T834" s="273"/>
      <c r="U834" s="276">
        <f t="shared" si="48"/>
        <v>0</v>
      </c>
      <c r="V834" s="196">
        <f t="shared" si="49"/>
        <v>0</v>
      </c>
      <c r="W834" s="196">
        <f t="shared" si="50"/>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275">
        <f t="shared" si="51"/>
        <v>0</v>
      </c>
      <c r="Q835" s="271"/>
      <c r="R835" s="272"/>
      <c r="S835" s="271"/>
      <c r="T835" s="273"/>
      <c r="U835" s="276">
        <f t="shared" si="48"/>
        <v>0</v>
      </c>
      <c r="V835" s="196">
        <f t="shared" si="49"/>
        <v>0</v>
      </c>
      <c r="W835" s="196">
        <f t="shared" si="50"/>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275">
        <f t="shared" si="51"/>
        <v>0</v>
      </c>
      <c r="Q836" s="271"/>
      <c r="R836" s="272"/>
      <c r="S836" s="271"/>
      <c r="T836" s="273"/>
      <c r="U836" s="276">
        <f t="shared" si="48"/>
        <v>0</v>
      </c>
      <c r="V836" s="196">
        <f t="shared" si="49"/>
        <v>0</v>
      </c>
      <c r="W836" s="196">
        <f t="shared" si="50"/>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275">
        <f t="shared" si="51"/>
        <v>0</v>
      </c>
      <c r="Q837" s="271"/>
      <c r="R837" s="272"/>
      <c r="S837" s="271"/>
      <c r="T837" s="273"/>
      <c r="U837" s="276">
        <f t="shared" si="48"/>
        <v>0</v>
      </c>
      <c r="V837" s="196">
        <f t="shared" si="49"/>
        <v>0</v>
      </c>
      <c r="W837" s="196">
        <f t="shared" si="50"/>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275">
        <f t="shared" si="51"/>
        <v>0</v>
      </c>
      <c r="Q838" s="271"/>
      <c r="R838" s="272"/>
      <c r="S838" s="271"/>
      <c r="T838" s="273"/>
      <c r="U838" s="276">
        <f t="shared" si="48"/>
        <v>0</v>
      </c>
      <c r="V838" s="196">
        <f t="shared" si="49"/>
        <v>0</v>
      </c>
      <c r="W838" s="196">
        <f t="shared" si="50"/>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275">
        <f t="shared" si="51"/>
        <v>0</v>
      </c>
      <c r="Q839" s="271"/>
      <c r="R839" s="272"/>
      <c r="S839" s="271"/>
      <c r="T839" s="273"/>
      <c r="U839" s="276">
        <f t="shared" si="48"/>
        <v>0</v>
      </c>
      <c r="V839" s="196">
        <f t="shared" si="49"/>
        <v>0</v>
      </c>
      <c r="W839" s="196">
        <f t="shared" si="50"/>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275">
        <f t="shared" si="51"/>
        <v>0</v>
      </c>
      <c r="Q840" s="271"/>
      <c r="R840" s="272"/>
      <c r="S840" s="271"/>
      <c r="T840" s="273"/>
      <c r="U840" s="276">
        <f t="shared" ref="U840:U903" si="52">Q840+S840</f>
        <v>0</v>
      </c>
      <c r="V840" s="196">
        <f t="shared" ref="V840:V903" si="53">(Q840*R840)+(S840*T840)</f>
        <v>0</v>
      </c>
      <c r="W840" s="196">
        <f t="shared" ref="W840:W903" si="54">V840+P840</f>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275">
        <f t="shared" si="51"/>
        <v>0</v>
      </c>
      <c r="Q841" s="271"/>
      <c r="R841" s="272"/>
      <c r="S841" s="271"/>
      <c r="T841" s="273"/>
      <c r="U841" s="276">
        <f t="shared" si="52"/>
        <v>0</v>
      </c>
      <c r="V841" s="196">
        <f t="shared" si="53"/>
        <v>0</v>
      </c>
      <c r="W841" s="196">
        <f t="shared" si="54"/>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275">
        <f t="shared" si="51"/>
        <v>0</v>
      </c>
      <c r="Q842" s="271"/>
      <c r="R842" s="272"/>
      <c r="S842" s="271"/>
      <c r="T842" s="273"/>
      <c r="U842" s="276">
        <f t="shared" si="52"/>
        <v>0</v>
      </c>
      <c r="V842" s="196">
        <f t="shared" si="53"/>
        <v>0</v>
      </c>
      <c r="W842" s="196">
        <f t="shared" si="54"/>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275">
        <f t="shared" ref="P843:P906" si="55">N843+O843</f>
        <v>0</v>
      </c>
      <c r="Q843" s="271"/>
      <c r="R843" s="272"/>
      <c r="S843" s="271"/>
      <c r="T843" s="273"/>
      <c r="U843" s="276">
        <f t="shared" si="52"/>
        <v>0</v>
      </c>
      <c r="V843" s="196">
        <f t="shared" si="53"/>
        <v>0</v>
      </c>
      <c r="W843" s="196">
        <f t="shared" si="54"/>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275">
        <f t="shared" si="55"/>
        <v>0</v>
      </c>
      <c r="Q844" s="271"/>
      <c r="R844" s="272"/>
      <c r="S844" s="271"/>
      <c r="T844" s="273"/>
      <c r="U844" s="276">
        <f t="shared" si="52"/>
        <v>0</v>
      </c>
      <c r="V844" s="196">
        <f t="shared" si="53"/>
        <v>0</v>
      </c>
      <c r="W844" s="196">
        <f t="shared" si="54"/>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275">
        <f t="shared" si="55"/>
        <v>0</v>
      </c>
      <c r="Q845" s="271"/>
      <c r="R845" s="272"/>
      <c r="S845" s="271"/>
      <c r="T845" s="273"/>
      <c r="U845" s="276">
        <f t="shared" si="52"/>
        <v>0</v>
      </c>
      <c r="V845" s="196">
        <f t="shared" si="53"/>
        <v>0</v>
      </c>
      <c r="W845" s="196">
        <f t="shared" si="54"/>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275">
        <f t="shared" si="55"/>
        <v>0</v>
      </c>
      <c r="Q846" s="271"/>
      <c r="R846" s="272"/>
      <c r="S846" s="271"/>
      <c r="T846" s="273"/>
      <c r="U846" s="276">
        <f t="shared" si="52"/>
        <v>0</v>
      </c>
      <c r="V846" s="196">
        <f t="shared" si="53"/>
        <v>0</v>
      </c>
      <c r="W846" s="196">
        <f t="shared" si="54"/>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275">
        <f t="shared" si="55"/>
        <v>0</v>
      </c>
      <c r="Q847" s="271"/>
      <c r="R847" s="272"/>
      <c r="S847" s="271"/>
      <c r="T847" s="273"/>
      <c r="U847" s="276">
        <f t="shared" si="52"/>
        <v>0</v>
      </c>
      <c r="V847" s="196">
        <f t="shared" si="53"/>
        <v>0</v>
      </c>
      <c r="W847" s="196">
        <f t="shared" si="54"/>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275">
        <f t="shared" si="55"/>
        <v>0</v>
      </c>
      <c r="Q848" s="271"/>
      <c r="R848" s="272"/>
      <c r="S848" s="271"/>
      <c r="T848" s="273"/>
      <c r="U848" s="276">
        <f t="shared" si="52"/>
        <v>0</v>
      </c>
      <c r="V848" s="196">
        <f t="shared" si="53"/>
        <v>0</v>
      </c>
      <c r="W848" s="196">
        <f t="shared" si="54"/>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275">
        <f t="shared" si="55"/>
        <v>0</v>
      </c>
      <c r="Q849" s="271"/>
      <c r="R849" s="272"/>
      <c r="S849" s="271"/>
      <c r="T849" s="273"/>
      <c r="U849" s="276">
        <f t="shared" si="52"/>
        <v>0</v>
      </c>
      <c r="V849" s="196">
        <f t="shared" si="53"/>
        <v>0</v>
      </c>
      <c r="W849" s="196">
        <f t="shared" si="54"/>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275">
        <f t="shared" si="55"/>
        <v>0</v>
      </c>
      <c r="Q850" s="271"/>
      <c r="R850" s="272"/>
      <c r="S850" s="271"/>
      <c r="T850" s="273"/>
      <c r="U850" s="276">
        <f t="shared" si="52"/>
        <v>0</v>
      </c>
      <c r="V850" s="196">
        <f t="shared" si="53"/>
        <v>0</v>
      </c>
      <c r="W850" s="196">
        <f t="shared" si="54"/>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275">
        <f t="shared" si="55"/>
        <v>0</v>
      </c>
      <c r="Q851" s="271"/>
      <c r="R851" s="272"/>
      <c r="S851" s="271"/>
      <c r="T851" s="273"/>
      <c r="U851" s="276">
        <f t="shared" si="52"/>
        <v>0</v>
      </c>
      <c r="V851" s="196">
        <f t="shared" si="53"/>
        <v>0</v>
      </c>
      <c r="W851" s="196">
        <f t="shared" si="54"/>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275">
        <f t="shared" si="55"/>
        <v>0</v>
      </c>
      <c r="Q852" s="271"/>
      <c r="R852" s="272"/>
      <c r="S852" s="271"/>
      <c r="T852" s="273"/>
      <c r="U852" s="276">
        <f t="shared" si="52"/>
        <v>0</v>
      </c>
      <c r="V852" s="196">
        <f t="shared" si="53"/>
        <v>0</v>
      </c>
      <c r="W852" s="196">
        <f t="shared" si="54"/>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275">
        <f t="shared" si="55"/>
        <v>0</v>
      </c>
      <c r="Q853" s="271"/>
      <c r="R853" s="272"/>
      <c r="S853" s="271"/>
      <c r="T853" s="273"/>
      <c r="U853" s="276">
        <f t="shared" si="52"/>
        <v>0</v>
      </c>
      <c r="V853" s="196">
        <f t="shared" si="53"/>
        <v>0</v>
      </c>
      <c r="W853" s="196">
        <f t="shared" si="54"/>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275">
        <f t="shared" si="55"/>
        <v>0</v>
      </c>
      <c r="Q854" s="271"/>
      <c r="R854" s="272"/>
      <c r="S854" s="271"/>
      <c r="T854" s="273"/>
      <c r="U854" s="276">
        <f t="shared" si="52"/>
        <v>0</v>
      </c>
      <c r="V854" s="196">
        <f t="shared" si="53"/>
        <v>0</v>
      </c>
      <c r="W854" s="196">
        <f t="shared" si="54"/>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275">
        <f t="shared" si="55"/>
        <v>0</v>
      </c>
      <c r="Q855" s="271"/>
      <c r="R855" s="272"/>
      <c r="S855" s="271"/>
      <c r="T855" s="273"/>
      <c r="U855" s="276">
        <f t="shared" si="52"/>
        <v>0</v>
      </c>
      <c r="V855" s="196">
        <f t="shared" si="53"/>
        <v>0</v>
      </c>
      <c r="W855" s="196">
        <f t="shared" si="54"/>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275">
        <f t="shared" si="55"/>
        <v>0</v>
      </c>
      <c r="Q856" s="271"/>
      <c r="R856" s="272"/>
      <c r="S856" s="271"/>
      <c r="T856" s="273"/>
      <c r="U856" s="276">
        <f t="shared" si="52"/>
        <v>0</v>
      </c>
      <c r="V856" s="196">
        <f t="shared" si="53"/>
        <v>0</v>
      </c>
      <c r="W856" s="196">
        <f t="shared" si="54"/>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275">
        <f t="shared" si="55"/>
        <v>0</v>
      </c>
      <c r="Q857" s="271"/>
      <c r="R857" s="272"/>
      <c r="S857" s="271"/>
      <c r="T857" s="273"/>
      <c r="U857" s="276">
        <f t="shared" si="52"/>
        <v>0</v>
      </c>
      <c r="V857" s="196">
        <f t="shared" si="53"/>
        <v>0</v>
      </c>
      <c r="W857" s="196">
        <f t="shared" si="54"/>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275">
        <f t="shared" si="55"/>
        <v>0</v>
      </c>
      <c r="Q858" s="271"/>
      <c r="R858" s="272"/>
      <c r="S858" s="271"/>
      <c r="T858" s="273"/>
      <c r="U858" s="276">
        <f t="shared" si="52"/>
        <v>0</v>
      </c>
      <c r="V858" s="196">
        <f t="shared" si="53"/>
        <v>0</v>
      </c>
      <c r="W858" s="196">
        <f t="shared" si="54"/>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275">
        <f t="shared" si="55"/>
        <v>0</v>
      </c>
      <c r="Q859" s="271"/>
      <c r="R859" s="272"/>
      <c r="S859" s="271"/>
      <c r="T859" s="273"/>
      <c r="U859" s="276">
        <f t="shared" si="52"/>
        <v>0</v>
      </c>
      <c r="V859" s="196">
        <f t="shared" si="53"/>
        <v>0</v>
      </c>
      <c r="W859" s="196">
        <f t="shared" si="54"/>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275">
        <f t="shared" si="55"/>
        <v>0</v>
      </c>
      <c r="Q860" s="271"/>
      <c r="R860" s="272"/>
      <c r="S860" s="271"/>
      <c r="T860" s="273"/>
      <c r="U860" s="276">
        <f t="shared" si="52"/>
        <v>0</v>
      </c>
      <c r="V860" s="196">
        <f t="shared" si="53"/>
        <v>0</v>
      </c>
      <c r="W860" s="196">
        <f t="shared" si="54"/>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275">
        <f t="shared" si="55"/>
        <v>0</v>
      </c>
      <c r="Q861" s="271"/>
      <c r="R861" s="272"/>
      <c r="S861" s="271"/>
      <c r="T861" s="273"/>
      <c r="U861" s="276">
        <f t="shared" si="52"/>
        <v>0</v>
      </c>
      <c r="V861" s="196">
        <f t="shared" si="53"/>
        <v>0</v>
      </c>
      <c r="W861" s="196">
        <f t="shared" si="54"/>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275">
        <f t="shared" si="55"/>
        <v>0</v>
      </c>
      <c r="Q862" s="271"/>
      <c r="R862" s="272"/>
      <c r="S862" s="271"/>
      <c r="T862" s="273"/>
      <c r="U862" s="276">
        <f t="shared" si="52"/>
        <v>0</v>
      </c>
      <c r="V862" s="196">
        <f t="shared" si="53"/>
        <v>0</v>
      </c>
      <c r="W862" s="196">
        <f t="shared" si="54"/>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275">
        <f t="shared" si="55"/>
        <v>0</v>
      </c>
      <c r="Q863" s="271"/>
      <c r="R863" s="272"/>
      <c r="S863" s="271"/>
      <c r="T863" s="273"/>
      <c r="U863" s="276">
        <f t="shared" si="52"/>
        <v>0</v>
      </c>
      <c r="V863" s="196">
        <f t="shared" si="53"/>
        <v>0</v>
      </c>
      <c r="W863" s="196">
        <f t="shared" si="54"/>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275">
        <f t="shared" si="55"/>
        <v>0</v>
      </c>
      <c r="Q864" s="271"/>
      <c r="R864" s="272"/>
      <c r="S864" s="271"/>
      <c r="T864" s="273"/>
      <c r="U864" s="276">
        <f t="shared" si="52"/>
        <v>0</v>
      </c>
      <c r="V864" s="196">
        <f t="shared" si="53"/>
        <v>0</v>
      </c>
      <c r="W864" s="196">
        <f t="shared" si="54"/>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275">
        <f t="shared" si="55"/>
        <v>0</v>
      </c>
      <c r="Q865" s="271"/>
      <c r="R865" s="272"/>
      <c r="S865" s="271"/>
      <c r="T865" s="273"/>
      <c r="U865" s="276">
        <f t="shared" si="52"/>
        <v>0</v>
      </c>
      <c r="V865" s="196">
        <f t="shared" si="53"/>
        <v>0</v>
      </c>
      <c r="W865" s="196">
        <f t="shared" si="54"/>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275">
        <f t="shared" si="55"/>
        <v>0</v>
      </c>
      <c r="Q866" s="271"/>
      <c r="R866" s="272"/>
      <c r="S866" s="271"/>
      <c r="T866" s="273"/>
      <c r="U866" s="276">
        <f t="shared" si="52"/>
        <v>0</v>
      </c>
      <c r="V866" s="196">
        <f t="shared" si="53"/>
        <v>0</v>
      </c>
      <c r="W866" s="196">
        <f t="shared" si="54"/>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275">
        <f t="shared" si="55"/>
        <v>0</v>
      </c>
      <c r="Q867" s="271"/>
      <c r="R867" s="272"/>
      <c r="S867" s="271"/>
      <c r="T867" s="273"/>
      <c r="U867" s="276">
        <f t="shared" si="52"/>
        <v>0</v>
      </c>
      <c r="V867" s="196">
        <f t="shared" si="53"/>
        <v>0</v>
      </c>
      <c r="W867" s="196">
        <f t="shared" si="54"/>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275">
        <f t="shared" si="55"/>
        <v>0</v>
      </c>
      <c r="Q868" s="271"/>
      <c r="R868" s="272"/>
      <c r="S868" s="271"/>
      <c r="T868" s="273"/>
      <c r="U868" s="276">
        <f t="shared" si="52"/>
        <v>0</v>
      </c>
      <c r="V868" s="196">
        <f t="shared" si="53"/>
        <v>0</v>
      </c>
      <c r="W868" s="196">
        <f t="shared" si="54"/>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275">
        <f t="shared" si="55"/>
        <v>0</v>
      </c>
      <c r="Q869" s="271"/>
      <c r="R869" s="272"/>
      <c r="S869" s="271"/>
      <c r="T869" s="273"/>
      <c r="U869" s="276">
        <f t="shared" si="52"/>
        <v>0</v>
      </c>
      <c r="V869" s="196">
        <f t="shared" si="53"/>
        <v>0</v>
      </c>
      <c r="W869" s="196">
        <f t="shared" si="54"/>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275">
        <f t="shared" si="55"/>
        <v>0</v>
      </c>
      <c r="Q870" s="271"/>
      <c r="R870" s="272"/>
      <c r="S870" s="271"/>
      <c r="T870" s="273"/>
      <c r="U870" s="276">
        <f t="shared" si="52"/>
        <v>0</v>
      </c>
      <c r="V870" s="196">
        <f t="shared" si="53"/>
        <v>0</v>
      </c>
      <c r="W870" s="196">
        <f t="shared" si="54"/>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275">
        <f t="shared" si="55"/>
        <v>0</v>
      </c>
      <c r="Q871" s="271"/>
      <c r="R871" s="272"/>
      <c r="S871" s="271"/>
      <c r="T871" s="273"/>
      <c r="U871" s="276">
        <f t="shared" si="52"/>
        <v>0</v>
      </c>
      <c r="V871" s="196">
        <f t="shared" si="53"/>
        <v>0</v>
      </c>
      <c r="W871" s="196">
        <f t="shared" si="54"/>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275">
        <f t="shared" si="55"/>
        <v>0</v>
      </c>
      <c r="Q872" s="271"/>
      <c r="R872" s="272"/>
      <c r="S872" s="271"/>
      <c r="T872" s="273"/>
      <c r="U872" s="276">
        <f t="shared" si="52"/>
        <v>0</v>
      </c>
      <c r="V872" s="196">
        <f t="shared" si="53"/>
        <v>0</v>
      </c>
      <c r="W872" s="196">
        <f t="shared" si="54"/>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275">
        <f t="shared" si="55"/>
        <v>0</v>
      </c>
      <c r="Q873" s="271"/>
      <c r="R873" s="272"/>
      <c r="S873" s="271"/>
      <c r="T873" s="273"/>
      <c r="U873" s="276">
        <f t="shared" si="52"/>
        <v>0</v>
      </c>
      <c r="V873" s="196">
        <f t="shared" si="53"/>
        <v>0</v>
      </c>
      <c r="W873" s="196">
        <f t="shared" si="54"/>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275">
        <f t="shared" si="55"/>
        <v>0</v>
      </c>
      <c r="Q874" s="271"/>
      <c r="R874" s="272"/>
      <c r="S874" s="271"/>
      <c r="T874" s="273"/>
      <c r="U874" s="276">
        <f t="shared" si="52"/>
        <v>0</v>
      </c>
      <c r="V874" s="196">
        <f t="shared" si="53"/>
        <v>0</v>
      </c>
      <c r="W874" s="196">
        <f t="shared" si="54"/>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275">
        <f t="shared" si="55"/>
        <v>0</v>
      </c>
      <c r="Q875" s="271"/>
      <c r="R875" s="272"/>
      <c r="S875" s="271"/>
      <c r="T875" s="273"/>
      <c r="U875" s="276">
        <f t="shared" si="52"/>
        <v>0</v>
      </c>
      <c r="V875" s="196">
        <f t="shared" si="53"/>
        <v>0</v>
      </c>
      <c r="W875" s="196">
        <f t="shared" si="54"/>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275">
        <f t="shared" si="55"/>
        <v>0</v>
      </c>
      <c r="Q876" s="271"/>
      <c r="R876" s="272"/>
      <c r="S876" s="271"/>
      <c r="T876" s="273"/>
      <c r="U876" s="276">
        <f t="shared" si="52"/>
        <v>0</v>
      </c>
      <c r="V876" s="196">
        <f t="shared" si="53"/>
        <v>0</v>
      </c>
      <c r="W876" s="196">
        <f t="shared" si="54"/>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275">
        <f t="shared" si="55"/>
        <v>0</v>
      </c>
      <c r="Q877" s="271"/>
      <c r="R877" s="272"/>
      <c r="S877" s="271"/>
      <c r="T877" s="273"/>
      <c r="U877" s="276">
        <f t="shared" si="52"/>
        <v>0</v>
      </c>
      <c r="V877" s="196">
        <f t="shared" si="53"/>
        <v>0</v>
      </c>
      <c r="W877" s="196">
        <f t="shared" si="54"/>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275">
        <f t="shared" si="55"/>
        <v>0</v>
      </c>
      <c r="Q878" s="271"/>
      <c r="R878" s="272"/>
      <c r="S878" s="271"/>
      <c r="T878" s="273"/>
      <c r="U878" s="276">
        <f t="shared" si="52"/>
        <v>0</v>
      </c>
      <c r="V878" s="196">
        <f t="shared" si="53"/>
        <v>0</v>
      </c>
      <c r="W878" s="196">
        <f t="shared" si="54"/>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275">
        <f t="shared" si="55"/>
        <v>0</v>
      </c>
      <c r="Q879" s="271"/>
      <c r="R879" s="272"/>
      <c r="S879" s="271"/>
      <c r="T879" s="273"/>
      <c r="U879" s="276">
        <f t="shared" si="52"/>
        <v>0</v>
      </c>
      <c r="V879" s="196">
        <f t="shared" si="53"/>
        <v>0</v>
      </c>
      <c r="W879" s="196">
        <f t="shared" si="54"/>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275">
        <f t="shared" si="55"/>
        <v>0</v>
      </c>
      <c r="Q880" s="271"/>
      <c r="R880" s="272"/>
      <c r="S880" s="271"/>
      <c r="T880" s="273"/>
      <c r="U880" s="276">
        <f t="shared" si="52"/>
        <v>0</v>
      </c>
      <c r="V880" s="196">
        <f t="shared" si="53"/>
        <v>0</v>
      </c>
      <c r="W880" s="196">
        <f t="shared" si="54"/>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275">
        <f t="shared" si="55"/>
        <v>0</v>
      </c>
      <c r="Q881" s="271"/>
      <c r="R881" s="272"/>
      <c r="S881" s="271"/>
      <c r="T881" s="273"/>
      <c r="U881" s="276">
        <f t="shared" si="52"/>
        <v>0</v>
      </c>
      <c r="V881" s="196">
        <f t="shared" si="53"/>
        <v>0</v>
      </c>
      <c r="W881" s="196">
        <f t="shared" si="54"/>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275">
        <f t="shared" si="55"/>
        <v>0</v>
      </c>
      <c r="Q882" s="271"/>
      <c r="R882" s="272"/>
      <c r="S882" s="271"/>
      <c r="T882" s="273"/>
      <c r="U882" s="276">
        <f t="shared" si="52"/>
        <v>0</v>
      </c>
      <c r="V882" s="196">
        <f t="shared" si="53"/>
        <v>0</v>
      </c>
      <c r="W882" s="196">
        <f t="shared" si="54"/>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275">
        <f t="shared" si="55"/>
        <v>0</v>
      </c>
      <c r="Q883" s="271"/>
      <c r="R883" s="272"/>
      <c r="S883" s="271"/>
      <c r="T883" s="273"/>
      <c r="U883" s="276">
        <f t="shared" si="52"/>
        <v>0</v>
      </c>
      <c r="V883" s="196">
        <f t="shared" si="53"/>
        <v>0</v>
      </c>
      <c r="W883" s="196">
        <f t="shared" si="54"/>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275">
        <f t="shared" si="55"/>
        <v>0</v>
      </c>
      <c r="Q884" s="271"/>
      <c r="R884" s="272"/>
      <c r="S884" s="271"/>
      <c r="T884" s="273"/>
      <c r="U884" s="276">
        <f t="shared" si="52"/>
        <v>0</v>
      </c>
      <c r="V884" s="196">
        <f t="shared" si="53"/>
        <v>0</v>
      </c>
      <c r="W884" s="196">
        <f t="shared" si="54"/>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275">
        <f t="shared" si="55"/>
        <v>0</v>
      </c>
      <c r="Q885" s="271"/>
      <c r="R885" s="272"/>
      <c r="S885" s="271"/>
      <c r="T885" s="273"/>
      <c r="U885" s="276">
        <f t="shared" si="52"/>
        <v>0</v>
      </c>
      <c r="V885" s="196">
        <f t="shared" si="53"/>
        <v>0</v>
      </c>
      <c r="W885" s="196">
        <f t="shared" si="54"/>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275">
        <f t="shared" si="55"/>
        <v>0</v>
      </c>
      <c r="Q886" s="271"/>
      <c r="R886" s="272"/>
      <c r="S886" s="271"/>
      <c r="T886" s="273"/>
      <c r="U886" s="276">
        <f t="shared" si="52"/>
        <v>0</v>
      </c>
      <c r="V886" s="196">
        <f t="shared" si="53"/>
        <v>0</v>
      </c>
      <c r="W886" s="196">
        <f t="shared" si="54"/>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275">
        <f t="shared" si="55"/>
        <v>0</v>
      </c>
      <c r="Q887" s="271"/>
      <c r="R887" s="272"/>
      <c r="S887" s="271"/>
      <c r="T887" s="273"/>
      <c r="U887" s="276">
        <f t="shared" si="52"/>
        <v>0</v>
      </c>
      <c r="V887" s="196">
        <f t="shared" si="53"/>
        <v>0</v>
      </c>
      <c r="W887" s="196">
        <f t="shared" si="54"/>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275">
        <f t="shared" si="55"/>
        <v>0</v>
      </c>
      <c r="Q888" s="271"/>
      <c r="R888" s="272"/>
      <c r="S888" s="271"/>
      <c r="T888" s="273"/>
      <c r="U888" s="276">
        <f t="shared" si="52"/>
        <v>0</v>
      </c>
      <c r="V888" s="196">
        <f t="shared" si="53"/>
        <v>0</v>
      </c>
      <c r="W888" s="196">
        <f t="shared" si="54"/>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275">
        <f t="shared" si="55"/>
        <v>0</v>
      </c>
      <c r="Q889" s="271"/>
      <c r="R889" s="272"/>
      <c r="S889" s="271"/>
      <c r="T889" s="273"/>
      <c r="U889" s="276">
        <f t="shared" si="52"/>
        <v>0</v>
      </c>
      <c r="V889" s="196">
        <f t="shared" si="53"/>
        <v>0</v>
      </c>
      <c r="W889" s="196">
        <f t="shared" si="54"/>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275">
        <f t="shared" si="55"/>
        <v>0</v>
      </c>
      <c r="Q890" s="271"/>
      <c r="R890" s="272"/>
      <c r="S890" s="271"/>
      <c r="T890" s="273"/>
      <c r="U890" s="276">
        <f t="shared" si="52"/>
        <v>0</v>
      </c>
      <c r="V890" s="196">
        <f t="shared" si="53"/>
        <v>0</v>
      </c>
      <c r="W890" s="196">
        <f t="shared" si="54"/>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275">
        <f t="shared" si="55"/>
        <v>0</v>
      </c>
      <c r="Q891" s="271"/>
      <c r="R891" s="272"/>
      <c r="S891" s="271"/>
      <c r="T891" s="273"/>
      <c r="U891" s="276">
        <f t="shared" si="52"/>
        <v>0</v>
      </c>
      <c r="V891" s="196">
        <f t="shared" si="53"/>
        <v>0</v>
      </c>
      <c r="W891" s="196">
        <f t="shared" si="54"/>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275">
        <f t="shared" si="55"/>
        <v>0</v>
      </c>
      <c r="Q892" s="271"/>
      <c r="R892" s="272"/>
      <c r="S892" s="271"/>
      <c r="T892" s="273"/>
      <c r="U892" s="276">
        <f t="shared" si="52"/>
        <v>0</v>
      </c>
      <c r="V892" s="196">
        <f t="shared" si="53"/>
        <v>0</v>
      </c>
      <c r="W892" s="196">
        <f t="shared" si="54"/>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275">
        <f t="shared" si="55"/>
        <v>0</v>
      </c>
      <c r="Q893" s="271"/>
      <c r="R893" s="272"/>
      <c r="S893" s="271"/>
      <c r="T893" s="273"/>
      <c r="U893" s="276">
        <f t="shared" si="52"/>
        <v>0</v>
      </c>
      <c r="V893" s="196">
        <f t="shared" si="53"/>
        <v>0</v>
      </c>
      <c r="W893" s="196">
        <f t="shared" si="54"/>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275">
        <f t="shared" si="55"/>
        <v>0</v>
      </c>
      <c r="Q894" s="271"/>
      <c r="R894" s="272"/>
      <c r="S894" s="271"/>
      <c r="T894" s="273"/>
      <c r="U894" s="276">
        <f t="shared" si="52"/>
        <v>0</v>
      </c>
      <c r="V894" s="196">
        <f t="shared" si="53"/>
        <v>0</v>
      </c>
      <c r="W894" s="196">
        <f t="shared" si="54"/>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275">
        <f t="shared" si="55"/>
        <v>0</v>
      </c>
      <c r="Q895" s="271"/>
      <c r="R895" s="272"/>
      <c r="S895" s="271"/>
      <c r="T895" s="273"/>
      <c r="U895" s="276">
        <f t="shared" si="52"/>
        <v>0</v>
      </c>
      <c r="V895" s="196">
        <f t="shared" si="53"/>
        <v>0</v>
      </c>
      <c r="W895" s="196">
        <f t="shared" si="54"/>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275">
        <f t="shared" si="55"/>
        <v>0</v>
      </c>
      <c r="Q896" s="271"/>
      <c r="R896" s="272"/>
      <c r="S896" s="271"/>
      <c r="T896" s="273"/>
      <c r="U896" s="276">
        <f t="shared" si="52"/>
        <v>0</v>
      </c>
      <c r="V896" s="196">
        <f t="shared" si="53"/>
        <v>0</v>
      </c>
      <c r="W896" s="196">
        <f t="shared" si="54"/>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275">
        <f t="shared" si="55"/>
        <v>0</v>
      </c>
      <c r="Q897" s="271"/>
      <c r="R897" s="272"/>
      <c r="S897" s="271"/>
      <c r="T897" s="273"/>
      <c r="U897" s="276">
        <f t="shared" si="52"/>
        <v>0</v>
      </c>
      <c r="V897" s="196">
        <f t="shared" si="53"/>
        <v>0</v>
      </c>
      <c r="W897" s="196">
        <f t="shared" si="54"/>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275">
        <f t="shared" si="55"/>
        <v>0</v>
      </c>
      <c r="Q898" s="271"/>
      <c r="R898" s="272"/>
      <c r="S898" s="271"/>
      <c r="T898" s="273"/>
      <c r="U898" s="276">
        <f t="shared" si="52"/>
        <v>0</v>
      </c>
      <c r="V898" s="196">
        <f t="shared" si="53"/>
        <v>0</v>
      </c>
      <c r="W898" s="196">
        <f t="shared" si="54"/>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275">
        <f t="shared" si="55"/>
        <v>0</v>
      </c>
      <c r="Q899" s="271"/>
      <c r="R899" s="272"/>
      <c r="S899" s="271"/>
      <c r="T899" s="273"/>
      <c r="U899" s="276">
        <f t="shared" si="52"/>
        <v>0</v>
      </c>
      <c r="V899" s="196">
        <f t="shared" si="53"/>
        <v>0</v>
      </c>
      <c r="W899" s="196">
        <f t="shared" si="54"/>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275">
        <f t="shared" si="55"/>
        <v>0</v>
      </c>
      <c r="Q900" s="271"/>
      <c r="R900" s="272"/>
      <c r="S900" s="271"/>
      <c r="T900" s="273"/>
      <c r="U900" s="276">
        <f t="shared" si="52"/>
        <v>0</v>
      </c>
      <c r="V900" s="196">
        <f t="shared" si="53"/>
        <v>0</v>
      </c>
      <c r="W900" s="196">
        <f t="shared" si="54"/>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275">
        <f t="shared" si="55"/>
        <v>0</v>
      </c>
      <c r="Q901" s="271"/>
      <c r="R901" s="272"/>
      <c r="S901" s="271"/>
      <c r="T901" s="273"/>
      <c r="U901" s="276">
        <f t="shared" si="52"/>
        <v>0</v>
      </c>
      <c r="V901" s="196">
        <f t="shared" si="53"/>
        <v>0</v>
      </c>
      <c r="W901" s="196">
        <f t="shared" si="54"/>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275">
        <f t="shared" si="55"/>
        <v>0</v>
      </c>
      <c r="Q902" s="271"/>
      <c r="R902" s="272"/>
      <c r="S902" s="271"/>
      <c r="T902" s="273"/>
      <c r="U902" s="276">
        <f t="shared" si="52"/>
        <v>0</v>
      </c>
      <c r="V902" s="196">
        <f t="shared" si="53"/>
        <v>0</v>
      </c>
      <c r="W902" s="196">
        <f t="shared" si="54"/>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275">
        <f t="shared" si="55"/>
        <v>0</v>
      </c>
      <c r="Q903" s="271"/>
      <c r="R903" s="272"/>
      <c r="S903" s="271"/>
      <c r="T903" s="273"/>
      <c r="U903" s="276">
        <f t="shared" si="52"/>
        <v>0</v>
      </c>
      <c r="V903" s="196">
        <f t="shared" si="53"/>
        <v>0</v>
      </c>
      <c r="W903" s="196">
        <f t="shared" si="54"/>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275">
        <f t="shared" si="55"/>
        <v>0</v>
      </c>
      <c r="Q904" s="271"/>
      <c r="R904" s="272"/>
      <c r="S904" s="271"/>
      <c r="T904" s="273"/>
      <c r="U904" s="276">
        <f t="shared" ref="U904:U967" si="56">Q904+S904</f>
        <v>0</v>
      </c>
      <c r="V904" s="196">
        <f t="shared" ref="V904:V967" si="57">(Q904*R904)+(S904*T904)</f>
        <v>0</v>
      </c>
      <c r="W904" s="196">
        <f t="shared" ref="W904:W967" si="58">V904+P904</f>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275">
        <f t="shared" si="55"/>
        <v>0</v>
      </c>
      <c r="Q905" s="271"/>
      <c r="R905" s="272"/>
      <c r="S905" s="271"/>
      <c r="T905" s="273"/>
      <c r="U905" s="276">
        <f t="shared" si="56"/>
        <v>0</v>
      </c>
      <c r="V905" s="196">
        <f t="shared" si="57"/>
        <v>0</v>
      </c>
      <c r="W905" s="196">
        <f t="shared" si="58"/>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275">
        <f t="shared" si="55"/>
        <v>0</v>
      </c>
      <c r="Q906" s="271"/>
      <c r="R906" s="272"/>
      <c r="S906" s="271"/>
      <c r="T906" s="273"/>
      <c r="U906" s="276">
        <f t="shared" si="56"/>
        <v>0</v>
      </c>
      <c r="V906" s="196">
        <f t="shared" si="57"/>
        <v>0</v>
      </c>
      <c r="W906" s="196">
        <f t="shared" si="58"/>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275">
        <f t="shared" ref="P907:P970" si="59">N907+O907</f>
        <v>0</v>
      </c>
      <c r="Q907" s="271"/>
      <c r="R907" s="272"/>
      <c r="S907" s="271"/>
      <c r="T907" s="273"/>
      <c r="U907" s="276">
        <f t="shared" si="56"/>
        <v>0</v>
      </c>
      <c r="V907" s="196">
        <f t="shared" si="57"/>
        <v>0</v>
      </c>
      <c r="W907" s="196">
        <f t="shared" si="58"/>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275">
        <f t="shared" si="59"/>
        <v>0</v>
      </c>
      <c r="Q908" s="271"/>
      <c r="R908" s="272"/>
      <c r="S908" s="271"/>
      <c r="T908" s="273"/>
      <c r="U908" s="276">
        <f t="shared" si="56"/>
        <v>0</v>
      </c>
      <c r="V908" s="196">
        <f t="shared" si="57"/>
        <v>0</v>
      </c>
      <c r="W908" s="196">
        <f t="shared" si="58"/>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275">
        <f t="shared" si="59"/>
        <v>0</v>
      </c>
      <c r="Q909" s="271"/>
      <c r="R909" s="272"/>
      <c r="S909" s="271"/>
      <c r="T909" s="273"/>
      <c r="U909" s="276">
        <f t="shared" si="56"/>
        <v>0</v>
      </c>
      <c r="V909" s="196">
        <f t="shared" si="57"/>
        <v>0</v>
      </c>
      <c r="W909" s="196">
        <f t="shared" si="58"/>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275">
        <f t="shared" si="59"/>
        <v>0</v>
      </c>
      <c r="Q910" s="271"/>
      <c r="R910" s="272"/>
      <c r="S910" s="271"/>
      <c r="T910" s="273"/>
      <c r="U910" s="276">
        <f t="shared" si="56"/>
        <v>0</v>
      </c>
      <c r="V910" s="196">
        <f t="shared" si="57"/>
        <v>0</v>
      </c>
      <c r="W910" s="196">
        <f t="shared" si="58"/>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275">
        <f t="shared" si="59"/>
        <v>0</v>
      </c>
      <c r="Q911" s="271"/>
      <c r="R911" s="272"/>
      <c r="S911" s="271"/>
      <c r="T911" s="273"/>
      <c r="U911" s="276">
        <f t="shared" si="56"/>
        <v>0</v>
      </c>
      <c r="V911" s="196">
        <f t="shared" si="57"/>
        <v>0</v>
      </c>
      <c r="W911" s="196">
        <f t="shared" si="58"/>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275">
        <f t="shared" si="59"/>
        <v>0</v>
      </c>
      <c r="Q912" s="271"/>
      <c r="R912" s="272"/>
      <c r="S912" s="271"/>
      <c r="T912" s="273"/>
      <c r="U912" s="276">
        <f t="shared" si="56"/>
        <v>0</v>
      </c>
      <c r="V912" s="196">
        <f t="shared" si="57"/>
        <v>0</v>
      </c>
      <c r="W912" s="196">
        <f t="shared" si="58"/>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275">
        <f t="shared" si="59"/>
        <v>0</v>
      </c>
      <c r="Q913" s="271"/>
      <c r="R913" s="272"/>
      <c r="S913" s="271"/>
      <c r="T913" s="273"/>
      <c r="U913" s="276">
        <f t="shared" si="56"/>
        <v>0</v>
      </c>
      <c r="V913" s="196">
        <f t="shared" si="57"/>
        <v>0</v>
      </c>
      <c r="W913" s="196">
        <f t="shared" si="58"/>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275">
        <f t="shared" si="59"/>
        <v>0</v>
      </c>
      <c r="Q914" s="271"/>
      <c r="R914" s="272"/>
      <c r="S914" s="271"/>
      <c r="T914" s="273"/>
      <c r="U914" s="276">
        <f t="shared" si="56"/>
        <v>0</v>
      </c>
      <c r="V914" s="196">
        <f t="shared" si="57"/>
        <v>0</v>
      </c>
      <c r="W914" s="196">
        <f t="shared" si="58"/>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275">
        <f t="shared" si="59"/>
        <v>0</v>
      </c>
      <c r="Q915" s="271"/>
      <c r="R915" s="272"/>
      <c r="S915" s="271"/>
      <c r="T915" s="273"/>
      <c r="U915" s="276">
        <f t="shared" si="56"/>
        <v>0</v>
      </c>
      <c r="V915" s="196">
        <f t="shared" si="57"/>
        <v>0</v>
      </c>
      <c r="W915" s="196">
        <f t="shared" si="58"/>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275">
        <f t="shared" si="59"/>
        <v>0</v>
      </c>
      <c r="Q916" s="271"/>
      <c r="R916" s="272"/>
      <c r="S916" s="271"/>
      <c r="T916" s="273"/>
      <c r="U916" s="276">
        <f t="shared" si="56"/>
        <v>0</v>
      </c>
      <c r="V916" s="196">
        <f t="shared" si="57"/>
        <v>0</v>
      </c>
      <c r="W916" s="196">
        <f t="shared" si="58"/>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275">
        <f t="shared" si="59"/>
        <v>0</v>
      </c>
      <c r="Q917" s="271"/>
      <c r="R917" s="272"/>
      <c r="S917" s="271"/>
      <c r="T917" s="273"/>
      <c r="U917" s="276">
        <f t="shared" si="56"/>
        <v>0</v>
      </c>
      <c r="V917" s="196">
        <f t="shared" si="57"/>
        <v>0</v>
      </c>
      <c r="W917" s="196">
        <f t="shared" si="58"/>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275">
        <f t="shared" si="59"/>
        <v>0</v>
      </c>
      <c r="Q918" s="271"/>
      <c r="R918" s="272"/>
      <c r="S918" s="271"/>
      <c r="T918" s="273"/>
      <c r="U918" s="276">
        <f t="shared" si="56"/>
        <v>0</v>
      </c>
      <c r="V918" s="196">
        <f t="shared" si="57"/>
        <v>0</v>
      </c>
      <c r="W918" s="196">
        <f t="shared" si="58"/>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275">
        <f t="shared" si="59"/>
        <v>0</v>
      </c>
      <c r="Q919" s="271"/>
      <c r="R919" s="272"/>
      <c r="S919" s="271"/>
      <c r="T919" s="273"/>
      <c r="U919" s="276">
        <f t="shared" si="56"/>
        <v>0</v>
      </c>
      <c r="V919" s="196">
        <f t="shared" si="57"/>
        <v>0</v>
      </c>
      <c r="W919" s="196">
        <f t="shared" si="58"/>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275">
        <f t="shared" si="59"/>
        <v>0</v>
      </c>
      <c r="Q920" s="271"/>
      <c r="R920" s="272"/>
      <c r="S920" s="271"/>
      <c r="T920" s="273"/>
      <c r="U920" s="276">
        <f t="shared" si="56"/>
        <v>0</v>
      </c>
      <c r="V920" s="196">
        <f t="shared" si="57"/>
        <v>0</v>
      </c>
      <c r="W920" s="196">
        <f t="shared" si="58"/>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275">
        <f t="shared" si="59"/>
        <v>0</v>
      </c>
      <c r="Q921" s="271"/>
      <c r="R921" s="272"/>
      <c r="S921" s="271"/>
      <c r="T921" s="273"/>
      <c r="U921" s="276">
        <f t="shared" si="56"/>
        <v>0</v>
      </c>
      <c r="V921" s="196">
        <f t="shared" si="57"/>
        <v>0</v>
      </c>
      <c r="W921" s="196">
        <f t="shared" si="58"/>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275">
        <f t="shared" si="59"/>
        <v>0</v>
      </c>
      <c r="Q922" s="271"/>
      <c r="R922" s="272"/>
      <c r="S922" s="271"/>
      <c r="T922" s="273"/>
      <c r="U922" s="276">
        <f t="shared" si="56"/>
        <v>0</v>
      </c>
      <c r="V922" s="196">
        <f t="shared" si="57"/>
        <v>0</v>
      </c>
      <c r="W922" s="196">
        <f t="shared" si="58"/>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275">
        <f t="shared" si="59"/>
        <v>0</v>
      </c>
      <c r="Q923" s="271"/>
      <c r="R923" s="272"/>
      <c r="S923" s="271"/>
      <c r="T923" s="273"/>
      <c r="U923" s="276">
        <f t="shared" si="56"/>
        <v>0</v>
      </c>
      <c r="V923" s="196">
        <f t="shared" si="57"/>
        <v>0</v>
      </c>
      <c r="W923" s="196">
        <f t="shared" si="58"/>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275">
        <f t="shared" si="59"/>
        <v>0</v>
      </c>
      <c r="Q924" s="271"/>
      <c r="R924" s="272"/>
      <c r="S924" s="271"/>
      <c r="T924" s="273"/>
      <c r="U924" s="276">
        <f t="shared" si="56"/>
        <v>0</v>
      </c>
      <c r="V924" s="196">
        <f t="shared" si="57"/>
        <v>0</v>
      </c>
      <c r="W924" s="196">
        <f t="shared" si="58"/>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275">
        <f t="shared" si="59"/>
        <v>0</v>
      </c>
      <c r="Q925" s="271"/>
      <c r="R925" s="272"/>
      <c r="S925" s="271"/>
      <c r="T925" s="273"/>
      <c r="U925" s="276">
        <f t="shared" si="56"/>
        <v>0</v>
      </c>
      <c r="V925" s="196">
        <f t="shared" si="57"/>
        <v>0</v>
      </c>
      <c r="W925" s="196">
        <f t="shared" si="58"/>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275">
        <f t="shared" si="59"/>
        <v>0</v>
      </c>
      <c r="Q926" s="271"/>
      <c r="R926" s="272"/>
      <c r="S926" s="271"/>
      <c r="T926" s="273"/>
      <c r="U926" s="276">
        <f t="shared" si="56"/>
        <v>0</v>
      </c>
      <c r="V926" s="196">
        <f t="shared" si="57"/>
        <v>0</v>
      </c>
      <c r="W926" s="196">
        <f t="shared" si="58"/>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275">
        <f t="shared" si="59"/>
        <v>0</v>
      </c>
      <c r="Q927" s="271"/>
      <c r="R927" s="272"/>
      <c r="S927" s="271"/>
      <c r="T927" s="273"/>
      <c r="U927" s="276">
        <f t="shared" si="56"/>
        <v>0</v>
      </c>
      <c r="V927" s="196">
        <f t="shared" si="57"/>
        <v>0</v>
      </c>
      <c r="W927" s="196">
        <f t="shared" si="58"/>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275">
        <f t="shared" si="59"/>
        <v>0</v>
      </c>
      <c r="Q928" s="271"/>
      <c r="R928" s="272"/>
      <c r="S928" s="271"/>
      <c r="T928" s="273"/>
      <c r="U928" s="276">
        <f t="shared" si="56"/>
        <v>0</v>
      </c>
      <c r="V928" s="196">
        <f t="shared" si="57"/>
        <v>0</v>
      </c>
      <c r="W928" s="196">
        <f t="shared" si="58"/>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275">
        <f t="shared" si="59"/>
        <v>0</v>
      </c>
      <c r="Q929" s="271"/>
      <c r="R929" s="272"/>
      <c r="S929" s="271"/>
      <c r="T929" s="273"/>
      <c r="U929" s="276">
        <f t="shared" si="56"/>
        <v>0</v>
      </c>
      <c r="V929" s="196">
        <f t="shared" si="57"/>
        <v>0</v>
      </c>
      <c r="W929" s="196">
        <f t="shared" si="58"/>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275">
        <f t="shared" si="59"/>
        <v>0</v>
      </c>
      <c r="Q930" s="271"/>
      <c r="R930" s="272"/>
      <c r="S930" s="271"/>
      <c r="T930" s="273"/>
      <c r="U930" s="276">
        <f t="shared" si="56"/>
        <v>0</v>
      </c>
      <c r="V930" s="196">
        <f t="shared" si="57"/>
        <v>0</v>
      </c>
      <c r="W930" s="196">
        <f t="shared" si="58"/>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275">
        <f t="shared" si="59"/>
        <v>0</v>
      </c>
      <c r="Q931" s="271"/>
      <c r="R931" s="272"/>
      <c r="S931" s="271"/>
      <c r="T931" s="273"/>
      <c r="U931" s="276">
        <f t="shared" si="56"/>
        <v>0</v>
      </c>
      <c r="V931" s="196">
        <f t="shared" si="57"/>
        <v>0</v>
      </c>
      <c r="W931" s="196">
        <f t="shared" si="58"/>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275">
        <f t="shared" si="59"/>
        <v>0</v>
      </c>
      <c r="Q932" s="271"/>
      <c r="R932" s="272"/>
      <c r="S932" s="271"/>
      <c r="T932" s="273"/>
      <c r="U932" s="276">
        <f t="shared" si="56"/>
        <v>0</v>
      </c>
      <c r="V932" s="196">
        <f t="shared" si="57"/>
        <v>0</v>
      </c>
      <c r="W932" s="196">
        <f t="shared" si="58"/>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275">
        <f t="shared" si="59"/>
        <v>0</v>
      </c>
      <c r="Q933" s="271"/>
      <c r="R933" s="272"/>
      <c r="S933" s="271"/>
      <c r="T933" s="273"/>
      <c r="U933" s="276">
        <f t="shared" si="56"/>
        <v>0</v>
      </c>
      <c r="V933" s="196">
        <f t="shared" si="57"/>
        <v>0</v>
      </c>
      <c r="W933" s="196">
        <f t="shared" si="58"/>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275">
        <f t="shared" si="59"/>
        <v>0</v>
      </c>
      <c r="Q934" s="271"/>
      <c r="R934" s="272"/>
      <c r="S934" s="271"/>
      <c r="T934" s="273"/>
      <c r="U934" s="276">
        <f t="shared" si="56"/>
        <v>0</v>
      </c>
      <c r="V934" s="196">
        <f t="shared" si="57"/>
        <v>0</v>
      </c>
      <c r="W934" s="196">
        <f t="shared" si="58"/>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275">
        <f t="shared" si="59"/>
        <v>0</v>
      </c>
      <c r="Q935" s="271"/>
      <c r="R935" s="272"/>
      <c r="S935" s="271"/>
      <c r="T935" s="273"/>
      <c r="U935" s="276">
        <f t="shared" si="56"/>
        <v>0</v>
      </c>
      <c r="V935" s="196">
        <f t="shared" si="57"/>
        <v>0</v>
      </c>
      <c r="W935" s="196">
        <f t="shared" si="58"/>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275">
        <f t="shared" si="59"/>
        <v>0</v>
      </c>
      <c r="Q936" s="271"/>
      <c r="R936" s="272"/>
      <c r="S936" s="271"/>
      <c r="T936" s="273"/>
      <c r="U936" s="276">
        <f t="shared" si="56"/>
        <v>0</v>
      </c>
      <c r="V936" s="196">
        <f t="shared" si="57"/>
        <v>0</v>
      </c>
      <c r="W936" s="196">
        <f t="shared" si="58"/>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275">
        <f t="shared" si="59"/>
        <v>0</v>
      </c>
      <c r="Q937" s="271"/>
      <c r="R937" s="272"/>
      <c r="S937" s="271"/>
      <c r="T937" s="273"/>
      <c r="U937" s="276">
        <f t="shared" si="56"/>
        <v>0</v>
      </c>
      <c r="V937" s="196">
        <f t="shared" si="57"/>
        <v>0</v>
      </c>
      <c r="W937" s="196">
        <f t="shared" si="58"/>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275">
        <f t="shared" si="59"/>
        <v>0</v>
      </c>
      <c r="Q938" s="271"/>
      <c r="R938" s="272"/>
      <c r="S938" s="271"/>
      <c r="T938" s="273"/>
      <c r="U938" s="276">
        <f t="shared" si="56"/>
        <v>0</v>
      </c>
      <c r="V938" s="196">
        <f t="shared" si="57"/>
        <v>0</v>
      </c>
      <c r="W938" s="196">
        <f t="shared" si="58"/>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275">
        <f t="shared" si="59"/>
        <v>0</v>
      </c>
      <c r="Q939" s="271"/>
      <c r="R939" s="272"/>
      <c r="S939" s="271"/>
      <c r="T939" s="273"/>
      <c r="U939" s="276">
        <f t="shared" si="56"/>
        <v>0</v>
      </c>
      <c r="V939" s="196">
        <f t="shared" si="57"/>
        <v>0</v>
      </c>
      <c r="W939" s="196">
        <f t="shared" si="58"/>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275">
        <f t="shared" si="59"/>
        <v>0</v>
      </c>
      <c r="Q940" s="271"/>
      <c r="R940" s="272"/>
      <c r="S940" s="271"/>
      <c r="T940" s="273"/>
      <c r="U940" s="276">
        <f t="shared" si="56"/>
        <v>0</v>
      </c>
      <c r="V940" s="196">
        <f t="shared" si="57"/>
        <v>0</v>
      </c>
      <c r="W940" s="196">
        <f t="shared" si="58"/>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275">
        <f t="shared" si="59"/>
        <v>0</v>
      </c>
      <c r="Q941" s="271"/>
      <c r="R941" s="272"/>
      <c r="S941" s="271"/>
      <c r="T941" s="273"/>
      <c r="U941" s="276">
        <f t="shared" si="56"/>
        <v>0</v>
      </c>
      <c r="V941" s="196">
        <f t="shared" si="57"/>
        <v>0</v>
      </c>
      <c r="W941" s="196">
        <f t="shared" si="58"/>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275">
        <f t="shared" si="59"/>
        <v>0</v>
      </c>
      <c r="Q942" s="271"/>
      <c r="R942" s="272"/>
      <c r="S942" s="271"/>
      <c r="T942" s="273"/>
      <c r="U942" s="276">
        <f t="shared" si="56"/>
        <v>0</v>
      </c>
      <c r="V942" s="196">
        <f t="shared" si="57"/>
        <v>0</v>
      </c>
      <c r="W942" s="196">
        <f t="shared" si="58"/>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275">
        <f t="shared" si="59"/>
        <v>0</v>
      </c>
      <c r="Q943" s="271"/>
      <c r="R943" s="272"/>
      <c r="S943" s="271"/>
      <c r="T943" s="273"/>
      <c r="U943" s="276">
        <f t="shared" si="56"/>
        <v>0</v>
      </c>
      <c r="V943" s="196">
        <f t="shared" si="57"/>
        <v>0</v>
      </c>
      <c r="W943" s="196">
        <f t="shared" si="58"/>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275">
        <f t="shared" si="59"/>
        <v>0</v>
      </c>
      <c r="Q944" s="271"/>
      <c r="R944" s="272"/>
      <c r="S944" s="271"/>
      <c r="T944" s="273"/>
      <c r="U944" s="276">
        <f t="shared" si="56"/>
        <v>0</v>
      </c>
      <c r="V944" s="196">
        <f t="shared" si="57"/>
        <v>0</v>
      </c>
      <c r="W944" s="196">
        <f t="shared" si="58"/>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275">
        <f t="shared" si="59"/>
        <v>0</v>
      </c>
      <c r="Q945" s="271"/>
      <c r="R945" s="272"/>
      <c r="S945" s="271"/>
      <c r="T945" s="273"/>
      <c r="U945" s="276">
        <f t="shared" si="56"/>
        <v>0</v>
      </c>
      <c r="V945" s="196">
        <f t="shared" si="57"/>
        <v>0</v>
      </c>
      <c r="W945" s="196">
        <f t="shared" si="58"/>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275">
        <f t="shared" si="59"/>
        <v>0</v>
      </c>
      <c r="Q946" s="271"/>
      <c r="R946" s="272"/>
      <c r="S946" s="271"/>
      <c r="T946" s="273"/>
      <c r="U946" s="276">
        <f t="shared" si="56"/>
        <v>0</v>
      </c>
      <c r="V946" s="196">
        <f t="shared" si="57"/>
        <v>0</v>
      </c>
      <c r="W946" s="196">
        <f t="shared" si="58"/>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275">
        <f t="shared" si="59"/>
        <v>0</v>
      </c>
      <c r="Q947" s="271"/>
      <c r="R947" s="272"/>
      <c r="S947" s="271"/>
      <c r="T947" s="273"/>
      <c r="U947" s="276">
        <f t="shared" si="56"/>
        <v>0</v>
      </c>
      <c r="V947" s="196">
        <f t="shared" si="57"/>
        <v>0</v>
      </c>
      <c r="W947" s="196">
        <f t="shared" si="58"/>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275">
        <f t="shared" si="59"/>
        <v>0</v>
      </c>
      <c r="Q948" s="271"/>
      <c r="R948" s="272"/>
      <c r="S948" s="271"/>
      <c r="T948" s="273"/>
      <c r="U948" s="276">
        <f t="shared" si="56"/>
        <v>0</v>
      </c>
      <c r="V948" s="196">
        <f t="shared" si="57"/>
        <v>0</v>
      </c>
      <c r="W948" s="196">
        <f t="shared" si="58"/>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275">
        <f t="shared" si="59"/>
        <v>0</v>
      </c>
      <c r="Q949" s="271"/>
      <c r="R949" s="272"/>
      <c r="S949" s="271"/>
      <c r="T949" s="273"/>
      <c r="U949" s="276">
        <f t="shared" si="56"/>
        <v>0</v>
      </c>
      <c r="V949" s="196">
        <f t="shared" si="57"/>
        <v>0</v>
      </c>
      <c r="W949" s="196">
        <f t="shared" si="58"/>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275">
        <f t="shared" si="59"/>
        <v>0</v>
      </c>
      <c r="Q950" s="271"/>
      <c r="R950" s="272"/>
      <c r="S950" s="271"/>
      <c r="T950" s="273"/>
      <c r="U950" s="276">
        <f t="shared" si="56"/>
        <v>0</v>
      </c>
      <c r="V950" s="196">
        <f t="shared" si="57"/>
        <v>0</v>
      </c>
      <c r="W950" s="196">
        <f t="shared" si="58"/>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275">
        <f t="shared" si="59"/>
        <v>0</v>
      </c>
      <c r="Q951" s="271"/>
      <c r="R951" s="272"/>
      <c r="S951" s="271"/>
      <c r="T951" s="273"/>
      <c r="U951" s="276">
        <f t="shared" si="56"/>
        <v>0</v>
      </c>
      <c r="V951" s="196">
        <f t="shared" si="57"/>
        <v>0</v>
      </c>
      <c r="W951" s="196">
        <f t="shared" si="58"/>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275">
        <f t="shared" si="59"/>
        <v>0</v>
      </c>
      <c r="Q952" s="271"/>
      <c r="R952" s="272"/>
      <c r="S952" s="271"/>
      <c r="T952" s="273"/>
      <c r="U952" s="276">
        <f t="shared" si="56"/>
        <v>0</v>
      </c>
      <c r="V952" s="196">
        <f t="shared" si="57"/>
        <v>0</v>
      </c>
      <c r="W952" s="196">
        <f t="shared" si="58"/>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275">
        <f t="shared" si="59"/>
        <v>0</v>
      </c>
      <c r="Q953" s="271"/>
      <c r="R953" s="272"/>
      <c r="S953" s="271"/>
      <c r="T953" s="273"/>
      <c r="U953" s="276">
        <f t="shared" si="56"/>
        <v>0</v>
      </c>
      <c r="V953" s="196">
        <f t="shared" si="57"/>
        <v>0</v>
      </c>
      <c r="W953" s="196">
        <f t="shared" si="58"/>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275">
        <f t="shared" si="59"/>
        <v>0</v>
      </c>
      <c r="Q954" s="271"/>
      <c r="R954" s="272"/>
      <c r="S954" s="271"/>
      <c r="T954" s="273"/>
      <c r="U954" s="276">
        <f t="shared" si="56"/>
        <v>0</v>
      </c>
      <c r="V954" s="196">
        <f t="shared" si="57"/>
        <v>0</v>
      </c>
      <c r="W954" s="196">
        <f t="shared" si="58"/>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275">
        <f t="shared" si="59"/>
        <v>0</v>
      </c>
      <c r="Q955" s="271"/>
      <c r="R955" s="272"/>
      <c r="S955" s="271"/>
      <c r="T955" s="273"/>
      <c r="U955" s="276">
        <f t="shared" si="56"/>
        <v>0</v>
      </c>
      <c r="V955" s="196">
        <f t="shared" si="57"/>
        <v>0</v>
      </c>
      <c r="W955" s="196">
        <f t="shared" si="58"/>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275">
        <f t="shared" si="59"/>
        <v>0</v>
      </c>
      <c r="Q956" s="271"/>
      <c r="R956" s="272"/>
      <c r="S956" s="271"/>
      <c r="T956" s="273"/>
      <c r="U956" s="276">
        <f t="shared" si="56"/>
        <v>0</v>
      </c>
      <c r="V956" s="196">
        <f t="shared" si="57"/>
        <v>0</v>
      </c>
      <c r="W956" s="196">
        <f t="shared" si="58"/>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275">
        <f t="shared" si="59"/>
        <v>0</v>
      </c>
      <c r="Q957" s="271"/>
      <c r="R957" s="272"/>
      <c r="S957" s="271"/>
      <c r="T957" s="273"/>
      <c r="U957" s="276">
        <f t="shared" si="56"/>
        <v>0</v>
      </c>
      <c r="V957" s="196">
        <f t="shared" si="57"/>
        <v>0</v>
      </c>
      <c r="W957" s="196">
        <f t="shared" si="58"/>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275">
        <f t="shared" si="59"/>
        <v>0</v>
      </c>
      <c r="Q958" s="271"/>
      <c r="R958" s="272"/>
      <c r="S958" s="271"/>
      <c r="T958" s="273"/>
      <c r="U958" s="276">
        <f t="shared" si="56"/>
        <v>0</v>
      </c>
      <c r="V958" s="196">
        <f t="shared" si="57"/>
        <v>0</v>
      </c>
      <c r="W958" s="196">
        <f t="shared" si="58"/>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275">
        <f t="shared" si="59"/>
        <v>0</v>
      </c>
      <c r="Q959" s="271"/>
      <c r="R959" s="272"/>
      <c r="S959" s="271"/>
      <c r="T959" s="273"/>
      <c r="U959" s="276">
        <f t="shared" si="56"/>
        <v>0</v>
      </c>
      <c r="V959" s="196">
        <f t="shared" si="57"/>
        <v>0</v>
      </c>
      <c r="W959" s="196">
        <f t="shared" si="58"/>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275">
        <f t="shared" si="59"/>
        <v>0</v>
      </c>
      <c r="Q960" s="271"/>
      <c r="R960" s="272"/>
      <c r="S960" s="271"/>
      <c r="T960" s="273"/>
      <c r="U960" s="276">
        <f t="shared" si="56"/>
        <v>0</v>
      </c>
      <c r="V960" s="196">
        <f t="shared" si="57"/>
        <v>0</v>
      </c>
      <c r="W960" s="196">
        <f t="shared" si="58"/>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275">
        <f t="shared" si="59"/>
        <v>0</v>
      </c>
      <c r="Q961" s="271"/>
      <c r="R961" s="272"/>
      <c r="S961" s="271"/>
      <c r="T961" s="273"/>
      <c r="U961" s="276">
        <f t="shared" si="56"/>
        <v>0</v>
      </c>
      <c r="V961" s="196">
        <f t="shared" si="57"/>
        <v>0</v>
      </c>
      <c r="W961" s="196">
        <f t="shared" si="58"/>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275">
        <f t="shared" si="59"/>
        <v>0</v>
      </c>
      <c r="Q962" s="271"/>
      <c r="R962" s="272"/>
      <c r="S962" s="271"/>
      <c r="T962" s="273"/>
      <c r="U962" s="276">
        <f t="shared" si="56"/>
        <v>0</v>
      </c>
      <c r="V962" s="196">
        <f t="shared" si="57"/>
        <v>0</v>
      </c>
      <c r="W962" s="196">
        <f t="shared" si="58"/>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275">
        <f t="shared" si="59"/>
        <v>0</v>
      </c>
      <c r="Q963" s="271"/>
      <c r="R963" s="272"/>
      <c r="S963" s="271"/>
      <c r="T963" s="273"/>
      <c r="U963" s="276">
        <f t="shared" si="56"/>
        <v>0</v>
      </c>
      <c r="V963" s="196">
        <f t="shared" si="57"/>
        <v>0</v>
      </c>
      <c r="W963" s="196">
        <f t="shared" si="58"/>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5">
        <f t="shared" si="59"/>
        <v>0</v>
      </c>
      <c r="Q964" s="271"/>
      <c r="R964" s="272"/>
      <c r="S964" s="271"/>
      <c r="T964" s="273"/>
      <c r="U964" s="276">
        <f t="shared" si="56"/>
        <v>0</v>
      </c>
      <c r="V964" s="196">
        <f t="shared" si="57"/>
        <v>0</v>
      </c>
      <c r="W964" s="196">
        <f t="shared" si="58"/>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7"/>
        <v>0</v>
      </c>
      <c r="W965" s="196">
        <f t="shared" si="58"/>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7"/>
        <v>0</v>
      </c>
      <c r="W966" s="196">
        <f t="shared" si="58"/>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7"/>
        <v>0</v>
      </c>
      <c r="W967" s="196">
        <f t="shared" si="58"/>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ref="V968:V1031" si="61">(Q968*R968)+(S968*T968)</f>
        <v>0</v>
      </c>
      <c r="W968" s="196">
        <f t="shared" ref="W968:W1031" si="62">V968+P968</f>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si="61"/>
        <v>0</v>
      </c>
      <c r="W969" s="196">
        <f t="shared" si="62"/>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1"/>
        <v>0</v>
      </c>
      <c r="W970" s="196">
        <f t="shared" si="62"/>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ref="P971:P1034" si="63">N971+O971</f>
        <v>0</v>
      </c>
      <c r="Q971" s="271"/>
      <c r="R971" s="272"/>
      <c r="S971" s="271"/>
      <c r="T971" s="273"/>
      <c r="U971" s="276">
        <f t="shared" si="60"/>
        <v>0</v>
      </c>
      <c r="V971" s="196">
        <f t="shared" si="61"/>
        <v>0</v>
      </c>
      <c r="W971" s="196">
        <f t="shared" si="62"/>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si="63"/>
        <v>0</v>
      </c>
      <c r="Q972" s="271"/>
      <c r="R972" s="272"/>
      <c r="S972" s="271"/>
      <c r="T972" s="273"/>
      <c r="U972" s="276">
        <f t="shared" si="60"/>
        <v>0</v>
      </c>
      <c r="V972" s="196">
        <f t="shared" si="61"/>
        <v>0</v>
      </c>
      <c r="W972" s="196">
        <f t="shared" si="62"/>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1"/>
        <v>0</v>
      </c>
      <c r="W973" s="196">
        <f t="shared" si="62"/>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1"/>
        <v>0</v>
      </c>
      <c r="W974" s="196">
        <f t="shared" si="62"/>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1"/>
        <v>0</v>
      </c>
      <c r="W975" s="196">
        <f t="shared" si="62"/>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1"/>
        <v>0</v>
      </c>
      <c r="W976" s="196">
        <f t="shared" si="62"/>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1"/>
        <v>0</v>
      </c>
      <c r="W977" s="196">
        <f t="shared" si="62"/>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1"/>
        <v>0</v>
      </c>
      <c r="W978" s="196">
        <f t="shared" si="62"/>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1"/>
        <v>0</v>
      </c>
      <c r="W979" s="196">
        <f t="shared" si="62"/>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1"/>
        <v>0</v>
      </c>
      <c r="W980" s="196">
        <f t="shared" si="62"/>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1"/>
        <v>0</v>
      </c>
      <c r="W981" s="196">
        <f t="shared" si="62"/>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1"/>
        <v>0</v>
      </c>
      <c r="W982" s="196">
        <f t="shared" si="62"/>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1"/>
        <v>0</v>
      </c>
      <c r="W983" s="196">
        <f t="shared" si="62"/>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1"/>
        <v>0</v>
      </c>
      <c r="W984" s="196">
        <f t="shared" si="62"/>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1"/>
        <v>0</v>
      </c>
      <c r="W985" s="196">
        <f t="shared" si="62"/>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1"/>
        <v>0</v>
      </c>
      <c r="W986" s="196">
        <f t="shared" si="62"/>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1"/>
        <v>0</v>
      </c>
      <c r="W987" s="196">
        <f t="shared" si="62"/>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1"/>
        <v>0</v>
      </c>
      <c r="W988" s="196">
        <f t="shared" si="62"/>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1"/>
        <v>0</v>
      </c>
      <c r="W989" s="196">
        <f t="shared" si="62"/>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1"/>
        <v>0</v>
      </c>
      <c r="W990" s="196">
        <f t="shared" si="62"/>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1"/>
        <v>0</v>
      </c>
      <c r="W991" s="196">
        <f t="shared" si="62"/>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1"/>
        <v>0</v>
      </c>
      <c r="W992" s="196">
        <f t="shared" si="62"/>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1"/>
        <v>0</v>
      </c>
      <c r="W993" s="196">
        <f t="shared" si="62"/>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1"/>
        <v>0</v>
      </c>
      <c r="W994" s="196">
        <f t="shared" si="62"/>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1"/>
        <v>0</v>
      </c>
      <c r="W995" s="196">
        <f t="shared" si="62"/>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1"/>
        <v>0</v>
      </c>
      <c r="W996" s="196">
        <f t="shared" si="62"/>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1"/>
        <v>0</v>
      </c>
      <c r="W997" s="196">
        <f t="shared" si="62"/>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1"/>
        <v>0</v>
      </c>
      <c r="W998" s="196">
        <f t="shared" si="62"/>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1"/>
        <v>0</v>
      </c>
      <c r="W999" s="196">
        <f t="shared" si="62"/>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1"/>
        <v>0</v>
      </c>
      <c r="W1000" s="196">
        <f t="shared" si="62"/>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1"/>
        <v>0</v>
      </c>
      <c r="W1001" s="196">
        <f t="shared" si="62"/>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1"/>
        <v>0</v>
      </c>
      <c r="W1002" s="196">
        <f t="shared" si="62"/>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1"/>
        <v>0</v>
      </c>
      <c r="W1003" s="196">
        <f t="shared" si="62"/>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1"/>
        <v>0</v>
      </c>
      <c r="W1004" s="196">
        <f t="shared" si="62"/>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1"/>
        <v>0</v>
      </c>
      <c r="W1005" s="196">
        <f t="shared" si="62"/>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1"/>
        <v>0</v>
      </c>
      <c r="W1006" s="196">
        <f t="shared" si="62"/>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1"/>
        <v>0</v>
      </c>
      <c r="W1007" s="196">
        <f t="shared" si="62"/>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1"/>
        <v>0</v>
      </c>
      <c r="W1008" s="196">
        <f t="shared" si="62"/>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1"/>
        <v>0</v>
      </c>
      <c r="W1009" s="196">
        <f t="shared" si="62"/>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1"/>
        <v>0</v>
      </c>
      <c r="W1010" s="196">
        <f t="shared" si="62"/>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1"/>
        <v>0</v>
      </c>
      <c r="W1011" s="196">
        <f t="shared" si="62"/>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1"/>
        <v>0</v>
      </c>
      <c r="W1012" s="196">
        <f t="shared" si="62"/>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1"/>
        <v>0</v>
      </c>
      <c r="W1013" s="196">
        <f t="shared" si="62"/>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1"/>
        <v>0</v>
      </c>
      <c r="W1014" s="196">
        <f t="shared" si="62"/>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1"/>
        <v>0</v>
      </c>
      <c r="W1015" s="196">
        <f t="shared" si="62"/>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1"/>
        <v>0</v>
      </c>
      <c r="W1016" s="196">
        <f t="shared" si="62"/>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1"/>
        <v>0</v>
      </c>
      <c r="W1017" s="196">
        <f t="shared" si="62"/>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1"/>
        <v>0</v>
      </c>
      <c r="W1018" s="196">
        <f t="shared" si="62"/>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1"/>
        <v>0</v>
      </c>
      <c r="W1019" s="196">
        <f t="shared" si="62"/>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1"/>
        <v>0</v>
      </c>
      <c r="W1020" s="196">
        <f t="shared" si="62"/>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1"/>
        <v>0</v>
      </c>
      <c r="W1021" s="196">
        <f t="shared" si="62"/>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1"/>
        <v>0</v>
      </c>
      <c r="W1022" s="196">
        <f t="shared" si="62"/>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1"/>
        <v>0</v>
      </c>
      <c r="W1023" s="196">
        <f t="shared" si="62"/>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1"/>
        <v>0</v>
      </c>
      <c r="W1024" s="196">
        <f t="shared" si="62"/>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1"/>
        <v>0</v>
      </c>
      <c r="W1025" s="196">
        <f t="shared" si="62"/>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1"/>
        <v>0</v>
      </c>
      <c r="W1026" s="196">
        <f t="shared" si="62"/>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1"/>
        <v>0</v>
      </c>
      <c r="W1027" s="196">
        <f t="shared" si="62"/>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1"/>
        <v>0</v>
      </c>
      <c r="W1028" s="196">
        <f t="shared" si="62"/>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1"/>
        <v>0</v>
      </c>
      <c r="W1029" s="196">
        <f t="shared" si="62"/>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1"/>
        <v>0</v>
      </c>
      <c r="W1030" s="196">
        <f t="shared" si="62"/>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1"/>
        <v>0</v>
      </c>
      <c r="W1031" s="196">
        <f t="shared" si="62"/>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ref="V1032:V1095" si="65">(Q1032*R1032)+(S1032*T1032)</f>
        <v>0</v>
      </c>
      <c r="W1032" s="196">
        <f t="shared" ref="W1032:W1095" si="66">V1032+P1032</f>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si="65"/>
        <v>0</v>
      </c>
      <c r="W1033" s="196">
        <f t="shared" si="66"/>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5"/>
        <v>0</v>
      </c>
      <c r="W1034" s="196">
        <f t="shared" si="66"/>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ref="P1035:P1098" si="67">N1035+O1035</f>
        <v>0</v>
      </c>
      <c r="Q1035" s="271"/>
      <c r="R1035" s="272"/>
      <c r="S1035" s="271"/>
      <c r="T1035" s="273"/>
      <c r="U1035" s="276">
        <f t="shared" si="64"/>
        <v>0</v>
      </c>
      <c r="V1035" s="196">
        <f t="shared" si="65"/>
        <v>0</v>
      </c>
      <c r="W1035" s="196">
        <f t="shared" si="66"/>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si="67"/>
        <v>0</v>
      </c>
      <c r="Q1036" s="271"/>
      <c r="R1036" s="272"/>
      <c r="S1036" s="271"/>
      <c r="T1036" s="273"/>
      <c r="U1036" s="276">
        <f t="shared" si="64"/>
        <v>0</v>
      </c>
      <c r="V1036" s="196">
        <f t="shared" si="65"/>
        <v>0</v>
      </c>
      <c r="W1036" s="196">
        <f t="shared" si="66"/>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5"/>
        <v>0</v>
      </c>
      <c r="W1037" s="196">
        <f t="shared" si="66"/>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5"/>
        <v>0</v>
      </c>
      <c r="W1038" s="196">
        <f t="shared" si="66"/>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5"/>
        <v>0</v>
      </c>
      <c r="W1039" s="196">
        <f t="shared" si="66"/>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5"/>
        <v>0</v>
      </c>
      <c r="W1040" s="196">
        <f t="shared" si="66"/>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5"/>
        <v>0</v>
      </c>
      <c r="W1041" s="196">
        <f t="shared" si="66"/>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5"/>
        <v>0</v>
      </c>
      <c r="W1042" s="196">
        <f t="shared" si="66"/>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5"/>
        <v>0</v>
      </c>
      <c r="W1043" s="196">
        <f t="shared" si="66"/>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5"/>
        <v>0</v>
      </c>
      <c r="W1044" s="196">
        <f t="shared" si="66"/>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5"/>
        <v>0</v>
      </c>
      <c r="W1045" s="196">
        <f t="shared" si="66"/>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5"/>
        <v>0</v>
      </c>
      <c r="W1046" s="196">
        <f t="shared" si="66"/>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5"/>
        <v>0</v>
      </c>
      <c r="W1047" s="196">
        <f t="shared" si="66"/>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5"/>
        <v>0</v>
      </c>
      <c r="W1048" s="196">
        <f t="shared" si="66"/>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5"/>
        <v>0</v>
      </c>
      <c r="W1049" s="196">
        <f t="shared" si="66"/>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5"/>
        <v>0</v>
      </c>
      <c r="W1050" s="196">
        <f t="shared" si="66"/>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5"/>
        <v>0</v>
      </c>
      <c r="W1051" s="196">
        <f t="shared" si="66"/>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5"/>
        <v>0</v>
      </c>
      <c r="W1052" s="196">
        <f t="shared" si="66"/>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5"/>
        <v>0</v>
      </c>
      <c r="W1053" s="196">
        <f t="shared" si="66"/>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5"/>
        <v>0</v>
      </c>
      <c r="W1054" s="196">
        <f t="shared" si="66"/>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5"/>
        <v>0</v>
      </c>
      <c r="W1055" s="196">
        <f t="shared" si="66"/>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5"/>
        <v>0</v>
      </c>
      <c r="W1056" s="196">
        <f t="shared" si="66"/>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5"/>
        <v>0</v>
      </c>
      <c r="W1057" s="196">
        <f t="shared" si="66"/>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5"/>
        <v>0</v>
      </c>
      <c r="W1058" s="196">
        <f t="shared" si="66"/>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5"/>
        <v>0</v>
      </c>
      <c r="W1059" s="196">
        <f t="shared" si="66"/>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5"/>
        <v>0</v>
      </c>
      <c r="W1060" s="196">
        <f t="shared" si="66"/>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5"/>
        <v>0</v>
      </c>
      <c r="W1061" s="196">
        <f t="shared" si="66"/>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5"/>
        <v>0</v>
      </c>
      <c r="W1062" s="196">
        <f t="shared" si="66"/>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5"/>
        <v>0</v>
      </c>
      <c r="W1063" s="196">
        <f t="shared" si="66"/>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5"/>
        <v>0</v>
      </c>
      <c r="W1064" s="196">
        <f t="shared" si="66"/>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5"/>
        <v>0</v>
      </c>
      <c r="W1065" s="196">
        <f t="shared" si="66"/>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5"/>
        <v>0</v>
      </c>
      <c r="W1066" s="196">
        <f t="shared" si="66"/>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5"/>
        <v>0</v>
      </c>
      <c r="W1067" s="196">
        <f t="shared" si="66"/>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5"/>
        <v>0</v>
      </c>
      <c r="W1068" s="196">
        <f t="shared" si="66"/>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5"/>
        <v>0</v>
      </c>
      <c r="W1069" s="196">
        <f t="shared" si="66"/>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5"/>
        <v>0</v>
      </c>
      <c r="W1070" s="196">
        <f t="shared" si="66"/>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5"/>
        <v>0</v>
      </c>
      <c r="W1071" s="196">
        <f t="shared" si="66"/>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5"/>
        <v>0</v>
      </c>
      <c r="W1072" s="196">
        <f t="shared" si="66"/>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5"/>
        <v>0</v>
      </c>
      <c r="W1073" s="196">
        <f t="shared" si="66"/>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5"/>
        <v>0</v>
      </c>
      <c r="W1074" s="196">
        <f t="shared" si="66"/>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5"/>
        <v>0</v>
      </c>
      <c r="W1075" s="196">
        <f t="shared" si="66"/>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5"/>
        <v>0</v>
      </c>
      <c r="W1076" s="196">
        <f t="shared" si="66"/>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5"/>
        <v>0</v>
      </c>
      <c r="W1077" s="196">
        <f t="shared" si="66"/>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5"/>
        <v>0</v>
      </c>
      <c r="W1078" s="196">
        <f t="shared" si="66"/>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5"/>
        <v>0</v>
      </c>
      <c r="W1079" s="196">
        <f t="shared" si="66"/>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5"/>
        <v>0</v>
      </c>
      <c r="W1080" s="196">
        <f t="shared" si="66"/>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5"/>
        <v>0</v>
      </c>
      <c r="W1081" s="196">
        <f t="shared" si="66"/>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5"/>
        <v>0</v>
      </c>
      <c r="W1082" s="196">
        <f t="shared" si="66"/>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5"/>
        <v>0</v>
      </c>
      <c r="W1083" s="196">
        <f t="shared" si="66"/>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5"/>
        <v>0</v>
      </c>
      <c r="W1084" s="196">
        <f t="shared" si="66"/>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5"/>
        <v>0</v>
      </c>
      <c r="W1085" s="196">
        <f t="shared" si="66"/>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5"/>
        <v>0</v>
      </c>
      <c r="W1086" s="196">
        <f t="shared" si="66"/>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5"/>
        <v>0</v>
      </c>
      <c r="W1087" s="196">
        <f t="shared" si="66"/>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5"/>
        <v>0</v>
      </c>
      <c r="W1088" s="196">
        <f t="shared" si="66"/>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5"/>
        <v>0</v>
      </c>
      <c r="W1089" s="196">
        <f t="shared" si="66"/>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5"/>
        <v>0</v>
      </c>
      <c r="W1090" s="196">
        <f t="shared" si="66"/>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5"/>
        <v>0</v>
      </c>
      <c r="W1091" s="196">
        <f t="shared" si="66"/>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5"/>
        <v>0</v>
      </c>
      <c r="W1092" s="196">
        <f t="shared" si="66"/>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5"/>
        <v>0</v>
      </c>
      <c r="W1093" s="196">
        <f t="shared" si="66"/>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5"/>
        <v>0</v>
      </c>
      <c r="W1094" s="196">
        <f t="shared" si="66"/>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5"/>
        <v>0</v>
      </c>
      <c r="W1095" s="196">
        <f t="shared" si="66"/>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ref="V1096:V1159" si="69">(Q1096*R1096)+(S1096*T1096)</f>
        <v>0</v>
      </c>
      <c r="W1096" s="196">
        <f t="shared" ref="W1096:W1159" si="70">V1096+P1096</f>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si="69"/>
        <v>0</v>
      </c>
      <c r="W1097" s="196">
        <f t="shared" si="70"/>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69"/>
        <v>0</v>
      </c>
      <c r="W1098" s="196">
        <f t="shared" si="70"/>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ref="P1099:P1162" si="71">N1099+O1099</f>
        <v>0</v>
      </c>
      <c r="Q1099" s="271"/>
      <c r="R1099" s="272"/>
      <c r="S1099" s="271"/>
      <c r="T1099" s="273"/>
      <c r="U1099" s="276">
        <f t="shared" si="68"/>
        <v>0</v>
      </c>
      <c r="V1099" s="196">
        <f t="shared" si="69"/>
        <v>0</v>
      </c>
      <c r="W1099" s="196">
        <f t="shared" si="70"/>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si="71"/>
        <v>0</v>
      </c>
      <c r="Q1100" s="271"/>
      <c r="R1100" s="272"/>
      <c r="S1100" s="271"/>
      <c r="T1100" s="273"/>
      <c r="U1100" s="276">
        <f t="shared" si="68"/>
        <v>0</v>
      </c>
      <c r="V1100" s="196">
        <f t="shared" si="69"/>
        <v>0</v>
      </c>
      <c r="W1100" s="196">
        <f t="shared" si="70"/>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69"/>
        <v>0</v>
      </c>
      <c r="W1101" s="196">
        <f t="shared" si="70"/>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69"/>
        <v>0</v>
      </c>
      <c r="W1102" s="196">
        <f t="shared" si="70"/>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69"/>
        <v>0</v>
      </c>
      <c r="W1103" s="196">
        <f t="shared" si="70"/>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69"/>
        <v>0</v>
      </c>
      <c r="W1104" s="196">
        <f t="shared" si="70"/>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69"/>
        <v>0</v>
      </c>
      <c r="W1105" s="196">
        <f t="shared" si="70"/>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69"/>
        <v>0</v>
      </c>
      <c r="W1106" s="196">
        <f t="shared" si="70"/>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69"/>
        <v>0</v>
      </c>
      <c r="W1107" s="196">
        <f t="shared" si="70"/>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69"/>
        <v>0</v>
      </c>
      <c r="W1108" s="196">
        <f t="shared" si="70"/>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69"/>
        <v>0</v>
      </c>
      <c r="W1109" s="196">
        <f t="shared" si="70"/>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69"/>
        <v>0</v>
      </c>
      <c r="W1110" s="196">
        <f t="shared" si="70"/>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69"/>
        <v>0</v>
      </c>
      <c r="W1111" s="196">
        <f t="shared" si="70"/>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69"/>
        <v>0</v>
      </c>
      <c r="W1112" s="196">
        <f t="shared" si="70"/>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69"/>
        <v>0</v>
      </c>
      <c r="W1113" s="196">
        <f t="shared" si="70"/>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69"/>
        <v>0</v>
      </c>
      <c r="W1114" s="196">
        <f t="shared" si="70"/>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69"/>
        <v>0</v>
      </c>
      <c r="W1115" s="196">
        <f t="shared" si="70"/>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69"/>
        <v>0</v>
      </c>
      <c r="W1116" s="196">
        <f t="shared" si="70"/>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69"/>
        <v>0</v>
      </c>
      <c r="W1117" s="196">
        <f t="shared" si="70"/>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69"/>
        <v>0</v>
      </c>
      <c r="W1118" s="196">
        <f t="shared" si="70"/>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69"/>
        <v>0</v>
      </c>
      <c r="W1119" s="196">
        <f t="shared" si="70"/>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69"/>
        <v>0</v>
      </c>
      <c r="W1120" s="196">
        <f t="shared" si="70"/>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69"/>
        <v>0</v>
      </c>
      <c r="W1121" s="196">
        <f t="shared" si="70"/>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69"/>
        <v>0</v>
      </c>
      <c r="W1122" s="196">
        <f t="shared" si="70"/>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69"/>
        <v>0</v>
      </c>
      <c r="W1123" s="196">
        <f t="shared" si="70"/>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69"/>
        <v>0</v>
      </c>
      <c r="W1124" s="196">
        <f t="shared" si="70"/>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69"/>
        <v>0</v>
      </c>
      <c r="W1125" s="196">
        <f t="shared" si="70"/>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69"/>
        <v>0</v>
      </c>
      <c r="W1126" s="196">
        <f t="shared" si="70"/>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69"/>
        <v>0</v>
      </c>
      <c r="W1127" s="196">
        <f t="shared" si="70"/>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69"/>
        <v>0</v>
      </c>
      <c r="W1128" s="196">
        <f t="shared" si="70"/>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69"/>
        <v>0</v>
      </c>
      <c r="W1129" s="196">
        <f t="shared" si="70"/>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69"/>
        <v>0</v>
      </c>
      <c r="W1130" s="196">
        <f t="shared" si="70"/>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69"/>
        <v>0</v>
      </c>
      <c r="W1131" s="196">
        <f t="shared" si="70"/>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69"/>
        <v>0</v>
      </c>
      <c r="W1132" s="196">
        <f t="shared" si="70"/>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69"/>
        <v>0</v>
      </c>
      <c r="W1133" s="196">
        <f t="shared" si="70"/>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69"/>
        <v>0</v>
      </c>
      <c r="W1134" s="196">
        <f t="shared" si="70"/>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69"/>
        <v>0</v>
      </c>
      <c r="W1135" s="196">
        <f t="shared" si="70"/>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69"/>
        <v>0</v>
      </c>
      <c r="W1136" s="196">
        <f t="shared" si="70"/>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69"/>
        <v>0</v>
      </c>
      <c r="W1137" s="196">
        <f t="shared" si="70"/>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69"/>
        <v>0</v>
      </c>
      <c r="W1138" s="196">
        <f t="shared" si="70"/>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69"/>
        <v>0</v>
      </c>
      <c r="W1139" s="196">
        <f t="shared" si="70"/>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69"/>
        <v>0</v>
      </c>
      <c r="W1140" s="196">
        <f t="shared" si="70"/>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69"/>
        <v>0</v>
      </c>
      <c r="W1141" s="196">
        <f t="shared" si="70"/>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69"/>
        <v>0</v>
      </c>
      <c r="W1142" s="196">
        <f t="shared" si="70"/>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69"/>
        <v>0</v>
      </c>
      <c r="W1143" s="196">
        <f t="shared" si="70"/>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69"/>
        <v>0</v>
      </c>
      <c r="W1144" s="196">
        <f t="shared" si="70"/>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69"/>
        <v>0</v>
      </c>
      <c r="W1145" s="196">
        <f t="shared" si="70"/>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69"/>
        <v>0</v>
      </c>
      <c r="W1146" s="196">
        <f t="shared" si="70"/>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69"/>
        <v>0</v>
      </c>
      <c r="W1147" s="196">
        <f t="shared" si="70"/>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69"/>
        <v>0</v>
      </c>
      <c r="W1148" s="196">
        <f t="shared" si="70"/>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69"/>
        <v>0</v>
      </c>
      <c r="W1149" s="196">
        <f t="shared" si="70"/>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69"/>
        <v>0</v>
      </c>
      <c r="W1150" s="196">
        <f t="shared" si="70"/>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69"/>
        <v>0</v>
      </c>
      <c r="W1151" s="196">
        <f t="shared" si="70"/>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69"/>
        <v>0</v>
      </c>
      <c r="W1152" s="196">
        <f t="shared" si="70"/>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69"/>
        <v>0</v>
      </c>
      <c r="W1153" s="196">
        <f t="shared" si="70"/>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69"/>
        <v>0</v>
      </c>
      <c r="W1154" s="196">
        <f t="shared" si="70"/>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69"/>
        <v>0</v>
      </c>
      <c r="W1155" s="196">
        <f t="shared" si="70"/>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69"/>
        <v>0</v>
      </c>
      <c r="W1156" s="196">
        <f t="shared" si="70"/>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69"/>
        <v>0</v>
      </c>
      <c r="W1157" s="196">
        <f t="shared" si="70"/>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69"/>
        <v>0</v>
      </c>
      <c r="W1158" s="196">
        <f t="shared" si="70"/>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69"/>
        <v>0</v>
      </c>
      <c r="W1159" s="196">
        <f t="shared" si="70"/>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ref="V1160:V1223" si="73">(Q1160*R1160)+(S1160*T1160)</f>
        <v>0</v>
      </c>
      <c r="W1160" s="196">
        <f t="shared" ref="W1160:W1223" si="74">V1160+P1160</f>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si="73"/>
        <v>0</v>
      </c>
      <c r="W1161" s="196">
        <f t="shared" si="74"/>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3"/>
        <v>0</v>
      </c>
      <c r="W1162" s="196">
        <f t="shared" si="74"/>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ref="P1163:P1226" si="75">N1163+O1163</f>
        <v>0</v>
      </c>
      <c r="Q1163" s="271"/>
      <c r="R1163" s="272"/>
      <c r="S1163" s="271"/>
      <c r="T1163" s="273"/>
      <c r="U1163" s="276">
        <f t="shared" si="72"/>
        <v>0</v>
      </c>
      <c r="V1163" s="196">
        <f t="shared" si="73"/>
        <v>0</v>
      </c>
      <c r="W1163" s="196">
        <f t="shared" si="74"/>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si="75"/>
        <v>0</v>
      </c>
      <c r="Q1164" s="271"/>
      <c r="R1164" s="272"/>
      <c r="S1164" s="271"/>
      <c r="T1164" s="273"/>
      <c r="U1164" s="276">
        <f t="shared" si="72"/>
        <v>0</v>
      </c>
      <c r="V1164" s="196">
        <f t="shared" si="73"/>
        <v>0</v>
      </c>
      <c r="W1164" s="196">
        <f t="shared" si="74"/>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3"/>
        <v>0</v>
      </c>
      <c r="W1165" s="196">
        <f t="shared" si="74"/>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3"/>
        <v>0</v>
      </c>
      <c r="W1166" s="196">
        <f t="shared" si="74"/>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3"/>
        <v>0</v>
      </c>
      <c r="W1167" s="196">
        <f t="shared" si="74"/>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3"/>
        <v>0</v>
      </c>
      <c r="W1168" s="196">
        <f t="shared" si="74"/>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3"/>
        <v>0</v>
      </c>
      <c r="W1169" s="196">
        <f t="shared" si="74"/>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3"/>
        <v>0</v>
      </c>
      <c r="W1170" s="196">
        <f t="shared" si="74"/>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3"/>
        <v>0</v>
      </c>
      <c r="W1171" s="196">
        <f t="shared" si="74"/>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3"/>
        <v>0</v>
      </c>
      <c r="W1172" s="196">
        <f t="shared" si="74"/>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3"/>
        <v>0</v>
      </c>
      <c r="W1173" s="196">
        <f t="shared" si="74"/>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3"/>
        <v>0</v>
      </c>
      <c r="W1174" s="196">
        <f t="shared" si="74"/>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3"/>
        <v>0</v>
      </c>
      <c r="W1175" s="196">
        <f t="shared" si="74"/>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3"/>
        <v>0</v>
      </c>
      <c r="W1176" s="196">
        <f t="shared" si="74"/>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3"/>
        <v>0</v>
      </c>
      <c r="W1177" s="196">
        <f t="shared" si="74"/>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3"/>
        <v>0</v>
      </c>
      <c r="W1178" s="196">
        <f t="shared" si="74"/>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3"/>
        <v>0</v>
      </c>
      <c r="W1179" s="196">
        <f t="shared" si="74"/>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3"/>
        <v>0</v>
      </c>
      <c r="W1180" s="196">
        <f t="shared" si="74"/>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3"/>
        <v>0</v>
      </c>
      <c r="W1181" s="196">
        <f t="shared" si="74"/>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3"/>
        <v>0</v>
      </c>
      <c r="W1182" s="196">
        <f t="shared" si="74"/>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3"/>
        <v>0</v>
      </c>
      <c r="W1183" s="196">
        <f t="shared" si="74"/>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3"/>
        <v>0</v>
      </c>
      <c r="W1184" s="196">
        <f t="shared" si="74"/>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3"/>
        <v>0</v>
      </c>
      <c r="W1185" s="196">
        <f t="shared" si="74"/>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3"/>
        <v>0</v>
      </c>
      <c r="W1186" s="196">
        <f t="shared" si="74"/>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3"/>
        <v>0</v>
      </c>
      <c r="W1187" s="196">
        <f t="shared" si="74"/>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3"/>
        <v>0</v>
      </c>
      <c r="W1188" s="196">
        <f t="shared" si="74"/>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3"/>
        <v>0</v>
      </c>
      <c r="W1189" s="196">
        <f t="shared" si="74"/>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3"/>
        <v>0</v>
      </c>
      <c r="W1190" s="196">
        <f t="shared" si="74"/>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3"/>
        <v>0</v>
      </c>
      <c r="W1191" s="196">
        <f t="shared" si="74"/>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3"/>
        <v>0</v>
      </c>
      <c r="W1192" s="196">
        <f t="shared" si="74"/>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3"/>
        <v>0</v>
      </c>
      <c r="W1193" s="196">
        <f t="shared" si="74"/>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3"/>
        <v>0</v>
      </c>
      <c r="W1194" s="196">
        <f t="shared" si="74"/>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3"/>
        <v>0</v>
      </c>
      <c r="W1195" s="196">
        <f t="shared" si="74"/>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3"/>
        <v>0</v>
      </c>
      <c r="W1196" s="196">
        <f t="shared" si="74"/>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3"/>
        <v>0</v>
      </c>
      <c r="W1197" s="196">
        <f t="shared" si="74"/>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3"/>
        <v>0</v>
      </c>
      <c r="W1198" s="196">
        <f t="shared" si="74"/>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3"/>
        <v>0</v>
      </c>
      <c r="W1199" s="196">
        <f t="shared" si="74"/>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3"/>
        <v>0</v>
      </c>
      <c r="W1200" s="196">
        <f t="shared" si="74"/>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3"/>
        <v>0</v>
      </c>
      <c r="W1201" s="196">
        <f t="shared" si="74"/>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3"/>
        <v>0</v>
      </c>
      <c r="W1202" s="196">
        <f t="shared" si="74"/>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3"/>
        <v>0</v>
      </c>
      <c r="W1203" s="196">
        <f t="shared" si="74"/>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3"/>
        <v>0</v>
      </c>
      <c r="W1204" s="196">
        <f t="shared" si="74"/>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3"/>
        <v>0</v>
      </c>
      <c r="W1205" s="196">
        <f t="shared" si="74"/>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3"/>
        <v>0</v>
      </c>
      <c r="W1206" s="196">
        <f t="shared" si="74"/>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3"/>
        <v>0</v>
      </c>
      <c r="W1207" s="196">
        <f t="shared" si="74"/>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3"/>
        <v>0</v>
      </c>
      <c r="W1208" s="196">
        <f t="shared" si="74"/>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3"/>
        <v>0</v>
      </c>
      <c r="W1209" s="196">
        <f t="shared" si="74"/>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3"/>
        <v>0</v>
      </c>
      <c r="W1210" s="196">
        <f t="shared" si="74"/>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3"/>
        <v>0</v>
      </c>
      <c r="W1211" s="196">
        <f t="shared" si="74"/>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3"/>
        <v>0</v>
      </c>
      <c r="W1212" s="196">
        <f t="shared" si="74"/>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3"/>
        <v>0</v>
      </c>
      <c r="W1213" s="196">
        <f t="shared" si="74"/>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3"/>
        <v>0</v>
      </c>
      <c r="W1214" s="196">
        <f t="shared" si="74"/>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3"/>
        <v>0</v>
      </c>
      <c r="W1215" s="196">
        <f t="shared" si="74"/>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3"/>
        <v>0</v>
      </c>
      <c r="W1216" s="196">
        <f t="shared" si="74"/>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3"/>
        <v>0</v>
      </c>
      <c r="W1217" s="196">
        <f t="shared" si="74"/>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3"/>
        <v>0</v>
      </c>
      <c r="W1218" s="196">
        <f t="shared" si="74"/>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3"/>
        <v>0</v>
      </c>
      <c r="W1219" s="196">
        <f t="shared" si="74"/>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3"/>
        <v>0</v>
      </c>
      <c r="W1220" s="196">
        <f t="shared" si="74"/>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3"/>
        <v>0</v>
      </c>
      <c r="W1221" s="196">
        <f t="shared" si="74"/>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3"/>
        <v>0</v>
      </c>
      <c r="W1222" s="196">
        <f t="shared" si="74"/>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3"/>
        <v>0</v>
      </c>
      <c r="W1223" s="196">
        <f t="shared" si="74"/>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ref="V1224:V1287" si="77">(Q1224*R1224)+(S1224*T1224)</f>
        <v>0</v>
      </c>
      <c r="W1224" s="196">
        <f t="shared" ref="W1224:W1287" si="78">V1224+P1224</f>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si="77"/>
        <v>0</v>
      </c>
      <c r="W1225" s="196">
        <f t="shared" si="78"/>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7"/>
        <v>0</v>
      </c>
      <c r="W1226" s="196">
        <f t="shared" si="78"/>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ref="P1227:P1290" si="79">N1227+O1227</f>
        <v>0</v>
      </c>
      <c r="Q1227" s="271"/>
      <c r="R1227" s="272"/>
      <c r="S1227" s="271"/>
      <c r="T1227" s="273"/>
      <c r="U1227" s="276">
        <f t="shared" si="76"/>
        <v>0</v>
      </c>
      <c r="V1227" s="196">
        <f t="shared" si="77"/>
        <v>0</v>
      </c>
      <c r="W1227" s="196">
        <f t="shared" si="78"/>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si="79"/>
        <v>0</v>
      </c>
      <c r="Q1228" s="271"/>
      <c r="R1228" s="272"/>
      <c r="S1228" s="271"/>
      <c r="T1228" s="273"/>
      <c r="U1228" s="276">
        <f t="shared" si="76"/>
        <v>0</v>
      </c>
      <c r="V1228" s="196">
        <f t="shared" si="77"/>
        <v>0</v>
      </c>
      <c r="W1228" s="196">
        <f t="shared" si="78"/>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7"/>
        <v>0</v>
      </c>
      <c r="W1229" s="196">
        <f t="shared" si="78"/>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7"/>
        <v>0</v>
      </c>
      <c r="W1230" s="196">
        <f t="shared" si="78"/>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7"/>
        <v>0</v>
      </c>
      <c r="W1231" s="196">
        <f t="shared" si="78"/>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7"/>
        <v>0</v>
      </c>
      <c r="W1232" s="196">
        <f t="shared" si="78"/>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7"/>
        <v>0</v>
      </c>
      <c r="W1233" s="196">
        <f t="shared" si="78"/>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7"/>
        <v>0</v>
      </c>
      <c r="W1234" s="196">
        <f t="shared" si="78"/>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7"/>
        <v>0</v>
      </c>
      <c r="W1235" s="196">
        <f t="shared" si="78"/>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7"/>
        <v>0</v>
      </c>
      <c r="W1236" s="196">
        <f t="shared" si="78"/>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7"/>
        <v>0</v>
      </c>
      <c r="W1237" s="196">
        <f t="shared" si="78"/>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7"/>
        <v>0</v>
      </c>
      <c r="W1238" s="196">
        <f t="shared" si="78"/>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7"/>
        <v>0</v>
      </c>
      <c r="W1239" s="196">
        <f t="shared" si="78"/>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7"/>
        <v>0</v>
      </c>
      <c r="W1240" s="196">
        <f t="shared" si="78"/>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7"/>
        <v>0</v>
      </c>
      <c r="W1241" s="196">
        <f t="shared" si="78"/>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7"/>
        <v>0</v>
      </c>
      <c r="W1242" s="196">
        <f t="shared" si="78"/>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7"/>
        <v>0</v>
      </c>
      <c r="W1243" s="196">
        <f t="shared" si="78"/>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7"/>
        <v>0</v>
      </c>
      <c r="W1244" s="196">
        <f t="shared" si="78"/>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7"/>
        <v>0</v>
      </c>
      <c r="W1245" s="196">
        <f t="shared" si="78"/>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7"/>
        <v>0</v>
      </c>
      <c r="W1246" s="196">
        <f t="shared" si="78"/>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7"/>
        <v>0</v>
      </c>
      <c r="W1247" s="196">
        <f t="shared" si="78"/>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7"/>
        <v>0</v>
      </c>
      <c r="W1248" s="196">
        <f t="shared" si="78"/>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7"/>
        <v>0</v>
      </c>
      <c r="W1249" s="196">
        <f t="shared" si="78"/>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7"/>
        <v>0</v>
      </c>
      <c r="W1250" s="196">
        <f t="shared" si="78"/>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7"/>
        <v>0</v>
      </c>
      <c r="W1251" s="196">
        <f t="shared" si="78"/>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7"/>
        <v>0</v>
      </c>
      <c r="W1252" s="196">
        <f t="shared" si="78"/>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7"/>
        <v>0</v>
      </c>
      <c r="W1253" s="196">
        <f t="shared" si="78"/>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7"/>
        <v>0</v>
      </c>
      <c r="W1254" s="196">
        <f t="shared" si="78"/>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7"/>
        <v>0</v>
      </c>
      <c r="W1255" s="196">
        <f t="shared" si="78"/>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7"/>
        <v>0</v>
      </c>
      <c r="W1256" s="196">
        <f t="shared" si="78"/>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7"/>
        <v>0</v>
      </c>
      <c r="W1257" s="196">
        <f t="shared" si="78"/>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7"/>
        <v>0</v>
      </c>
      <c r="W1258" s="196">
        <f t="shared" si="78"/>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7"/>
        <v>0</v>
      </c>
      <c r="W1259" s="196">
        <f t="shared" si="78"/>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7"/>
        <v>0</v>
      </c>
      <c r="W1260" s="196">
        <f t="shared" si="78"/>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7"/>
        <v>0</v>
      </c>
      <c r="W1261" s="196">
        <f t="shared" si="78"/>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7"/>
        <v>0</v>
      </c>
      <c r="W1262" s="196">
        <f t="shared" si="78"/>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7"/>
        <v>0</v>
      </c>
      <c r="W1263" s="196">
        <f t="shared" si="78"/>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7"/>
        <v>0</v>
      </c>
      <c r="W1264" s="196">
        <f t="shared" si="78"/>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7"/>
        <v>0</v>
      </c>
      <c r="W1265" s="196">
        <f t="shared" si="78"/>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7"/>
        <v>0</v>
      </c>
      <c r="W1266" s="196">
        <f t="shared" si="78"/>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7"/>
        <v>0</v>
      </c>
      <c r="W1267" s="196">
        <f t="shared" si="78"/>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7"/>
        <v>0</v>
      </c>
      <c r="W1268" s="196">
        <f t="shared" si="78"/>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7"/>
        <v>0</v>
      </c>
      <c r="W1269" s="196">
        <f t="shared" si="78"/>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7"/>
        <v>0</v>
      </c>
      <c r="W1270" s="196">
        <f t="shared" si="78"/>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7"/>
        <v>0</v>
      </c>
      <c r="W1271" s="196">
        <f t="shared" si="78"/>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7"/>
        <v>0</v>
      </c>
      <c r="W1272" s="196">
        <f t="shared" si="78"/>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7"/>
        <v>0</v>
      </c>
      <c r="W1273" s="196">
        <f t="shared" si="78"/>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7"/>
        <v>0</v>
      </c>
      <c r="W1274" s="196">
        <f t="shared" si="78"/>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7"/>
        <v>0</v>
      </c>
      <c r="W1275" s="196">
        <f t="shared" si="78"/>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7"/>
        <v>0</v>
      </c>
      <c r="W1276" s="196">
        <f t="shared" si="78"/>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7"/>
        <v>0</v>
      </c>
      <c r="W1277" s="196">
        <f t="shared" si="78"/>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7"/>
        <v>0</v>
      </c>
      <c r="W1278" s="196">
        <f t="shared" si="78"/>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7"/>
        <v>0</v>
      </c>
      <c r="W1279" s="196">
        <f t="shared" si="78"/>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7"/>
        <v>0</v>
      </c>
      <c r="W1280" s="196">
        <f t="shared" si="78"/>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7"/>
        <v>0</v>
      </c>
      <c r="W1281" s="196">
        <f t="shared" si="78"/>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7"/>
        <v>0</v>
      </c>
      <c r="W1282" s="196">
        <f t="shared" si="78"/>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7"/>
        <v>0</v>
      </c>
      <c r="W1283" s="196">
        <f t="shared" si="78"/>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7"/>
        <v>0</v>
      </c>
      <c r="W1284" s="196">
        <f t="shared" si="78"/>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7"/>
        <v>0</v>
      </c>
      <c r="W1285" s="196">
        <f t="shared" si="78"/>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7"/>
        <v>0</v>
      </c>
      <c r="W1286" s="196">
        <f t="shared" si="78"/>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7"/>
        <v>0</v>
      </c>
      <c r="W1287" s="196">
        <f t="shared" si="78"/>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ref="V1288:V1351" si="81">(Q1288*R1288)+(S1288*T1288)</f>
        <v>0</v>
      </c>
      <c r="W1288" s="196">
        <f t="shared" ref="W1288:W1351" si="82">V1288+P1288</f>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si="81"/>
        <v>0</v>
      </c>
      <c r="W1289" s="196">
        <f t="shared" si="82"/>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1"/>
        <v>0</v>
      </c>
      <c r="W1290" s="196">
        <f t="shared" si="82"/>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ref="P1291:P1354" si="83">N1291+O1291</f>
        <v>0</v>
      </c>
      <c r="Q1291" s="271"/>
      <c r="R1291" s="272"/>
      <c r="S1291" s="271"/>
      <c r="T1291" s="273"/>
      <c r="U1291" s="276">
        <f t="shared" si="80"/>
        <v>0</v>
      </c>
      <c r="V1291" s="196">
        <f t="shared" si="81"/>
        <v>0</v>
      </c>
      <c r="W1291" s="196">
        <f t="shared" si="82"/>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si="83"/>
        <v>0</v>
      </c>
      <c r="Q1292" s="271"/>
      <c r="R1292" s="272"/>
      <c r="S1292" s="271"/>
      <c r="T1292" s="273"/>
      <c r="U1292" s="276">
        <f t="shared" si="80"/>
        <v>0</v>
      </c>
      <c r="V1292" s="196">
        <f t="shared" si="81"/>
        <v>0</v>
      </c>
      <c r="W1292" s="196">
        <f t="shared" si="82"/>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1"/>
        <v>0</v>
      </c>
      <c r="W1293" s="196">
        <f t="shared" si="82"/>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1"/>
        <v>0</v>
      </c>
      <c r="W1294" s="196">
        <f t="shared" si="82"/>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1"/>
        <v>0</v>
      </c>
      <c r="W1295" s="196">
        <f t="shared" si="82"/>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1"/>
        <v>0</v>
      </c>
      <c r="W1296" s="196">
        <f t="shared" si="82"/>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1"/>
        <v>0</v>
      </c>
      <c r="W1297" s="196">
        <f t="shared" si="82"/>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1"/>
        <v>0</v>
      </c>
      <c r="W1298" s="196">
        <f t="shared" si="82"/>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1"/>
        <v>0</v>
      </c>
      <c r="W1299" s="196">
        <f t="shared" si="82"/>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1"/>
        <v>0</v>
      </c>
      <c r="W1300" s="196">
        <f t="shared" si="82"/>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1"/>
        <v>0</v>
      </c>
      <c r="W1301" s="196">
        <f t="shared" si="82"/>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1"/>
        <v>0</v>
      </c>
      <c r="W1302" s="196">
        <f t="shared" si="82"/>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1"/>
        <v>0</v>
      </c>
      <c r="W1303" s="196">
        <f t="shared" si="82"/>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1"/>
        <v>0</v>
      </c>
      <c r="W1304" s="196">
        <f t="shared" si="82"/>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1"/>
        <v>0</v>
      </c>
      <c r="W1305" s="196">
        <f t="shared" si="82"/>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1"/>
        <v>0</v>
      </c>
      <c r="W1306" s="196">
        <f t="shared" si="82"/>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1"/>
        <v>0</v>
      </c>
      <c r="W1307" s="196">
        <f t="shared" si="82"/>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1"/>
        <v>0</v>
      </c>
      <c r="W1308" s="196">
        <f t="shared" si="82"/>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1"/>
        <v>0</v>
      </c>
      <c r="W1309" s="196">
        <f t="shared" si="82"/>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1"/>
        <v>0</v>
      </c>
      <c r="W1310" s="196">
        <f t="shared" si="82"/>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1"/>
        <v>0</v>
      </c>
      <c r="W1311" s="196">
        <f t="shared" si="82"/>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1"/>
        <v>0</v>
      </c>
      <c r="W1312" s="196">
        <f t="shared" si="82"/>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1"/>
        <v>0</v>
      </c>
      <c r="W1313" s="196">
        <f t="shared" si="82"/>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1"/>
        <v>0</v>
      </c>
      <c r="W1314" s="196">
        <f t="shared" si="82"/>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1"/>
        <v>0</v>
      </c>
      <c r="W1315" s="196">
        <f t="shared" si="82"/>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1"/>
        <v>0</v>
      </c>
      <c r="W1316" s="196">
        <f t="shared" si="82"/>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1"/>
        <v>0</v>
      </c>
      <c r="W1317" s="196">
        <f t="shared" si="82"/>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1"/>
        <v>0</v>
      </c>
      <c r="W1318" s="196">
        <f t="shared" si="82"/>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1"/>
        <v>0</v>
      </c>
      <c r="W1319" s="196">
        <f t="shared" si="82"/>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1"/>
        <v>0</v>
      </c>
      <c r="W1320" s="196">
        <f t="shared" si="82"/>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1"/>
        <v>0</v>
      </c>
      <c r="W1321" s="196">
        <f t="shared" si="82"/>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1"/>
        <v>0</v>
      </c>
      <c r="W1322" s="196">
        <f t="shared" si="82"/>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1"/>
        <v>0</v>
      </c>
      <c r="W1323" s="196">
        <f t="shared" si="82"/>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1"/>
        <v>0</v>
      </c>
      <c r="W1324" s="196">
        <f t="shared" si="82"/>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1"/>
        <v>0</v>
      </c>
      <c r="W1325" s="196">
        <f t="shared" si="82"/>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1"/>
        <v>0</v>
      </c>
      <c r="W1326" s="196">
        <f t="shared" si="82"/>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1"/>
        <v>0</v>
      </c>
      <c r="W1327" s="196">
        <f t="shared" si="82"/>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1"/>
        <v>0</v>
      </c>
      <c r="W1328" s="196">
        <f t="shared" si="82"/>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1"/>
        <v>0</v>
      </c>
      <c r="W1329" s="196">
        <f t="shared" si="82"/>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1"/>
        <v>0</v>
      </c>
      <c r="W1330" s="196">
        <f t="shared" si="82"/>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1"/>
        <v>0</v>
      </c>
      <c r="W1331" s="196">
        <f t="shared" si="82"/>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1"/>
        <v>0</v>
      </c>
      <c r="W1332" s="196">
        <f t="shared" si="82"/>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1"/>
        <v>0</v>
      </c>
      <c r="W1333" s="196">
        <f t="shared" si="82"/>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1"/>
        <v>0</v>
      </c>
      <c r="W1334" s="196">
        <f t="shared" si="82"/>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1"/>
        <v>0</v>
      </c>
      <c r="W1335" s="196">
        <f t="shared" si="82"/>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1"/>
        <v>0</v>
      </c>
      <c r="W1336" s="196">
        <f t="shared" si="82"/>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1"/>
        <v>0</v>
      </c>
      <c r="W1337" s="196">
        <f t="shared" si="82"/>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1"/>
        <v>0</v>
      </c>
      <c r="W1338" s="196">
        <f t="shared" si="82"/>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1"/>
        <v>0</v>
      </c>
      <c r="W1339" s="196">
        <f t="shared" si="82"/>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1"/>
        <v>0</v>
      </c>
      <c r="W1340" s="196">
        <f t="shared" si="82"/>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1"/>
        <v>0</v>
      </c>
      <c r="W1341" s="196">
        <f t="shared" si="82"/>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1"/>
        <v>0</v>
      </c>
      <c r="W1342" s="196">
        <f t="shared" si="82"/>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1"/>
        <v>0</v>
      </c>
      <c r="W1343" s="196">
        <f t="shared" si="82"/>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1"/>
        <v>0</v>
      </c>
      <c r="W1344" s="196">
        <f t="shared" si="82"/>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1"/>
        <v>0</v>
      </c>
      <c r="W1345" s="196">
        <f t="shared" si="82"/>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1"/>
        <v>0</v>
      </c>
      <c r="W1346" s="196">
        <f t="shared" si="82"/>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1"/>
        <v>0</v>
      </c>
      <c r="W1347" s="196">
        <f t="shared" si="82"/>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1"/>
        <v>0</v>
      </c>
      <c r="W1348" s="196">
        <f t="shared" si="82"/>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1"/>
        <v>0</v>
      </c>
      <c r="W1349" s="196">
        <f t="shared" si="82"/>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1"/>
        <v>0</v>
      </c>
      <c r="W1350" s="196">
        <f t="shared" si="82"/>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1"/>
        <v>0</v>
      </c>
      <c r="W1351" s="196">
        <f t="shared" si="82"/>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ref="V1352:V1415" si="85">(Q1352*R1352)+(S1352*T1352)</f>
        <v>0</v>
      </c>
      <c r="W1352" s="196">
        <f t="shared" ref="W1352:W1415" si="86">V1352+P1352</f>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si="85"/>
        <v>0</v>
      </c>
      <c r="W1353" s="196">
        <f t="shared" si="86"/>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5"/>
        <v>0</v>
      </c>
      <c r="W1354" s="196">
        <f t="shared" si="86"/>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ref="P1355:P1418" si="87">N1355+O1355</f>
        <v>0</v>
      </c>
      <c r="Q1355" s="271"/>
      <c r="R1355" s="272"/>
      <c r="S1355" s="271"/>
      <c r="T1355" s="273"/>
      <c r="U1355" s="276">
        <f t="shared" si="84"/>
        <v>0</v>
      </c>
      <c r="V1355" s="196">
        <f t="shared" si="85"/>
        <v>0</v>
      </c>
      <c r="W1355" s="196">
        <f t="shared" si="86"/>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si="87"/>
        <v>0</v>
      </c>
      <c r="Q1356" s="271"/>
      <c r="R1356" s="272"/>
      <c r="S1356" s="271"/>
      <c r="T1356" s="273"/>
      <c r="U1356" s="276">
        <f t="shared" si="84"/>
        <v>0</v>
      </c>
      <c r="V1356" s="196">
        <f t="shared" si="85"/>
        <v>0</v>
      </c>
      <c r="W1356" s="196">
        <f t="shared" si="86"/>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5"/>
        <v>0</v>
      </c>
      <c r="W1357" s="196">
        <f t="shared" si="86"/>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5"/>
        <v>0</v>
      </c>
      <c r="W1358" s="196">
        <f t="shared" si="86"/>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5"/>
        <v>0</v>
      </c>
      <c r="W1359" s="196">
        <f t="shared" si="86"/>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5"/>
        <v>0</v>
      </c>
      <c r="W1360" s="196">
        <f t="shared" si="86"/>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5"/>
        <v>0</v>
      </c>
      <c r="W1361" s="196">
        <f t="shared" si="86"/>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5"/>
        <v>0</v>
      </c>
      <c r="W1362" s="196">
        <f t="shared" si="86"/>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5"/>
        <v>0</v>
      </c>
      <c r="W1363" s="196">
        <f t="shared" si="86"/>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5"/>
        <v>0</v>
      </c>
      <c r="W1364" s="196">
        <f t="shared" si="86"/>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5"/>
        <v>0</v>
      </c>
      <c r="W1365" s="196">
        <f t="shared" si="86"/>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5"/>
        <v>0</v>
      </c>
      <c r="W1366" s="196">
        <f t="shared" si="86"/>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5"/>
        <v>0</v>
      </c>
      <c r="W1367" s="196">
        <f t="shared" si="86"/>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5"/>
        <v>0</v>
      </c>
      <c r="W1368" s="196">
        <f t="shared" si="86"/>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5"/>
        <v>0</v>
      </c>
      <c r="W1369" s="196">
        <f t="shared" si="86"/>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5"/>
        <v>0</v>
      </c>
      <c r="W1370" s="196">
        <f t="shared" si="86"/>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5"/>
        <v>0</v>
      </c>
      <c r="W1371" s="196">
        <f t="shared" si="86"/>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5"/>
        <v>0</v>
      </c>
      <c r="W1372" s="196">
        <f t="shared" si="86"/>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5"/>
        <v>0</v>
      </c>
      <c r="W1373" s="196">
        <f t="shared" si="86"/>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5"/>
        <v>0</v>
      </c>
      <c r="W1374" s="196">
        <f t="shared" si="86"/>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5"/>
        <v>0</v>
      </c>
      <c r="W1375" s="196">
        <f t="shared" si="86"/>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5"/>
        <v>0</v>
      </c>
      <c r="W1376" s="196">
        <f t="shared" si="86"/>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5"/>
        <v>0</v>
      </c>
      <c r="W1377" s="196">
        <f t="shared" si="86"/>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5"/>
        <v>0</v>
      </c>
      <c r="W1378" s="196">
        <f t="shared" si="86"/>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5"/>
        <v>0</v>
      </c>
      <c r="W1379" s="196">
        <f t="shared" si="86"/>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5"/>
        <v>0</v>
      </c>
      <c r="W1380" s="196">
        <f t="shared" si="86"/>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5"/>
        <v>0</v>
      </c>
      <c r="W1381" s="196">
        <f t="shared" si="86"/>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5"/>
        <v>0</v>
      </c>
      <c r="W1382" s="196">
        <f t="shared" si="86"/>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5"/>
        <v>0</v>
      </c>
      <c r="W1383" s="196">
        <f t="shared" si="86"/>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5"/>
        <v>0</v>
      </c>
      <c r="W1384" s="196">
        <f t="shared" si="86"/>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5"/>
        <v>0</v>
      </c>
      <c r="W1385" s="196">
        <f t="shared" si="86"/>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5"/>
        <v>0</v>
      </c>
      <c r="W1386" s="196">
        <f t="shared" si="86"/>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5"/>
        <v>0</v>
      </c>
      <c r="W1387" s="196">
        <f t="shared" si="86"/>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5"/>
        <v>0</v>
      </c>
      <c r="W1388" s="196">
        <f t="shared" si="86"/>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5"/>
        <v>0</v>
      </c>
      <c r="W1389" s="196">
        <f t="shared" si="86"/>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5"/>
        <v>0</v>
      </c>
      <c r="W1390" s="196">
        <f t="shared" si="86"/>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5"/>
        <v>0</v>
      </c>
      <c r="W1391" s="196">
        <f t="shared" si="86"/>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5"/>
        <v>0</v>
      </c>
      <c r="W1392" s="196">
        <f t="shared" si="86"/>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5"/>
        <v>0</v>
      </c>
      <c r="W1393" s="196">
        <f t="shared" si="86"/>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5"/>
        <v>0</v>
      </c>
      <c r="W1394" s="196">
        <f t="shared" si="86"/>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5"/>
        <v>0</v>
      </c>
      <c r="W1395" s="196">
        <f t="shared" si="86"/>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5"/>
        <v>0</v>
      </c>
      <c r="W1396" s="196">
        <f t="shared" si="86"/>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5"/>
        <v>0</v>
      </c>
      <c r="W1397" s="196">
        <f t="shared" si="86"/>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5"/>
        <v>0</v>
      </c>
      <c r="W1398" s="196">
        <f t="shared" si="86"/>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5"/>
        <v>0</v>
      </c>
      <c r="W1399" s="196">
        <f t="shared" si="86"/>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5"/>
        <v>0</v>
      </c>
      <c r="W1400" s="196">
        <f t="shared" si="86"/>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5"/>
        <v>0</v>
      </c>
      <c r="W1401" s="196">
        <f t="shared" si="86"/>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5"/>
        <v>0</v>
      </c>
      <c r="W1402" s="196">
        <f t="shared" si="86"/>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5"/>
        <v>0</v>
      </c>
      <c r="W1403" s="196">
        <f t="shared" si="86"/>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5"/>
        <v>0</v>
      </c>
      <c r="W1404" s="196">
        <f t="shared" si="86"/>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5"/>
        <v>0</v>
      </c>
      <c r="W1405" s="196">
        <f t="shared" si="86"/>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5"/>
        <v>0</v>
      </c>
      <c r="W1406" s="196">
        <f t="shared" si="86"/>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5"/>
        <v>0</v>
      </c>
      <c r="W1407" s="196">
        <f t="shared" si="86"/>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5"/>
        <v>0</v>
      </c>
      <c r="W1408" s="196">
        <f t="shared" si="86"/>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5"/>
        <v>0</v>
      </c>
      <c r="W1409" s="196">
        <f t="shared" si="86"/>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5"/>
        <v>0</v>
      </c>
      <c r="W1410" s="196">
        <f t="shared" si="86"/>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5"/>
        <v>0</v>
      </c>
      <c r="W1411" s="196">
        <f t="shared" si="86"/>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5"/>
        <v>0</v>
      </c>
      <c r="W1412" s="196">
        <f t="shared" si="86"/>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5"/>
        <v>0</v>
      </c>
      <c r="W1413" s="196">
        <f t="shared" si="86"/>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5"/>
        <v>0</v>
      </c>
      <c r="W1414" s="196">
        <f t="shared" si="86"/>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5"/>
        <v>0</v>
      </c>
      <c r="W1415" s="196">
        <f t="shared" si="86"/>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ref="V1416:V1479" si="89">(Q1416*R1416)+(S1416*T1416)</f>
        <v>0</v>
      </c>
      <c r="W1416" s="196">
        <f t="shared" ref="W1416:W1479" si="90">V1416+P1416</f>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si="89"/>
        <v>0</v>
      </c>
      <c r="W1417" s="196">
        <f t="shared" si="90"/>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89"/>
        <v>0</v>
      </c>
      <c r="W1418" s="196">
        <f t="shared" si="90"/>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ref="P1419:P1482" si="91">N1419+O1419</f>
        <v>0</v>
      </c>
      <c r="Q1419" s="271"/>
      <c r="R1419" s="272"/>
      <c r="S1419" s="271"/>
      <c r="T1419" s="273"/>
      <c r="U1419" s="276">
        <f t="shared" si="88"/>
        <v>0</v>
      </c>
      <c r="V1419" s="196">
        <f t="shared" si="89"/>
        <v>0</v>
      </c>
      <c r="W1419" s="196">
        <f t="shared" si="90"/>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si="91"/>
        <v>0</v>
      </c>
      <c r="Q1420" s="271"/>
      <c r="R1420" s="272"/>
      <c r="S1420" s="271"/>
      <c r="T1420" s="273"/>
      <c r="U1420" s="276">
        <f t="shared" si="88"/>
        <v>0</v>
      </c>
      <c r="V1420" s="196">
        <f t="shared" si="89"/>
        <v>0</v>
      </c>
      <c r="W1420" s="196">
        <f t="shared" si="90"/>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89"/>
        <v>0</v>
      </c>
      <c r="W1421" s="196">
        <f t="shared" si="90"/>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89"/>
        <v>0</v>
      </c>
      <c r="W1422" s="196">
        <f t="shared" si="90"/>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89"/>
        <v>0</v>
      </c>
      <c r="W1423" s="196">
        <f t="shared" si="90"/>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89"/>
        <v>0</v>
      </c>
      <c r="W1424" s="196">
        <f t="shared" si="90"/>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89"/>
        <v>0</v>
      </c>
      <c r="W1425" s="196">
        <f t="shared" si="90"/>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89"/>
        <v>0</v>
      </c>
      <c r="W1426" s="196">
        <f t="shared" si="90"/>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89"/>
        <v>0</v>
      </c>
      <c r="W1427" s="196">
        <f t="shared" si="90"/>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89"/>
        <v>0</v>
      </c>
      <c r="W1428" s="196">
        <f t="shared" si="90"/>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89"/>
        <v>0</v>
      </c>
      <c r="W1429" s="196">
        <f t="shared" si="90"/>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89"/>
        <v>0</v>
      </c>
      <c r="W1430" s="196">
        <f t="shared" si="90"/>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89"/>
        <v>0</v>
      </c>
      <c r="W1431" s="196">
        <f t="shared" si="90"/>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89"/>
        <v>0</v>
      </c>
      <c r="W1432" s="196">
        <f t="shared" si="90"/>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89"/>
        <v>0</v>
      </c>
      <c r="W1433" s="196">
        <f t="shared" si="90"/>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89"/>
        <v>0</v>
      </c>
      <c r="W1434" s="196">
        <f t="shared" si="90"/>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89"/>
        <v>0</v>
      </c>
      <c r="W1435" s="196">
        <f t="shared" si="90"/>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89"/>
        <v>0</v>
      </c>
      <c r="W1436" s="196">
        <f t="shared" si="90"/>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89"/>
        <v>0</v>
      </c>
      <c r="W1437" s="196">
        <f t="shared" si="90"/>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89"/>
        <v>0</v>
      </c>
      <c r="W1438" s="196">
        <f t="shared" si="90"/>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89"/>
        <v>0</v>
      </c>
      <c r="W1439" s="196">
        <f t="shared" si="90"/>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89"/>
        <v>0</v>
      </c>
      <c r="W1440" s="196">
        <f t="shared" si="90"/>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89"/>
        <v>0</v>
      </c>
      <c r="W1441" s="196">
        <f t="shared" si="90"/>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89"/>
        <v>0</v>
      </c>
      <c r="W1442" s="196">
        <f t="shared" si="90"/>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89"/>
        <v>0</v>
      </c>
      <c r="W1443" s="196">
        <f t="shared" si="90"/>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89"/>
        <v>0</v>
      </c>
      <c r="W1444" s="196">
        <f t="shared" si="90"/>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89"/>
        <v>0</v>
      </c>
      <c r="W1445" s="196">
        <f t="shared" si="90"/>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89"/>
        <v>0</v>
      </c>
      <c r="W1446" s="196">
        <f t="shared" si="90"/>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89"/>
        <v>0</v>
      </c>
      <c r="W1447" s="196">
        <f t="shared" si="90"/>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89"/>
        <v>0</v>
      </c>
      <c r="W1448" s="196">
        <f t="shared" si="90"/>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89"/>
        <v>0</v>
      </c>
      <c r="W1449" s="196">
        <f t="shared" si="90"/>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89"/>
        <v>0</v>
      </c>
      <c r="W1450" s="196">
        <f t="shared" si="90"/>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89"/>
        <v>0</v>
      </c>
      <c r="W1451" s="196">
        <f t="shared" si="90"/>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89"/>
        <v>0</v>
      </c>
      <c r="W1452" s="196">
        <f t="shared" si="90"/>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89"/>
        <v>0</v>
      </c>
      <c r="W1453" s="196">
        <f t="shared" si="90"/>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89"/>
        <v>0</v>
      </c>
      <c r="W1454" s="196">
        <f t="shared" si="90"/>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89"/>
        <v>0</v>
      </c>
      <c r="W1455" s="196">
        <f t="shared" si="90"/>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89"/>
        <v>0</v>
      </c>
      <c r="W1456" s="196">
        <f t="shared" si="90"/>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89"/>
        <v>0</v>
      </c>
      <c r="W1457" s="196">
        <f t="shared" si="90"/>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89"/>
        <v>0</v>
      </c>
      <c r="W1458" s="196">
        <f t="shared" si="90"/>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89"/>
        <v>0</v>
      </c>
      <c r="W1459" s="196">
        <f t="shared" si="90"/>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89"/>
        <v>0</v>
      </c>
      <c r="W1460" s="196">
        <f t="shared" si="90"/>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89"/>
        <v>0</v>
      </c>
      <c r="W1461" s="196">
        <f t="shared" si="90"/>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89"/>
        <v>0</v>
      </c>
      <c r="W1462" s="196">
        <f t="shared" si="90"/>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89"/>
        <v>0</v>
      </c>
      <c r="W1463" s="196">
        <f t="shared" si="90"/>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89"/>
        <v>0</v>
      </c>
      <c r="W1464" s="196">
        <f t="shared" si="90"/>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89"/>
        <v>0</v>
      </c>
      <c r="W1465" s="196">
        <f t="shared" si="90"/>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89"/>
        <v>0</v>
      </c>
      <c r="W1466" s="196">
        <f t="shared" si="90"/>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89"/>
        <v>0</v>
      </c>
      <c r="W1467" s="196">
        <f t="shared" si="90"/>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89"/>
        <v>0</v>
      </c>
      <c r="W1468" s="196">
        <f t="shared" si="90"/>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89"/>
        <v>0</v>
      </c>
      <c r="W1469" s="196">
        <f t="shared" si="90"/>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89"/>
        <v>0</v>
      </c>
      <c r="W1470" s="196">
        <f t="shared" si="90"/>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89"/>
        <v>0</v>
      </c>
      <c r="W1471" s="196">
        <f t="shared" si="90"/>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89"/>
        <v>0</v>
      </c>
      <c r="W1472" s="196">
        <f t="shared" si="90"/>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89"/>
        <v>0</v>
      </c>
      <c r="W1473" s="196">
        <f t="shared" si="90"/>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89"/>
        <v>0</v>
      </c>
      <c r="W1474" s="196">
        <f t="shared" si="90"/>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89"/>
        <v>0</v>
      </c>
      <c r="W1475" s="196">
        <f t="shared" si="90"/>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89"/>
        <v>0</v>
      </c>
      <c r="W1476" s="196">
        <f t="shared" si="90"/>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89"/>
        <v>0</v>
      </c>
      <c r="W1477" s="196">
        <f t="shared" si="90"/>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89"/>
        <v>0</v>
      </c>
      <c r="W1478" s="196">
        <f t="shared" si="90"/>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89"/>
        <v>0</v>
      </c>
      <c r="W1479" s="196">
        <f t="shared" si="90"/>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ref="V1480:V1543" si="93">(Q1480*R1480)+(S1480*T1480)</f>
        <v>0</v>
      </c>
      <c r="W1480" s="196">
        <f t="shared" ref="W1480:W1543" si="94">V1480+P1480</f>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si="93"/>
        <v>0</v>
      </c>
      <c r="W1481" s="196">
        <f t="shared" si="94"/>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3"/>
        <v>0</v>
      </c>
      <c r="W1482" s="196">
        <f t="shared" si="94"/>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ref="P1483:P1546" si="95">N1483+O1483</f>
        <v>0</v>
      </c>
      <c r="Q1483" s="271"/>
      <c r="R1483" s="272"/>
      <c r="S1483" s="271"/>
      <c r="T1483" s="273"/>
      <c r="U1483" s="276">
        <f t="shared" si="92"/>
        <v>0</v>
      </c>
      <c r="V1483" s="196">
        <f t="shared" si="93"/>
        <v>0</v>
      </c>
      <c r="W1483" s="196">
        <f t="shared" si="94"/>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si="95"/>
        <v>0</v>
      </c>
      <c r="Q1484" s="271"/>
      <c r="R1484" s="272"/>
      <c r="S1484" s="271"/>
      <c r="T1484" s="273"/>
      <c r="U1484" s="276">
        <f t="shared" si="92"/>
        <v>0</v>
      </c>
      <c r="V1484" s="196">
        <f t="shared" si="93"/>
        <v>0</v>
      </c>
      <c r="W1484" s="196">
        <f t="shared" si="94"/>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3"/>
        <v>0</v>
      </c>
      <c r="W1485" s="196">
        <f t="shared" si="94"/>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3"/>
        <v>0</v>
      </c>
      <c r="W1486" s="196">
        <f t="shared" si="94"/>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3"/>
        <v>0</v>
      </c>
      <c r="W1487" s="196">
        <f t="shared" si="94"/>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3"/>
        <v>0</v>
      </c>
      <c r="W1488" s="196">
        <f t="shared" si="94"/>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3"/>
        <v>0</v>
      </c>
      <c r="W1489" s="196">
        <f t="shared" si="94"/>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3"/>
        <v>0</v>
      </c>
      <c r="W1490" s="196">
        <f t="shared" si="94"/>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3"/>
        <v>0</v>
      </c>
      <c r="W1491" s="196">
        <f t="shared" si="94"/>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3"/>
        <v>0</v>
      </c>
      <c r="W1492" s="196">
        <f t="shared" si="94"/>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3"/>
        <v>0</v>
      </c>
      <c r="W1493" s="196">
        <f t="shared" si="94"/>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3"/>
        <v>0</v>
      </c>
      <c r="W1494" s="196">
        <f t="shared" si="94"/>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3"/>
        <v>0</v>
      </c>
      <c r="W1495" s="196">
        <f t="shared" si="94"/>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3"/>
        <v>0</v>
      </c>
      <c r="W1496" s="196">
        <f t="shared" si="94"/>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3"/>
        <v>0</v>
      </c>
      <c r="W1497" s="196">
        <f t="shared" si="94"/>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3"/>
        <v>0</v>
      </c>
      <c r="W1498" s="196">
        <f t="shared" si="94"/>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3"/>
        <v>0</v>
      </c>
      <c r="W1499" s="196">
        <f t="shared" si="94"/>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3"/>
        <v>0</v>
      </c>
      <c r="W1500" s="196">
        <f t="shared" si="94"/>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3"/>
        <v>0</v>
      </c>
      <c r="W1501" s="196">
        <f t="shared" si="94"/>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3"/>
        <v>0</v>
      </c>
      <c r="W1502" s="196">
        <f t="shared" si="94"/>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3"/>
        <v>0</v>
      </c>
      <c r="W1503" s="196">
        <f t="shared" si="94"/>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3"/>
        <v>0</v>
      </c>
      <c r="W1504" s="196">
        <f t="shared" si="94"/>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3"/>
        <v>0</v>
      </c>
      <c r="W1505" s="196">
        <f t="shared" si="94"/>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3"/>
        <v>0</v>
      </c>
      <c r="W1506" s="196">
        <f t="shared" si="94"/>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3"/>
        <v>0</v>
      </c>
      <c r="W1507" s="196">
        <f t="shared" si="94"/>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3"/>
        <v>0</v>
      </c>
      <c r="W1508" s="196">
        <f t="shared" si="94"/>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3"/>
        <v>0</v>
      </c>
      <c r="W1509" s="196">
        <f t="shared" si="94"/>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3"/>
        <v>0</v>
      </c>
      <c r="W1510" s="196">
        <f t="shared" si="94"/>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3"/>
        <v>0</v>
      </c>
      <c r="W1511" s="196">
        <f t="shared" si="94"/>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3"/>
        <v>0</v>
      </c>
      <c r="W1512" s="196">
        <f t="shared" si="94"/>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3"/>
        <v>0</v>
      </c>
      <c r="W1513" s="196">
        <f t="shared" si="94"/>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3"/>
        <v>0</v>
      </c>
      <c r="W1514" s="196">
        <f t="shared" si="94"/>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3"/>
        <v>0</v>
      </c>
      <c r="W1515" s="196">
        <f t="shared" si="94"/>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3"/>
        <v>0</v>
      </c>
      <c r="W1516" s="196">
        <f t="shared" si="94"/>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3"/>
        <v>0</v>
      </c>
      <c r="W1517" s="196">
        <f t="shared" si="94"/>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3"/>
        <v>0</v>
      </c>
      <c r="W1518" s="196">
        <f t="shared" si="94"/>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3"/>
        <v>0</v>
      </c>
      <c r="W1519" s="196">
        <f t="shared" si="94"/>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3"/>
        <v>0</v>
      </c>
      <c r="W1520" s="196">
        <f t="shared" si="94"/>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3"/>
        <v>0</v>
      </c>
      <c r="W1521" s="196">
        <f t="shared" si="94"/>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3"/>
        <v>0</v>
      </c>
      <c r="W1522" s="196">
        <f t="shared" si="94"/>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3"/>
        <v>0</v>
      </c>
      <c r="W1523" s="196">
        <f t="shared" si="94"/>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3"/>
        <v>0</v>
      </c>
      <c r="W1524" s="196">
        <f t="shared" si="94"/>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3"/>
        <v>0</v>
      </c>
      <c r="W1525" s="196">
        <f t="shared" si="94"/>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3"/>
        <v>0</v>
      </c>
      <c r="W1526" s="196">
        <f t="shared" si="94"/>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3"/>
        <v>0</v>
      </c>
      <c r="W1527" s="196">
        <f t="shared" si="94"/>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3"/>
        <v>0</v>
      </c>
      <c r="W1528" s="196">
        <f t="shared" si="94"/>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3"/>
        <v>0</v>
      </c>
      <c r="W1529" s="196">
        <f t="shared" si="94"/>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3"/>
        <v>0</v>
      </c>
      <c r="W1530" s="196">
        <f t="shared" si="94"/>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3"/>
        <v>0</v>
      </c>
      <c r="W1531" s="196">
        <f t="shared" si="94"/>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3"/>
        <v>0</v>
      </c>
      <c r="W1532" s="196">
        <f t="shared" si="94"/>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3"/>
        <v>0</v>
      </c>
      <c r="W1533" s="196">
        <f t="shared" si="94"/>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3"/>
        <v>0</v>
      </c>
      <c r="W1534" s="196">
        <f t="shared" si="94"/>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3"/>
        <v>0</v>
      </c>
      <c r="W1535" s="196">
        <f t="shared" si="94"/>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3"/>
        <v>0</v>
      </c>
      <c r="W1536" s="196">
        <f t="shared" si="94"/>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3"/>
        <v>0</v>
      </c>
      <c r="W1537" s="196">
        <f t="shared" si="94"/>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3"/>
        <v>0</v>
      </c>
      <c r="W1538" s="196">
        <f t="shared" si="94"/>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3"/>
        <v>0</v>
      </c>
      <c r="W1539" s="196">
        <f t="shared" si="94"/>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3"/>
        <v>0</v>
      </c>
      <c r="W1540" s="196">
        <f t="shared" si="94"/>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3"/>
        <v>0</v>
      </c>
      <c r="W1541" s="196">
        <f t="shared" si="94"/>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3"/>
        <v>0</v>
      </c>
      <c r="W1542" s="196">
        <f t="shared" si="94"/>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3"/>
        <v>0</v>
      </c>
      <c r="W1543" s="196">
        <f t="shared" si="94"/>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ref="V1544:V1607" si="97">(Q1544*R1544)+(S1544*T1544)</f>
        <v>0</v>
      </c>
      <c r="W1544" s="196">
        <f t="shared" ref="W1544:W1607" si="98">V1544+P1544</f>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si="97"/>
        <v>0</v>
      </c>
      <c r="W1545" s="196">
        <f t="shared" si="98"/>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7"/>
        <v>0</v>
      </c>
      <c r="W1546" s="196">
        <f t="shared" si="98"/>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ref="P1547:P1610" si="99">N1547+O1547</f>
        <v>0</v>
      </c>
      <c r="Q1547" s="271"/>
      <c r="R1547" s="272"/>
      <c r="S1547" s="271"/>
      <c r="T1547" s="273"/>
      <c r="U1547" s="276">
        <f t="shared" si="96"/>
        <v>0</v>
      </c>
      <c r="V1547" s="196">
        <f t="shared" si="97"/>
        <v>0</v>
      </c>
      <c r="W1547" s="196">
        <f t="shared" si="98"/>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si="99"/>
        <v>0</v>
      </c>
      <c r="Q1548" s="271"/>
      <c r="R1548" s="272"/>
      <c r="S1548" s="271"/>
      <c r="T1548" s="273"/>
      <c r="U1548" s="276">
        <f t="shared" si="96"/>
        <v>0</v>
      </c>
      <c r="V1548" s="196">
        <f t="shared" si="97"/>
        <v>0</v>
      </c>
      <c r="W1548" s="196">
        <f t="shared" si="98"/>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7"/>
        <v>0</v>
      </c>
      <c r="W1549" s="196">
        <f t="shared" si="98"/>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7"/>
        <v>0</v>
      </c>
      <c r="W1550" s="196">
        <f t="shared" si="98"/>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7"/>
        <v>0</v>
      </c>
      <c r="W1551" s="196">
        <f t="shared" si="98"/>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7"/>
        <v>0</v>
      </c>
      <c r="W1552" s="196">
        <f t="shared" si="98"/>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7"/>
        <v>0</v>
      </c>
      <c r="W1553" s="196">
        <f t="shared" si="98"/>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7"/>
        <v>0</v>
      </c>
      <c r="W1554" s="196">
        <f t="shared" si="98"/>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7"/>
        <v>0</v>
      </c>
      <c r="W1555" s="196">
        <f t="shared" si="98"/>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7"/>
        <v>0</v>
      </c>
      <c r="W1556" s="196">
        <f t="shared" si="98"/>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7"/>
        <v>0</v>
      </c>
      <c r="W1557" s="196">
        <f t="shared" si="98"/>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7"/>
        <v>0</v>
      </c>
      <c r="W1558" s="196">
        <f t="shared" si="98"/>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7"/>
        <v>0</v>
      </c>
      <c r="W1559" s="196">
        <f t="shared" si="98"/>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7"/>
        <v>0</v>
      </c>
      <c r="W1560" s="196">
        <f t="shared" si="98"/>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7"/>
        <v>0</v>
      </c>
      <c r="W1561" s="196">
        <f t="shared" si="98"/>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7"/>
        <v>0</v>
      </c>
      <c r="W1562" s="196">
        <f t="shared" si="98"/>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7"/>
        <v>0</v>
      </c>
      <c r="W1563" s="196">
        <f t="shared" si="98"/>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7"/>
        <v>0</v>
      </c>
      <c r="W1564" s="196">
        <f t="shared" si="98"/>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7"/>
        <v>0</v>
      </c>
      <c r="W1565" s="196">
        <f t="shared" si="98"/>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7"/>
        <v>0</v>
      </c>
      <c r="W1566" s="196">
        <f t="shared" si="98"/>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7"/>
        <v>0</v>
      </c>
      <c r="W1567" s="196">
        <f t="shared" si="98"/>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7"/>
        <v>0</v>
      </c>
      <c r="W1568" s="196">
        <f t="shared" si="98"/>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7"/>
        <v>0</v>
      </c>
      <c r="W1569" s="196">
        <f t="shared" si="98"/>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7"/>
        <v>0</v>
      </c>
      <c r="W1570" s="196">
        <f t="shared" si="98"/>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7"/>
        <v>0</v>
      </c>
      <c r="W1571" s="196">
        <f t="shared" si="98"/>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7"/>
        <v>0</v>
      </c>
      <c r="W1572" s="196">
        <f t="shared" si="98"/>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7"/>
        <v>0</v>
      </c>
      <c r="W1573" s="196">
        <f t="shared" si="98"/>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7"/>
        <v>0</v>
      </c>
      <c r="W1574" s="196">
        <f t="shared" si="98"/>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7"/>
        <v>0</v>
      </c>
      <c r="W1575" s="196">
        <f t="shared" si="98"/>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7"/>
        <v>0</v>
      </c>
      <c r="W1576" s="196">
        <f t="shared" si="98"/>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7"/>
        <v>0</v>
      </c>
      <c r="W1577" s="196">
        <f t="shared" si="98"/>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7"/>
        <v>0</v>
      </c>
      <c r="W1578" s="196">
        <f t="shared" si="98"/>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7"/>
        <v>0</v>
      </c>
      <c r="W1579" s="196">
        <f t="shared" si="98"/>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7"/>
        <v>0</v>
      </c>
      <c r="W1580" s="196">
        <f t="shared" si="98"/>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7"/>
        <v>0</v>
      </c>
      <c r="W1581" s="196">
        <f t="shared" si="98"/>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7"/>
        <v>0</v>
      </c>
      <c r="W1582" s="196">
        <f t="shared" si="98"/>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7"/>
        <v>0</v>
      </c>
      <c r="W1583" s="196">
        <f t="shared" si="98"/>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7"/>
        <v>0</v>
      </c>
      <c r="W1584" s="196">
        <f t="shared" si="98"/>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7"/>
        <v>0</v>
      </c>
      <c r="W1585" s="196">
        <f t="shared" si="98"/>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7"/>
        <v>0</v>
      </c>
      <c r="W1586" s="196">
        <f t="shared" si="98"/>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7"/>
        <v>0</v>
      </c>
      <c r="W1587" s="196">
        <f t="shared" si="98"/>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7"/>
        <v>0</v>
      </c>
      <c r="W1588" s="196">
        <f t="shared" si="98"/>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7"/>
        <v>0</v>
      </c>
      <c r="W1589" s="196">
        <f t="shared" si="98"/>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7"/>
        <v>0</v>
      </c>
      <c r="W1590" s="196">
        <f t="shared" si="98"/>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7"/>
        <v>0</v>
      </c>
      <c r="W1591" s="196">
        <f t="shared" si="98"/>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7"/>
        <v>0</v>
      </c>
      <c r="W1592" s="196">
        <f t="shared" si="98"/>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7"/>
        <v>0</v>
      </c>
      <c r="W1593" s="196">
        <f t="shared" si="98"/>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7"/>
        <v>0</v>
      </c>
      <c r="W1594" s="196">
        <f t="shared" si="98"/>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7"/>
        <v>0</v>
      </c>
      <c r="W1595" s="196">
        <f t="shared" si="98"/>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7"/>
        <v>0</v>
      </c>
      <c r="W1596" s="196">
        <f t="shared" si="98"/>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7"/>
        <v>0</v>
      </c>
      <c r="W1597" s="196">
        <f t="shared" si="98"/>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7"/>
        <v>0</v>
      </c>
      <c r="W1598" s="196">
        <f t="shared" si="98"/>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7"/>
        <v>0</v>
      </c>
      <c r="W1599" s="196">
        <f t="shared" si="98"/>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7"/>
        <v>0</v>
      </c>
      <c r="W1600" s="196">
        <f t="shared" si="98"/>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7"/>
        <v>0</v>
      </c>
      <c r="W1601" s="196">
        <f t="shared" si="98"/>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7"/>
        <v>0</v>
      </c>
      <c r="W1602" s="196">
        <f t="shared" si="98"/>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7"/>
        <v>0</v>
      </c>
      <c r="W1603" s="196">
        <f t="shared" si="98"/>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7"/>
        <v>0</v>
      </c>
      <c r="W1604" s="196">
        <f t="shared" si="98"/>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7"/>
        <v>0</v>
      </c>
      <c r="W1605" s="196">
        <f t="shared" si="98"/>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7"/>
        <v>0</v>
      </c>
      <c r="W1606" s="196">
        <f t="shared" si="98"/>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7"/>
        <v>0</v>
      </c>
      <c r="W1607" s="196">
        <f t="shared" si="98"/>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ref="V1608:V1671" si="101">(Q1608*R1608)+(S1608*T1608)</f>
        <v>0</v>
      </c>
      <c r="W1608" s="196">
        <f t="shared" ref="W1608:W1671" si="102">V1608+P1608</f>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si="101"/>
        <v>0</v>
      </c>
      <c r="W1609" s="196">
        <f t="shared" si="102"/>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1"/>
        <v>0</v>
      </c>
      <c r="W1610" s="196">
        <f t="shared" si="102"/>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ref="P1611:P1674" si="103">N1611+O1611</f>
        <v>0</v>
      </c>
      <c r="Q1611" s="271"/>
      <c r="R1611" s="272"/>
      <c r="S1611" s="271"/>
      <c r="T1611" s="273"/>
      <c r="U1611" s="276">
        <f t="shared" si="100"/>
        <v>0</v>
      </c>
      <c r="V1611" s="196">
        <f t="shared" si="101"/>
        <v>0</v>
      </c>
      <c r="W1611" s="196">
        <f t="shared" si="102"/>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si="103"/>
        <v>0</v>
      </c>
      <c r="Q1612" s="271"/>
      <c r="R1612" s="272"/>
      <c r="S1612" s="271"/>
      <c r="T1612" s="273"/>
      <c r="U1612" s="276">
        <f t="shared" si="100"/>
        <v>0</v>
      </c>
      <c r="V1612" s="196">
        <f t="shared" si="101"/>
        <v>0</v>
      </c>
      <c r="W1612" s="196">
        <f t="shared" si="102"/>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1"/>
        <v>0</v>
      </c>
      <c r="W1613" s="196">
        <f t="shared" si="102"/>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1"/>
        <v>0</v>
      </c>
      <c r="W1614" s="196">
        <f t="shared" si="102"/>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1"/>
        <v>0</v>
      </c>
      <c r="W1615" s="196">
        <f t="shared" si="102"/>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1"/>
        <v>0</v>
      </c>
      <c r="W1616" s="196">
        <f t="shared" si="102"/>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1"/>
        <v>0</v>
      </c>
      <c r="W1617" s="196">
        <f t="shared" si="102"/>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1"/>
        <v>0</v>
      </c>
      <c r="W1618" s="196">
        <f t="shared" si="102"/>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1"/>
        <v>0</v>
      </c>
      <c r="W1619" s="196">
        <f t="shared" si="102"/>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1"/>
        <v>0</v>
      </c>
      <c r="W1620" s="196">
        <f t="shared" si="102"/>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1"/>
        <v>0</v>
      </c>
      <c r="W1621" s="196">
        <f t="shared" si="102"/>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1"/>
        <v>0</v>
      </c>
      <c r="W1622" s="196">
        <f t="shared" si="102"/>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1"/>
        <v>0</v>
      </c>
      <c r="W1623" s="196">
        <f t="shared" si="102"/>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1"/>
        <v>0</v>
      </c>
      <c r="W1624" s="196">
        <f t="shared" si="102"/>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1"/>
        <v>0</v>
      </c>
      <c r="W1625" s="196">
        <f t="shared" si="102"/>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1"/>
        <v>0</v>
      </c>
      <c r="W1626" s="196">
        <f t="shared" si="102"/>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1"/>
        <v>0</v>
      </c>
      <c r="W1627" s="196">
        <f t="shared" si="102"/>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1"/>
        <v>0</v>
      </c>
      <c r="W1628" s="196">
        <f t="shared" si="102"/>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1"/>
        <v>0</v>
      </c>
      <c r="W1629" s="196">
        <f t="shared" si="102"/>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1"/>
        <v>0</v>
      </c>
      <c r="W1630" s="196">
        <f t="shared" si="102"/>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1"/>
        <v>0</v>
      </c>
      <c r="W1631" s="196">
        <f t="shared" si="102"/>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1"/>
        <v>0</v>
      </c>
      <c r="W1632" s="196">
        <f t="shared" si="102"/>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1"/>
        <v>0</v>
      </c>
      <c r="W1633" s="196">
        <f t="shared" si="102"/>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1"/>
        <v>0</v>
      </c>
      <c r="W1634" s="196">
        <f t="shared" si="102"/>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1"/>
        <v>0</v>
      </c>
      <c r="W1635" s="196">
        <f t="shared" si="102"/>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1"/>
        <v>0</v>
      </c>
      <c r="W1636" s="196">
        <f t="shared" si="102"/>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1"/>
        <v>0</v>
      </c>
      <c r="W1637" s="196">
        <f t="shared" si="102"/>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1"/>
        <v>0</v>
      </c>
      <c r="W1638" s="196">
        <f t="shared" si="102"/>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1"/>
        <v>0</v>
      </c>
      <c r="W1639" s="196">
        <f t="shared" si="102"/>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1"/>
        <v>0</v>
      </c>
      <c r="W1640" s="196">
        <f t="shared" si="102"/>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1"/>
        <v>0</v>
      </c>
      <c r="W1641" s="196">
        <f t="shared" si="102"/>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1"/>
        <v>0</v>
      </c>
      <c r="W1642" s="196">
        <f t="shared" si="102"/>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1"/>
        <v>0</v>
      </c>
      <c r="W1643" s="196">
        <f t="shared" si="102"/>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1"/>
        <v>0</v>
      </c>
      <c r="W1644" s="196">
        <f t="shared" si="102"/>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1"/>
        <v>0</v>
      </c>
      <c r="W1645" s="196">
        <f t="shared" si="102"/>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1"/>
        <v>0</v>
      </c>
      <c r="W1646" s="196">
        <f t="shared" si="102"/>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1"/>
        <v>0</v>
      </c>
      <c r="W1647" s="196">
        <f t="shared" si="102"/>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1"/>
        <v>0</v>
      </c>
      <c r="W1648" s="196">
        <f t="shared" si="102"/>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1"/>
        <v>0</v>
      </c>
      <c r="W1649" s="196">
        <f t="shared" si="102"/>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1"/>
        <v>0</v>
      </c>
      <c r="W1650" s="196">
        <f t="shared" si="102"/>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1"/>
        <v>0</v>
      </c>
      <c r="W1651" s="196">
        <f t="shared" si="102"/>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1"/>
        <v>0</v>
      </c>
      <c r="W1652" s="196">
        <f t="shared" si="102"/>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1"/>
        <v>0</v>
      </c>
      <c r="W1653" s="196">
        <f t="shared" si="102"/>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1"/>
        <v>0</v>
      </c>
      <c r="W1654" s="196">
        <f t="shared" si="102"/>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1"/>
        <v>0</v>
      </c>
      <c r="W1655" s="196">
        <f t="shared" si="102"/>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1"/>
        <v>0</v>
      </c>
      <c r="W1656" s="196">
        <f t="shared" si="102"/>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1"/>
        <v>0</v>
      </c>
      <c r="W1657" s="196">
        <f t="shared" si="102"/>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1"/>
        <v>0</v>
      </c>
      <c r="W1658" s="196">
        <f t="shared" si="102"/>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1"/>
        <v>0</v>
      </c>
      <c r="W1659" s="196">
        <f t="shared" si="102"/>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1"/>
        <v>0</v>
      </c>
      <c r="W1660" s="196">
        <f t="shared" si="102"/>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1"/>
        <v>0</v>
      </c>
      <c r="W1661" s="196">
        <f t="shared" si="102"/>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1"/>
        <v>0</v>
      </c>
      <c r="W1662" s="196">
        <f t="shared" si="102"/>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1"/>
        <v>0</v>
      </c>
      <c r="W1663" s="196">
        <f t="shared" si="102"/>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1"/>
        <v>0</v>
      </c>
      <c r="W1664" s="196">
        <f t="shared" si="102"/>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1"/>
        <v>0</v>
      </c>
      <c r="W1665" s="196">
        <f t="shared" si="102"/>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1"/>
        <v>0</v>
      </c>
      <c r="W1666" s="196">
        <f t="shared" si="102"/>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1"/>
        <v>0</v>
      </c>
      <c r="W1667" s="196">
        <f t="shared" si="102"/>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1"/>
        <v>0</v>
      </c>
      <c r="W1668" s="196">
        <f t="shared" si="102"/>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1"/>
        <v>0</v>
      </c>
      <c r="W1669" s="196">
        <f t="shared" si="102"/>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1"/>
        <v>0</v>
      </c>
      <c r="W1670" s="196">
        <f t="shared" si="102"/>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1"/>
        <v>0</v>
      </c>
      <c r="W1671" s="196">
        <f t="shared" si="102"/>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ref="V1672:V1735" si="105">(Q1672*R1672)+(S1672*T1672)</f>
        <v>0</v>
      </c>
      <c r="W1672" s="196">
        <f t="shared" ref="W1672:W1735" si="106">V1672+P1672</f>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si="105"/>
        <v>0</v>
      </c>
      <c r="W1673" s="196">
        <f t="shared" si="106"/>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5"/>
        <v>0</v>
      </c>
      <c r="W1674" s="196">
        <f t="shared" si="106"/>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ref="P1675:P1738" si="107">N1675+O1675</f>
        <v>0</v>
      </c>
      <c r="Q1675" s="271"/>
      <c r="R1675" s="272"/>
      <c r="S1675" s="271"/>
      <c r="T1675" s="273"/>
      <c r="U1675" s="276">
        <f t="shared" si="104"/>
        <v>0</v>
      </c>
      <c r="V1675" s="196">
        <f t="shared" si="105"/>
        <v>0</v>
      </c>
      <c r="W1675" s="196">
        <f t="shared" si="106"/>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si="107"/>
        <v>0</v>
      </c>
      <c r="Q1676" s="271"/>
      <c r="R1676" s="272"/>
      <c r="S1676" s="271"/>
      <c r="T1676" s="273"/>
      <c r="U1676" s="276">
        <f t="shared" si="104"/>
        <v>0</v>
      </c>
      <c r="V1676" s="196">
        <f t="shared" si="105"/>
        <v>0</v>
      </c>
      <c r="W1676" s="196">
        <f t="shared" si="106"/>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5"/>
        <v>0</v>
      </c>
      <c r="W1677" s="196">
        <f t="shared" si="106"/>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5"/>
        <v>0</v>
      </c>
      <c r="W1678" s="196">
        <f t="shared" si="106"/>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5"/>
        <v>0</v>
      </c>
      <c r="W1679" s="196">
        <f t="shared" si="106"/>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5"/>
        <v>0</v>
      </c>
      <c r="W1680" s="196">
        <f t="shared" si="106"/>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5"/>
        <v>0</v>
      </c>
      <c r="W1681" s="196">
        <f t="shared" si="106"/>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5"/>
        <v>0</v>
      </c>
      <c r="W1682" s="196">
        <f t="shared" si="106"/>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5"/>
        <v>0</v>
      </c>
      <c r="W1683" s="196">
        <f t="shared" si="106"/>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5"/>
        <v>0</v>
      </c>
      <c r="W1684" s="196">
        <f t="shared" si="106"/>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5"/>
        <v>0</v>
      </c>
      <c r="W1685" s="196">
        <f t="shared" si="106"/>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5"/>
        <v>0</v>
      </c>
      <c r="W1686" s="196">
        <f t="shared" si="106"/>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5"/>
        <v>0</v>
      </c>
      <c r="W1687" s="196">
        <f t="shared" si="106"/>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5"/>
        <v>0</v>
      </c>
      <c r="W1688" s="196">
        <f t="shared" si="106"/>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5"/>
        <v>0</v>
      </c>
      <c r="W1689" s="196">
        <f t="shared" si="106"/>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5"/>
        <v>0</v>
      </c>
      <c r="W1690" s="196">
        <f t="shared" si="106"/>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5"/>
        <v>0</v>
      </c>
      <c r="W1691" s="196">
        <f t="shared" si="106"/>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5"/>
        <v>0</v>
      </c>
      <c r="W1692" s="196">
        <f t="shared" si="106"/>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5"/>
        <v>0</v>
      </c>
      <c r="W1693" s="196">
        <f t="shared" si="106"/>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5"/>
        <v>0</v>
      </c>
      <c r="W1694" s="196">
        <f t="shared" si="106"/>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5"/>
        <v>0</v>
      </c>
      <c r="W1695" s="196">
        <f t="shared" si="106"/>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5"/>
        <v>0</v>
      </c>
      <c r="W1696" s="196">
        <f t="shared" si="106"/>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5"/>
        <v>0</v>
      </c>
      <c r="W1697" s="196">
        <f t="shared" si="106"/>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5"/>
        <v>0</v>
      </c>
      <c r="W1698" s="196">
        <f t="shared" si="106"/>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5"/>
        <v>0</v>
      </c>
      <c r="W1699" s="196">
        <f t="shared" si="106"/>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5"/>
        <v>0</v>
      </c>
      <c r="W1700" s="196">
        <f t="shared" si="106"/>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5"/>
        <v>0</v>
      </c>
      <c r="W1701" s="196">
        <f t="shared" si="106"/>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5"/>
        <v>0</v>
      </c>
      <c r="W1702" s="196">
        <f t="shared" si="106"/>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5"/>
        <v>0</v>
      </c>
      <c r="W1703" s="196">
        <f t="shared" si="106"/>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5"/>
        <v>0</v>
      </c>
      <c r="W1704" s="196">
        <f t="shared" si="106"/>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5"/>
        <v>0</v>
      </c>
      <c r="W1705" s="196">
        <f t="shared" si="106"/>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5"/>
        <v>0</v>
      </c>
      <c r="W1706" s="196">
        <f t="shared" si="106"/>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5"/>
        <v>0</v>
      </c>
      <c r="W1707" s="196">
        <f t="shared" si="106"/>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5"/>
        <v>0</v>
      </c>
      <c r="W1708" s="196">
        <f t="shared" si="106"/>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5"/>
        <v>0</v>
      </c>
      <c r="W1709" s="196">
        <f t="shared" si="106"/>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5"/>
        <v>0</v>
      </c>
      <c r="W1710" s="196">
        <f t="shared" si="106"/>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5"/>
        <v>0</v>
      </c>
      <c r="W1711" s="196">
        <f t="shared" si="106"/>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5"/>
        <v>0</v>
      </c>
      <c r="W1712" s="196">
        <f t="shared" si="106"/>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5"/>
        <v>0</v>
      </c>
      <c r="W1713" s="196">
        <f t="shared" si="106"/>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5"/>
        <v>0</v>
      </c>
      <c r="W1714" s="196">
        <f t="shared" si="106"/>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5"/>
        <v>0</v>
      </c>
      <c r="W1715" s="196">
        <f t="shared" si="106"/>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5"/>
        <v>0</v>
      </c>
      <c r="W1716" s="196">
        <f t="shared" si="106"/>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5"/>
        <v>0</v>
      </c>
      <c r="W1717" s="196">
        <f t="shared" si="106"/>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5"/>
        <v>0</v>
      </c>
      <c r="W1718" s="196">
        <f t="shared" si="106"/>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5"/>
        <v>0</v>
      </c>
      <c r="W1719" s="196">
        <f t="shared" si="106"/>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5"/>
        <v>0</v>
      </c>
      <c r="W1720" s="196">
        <f t="shared" si="106"/>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5"/>
        <v>0</v>
      </c>
      <c r="W1721" s="196">
        <f t="shared" si="106"/>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5"/>
        <v>0</v>
      </c>
      <c r="W1722" s="196">
        <f t="shared" si="106"/>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5"/>
        <v>0</v>
      </c>
      <c r="W1723" s="196">
        <f t="shared" si="106"/>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5"/>
        <v>0</v>
      </c>
      <c r="W1724" s="196">
        <f t="shared" si="106"/>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5"/>
        <v>0</v>
      </c>
      <c r="W1725" s="196">
        <f t="shared" si="106"/>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5"/>
        <v>0</v>
      </c>
      <c r="W1726" s="196">
        <f t="shared" si="106"/>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5"/>
        <v>0</v>
      </c>
      <c r="W1727" s="196">
        <f t="shared" si="106"/>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5"/>
        <v>0</v>
      </c>
      <c r="W1728" s="196">
        <f t="shared" si="106"/>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5"/>
        <v>0</v>
      </c>
      <c r="W1729" s="196">
        <f t="shared" si="106"/>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5"/>
        <v>0</v>
      </c>
      <c r="W1730" s="196">
        <f t="shared" si="106"/>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5"/>
        <v>0</v>
      </c>
      <c r="W1731" s="196">
        <f t="shared" si="106"/>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5"/>
        <v>0</v>
      </c>
      <c r="W1732" s="196">
        <f t="shared" si="106"/>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5"/>
        <v>0</v>
      </c>
      <c r="W1733" s="196">
        <f t="shared" si="106"/>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5"/>
        <v>0</v>
      </c>
      <c r="W1734" s="196">
        <f t="shared" si="106"/>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5"/>
        <v>0</v>
      </c>
      <c r="W1735" s="196">
        <f t="shared" si="106"/>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ref="V1736:V1799" si="109">(Q1736*R1736)+(S1736*T1736)</f>
        <v>0</v>
      </c>
      <c r="W1736" s="196">
        <f t="shared" ref="W1736:W1799" si="110">V1736+P1736</f>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si="109"/>
        <v>0</v>
      </c>
      <c r="W1737" s="196">
        <f t="shared" si="110"/>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09"/>
        <v>0</v>
      </c>
      <c r="W1738" s="196">
        <f t="shared" si="110"/>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ref="P1739:P1802" si="111">N1739+O1739</f>
        <v>0</v>
      </c>
      <c r="Q1739" s="271"/>
      <c r="R1739" s="272"/>
      <c r="S1739" s="271"/>
      <c r="T1739" s="273"/>
      <c r="U1739" s="276">
        <f t="shared" si="108"/>
        <v>0</v>
      </c>
      <c r="V1739" s="196">
        <f t="shared" si="109"/>
        <v>0</v>
      </c>
      <c r="W1739" s="196">
        <f t="shared" si="110"/>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si="111"/>
        <v>0</v>
      </c>
      <c r="Q1740" s="271"/>
      <c r="R1740" s="272"/>
      <c r="S1740" s="271"/>
      <c r="T1740" s="273"/>
      <c r="U1740" s="276">
        <f t="shared" si="108"/>
        <v>0</v>
      </c>
      <c r="V1740" s="196">
        <f t="shared" si="109"/>
        <v>0</v>
      </c>
      <c r="W1740" s="196">
        <f t="shared" si="110"/>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09"/>
        <v>0</v>
      </c>
      <c r="W1741" s="196">
        <f t="shared" si="110"/>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09"/>
        <v>0</v>
      </c>
      <c r="W1742" s="196">
        <f t="shared" si="110"/>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09"/>
        <v>0</v>
      </c>
      <c r="W1743" s="196">
        <f t="shared" si="110"/>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09"/>
        <v>0</v>
      </c>
      <c r="W1744" s="196">
        <f t="shared" si="110"/>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09"/>
        <v>0</v>
      </c>
      <c r="W1745" s="196">
        <f t="shared" si="110"/>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09"/>
        <v>0</v>
      </c>
      <c r="W1746" s="196">
        <f t="shared" si="110"/>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09"/>
        <v>0</v>
      </c>
      <c r="W1747" s="196">
        <f t="shared" si="110"/>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09"/>
        <v>0</v>
      </c>
      <c r="W1748" s="196">
        <f t="shared" si="110"/>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09"/>
        <v>0</v>
      </c>
      <c r="W1749" s="196">
        <f t="shared" si="110"/>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09"/>
        <v>0</v>
      </c>
      <c r="W1750" s="196">
        <f t="shared" si="110"/>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09"/>
        <v>0</v>
      </c>
      <c r="W1751" s="196">
        <f t="shared" si="110"/>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09"/>
        <v>0</v>
      </c>
      <c r="W1752" s="196">
        <f t="shared" si="110"/>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09"/>
        <v>0</v>
      </c>
      <c r="W1753" s="196">
        <f t="shared" si="110"/>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09"/>
        <v>0</v>
      </c>
      <c r="W1754" s="196">
        <f t="shared" si="110"/>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09"/>
        <v>0</v>
      </c>
      <c r="W1755" s="196">
        <f t="shared" si="110"/>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09"/>
        <v>0</v>
      </c>
      <c r="W1756" s="196">
        <f t="shared" si="110"/>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09"/>
        <v>0</v>
      </c>
      <c r="W1757" s="196">
        <f t="shared" si="110"/>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09"/>
        <v>0</v>
      </c>
      <c r="W1758" s="196">
        <f t="shared" si="110"/>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09"/>
        <v>0</v>
      </c>
      <c r="W1759" s="196">
        <f t="shared" si="110"/>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09"/>
        <v>0</v>
      </c>
      <c r="W1760" s="196">
        <f t="shared" si="110"/>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09"/>
        <v>0</v>
      </c>
      <c r="W1761" s="196">
        <f t="shared" si="110"/>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09"/>
        <v>0</v>
      </c>
      <c r="W1762" s="196">
        <f t="shared" si="110"/>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09"/>
        <v>0</v>
      </c>
      <c r="W1763" s="196">
        <f t="shared" si="110"/>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09"/>
        <v>0</v>
      </c>
      <c r="W1764" s="196">
        <f t="shared" si="110"/>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09"/>
        <v>0</v>
      </c>
      <c r="W1765" s="196">
        <f t="shared" si="110"/>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09"/>
        <v>0</v>
      </c>
      <c r="W1766" s="196">
        <f t="shared" si="110"/>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09"/>
        <v>0</v>
      </c>
      <c r="W1767" s="196">
        <f t="shared" si="110"/>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09"/>
        <v>0</v>
      </c>
      <c r="W1768" s="196">
        <f t="shared" si="110"/>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09"/>
        <v>0</v>
      </c>
      <c r="W1769" s="196">
        <f t="shared" si="110"/>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09"/>
        <v>0</v>
      </c>
      <c r="W1770" s="196">
        <f t="shared" si="110"/>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09"/>
        <v>0</v>
      </c>
      <c r="W1771" s="196">
        <f t="shared" si="110"/>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09"/>
        <v>0</v>
      </c>
      <c r="W1772" s="196">
        <f t="shared" si="110"/>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09"/>
        <v>0</v>
      </c>
      <c r="W1773" s="196">
        <f t="shared" si="110"/>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09"/>
        <v>0</v>
      </c>
      <c r="W1774" s="196">
        <f t="shared" si="110"/>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09"/>
        <v>0</v>
      </c>
      <c r="W1775" s="196">
        <f t="shared" si="110"/>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09"/>
        <v>0</v>
      </c>
      <c r="W1776" s="196">
        <f t="shared" si="110"/>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09"/>
        <v>0</v>
      </c>
      <c r="W1777" s="196">
        <f t="shared" si="110"/>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09"/>
        <v>0</v>
      </c>
      <c r="W1778" s="196">
        <f t="shared" si="110"/>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09"/>
        <v>0</v>
      </c>
      <c r="W1779" s="196">
        <f t="shared" si="110"/>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09"/>
        <v>0</v>
      </c>
      <c r="W1780" s="196">
        <f t="shared" si="110"/>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09"/>
        <v>0</v>
      </c>
      <c r="W1781" s="196">
        <f t="shared" si="110"/>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09"/>
        <v>0</v>
      </c>
      <c r="W1782" s="196">
        <f t="shared" si="110"/>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09"/>
        <v>0</v>
      </c>
      <c r="W1783" s="196">
        <f t="shared" si="110"/>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09"/>
        <v>0</v>
      </c>
      <c r="W1784" s="196">
        <f t="shared" si="110"/>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09"/>
        <v>0</v>
      </c>
      <c r="W1785" s="196">
        <f t="shared" si="110"/>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09"/>
        <v>0</v>
      </c>
      <c r="W1786" s="196">
        <f t="shared" si="110"/>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09"/>
        <v>0</v>
      </c>
      <c r="W1787" s="196">
        <f t="shared" si="110"/>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09"/>
        <v>0</v>
      </c>
      <c r="W1788" s="196">
        <f t="shared" si="110"/>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09"/>
        <v>0</v>
      </c>
      <c r="W1789" s="196">
        <f t="shared" si="110"/>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09"/>
        <v>0</v>
      </c>
      <c r="W1790" s="196">
        <f t="shared" si="110"/>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09"/>
        <v>0</v>
      </c>
      <c r="W1791" s="196">
        <f t="shared" si="110"/>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09"/>
        <v>0</v>
      </c>
      <c r="W1792" s="196">
        <f t="shared" si="110"/>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09"/>
        <v>0</v>
      </c>
      <c r="W1793" s="196">
        <f t="shared" si="110"/>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09"/>
        <v>0</v>
      </c>
      <c r="W1794" s="196">
        <f t="shared" si="110"/>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09"/>
        <v>0</v>
      </c>
      <c r="W1795" s="196">
        <f t="shared" si="110"/>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09"/>
        <v>0</v>
      </c>
      <c r="W1796" s="196">
        <f t="shared" si="110"/>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09"/>
        <v>0</v>
      </c>
      <c r="W1797" s="196">
        <f t="shared" si="110"/>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09"/>
        <v>0</v>
      </c>
      <c r="W1798" s="196">
        <f t="shared" si="110"/>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09"/>
        <v>0</v>
      </c>
      <c r="W1799" s="196">
        <f t="shared" si="110"/>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ref="V1800:V1863" si="113">(Q1800*R1800)+(S1800*T1800)</f>
        <v>0</v>
      </c>
      <c r="W1800" s="196">
        <f t="shared" ref="W1800:W1863" si="114">V1800+P1800</f>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si="113"/>
        <v>0</v>
      </c>
      <c r="W1801" s="196">
        <f t="shared" si="114"/>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3"/>
        <v>0</v>
      </c>
      <c r="W1802" s="196">
        <f t="shared" si="114"/>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ref="P1803:P1866" si="115">N1803+O1803</f>
        <v>0</v>
      </c>
      <c r="Q1803" s="271"/>
      <c r="R1803" s="272"/>
      <c r="S1803" s="271"/>
      <c r="T1803" s="273"/>
      <c r="U1803" s="276">
        <f t="shared" si="112"/>
        <v>0</v>
      </c>
      <c r="V1803" s="196">
        <f t="shared" si="113"/>
        <v>0</v>
      </c>
      <c r="W1803" s="196">
        <f t="shared" si="114"/>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si="115"/>
        <v>0</v>
      </c>
      <c r="Q1804" s="271"/>
      <c r="R1804" s="272"/>
      <c r="S1804" s="271"/>
      <c r="T1804" s="273"/>
      <c r="U1804" s="276">
        <f t="shared" si="112"/>
        <v>0</v>
      </c>
      <c r="V1804" s="196">
        <f t="shared" si="113"/>
        <v>0</v>
      </c>
      <c r="W1804" s="196">
        <f t="shared" si="114"/>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3"/>
        <v>0</v>
      </c>
      <c r="W1805" s="196">
        <f t="shared" si="114"/>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3"/>
        <v>0</v>
      </c>
      <c r="W1806" s="196">
        <f t="shared" si="114"/>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3"/>
        <v>0</v>
      </c>
      <c r="W1807" s="196">
        <f t="shared" si="114"/>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3"/>
        <v>0</v>
      </c>
      <c r="W1808" s="196">
        <f t="shared" si="114"/>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3"/>
        <v>0</v>
      </c>
      <c r="W1809" s="196">
        <f t="shared" si="114"/>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3"/>
        <v>0</v>
      </c>
      <c r="W1810" s="196">
        <f t="shared" si="114"/>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3"/>
        <v>0</v>
      </c>
      <c r="W1811" s="196">
        <f t="shared" si="114"/>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3"/>
        <v>0</v>
      </c>
      <c r="W1812" s="196">
        <f t="shared" si="114"/>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3"/>
        <v>0</v>
      </c>
      <c r="W1813" s="196">
        <f t="shared" si="114"/>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3"/>
        <v>0</v>
      </c>
      <c r="W1814" s="196">
        <f t="shared" si="114"/>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3"/>
        <v>0</v>
      </c>
      <c r="W1815" s="196">
        <f t="shared" si="114"/>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3"/>
        <v>0</v>
      </c>
      <c r="W1816" s="196">
        <f t="shared" si="114"/>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3"/>
        <v>0</v>
      </c>
      <c r="W1817" s="196">
        <f t="shared" si="114"/>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3"/>
        <v>0</v>
      </c>
      <c r="W1818" s="196">
        <f t="shared" si="114"/>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3"/>
        <v>0</v>
      </c>
      <c r="W1819" s="196">
        <f t="shared" si="114"/>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3"/>
        <v>0</v>
      </c>
      <c r="W1820" s="196">
        <f t="shared" si="114"/>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3"/>
        <v>0</v>
      </c>
      <c r="W1821" s="196">
        <f t="shared" si="114"/>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3"/>
        <v>0</v>
      </c>
      <c r="W1822" s="196">
        <f t="shared" si="114"/>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3"/>
        <v>0</v>
      </c>
      <c r="W1823" s="196">
        <f t="shared" si="114"/>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3"/>
        <v>0</v>
      </c>
      <c r="W1824" s="196">
        <f t="shared" si="114"/>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3"/>
        <v>0</v>
      </c>
      <c r="W1825" s="196">
        <f t="shared" si="114"/>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3"/>
        <v>0</v>
      </c>
      <c r="W1826" s="196">
        <f t="shared" si="114"/>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3"/>
        <v>0</v>
      </c>
      <c r="W1827" s="196">
        <f t="shared" si="114"/>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3"/>
        <v>0</v>
      </c>
      <c r="W1828" s="196">
        <f t="shared" si="114"/>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3"/>
        <v>0</v>
      </c>
      <c r="W1829" s="196">
        <f t="shared" si="114"/>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3"/>
        <v>0</v>
      </c>
      <c r="W1830" s="196">
        <f t="shared" si="114"/>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3"/>
        <v>0</v>
      </c>
      <c r="W1831" s="196">
        <f t="shared" si="114"/>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3"/>
        <v>0</v>
      </c>
      <c r="W1832" s="196">
        <f t="shared" si="114"/>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3"/>
        <v>0</v>
      </c>
      <c r="W1833" s="196">
        <f t="shared" si="114"/>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3"/>
        <v>0</v>
      </c>
      <c r="W1834" s="196">
        <f t="shared" si="114"/>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3"/>
        <v>0</v>
      </c>
      <c r="W1835" s="196">
        <f t="shared" si="114"/>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3"/>
        <v>0</v>
      </c>
      <c r="W1836" s="196">
        <f t="shared" si="114"/>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3"/>
        <v>0</v>
      </c>
      <c r="W1837" s="196">
        <f t="shared" si="114"/>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3"/>
        <v>0</v>
      </c>
      <c r="W1838" s="196">
        <f t="shared" si="114"/>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3"/>
        <v>0</v>
      </c>
      <c r="W1839" s="196">
        <f t="shared" si="114"/>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3"/>
        <v>0</v>
      </c>
      <c r="W1840" s="196">
        <f t="shared" si="114"/>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3"/>
        <v>0</v>
      </c>
      <c r="W1841" s="196">
        <f t="shared" si="114"/>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3"/>
        <v>0</v>
      </c>
      <c r="W1842" s="196">
        <f t="shared" si="114"/>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3"/>
        <v>0</v>
      </c>
      <c r="W1843" s="196">
        <f t="shared" si="114"/>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3"/>
        <v>0</v>
      </c>
      <c r="W1844" s="196">
        <f t="shared" si="114"/>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3"/>
        <v>0</v>
      </c>
      <c r="W1845" s="196">
        <f t="shared" si="114"/>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3"/>
        <v>0</v>
      </c>
      <c r="W1846" s="196">
        <f t="shared" si="114"/>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3"/>
        <v>0</v>
      </c>
      <c r="W1847" s="196">
        <f t="shared" si="114"/>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3"/>
        <v>0</v>
      </c>
      <c r="W1848" s="196">
        <f t="shared" si="114"/>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3"/>
        <v>0</v>
      </c>
      <c r="W1849" s="196">
        <f t="shared" si="114"/>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3"/>
        <v>0</v>
      </c>
      <c r="W1850" s="196">
        <f t="shared" si="114"/>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3"/>
        <v>0</v>
      </c>
      <c r="W1851" s="196">
        <f t="shared" si="114"/>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3"/>
        <v>0</v>
      </c>
      <c r="W1852" s="196">
        <f t="shared" si="114"/>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3"/>
        <v>0</v>
      </c>
      <c r="W1853" s="196">
        <f t="shared" si="114"/>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3"/>
        <v>0</v>
      </c>
      <c r="W1854" s="196">
        <f t="shared" si="114"/>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3"/>
        <v>0</v>
      </c>
      <c r="W1855" s="196">
        <f t="shared" si="114"/>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3"/>
        <v>0</v>
      </c>
      <c r="W1856" s="196">
        <f t="shared" si="114"/>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3"/>
        <v>0</v>
      </c>
      <c r="W1857" s="196">
        <f t="shared" si="114"/>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3"/>
        <v>0</v>
      </c>
      <c r="W1858" s="196">
        <f t="shared" si="114"/>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3"/>
        <v>0</v>
      </c>
      <c r="W1859" s="196">
        <f t="shared" si="114"/>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3"/>
        <v>0</v>
      </c>
      <c r="W1860" s="196">
        <f t="shared" si="114"/>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3"/>
        <v>0</v>
      </c>
      <c r="W1861" s="196">
        <f t="shared" si="114"/>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3"/>
        <v>0</v>
      </c>
      <c r="W1862" s="196">
        <f t="shared" si="114"/>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3"/>
        <v>0</v>
      </c>
      <c r="W1863" s="196">
        <f t="shared" si="114"/>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ref="V1864:V1927" si="117">(Q1864*R1864)+(S1864*T1864)</f>
        <v>0</v>
      </c>
      <c r="W1864" s="196">
        <f t="shared" ref="W1864:W1927" si="118">V1864+P1864</f>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si="117"/>
        <v>0</v>
      </c>
      <c r="W1865" s="196">
        <f t="shared" si="118"/>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7"/>
        <v>0</v>
      </c>
      <c r="W1866" s="196">
        <f t="shared" si="118"/>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ref="P1867:P1930" si="119">N1867+O1867</f>
        <v>0</v>
      </c>
      <c r="Q1867" s="271"/>
      <c r="R1867" s="272"/>
      <c r="S1867" s="271"/>
      <c r="T1867" s="273"/>
      <c r="U1867" s="276">
        <f t="shared" si="116"/>
        <v>0</v>
      </c>
      <c r="V1867" s="196">
        <f t="shared" si="117"/>
        <v>0</v>
      </c>
      <c r="W1867" s="196">
        <f t="shared" si="118"/>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si="119"/>
        <v>0</v>
      </c>
      <c r="Q1868" s="271"/>
      <c r="R1868" s="272"/>
      <c r="S1868" s="271"/>
      <c r="T1868" s="273"/>
      <c r="U1868" s="276">
        <f t="shared" si="116"/>
        <v>0</v>
      </c>
      <c r="V1868" s="196">
        <f t="shared" si="117"/>
        <v>0</v>
      </c>
      <c r="W1868" s="196">
        <f t="shared" si="118"/>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7"/>
        <v>0</v>
      </c>
      <c r="W1869" s="196">
        <f t="shared" si="118"/>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7"/>
        <v>0</v>
      </c>
      <c r="W1870" s="196">
        <f t="shared" si="118"/>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7"/>
        <v>0</v>
      </c>
      <c r="W1871" s="196">
        <f t="shared" si="118"/>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7"/>
        <v>0</v>
      </c>
      <c r="W1872" s="196">
        <f t="shared" si="118"/>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7"/>
        <v>0</v>
      </c>
      <c r="W1873" s="196">
        <f t="shared" si="118"/>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7"/>
        <v>0</v>
      </c>
      <c r="W1874" s="196">
        <f t="shared" si="118"/>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7"/>
        <v>0</v>
      </c>
      <c r="W1875" s="196">
        <f t="shared" si="118"/>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7"/>
        <v>0</v>
      </c>
      <c r="W1876" s="196">
        <f t="shared" si="118"/>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7"/>
        <v>0</v>
      </c>
      <c r="W1877" s="196">
        <f t="shared" si="118"/>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7"/>
        <v>0</v>
      </c>
      <c r="W1878" s="196">
        <f t="shared" si="118"/>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7"/>
        <v>0</v>
      </c>
      <c r="W1879" s="196">
        <f t="shared" si="118"/>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7"/>
        <v>0</v>
      </c>
      <c r="W1880" s="196">
        <f t="shared" si="118"/>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7"/>
        <v>0</v>
      </c>
      <c r="W1881" s="196">
        <f t="shared" si="118"/>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7"/>
        <v>0</v>
      </c>
      <c r="W1882" s="196">
        <f t="shared" si="118"/>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7"/>
        <v>0</v>
      </c>
      <c r="W1883" s="196">
        <f t="shared" si="118"/>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7"/>
        <v>0</v>
      </c>
      <c r="W1884" s="196">
        <f t="shared" si="118"/>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7"/>
        <v>0</v>
      </c>
      <c r="W1885" s="196">
        <f t="shared" si="118"/>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7"/>
        <v>0</v>
      </c>
      <c r="W1886" s="196">
        <f t="shared" si="118"/>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7"/>
        <v>0</v>
      </c>
      <c r="W1887" s="196">
        <f t="shared" si="118"/>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7"/>
        <v>0</v>
      </c>
      <c r="W1888" s="196">
        <f t="shared" si="118"/>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7"/>
        <v>0</v>
      </c>
      <c r="W1889" s="196">
        <f t="shared" si="118"/>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7"/>
        <v>0</v>
      </c>
      <c r="W1890" s="196">
        <f t="shared" si="118"/>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7"/>
        <v>0</v>
      </c>
      <c r="W1891" s="196">
        <f t="shared" si="118"/>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7"/>
        <v>0</v>
      </c>
      <c r="W1892" s="196">
        <f t="shared" si="118"/>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7"/>
        <v>0</v>
      </c>
      <c r="W1893" s="196">
        <f t="shared" si="118"/>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7"/>
        <v>0</v>
      </c>
      <c r="W1894" s="196">
        <f t="shared" si="118"/>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7"/>
        <v>0</v>
      </c>
      <c r="W1895" s="196">
        <f t="shared" si="118"/>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7"/>
        <v>0</v>
      </c>
      <c r="W1896" s="196">
        <f t="shared" si="118"/>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7"/>
        <v>0</v>
      </c>
      <c r="W1897" s="196">
        <f t="shared" si="118"/>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7"/>
        <v>0</v>
      </c>
      <c r="W1898" s="196">
        <f t="shared" si="118"/>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7"/>
        <v>0</v>
      </c>
      <c r="W1899" s="196">
        <f t="shared" si="118"/>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7"/>
        <v>0</v>
      </c>
      <c r="W1900" s="196">
        <f t="shared" si="118"/>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7"/>
        <v>0</v>
      </c>
      <c r="W1901" s="196">
        <f t="shared" si="118"/>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7"/>
        <v>0</v>
      </c>
      <c r="W1902" s="196">
        <f t="shared" si="118"/>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7"/>
        <v>0</v>
      </c>
      <c r="W1903" s="196">
        <f t="shared" si="118"/>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7"/>
        <v>0</v>
      </c>
      <c r="W1904" s="196">
        <f t="shared" si="118"/>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7"/>
        <v>0</v>
      </c>
      <c r="W1905" s="196">
        <f t="shared" si="118"/>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7"/>
        <v>0</v>
      </c>
      <c r="W1906" s="196">
        <f t="shared" si="118"/>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7"/>
        <v>0</v>
      </c>
      <c r="W1907" s="196">
        <f t="shared" si="118"/>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7"/>
        <v>0</v>
      </c>
      <c r="W1908" s="196">
        <f t="shared" si="118"/>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7"/>
        <v>0</v>
      </c>
      <c r="W1909" s="196">
        <f t="shared" si="118"/>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7"/>
        <v>0</v>
      </c>
      <c r="W1910" s="196">
        <f t="shared" si="118"/>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7"/>
        <v>0</v>
      </c>
      <c r="W1911" s="196">
        <f t="shared" si="118"/>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7"/>
        <v>0</v>
      </c>
      <c r="W1912" s="196">
        <f t="shared" si="118"/>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7"/>
        <v>0</v>
      </c>
      <c r="W1913" s="196">
        <f t="shared" si="118"/>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7"/>
        <v>0</v>
      </c>
      <c r="W1914" s="196">
        <f t="shared" si="118"/>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7"/>
        <v>0</v>
      </c>
      <c r="W1915" s="196">
        <f t="shared" si="118"/>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7"/>
        <v>0</v>
      </c>
      <c r="W1916" s="196">
        <f t="shared" si="118"/>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7"/>
        <v>0</v>
      </c>
      <c r="W1917" s="196">
        <f t="shared" si="118"/>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7"/>
        <v>0</v>
      </c>
      <c r="W1918" s="196">
        <f t="shared" si="118"/>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7"/>
        <v>0</v>
      </c>
      <c r="W1919" s="196">
        <f t="shared" si="118"/>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7"/>
        <v>0</v>
      </c>
      <c r="W1920" s="196">
        <f t="shared" si="118"/>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7"/>
        <v>0</v>
      </c>
      <c r="W1921" s="196">
        <f t="shared" si="118"/>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7"/>
        <v>0</v>
      </c>
      <c r="W1922" s="196">
        <f t="shared" si="118"/>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7"/>
        <v>0</v>
      </c>
      <c r="W1923" s="196">
        <f t="shared" si="118"/>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7"/>
        <v>0</v>
      </c>
      <c r="W1924" s="196">
        <f t="shared" si="118"/>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7"/>
        <v>0</v>
      </c>
      <c r="W1925" s="196">
        <f t="shared" si="118"/>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7"/>
        <v>0</v>
      </c>
      <c r="W1926" s="196">
        <f t="shared" si="118"/>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7"/>
        <v>0</v>
      </c>
      <c r="W1927" s="196">
        <f t="shared" si="118"/>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ref="V1928:V1991" si="121">(Q1928*R1928)+(S1928*T1928)</f>
        <v>0</v>
      </c>
      <c r="W1928" s="196">
        <f t="shared" ref="W1928:W1991" si="122">V1928+P1928</f>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si="121"/>
        <v>0</v>
      </c>
      <c r="W1929" s="196">
        <f t="shared" si="122"/>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1"/>
        <v>0</v>
      </c>
      <c r="W1930" s="196">
        <f t="shared" si="122"/>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ref="P1931:P1994" si="123">N1931+O1931</f>
        <v>0</v>
      </c>
      <c r="Q1931" s="271"/>
      <c r="R1931" s="272"/>
      <c r="S1931" s="271"/>
      <c r="T1931" s="273"/>
      <c r="U1931" s="276">
        <f t="shared" si="120"/>
        <v>0</v>
      </c>
      <c r="V1931" s="196">
        <f t="shared" si="121"/>
        <v>0</v>
      </c>
      <c r="W1931" s="196">
        <f t="shared" si="122"/>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si="123"/>
        <v>0</v>
      </c>
      <c r="Q1932" s="271"/>
      <c r="R1932" s="272"/>
      <c r="S1932" s="271"/>
      <c r="T1932" s="273"/>
      <c r="U1932" s="276">
        <f t="shared" si="120"/>
        <v>0</v>
      </c>
      <c r="V1932" s="196">
        <f t="shared" si="121"/>
        <v>0</v>
      </c>
      <c r="W1932" s="196">
        <f t="shared" si="122"/>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1"/>
        <v>0</v>
      </c>
      <c r="W1933" s="196">
        <f t="shared" si="122"/>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1"/>
        <v>0</v>
      </c>
      <c r="W1934" s="196">
        <f t="shared" si="122"/>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1"/>
        <v>0</v>
      </c>
      <c r="W1935" s="196">
        <f t="shared" si="122"/>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1"/>
        <v>0</v>
      </c>
      <c r="W1936" s="196">
        <f t="shared" si="122"/>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1"/>
        <v>0</v>
      </c>
      <c r="W1937" s="196">
        <f t="shared" si="122"/>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1"/>
        <v>0</v>
      </c>
      <c r="W1938" s="196">
        <f t="shared" si="122"/>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1"/>
        <v>0</v>
      </c>
      <c r="W1939" s="196">
        <f t="shared" si="122"/>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1"/>
        <v>0</v>
      </c>
      <c r="W1940" s="196">
        <f t="shared" si="122"/>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1"/>
        <v>0</v>
      </c>
      <c r="W1941" s="196">
        <f t="shared" si="122"/>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1"/>
        <v>0</v>
      </c>
      <c r="W1942" s="196">
        <f t="shared" si="122"/>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1"/>
        <v>0</v>
      </c>
      <c r="W1943" s="196">
        <f t="shared" si="122"/>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1"/>
        <v>0</v>
      </c>
      <c r="W1944" s="196">
        <f t="shared" si="122"/>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1"/>
        <v>0</v>
      </c>
      <c r="W1945" s="196">
        <f t="shared" si="122"/>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1"/>
        <v>0</v>
      </c>
      <c r="W1946" s="196">
        <f t="shared" si="122"/>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1"/>
        <v>0</v>
      </c>
      <c r="W1947" s="196">
        <f t="shared" si="122"/>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1"/>
        <v>0</v>
      </c>
      <c r="W1948" s="196">
        <f t="shared" si="122"/>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1"/>
        <v>0</v>
      </c>
      <c r="W1949" s="196">
        <f t="shared" si="122"/>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1"/>
        <v>0</v>
      </c>
      <c r="W1950" s="196">
        <f t="shared" si="122"/>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1"/>
        <v>0</v>
      </c>
      <c r="W1951" s="196">
        <f t="shared" si="122"/>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1"/>
        <v>0</v>
      </c>
      <c r="W1952" s="196">
        <f t="shared" si="122"/>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1"/>
        <v>0</v>
      </c>
      <c r="W1953" s="196">
        <f t="shared" si="122"/>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1"/>
        <v>0</v>
      </c>
      <c r="W1954" s="196">
        <f t="shared" si="122"/>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1"/>
        <v>0</v>
      </c>
      <c r="W1955" s="196">
        <f t="shared" si="122"/>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1"/>
        <v>0</v>
      </c>
      <c r="W1956" s="196">
        <f t="shared" si="122"/>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1"/>
        <v>0</v>
      </c>
      <c r="W1957" s="196">
        <f t="shared" si="122"/>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1"/>
        <v>0</v>
      </c>
      <c r="W1958" s="196">
        <f t="shared" si="122"/>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1"/>
        <v>0</v>
      </c>
      <c r="W1959" s="196">
        <f t="shared" si="122"/>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1"/>
        <v>0</v>
      </c>
      <c r="W1960" s="196">
        <f t="shared" si="122"/>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1"/>
        <v>0</v>
      </c>
      <c r="W1961" s="196">
        <f t="shared" si="122"/>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1"/>
        <v>0</v>
      </c>
      <c r="W1962" s="196">
        <f t="shared" si="122"/>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1"/>
        <v>0</v>
      </c>
      <c r="W1963" s="196">
        <f t="shared" si="122"/>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1"/>
        <v>0</v>
      </c>
      <c r="W1964" s="196">
        <f t="shared" si="122"/>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1"/>
        <v>0</v>
      </c>
      <c r="W1965" s="196">
        <f t="shared" si="122"/>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1"/>
        <v>0</v>
      </c>
      <c r="W1966" s="196">
        <f t="shared" si="122"/>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1"/>
        <v>0</v>
      </c>
      <c r="W1967" s="196">
        <f t="shared" si="122"/>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1"/>
        <v>0</v>
      </c>
      <c r="W1968" s="196">
        <f t="shared" si="122"/>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1"/>
        <v>0</v>
      </c>
      <c r="W1969" s="196">
        <f t="shared" si="122"/>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1"/>
        <v>0</v>
      </c>
      <c r="W1970" s="196">
        <f t="shared" si="122"/>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1"/>
        <v>0</v>
      </c>
      <c r="W1971" s="196">
        <f t="shared" si="122"/>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1"/>
        <v>0</v>
      </c>
      <c r="W1972" s="196">
        <f t="shared" si="122"/>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1"/>
        <v>0</v>
      </c>
      <c r="W1973" s="196">
        <f t="shared" si="122"/>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1"/>
        <v>0</v>
      </c>
      <c r="W1974" s="196">
        <f t="shared" si="122"/>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1"/>
        <v>0</v>
      </c>
      <c r="W1975" s="196">
        <f t="shared" si="122"/>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1"/>
        <v>0</v>
      </c>
      <c r="W1976" s="196">
        <f t="shared" si="122"/>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1"/>
        <v>0</v>
      </c>
      <c r="W1977" s="196">
        <f t="shared" si="122"/>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1"/>
        <v>0</v>
      </c>
      <c r="W1978" s="196">
        <f t="shared" si="122"/>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1"/>
        <v>0</v>
      </c>
      <c r="W1979" s="196">
        <f t="shared" si="122"/>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1"/>
        <v>0</v>
      </c>
      <c r="W1980" s="196">
        <f t="shared" si="122"/>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1"/>
        <v>0</v>
      </c>
      <c r="W1981" s="196">
        <f t="shared" si="122"/>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1"/>
        <v>0</v>
      </c>
      <c r="W1982" s="196">
        <f t="shared" si="122"/>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1"/>
        <v>0</v>
      </c>
      <c r="W1983" s="196">
        <f t="shared" si="122"/>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1"/>
        <v>0</v>
      </c>
      <c r="W1984" s="196">
        <f t="shared" si="122"/>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1"/>
        <v>0</v>
      </c>
      <c r="W1985" s="196">
        <f t="shared" si="122"/>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1"/>
        <v>0</v>
      </c>
      <c r="W1986" s="196">
        <f t="shared" si="122"/>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1"/>
        <v>0</v>
      </c>
      <c r="W1987" s="196">
        <f t="shared" si="122"/>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1"/>
        <v>0</v>
      </c>
      <c r="W1988" s="196">
        <f t="shared" si="122"/>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1"/>
        <v>0</v>
      </c>
      <c r="W1989" s="196">
        <f t="shared" si="122"/>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1"/>
        <v>0</v>
      </c>
      <c r="W1990" s="196">
        <f t="shared" si="122"/>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1"/>
        <v>0</v>
      </c>
      <c r="W1991" s="196">
        <f t="shared" si="122"/>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28" si="124">Q1992+S1992</f>
        <v>0</v>
      </c>
      <c r="V1992" s="196">
        <f t="shared" ref="V1992:V2028" si="125">(Q1992*R1992)+(S1992*T1992)</f>
        <v>0</v>
      </c>
      <c r="W1992" s="196">
        <f t="shared" ref="W1992:W2028" si="126">V1992+P1992</f>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si="125"/>
        <v>0</v>
      </c>
      <c r="W1993" s="196">
        <f t="shared" si="126"/>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5"/>
        <v>0</v>
      </c>
      <c r="W1994" s="196">
        <f t="shared" si="126"/>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ref="P1995:P2028" si="127">N1995+O1995</f>
        <v>0</v>
      </c>
      <c r="Q1995" s="271"/>
      <c r="R1995" s="272"/>
      <c r="S1995" s="271"/>
      <c r="T1995" s="273"/>
      <c r="U1995" s="276">
        <f t="shared" si="124"/>
        <v>0</v>
      </c>
      <c r="V1995" s="196">
        <f t="shared" si="125"/>
        <v>0</v>
      </c>
      <c r="W1995" s="196">
        <f t="shared" si="126"/>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si="127"/>
        <v>0</v>
      </c>
      <c r="Q1996" s="271"/>
      <c r="R1996" s="272"/>
      <c r="S1996" s="271"/>
      <c r="T1996" s="273"/>
      <c r="U1996" s="276">
        <f t="shared" si="124"/>
        <v>0</v>
      </c>
      <c r="V1996" s="196">
        <f t="shared" si="125"/>
        <v>0</v>
      </c>
      <c r="W1996" s="196">
        <f t="shared" si="126"/>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5"/>
        <v>0</v>
      </c>
      <c r="W1997" s="196">
        <f t="shared" si="126"/>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5"/>
        <v>0</v>
      </c>
      <c r="W1998" s="196">
        <f t="shared" si="126"/>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5"/>
        <v>0</v>
      </c>
      <c r="W1999" s="196">
        <f t="shared" si="126"/>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5"/>
        <v>0</v>
      </c>
      <c r="W2000" s="196">
        <f t="shared" si="126"/>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5"/>
        <v>0</v>
      </c>
      <c r="W2001" s="196">
        <f t="shared" si="126"/>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5"/>
        <v>0</v>
      </c>
      <c r="W2002" s="196">
        <f t="shared" si="126"/>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1"/>
      <c r="R2003" s="272"/>
      <c r="S2003" s="271"/>
      <c r="T2003" s="273"/>
      <c r="U2003" s="276">
        <f t="shared" si="124"/>
        <v>0</v>
      </c>
      <c r="V2003" s="196">
        <f t="shared" si="125"/>
        <v>0</v>
      </c>
      <c r="W2003" s="196">
        <f t="shared" si="126"/>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1"/>
      <c r="R2004" s="272"/>
      <c r="S2004" s="271"/>
      <c r="T2004" s="273"/>
      <c r="U2004" s="276">
        <f t="shared" si="124"/>
        <v>0</v>
      </c>
      <c r="V2004" s="196">
        <f t="shared" si="125"/>
        <v>0</v>
      </c>
      <c r="W2004" s="196">
        <f t="shared" si="126"/>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1"/>
      <c r="R2005" s="272"/>
      <c r="S2005" s="271"/>
      <c r="T2005" s="273"/>
      <c r="U2005" s="276">
        <f t="shared" si="124"/>
        <v>0</v>
      </c>
      <c r="V2005" s="196">
        <f t="shared" si="125"/>
        <v>0</v>
      </c>
      <c r="W2005" s="196">
        <f t="shared" si="126"/>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1"/>
      <c r="R2006" s="272"/>
      <c r="S2006" s="271"/>
      <c r="T2006" s="273"/>
      <c r="U2006" s="276">
        <f t="shared" si="124"/>
        <v>0</v>
      </c>
      <c r="V2006" s="196">
        <f t="shared" si="125"/>
        <v>0</v>
      </c>
      <c r="W2006" s="196">
        <f t="shared" si="126"/>
        <v>0</v>
      </c>
      <c r="X2006" s="197"/>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1"/>
      <c r="R2007" s="272"/>
      <c r="S2007" s="271"/>
      <c r="T2007" s="273"/>
      <c r="U2007" s="276">
        <f t="shared" si="124"/>
        <v>0</v>
      </c>
      <c r="V2007" s="196">
        <f t="shared" si="125"/>
        <v>0</v>
      </c>
      <c r="W2007" s="196">
        <f t="shared" si="126"/>
        <v>0</v>
      </c>
      <c r="X2007" s="197"/>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1"/>
      <c r="R2008" s="272"/>
      <c r="S2008" s="271"/>
      <c r="T2008" s="273"/>
      <c r="U2008" s="276">
        <f t="shared" si="124"/>
        <v>0</v>
      </c>
      <c r="V2008" s="196">
        <f t="shared" si="125"/>
        <v>0</v>
      </c>
      <c r="W2008" s="196">
        <f t="shared" si="126"/>
        <v>0</v>
      </c>
      <c r="X2008" s="197"/>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1"/>
      <c r="R2009" s="272"/>
      <c r="S2009" s="271"/>
      <c r="T2009" s="273"/>
      <c r="U2009" s="276">
        <f t="shared" si="124"/>
        <v>0</v>
      </c>
      <c r="V2009" s="196">
        <f t="shared" si="125"/>
        <v>0</v>
      </c>
      <c r="W2009" s="196">
        <f t="shared" si="126"/>
        <v>0</v>
      </c>
      <c r="X2009" s="197"/>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1"/>
      <c r="R2010" s="272"/>
      <c r="S2010" s="271"/>
      <c r="T2010" s="273"/>
      <c r="U2010" s="276">
        <f t="shared" si="124"/>
        <v>0</v>
      </c>
      <c r="V2010" s="196">
        <f t="shared" si="125"/>
        <v>0</v>
      </c>
      <c r="W2010" s="196">
        <f t="shared" si="126"/>
        <v>0</v>
      </c>
      <c r="X2010" s="197"/>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1"/>
      <c r="R2011" s="272"/>
      <c r="S2011" s="271"/>
      <c r="T2011" s="273"/>
      <c r="U2011" s="276">
        <f t="shared" si="124"/>
        <v>0</v>
      </c>
      <c r="V2011" s="196">
        <f t="shared" si="125"/>
        <v>0</v>
      </c>
      <c r="W2011" s="196">
        <f t="shared" si="126"/>
        <v>0</v>
      </c>
      <c r="X2011" s="197"/>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1"/>
      <c r="R2012" s="272"/>
      <c r="S2012" s="271"/>
      <c r="T2012" s="273"/>
      <c r="U2012" s="276">
        <f t="shared" si="124"/>
        <v>0</v>
      </c>
      <c r="V2012" s="196">
        <f t="shared" si="125"/>
        <v>0</v>
      </c>
      <c r="W2012" s="196">
        <f t="shared" si="126"/>
        <v>0</v>
      </c>
      <c r="X2012" s="197"/>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1"/>
      <c r="R2013" s="272"/>
      <c r="S2013" s="271"/>
      <c r="T2013" s="273"/>
      <c r="U2013" s="276">
        <f t="shared" si="124"/>
        <v>0</v>
      </c>
      <c r="V2013" s="196">
        <f t="shared" si="125"/>
        <v>0</v>
      </c>
      <c r="W2013" s="196">
        <f t="shared" si="126"/>
        <v>0</v>
      </c>
      <c r="X2013" s="197"/>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1"/>
      <c r="R2014" s="272"/>
      <c r="S2014" s="271"/>
      <c r="T2014" s="273"/>
      <c r="U2014" s="276">
        <f t="shared" si="124"/>
        <v>0</v>
      </c>
      <c r="V2014" s="196">
        <f t="shared" si="125"/>
        <v>0</v>
      </c>
      <c r="W2014" s="196">
        <f t="shared" si="126"/>
        <v>0</v>
      </c>
      <c r="X2014" s="197"/>
    </row>
    <row r="2015" spans="1:24" ht="12.75" x14ac:dyDescent="0.2">
      <c r="A2015" s="190"/>
      <c r="B2015" s="259"/>
      <c r="C2015" s="260"/>
      <c r="D2015" s="261"/>
      <c r="E2015" s="262"/>
      <c r="F2015" s="263"/>
      <c r="G2015" s="189" t="s">
        <v>1474</v>
      </c>
      <c r="H2015" s="190" t="s">
        <v>69</v>
      </c>
      <c r="I2015" s="244"/>
      <c r="J2015" s="184" t="s">
        <v>69</v>
      </c>
      <c r="K2015" s="264"/>
      <c r="L2015" s="265"/>
      <c r="M2015" s="267"/>
      <c r="N2015" s="268"/>
      <c r="O2015" s="269"/>
      <c r="P2015" s="275">
        <f t="shared" si="127"/>
        <v>0</v>
      </c>
      <c r="Q2015" s="271"/>
      <c r="R2015" s="272"/>
      <c r="S2015" s="271"/>
      <c r="T2015" s="273"/>
      <c r="U2015" s="276">
        <f t="shared" si="124"/>
        <v>0</v>
      </c>
      <c r="V2015" s="196">
        <f t="shared" si="125"/>
        <v>0</v>
      </c>
      <c r="W2015" s="196">
        <f t="shared" si="126"/>
        <v>0</v>
      </c>
      <c r="X2015" s="197"/>
    </row>
    <row r="2016" spans="1:24" ht="12.75" x14ac:dyDescent="0.2">
      <c r="A2016" s="190"/>
      <c r="B2016" s="259"/>
      <c r="C2016" s="260"/>
      <c r="D2016" s="261"/>
      <c r="E2016" s="262"/>
      <c r="F2016" s="263"/>
      <c r="G2016" s="189" t="s">
        <v>1474</v>
      </c>
      <c r="H2016" s="190" t="s">
        <v>69</v>
      </c>
      <c r="I2016" s="244"/>
      <c r="J2016" s="184" t="s">
        <v>69</v>
      </c>
      <c r="K2016" s="264"/>
      <c r="L2016" s="265"/>
      <c r="M2016" s="267"/>
      <c r="N2016" s="268"/>
      <c r="O2016" s="269"/>
      <c r="P2016" s="275">
        <f t="shared" si="127"/>
        <v>0</v>
      </c>
      <c r="Q2016" s="277"/>
      <c r="R2016" s="278"/>
      <c r="S2016" s="277"/>
      <c r="T2016" s="279"/>
      <c r="U2016" s="276">
        <f t="shared" si="124"/>
        <v>0</v>
      </c>
      <c r="V2016" s="196">
        <f t="shared" si="125"/>
        <v>0</v>
      </c>
      <c r="W2016" s="196">
        <f t="shared" si="126"/>
        <v>0</v>
      </c>
      <c r="X2016" s="197"/>
    </row>
    <row r="2017" spans="1:24" ht="12.75" x14ac:dyDescent="0.2">
      <c r="A2017" s="190"/>
      <c r="B2017" s="259"/>
      <c r="C2017" s="260"/>
      <c r="D2017" s="261"/>
      <c r="E2017" s="262"/>
      <c r="F2017" s="263"/>
      <c r="G2017" s="189" t="s">
        <v>1474</v>
      </c>
      <c r="H2017" s="190" t="s">
        <v>69</v>
      </c>
      <c r="I2017" s="244"/>
      <c r="J2017" s="184" t="s">
        <v>69</v>
      </c>
      <c r="K2017" s="264"/>
      <c r="L2017" s="265"/>
      <c r="M2017" s="267"/>
      <c r="N2017" s="268"/>
      <c r="O2017" s="269"/>
      <c r="P2017" s="275">
        <f t="shared" si="127"/>
        <v>0</v>
      </c>
      <c r="Q2017" s="277"/>
      <c r="R2017" s="278"/>
      <c r="S2017" s="277"/>
      <c r="T2017" s="279"/>
      <c r="U2017" s="276">
        <f t="shared" si="124"/>
        <v>0</v>
      </c>
      <c r="V2017" s="196">
        <f t="shared" si="125"/>
        <v>0</v>
      </c>
      <c r="W2017" s="196">
        <f t="shared" si="126"/>
        <v>0</v>
      </c>
      <c r="X2017" s="197"/>
    </row>
    <row r="2018" spans="1:24" ht="12.75" x14ac:dyDescent="0.2">
      <c r="A2018" s="190"/>
      <c r="B2018" s="259"/>
      <c r="C2018" s="260"/>
      <c r="D2018" s="261"/>
      <c r="E2018" s="262"/>
      <c r="F2018" s="263"/>
      <c r="G2018" s="189" t="s">
        <v>1474</v>
      </c>
      <c r="H2018" s="190" t="s">
        <v>69</v>
      </c>
      <c r="I2018" s="244"/>
      <c r="J2018" s="184" t="s">
        <v>69</v>
      </c>
      <c r="K2018" s="264"/>
      <c r="L2018" s="265"/>
      <c r="M2018" s="267"/>
      <c r="N2018" s="268"/>
      <c r="O2018" s="269"/>
      <c r="P2018" s="275">
        <f t="shared" si="127"/>
        <v>0</v>
      </c>
      <c r="Q2018" s="277"/>
      <c r="R2018" s="278"/>
      <c r="S2018" s="277"/>
      <c r="T2018" s="279"/>
      <c r="U2018" s="276">
        <f t="shared" si="124"/>
        <v>0</v>
      </c>
      <c r="V2018" s="196">
        <f t="shared" si="125"/>
        <v>0</v>
      </c>
      <c r="W2018" s="196">
        <f t="shared" si="126"/>
        <v>0</v>
      </c>
      <c r="X2018" s="197"/>
    </row>
    <row r="2019" spans="1:24" ht="12.75" x14ac:dyDescent="0.2">
      <c r="A2019" s="190"/>
      <c r="B2019" s="259"/>
      <c r="C2019" s="260"/>
      <c r="D2019" s="261"/>
      <c r="E2019" s="262"/>
      <c r="F2019" s="263"/>
      <c r="G2019" s="189" t="s">
        <v>1474</v>
      </c>
      <c r="H2019" s="190" t="s">
        <v>69</v>
      </c>
      <c r="I2019" s="244"/>
      <c r="J2019" s="184" t="s">
        <v>69</v>
      </c>
      <c r="K2019" s="264"/>
      <c r="L2019" s="265"/>
      <c r="M2019" s="267"/>
      <c r="N2019" s="268"/>
      <c r="O2019" s="269"/>
      <c r="P2019" s="275">
        <f t="shared" si="127"/>
        <v>0</v>
      </c>
      <c r="Q2019" s="277"/>
      <c r="R2019" s="278"/>
      <c r="S2019" s="277"/>
      <c r="T2019" s="279"/>
      <c r="U2019" s="276">
        <f t="shared" si="124"/>
        <v>0</v>
      </c>
      <c r="V2019" s="196">
        <f t="shared" si="125"/>
        <v>0</v>
      </c>
      <c r="W2019" s="196">
        <f t="shared" si="126"/>
        <v>0</v>
      </c>
      <c r="X2019" s="280"/>
    </row>
    <row r="2020" spans="1:24" ht="12.75" x14ac:dyDescent="0.2">
      <c r="A2020" s="190"/>
      <c r="B2020" s="259"/>
      <c r="C2020" s="260"/>
      <c r="D2020" s="261"/>
      <c r="E2020" s="262"/>
      <c r="F2020" s="263"/>
      <c r="G2020" s="189" t="s">
        <v>1474</v>
      </c>
      <c r="H2020" s="190" t="s">
        <v>69</v>
      </c>
      <c r="I2020" s="244"/>
      <c r="J2020" s="184" t="s">
        <v>69</v>
      </c>
      <c r="K2020" s="264"/>
      <c r="L2020" s="265"/>
      <c r="M2020" s="267"/>
      <c r="N2020" s="268"/>
      <c r="O2020" s="269"/>
      <c r="P2020" s="275">
        <f t="shared" si="127"/>
        <v>0</v>
      </c>
      <c r="Q2020" s="277"/>
      <c r="R2020" s="278"/>
      <c r="S2020" s="277"/>
      <c r="T2020" s="279"/>
      <c r="U2020" s="276">
        <f t="shared" si="124"/>
        <v>0</v>
      </c>
      <c r="V2020" s="196">
        <f t="shared" si="125"/>
        <v>0</v>
      </c>
      <c r="W2020" s="196">
        <f t="shared" si="126"/>
        <v>0</v>
      </c>
      <c r="X2020" s="280"/>
    </row>
    <row r="2021" spans="1:24" ht="12.75" x14ac:dyDescent="0.2">
      <c r="A2021" s="190"/>
      <c r="B2021" s="259"/>
      <c r="C2021" s="260"/>
      <c r="D2021" s="261"/>
      <c r="E2021" s="262"/>
      <c r="F2021" s="263"/>
      <c r="G2021" s="189" t="s">
        <v>1474</v>
      </c>
      <c r="H2021" s="190" t="s">
        <v>69</v>
      </c>
      <c r="I2021" s="244"/>
      <c r="J2021" s="184" t="s">
        <v>69</v>
      </c>
      <c r="K2021" s="264"/>
      <c r="L2021" s="265"/>
      <c r="M2021" s="267"/>
      <c r="N2021" s="268"/>
      <c r="O2021" s="269"/>
      <c r="P2021" s="275">
        <f t="shared" si="127"/>
        <v>0</v>
      </c>
      <c r="Q2021" s="277"/>
      <c r="R2021" s="278"/>
      <c r="S2021" s="277"/>
      <c r="T2021" s="279"/>
      <c r="U2021" s="276">
        <f t="shared" si="124"/>
        <v>0</v>
      </c>
      <c r="V2021" s="196">
        <f t="shared" si="125"/>
        <v>0</v>
      </c>
      <c r="W2021" s="196">
        <f t="shared" si="126"/>
        <v>0</v>
      </c>
      <c r="X2021" s="280"/>
    </row>
    <row r="2022" spans="1:24" ht="12.75" x14ac:dyDescent="0.2">
      <c r="A2022" s="190"/>
      <c r="B2022" s="259"/>
      <c r="C2022" s="260"/>
      <c r="D2022" s="261"/>
      <c r="E2022" s="262"/>
      <c r="F2022" s="263"/>
      <c r="G2022" s="189" t="s">
        <v>1474</v>
      </c>
      <c r="H2022" s="190" t="s">
        <v>69</v>
      </c>
      <c r="I2022" s="244"/>
      <c r="J2022" s="184" t="s">
        <v>69</v>
      </c>
      <c r="K2022" s="264"/>
      <c r="L2022" s="265"/>
      <c r="M2022" s="267"/>
      <c r="N2022" s="268"/>
      <c r="O2022" s="269"/>
      <c r="P2022" s="275">
        <f t="shared" si="127"/>
        <v>0</v>
      </c>
      <c r="Q2022" s="277"/>
      <c r="R2022" s="278"/>
      <c r="S2022" s="277"/>
      <c r="T2022" s="279"/>
      <c r="U2022" s="276">
        <f t="shared" si="124"/>
        <v>0</v>
      </c>
      <c r="V2022" s="196">
        <f t="shared" si="125"/>
        <v>0</v>
      </c>
      <c r="W2022" s="196">
        <f t="shared" si="126"/>
        <v>0</v>
      </c>
      <c r="X2022" s="280"/>
    </row>
    <row r="2023" spans="1:24" ht="12.75" x14ac:dyDescent="0.2">
      <c r="A2023" s="190"/>
      <c r="B2023" s="259"/>
      <c r="C2023" s="260"/>
      <c r="D2023" s="261"/>
      <c r="E2023" s="262"/>
      <c r="F2023" s="263"/>
      <c r="G2023" s="189" t="s">
        <v>1474</v>
      </c>
      <c r="H2023" s="190" t="s">
        <v>69</v>
      </c>
      <c r="I2023" s="244"/>
      <c r="J2023" s="184" t="s">
        <v>69</v>
      </c>
      <c r="K2023" s="264"/>
      <c r="L2023" s="265"/>
      <c r="M2023" s="267"/>
      <c r="N2023" s="268"/>
      <c r="O2023" s="269"/>
      <c r="P2023" s="275">
        <f t="shared" si="127"/>
        <v>0</v>
      </c>
      <c r="Q2023" s="277"/>
      <c r="R2023" s="278"/>
      <c r="S2023" s="277"/>
      <c r="T2023" s="279"/>
      <c r="U2023" s="276">
        <f t="shared" si="124"/>
        <v>0</v>
      </c>
      <c r="V2023" s="196">
        <f t="shared" si="125"/>
        <v>0</v>
      </c>
      <c r="W2023" s="196">
        <f t="shared" si="126"/>
        <v>0</v>
      </c>
      <c r="X2023" s="280"/>
    </row>
    <row r="2024" spans="1:24" ht="12.75" x14ac:dyDescent="0.2">
      <c r="A2024" s="190"/>
      <c r="B2024" s="259"/>
      <c r="C2024" s="260"/>
      <c r="D2024" s="261"/>
      <c r="E2024" s="262"/>
      <c r="F2024" s="263"/>
      <c r="G2024" s="189" t="s">
        <v>1474</v>
      </c>
      <c r="H2024" s="190" t="s">
        <v>69</v>
      </c>
      <c r="I2024" s="244"/>
      <c r="J2024" s="184" t="s">
        <v>69</v>
      </c>
      <c r="K2024" s="264"/>
      <c r="L2024" s="265"/>
      <c r="M2024" s="267"/>
      <c r="N2024" s="268"/>
      <c r="O2024" s="269"/>
      <c r="P2024" s="275">
        <f t="shared" si="127"/>
        <v>0</v>
      </c>
      <c r="Q2024" s="277"/>
      <c r="R2024" s="278"/>
      <c r="S2024" s="277"/>
      <c r="T2024" s="279"/>
      <c r="U2024" s="276">
        <f t="shared" si="124"/>
        <v>0</v>
      </c>
      <c r="V2024" s="196">
        <f t="shared" si="125"/>
        <v>0</v>
      </c>
      <c r="W2024" s="196">
        <f t="shared" si="126"/>
        <v>0</v>
      </c>
      <c r="X2024" s="280"/>
    </row>
    <row r="2025" spans="1:24" ht="12.75" x14ac:dyDescent="0.2">
      <c r="A2025" s="190"/>
      <c r="B2025" s="259"/>
      <c r="C2025" s="260"/>
      <c r="D2025" s="261"/>
      <c r="E2025" s="262"/>
      <c r="F2025" s="263"/>
      <c r="G2025" s="189" t="s">
        <v>1474</v>
      </c>
      <c r="H2025" s="190" t="s">
        <v>69</v>
      </c>
      <c r="I2025" s="244"/>
      <c r="J2025" s="184" t="s">
        <v>69</v>
      </c>
      <c r="K2025" s="264"/>
      <c r="L2025" s="265"/>
      <c r="M2025" s="267"/>
      <c r="N2025" s="268"/>
      <c r="O2025" s="269"/>
      <c r="P2025" s="275">
        <f t="shared" si="127"/>
        <v>0</v>
      </c>
      <c r="Q2025" s="277"/>
      <c r="R2025" s="278"/>
      <c r="S2025" s="277"/>
      <c r="T2025" s="279"/>
      <c r="U2025" s="276">
        <f t="shared" si="124"/>
        <v>0</v>
      </c>
      <c r="V2025" s="196">
        <f t="shared" si="125"/>
        <v>0</v>
      </c>
      <c r="W2025" s="196">
        <f t="shared" si="126"/>
        <v>0</v>
      </c>
      <c r="X2025" s="280"/>
    </row>
    <row r="2026" spans="1:24" ht="12.75" x14ac:dyDescent="0.2">
      <c r="A2026" s="190"/>
      <c r="B2026" s="259"/>
      <c r="C2026" s="260"/>
      <c r="D2026" s="261"/>
      <c r="E2026" s="262"/>
      <c r="F2026" s="263"/>
      <c r="G2026" s="189" t="s">
        <v>1474</v>
      </c>
      <c r="H2026" s="190" t="s">
        <v>69</v>
      </c>
      <c r="I2026" s="244"/>
      <c r="J2026" s="184" t="s">
        <v>69</v>
      </c>
      <c r="K2026" s="264"/>
      <c r="L2026" s="265"/>
      <c r="M2026" s="267"/>
      <c r="N2026" s="268"/>
      <c r="O2026" s="269"/>
      <c r="P2026" s="275">
        <f t="shared" si="127"/>
        <v>0</v>
      </c>
      <c r="Q2026" s="277"/>
      <c r="R2026" s="278"/>
      <c r="S2026" s="277"/>
      <c r="T2026" s="279"/>
      <c r="U2026" s="276">
        <f t="shared" si="124"/>
        <v>0</v>
      </c>
      <c r="V2026" s="196">
        <f t="shared" si="125"/>
        <v>0</v>
      </c>
      <c r="W2026" s="196">
        <f t="shared" si="126"/>
        <v>0</v>
      </c>
      <c r="X2026" s="280"/>
    </row>
    <row r="2027" spans="1:24" ht="12.75" x14ac:dyDescent="0.2">
      <c r="A2027" s="190"/>
      <c r="B2027" s="259"/>
      <c r="C2027" s="260"/>
      <c r="D2027" s="261"/>
      <c r="E2027" s="262"/>
      <c r="F2027" s="263"/>
      <c r="G2027" s="189" t="s">
        <v>1474</v>
      </c>
      <c r="H2027" s="190" t="s">
        <v>69</v>
      </c>
      <c r="I2027" s="244"/>
      <c r="J2027" s="184" t="s">
        <v>69</v>
      </c>
      <c r="K2027" s="264"/>
      <c r="L2027" s="265"/>
      <c r="M2027" s="267"/>
      <c r="N2027" s="268"/>
      <c r="O2027" s="269"/>
      <c r="P2027" s="275">
        <f t="shared" si="127"/>
        <v>0</v>
      </c>
      <c r="Q2027" s="277"/>
      <c r="R2027" s="278"/>
      <c r="S2027" s="277"/>
      <c r="T2027" s="279"/>
      <c r="U2027" s="276">
        <f t="shared" si="124"/>
        <v>0</v>
      </c>
      <c r="V2027" s="196">
        <f t="shared" si="125"/>
        <v>0</v>
      </c>
      <c r="W2027" s="196">
        <f t="shared" si="126"/>
        <v>0</v>
      </c>
      <c r="X2027" s="280"/>
    </row>
    <row r="2028" spans="1:24" ht="12.75" x14ac:dyDescent="0.2">
      <c r="A2028" s="281"/>
      <c r="B2028" s="282"/>
      <c r="C2028" s="283"/>
      <c r="D2028" s="284"/>
      <c r="E2028" s="285"/>
      <c r="F2028" s="286"/>
      <c r="G2028" s="189" t="s">
        <v>1474</v>
      </c>
      <c r="H2028" s="281" t="s">
        <v>69</v>
      </c>
      <c r="I2028" s="287"/>
      <c r="J2028" s="184" t="s">
        <v>69</v>
      </c>
      <c r="K2028" s="288"/>
      <c r="L2028" s="289"/>
      <c r="M2028" s="290"/>
      <c r="N2028" s="291"/>
      <c r="O2028" s="292"/>
      <c r="P2028" s="293">
        <f t="shared" si="127"/>
        <v>0</v>
      </c>
      <c r="Q2028" s="294"/>
      <c r="R2028" s="295"/>
      <c r="S2028" s="294"/>
      <c r="T2028" s="296"/>
      <c r="U2028" s="297">
        <f t="shared" si="124"/>
        <v>0</v>
      </c>
      <c r="V2028" s="196">
        <f t="shared" si="125"/>
        <v>0</v>
      </c>
      <c r="W2028" s="196">
        <f t="shared" si="126"/>
        <v>0</v>
      </c>
      <c r="X2028" s="298"/>
    </row>
    <row r="2029" spans="1:24" ht="12.75" x14ac:dyDescent="0.2">
      <c r="A2029" s="299"/>
      <c r="B2029" s="299"/>
      <c r="C2029" s="300"/>
      <c r="D2029" s="299"/>
      <c r="E2029" s="300"/>
      <c r="F2029" s="301"/>
      <c r="G2029" s="299"/>
      <c r="H2029" s="299"/>
      <c r="I2029" s="299"/>
      <c r="J2029" s="299"/>
      <c r="K2029" s="302"/>
      <c r="L2029" s="302"/>
      <c r="M2029" s="303"/>
      <c r="N2029" s="299"/>
      <c r="O2029" s="299"/>
      <c r="P2029" s="299"/>
      <c r="Q2029" s="299"/>
      <c r="R2029" s="299"/>
      <c r="S2029" s="299"/>
      <c r="T2029" s="299"/>
      <c r="U2029" s="304"/>
      <c r="V2029" s="300"/>
      <c r="W2029" s="300"/>
      <c r="X2029"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2028 U8:X2028">
    <cfRule type="expression" dxfId="14" priority="1" stopIfTrue="1">
      <formula>#REF!&lt;&gt;$U8</formula>
    </cfRule>
  </conditionalFormatting>
  <dataValidations count="4">
    <dataValidation type="list" errorStyle="warning" allowBlank="1" showErrorMessage="1" sqref="A8:A2028" xr:uid="{4585A3C1-D52E-4D6E-9D07-2BF6443107B5}">
      <formula1>$Y$6:$Y$32</formula1>
    </dataValidation>
    <dataValidation type="list" errorStyle="warning" allowBlank="1" showErrorMessage="1" sqref="B8:B2028" xr:uid="{5FFE0204-CAA6-465F-A91E-5FF2EAFEEF8F}">
      <formula1>$Z$6:$Z$87</formula1>
    </dataValidation>
    <dataValidation type="list" allowBlank="1" sqref="G8:G2028" xr:uid="{229B780C-A3AF-4EA1-9286-06EA1AAE5BB7}">
      <formula1>"Nacional,Internacional"</formula1>
    </dataValidation>
    <dataValidation type="list" allowBlank="1" sqref="K167 J8:J2028 H8:H2028" xr:uid="{0D5152D6-A0A2-4110-936B-411905BB5A0A}">
      <formula1>"AL,AP,AM,BA,CE,DF,ES,GO,MA,MT,MS,MG,PA,PB,PR,PE,PI,RJ,RN,RS,RO,RR,SC,SP,SE,TO,–"</formula1>
    </dataValidation>
  </dataValidations>
  <pageMargins left="0.51" right="0.51" top="0.79" bottom="0.79" header="0.31" footer="0.31"/>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F521C-076B-4DFD-A5FB-9C85A0F7C0EC}">
  <dimension ref="A1:AB1244"/>
  <sheetViews>
    <sheetView topLeftCell="S1" workbookViewId="0">
      <pane ySplit="7" topLeftCell="A248" activePane="bottomLeft" state="frozen"/>
      <selection pane="bottomLeft" activeCell="Y251" sqref="Y251"/>
    </sheetView>
  </sheetViews>
  <sheetFormatPr defaultColWidth="12.625" defaultRowHeight="15" customHeight="1" x14ac:dyDescent="0.2"/>
  <cols>
    <col min="1" max="1" width="18.125" style="100" customWidth="1"/>
    <col min="2" max="2" width="15.625" style="100" customWidth="1"/>
    <col min="3" max="3" width="40.625" style="100" customWidth="1"/>
    <col min="4" max="4" width="14" style="100" customWidth="1"/>
    <col min="5" max="5" width="36.25" style="100" customWidth="1"/>
    <col min="6" max="6" width="43.5" style="100" customWidth="1"/>
    <col min="7" max="7" width="14.625" style="100" customWidth="1"/>
    <col min="8" max="10" width="13.125" style="100" customWidth="1"/>
    <col min="11" max="11" width="21.5" style="100" customWidth="1"/>
    <col min="12" max="12" width="14" style="100" customWidth="1"/>
    <col min="13" max="13" width="13.125" style="100" customWidth="1"/>
    <col min="14" max="14" width="15.625" style="100" customWidth="1"/>
    <col min="15" max="15" width="17.875" style="100" customWidth="1"/>
    <col min="16" max="16" width="18" style="100" customWidth="1"/>
    <col min="17" max="17" width="16.625" style="100" customWidth="1"/>
    <col min="18" max="18" width="15.75" style="100" customWidth="1"/>
    <col min="19" max="19" width="15.5" style="100" customWidth="1"/>
    <col min="20" max="20" width="14.75" style="100" customWidth="1"/>
    <col min="21" max="21" width="13.125" style="100" customWidth="1"/>
    <col min="22" max="22" width="17.25" style="100" customWidth="1"/>
    <col min="23" max="23" width="17.5" style="100" customWidth="1"/>
    <col min="24" max="24" width="54.375" style="100" customWidth="1"/>
    <col min="25" max="28" width="13.125" style="100" customWidth="1"/>
    <col min="29" max="16384" width="12.625" style="100"/>
  </cols>
  <sheetData>
    <row r="1" spans="1:28" ht="21" x14ac:dyDescent="0.35">
      <c r="A1" s="476"/>
      <c r="B1" s="478" t="s">
        <v>0</v>
      </c>
      <c r="C1" s="479"/>
      <c r="D1" s="479"/>
      <c r="E1" s="479"/>
      <c r="F1" s="479"/>
      <c r="G1" s="479"/>
      <c r="H1" s="479"/>
      <c r="I1" s="479"/>
      <c r="J1" s="479"/>
      <c r="K1" s="479"/>
      <c r="L1" s="479"/>
      <c r="M1" s="479"/>
      <c r="N1" s="479"/>
      <c r="O1" s="479"/>
      <c r="P1" s="479"/>
      <c r="Q1" s="479"/>
      <c r="R1" s="479"/>
      <c r="S1" s="479"/>
      <c r="T1" s="479"/>
      <c r="U1" s="479"/>
      <c r="V1" s="479"/>
      <c r="W1" s="479"/>
      <c r="X1" s="470"/>
      <c r="Y1" s="1"/>
      <c r="Z1" s="1"/>
      <c r="AA1" s="1"/>
      <c r="AB1" s="1"/>
    </row>
    <row r="2" spans="1:28" ht="21" x14ac:dyDescent="0.35">
      <c r="A2" s="477"/>
      <c r="B2" s="478" t="s">
        <v>63</v>
      </c>
      <c r="C2" s="479"/>
      <c r="D2" s="479"/>
      <c r="E2" s="479"/>
      <c r="F2" s="479"/>
      <c r="G2" s="479"/>
      <c r="H2" s="479"/>
      <c r="I2" s="479"/>
      <c r="J2" s="479"/>
      <c r="K2" s="479"/>
      <c r="L2" s="479"/>
      <c r="M2" s="479"/>
      <c r="N2" s="479"/>
      <c r="O2" s="479"/>
      <c r="P2" s="479"/>
      <c r="Q2" s="479"/>
      <c r="R2" s="479"/>
      <c r="S2" s="479"/>
      <c r="T2" s="479"/>
      <c r="U2" s="479"/>
      <c r="V2" s="479"/>
      <c r="W2" s="479"/>
      <c r="X2" s="470"/>
      <c r="Y2" s="1"/>
      <c r="Z2" s="1"/>
      <c r="AA2" s="1"/>
      <c r="AB2" s="1"/>
    </row>
    <row r="3" spans="1:28" ht="21" x14ac:dyDescent="0.35">
      <c r="A3" s="477"/>
      <c r="B3" s="478" t="s">
        <v>1</v>
      </c>
      <c r="C3" s="479"/>
      <c r="D3" s="479"/>
      <c r="E3" s="479"/>
      <c r="F3" s="479"/>
      <c r="G3" s="479"/>
      <c r="H3" s="479"/>
      <c r="I3" s="479"/>
      <c r="J3" s="479"/>
      <c r="K3" s="479"/>
      <c r="L3" s="479"/>
      <c r="M3" s="479"/>
      <c r="N3" s="479"/>
      <c r="O3" s="479"/>
      <c r="P3" s="479"/>
      <c r="Q3" s="479"/>
      <c r="R3" s="479"/>
      <c r="S3" s="479"/>
      <c r="T3" s="479"/>
      <c r="U3" s="479"/>
      <c r="V3" s="479"/>
      <c r="W3" s="479"/>
      <c r="X3" s="470"/>
      <c r="Y3" s="2"/>
      <c r="Z3" s="2"/>
      <c r="AA3" s="101"/>
      <c r="AB3" s="101"/>
    </row>
    <row r="4" spans="1:28" x14ac:dyDescent="0.25">
      <c r="A4" s="4" t="s">
        <v>65</v>
      </c>
      <c r="B4" s="5"/>
      <c r="C4" s="480" t="s">
        <v>2</v>
      </c>
      <c r="D4" s="479"/>
      <c r="E4" s="479"/>
      <c r="F4" s="479"/>
      <c r="G4" s="479"/>
      <c r="H4" s="479"/>
      <c r="I4" s="479"/>
      <c r="J4" s="479"/>
      <c r="K4" s="479"/>
      <c r="L4" s="479"/>
      <c r="M4" s="479"/>
      <c r="N4" s="479"/>
      <c r="O4" s="479"/>
      <c r="P4" s="479"/>
      <c r="Q4" s="479"/>
      <c r="R4" s="479"/>
      <c r="S4" s="479"/>
      <c r="T4" s="479"/>
      <c r="U4" s="479"/>
      <c r="V4" s="479"/>
      <c r="W4" s="479"/>
      <c r="X4" s="470"/>
      <c r="Y4" s="102"/>
      <c r="Z4" s="102"/>
      <c r="AA4" s="101"/>
      <c r="AB4" s="101"/>
    </row>
    <row r="5" spans="1:28" ht="15.75" customHeight="1" x14ac:dyDescent="0.2">
      <c r="A5" s="475" t="s">
        <v>3</v>
      </c>
      <c r="B5" s="470"/>
      <c r="C5" s="475" t="s">
        <v>4</v>
      </c>
      <c r="D5" s="479"/>
      <c r="E5" s="470"/>
      <c r="F5" s="475" t="s">
        <v>5</v>
      </c>
      <c r="G5" s="479"/>
      <c r="H5" s="479"/>
      <c r="I5" s="479"/>
      <c r="J5" s="479"/>
      <c r="K5" s="479"/>
      <c r="L5" s="479"/>
      <c r="M5" s="470"/>
      <c r="N5" s="475" t="s">
        <v>6</v>
      </c>
      <c r="O5" s="479"/>
      <c r="P5" s="470"/>
      <c r="Q5" s="475" t="s">
        <v>7</v>
      </c>
      <c r="R5" s="479"/>
      <c r="S5" s="479"/>
      <c r="T5" s="479"/>
      <c r="U5" s="479"/>
      <c r="V5" s="470"/>
      <c r="W5" s="471" t="s">
        <v>8</v>
      </c>
      <c r="X5" s="471" t="s">
        <v>9</v>
      </c>
      <c r="Y5" s="102"/>
      <c r="Z5" s="102"/>
      <c r="AA5" s="102"/>
      <c r="AB5" s="102"/>
    </row>
    <row r="6" spans="1:28" ht="15.75" customHeight="1" x14ac:dyDescent="0.2">
      <c r="A6" s="471" t="s">
        <v>10</v>
      </c>
      <c r="B6" s="471" t="s">
        <v>11</v>
      </c>
      <c r="C6" s="471" t="s">
        <v>12</v>
      </c>
      <c r="D6" s="471" t="s">
        <v>13</v>
      </c>
      <c r="E6" s="471" t="s">
        <v>14</v>
      </c>
      <c r="F6" s="471" t="s">
        <v>15</v>
      </c>
      <c r="G6" s="471" t="s">
        <v>16</v>
      </c>
      <c r="H6" s="475" t="s">
        <v>17</v>
      </c>
      <c r="I6" s="470"/>
      <c r="J6" s="469" t="s">
        <v>18</v>
      </c>
      <c r="K6" s="470"/>
      <c r="L6" s="471" t="s">
        <v>19</v>
      </c>
      <c r="M6" s="471" t="s">
        <v>20</v>
      </c>
      <c r="N6" s="473" t="s">
        <v>21</v>
      </c>
      <c r="O6" s="473" t="s">
        <v>22</v>
      </c>
      <c r="P6" s="473" t="s">
        <v>23</v>
      </c>
      <c r="Q6" s="469" t="s">
        <v>24</v>
      </c>
      <c r="R6" s="470"/>
      <c r="S6" s="469" t="s">
        <v>25</v>
      </c>
      <c r="T6" s="470"/>
      <c r="U6" s="471" t="s">
        <v>26</v>
      </c>
      <c r="V6" s="473" t="s">
        <v>27</v>
      </c>
      <c r="W6" s="474"/>
      <c r="X6" s="474"/>
      <c r="Y6" s="102"/>
      <c r="Z6" s="102"/>
      <c r="AA6" s="102"/>
      <c r="AB6" s="102"/>
    </row>
    <row r="7" spans="1:28" ht="30" x14ac:dyDescent="0.2">
      <c r="A7" s="472"/>
      <c r="B7" s="472"/>
      <c r="C7" s="474"/>
      <c r="D7" s="474"/>
      <c r="E7" s="472"/>
      <c r="F7" s="472"/>
      <c r="G7" s="472"/>
      <c r="H7" s="103" t="s">
        <v>28</v>
      </c>
      <c r="I7" s="103" t="s">
        <v>29</v>
      </c>
      <c r="J7" s="103" t="s">
        <v>30</v>
      </c>
      <c r="K7" s="104" t="s">
        <v>31</v>
      </c>
      <c r="L7" s="472"/>
      <c r="M7" s="472"/>
      <c r="N7" s="472"/>
      <c r="O7" s="472"/>
      <c r="P7" s="472"/>
      <c r="Q7" s="103" t="s">
        <v>32</v>
      </c>
      <c r="R7" s="104" t="s">
        <v>33</v>
      </c>
      <c r="S7" s="103" t="s">
        <v>34</v>
      </c>
      <c r="T7" s="104" t="s">
        <v>35</v>
      </c>
      <c r="U7" s="472"/>
      <c r="V7" s="472"/>
      <c r="W7" s="472"/>
      <c r="X7" s="472"/>
      <c r="Y7" s="102"/>
      <c r="Z7" s="102"/>
      <c r="AA7" s="102"/>
      <c r="AB7" s="102"/>
    </row>
    <row r="8" spans="1:28" ht="71.25" x14ac:dyDescent="0.2">
      <c r="A8" s="9" t="s">
        <v>943</v>
      </c>
      <c r="B8" s="10" t="s">
        <v>64</v>
      </c>
      <c r="C8" s="105" t="s">
        <v>944</v>
      </c>
      <c r="D8" s="106" t="s">
        <v>294</v>
      </c>
      <c r="E8" s="107" t="s">
        <v>295</v>
      </c>
      <c r="F8" s="108" t="s">
        <v>945</v>
      </c>
      <c r="G8" s="9" t="s">
        <v>67</v>
      </c>
      <c r="H8" s="99" t="s">
        <v>69</v>
      </c>
      <c r="I8" s="100" t="s">
        <v>296</v>
      </c>
      <c r="J8" s="99" t="s">
        <v>69</v>
      </c>
      <c r="K8" s="109" t="s">
        <v>946</v>
      </c>
      <c r="L8" s="11" t="s">
        <v>947</v>
      </c>
      <c r="M8" s="110" t="s">
        <v>948</v>
      </c>
      <c r="N8" s="111">
        <v>0</v>
      </c>
      <c r="O8" s="111">
        <v>0</v>
      </c>
      <c r="P8" s="112">
        <f t="shared" ref="P8:P203" si="0">N8+O8</f>
        <v>0</v>
      </c>
      <c r="Q8" s="12">
        <v>9</v>
      </c>
      <c r="R8" s="111">
        <v>54.01</v>
      </c>
      <c r="S8" s="12">
        <v>3</v>
      </c>
      <c r="T8" s="111">
        <v>17.52</v>
      </c>
      <c r="U8" s="113">
        <f>Q8+S8</f>
        <v>12</v>
      </c>
      <c r="V8" s="112">
        <f t="shared" ref="V8:V203" si="1">(Q8*R8)+(S8*T8)</f>
        <v>538.65</v>
      </c>
      <c r="W8" s="112">
        <f t="shared" ref="W8:W203" si="2">P8+V8</f>
        <v>538.65</v>
      </c>
      <c r="X8" s="114"/>
      <c r="Y8" s="102"/>
      <c r="Z8" s="102"/>
      <c r="AA8" s="102"/>
      <c r="AB8" s="102"/>
    </row>
    <row r="9" spans="1:28" ht="71.25" x14ac:dyDescent="0.2">
      <c r="A9" s="9" t="s">
        <v>943</v>
      </c>
      <c r="B9" s="10" t="s">
        <v>64</v>
      </c>
      <c r="C9" s="105" t="s">
        <v>352</v>
      </c>
      <c r="D9" s="106" t="s">
        <v>353</v>
      </c>
      <c r="E9" s="107" t="s">
        <v>354</v>
      </c>
      <c r="F9" s="108" t="s">
        <v>949</v>
      </c>
      <c r="G9" s="9" t="s">
        <v>67</v>
      </c>
      <c r="H9" s="99" t="s">
        <v>69</v>
      </c>
      <c r="I9" s="100" t="s">
        <v>296</v>
      </c>
      <c r="J9" s="99" t="s">
        <v>69</v>
      </c>
      <c r="K9" s="109" t="s">
        <v>950</v>
      </c>
      <c r="L9" s="11" t="s">
        <v>951</v>
      </c>
      <c r="M9" s="110" t="s">
        <v>952</v>
      </c>
      <c r="N9" s="111">
        <v>0</v>
      </c>
      <c r="O9" s="111">
        <v>0</v>
      </c>
      <c r="P9" s="112">
        <f t="shared" si="0"/>
        <v>0</v>
      </c>
      <c r="Q9" s="12">
        <v>9</v>
      </c>
      <c r="R9" s="111">
        <v>54.01</v>
      </c>
      <c r="S9" s="12">
        <v>3</v>
      </c>
      <c r="T9" s="111">
        <v>17.52</v>
      </c>
      <c r="U9" s="113">
        <f t="shared" ref="U9:U72" si="3">Q9+S9</f>
        <v>12</v>
      </c>
      <c r="V9" s="112">
        <f t="shared" si="1"/>
        <v>538.65</v>
      </c>
      <c r="W9" s="112">
        <f t="shared" si="2"/>
        <v>538.65</v>
      </c>
      <c r="X9" s="114"/>
      <c r="Y9" s="102"/>
      <c r="Z9" s="102"/>
      <c r="AA9" s="102"/>
      <c r="AB9" s="102"/>
    </row>
    <row r="10" spans="1:28" ht="15.75" customHeight="1" x14ac:dyDescent="0.2">
      <c r="A10" s="9" t="s">
        <v>943</v>
      </c>
      <c r="B10" s="10" t="s">
        <v>64</v>
      </c>
      <c r="C10" s="105" t="s">
        <v>300</v>
      </c>
      <c r="D10" s="106" t="s">
        <v>301</v>
      </c>
      <c r="E10" s="107" t="s">
        <v>302</v>
      </c>
      <c r="F10" s="108" t="s">
        <v>953</v>
      </c>
      <c r="G10" s="9" t="s">
        <v>67</v>
      </c>
      <c r="H10" s="99" t="s">
        <v>69</v>
      </c>
      <c r="I10" s="100" t="s">
        <v>296</v>
      </c>
      <c r="J10" s="99" t="s">
        <v>69</v>
      </c>
      <c r="K10" s="109" t="s">
        <v>954</v>
      </c>
      <c r="L10" s="11" t="s">
        <v>955</v>
      </c>
      <c r="M10" s="110" t="s">
        <v>956</v>
      </c>
      <c r="N10" s="111">
        <v>0</v>
      </c>
      <c r="O10" s="111">
        <v>0</v>
      </c>
      <c r="P10" s="112">
        <f t="shared" si="0"/>
        <v>0</v>
      </c>
      <c r="Q10" s="12">
        <v>5</v>
      </c>
      <c r="R10" s="111">
        <v>54.01</v>
      </c>
      <c r="S10" s="12">
        <v>2</v>
      </c>
      <c r="T10" s="111">
        <v>17.52</v>
      </c>
      <c r="U10" s="113">
        <f t="shared" si="3"/>
        <v>7</v>
      </c>
      <c r="V10" s="112">
        <f t="shared" si="1"/>
        <v>305.09000000000003</v>
      </c>
      <c r="W10" s="112">
        <f t="shared" si="2"/>
        <v>305.09000000000003</v>
      </c>
      <c r="X10" s="114"/>
      <c r="Y10" s="102"/>
      <c r="Z10" s="102"/>
      <c r="AA10" s="102"/>
      <c r="AB10" s="102"/>
    </row>
    <row r="11" spans="1:28" ht="15.75" customHeight="1" x14ac:dyDescent="0.2">
      <c r="A11" s="9" t="s">
        <v>943</v>
      </c>
      <c r="B11" s="10" t="s">
        <v>64</v>
      </c>
      <c r="C11" s="105" t="s">
        <v>306</v>
      </c>
      <c r="D11" s="106" t="s">
        <v>307</v>
      </c>
      <c r="E11" s="107" t="s">
        <v>308</v>
      </c>
      <c r="F11" s="108" t="s">
        <v>957</v>
      </c>
      <c r="G11" s="9" t="s">
        <v>67</v>
      </c>
      <c r="H11" s="99" t="s">
        <v>69</v>
      </c>
      <c r="I11" s="100" t="s">
        <v>309</v>
      </c>
      <c r="J11" s="99" t="s">
        <v>69</v>
      </c>
      <c r="K11" s="109" t="s">
        <v>310</v>
      </c>
      <c r="L11" s="11" t="s">
        <v>958</v>
      </c>
      <c r="M11" s="110" t="s">
        <v>959</v>
      </c>
      <c r="N11" s="111">
        <v>0</v>
      </c>
      <c r="O11" s="111">
        <v>0</v>
      </c>
      <c r="P11" s="112">
        <f t="shared" si="0"/>
        <v>0</v>
      </c>
      <c r="Q11" s="12">
        <v>8</v>
      </c>
      <c r="R11" s="111">
        <v>54.01</v>
      </c>
      <c r="S11" s="12">
        <v>3</v>
      </c>
      <c r="T11" s="111">
        <v>17.52</v>
      </c>
      <c r="U11" s="113">
        <f t="shared" si="3"/>
        <v>11</v>
      </c>
      <c r="V11" s="112">
        <f t="shared" si="1"/>
        <v>484.64</v>
      </c>
      <c r="W11" s="112">
        <f t="shared" si="2"/>
        <v>484.64</v>
      </c>
      <c r="X11" s="114"/>
      <c r="Y11" s="102"/>
      <c r="Z11" s="102"/>
      <c r="AA11" s="102"/>
      <c r="AB11" s="102"/>
    </row>
    <row r="12" spans="1:28" ht="15.75" customHeight="1" x14ac:dyDescent="0.2">
      <c r="A12" s="9" t="s">
        <v>943</v>
      </c>
      <c r="B12" s="10" t="s">
        <v>64</v>
      </c>
      <c r="C12" s="105" t="s">
        <v>960</v>
      </c>
      <c r="D12" s="106" t="s">
        <v>326</v>
      </c>
      <c r="E12" s="107" t="s">
        <v>66</v>
      </c>
      <c r="F12" s="108" t="s">
        <v>961</v>
      </c>
      <c r="G12" s="9" t="s">
        <v>68</v>
      </c>
      <c r="H12" s="99" t="s">
        <v>69</v>
      </c>
      <c r="I12" s="100" t="s">
        <v>296</v>
      </c>
      <c r="J12" s="99" t="s">
        <v>69</v>
      </c>
      <c r="K12" s="109" t="s">
        <v>962</v>
      </c>
      <c r="L12" s="11" t="s">
        <v>958</v>
      </c>
      <c r="M12" s="110" t="s">
        <v>963</v>
      </c>
      <c r="N12" s="111">
        <v>0</v>
      </c>
      <c r="O12" s="111">
        <v>0</v>
      </c>
      <c r="P12" s="112">
        <f t="shared" si="0"/>
        <v>0</v>
      </c>
      <c r="Q12" s="12">
        <v>4</v>
      </c>
      <c r="R12" s="111">
        <v>54.01</v>
      </c>
      <c r="S12" s="12">
        <v>0</v>
      </c>
      <c r="T12" s="111">
        <v>17.52</v>
      </c>
      <c r="U12" s="113">
        <f t="shared" si="3"/>
        <v>4</v>
      </c>
      <c r="V12" s="112">
        <f t="shared" si="1"/>
        <v>216.04</v>
      </c>
      <c r="W12" s="112">
        <f t="shared" si="2"/>
        <v>216.04</v>
      </c>
      <c r="X12" s="114"/>
      <c r="Y12" s="102"/>
      <c r="Z12" s="102"/>
      <c r="AA12" s="102"/>
      <c r="AB12" s="102"/>
    </row>
    <row r="13" spans="1:28" ht="15.75" customHeight="1" x14ac:dyDescent="0.2">
      <c r="A13" s="9" t="s">
        <v>943</v>
      </c>
      <c r="B13" s="10" t="s">
        <v>64</v>
      </c>
      <c r="C13" s="105" t="s">
        <v>964</v>
      </c>
      <c r="D13" s="106">
        <v>138</v>
      </c>
      <c r="E13" s="107" t="s">
        <v>339</v>
      </c>
      <c r="F13" s="108" t="s">
        <v>965</v>
      </c>
      <c r="G13" s="9" t="s">
        <v>67</v>
      </c>
      <c r="H13" s="99" t="s">
        <v>69</v>
      </c>
      <c r="I13" s="100" t="s">
        <v>309</v>
      </c>
      <c r="J13" s="99" t="s">
        <v>69</v>
      </c>
      <c r="K13" s="109" t="s">
        <v>310</v>
      </c>
      <c r="L13" s="11" t="s">
        <v>966</v>
      </c>
      <c r="M13" s="110" t="s">
        <v>967</v>
      </c>
      <c r="N13" s="111">
        <v>0</v>
      </c>
      <c r="O13" s="111">
        <v>0</v>
      </c>
      <c r="P13" s="112">
        <f t="shared" si="0"/>
        <v>0</v>
      </c>
      <c r="Q13" s="12">
        <v>5</v>
      </c>
      <c r="R13" s="111">
        <v>54.01</v>
      </c>
      <c r="S13" s="12">
        <v>0</v>
      </c>
      <c r="T13" s="111">
        <v>17.52</v>
      </c>
      <c r="U13" s="113">
        <f t="shared" si="3"/>
        <v>5</v>
      </c>
      <c r="V13" s="112">
        <f t="shared" si="1"/>
        <v>270.05</v>
      </c>
      <c r="W13" s="112">
        <f t="shared" si="2"/>
        <v>270.05</v>
      </c>
      <c r="X13" s="114"/>
      <c r="Y13" s="102"/>
      <c r="Z13" s="102"/>
      <c r="AA13" s="102"/>
      <c r="AB13" s="102"/>
    </row>
    <row r="14" spans="1:28" ht="15.75" customHeight="1" x14ac:dyDescent="0.2">
      <c r="A14" s="9" t="s">
        <v>943</v>
      </c>
      <c r="B14" s="10" t="s">
        <v>64</v>
      </c>
      <c r="C14" s="105" t="s">
        <v>330</v>
      </c>
      <c r="D14" s="106">
        <v>3085</v>
      </c>
      <c r="E14" s="107" t="s">
        <v>334</v>
      </c>
      <c r="F14" s="108" t="s">
        <v>968</v>
      </c>
      <c r="G14" s="9" t="s">
        <v>67</v>
      </c>
      <c r="H14" s="99" t="s">
        <v>69</v>
      </c>
      <c r="I14" s="100" t="s">
        <v>321</v>
      </c>
      <c r="J14" s="99" t="s">
        <v>69</v>
      </c>
      <c r="K14" s="109" t="s">
        <v>332</v>
      </c>
      <c r="L14" s="11" t="s">
        <v>966</v>
      </c>
      <c r="M14" s="110" t="s">
        <v>969</v>
      </c>
      <c r="N14" s="111">
        <v>0</v>
      </c>
      <c r="O14" s="111">
        <v>0</v>
      </c>
      <c r="P14" s="112">
        <f t="shared" si="0"/>
        <v>0</v>
      </c>
      <c r="Q14" s="12">
        <v>5</v>
      </c>
      <c r="R14" s="111">
        <v>54.01</v>
      </c>
      <c r="S14" s="12">
        <v>0</v>
      </c>
      <c r="T14" s="111">
        <v>17.52</v>
      </c>
      <c r="U14" s="113">
        <f t="shared" si="3"/>
        <v>5</v>
      </c>
      <c r="V14" s="112">
        <f t="shared" si="1"/>
        <v>270.05</v>
      </c>
      <c r="W14" s="112">
        <f t="shared" si="2"/>
        <v>270.05</v>
      </c>
      <c r="X14" s="114"/>
      <c r="Y14" s="102"/>
      <c r="Z14" s="102"/>
      <c r="AA14" s="102"/>
      <c r="AB14" s="102"/>
    </row>
    <row r="15" spans="1:28" ht="15.75" customHeight="1" x14ac:dyDescent="0.2">
      <c r="A15" s="9" t="s">
        <v>943</v>
      </c>
      <c r="B15" s="10" t="s">
        <v>64</v>
      </c>
      <c r="C15" s="105" t="s">
        <v>970</v>
      </c>
      <c r="D15" s="106">
        <v>2631</v>
      </c>
      <c r="E15" s="107" t="s">
        <v>334</v>
      </c>
      <c r="F15" s="108" t="s">
        <v>971</v>
      </c>
      <c r="G15" s="9" t="s">
        <v>67</v>
      </c>
      <c r="H15" s="99" t="s">
        <v>69</v>
      </c>
      <c r="I15" s="100" t="s">
        <v>335</v>
      </c>
      <c r="J15" s="99" t="s">
        <v>69</v>
      </c>
      <c r="K15" s="109" t="s">
        <v>336</v>
      </c>
      <c r="L15" s="11" t="s">
        <v>972</v>
      </c>
      <c r="M15" s="110" t="s">
        <v>973</v>
      </c>
      <c r="N15" s="111">
        <v>0</v>
      </c>
      <c r="O15" s="111">
        <v>0</v>
      </c>
      <c r="P15" s="112">
        <f t="shared" si="0"/>
        <v>0</v>
      </c>
      <c r="Q15" s="12">
        <v>5</v>
      </c>
      <c r="R15" s="111">
        <v>54.01</v>
      </c>
      <c r="S15" s="12">
        <v>0</v>
      </c>
      <c r="T15" s="111">
        <v>17.52</v>
      </c>
      <c r="U15" s="113">
        <f t="shared" si="3"/>
        <v>5</v>
      </c>
      <c r="V15" s="112">
        <f t="shared" si="1"/>
        <v>270.05</v>
      </c>
      <c r="W15" s="112">
        <f t="shared" si="2"/>
        <v>270.05</v>
      </c>
      <c r="X15" s="114"/>
      <c r="Y15" s="102"/>
      <c r="Z15" s="102"/>
      <c r="AA15" s="102"/>
      <c r="AB15" s="102"/>
    </row>
    <row r="16" spans="1:28" ht="15.75" customHeight="1" x14ac:dyDescent="0.2">
      <c r="A16" s="9" t="s">
        <v>943</v>
      </c>
      <c r="B16" s="10" t="s">
        <v>64</v>
      </c>
      <c r="C16" s="105" t="s">
        <v>974</v>
      </c>
      <c r="D16" s="106">
        <v>665</v>
      </c>
      <c r="E16" s="107" t="s">
        <v>975</v>
      </c>
      <c r="F16" s="108" t="s">
        <v>976</v>
      </c>
      <c r="G16" s="9" t="s">
        <v>68</v>
      </c>
      <c r="H16" s="99" t="s">
        <v>69</v>
      </c>
      <c r="I16" s="100" t="s">
        <v>342</v>
      </c>
      <c r="J16" s="99" t="s">
        <v>69</v>
      </c>
      <c r="K16" s="109" t="s">
        <v>343</v>
      </c>
      <c r="L16" s="11" t="s">
        <v>977</v>
      </c>
      <c r="M16" s="110" t="s">
        <v>978</v>
      </c>
      <c r="N16" s="111">
        <v>0</v>
      </c>
      <c r="O16" s="111">
        <v>0</v>
      </c>
      <c r="P16" s="112">
        <f t="shared" si="0"/>
        <v>0</v>
      </c>
      <c r="Q16" s="12">
        <v>5</v>
      </c>
      <c r="R16" s="111">
        <v>54.01</v>
      </c>
      <c r="S16" s="12">
        <v>0</v>
      </c>
      <c r="T16" s="111">
        <v>17.52</v>
      </c>
      <c r="U16" s="113">
        <f t="shared" si="3"/>
        <v>5</v>
      </c>
      <c r="V16" s="112">
        <f t="shared" si="1"/>
        <v>270.05</v>
      </c>
      <c r="W16" s="112">
        <f t="shared" si="2"/>
        <v>270.05</v>
      </c>
      <c r="X16" s="114"/>
      <c r="Y16" s="102"/>
      <c r="Z16" s="102"/>
      <c r="AA16" s="102"/>
      <c r="AB16" s="102"/>
    </row>
    <row r="17" spans="1:28" ht="15.75" customHeight="1" x14ac:dyDescent="0.2">
      <c r="A17" s="9" t="s">
        <v>943</v>
      </c>
      <c r="B17" s="10" t="s">
        <v>64</v>
      </c>
      <c r="C17" s="105" t="s">
        <v>979</v>
      </c>
      <c r="D17" s="106">
        <v>502</v>
      </c>
      <c r="E17" s="107" t="s">
        <v>347</v>
      </c>
      <c r="F17" s="108" t="s">
        <v>976</v>
      </c>
      <c r="G17" s="9" t="s">
        <v>68</v>
      </c>
      <c r="H17" s="99" t="s">
        <v>69</v>
      </c>
      <c r="I17" s="100" t="s">
        <v>348</v>
      </c>
      <c r="J17" s="99" t="s">
        <v>69</v>
      </c>
      <c r="K17" s="109" t="s">
        <v>349</v>
      </c>
      <c r="L17" s="11" t="s">
        <v>980</v>
      </c>
      <c r="M17" s="110" t="s">
        <v>981</v>
      </c>
      <c r="N17" s="111">
        <v>0</v>
      </c>
      <c r="O17" s="111">
        <v>0</v>
      </c>
      <c r="P17" s="112">
        <f t="shared" si="0"/>
        <v>0</v>
      </c>
      <c r="Q17" s="12">
        <v>5</v>
      </c>
      <c r="R17" s="111">
        <v>54.01</v>
      </c>
      <c r="S17" s="12">
        <v>0</v>
      </c>
      <c r="T17" s="111">
        <v>17.52</v>
      </c>
      <c r="U17" s="113">
        <f t="shared" si="3"/>
        <v>5</v>
      </c>
      <c r="V17" s="112">
        <f t="shared" si="1"/>
        <v>270.05</v>
      </c>
      <c r="W17" s="112">
        <f t="shared" si="2"/>
        <v>270.05</v>
      </c>
      <c r="X17" s="114"/>
      <c r="Y17" s="102"/>
      <c r="Z17" s="102"/>
      <c r="AA17" s="102"/>
      <c r="AB17" s="102"/>
    </row>
    <row r="18" spans="1:28" ht="15.75" customHeight="1" x14ac:dyDescent="0.2">
      <c r="A18" s="9" t="s">
        <v>943</v>
      </c>
      <c r="B18" s="9" t="s">
        <v>64</v>
      </c>
      <c r="C18" s="115"/>
      <c r="D18" s="116"/>
      <c r="E18" s="9"/>
      <c r="F18" s="117"/>
      <c r="G18" s="9"/>
      <c r="H18" s="99" t="s">
        <v>69</v>
      </c>
      <c r="I18" s="118"/>
      <c r="J18" s="99" t="s">
        <v>69</v>
      </c>
      <c r="K18" s="119"/>
      <c r="L18" s="120"/>
      <c r="M18" s="120"/>
      <c r="N18" s="111">
        <v>0</v>
      </c>
      <c r="O18" s="111">
        <v>0</v>
      </c>
      <c r="P18" s="112">
        <f t="shared" si="0"/>
        <v>0</v>
      </c>
      <c r="Q18" s="9">
        <v>0</v>
      </c>
      <c r="R18" s="111">
        <v>54.01</v>
      </c>
      <c r="S18" s="9">
        <v>0</v>
      </c>
      <c r="T18" s="111">
        <v>17.52</v>
      </c>
      <c r="U18" s="113">
        <f t="shared" si="3"/>
        <v>0</v>
      </c>
      <c r="V18" s="112">
        <f t="shared" si="1"/>
        <v>0</v>
      </c>
      <c r="W18" s="112">
        <f t="shared" si="2"/>
        <v>0</v>
      </c>
      <c r="X18" s="114"/>
      <c r="Y18" s="102"/>
      <c r="Z18" s="102"/>
      <c r="AA18" s="102"/>
      <c r="AB18" s="102"/>
    </row>
    <row r="19" spans="1:28" ht="15.75" customHeight="1" x14ac:dyDescent="0.2">
      <c r="A19" s="9" t="s">
        <v>943</v>
      </c>
      <c r="B19" s="9" t="s">
        <v>64</v>
      </c>
      <c r="C19" s="121"/>
      <c r="D19" s="9"/>
      <c r="E19" s="9"/>
      <c r="F19" s="117"/>
      <c r="G19" s="9"/>
      <c r="H19" s="99" t="s">
        <v>69</v>
      </c>
      <c r="I19" s="118"/>
      <c r="J19" s="99" t="s">
        <v>69</v>
      </c>
      <c r="K19" s="119"/>
      <c r="L19" s="120"/>
      <c r="M19" s="120"/>
      <c r="N19" s="111">
        <v>0</v>
      </c>
      <c r="O19" s="111">
        <v>0</v>
      </c>
      <c r="P19" s="112">
        <f t="shared" si="0"/>
        <v>0</v>
      </c>
      <c r="Q19" s="9">
        <v>0</v>
      </c>
      <c r="R19" s="111">
        <v>54.01</v>
      </c>
      <c r="S19" s="9">
        <v>0</v>
      </c>
      <c r="T19" s="111">
        <v>17.52</v>
      </c>
      <c r="U19" s="113">
        <f t="shared" si="3"/>
        <v>0</v>
      </c>
      <c r="V19" s="112">
        <f t="shared" si="1"/>
        <v>0</v>
      </c>
      <c r="W19" s="112">
        <f t="shared" si="2"/>
        <v>0</v>
      </c>
      <c r="X19" s="114"/>
      <c r="Y19" s="102"/>
      <c r="Z19" s="102"/>
      <c r="AA19" s="102"/>
      <c r="AB19" s="102"/>
    </row>
    <row r="20" spans="1:28" ht="15.75" customHeight="1" x14ac:dyDescent="0.2">
      <c r="A20" s="9" t="s">
        <v>943</v>
      </c>
      <c r="B20" s="9" t="s">
        <v>64</v>
      </c>
      <c r="C20" s="121"/>
      <c r="D20" s="9"/>
      <c r="E20" s="9"/>
      <c r="F20" s="117"/>
      <c r="G20" s="9"/>
      <c r="H20" s="99" t="s">
        <v>69</v>
      </c>
      <c r="I20" s="118"/>
      <c r="J20" s="99" t="s">
        <v>69</v>
      </c>
      <c r="K20" s="119"/>
      <c r="L20" s="120"/>
      <c r="M20" s="120"/>
      <c r="N20" s="111">
        <v>0</v>
      </c>
      <c r="O20" s="111">
        <v>0</v>
      </c>
      <c r="P20" s="112">
        <f t="shared" si="0"/>
        <v>0</v>
      </c>
      <c r="Q20" s="9">
        <v>0</v>
      </c>
      <c r="R20" s="111">
        <v>54.01</v>
      </c>
      <c r="S20" s="9">
        <v>0</v>
      </c>
      <c r="T20" s="111">
        <v>17.52</v>
      </c>
      <c r="U20" s="113">
        <f t="shared" si="3"/>
        <v>0</v>
      </c>
      <c r="V20" s="112">
        <f t="shared" si="1"/>
        <v>0</v>
      </c>
      <c r="W20" s="112">
        <f t="shared" si="2"/>
        <v>0</v>
      </c>
      <c r="X20" s="114"/>
      <c r="Y20" s="102"/>
      <c r="Z20" s="102"/>
      <c r="AA20" s="102"/>
      <c r="AB20" s="102"/>
    </row>
    <row r="21" spans="1:28" ht="15.75" customHeight="1" x14ac:dyDescent="0.2">
      <c r="A21" s="9" t="s">
        <v>943</v>
      </c>
      <c r="B21" s="9" t="s">
        <v>64</v>
      </c>
      <c r="C21" s="100" t="s">
        <v>982</v>
      </c>
      <c r="D21" s="107" t="s">
        <v>568</v>
      </c>
      <c r="E21" s="107" t="s">
        <v>70</v>
      </c>
      <c r="F21" s="108" t="s">
        <v>983</v>
      </c>
      <c r="G21" s="9" t="s">
        <v>67</v>
      </c>
      <c r="H21" s="99" t="s">
        <v>69</v>
      </c>
      <c r="I21" s="100" t="s">
        <v>569</v>
      </c>
      <c r="J21" s="99" t="s">
        <v>69</v>
      </c>
      <c r="K21" s="109" t="s">
        <v>984</v>
      </c>
      <c r="L21" s="11" t="s">
        <v>985</v>
      </c>
      <c r="M21" s="110" t="s">
        <v>986</v>
      </c>
      <c r="N21" s="111">
        <v>0</v>
      </c>
      <c r="O21" s="111">
        <v>0</v>
      </c>
      <c r="P21" s="112">
        <f t="shared" si="0"/>
        <v>0</v>
      </c>
      <c r="Q21" s="12">
        <v>10</v>
      </c>
      <c r="R21" s="111">
        <v>54.01</v>
      </c>
      <c r="S21" s="12">
        <v>3</v>
      </c>
      <c r="T21" s="111">
        <v>17.52</v>
      </c>
      <c r="U21" s="113">
        <f t="shared" si="3"/>
        <v>13</v>
      </c>
      <c r="V21" s="112">
        <f t="shared" si="1"/>
        <v>592.66000000000008</v>
      </c>
      <c r="W21" s="112">
        <f t="shared" si="2"/>
        <v>592.66000000000008</v>
      </c>
      <c r="X21" s="114"/>
      <c r="Y21" s="102"/>
      <c r="Z21" s="102"/>
      <c r="AA21" s="102"/>
      <c r="AB21" s="102"/>
    </row>
    <row r="22" spans="1:28" ht="15.75" customHeight="1" x14ac:dyDescent="0.2">
      <c r="A22" s="9" t="s">
        <v>943</v>
      </c>
      <c r="B22" s="9" t="s">
        <v>64</v>
      </c>
      <c r="C22" s="100" t="s">
        <v>590</v>
      </c>
      <c r="D22" s="107" t="s">
        <v>987</v>
      </c>
      <c r="E22" s="107" t="s">
        <v>70</v>
      </c>
      <c r="F22" s="108" t="s">
        <v>988</v>
      </c>
      <c r="G22" s="9" t="s">
        <v>67</v>
      </c>
      <c r="H22" s="99" t="s">
        <v>69</v>
      </c>
      <c r="I22" s="100" t="s">
        <v>582</v>
      </c>
      <c r="J22" s="99" t="s">
        <v>69</v>
      </c>
      <c r="K22" s="109" t="s">
        <v>989</v>
      </c>
      <c r="L22" s="11" t="s">
        <v>990</v>
      </c>
      <c r="M22" s="110" t="s">
        <v>991</v>
      </c>
      <c r="N22" s="111">
        <v>0</v>
      </c>
      <c r="O22" s="111">
        <v>0</v>
      </c>
      <c r="P22" s="112">
        <f t="shared" si="0"/>
        <v>0</v>
      </c>
      <c r="Q22" s="12">
        <v>10</v>
      </c>
      <c r="R22" s="111">
        <v>54.01</v>
      </c>
      <c r="S22" s="12">
        <v>3</v>
      </c>
      <c r="T22" s="111">
        <v>17.52</v>
      </c>
      <c r="U22" s="113">
        <f t="shared" si="3"/>
        <v>13</v>
      </c>
      <c r="V22" s="112">
        <f t="shared" si="1"/>
        <v>592.66000000000008</v>
      </c>
      <c r="W22" s="112">
        <f t="shared" si="2"/>
        <v>592.66000000000008</v>
      </c>
      <c r="X22" s="114"/>
      <c r="Y22" s="102"/>
      <c r="Z22" s="102"/>
      <c r="AA22" s="102"/>
      <c r="AB22" s="102"/>
    </row>
    <row r="23" spans="1:28" ht="15.75" customHeight="1" x14ac:dyDescent="0.2">
      <c r="A23" s="9" t="s">
        <v>943</v>
      </c>
      <c r="B23" s="9" t="s">
        <v>64</v>
      </c>
      <c r="C23" s="100" t="s">
        <v>596</v>
      </c>
      <c r="D23" s="107" t="s">
        <v>597</v>
      </c>
      <c r="E23" s="100" t="s">
        <v>598</v>
      </c>
      <c r="F23" s="108" t="s">
        <v>992</v>
      </c>
      <c r="G23" s="9" t="s">
        <v>68</v>
      </c>
      <c r="H23" s="99" t="s">
        <v>69</v>
      </c>
      <c r="I23" s="100" t="s">
        <v>576</v>
      </c>
      <c r="J23" s="99" t="s">
        <v>69</v>
      </c>
      <c r="K23" s="109" t="s">
        <v>993</v>
      </c>
      <c r="L23" s="11" t="s">
        <v>994</v>
      </c>
      <c r="M23" s="110" t="s">
        <v>995</v>
      </c>
      <c r="N23" s="111">
        <v>0</v>
      </c>
      <c r="O23" s="111">
        <v>0</v>
      </c>
      <c r="P23" s="112">
        <f t="shared" si="0"/>
        <v>0</v>
      </c>
      <c r="Q23" s="12">
        <v>7</v>
      </c>
      <c r="R23" s="111">
        <v>54.01</v>
      </c>
      <c r="S23" s="12">
        <v>7</v>
      </c>
      <c r="T23" s="111">
        <v>17.52</v>
      </c>
      <c r="U23" s="113">
        <f t="shared" si="3"/>
        <v>14</v>
      </c>
      <c r="V23" s="112">
        <f t="shared" si="1"/>
        <v>500.71</v>
      </c>
      <c r="W23" s="112">
        <f t="shared" si="2"/>
        <v>500.71</v>
      </c>
      <c r="X23" s="114"/>
      <c r="Y23" s="102"/>
      <c r="Z23" s="102"/>
      <c r="AA23" s="102"/>
      <c r="AB23" s="102"/>
    </row>
    <row r="24" spans="1:28" ht="15.75" customHeight="1" x14ac:dyDescent="0.2">
      <c r="A24" s="9" t="s">
        <v>943</v>
      </c>
      <c r="B24" s="9" t="s">
        <v>64</v>
      </c>
      <c r="C24" s="100" t="s">
        <v>584</v>
      </c>
      <c r="D24" s="100" t="s">
        <v>585</v>
      </c>
      <c r="E24" s="107" t="s">
        <v>70</v>
      </c>
      <c r="F24" s="108" t="s">
        <v>996</v>
      </c>
      <c r="G24" s="9" t="s">
        <v>67</v>
      </c>
      <c r="H24" s="99" t="s">
        <v>69</v>
      </c>
      <c r="I24" s="100" t="s">
        <v>576</v>
      </c>
      <c r="J24" s="99" t="s">
        <v>69</v>
      </c>
      <c r="K24" s="109" t="s">
        <v>997</v>
      </c>
      <c r="L24" s="11" t="s">
        <v>998</v>
      </c>
      <c r="M24" s="110" t="s">
        <v>999</v>
      </c>
      <c r="N24" s="111">
        <v>0</v>
      </c>
      <c r="O24" s="111">
        <v>0</v>
      </c>
      <c r="P24" s="112">
        <f t="shared" si="0"/>
        <v>0</v>
      </c>
      <c r="Q24" s="12">
        <v>6</v>
      </c>
      <c r="R24" s="111">
        <v>54.01</v>
      </c>
      <c r="S24" s="12">
        <v>6</v>
      </c>
      <c r="T24" s="111">
        <v>17.52</v>
      </c>
      <c r="U24" s="113">
        <f t="shared" si="3"/>
        <v>12</v>
      </c>
      <c r="V24" s="112">
        <f t="shared" si="1"/>
        <v>429.18</v>
      </c>
      <c r="W24" s="112">
        <f t="shared" si="2"/>
        <v>429.18</v>
      </c>
      <c r="X24" s="114"/>
      <c r="Y24" s="102"/>
      <c r="Z24" s="102"/>
      <c r="AA24" s="102"/>
      <c r="AB24" s="102"/>
    </row>
    <row r="25" spans="1:28" ht="15.75" customHeight="1" x14ac:dyDescent="0.2">
      <c r="A25" s="9" t="s">
        <v>943</v>
      </c>
      <c r="B25" s="9" t="s">
        <v>64</v>
      </c>
      <c r="C25" s="121"/>
      <c r="D25" s="9"/>
      <c r="E25" s="9"/>
      <c r="F25" s="117"/>
      <c r="G25" s="9"/>
      <c r="H25" s="99" t="s">
        <v>69</v>
      </c>
      <c r="I25" s="118"/>
      <c r="J25" s="99" t="s">
        <v>69</v>
      </c>
      <c r="K25" s="119"/>
      <c r="L25" s="120"/>
      <c r="M25" s="120"/>
      <c r="N25" s="111">
        <v>0</v>
      </c>
      <c r="O25" s="111">
        <v>0</v>
      </c>
      <c r="P25" s="112">
        <f t="shared" si="0"/>
        <v>0</v>
      </c>
      <c r="Q25" s="9">
        <v>0</v>
      </c>
      <c r="R25" s="111">
        <v>54.01</v>
      </c>
      <c r="S25" s="9">
        <v>0</v>
      </c>
      <c r="T25" s="111">
        <v>17.52</v>
      </c>
      <c r="U25" s="113">
        <f t="shared" si="3"/>
        <v>0</v>
      </c>
      <c r="V25" s="112">
        <f t="shared" si="1"/>
        <v>0</v>
      </c>
      <c r="W25" s="112">
        <f t="shared" si="2"/>
        <v>0</v>
      </c>
      <c r="X25" s="114"/>
      <c r="Y25" s="102"/>
      <c r="Z25" s="102"/>
      <c r="AA25" s="102"/>
      <c r="AB25" s="102"/>
    </row>
    <row r="26" spans="1:28" ht="15.75" customHeight="1" x14ac:dyDescent="0.2">
      <c r="A26" s="9" t="s">
        <v>943</v>
      </c>
      <c r="B26" s="9" t="s">
        <v>64</v>
      </c>
      <c r="C26" s="121"/>
      <c r="D26" s="9"/>
      <c r="E26" s="9"/>
      <c r="F26" s="117"/>
      <c r="G26" s="9"/>
      <c r="H26" s="99" t="s">
        <v>69</v>
      </c>
      <c r="I26" s="118"/>
      <c r="J26" s="99" t="s">
        <v>69</v>
      </c>
      <c r="K26" s="119"/>
      <c r="L26" s="120"/>
      <c r="M26" s="120"/>
      <c r="N26" s="111">
        <v>0</v>
      </c>
      <c r="O26" s="111">
        <v>0</v>
      </c>
      <c r="P26" s="112">
        <f t="shared" si="0"/>
        <v>0</v>
      </c>
      <c r="Q26" s="9">
        <v>0</v>
      </c>
      <c r="R26" s="111">
        <v>54.01</v>
      </c>
      <c r="S26" s="9">
        <v>0</v>
      </c>
      <c r="T26" s="111">
        <v>17.52</v>
      </c>
      <c r="U26" s="113">
        <f t="shared" si="3"/>
        <v>0</v>
      </c>
      <c r="V26" s="112">
        <f t="shared" si="1"/>
        <v>0</v>
      </c>
      <c r="W26" s="112">
        <f t="shared" si="2"/>
        <v>0</v>
      </c>
      <c r="X26" s="114"/>
      <c r="Y26" s="102"/>
      <c r="Z26" s="102"/>
      <c r="AA26" s="102"/>
      <c r="AB26" s="102"/>
    </row>
    <row r="27" spans="1:28" ht="15.75" customHeight="1" x14ac:dyDescent="0.2">
      <c r="A27" s="9" t="s">
        <v>943</v>
      </c>
      <c r="B27" s="9" t="s">
        <v>64</v>
      </c>
      <c r="C27" s="121"/>
      <c r="D27" s="9"/>
      <c r="E27" s="9"/>
      <c r="F27" s="117"/>
      <c r="G27" s="9"/>
      <c r="H27" s="99" t="s">
        <v>69</v>
      </c>
      <c r="I27" s="118"/>
      <c r="J27" s="99" t="s">
        <v>69</v>
      </c>
      <c r="K27" s="119"/>
      <c r="L27" s="120"/>
      <c r="M27" s="120"/>
      <c r="N27" s="111">
        <v>0</v>
      </c>
      <c r="O27" s="111">
        <v>0</v>
      </c>
      <c r="P27" s="112">
        <f t="shared" si="0"/>
        <v>0</v>
      </c>
      <c r="Q27" s="9">
        <v>0</v>
      </c>
      <c r="R27" s="111">
        <v>54.01</v>
      </c>
      <c r="S27" s="9">
        <v>0</v>
      </c>
      <c r="T27" s="111">
        <v>17.52</v>
      </c>
      <c r="U27" s="113">
        <f t="shared" si="3"/>
        <v>0</v>
      </c>
      <c r="V27" s="112">
        <f t="shared" si="1"/>
        <v>0</v>
      </c>
      <c r="W27" s="112">
        <f t="shared" si="2"/>
        <v>0</v>
      </c>
      <c r="X27" s="114"/>
      <c r="Y27" s="102"/>
      <c r="Z27" s="102"/>
      <c r="AA27" s="102"/>
      <c r="AB27" s="102"/>
    </row>
    <row r="28" spans="1:28" ht="15.75" customHeight="1" x14ac:dyDescent="0.2">
      <c r="A28" s="9" t="s">
        <v>943</v>
      </c>
      <c r="B28" s="9" t="s">
        <v>64</v>
      </c>
      <c r="C28" s="100" t="s">
        <v>802</v>
      </c>
      <c r="D28" s="100" t="s">
        <v>803</v>
      </c>
      <c r="E28" s="100" t="s">
        <v>804</v>
      </c>
      <c r="F28" s="108" t="s">
        <v>1000</v>
      </c>
      <c r="G28" s="9" t="s">
        <v>67</v>
      </c>
      <c r="H28" s="99" t="s">
        <v>69</v>
      </c>
      <c r="I28" s="100" t="s">
        <v>360</v>
      </c>
      <c r="J28" s="99" t="s">
        <v>69</v>
      </c>
      <c r="K28" s="109" t="s">
        <v>1001</v>
      </c>
      <c r="L28" s="120">
        <v>44473</v>
      </c>
      <c r="M28" s="120">
        <v>44478</v>
      </c>
      <c r="N28" s="111">
        <v>0</v>
      </c>
      <c r="O28" s="111">
        <v>0</v>
      </c>
      <c r="P28" s="112">
        <f t="shared" si="0"/>
        <v>0</v>
      </c>
      <c r="Q28" s="9">
        <v>5</v>
      </c>
      <c r="R28" s="111">
        <v>54.01</v>
      </c>
      <c r="S28" s="9">
        <v>1</v>
      </c>
      <c r="T28" s="111">
        <v>17.52</v>
      </c>
      <c r="U28" s="113">
        <f t="shared" si="3"/>
        <v>6</v>
      </c>
      <c r="V28" s="112">
        <f t="shared" si="1"/>
        <v>287.57</v>
      </c>
      <c r="W28" s="112">
        <f t="shared" si="2"/>
        <v>287.57</v>
      </c>
      <c r="X28" s="114"/>
      <c r="Y28" s="102"/>
      <c r="Z28" s="102"/>
      <c r="AA28" s="102"/>
      <c r="AB28" s="102"/>
    </row>
    <row r="29" spans="1:28" ht="15.75" customHeight="1" x14ac:dyDescent="0.2">
      <c r="A29" s="9" t="s">
        <v>943</v>
      </c>
      <c r="B29" s="9" t="s">
        <v>64</v>
      </c>
      <c r="C29" s="121"/>
      <c r="D29" s="9"/>
      <c r="E29" s="9"/>
      <c r="F29" s="117"/>
      <c r="G29" s="9"/>
      <c r="H29" s="99" t="s">
        <v>69</v>
      </c>
      <c r="I29" s="118"/>
      <c r="J29" s="99" t="s">
        <v>69</v>
      </c>
      <c r="K29" s="119"/>
      <c r="L29" s="120"/>
      <c r="M29" s="120"/>
      <c r="N29" s="111">
        <v>0</v>
      </c>
      <c r="O29" s="111">
        <v>0</v>
      </c>
      <c r="P29" s="112">
        <f t="shared" si="0"/>
        <v>0</v>
      </c>
      <c r="Q29" s="9">
        <v>0</v>
      </c>
      <c r="R29" s="111">
        <v>54.01</v>
      </c>
      <c r="S29" s="9">
        <v>0</v>
      </c>
      <c r="T29" s="111">
        <v>17.52</v>
      </c>
      <c r="U29" s="113">
        <f t="shared" si="3"/>
        <v>0</v>
      </c>
      <c r="V29" s="112">
        <f t="shared" si="1"/>
        <v>0</v>
      </c>
      <c r="W29" s="112">
        <f t="shared" si="2"/>
        <v>0</v>
      </c>
      <c r="X29" s="114"/>
      <c r="Y29" s="102"/>
      <c r="Z29" s="102"/>
      <c r="AA29" s="102"/>
      <c r="AB29" s="102"/>
    </row>
    <row r="30" spans="1:28" ht="15.75" customHeight="1" x14ac:dyDescent="0.2">
      <c r="A30" s="9" t="s">
        <v>943</v>
      </c>
      <c r="B30" s="9" t="s">
        <v>64</v>
      </c>
      <c r="C30" s="121"/>
      <c r="D30" s="9"/>
      <c r="E30" s="9"/>
      <c r="F30" s="117"/>
      <c r="G30" s="9"/>
      <c r="H30" s="99" t="s">
        <v>69</v>
      </c>
      <c r="I30" s="118"/>
      <c r="J30" s="99" t="s">
        <v>69</v>
      </c>
      <c r="K30" s="119"/>
      <c r="L30" s="120"/>
      <c r="M30" s="120"/>
      <c r="N30" s="111">
        <v>0</v>
      </c>
      <c r="O30" s="111">
        <v>0</v>
      </c>
      <c r="P30" s="112">
        <f t="shared" si="0"/>
        <v>0</v>
      </c>
      <c r="Q30" s="9">
        <v>0</v>
      </c>
      <c r="R30" s="111">
        <v>54.01</v>
      </c>
      <c r="S30" s="9">
        <v>0</v>
      </c>
      <c r="T30" s="111">
        <v>17.52</v>
      </c>
      <c r="U30" s="113">
        <f t="shared" si="3"/>
        <v>0</v>
      </c>
      <c r="V30" s="112">
        <f t="shared" si="1"/>
        <v>0</v>
      </c>
      <c r="W30" s="112">
        <f t="shared" si="2"/>
        <v>0</v>
      </c>
      <c r="X30" s="114"/>
      <c r="Y30" s="102"/>
      <c r="Z30" s="102"/>
      <c r="AA30" s="102"/>
      <c r="AB30" s="102"/>
    </row>
    <row r="31" spans="1:28" ht="15.75" customHeight="1" x14ac:dyDescent="0.2">
      <c r="A31" s="9" t="s">
        <v>943</v>
      </c>
      <c r="B31" s="9" t="s">
        <v>64</v>
      </c>
      <c r="C31" s="121"/>
      <c r="D31" s="9"/>
      <c r="E31" s="9"/>
      <c r="F31" s="117"/>
      <c r="G31" s="9"/>
      <c r="H31" s="99" t="s">
        <v>69</v>
      </c>
      <c r="I31" s="118"/>
      <c r="J31" s="99" t="s">
        <v>69</v>
      </c>
      <c r="K31" s="119"/>
      <c r="L31" s="120"/>
      <c r="M31" s="120"/>
      <c r="N31" s="111">
        <v>0</v>
      </c>
      <c r="O31" s="111">
        <v>0</v>
      </c>
      <c r="P31" s="112">
        <f t="shared" si="0"/>
        <v>0</v>
      </c>
      <c r="Q31" s="9">
        <v>0</v>
      </c>
      <c r="R31" s="111">
        <v>54.01</v>
      </c>
      <c r="S31" s="9">
        <v>0</v>
      </c>
      <c r="T31" s="111">
        <v>17.52</v>
      </c>
      <c r="U31" s="113">
        <f t="shared" si="3"/>
        <v>0</v>
      </c>
      <c r="V31" s="112">
        <f t="shared" si="1"/>
        <v>0</v>
      </c>
      <c r="W31" s="112">
        <f t="shared" si="2"/>
        <v>0</v>
      </c>
      <c r="X31" s="114"/>
      <c r="Y31" s="102"/>
      <c r="Z31" s="102"/>
      <c r="AA31" s="102"/>
      <c r="AB31" s="102"/>
    </row>
    <row r="32" spans="1:28" ht="15.75" customHeight="1" x14ac:dyDescent="0.2">
      <c r="A32" s="9" t="s">
        <v>943</v>
      </c>
      <c r="B32" s="9" t="s">
        <v>64</v>
      </c>
      <c r="C32" s="100" t="s">
        <v>1002</v>
      </c>
      <c r="D32" s="100" t="s">
        <v>1003</v>
      </c>
      <c r="E32" s="100" t="s">
        <v>1004</v>
      </c>
      <c r="F32" s="108" t="s">
        <v>1005</v>
      </c>
      <c r="G32" s="9" t="s">
        <v>67</v>
      </c>
      <c r="H32" s="99" t="s">
        <v>69</v>
      </c>
      <c r="I32" s="100" t="s">
        <v>1006</v>
      </c>
      <c r="J32" s="99" t="s">
        <v>69</v>
      </c>
      <c r="K32" s="109" t="s">
        <v>1007</v>
      </c>
      <c r="L32" s="11" t="s">
        <v>1008</v>
      </c>
      <c r="M32" s="110" t="s">
        <v>1009</v>
      </c>
      <c r="N32" s="111">
        <v>0</v>
      </c>
      <c r="O32" s="111">
        <v>0</v>
      </c>
      <c r="P32" s="112">
        <f t="shared" si="0"/>
        <v>0</v>
      </c>
      <c r="Q32" s="9">
        <v>10</v>
      </c>
      <c r="R32" s="111">
        <v>54.01</v>
      </c>
      <c r="S32" s="9">
        <v>0</v>
      </c>
      <c r="T32" s="111">
        <v>17.52</v>
      </c>
      <c r="U32" s="113">
        <f t="shared" si="3"/>
        <v>10</v>
      </c>
      <c r="V32" s="112">
        <f t="shared" si="1"/>
        <v>540.1</v>
      </c>
      <c r="W32" s="112">
        <f t="shared" si="2"/>
        <v>540.1</v>
      </c>
      <c r="X32" s="114"/>
      <c r="Y32" s="102"/>
      <c r="Z32" s="102"/>
      <c r="AA32" s="102"/>
      <c r="AB32" s="102"/>
    </row>
    <row r="33" spans="1:28" ht="15.75" customHeight="1" x14ac:dyDescent="0.2">
      <c r="A33" s="9" t="s">
        <v>943</v>
      </c>
      <c r="B33" s="9" t="s">
        <v>64</v>
      </c>
      <c r="C33" s="121"/>
      <c r="D33" s="9"/>
      <c r="E33" s="9"/>
      <c r="F33" s="117"/>
      <c r="G33" s="9"/>
      <c r="H33" s="99" t="s">
        <v>69</v>
      </c>
      <c r="I33" s="118"/>
      <c r="J33" s="99" t="s">
        <v>69</v>
      </c>
      <c r="K33" s="119"/>
      <c r="L33" s="120"/>
      <c r="M33" s="120"/>
      <c r="N33" s="111">
        <v>0</v>
      </c>
      <c r="O33" s="111">
        <v>0</v>
      </c>
      <c r="P33" s="112">
        <f t="shared" si="0"/>
        <v>0</v>
      </c>
      <c r="Q33" s="9">
        <v>0</v>
      </c>
      <c r="R33" s="111">
        <v>54.01</v>
      </c>
      <c r="S33" s="9">
        <v>0</v>
      </c>
      <c r="T33" s="111">
        <v>17.52</v>
      </c>
      <c r="U33" s="113">
        <f t="shared" si="3"/>
        <v>0</v>
      </c>
      <c r="V33" s="112">
        <f t="shared" si="1"/>
        <v>0</v>
      </c>
      <c r="W33" s="112">
        <f t="shared" si="2"/>
        <v>0</v>
      </c>
      <c r="X33" s="114"/>
      <c r="Y33" s="102"/>
      <c r="Z33" s="102"/>
      <c r="AA33" s="102"/>
      <c r="AB33" s="102"/>
    </row>
    <row r="34" spans="1:28" ht="15.75" customHeight="1" x14ac:dyDescent="0.2">
      <c r="A34" s="9" t="s">
        <v>943</v>
      </c>
      <c r="B34" s="9" t="s">
        <v>64</v>
      </c>
      <c r="C34" s="121"/>
      <c r="D34" s="9"/>
      <c r="E34" s="9"/>
      <c r="F34" s="117"/>
      <c r="G34" s="9"/>
      <c r="H34" s="99" t="s">
        <v>69</v>
      </c>
      <c r="I34" s="118"/>
      <c r="J34" s="99" t="s">
        <v>69</v>
      </c>
      <c r="K34" s="119"/>
      <c r="L34" s="120"/>
      <c r="M34" s="120"/>
      <c r="N34" s="111">
        <v>0</v>
      </c>
      <c r="O34" s="111">
        <v>0</v>
      </c>
      <c r="P34" s="112">
        <f t="shared" si="0"/>
        <v>0</v>
      </c>
      <c r="Q34" s="9">
        <v>0</v>
      </c>
      <c r="R34" s="111">
        <v>54.01</v>
      </c>
      <c r="S34" s="9">
        <v>0</v>
      </c>
      <c r="T34" s="111">
        <v>17.52</v>
      </c>
      <c r="U34" s="113">
        <f t="shared" si="3"/>
        <v>0</v>
      </c>
      <c r="V34" s="112">
        <f t="shared" si="1"/>
        <v>0</v>
      </c>
      <c r="W34" s="112">
        <f t="shared" si="2"/>
        <v>0</v>
      </c>
      <c r="X34" s="114"/>
      <c r="Y34" s="102"/>
      <c r="Z34" s="102"/>
      <c r="AA34" s="102"/>
      <c r="AB34" s="102"/>
    </row>
    <row r="35" spans="1:28" ht="15.75" customHeight="1" x14ac:dyDescent="0.2">
      <c r="A35" s="9" t="s">
        <v>943</v>
      </c>
      <c r="B35" s="9" t="s">
        <v>64</v>
      </c>
      <c r="C35" s="121"/>
      <c r="D35" s="9"/>
      <c r="E35" s="9"/>
      <c r="F35" s="117"/>
      <c r="G35" s="9"/>
      <c r="H35" s="99" t="s">
        <v>69</v>
      </c>
      <c r="I35" s="118"/>
      <c r="J35" s="99" t="s">
        <v>69</v>
      </c>
      <c r="K35" s="119"/>
      <c r="L35" s="120"/>
      <c r="M35" s="120"/>
      <c r="N35" s="111">
        <v>0</v>
      </c>
      <c r="O35" s="111">
        <v>0</v>
      </c>
      <c r="P35" s="112">
        <f t="shared" si="0"/>
        <v>0</v>
      </c>
      <c r="Q35" s="9">
        <v>0</v>
      </c>
      <c r="R35" s="111">
        <v>54.01</v>
      </c>
      <c r="S35" s="9">
        <v>0</v>
      </c>
      <c r="T35" s="111">
        <v>17.52</v>
      </c>
      <c r="U35" s="113">
        <f t="shared" si="3"/>
        <v>0</v>
      </c>
      <c r="V35" s="112">
        <f t="shared" si="1"/>
        <v>0</v>
      </c>
      <c r="W35" s="112">
        <f t="shared" si="2"/>
        <v>0</v>
      </c>
      <c r="X35" s="114"/>
      <c r="Y35" s="102"/>
      <c r="Z35" s="102"/>
      <c r="AA35" s="102"/>
      <c r="AB35" s="102"/>
    </row>
    <row r="36" spans="1:28" ht="15.75" customHeight="1" x14ac:dyDescent="0.2">
      <c r="A36" s="9" t="s">
        <v>943</v>
      </c>
      <c r="B36" s="9" t="s">
        <v>64</v>
      </c>
      <c r="C36" s="100" t="s">
        <v>414</v>
      </c>
      <c r="D36" s="107" t="s">
        <v>415</v>
      </c>
      <c r="E36" s="107" t="s">
        <v>71</v>
      </c>
      <c r="F36" s="108" t="s">
        <v>1010</v>
      </c>
      <c r="G36" s="9" t="s">
        <v>67</v>
      </c>
      <c r="H36" s="99" t="s">
        <v>69</v>
      </c>
      <c r="I36" s="100" t="s">
        <v>416</v>
      </c>
      <c r="J36" s="99" t="s">
        <v>69</v>
      </c>
      <c r="K36" s="109" t="s">
        <v>1011</v>
      </c>
      <c r="L36" s="11" t="s">
        <v>1012</v>
      </c>
      <c r="M36" s="110" t="s">
        <v>1013</v>
      </c>
      <c r="N36" s="111">
        <v>0</v>
      </c>
      <c r="O36" s="111">
        <v>0</v>
      </c>
      <c r="P36" s="112">
        <f t="shared" si="0"/>
        <v>0</v>
      </c>
      <c r="Q36" s="12">
        <v>10</v>
      </c>
      <c r="R36" s="111">
        <v>54.01</v>
      </c>
      <c r="S36" s="9">
        <v>0</v>
      </c>
      <c r="T36" s="111">
        <v>17.52</v>
      </c>
      <c r="U36" s="113">
        <f t="shared" si="3"/>
        <v>10</v>
      </c>
      <c r="V36" s="112">
        <f t="shared" si="1"/>
        <v>540.1</v>
      </c>
      <c r="W36" s="112">
        <f t="shared" si="2"/>
        <v>540.1</v>
      </c>
      <c r="X36" s="114"/>
      <c r="Y36" s="102"/>
      <c r="Z36" s="102"/>
      <c r="AA36" s="102"/>
      <c r="AB36" s="102"/>
    </row>
    <row r="37" spans="1:28" ht="15.75" customHeight="1" x14ac:dyDescent="0.2">
      <c r="A37" s="9" t="s">
        <v>943</v>
      </c>
      <c r="B37" s="9" t="s">
        <v>64</v>
      </c>
      <c r="C37" s="100" t="s">
        <v>420</v>
      </c>
      <c r="D37" s="107" t="s">
        <v>421</v>
      </c>
      <c r="E37" s="107" t="s">
        <v>71</v>
      </c>
      <c r="F37" s="108" t="s">
        <v>1014</v>
      </c>
      <c r="G37" s="9" t="s">
        <v>67</v>
      </c>
      <c r="H37" s="99" t="s">
        <v>69</v>
      </c>
      <c r="I37" s="100" t="s">
        <v>422</v>
      </c>
      <c r="J37" s="99" t="s">
        <v>69</v>
      </c>
      <c r="K37" s="109" t="s">
        <v>423</v>
      </c>
      <c r="L37" s="11" t="s">
        <v>1012</v>
      </c>
      <c r="M37" s="110" t="s">
        <v>1013</v>
      </c>
      <c r="N37" s="111">
        <v>0</v>
      </c>
      <c r="O37" s="111">
        <v>0</v>
      </c>
      <c r="P37" s="112">
        <f t="shared" si="0"/>
        <v>0</v>
      </c>
      <c r="Q37" s="12">
        <v>10</v>
      </c>
      <c r="R37" s="111">
        <v>54.01</v>
      </c>
      <c r="S37" s="9">
        <v>0</v>
      </c>
      <c r="T37" s="111">
        <v>17.52</v>
      </c>
      <c r="U37" s="113">
        <f t="shared" si="3"/>
        <v>10</v>
      </c>
      <c r="V37" s="112">
        <f t="shared" si="1"/>
        <v>540.1</v>
      </c>
      <c r="W37" s="112">
        <f t="shared" si="2"/>
        <v>540.1</v>
      </c>
      <c r="X37" s="114"/>
      <c r="Y37" s="102"/>
      <c r="Z37" s="102"/>
      <c r="AA37" s="102"/>
      <c r="AB37" s="102"/>
    </row>
    <row r="38" spans="1:28" ht="15.75" customHeight="1" x14ac:dyDescent="0.2">
      <c r="A38" s="9" t="s">
        <v>943</v>
      </c>
      <c r="B38" s="9" t="s">
        <v>64</v>
      </c>
      <c r="C38" s="100" t="s">
        <v>426</v>
      </c>
      <c r="D38" s="107" t="s">
        <v>427</v>
      </c>
      <c r="E38" s="107" t="s">
        <v>428</v>
      </c>
      <c r="F38" s="108" t="s">
        <v>1015</v>
      </c>
      <c r="G38" s="9" t="s">
        <v>67</v>
      </c>
      <c r="H38" s="99" t="s">
        <v>69</v>
      </c>
      <c r="I38" s="100" t="s">
        <v>1016</v>
      </c>
      <c r="J38" s="99" t="s">
        <v>69</v>
      </c>
      <c r="K38" s="109" t="s">
        <v>430</v>
      </c>
      <c r="L38" s="11">
        <v>44474</v>
      </c>
      <c r="M38" s="110">
        <v>44476</v>
      </c>
      <c r="N38" s="111">
        <v>0</v>
      </c>
      <c r="O38" s="111">
        <v>0</v>
      </c>
      <c r="P38" s="112">
        <f t="shared" si="0"/>
        <v>0</v>
      </c>
      <c r="Q38" s="12">
        <v>2</v>
      </c>
      <c r="R38" s="111">
        <v>54.01</v>
      </c>
      <c r="S38" s="9">
        <v>0</v>
      </c>
      <c r="T38" s="111">
        <v>17.52</v>
      </c>
      <c r="U38" s="113">
        <f t="shared" si="3"/>
        <v>2</v>
      </c>
      <c r="V38" s="112">
        <f t="shared" si="1"/>
        <v>108.02</v>
      </c>
      <c r="W38" s="112">
        <f t="shared" si="2"/>
        <v>108.02</v>
      </c>
      <c r="X38" s="114"/>
      <c r="Y38" s="102"/>
      <c r="Z38" s="102"/>
      <c r="AA38" s="102"/>
      <c r="AB38" s="102"/>
    </row>
    <row r="39" spans="1:28" ht="15.75" customHeight="1" x14ac:dyDescent="0.2">
      <c r="A39" s="9" t="s">
        <v>943</v>
      </c>
      <c r="B39" s="9" t="s">
        <v>64</v>
      </c>
      <c r="C39" s="100" t="s">
        <v>1017</v>
      </c>
      <c r="D39" s="107">
        <v>56</v>
      </c>
      <c r="E39" s="107" t="s">
        <v>975</v>
      </c>
      <c r="F39" s="108" t="s">
        <v>1018</v>
      </c>
      <c r="G39" s="9" t="s">
        <v>67</v>
      </c>
      <c r="H39" s="99" t="s">
        <v>69</v>
      </c>
      <c r="I39" s="100" t="s">
        <v>1019</v>
      </c>
      <c r="J39" s="99" t="s">
        <v>69</v>
      </c>
      <c r="K39" s="109" t="s">
        <v>1020</v>
      </c>
      <c r="L39" s="11">
        <v>44487</v>
      </c>
      <c r="M39" s="110">
        <v>44490</v>
      </c>
      <c r="N39" s="111">
        <v>0</v>
      </c>
      <c r="O39" s="111">
        <v>0</v>
      </c>
      <c r="P39" s="112">
        <f t="shared" si="0"/>
        <v>0</v>
      </c>
      <c r="Q39" s="12">
        <v>3</v>
      </c>
      <c r="R39" s="111">
        <v>54.01</v>
      </c>
      <c r="S39" s="9">
        <v>0</v>
      </c>
      <c r="T39" s="111">
        <v>17.52</v>
      </c>
      <c r="U39" s="113">
        <f t="shared" si="3"/>
        <v>3</v>
      </c>
      <c r="V39" s="112">
        <f t="shared" si="1"/>
        <v>162.03</v>
      </c>
      <c r="W39" s="112">
        <f t="shared" si="2"/>
        <v>162.03</v>
      </c>
      <c r="X39" s="114"/>
      <c r="Y39" s="102"/>
      <c r="Z39" s="102"/>
      <c r="AA39" s="102"/>
      <c r="AB39" s="102"/>
    </row>
    <row r="40" spans="1:28" ht="15.75" customHeight="1" x14ac:dyDescent="0.2">
      <c r="A40" s="9" t="s">
        <v>943</v>
      </c>
      <c r="B40" s="9" t="s">
        <v>64</v>
      </c>
      <c r="C40" s="100" t="s">
        <v>1021</v>
      </c>
      <c r="D40" s="107" t="s">
        <v>1022</v>
      </c>
      <c r="E40" s="107" t="s">
        <v>975</v>
      </c>
      <c r="F40" s="108" t="s">
        <v>1023</v>
      </c>
      <c r="G40" s="9" t="s">
        <v>67</v>
      </c>
      <c r="H40" s="99" t="s">
        <v>69</v>
      </c>
      <c r="I40" s="13" t="s">
        <v>1024</v>
      </c>
      <c r="J40" s="99" t="s">
        <v>69</v>
      </c>
      <c r="K40" s="109" t="s">
        <v>1025</v>
      </c>
      <c r="L40" s="11" t="s">
        <v>966</v>
      </c>
      <c r="M40" s="110" t="s">
        <v>1026</v>
      </c>
      <c r="N40" s="111">
        <v>0</v>
      </c>
      <c r="O40" s="111">
        <v>0</v>
      </c>
      <c r="P40" s="112">
        <f t="shared" si="0"/>
        <v>0</v>
      </c>
      <c r="Q40" s="12">
        <v>4</v>
      </c>
      <c r="R40" s="111">
        <v>54.01</v>
      </c>
      <c r="S40" s="9">
        <v>0</v>
      </c>
      <c r="T40" s="111">
        <v>17.52</v>
      </c>
      <c r="U40" s="113">
        <f t="shared" si="3"/>
        <v>4</v>
      </c>
      <c r="V40" s="112">
        <f t="shared" si="1"/>
        <v>216.04</v>
      </c>
      <c r="W40" s="112">
        <f t="shared" si="2"/>
        <v>216.04</v>
      </c>
      <c r="X40" s="114"/>
      <c r="Y40" s="102"/>
      <c r="Z40" s="102"/>
      <c r="AA40" s="102"/>
      <c r="AB40" s="102"/>
    </row>
    <row r="41" spans="1:28" ht="15.75" customHeight="1" x14ac:dyDescent="0.2">
      <c r="A41" s="9" t="s">
        <v>943</v>
      </c>
      <c r="B41" s="9" t="s">
        <v>64</v>
      </c>
      <c r="C41" s="107" t="s">
        <v>1027</v>
      </c>
      <c r="D41" s="107" t="s">
        <v>1028</v>
      </c>
      <c r="E41" s="107" t="s">
        <v>72</v>
      </c>
      <c r="F41" s="108" t="s">
        <v>1029</v>
      </c>
      <c r="G41" s="9" t="s">
        <v>67</v>
      </c>
      <c r="H41" s="99" t="s">
        <v>69</v>
      </c>
      <c r="I41" s="100" t="s">
        <v>410</v>
      </c>
      <c r="J41" s="99" t="s">
        <v>69</v>
      </c>
      <c r="K41" s="109" t="s">
        <v>1030</v>
      </c>
      <c r="L41" s="11">
        <v>44474</v>
      </c>
      <c r="M41" s="110">
        <v>44477</v>
      </c>
      <c r="N41" s="111">
        <v>0</v>
      </c>
      <c r="O41" s="111">
        <v>0</v>
      </c>
      <c r="P41" s="112">
        <f t="shared" si="0"/>
        <v>0</v>
      </c>
      <c r="Q41" s="12">
        <v>3</v>
      </c>
      <c r="R41" s="111">
        <v>54.01</v>
      </c>
      <c r="S41" s="9">
        <v>0</v>
      </c>
      <c r="T41" s="111">
        <v>17.52</v>
      </c>
      <c r="U41" s="113">
        <f t="shared" si="3"/>
        <v>3</v>
      </c>
      <c r="V41" s="112">
        <f t="shared" si="1"/>
        <v>162.03</v>
      </c>
      <c r="W41" s="112">
        <f t="shared" si="2"/>
        <v>162.03</v>
      </c>
      <c r="X41" s="114"/>
      <c r="Y41" s="102"/>
      <c r="Z41" s="102"/>
      <c r="AA41" s="102"/>
      <c r="AB41" s="102"/>
    </row>
    <row r="42" spans="1:28" ht="15.75" customHeight="1" x14ac:dyDescent="0.2">
      <c r="A42" s="9" t="s">
        <v>943</v>
      </c>
      <c r="B42" s="9" t="s">
        <v>64</v>
      </c>
      <c r="C42" s="100" t="s">
        <v>408</v>
      </c>
      <c r="D42" s="107" t="s">
        <v>409</v>
      </c>
      <c r="E42" s="107" t="s">
        <v>71</v>
      </c>
      <c r="F42" s="108" t="s">
        <v>1031</v>
      </c>
      <c r="G42" s="9" t="s">
        <v>67</v>
      </c>
      <c r="H42" s="99" t="s">
        <v>69</v>
      </c>
      <c r="I42" s="100" t="s">
        <v>410</v>
      </c>
      <c r="J42" s="99" t="s">
        <v>69</v>
      </c>
      <c r="K42" s="109" t="s">
        <v>1032</v>
      </c>
      <c r="L42" s="11" t="s">
        <v>1033</v>
      </c>
      <c r="M42" s="110" t="s">
        <v>1034</v>
      </c>
      <c r="N42" s="111">
        <v>0</v>
      </c>
      <c r="O42" s="111">
        <v>0</v>
      </c>
      <c r="P42" s="112">
        <f t="shared" si="0"/>
        <v>0</v>
      </c>
      <c r="Q42" s="12">
        <v>12</v>
      </c>
      <c r="R42" s="111">
        <v>54.01</v>
      </c>
      <c r="S42" s="9">
        <v>2</v>
      </c>
      <c r="T42" s="111">
        <v>17.52</v>
      </c>
      <c r="U42" s="113">
        <f t="shared" si="3"/>
        <v>14</v>
      </c>
      <c r="V42" s="112">
        <f t="shared" si="1"/>
        <v>683.16</v>
      </c>
      <c r="W42" s="112">
        <f t="shared" si="2"/>
        <v>683.16</v>
      </c>
      <c r="X42" s="114"/>
      <c r="Y42" s="102"/>
      <c r="Z42" s="102"/>
      <c r="AA42" s="102"/>
      <c r="AB42" s="102"/>
    </row>
    <row r="43" spans="1:28" ht="15.75" customHeight="1" x14ac:dyDescent="0.2">
      <c r="A43" s="9" t="s">
        <v>943</v>
      </c>
      <c r="B43" s="9" t="s">
        <v>64</v>
      </c>
      <c r="C43" s="121"/>
      <c r="D43" s="9"/>
      <c r="E43" s="9"/>
      <c r="F43" s="117"/>
      <c r="G43" s="9"/>
      <c r="H43" s="99" t="s">
        <v>69</v>
      </c>
      <c r="I43" s="118"/>
      <c r="J43" s="99" t="s">
        <v>69</v>
      </c>
      <c r="K43" s="119"/>
      <c r="L43" s="120"/>
      <c r="M43" s="120"/>
      <c r="N43" s="111">
        <v>0</v>
      </c>
      <c r="O43" s="111">
        <v>0</v>
      </c>
      <c r="P43" s="112">
        <f t="shared" si="0"/>
        <v>0</v>
      </c>
      <c r="Q43" s="9">
        <v>0</v>
      </c>
      <c r="R43" s="111">
        <v>54.01</v>
      </c>
      <c r="S43" s="9">
        <v>0</v>
      </c>
      <c r="T43" s="111">
        <v>17.52</v>
      </c>
      <c r="U43" s="113">
        <f t="shared" si="3"/>
        <v>0</v>
      </c>
      <c r="V43" s="112">
        <f t="shared" si="1"/>
        <v>0</v>
      </c>
      <c r="W43" s="112">
        <f t="shared" si="2"/>
        <v>0</v>
      </c>
      <c r="X43" s="114"/>
      <c r="Y43" s="102"/>
      <c r="Z43" s="102"/>
      <c r="AA43" s="102"/>
      <c r="AB43" s="102"/>
    </row>
    <row r="44" spans="1:28" ht="15.75" customHeight="1" x14ac:dyDescent="0.2">
      <c r="A44" s="9" t="s">
        <v>943</v>
      </c>
      <c r="B44" s="9" t="s">
        <v>64</v>
      </c>
      <c r="C44" s="121"/>
      <c r="D44" s="9"/>
      <c r="E44" s="9"/>
      <c r="F44" s="117"/>
      <c r="G44" s="9"/>
      <c r="H44" s="99" t="s">
        <v>69</v>
      </c>
      <c r="I44" s="118"/>
      <c r="J44" s="99" t="s">
        <v>69</v>
      </c>
      <c r="K44" s="119"/>
      <c r="L44" s="120"/>
      <c r="M44" s="120"/>
      <c r="N44" s="111">
        <v>0</v>
      </c>
      <c r="O44" s="111">
        <v>0</v>
      </c>
      <c r="P44" s="112">
        <f t="shared" si="0"/>
        <v>0</v>
      </c>
      <c r="Q44" s="9">
        <v>0</v>
      </c>
      <c r="R44" s="111">
        <v>54.01</v>
      </c>
      <c r="S44" s="9">
        <v>0</v>
      </c>
      <c r="T44" s="111">
        <v>17.52</v>
      </c>
      <c r="U44" s="113">
        <f t="shared" si="3"/>
        <v>0</v>
      </c>
      <c r="V44" s="112">
        <f t="shared" si="1"/>
        <v>0</v>
      </c>
      <c r="W44" s="112">
        <f t="shared" si="2"/>
        <v>0</v>
      </c>
      <c r="X44" s="114"/>
      <c r="Y44" s="102"/>
      <c r="Z44" s="102"/>
      <c r="AA44" s="102"/>
      <c r="AB44" s="102"/>
    </row>
    <row r="45" spans="1:28" ht="15.75" customHeight="1" x14ac:dyDescent="0.2">
      <c r="A45" s="9" t="s">
        <v>943</v>
      </c>
      <c r="B45" s="9" t="s">
        <v>64</v>
      </c>
      <c r="C45" s="121"/>
      <c r="D45" s="9"/>
      <c r="E45" s="9"/>
      <c r="F45" s="117"/>
      <c r="G45" s="9"/>
      <c r="H45" s="99" t="s">
        <v>69</v>
      </c>
      <c r="I45" s="118"/>
      <c r="J45" s="99" t="s">
        <v>69</v>
      </c>
      <c r="K45" s="119"/>
      <c r="L45" s="120"/>
      <c r="M45" s="120"/>
      <c r="N45" s="111">
        <v>0</v>
      </c>
      <c r="O45" s="111">
        <v>0</v>
      </c>
      <c r="P45" s="112">
        <f t="shared" si="0"/>
        <v>0</v>
      </c>
      <c r="Q45" s="9">
        <v>0</v>
      </c>
      <c r="R45" s="111">
        <v>54.01</v>
      </c>
      <c r="S45" s="9">
        <v>0</v>
      </c>
      <c r="T45" s="111">
        <v>17.52</v>
      </c>
      <c r="U45" s="113">
        <f t="shared" si="3"/>
        <v>0</v>
      </c>
      <c r="V45" s="112">
        <f t="shared" si="1"/>
        <v>0</v>
      </c>
      <c r="W45" s="112">
        <f t="shared" si="2"/>
        <v>0</v>
      </c>
      <c r="X45" s="114"/>
      <c r="Y45" s="102"/>
      <c r="Z45" s="102"/>
      <c r="AA45" s="102"/>
      <c r="AB45" s="102"/>
    </row>
    <row r="46" spans="1:28" ht="15.75" customHeight="1" x14ac:dyDescent="0.2">
      <c r="A46" s="9" t="s">
        <v>943</v>
      </c>
      <c r="B46" s="9" t="s">
        <v>64</v>
      </c>
      <c r="C46" s="100" t="s">
        <v>73</v>
      </c>
      <c r="D46" s="107" t="s">
        <v>82</v>
      </c>
      <c r="E46" s="107" t="s">
        <v>71</v>
      </c>
      <c r="F46" s="108" t="s">
        <v>1035</v>
      </c>
      <c r="G46" s="9" t="s">
        <v>67</v>
      </c>
      <c r="H46" s="99" t="s">
        <v>69</v>
      </c>
      <c r="I46" s="100" t="s">
        <v>1036</v>
      </c>
      <c r="J46" s="99" t="s">
        <v>69</v>
      </c>
      <c r="K46" s="109" t="s">
        <v>1037</v>
      </c>
      <c r="L46" s="11" t="s">
        <v>1038</v>
      </c>
      <c r="M46" s="110" t="s">
        <v>1039</v>
      </c>
      <c r="N46" s="111">
        <v>0</v>
      </c>
      <c r="O46" s="111">
        <v>0</v>
      </c>
      <c r="P46" s="112">
        <f t="shared" si="0"/>
        <v>0</v>
      </c>
      <c r="Q46" s="12">
        <v>10</v>
      </c>
      <c r="R46" s="111">
        <v>54.01</v>
      </c>
      <c r="S46" s="9">
        <v>0</v>
      </c>
      <c r="T46" s="111">
        <v>17.52</v>
      </c>
      <c r="U46" s="113">
        <f t="shared" si="3"/>
        <v>10</v>
      </c>
      <c r="V46" s="112">
        <f t="shared" si="1"/>
        <v>540.1</v>
      </c>
      <c r="W46" s="112">
        <f t="shared" si="2"/>
        <v>540.1</v>
      </c>
      <c r="X46" s="114"/>
      <c r="Y46" s="102"/>
      <c r="Z46" s="102"/>
      <c r="AA46" s="102"/>
      <c r="AB46" s="102"/>
    </row>
    <row r="47" spans="1:28" ht="15.75" customHeight="1" x14ac:dyDescent="0.2">
      <c r="A47" s="9" t="s">
        <v>943</v>
      </c>
      <c r="B47" s="9" t="s">
        <v>64</v>
      </c>
      <c r="C47" s="100" t="s">
        <v>74</v>
      </c>
      <c r="D47" s="107" t="s">
        <v>83</v>
      </c>
      <c r="E47" s="107" t="s">
        <v>71</v>
      </c>
      <c r="F47" s="108" t="s">
        <v>1035</v>
      </c>
      <c r="G47" s="9" t="s">
        <v>67</v>
      </c>
      <c r="H47" s="99" t="s">
        <v>69</v>
      </c>
      <c r="I47" s="100" t="s">
        <v>1040</v>
      </c>
      <c r="J47" s="99" t="s">
        <v>69</v>
      </c>
      <c r="K47" s="109" t="s">
        <v>1041</v>
      </c>
      <c r="L47" s="11" t="s">
        <v>1042</v>
      </c>
      <c r="M47" s="110" t="s">
        <v>1043</v>
      </c>
      <c r="N47" s="111">
        <v>0</v>
      </c>
      <c r="O47" s="111">
        <v>0</v>
      </c>
      <c r="P47" s="112">
        <f t="shared" si="0"/>
        <v>0</v>
      </c>
      <c r="Q47" s="12">
        <v>10</v>
      </c>
      <c r="R47" s="111">
        <v>54.01</v>
      </c>
      <c r="S47" s="9">
        <v>0</v>
      </c>
      <c r="T47" s="111">
        <v>17.52</v>
      </c>
      <c r="U47" s="113">
        <f t="shared" si="3"/>
        <v>10</v>
      </c>
      <c r="V47" s="112">
        <f t="shared" si="1"/>
        <v>540.1</v>
      </c>
      <c r="W47" s="112">
        <f t="shared" si="2"/>
        <v>540.1</v>
      </c>
      <c r="X47" s="114"/>
      <c r="Y47" s="102"/>
      <c r="Z47" s="102"/>
      <c r="AA47" s="102"/>
      <c r="AB47" s="102"/>
    </row>
    <row r="48" spans="1:28" ht="15.75" customHeight="1" x14ac:dyDescent="0.2">
      <c r="A48" s="9" t="s">
        <v>943</v>
      </c>
      <c r="B48" s="9" t="s">
        <v>64</v>
      </c>
      <c r="C48" s="100" t="s">
        <v>75</v>
      </c>
      <c r="D48" s="107" t="s">
        <v>84</v>
      </c>
      <c r="E48" s="107" t="s">
        <v>1044</v>
      </c>
      <c r="F48" s="108" t="s">
        <v>1035</v>
      </c>
      <c r="G48" s="9" t="s">
        <v>67</v>
      </c>
      <c r="H48" s="99" t="s">
        <v>69</v>
      </c>
      <c r="I48" s="100" t="s">
        <v>91</v>
      </c>
      <c r="J48" s="99" t="s">
        <v>69</v>
      </c>
      <c r="K48" s="109" t="s">
        <v>1045</v>
      </c>
      <c r="L48" s="11" t="s">
        <v>966</v>
      </c>
      <c r="M48" s="110" t="s">
        <v>1046</v>
      </c>
      <c r="N48" s="111">
        <v>0</v>
      </c>
      <c r="O48" s="111">
        <v>0</v>
      </c>
      <c r="P48" s="112">
        <f t="shared" si="0"/>
        <v>0</v>
      </c>
      <c r="Q48" s="12">
        <v>10</v>
      </c>
      <c r="R48" s="111">
        <v>54.01</v>
      </c>
      <c r="S48" s="9">
        <v>0</v>
      </c>
      <c r="T48" s="111">
        <v>17.52</v>
      </c>
      <c r="U48" s="113">
        <f t="shared" si="3"/>
        <v>10</v>
      </c>
      <c r="V48" s="112">
        <f t="shared" si="1"/>
        <v>540.1</v>
      </c>
      <c r="W48" s="112">
        <f t="shared" si="2"/>
        <v>540.1</v>
      </c>
      <c r="X48" s="114"/>
      <c r="Y48" s="102"/>
      <c r="Z48" s="102"/>
      <c r="AA48" s="102"/>
      <c r="AB48" s="102"/>
    </row>
    <row r="49" spans="1:28" ht="15.75" customHeight="1" x14ac:dyDescent="0.2">
      <c r="A49" s="9" t="s">
        <v>943</v>
      </c>
      <c r="B49" s="9" t="s">
        <v>64</v>
      </c>
      <c r="C49" s="100" t="s">
        <v>76</v>
      </c>
      <c r="D49" s="107" t="s">
        <v>85</v>
      </c>
      <c r="E49" s="107" t="s">
        <v>1044</v>
      </c>
      <c r="F49" s="108" t="s">
        <v>1035</v>
      </c>
      <c r="G49" s="9" t="s">
        <v>67</v>
      </c>
      <c r="H49" s="99" t="s">
        <v>69</v>
      </c>
      <c r="I49" s="100" t="s">
        <v>1047</v>
      </c>
      <c r="J49" s="99" t="s">
        <v>69</v>
      </c>
      <c r="K49" s="109" t="s">
        <v>1048</v>
      </c>
      <c r="L49" s="11" t="s">
        <v>1049</v>
      </c>
      <c r="M49" s="110" t="s">
        <v>1050</v>
      </c>
      <c r="N49" s="111">
        <v>0</v>
      </c>
      <c r="O49" s="111">
        <v>0</v>
      </c>
      <c r="P49" s="112">
        <f t="shared" si="0"/>
        <v>0</v>
      </c>
      <c r="Q49" s="12">
        <v>10</v>
      </c>
      <c r="R49" s="111">
        <v>54.01</v>
      </c>
      <c r="S49" s="9">
        <v>0</v>
      </c>
      <c r="T49" s="111">
        <v>17.52</v>
      </c>
      <c r="U49" s="113">
        <f t="shared" si="3"/>
        <v>10</v>
      </c>
      <c r="V49" s="112">
        <f t="shared" si="1"/>
        <v>540.1</v>
      </c>
      <c r="W49" s="112">
        <f t="shared" si="2"/>
        <v>540.1</v>
      </c>
      <c r="X49" s="114"/>
      <c r="Y49" s="102"/>
      <c r="Z49" s="102"/>
      <c r="AA49" s="102"/>
      <c r="AB49" s="102"/>
    </row>
    <row r="50" spans="1:28" ht="15.75" customHeight="1" x14ac:dyDescent="0.2">
      <c r="A50" s="9" t="s">
        <v>943</v>
      </c>
      <c r="B50" s="9" t="s">
        <v>64</v>
      </c>
      <c r="C50" s="100" t="s">
        <v>77</v>
      </c>
      <c r="D50" s="107" t="s">
        <v>86</v>
      </c>
      <c r="E50" s="107" t="s">
        <v>66</v>
      </c>
      <c r="F50" s="108" t="s">
        <v>1051</v>
      </c>
      <c r="G50" s="9" t="s">
        <v>67</v>
      </c>
      <c r="H50" s="99" t="s">
        <v>69</v>
      </c>
      <c r="I50" s="100" t="s">
        <v>1047</v>
      </c>
      <c r="J50" s="99" t="s">
        <v>69</v>
      </c>
      <c r="K50" s="109" t="s">
        <v>92</v>
      </c>
      <c r="L50" s="11" t="s">
        <v>1052</v>
      </c>
      <c r="M50" s="110" t="s">
        <v>1053</v>
      </c>
      <c r="N50" s="111">
        <v>0</v>
      </c>
      <c r="O50" s="111">
        <v>0</v>
      </c>
      <c r="P50" s="112">
        <f t="shared" si="0"/>
        <v>0</v>
      </c>
      <c r="Q50" s="12">
        <v>4</v>
      </c>
      <c r="R50" s="111">
        <v>54.01</v>
      </c>
      <c r="S50" s="9">
        <v>0</v>
      </c>
      <c r="T50" s="111">
        <v>17.52</v>
      </c>
      <c r="U50" s="113">
        <f t="shared" si="3"/>
        <v>4</v>
      </c>
      <c r="V50" s="112">
        <f t="shared" si="1"/>
        <v>216.04</v>
      </c>
      <c r="W50" s="112">
        <f t="shared" si="2"/>
        <v>216.04</v>
      </c>
      <c r="X50" s="114"/>
      <c r="Y50" s="102"/>
      <c r="Z50" s="102"/>
      <c r="AA50" s="102"/>
      <c r="AB50" s="102"/>
    </row>
    <row r="51" spans="1:28" ht="15.75" customHeight="1" x14ac:dyDescent="0.2">
      <c r="A51" s="9" t="s">
        <v>943</v>
      </c>
      <c r="B51" s="9" t="s">
        <v>64</v>
      </c>
      <c r="C51" s="100" t="s">
        <v>78</v>
      </c>
      <c r="D51" s="107" t="s">
        <v>87</v>
      </c>
      <c r="E51" s="107" t="s">
        <v>66</v>
      </c>
      <c r="F51" s="108" t="s">
        <v>1054</v>
      </c>
      <c r="G51" s="9" t="s">
        <v>67</v>
      </c>
      <c r="H51" s="99" t="s">
        <v>69</v>
      </c>
      <c r="I51" s="100" t="s">
        <v>1036</v>
      </c>
      <c r="J51" s="99" t="s">
        <v>69</v>
      </c>
      <c r="K51" s="109" t="s">
        <v>1055</v>
      </c>
      <c r="L51" s="11" t="s">
        <v>1042</v>
      </c>
      <c r="M51" s="110" t="s">
        <v>1056</v>
      </c>
      <c r="N51" s="111">
        <v>0</v>
      </c>
      <c r="O51" s="111">
        <v>0</v>
      </c>
      <c r="P51" s="112">
        <f t="shared" si="0"/>
        <v>0</v>
      </c>
      <c r="Q51" s="12">
        <v>8</v>
      </c>
      <c r="R51" s="111">
        <v>54.01</v>
      </c>
      <c r="S51" s="9">
        <v>0</v>
      </c>
      <c r="T51" s="111">
        <v>17.52</v>
      </c>
      <c r="U51" s="113">
        <f t="shared" si="3"/>
        <v>8</v>
      </c>
      <c r="V51" s="112">
        <f t="shared" si="1"/>
        <v>432.08</v>
      </c>
      <c r="W51" s="112">
        <f t="shared" si="2"/>
        <v>432.08</v>
      </c>
      <c r="X51" s="114"/>
      <c r="Y51" s="102"/>
      <c r="Z51" s="102"/>
      <c r="AA51" s="102"/>
      <c r="AB51" s="102"/>
    </row>
    <row r="52" spans="1:28" ht="15.75" customHeight="1" x14ac:dyDescent="0.2">
      <c r="A52" s="9" t="s">
        <v>943</v>
      </c>
      <c r="B52" s="9" t="s">
        <v>64</v>
      </c>
      <c r="C52" s="100" t="s">
        <v>79</v>
      </c>
      <c r="D52" s="107" t="s">
        <v>88</v>
      </c>
      <c r="E52" s="107" t="s">
        <v>72</v>
      </c>
      <c r="F52" s="108" t="s">
        <v>1057</v>
      </c>
      <c r="G52" s="9" t="s">
        <v>67</v>
      </c>
      <c r="H52" s="99" t="s">
        <v>69</v>
      </c>
      <c r="I52" s="100" t="s">
        <v>1036</v>
      </c>
      <c r="J52" s="99" t="s">
        <v>69</v>
      </c>
      <c r="K52" s="109" t="s">
        <v>1055</v>
      </c>
      <c r="L52" s="11" t="s">
        <v>1042</v>
      </c>
      <c r="M52" s="110" t="s">
        <v>1056</v>
      </c>
      <c r="N52" s="111">
        <v>0</v>
      </c>
      <c r="O52" s="111">
        <v>0</v>
      </c>
      <c r="P52" s="112">
        <f t="shared" si="0"/>
        <v>0</v>
      </c>
      <c r="Q52" s="12">
        <v>8</v>
      </c>
      <c r="R52" s="111">
        <v>54.01</v>
      </c>
      <c r="S52" s="9">
        <v>0</v>
      </c>
      <c r="T52" s="111">
        <v>17.52</v>
      </c>
      <c r="U52" s="113">
        <f t="shared" si="3"/>
        <v>8</v>
      </c>
      <c r="V52" s="112">
        <f t="shared" si="1"/>
        <v>432.08</v>
      </c>
      <c r="W52" s="112">
        <f t="shared" si="2"/>
        <v>432.08</v>
      </c>
      <c r="X52" s="114"/>
      <c r="Y52" s="102"/>
      <c r="Z52" s="102"/>
      <c r="AA52" s="102"/>
      <c r="AB52" s="102"/>
    </row>
    <row r="53" spans="1:28" ht="15.75" customHeight="1" x14ac:dyDescent="0.2">
      <c r="A53" s="9" t="s">
        <v>943</v>
      </c>
      <c r="B53" s="9" t="s">
        <v>64</v>
      </c>
      <c r="C53" s="100" t="s">
        <v>80</v>
      </c>
      <c r="D53" s="107" t="s">
        <v>89</v>
      </c>
      <c r="E53" s="107" t="s">
        <v>72</v>
      </c>
      <c r="F53" s="108" t="s">
        <v>1058</v>
      </c>
      <c r="G53" s="9" t="s">
        <v>67</v>
      </c>
      <c r="H53" s="99" t="s">
        <v>69</v>
      </c>
      <c r="I53" s="100" t="s">
        <v>1040</v>
      </c>
      <c r="J53" s="99" t="s">
        <v>69</v>
      </c>
      <c r="K53" s="109" t="s">
        <v>93</v>
      </c>
      <c r="L53" s="11" t="s">
        <v>1059</v>
      </c>
      <c r="M53" s="110" t="s">
        <v>1060</v>
      </c>
      <c r="N53" s="111">
        <v>0</v>
      </c>
      <c r="O53" s="111">
        <v>0</v>
      </c>
      <c r="P53" s="112">
        <f t="shared" si="0"/>
        <v>0</v>
      </c>
      <c r="Q53" s="12">
        <v>3</v>
      </c>
      <c r="R53" s="111">
        <v>54.01</v>
      </c>
      <c r="S53" s="9">
        <v>0</v>
      </c>
      <c r="T53" s="111">
        <v>17.52</v>
      </c>
      <c r="U53" s="113">
        <f t="shared" si="3"/>
        <v>3</v>
      </c>
      <c r="V53" s="112">
        <f t="shared" si="1"/>
        <v>162.03</v>
      </c>
      <c r="W53" s="112">
        <f t="shared" si="2"/>
        <v>162.03</v>
      </c>
      <c r="X53" s="114"/>
      <c r="Y53" s="102"/>
      <c r="Z53" s="102"/>
      <c r="AA53" s="102"/>
      <c r="AB53" s="102"/>
    </row>
    <row r="54" spans="1:28" ht="15.75" customHeight="1" x14ac:dyDescent="0.2">
      <c r="A54" s="9" t="s">
        <v>943</v>
      </c>
      <c r="B54" s="9" t="s">
        <v>64</v>
      </c>
      <c r="C54" s="100" t="s">
        <v>1061</v>
      </c>
      <c r="D54" s="107" t="s">
        <v>1062</v>
      </c>
      <c r="E54" s="107" t="s">
        <v>72</v>
      </c>
      <c r="F54" s="108" t="s">
        <v>1063</v>
      </c>
      <c r="G54" s="9" t="s">
        <v>67</v>
      </c>
      <c r="H54" s="99" t="s">
        <v>69</v>
      </c>
      <c r="I54" s="100" t="s">
        <v>1040</v>
      </c>
      <c r="J54" s="99" t="s">
        <v>69</v>
      </c>
      <c r="K54" s="109" t="s">
        <v>93</v>
      </c>
      <c r="L54" s="11" t="s">
        <v>1059</v>
      </c>
      <c r="M54" s="110" t="s">
        <v>1060</v>
      </c>
      <c r="N54" s="111">
        <v>0</v>
      </c>
      <c r="O54" s="111">
        <v>0</v>
      </c>
      <c r="P54" s="112">
        <f t="shared" si="0"/>
        <v>0</v>
      </c>
      <c r="Q54" s="12">
        <v>3</v>
      </c>
      <c r="R54" s="111">
        <v>54.01</v>
      </c>
      <c r="S54" s="9">
        <v>0</v>
      </c>
      <c r="T54" s="111">
        <v>17.52</v>
      </c>
      <c r="U54" s="113">
        <f t="shared" si="3"/>
        <v>3</v>
      </c>
      <c r="V54" s="112">
        <f t="shared" si="1"/>
        <v>162.03</v>
      </c>
      <c r="W54" s="112">
        <f t="shared" si="2"/>
        <v>162.03</v>
      </c>
      <c r="X54" s="114"/>
      <c r="Y54" s="102"/>
      <c r="Z54" s="102"/>
      <c r="AA54" s="102"/>
      <c r="AB54" s="102"/>
    </row>
    <row r="55" spans="1:28" ht="15.75" customHeight="1" x14ac:dyDescent="0.2">
      <c r="A55" s="9" t="s">
        <v>943</v>
      </c>
      <c r="B55" s="9" t="s">
        <v>64</v>
      </c>
      <c r="C55" s="100" t="s">
        <v>81</v>
      </c>
      <c r="D55" s="100" t="s">
        <v>90</v>
      </c>
      <c r="E55" s="107" t="s">
        <v>1064</v>
      </c>
      <c r="F55" s="108" t="s">
        <v>1065</v>
      </c>
      <c r="G55" s="9" t="s">
        <v>67</v>
      </c>
      <c r="H55" s="99" t="s">
        <v>69</v>
      </c>
      <c r="I55" s="100" t="s">
        <v>1040</v>
      </c>
      <c r="J55" s="99" t="s">
        <v>69</v>
      </c>
      <c r="K55" s="109" t="s">
        <v>93</v>
      </c>
      <c r="L55" s="11" t="s">
        <v>1052</v>
      </c>
      <c r="M55" s="110" t="s">
        <v>1053</v>
      </c>
      <c r="N55" s="111">
        <v>0</v>
      </c>
      <c r="O55" s="111">
        <v>0</v>
      </c>
      <c r="P55" s="112">
        <f t="shared" si="0"/>
        <v>0</v>
      </c>
      <c r="Q55" s="12">
        <v>4</v>
      </c>
      <c r="R55" s="111">
        <v>54.01</v>
      </c>
      <c r="S55" s="9">
        <v>0</v>
      </c>
      <c r="T55" s="111">
        <v>17.52</v>
      </c>
      <c r="U55" s="113">
        <f t="shared" si="3"/>
        <v>4</v>
      </c>
      <c r="V55" s="112">
        <f t="shared" si="1"/>
        <v>216.04</v>
      </c>
      <c r="W55" s="112">
        <f t="shared" si="2"/>
        <v>216.04</v>
      </c>
      <c r="X55" s="114"/>
      <c r="Y55" s="102"/>
      <c r="Z55" s="102"/>
      <c r="AA55" s="102"/>
      <c r="AB55" s="102"/>
    </row>
    <row r="56" spans="1:28" ht="15.75" customHeight="1" x14ac:dyDescent="0.2">
      <c r="A56" s="9" t="s">
        <v>943</v>
      </c>
      <c r="B56" s="9" t="s">
        <v>64</v>
      </c>
      <c r="C56" s="121"/>
      <c r="D56" s="9"/>
      <c r="E56" s="9"/>
      <c r="F56" s="117"/>
      <c r="G56" s="9"/>
      <c r="H56" s="99" t="s">
        <v>69</v>
      </c>
      <c r="I56" s="118"/>
      <c r="J56" s="99" t="s">
        <v>69</v>
      </c>
      <c r="K56" s="119"/>
      <c r="L56" s="120"/>
      <c r="M56" s="120"/>
      <c r="N56" s="111">
        <v>0</v>
      </c>
      <c r="O56" s="111">
        <v>0</v>
      </c>
      <c r="P56" s="112">
        <f t="shared" si="0"/>
        <v>0</v>
      </c>
      <c r="Q56" s="9">
        <v>0</v>
      </c>
      <c r="R56" s="111">
        <v>54.01</v>
      </c>
      <c r="S56" s="9">
        <v>0</v>
      </c>
      <c r="T56" s="111">
        <v>17.52</v>
      </c>
      <c r="U56" s="113">
        <f t="shared" si="3"/>
        <v>0</v>
      </c>
      <c r="V56" s="112">
        <f t="shared" si="1"/>
        <v>0</v>
      </c>
      <c r="W56" s="112">
        <f t="shared" si="2"/>
        <v>0</v>
      </c>
      <c r="X56" s="114"/>
      <c r="Y56" s="102"/>
      <c r="Z56" s="102"/>
      <c r="AA56" s="102"/>
      <c r="AB56" s="102"/>
    </row>
    <row r="57" spans="1:28" ht="15.75" customHeight="1" x14ac:dyDescent="0.2">
      <c r="A57" s="9" t="s">
        <v>943</v>
      </c>
      <c r="B57" s="9" t="s">
        <v>64</v>
      </c>
      <c r="C57" s="121"/>
      <c r="D57" s="9"/>
      <c r="E57" s="9"/>
      <c r="F57" s="117"/>
      <c r="G57" s="9"/>
      <c r="H57" s="99" t="s">
        <v>69</v>
      </c>
      <c r="I57" s="118"/>
      <c r="J57" s="99" t="s">
        <v>69</v>
      </c>
      <c r="K57" s="119"/>
      <c r="L57" s="120"/>
      <c r="M57" s="120"/>
      <c r="N57" s="111">
        <v>0</v>
      </c>
      <c r="O57" s="111">
        <v>0</v>
      </c>
      <c r="P57" s="112">
        <f t="shared" si="0"/>
        <v>0</v>
      </c>
      <c r="Q57" s="9">
        <v>0</v>
      </c>
      <c r="R57" s="111">
        <v>54.01</v>
      </c>
      <c r="S57" s="9">
        <v>0</v>
      </c>
      <c r="T57" s="111">
        <v>17.52</v>
      </c>
      <c r="U57" s="113">
        <f t="shared" si="3"/>
        <v>0</v>
      </c>
      <c r="V57" s="112">
        <f t="shared" si="1"/>
        <v>0</v>
      </c>
      <c r="W57" s="112">
        <f t="shared" si="2"/>
        <v>0</v>
      </c>
      <c r="X57" s="114"/>
      <c r="Y57" s="102"/>
      <c r="Z57" s="102"/>
      <c r="AA57" s="102"/>
      <c r="AB57" s="102"/>
    </row>
    <row r="58" spans="1:28" ht="15.75" customHeight="1" x14ac:dyDescent="0.2">
      <c r="A58" s="9" t="s">
        <v>943</v>
      </c>
      <c r="B58" s="9" t="s">
        <v>64</v>
      </c>
      <c r="C58" s="121"/>
      <c r="D58" s="9"/>
      <c r="E58" s="9"/>
      <c r="F58" s="117"/>
      <c r="G58" s="9"/>
      <c r="H58" s="99" t="s">
        <v>69</v>
      </c>
      <c r="I58" s="118"/>
      <c r="J58" s="99" t="s">
        <v>69</v>
      </c>
      <c r="K58" s="119"/>
      <c r="L58" s="120"/>
      <c r="M58" s="120"/>
      <c r="N58" s="111">
        <v>0</v>
      </c>
      <c r="O58" s="111">
        <v>0</v>
      </c>
      <c r="P58" s="112">
        <f t="shared" si="0"/>
        <v>0</v>
      </c>
      <c r="Q58" s="9">
        <v>0</v>
      </c>
      <c r="R58" s="111">
        <v>54.01</v>
      </c>
      <c r="S58" s="9">
        <v>0</v>
      </c>
      <c r="T58" s="111">
        <v>17.52</v>
      </c>
      <c r="U58" s="113">
        <f t="shared" si="3"/>
        <v>0</v>
      </c>
      <c r="V58" s="112">
        <f t="shared" si="1"/>
        <v>0</v>
      </c>
      <c r="W58" s="112">
        <f t="shared" si="2"/>
        <v>0</v>
      </c>
      <c r="X58" s="114"/>
      <c r="Y58" s="102"/>
      <c r="Z58" s="102"/>
      <c r="AA58" s="102"/>
      <c r="AB58" s="102"/>
    </row>
    <row r="59" spans="1:28" ht="15.75" customHeight="1" x14ac:dyDescent="0.2">
      <c r="A59" s="9" t="s">
        <v>943</v>
      </c>
      <c r="B59" s="9" t="s">
        <v>64</v>
      </c>
      <c r="C59" s="100" t="s">
        <v>638</v>
      </c>
      <c r="D59" s="107" t="s">
        <v>639</v>
      </c>
      <c r="E59" s="107" t="s">
        <v>71</v>
      </c>
      <c r="F59" s="108" t="s">
        <v>1066</v>
      </c>
      <c r="G59" s="9" t="s">
        <v>67</v>
      </c>
      <c r="H59" s="99" t="s">
        <v>69</v>
      </c>
      <c r="I59" s="14" t="s">
        <v>1067</v>
      </c>
      <c r="J59" s="99" t="s">
        <v>69</v>
      </c>
      <c r="K59" s="100" t="s">
        <v>641</v>
      </c>
      <c r="L59" s="11" t="s">
        <v>1068</v>
      </c>
      <c r="M59" s="110" t="s">
        <v>1069</v>
      </c>
      <c r="N59" s="111">
        <v>0</v>
      </c>
      <c r="O59" s="111">
        <v>0</v>
      </c>
      <c r="P59" s="112">
        <f t="shared" si="0"/>
        <v>0</v>
      </c>
      <c r="Q59" s="9">
        <v>14</v>
      </c>
      <c r="R59" s="111">
        <v>54.01</v>
      </c>
      <c r="S59" s="9">
        <v>0</v>
      </c>
      <c r="T59" s="111">
        <v>17.52</v>
      </c>
      <c r="U59" s="113">
        <f t="shared" si="3"/>
        <v>14</v>
      </c>
      <c r="V59" s="112">
        <f t="shared" si="1"/>
        <v>756.14</v>
      </c>
      <c r="W59" s="112">
        <f t="shared" si="2"/>
        <v>756.14</v>
      </c>
      <c r="X59" s="114"/>
      <c r="Y59" s="102"/>
      <c r="Z59" s="102"/>
      <c r="AA59" s="102"/>
      <c r="AB59" s="102"/>
    </row>
    <row r="60" spans="1:28" ht="15.75" customHeight="1" x14ac:dyDescent="0.2">
      <c r="A60" s="9" t="s">
        <v>943</v>
      </c>
      <c r="B60" s="9" t="s">
        <v>64</v>
      </c>
      <c r="C60" s="121"/>
      <c r="D60" s="9"/>
      <c r="E60" s="9"/>
      <c r="F60" s="117"/>
      <c r="G60" s="9"/>
      <c r="H60" s="99" t="s">
        <v>69</v>
      </c>
      <c r="I60" s="118"/>
      <c r="J60" s="99" t="s">
        <v>69</v>
      </c>
      <c r="K60" s="119"/>
      <c r="L60" s="120"/>
      <c r="M60" s="120"/>
      <c r="N60" s="111">
        <v>0</v>
      </c>
      <c r="O60" s="111">
        <v>0</v>
      </c>
      <c r="P60" s="112">
        <f t="shared" si="0"/>
        <v>0</v>
      </c>
      <c r="Q60" s="9">
        <v>0</v>
      </c>
      <c r="R60" s="111">
        <v>54.01</v>
      </c>
      <c r="S60" s="9">
        <v>0</v>
      </c>
      <c r="T60" s="111">
        <v>17.52</v>
      </c>
      <c r="U60" s="113">
        <f t="shared" si="3"/>
        <v>0</v>
      </c>
      <c r="V60" s="112">
        <f t="shared" si="1"/>
        <v>0</v>
      </c>
      <c r="W60" s="112">
        <f t="shared" si="2"/>
        <v>0</v>
      </c>
      <c r="X60" s="114"/>
      <c r="Y60" s="102"/>
      <c r="Z60" s="102"/>
      <c r="AA60" s="102"/>
      <c r="AB60" s="102"/>
    </row>
    <row r="61" spans="1:28" ht="15.75" customHeight="1" x14ac:dyDescent="0.2">
      <c r="A61" s="9" t="s">
        <v>943</v>
      </c>
      <c r="B61" s="9" t="s">
        <v>64</v>
      </c>
      <c r="C61" s="121"/>
      <c r="D61" s="9"/>
      <c r="E61" s="9"/>
      <c r="F61" s="117"/>
      <c r="G61" s="9"/>
      <c r="H61" s="99" t="s">
        <v>69</v>
      </c>
      <c r="I61" s="118"/>
      <c r="J61" s="99" t="s">
        <v>69</v>
      </c>
      <c r="K61" s="119"/>
      <c r="L61" s="120"/>
      <c r="M61" s="120"/>
      <c r="N61" s="111">
        <v>0</v>
      </c>
      <c r="O61" s="111">
        <v>0</v>
      </c>
      <c r="P61" s="112">
        <f t="shared" si="0"/>
        <v>0</v>
      </c>
      <c r="Q61" s="9">
        <v>0</v>
      </c>
      <c r="R61" s="111">
        <v>54.01</v>
      </c>
      <c r="S61" s="9">
        <v>0</v>
      </c>
      <c r="T61" s="111">
        <v>17.52</v>
      </c>
      <c r="U61" s="113">
        <f t="shared" si="3"/>
        <v>0</v>
      </c>
      <c r="V61" s="112">
        <f t="shared" si="1"/>
        <v>0</v>
      </c>
      <c r="W61" s="112">
        <f t="shared" si="2"/>
        <v>0</v>
      </c>
      <c r="X61" s="114"/>
      <c r="Y61" s="102"/>
      <c r="Z61" s="102"/>
      <c r="AA61" s="102"/>
      <c r="AB61" s="102"/>
    </row>
    <row r="62" spans="1:28" ht="15.75" customHeight="1" x14ac:dyDescent="0.2">
      <c r="A62" s="9" t="s">
        <v>943</v>
      </c>
      <c r="B62" s="9" t="s">
        <v>64</v>
      </c>
      <c r="C62" s="121"/>
      <c r="D62" s="9"/>
      <c r="E62" s="9"/>
      <c r="F62" s="117"/>
      <c r="G62" s="9"/>
      <c r="H62" s="99" t="s">
        <v>69</v>
      </c>
      <c r="I62" s="118"/>
      <c r="J62" s="99" t="s">
        <v>69</v>
      </c>
      <c r="K62" s="119"/>
      <c r="L62" s="120"/>
      <c r="M62" s="120"/>
      <c r="N62" s="111">
        <v>0</v>
      </c>
      <c r="O62" s="111">
        <v>0</v>
      </c>
      <c r="P62" s="112">
        <f t="shared" si="0"/>
        <v>0</v>
      </c>
      <c r="Q62" s="9">
        <v>0</v>
      </c>
      <c r="R62" s="111">
        <v>54.01</v>
      </c>
      <c r="S62" s="9">
        <v>0</v>
      </c>
      <c r="T62" s="111">
        <v>17.52</v>
      </c>
      <c r="U62" s="113">
        <f t="shared" si="3"/>
        <v>0</v>
      </c>
      <c r="V62" s="112">
        <f t="shared" si="1"/>
        <v>0</v>
      </c>
      <c r="W62" s="112">
        <f t="shared" si="2"/>
        <v>0</v>
      </c>
      <c r="X62" s="114"/>
      <c r="Y62" s="102"/>
      <c r="Z62" s="102"/>
      <c r="AA62" s="102"/>
      <c r="AB62" s="102"/>
    </row>
    <row r="63" spans="1:28" ht="15.75" customHeight="1" x14ac:dyDescent="0.2">
      <c r="A63" s="9" t="s">
        <v>943</v>
      </c>
      <c r="B63" s="9" t="s">
        <v>64</v>
      </c>
      <c r="C63" s="100" t="s">
        <v>431</v>
      </c>
      <c r="D63" s="107" t="s">
        <v>432</v>
      </c>
      <c r="E63" s="107" t="s">
        <v>433</v>
      </c>
      <c r="F63" s="108" t="s">
        <v>1070</v>
      </c>
      <c r="G63" s="9" t="s">
        <v>67</v>
      </c>
      <c r="H63" s="99" t="s">
        <v>69</v>
      </c>
      <c r="I63" s="122" t="s">
        <v>1067</v>
      </c>
      <c r="J63" s="99" t="s">
        <v>69</v>
      </c>
      <c r="K63" s="109" t="s">
        <v>1071</v>
      </c>
      <c r="L63" s="11" t="s">
        <v>1072</v>
      </c>
      <c r="M63" s="110" t="s">
        <v>1073</v>
      </c>
      <c r="N63" s="111">
        <v>0</v>
      </c>
      <c r="O63" s="111">
        <v>0</v>
      </c>
      <c r="P63" s="112">
        <f t="shared" si="0"/>
        <v>0</v>
      </c>
      <c r="Q63" s="12">
        <v>14</v>
      </c>
      <c r="R63" s="111">
        <v>54.01</v>
      </c>
      <c r="S63" s="12">
        <v>2</v>
      </c>
      <c r="T63" s="111">
        <v>17.52</v>
      </c>
      <c r="U63" s="113">
        <f t="shared" si="3"/>
        <v>16</v>
      </c>
      <c r="V63" s="112">
        <f t="shared" si="1"/>
        <v>791.18</v>
      </c>
      <c r="W63" s="112">
        <f t="shared" si="2"/>
        <v>791.18</v>
      </c>
      <c r="X63" s="114"/>
      <c r="Y63" s="102"/>
      <c r="Z63" s="102"/>
      <c r="AA63" s="102"/>
      <c r="AB63" s="102"/>
    </row>
    <row r="64" spans="1:28" ht="15.75" customHeight="1" x14ac:dyDescent="0.2">
      <c r="A64" s="9" t="s">
        <v>943</v>
      </c>
      <c r="B64" s="9" t="s">
        <v>64</v>
      </c>
      <c r="C64" s="100" t="s">
        <v>437</v>
      </c>
      <c r="D64" s="107" t="s">
        <v>438</v>
      </c>
      <c r="E64" s="107" t="s">
        <v>439</v>
      </c>
      <c r="F64" s="108" t="s">
        <v>1074</v>
      </c>
      <c r="G64" s="9" t="s">
        <v>67</v>
      </c>
      <c r="H64" s="99" t="s">
        <v>69</v>
      </c>
      <c r="I64" s="122" t="s">
        <v>1067</v>
      </c>
      <c r="J64" s="99" t="s">
        <v>69</v>
      </c>
      <c r="K64" s="109" t="s">
        <v>1075</v>
      </c>
      <c r="L64" s="14" t="s">
        <v>1076</v>
      </c>
      <c r="M64" s="110" t="s">
        <v>1077</v>
      </c>
      <c r="N64" s="111">
        <v>0</v>
      </c>
      <c r="O64" s="111">
        <v>0</v>
      </c>
      <c r="P64" s="112">
        <f t="shared" si="0"/>
        <v>0</v>
      </c>
      <c r="Q64" s="12">
        <v>6</v>
      </c>
      <c r="R64" s="111">
        <v>54.01</v>
      </c>
      <c r="S64" s="12">
        <v>1</v>
      </c>
      <c r="T64" s="111">
        <v>17.52</v>
      </c>
      <c r="U64" s="113">
        <f t="shared" si="3"/>
        <v>7</v>
      </c>
      <c r="V64" s="112">
        <f t="shared" si="1"/>
        <v>341.58</v>
      </c>
      <c r="W64" s="112">
        <f t="shared" si="2"/>
        <v>341.58</v>
      </c>
      <c r="X64" s="114"/>
      <c r="Y64" s="102"/>
      <c r="Z64" s="102"/>
      <c r="AA64" s="102"/>
      <c r="AB64" s="102"/>
    </row>
    <row r="65" spans="1:28" ht="15.75" customHeight="1" x14ac:dyDescent="0.2">
      <c r="A65" s="9" t="s">
        <v>943</v>
      </c>
      <c r="B65" s="9" t="s">
        <v>64</v>
      </c>
      <c r="C65" s="100" t="s">
        <v>1078</v>
      </c>
      <c r="D65" s="107" t="s">
        <v>473</v>
      </c>
      <c r="E65" s="107" t="s">
        <v>66</v>
      </c>
      <c r="F65" s="108" t="s">
        <v>1079</v>
      </c>
      <c r="G65" s="9" t="s">
        <v>67</v>
      </c>
      <c r="H65" s="99" t="s">
        <v>69</v>
      </c>
      <c r="I65" s="122" t="s">
        <v>1067</v>
      </c>
      <c r="J65" s="99" t="s">
        <v>69</v>
      </c>
      <c r="K65" s="109" t="s">
        <v>1080</v>
      </c>
      <c r="L65" s="11" t="s">
        <v>1072</v>
      </c>
      <c r="M65" s="110" t="s">
        <v>1081</v>
      </c>
      <c r="N65" s="111">
        <v>0</v>
      </c>
      <c r="O65" s="111">
        <v>0</v>
      </c>
      <c r="P65" s="112">
        <f t="shared" si="0"/>
        <v>0</v>
      </c>
      <c r="Q65" s="12">
        <v>15</v>
      </c>
      <c r="R65" s="111">
        <v>54.01</v>
      </c>
      <c r="S65" s="12">
        <v>2</v>
      </c>
      <c r="T65" s="111">
        <v>17.52</v>
      </c>
      <c r="U65" s="113">
        <f t="shared" si="3"/>
        <v>17</v>
      </c>
      <c r="V65" s="112">
        <f t="shared" si="1"/>
        <v>845.18999999999994</v>
      </c>
      <c r="W65" s="112">
        <f t="shared" si="2"/>
        <v>845.18999999999994</v>
      </c>
      <c r="X65" s="114"/>
      <c r="Y65" s="102"/>
      <c r="Z65" s="102"/>
      <c r="AA65" s="102"/>
      <c r="AB65" s="102"/>
    </row>
    <row r="66" spans="1:28" ht="15.75" customHeight="1" x14ac:dyDescent="0.2">
      <c r="A66" s="9" t="s">
        <v>943</v>
      </c>
      <c r="B66" s="9" t="s">
        <v>64</v>
      </c>
      <c r="C66" s="100" t="s">
        <v>443</v>
      </c>
      <c r="D66" s="107" t="s">
        <v>1082</v>
      </c>
      <c r="E66" s="107" t="s">
        <v>1083</v>
      </c>
      <c r="F66" s="108" t="s">
        <v>1079</v>
      </c>
      <c r="G66" s="9" t="s">
        <v>67</v>
      </c>
      <c r="H66" s="99" t="s">
        <v>69</v>
      </c>
      <c r="I66" s="122" t="s">
        <v>1067</v>
      </c>
      <c r="J66" s="99" t="s">
        <v>69</v>
      </c>
      <c r="K66" s="109" t="s">
        <v>1084</v>
      </c>
      <c r="L66" s="11" t="s">
        <v>1085</v>
      </c>
      <c r="M66" s="110" t="s">
        <v>1086</v>
      </c>
      <c r="N66" s="111">
        <v>0</v>
      </c>
      <c r="O66" s="111">
        <v>0</v>
      </c>
      <c r="P66" s="112">
        <f t="shared" si="0"/>
        <v>0</v>
      </c>
      <c r="Q66" s="12">
        <v>10</v>
      </c>
      <c r="R66" s="111">
        <v>54.01</v>
      </c>
      <c r="S66" s="12">
        <v>2</v>
      </c>
      <c r="T66" s="111">
        <v>17.52</v>
      </c>
      <c r="U66" s="113">
        <f t="shared" si="3"/>
        <v>12</v>
      </c>
      <c r="V66" s="112">
        <f t="shared" si="1"/>
        <v>575.14</v>
      </c>
      <c r="W66" s="112">
        <f t="shared" si="2"/>
        <v>575.14</v>
      </c>
      <c r="X66" s="114"/>
      <c r="Y66" s="102"/>
      <c r="Z66" s="102"/>
      <c r="AA66" s="102"/>
      <c r="AB66" s="102"/>
    </row>
    <row r="67" spans="1:28" ht="15.75" customHeight="1" x14ac:dyDescent="0.2">
      <c r="A67" s="9" t="s">
        <v>943</v>
      </c>
      <c r="B67" s="9" t="s">
        <v>64</v>
      </c>
      <c r="C67" s="100" t="s">
        <v>449</v>
      </c>
      <c r="D67" s="107" t="s">
        <v>450</v>
      </c>
      <c r="E67" s="107" t="s">
        <v>66</v>
      </c>
      <c r="F67" s="108" t="s">
        <v>1087</v>
      </c>
      <c r="G67" s="9" t="s">
        <v>67</v>
      </c>
      <c r="H67" s="99" t="s">
        <v>69</v>
      </c>
      <c r="I67" s="122" t="s">
        <v>1067</v>
      </c>
      <c r="J67" s="99" t="s">
        <v>69</v>
      </c>
      <c r="K67" s="109" t="s">
        <v>1088</v>
      </c>
      <c r="L67" s="11" t="s">
        <v>1089</v>
      </c>
      <c r="M67" s="110" t="s">
        <v>1090</v>
      </c>
      <c r="N67" s="111">
        <v>0</v>
      </c>
      <c r="O67" s="111">
        <v>0</v>
      </c>
      <c r="P67" s="112">
        <f t="shared" si="0"/>
        <v>0</v>
      </c>
      <c r="Q67" s="12">
        <v>6</v>
      </c>
      <c r="R67" s="111">
        <v>54.01</v>
      </c>
      <c r="S67" s="12">
        <v>1</v>
      </c>
      <c r="T67" s="111">
        <v>17.52</v>
      </c>
      <c r="U67" s="113">
        <f t="shared" si="3"/>
        <v>7</v>
      </c>
      <c r="V67" s="112">
        <f t="shared" si="1"/>
        <v>341.58</v>
      </c>
      <c r="W67" s="112">
        <f t="shared" si="2"/>
        <v>341.58</v>
      </c>
      <c r="X67" s="114"/>
      <c r="Y67" s="102"/>
      <c r="Z67" s="102"/>
      <c r="AA67" s="102"/>
      <c r="AB67" s="102"/>
    </row>
    <row r="68" spans="1:28" ht="15.75" customHeight="1" x14ac:dyDescent="0.2">
      <c r="A68" s="9" t="s">
        <v>943</v>
      </c>
      <c r="B68" s="9" t="s">
        <v>64</v>
      </c>
      <c r="C68" s="100" t="s">
        <v>454</v>
      </c>
      <c r="D68" s="107" t="s">
        <v>455</v>
      </c>
      <c r="E68" s="107" t="s">
        <v>456</v>
      </c>
      <c r="F68" s="108" t="s">
        <v>1091</v>
      </c>
      <c r="G68" s="9" t="s">
        <v>67</v>
      </c>
      <c r="H68" s="99" t="s">
        <v>69</v>
      </c>
      <c r="I68" s="122" t="s">
        <v>1067</v>
      </c>
      <c r="J68" s="99" t="s">
        <v>69</v>
      </c>
      <c r="K68" s="109" t="s">
        <v>1080</v>
      </c>
      <c r="L68" s="11" t="s">
        <v>1072</v>
      </c>
      <c r="M68" s="110" t="s">
        <v>1081</v>
      </c>
      <c r="N68" s="111">
        <v>0</v>
      </c>
      <c r="O68" s="111">
        <v>0</v>
      </c>
      <c r="P68" s="112">
        <f t="shared" si="0"/>
        <v>0</v>
      </c>
      <c r="Q68" s="12">
        <v>15</v>
      </c>
      <c r="R68" s="111">
        <v>54.01</v>
      </c>
      <c r="S68" s="12">
        <v>2</v>
      </c>
      <c r="T68" s="111">
        <v>17.52</v>
      </c>
      <c r="U68" s="113">
        <f t="shared" si="3"/>
        <v>17</v>
      </c>
      <c r="V68" s="112">
        <f t="shared" si="1"/>
        <v>845.18999999999994</v>
      </c>
      <c r="W68" s="112">
        <f t="shared" si="2"/>
        <v>845.18999999999994</v>
      </c>
      <c r="X68" s="114"/>
      <c r="Y68" s="102"/>
      <c r="Z68" s="102"/>
      <c r="AA68" s="102"/>
      <c r="AB68" s="102"/>
    </row>
    <row r="69" spans="1:28" ht="15.75" customHeight="1" x14ac:dyDescent="0.2">
      <c r="A69" s="9" t="s">
        <v>943</v>
      </c>
      <c r="B69" s="9" t="s">
        <v>64</v>
      </c>
      <c r="C69" s="100" t="s">
        <v>461</v>
      </c>
      <c r="D69" s="107" t="s">
        <v>462</v>
      </c>
      <c r="E69" s="107" t="s">
        <v>439</v>
      </c>
      <c r="F69" s="108" t="s">
        <v>1092</v>
      </c>
      <c r="G69" s="9" t="s">
        <v>67</v>
      </c>
      <c r="H69" s="99" t="s">
        <v>69</v>
      </c>
      <c r="I69" s="122" t="s">
        <v>1067</v>
      </c>
      <c r="J69" s="99" t="s">
        <v>69</v>
      </c>
      <c r="K69" s="109" t="s">
        <v>1093</v>
      </c>
      <c r="L69" s="11" t="s">
        <v>1085</v>
      </c>
      <c r="M69" s="110" t="s">
        <v>1086</v>
      </c>
      <c r="N69" s="111">
        <v>0</v>
      </c>
      <c r="O69" s="111">
        <v>0</v>
      </c>
      <c r="P69" s="112">
        <f t="shared" si="0"/>
        <v>0</v>
      </c>
      <c r="Q69" s="12">
        <v>10</v>
      </c>
      <c r="R69" s="111">
        <v>54.01</v>
      </c>
      <c r="S69" s="12">
        <v>2</v>
      </c>
      <c r="T69" s="111">
        <v>17.52</v>
      </c>
      <c r="U69" s="113">
        <f t="shared" si="3"/>
        <v>12</v>
      </c>
      <c r="V69" s="112">
        <f t="shared" si="1"/>
        <v>575.14</v>
      </c>
      <c r="W69" s="112">
        <f t="shared" si="2"/>
        <v>575.14</v>
      </c>
      <c r="X69" s="114"/>
      <c r="Y69" s="102"/>
      <c r="Z69" s="102"/>
      <c r="AA69" s="102"/>
      <c r="AB69" s="102"/>
    </row>
    <row r="70" spans="1:28" ht="15.75" customHeight="1" x14ac:dyDescent="0.2">
      <c r="A70" s="9" t="s">
        <v>943</v>
      </c>
      <c r="B70" s="9" t="s">
        <v>64</v>
      </c>
      <c r="C70" s="100" t="s">
        <v>458</v>
      </c>
      <c r="D70" s="107" t="s">
        <v>459</v>
      </c>
      <c r="E70" s="107" t="s">
        <v>66</v>
      </c>
      <c r="F70" s="108" t="s">
        <v>1094</v>
      </c>
      <c r="G70" s="9" t="s">
        <v>67</v>
      </c>
      <c r="H70" s="99" t="s">
        <v>69</v>
      </c>
      <c r="I70" s="122" t="s">
        <v>1067</v>
      </c>
      <c r="J70" s="99" t="s">
        <v>69</v>
      </c>
      <c r="K70" s="109" t="s">
        <v>1095</v>
      </c>
      <c r="L70" s="11">
        <v>44487</v>
      </c>
      <c r="M70" s="110">
        <v>44492</v>
      </c>
      <c r="N70" s="111">
        <v>0</v>
      </c>
      <c r="O70" s="111">
        <v>0</v>
      </c>
      <c r="P70" s="112">
        <f t="shared" si="0"/>
        <v>0</v>
      </c>
      <c r="Q70" s="12">
        <v>5</v>
      </c>
      <c r="R70" s="111">
        <v>54.01</v>
      </c>
      <c r="S70" s="12">
        <v>1</v>
      </c>
      <c r="T70" s="111">
        <v>17.52</v>
      </c>
      <c r="U70" s="113">
        <f t="shared" si="3"/>
        <v>6</v>
      </c>
      <c r="V70" s="112">
        <f t="shared" si="1"/>
        <v>287.57</v>
      </c>
      <c r="W70" s="112">
        <f t="shared" si="2"/>
        <v>287.57</v>
      </c>
      <c r="X70" s="114"/>
      <c r="Y70" s="102"/>
      <c r="Z70" s="102"/>
      <c r="AA70" s="102"/>
      <c r="AB70" s="102"/>
    </row>
    <row r="71" spans="1:28" ht="15.75" customHeight="1" x14ac:dyDescent="0.2">
      <c r="A71" s="9" t="s">
        <v>943</v>
      </c>
      <c r="B71" s="9" t="s">
        <v>64</v>
      </c>
      <c r="C71" s="100" t="s">
        <v>468</v>
      </c>
      <c r="D71" s="107" t="s">
        <v>469</v>
      </c>
      <c r="E71" s="107" t="s">
        <v>66</v>
      </c>
      <c r="F71" s="108" t="s">
        <v>1096</v>
      </c>
      <c r="G71" s="9" t="s">
        <v>67</v>
      </c>
      <c r="H71" s="99" t="s">
        <v>69</v>
      </c>
      <c r="I71" s="122" t="s">
        <v>1067</v>
      </c>
      <c r="J71" s="99" t="s">
        <v>69</v>
      </c>
      <c r="K71" s="109" t="s">
        <v>1097</v>
      </c>
      <c r="L71" s="11" t="s">
        <v>1098</v>
      </c>
      <c r="M71" s="110" t="s">
        <v>1099</v>
      </c>
      <c r="N71" s="111">
        <v>0</v>
      </c>
      <c r="O71" s="111">
        <v>0</v>
      </c>
      <c r="P71" s="112">
        <f t="shared" si="0"/>
        <v>0</v>
      </c>
      <c r="Q71" s="12">
        <v>12</v>
      </c>
      <c r="R71" s="111">
        <v>54.01</v>
      </c>
      <c r="S71" s="12">
        <v>2</v>
      </c>
      <c r="T71" s="111">
        <v>17.52</v>
      </c>
      <c r="U71" s="113">
        <f t="shared" si="3"/>
        <v>14</v>
      </c>
      <c r="V71" s="112">
        <f t="shared" si="1"/>
        <v>683.16</v>
      </c>
      <c r="W71" s="112">
        <f t="shared" si="2"/>
        <v>683.16</v>
      </c>
      <c r="X71" s="114"/>
      <c r="Y71" s="102"/>
      <c r="Z71" s="102"/>
      <c r="AA71" s="102"/>
      <c r="AB71" s="102"/>
    </row>
    <row r="72" spans="1:28" ht="15.75" customHeight="1" x14ac:dyDescent="0.2">
      <c r="A72" s="9" t="s">
        <v>943</v>
      </c>
      <c r="B72" s="9" t="s">
        <v>64</v>
      </c>
      <c r="C72" s="100" t="s">
        <v>465</v>
      </c>
      <c r="D72" s="107" t="s">
        <v>466</v>
      </c>
      <c r="E72" s="107" t="s">
        <v>1100</v>
      </c>
      <c r="F72" s="108" t="s">
        <v>1101</v>
      </c>
      <c r="G72" s="9" t="s">
        <v>67</v>
      </c>
      <c r="H72" s="99" t="s">
        <v>69</v>
      </c>
      <c r="I72" s="122" t="s">
        <v>1067</v>
      </c>
      <c r="J72" s="99" t="s">
        <v>69</v>
      </c>
      <c r="K72" s="109" t="s">
        <v>1102</v>
      </c>
      <c r="L72" s="11">
        <v>44487</v>
      </c>
      <c r="M72" s="110">
        <v>44492</v>
      </c>
      <c r="N72" s="111">
        <v>0</v>
      </c>
      <c r="O72" s="111">
        <v>0</v>
      </c>
      <c r="P72" s="112">
        <f t="shared" si="0"/>
        <v>0</v>
      </c>
      <c r="Q72" s="12">
        <v>5</v>
      </c>
      <c r="R72" s="111">
        <v>54.01</v>
      </c>
      <c r="S72" s="12">
        <v>1</v>
      </c>
      <c r="T72" s="111">
        <v>17.52</v>
      </c>
      <c r="U72" s="113">
        <f t="shared" si="3"/>
        <v>6</v>
      </c>
      <c r="V72" s="112">
        <f t="shared" si="1"/>
        <v>287.57</v>
      </c>
      <c r="W72" s="112">
        <f t="shared" si="2"/>
        <v>287.57</v>
      </c>
      <c r="X72" s="114"/>
      <c r="Y72" s="102"/>
      <c r="Z72" s="102"/>
      <c r="AA72" s="102"/>
      <c r="AB72" s="102"/>
    </row>
    <row r="73" spans="1:28" ht="15.75" customHeight="1" x14ac:dyDescent="0.2">
      <c r="A73" s="9" t="s">
        <v>943</v>
      </c>
      <c r="B73" s="9" t="s">
        <v>64</v>
      </c>
      <c r="C73" s="121"/>
      <c r="D73" s="9"/>
      <c r="E73" s="9"/>
      <c r="F73" s="117"/>
      <c r="G73" s="9"/>
      <c r="H73" s="99" t="s">
        <v>69</v>
      </c>
      <c r="I73" s="118"/>
      <c r="J73" s="99" t="s">
        <v>69</v>
      </c>
      <c r="K73" s="119"/>
      <c r="L73" s="120"/>
      <c r="M73" s="120"/>
      <c r="N73" s="111">
        <v>0</v>
      </c>
      <c r="O73" s="111">
        <v>0</v>
      </c>
      <c r="P73" s="112">
        <f t="shared" si="0"/>
        <v>0</v>
      </c>
      <c r="Q73" s="9">
        <v>0</v>
      </c>
      <c r="R73" s="111">
        <v>54.01</v>
      </c>
      <c r="S73" s="9">
        <v>0</v>
      </c>
      <c r="T73" s="111">
        <v>17.52</v>
      </c>
      <c r="U73" s="113">
        <f t="shared" ref="U73:U258" si="4">Q73+S73</f>
        <v>0</v>
      </c>
      <c r="V73" s="112">
        <f t="shared" si="1"/>
        <v>0</v>
      </c>
      <c r="W73" s="112">
        <f t="shared" si="2"/>
        <v>0</v>
      </c>
      <c r="X73" s="114"/>
      <c r="Y73" s="102"/>
      <c r="Z73" s="102"/>
      <c r="AA73" s="102"/>
      <c r="AB73" s="102"/>
    </row>
    <row r="74" spans="1:28" ht="15.75" customHeight="1" x14ac:dyDescent="0.2">
      <c r="A74" s="9" t="s">
        <v>943</v>
      </c>
      <c r="B74" s="9" t="s">
        <v>64</v>
      </c>
      <c r="C74" s="121"/>
      <c r="D74" s="9"/>
      <c r="E74" s="9"/>
      <c r="F74" s="117"/>
      <c r="G74" s="9"/>
      <c r="H74" s="99" t="s">
        <v>69</v>
      </c>
      <c r="I74" s="118"/>
      <c r="J74" s="99" t="s">
        <v>69</v>
      </c>
      <c r="K74" s="119"/>
      <c r="L74" s="120"/>
      <c r="M74" s="120"/>
      <c r="N74" s="111">
        <v>0</v>
      </c>
      <c r="O74" s="111">
        <v>0</v>
      </c>
      <c r="P74" s="112">
        <f t="shared" si="0"/>
        <v>0</v>
      </c>
      <c r="Q74" s="9">
        <v>0</v>
      </c>
      <c r="R74" s="111">
        <v>54.01</v>
      </c>
      <c r="S74" s="9">
        <v>0</v>
      </c>
      <c r="T74" s="111">
        <v>17.52</v>
      </c>
      <c r="U74" s="113">
        <f t="shared" si="4"/>
        <v>0</v>
      </c>
      <c r="V74" s="112">
        <f t="shared" si="1"/>
        <v>0</v>
      </c>
      <c r="W74" s="112">
        <f t="shared" si="2"/>
        <v>0</v>
      </c>
      <c r="X74" s="114"/>
      <c r="Y74" s="102"/>
      <c r="Z74" s="102"/>
      <c r="AA74" s="102"/>
      <c r="AB74" s="102"/>
    </row>
    <row r="75" spans="1:28" ht="15.75" customHeight="1" x14ac:dyDescent="0.2">
      <c r="A75" s="9" t="s">
        <v>943</v>
      </c>
      <c r="B75" s="9" t="s">
        <v>64</v>
      </c>
      <c r="C75" s="121"/>
      <c r="D75" s="9"/>
      <c r="E75" s="9"/>
      <c r="F75" s="117"/>
      <c r="G75" s="9"/>
      <c r="H75" s="99" t="s">
        <v>69</v>
      </c>
      <c r="I75" s="118"/>
      <c r="J75" s="99" t="s">
        <v>69</v>
      </c>
      <c r="K75" s="119"/>
      <c r="L75" s="120"/>
      <c r="M75" s="120"/>
      <c r="N75" s="111">
        <v>0</v>
      </c>
      <c r="O75" s="111">
        <v>0</v>
      </c>
      <c r="P75" s="112">
        <f t="shared" si="0"/>
        <v>0</v>
      </c>
      <c r="Q75" s="9">
        <v>0</v>
      </c>
      <c r="R75" s="111">
        <v>54.01</v>
      </c>
      <c r="S75" s="9">
        <v>0</v>
      </c>
      <c r="T75" s="111">
        <v>17.52</v>
      </c>
      <c r="U75" s="113">
        <f t="shared" si="4"/>
        <v>0</v>
      </c>
      <c r="V75" s="112">
        <f t="shared" si="1"/>
        <v>0</v>
      </c>
      <c r="W75" s="112">
        <f t="shared" si="2"/>
        <v>0</v>
      </c>
      <c r="X75" s="114"/>
      <c r="Y75" s="102"/>
      <c r="Z75" s="102"/>
      <c r="AA75" s="102"/>
      <c r="AB75" s="102"/>
    </row>
    <row r="76" spans="1:28" ht="15.75" customHeight="1" x14ac:dyDescent="0.2">
      <c r="A76" s="9" t="s">
        <v>943</v>
      </c>
      <c r="B76" s="9" t="s">
        <v>64</v>
      </c>
      <c r="C76" s="107" t="s">
        <v>1103</v>
      </c>
      <c r="D76" s="107" t="s">
        <v>1104</v>
      </c>
      <c r="E76" s="107" t="s">
        <v>1105</v>
      </c>
      <c r="F76" s="109" t="s">
        <v>1106</v>
      </c>
      <c r="G76" s="9" t="s">
        <v>67</v>
      </c>
      <c r="H76" s="99" t="s">
        <v>69</v>
      </c>
      <c r="I76" s="100" t="s">
        <v>1067</v>
      </c>
      <c r="J76" s="99" t="s">
        <v>69</v>
      </c>
      <c r="K76" s="109" t="s">
        <v>1107</v>
      </c>
      <c r="L76" s="11" t="s">
        <v>1108</v>
      </c>
      <c r="M76" s="110" t="s">
        <v>1108</v>
      </c>
      <c r="N76" s="111">
        <v>0</v>
      </c>
      <c r="O76" s="111">
        <v>0</v>
      </c>
      <c r="P76" s="112">
        <f t="shared" si="0"/>
        <v>0</v>
      </c>
      <c r="Q76" s="12"/>
      <c r="R76" s="111">
        <v>54.01</v>
      </c>
      <c r="S76" s="12">
        <v>4</v>
      </c>
      <c r="T76" s="111">
        <v>17.52</v>
      </c>
      <c r="U76" s="113">
        <f t="shared" si="4"/>
        <v>4</v>
      </c>
      <c r="V76" s="112">
        <f t="shared" si="1"/>
        <v>70.08</v>
      </c>
      <c r="W76" s="112">
        <f t="shared" si="2"/>
        <v>70.08</v>
      </c>
      <c r="X76" s="114"/>
      <c r="Y76" s="102"/>
      <c r="Z76" s="102"/>
      <c r="AA76" s="102"/>
      <c r="AB76" s="102"/>
    </row>
    <row r="77" spans="1:28" ht="15.75" customHeight="1" x14ac:dyDescent="0.2">
      <c r="A77" s="9" t="s">
        <v>943</v>
      </c>
      <c r="B77" s="9" t="s">
        <v>64</v>
      </c>
      <c r="C77" s="107" t="s">
        <v>369</v>
      </c>
      <c r="D77" s="107" t="s">
        <v>370</v>
      </c>
      <c r="E77" s="107" t="s">
        <v>1109</v>
      </c>
      <c r="F77" s="108" t="s">
        <v>1110</v>
      </c>
      <c r="G77" s="9" t="s">
        <v>67</v>
      </c>
      <c r="H77" s="99" t="s">
        <v>69</v>
      </c>
      <c r="I77" s="100" t="s">
        <v>1067</v>
      </c>
      <c r="J77" s="99" t="s">
        <v>69</v>
      </c>
      <c r="K77" s="109" t="s">
        <v>1111</v>
      </c>
      <c r="L77" s="11" t="s">
        <v>1112</v>
      </c>
      <c r="M77" s="110" t="s">
        <v>1112</v>
      </c>
      <c r="N77" s="111">
        <v>0</v>
      </c>
      <c r="O77" s="111">
        <v>0</v>
      </c>
      <c r="P77" s="112">
        <f t="shared" si="0"/>
        <v>0</v>
      </c>
      <c r="Q77" s="12"/>
      <c r="R77" s="111">
        <v>54.01</v>
      </c>
      <c r="S77" s="12">
        <v>2</v>
      </c>
      <c r="T77" s="111">
        <v>17.52</v>
      </c>
      <c r="U77" s="113">
        <f t="shared" si="4"/>
        <v>2</v>
      </c>
      <c r="V77" s="112">
        <f t="shared" si="1"/>
        <v>35.04</v>
      </c>
      <c r="W77" s="112">
        <f t="shared" si="2"/>
        <v>35.04</v>
      </c>
      <c r="X77" s="114"/>
      <c r="Y77" s="102"/>
      <c r="Z77" s="102"/>
      <c r="AA77" s="102"/>
      <c r="AB77" s="102"/>
    </row>
    <row r="78" spans="1:28" ht="15.75" customHeight="1" x14ac:dyDescent="0.2">
      <c r="A78" s="9" t="s">
        <v>943</v>
      </c>
      <c r="B78" s="9" t="s">
        <v>64</v>
      </c>
      <c r="C78" s="107" t="s">
        <v>374</v>
      </c>
      <c r="D78" s="107" t="s">
        <v>375</v>
      </c>
      <c r="E78" s="107" t="s">
        <v>376</v>
      </c>
      <c r="F78" s="108" t="s">
        <v>1113</v>
      </c>
      <c r="G78" s="9" t="s">
        <v>67</v>
      </c>
      <c r="H78" s="99" t="s">
        <v>69</v>
      </c>
      <c r="I78" s="100" t="s">
        <v>1067</v>
      </c>
      <c r="J78" s="99" t="s">
        <v>69</v>
      </c>
      <c r="K78" s="109" t="s">
        <v>1114</v>
      </c>
      <c r="L78" s="11" t="s">
        <v>1115</v>
      </c>
      <c r="M78" s="110" t="s">
        <v>1116</v>
      </c>
      <c r="N78" s="111">
        <v>0</v>
      </c>
      <c r="O78" s="111">
        <v>0</v>
      </c>
      <c r="P78" s="112">
        <f t="shared" si="0"/>
        <v>0</v>
      </c>
      <c r="Q78" s="12">
        <v>2</v>
      </c>
      <c r="R78" s="111">
        <v>54.01</v>
      </c>
      <c r="S78" s="12">
        <v>3</v>
      </c>
      <c r="T78" s="111">
        <v>17.52</v>
      </c>
      <c r="U78" s="113">
        <f t="shared" si="4"/>
        <v>5</v>
      </c>
      <c r="V78" s="112">
        <f t="shared" si="1"/>
        <v>160.57999999999998</v>
      </c>
      <c r="W78" s="112">
        <f t="shared" si="2"/>
        <v>160.57999999999998</v>
      </c>
      <c r="X78" s="114"/>
      <c r="Y78" s="102"/>
      <c r="Z78" s="102"/>
      <c r="AA78" s="102"/>
      <c r="AB78" s="102"/>
    </row>
    <row r="79" spans="1:28" ht="15.75" customHeight="1" x14ac:dyDescent="0.2">
      <c r="A79" s="9" t="s">
        <v>943</v>
      </c>
      <c r="B79" s="9" t="s">
        <v>64</v>
      </c>
      <c r="C79" s="107" t="s">
        <v>380</v>
      </c>
      <c r="D79" s="107" t="s">
        <v>381</v>
      </c>
      <c r="E79" s="107" t="s">
        <v>382</v>
      </c>
      <c r="F79" s="108" t="s">
        <v>1117</v>
      </c>
      <c r="G79" s="9" t="s">
        <v>67</v>
      </c>
      <c r="H79" s="99" t="s">
        <v>69</v>
      </c>
      <c r="I79" s="100" t="s">
        <v>1067</v>
      </c>
      <c r="J79" s="99" t="s">
        <v>69</v>
      </c>
      <c r="K79" s="109" t="s">
        <v>1118</v>
      </c>
      <c r="L79" s="11" t="s">
        <v>1119</v>
      </c>
      <c r="M79" s="11" t="s">
        <v>1119</v>
      </c>
      <c r="N79" s="111">
        <v>0</v>
      </c>
      <c r="O79" s="111">
        <v>0</v>
      </c>
      <c r="P79" s="112">
        <f t="shared" si="0"/>
        <v>0</v>
      </c>
      <c r="Q79" s="12"/>
      <c r="R79" s="111">
        <v>54.01</v>
      </c>
      <c r="S79" s="12">
        <v>5</v>
      </c>
      <c r="T79" s="111">
        <v>17.52</v>
      </c>
      <c r="U79" s="113">
        <f t="shared" si="4"/>
        <v>5</v>
      </c>
      <c r="V79" s="112">
        <f t="shared" si="1"/>
        <v>87.6</v>
      </c>
      <c r="W79" s="112">
        <f t="shared" si="2"/>
        <v>87.6</v>
      </c>
      <c r="X79" s="114"/>
      <c r="Y79" s="102"/>
      <c r="Z79" s="102"/>
      <c r="AA79" s="102"/>
      <c r="AB79" s="102"/>
    </row>
    <row r="80" spans="1:28" ht="15.75" customHeight="1" x14ac:dyDescent="0.2">
      <c r="A80" s="9" t="s">
        <v>943</v>
      </c>
      <c r="B80" s="9" t="s">
        <v>64</v>
      </c>
      <c r="C80" s="107" t="s">
        <v>387</v>
      </c>
      <c r="D80" s="107" t="s">
        <v>388</v>
      </c>
      <c r="E80" s="100" t="s">
        <v>286</v>
      </c>
      <c r="F80" s="108" t="s">
        <v>1120</v>
      </c>
      <c r="G80" s="9" t="s">
        <v>67</v>
      </c>
      <c r="H80" s="99" t="s">
        <v>69</v>
      </c>
      <c r="I80" s="100" t="s">
        <v>1067</v>
      </c>
      <c r="J80" s="99" t="s">
        <v>69</v>
      </c>
      <c r="K80" s="109" t="s">
        <v>1121</v>
      </c>
      <c r="L80" s="11" t="s">
        <v>1122</v>
      </c>
      <c r="M80" s="11" t="s">
        <v>1122</v>
      </c>
      <c r="N80" s="111">
        <v>0</v>
      </c>
      <c r="O80" s="111">
        <v>0</v>
      </c>
      <c r="P80" s="112">
        <f t="shared" si="0"/>
        <v>0</v>
      </c>
      <c r="Q80" s="12"/>
      <c r="R80" s="111">
        <v>54.01</v>
      </c>
      <c r="S80" s="12">
        <v>4</v>
      </c>
      <c r="T80" s="111">
        <v>17.52</v>
      </c>
      <c r="U80" s="113">
        <f t="shared" si="4"/>
        <v>4</v>
      </c>
      <c r="V80" s="112">
        <f t="shared" si="1"/>
        <v>70.08</v>
      </c>
      <c r="W80" s="112">
        <f t="shared" si="2"/>
        <v>70.08</v>
      </c>
      <c r="X80" s="114"/>
      <c r="Y80" s="102"/>
      <c r="Z80" s="102"/>
      <c r="AA80" s="102"/>
      <c r="AB80" s="102"/>
    </row>
    <row r="81" spans="1:28" ht="15.75" customHeight="1" x14ac:dyDescent="0.2">
      <c r="A81" s="9" t="s">
        <v>943</v>
      </c>
      <c r="B81" s="9" t="s">
        <v>64</v>
      </c>
      <c r="C81" s="107" t="s">
        <v>392</v>
      </c>
      <c r="D81" s="107" t="s">
        <v>393</v>
      </c>
      <c r="E81" s="107" t="s">
        <v>376</v>
      </c>
      <c r="F81" s="108" t="s">
        <v>1123</v>
      </c>
      <c r="G81" s="9" t="s">
        <v>67</v>
      </c>
      <c r="H81" s="99" t="s">
        <v>69</v>
      </c>
      <c r="I81" s="100" t="s">
        <v>1067</v>
      </c>
      <c r="J81" s="99" t="s">
        <v>69</v>
      </c>
      <c r="K81" s="109" t="s">
        <v>1124</v>
      </c>
      <c r="L81" s="11" t="s">
        <v>1125</v>
      </c>
      <c r="M81" s="110" t="s">
        <v>1126</v>
      </c>
      <c r="N81" s="111">
        <v>0</v>
      </c>
      <c r="O81" s="111">
        <v>0</v>
      </c>
      <c r="P81" s="112">
        <f t="shared" si="0"/>
        <v>0</v>
      </c>
      <c r="Q81" s="12">
        <v>4</v>
      </c>
      <c r="R81" s="111">
        <v>54.01</v>
      </c>
      <c r="S81" s="12">
        <v>3</v>
      </c>
      <c r="T81" s="111">
        <v>17.52</v>
      </c>
      <c r="U81" s="113">
        <f t="shared" si="4"/>
        <v>7</v>
      </c>
      <c r="V81" s="112">
        <f t="shared" si="1"/>
        <v>268.60000000000002</v>
      </c>
      <c r="W81" s="112">
        <f t="shared" si="2"/>
        <v>268.60000000000002</v>
      </c>
      <c r="X81" s="114"/>
      <c r="Y81" s="102"/>
      <c r="Z81" s="102"/>
      <c r="AA81" s="102"/>
      <c r="AB81" s="102"/>
    </row>
    <row r="82" spans="1:28" ht="15.75" customHeight="1" x14ac:dyDescent="0.2">
      <c r="A82" s="9" t="s">
        <v>943</v>
      </c>
      <c r="B82" s="9" t="s">
        <v>64</v>
      </c>
      <c r="C82" s="107" t="s">
        <v>394</v>
      </c>
      <c r="D82" s="107" t="s">
        <v>395</v>
      </c>
      <c r="E82" s="107" t="s">
        <v>376</v>
      </c>
      <c r="F82" s="108" t="s">
        <v>1127</v>
      </c>
      <c r="G82" s="9" t="s">
        <v>67</v>
      </c>
      <c r="H82" s="99" t="s">
        <v>69</v>
      </c>
      <c r="I82" s="100" t="s">
        <v>1067</v>
      </c>
      <c r="J82" s="99" t="s">
        <v>69</v>
      </c>
      <c r="K82" s="109" t="s">
        <v>1128</v>
      </c>
      <c r="L82" s="11">
        <v>44474</v>
      </c>
      <c r="M82" s="110">
        <v>44474</v>
      </c>
      <c r="N82" s="111">
        <v>0</v>
      </c>
      <c r="O82" s="111">
        <v>0</v>
      </c>
      <c r="P82" s="112">
        <f t="shared" si="0"/>
        <v>0</v>
      </c>
      <c r="Q82" s="12"/>
      <c r="R82" s="111">
        <v>54.01</v>
      </c>
      <c r="S82" s="12">
        <v>1</v>
      </c>
      <c r="T82" s="111">
        <v>17.52</v>
      </c>
      <c r="U82" s="113">
        <f t="shared" si="4"/>
        <v>1</v>
      </c>
      <c r="V82" s="112">
        <f t="shared" si="1"/>
        <v>17.52</v>
      </c>
      <c r="W82" s="112">
        <f t="shared" si="2"/>
        <v>17.52</v>
      </c>
      <c r="X82" s="114"/>
      <c r="Y82" s="102"/>
      <c r="Z82" s="102"/>
      <c r="AA82" s="102"/>
      <c r="AB82" s="102"/>
    </row>
    <row r="83" spans="1:28" ht="15.75" customHeight="1" x14ac:dyDescent="0.25">
      <c r="A83" s="9" t="s">
        <v>943</v>
      </c>
      <c r="B83" s="9" t="s">
        <v>64</v>
      </c>
      <c r="C83" s="123"/>
      <c r="D83" s="124"/>
      <c r="E83" s="123"/>
      <c r="F83" s="17"/>
      <c r="G83" s="9"/>
      <c r="H83" s="99" t="s">
        <v>69</v>
      </c>
      <c r="I83" s="13"/>
      <c r="J83" s="99" t="s">
        <v>69</v>
      </c>
      <c r="K83" s="14"/>
      <c r="L83" s="11"/>
      <c r="M83" s="110"/>
      <c r="N83" s="111">
        <v>0</v>
      </c>
      <c r="O83" s="111">
        <v>0</v>
      </c>
      <c r="P83" s="112">
        <f t="shared" si="0"/>
        <v>0</v>
      </c>
      <c r="Q83" s="12"/>
      <c r="R83" s="111">
        <v>54.01</v>
      </c>
      <c r="S83" s="12"/>
      <c r="T83" s="111">
        <v>17.52</v>
      </c>
      <c r="U83" s="113">
        <f t="shared" si="4"/>
        <v>0</v>
      </c>
      <c r="V83" s="112">
        <f t="shared" si="1"/>
        <v>0</v>
      </c>
      <c r="W83" s="112">
        <f t="shared" si="2"/>
        <v>0</v>
      </c>
      <c r="X83" s="114"/>
      <c r="Y83" s="102"/>
      <c r="Z83" s="102"/>
      <c r="AA83" s="102"/>
      <c r="AB83" s="102"/>
    </row>
    <row r="84" spans="1:28" ht="15.75" customHeight="1" x14ac:dyDescent="0.25">
      <c r="A84" s="9" t="s">
        <v>943</v>
      </c>
      <c r="B84" s="9" t="s">
        <v>64</v>
      </c>
      <c r="C84" s="123"/>
      <c r="D84" s="124"/>
      <c r="E84" s="124"/>
      <c r="F84" s="17"/>
      <c r="G84" s="9"/>
      <c r="H84" s="99" t="s">
        <v>69</v>
      </c>
      <c r="I84" s="13"/>
      <c r="J84" s="99" t="s">
        <v>69</v>
      </c>
      <c r="K84" s="17"/>
      <c r="L84" s="11"/>
      <c r="M84" s="110"/>
      <c r="N84" s="111">
        <v>0</v>
      </c>
      <c r="O84" s="111">
        <v>0</v>
      </c>
      <c r="P84" s="112">
        <f t="shared" si="0"/>
        <v>0</v>
      </c>
      <c r="Q84" s="12"/>
      <c r="R84" s="111">
        <v>54.01</v>
      </c>
      <c r="S84" s="12"/>
      <c r="T84" s="111">
        <v>17.52</v>
      </c>
      <c r="U84" s="113">
        <f t="shared" si="4"/>
        <v>0</v>
      </c>
      <c r="V84" s="112">
        <f t="shared" si="1"/>
        <v>0</v>
      </c>
      <c r="W84" s="112">
        <f t="shared" si="2"/>
        <v>0</v>
      </c>
      <c r="X84" s="114"/>
      <c r="Y84" s="102"/>
      <c r="Z84" s="102"/>
      <c r="AA84" s="102"/>
      <c r="AB84" s="102"/>
    </row>
    <row r="85" spans="1:28" ht="15.75" customHeight="1" x14ac:dyDescent="0.25">
      <c r="A85" s="9" t="s">
        <v>943</v>
      </c>
      <c r="B85" s="9" t="s">
        <v>64</v>
      </c>
      <c r="C85" s="124"/>
      <c r="D85" s="124"/>
      <c r="E85" s="123"/>
      <c r="F85" s="17"/>
      <c r="G85" s="9"/>
      <c r="H85" s="99" t="s">
        <v>69</v>
      </c>
      <c r="I85" s="13"/>
      <c r="J85" s="99" t="s">
        <v>69</v>
      </c>
      <c r="K85" s="17"/>
      <c r="L85" s="11"/>
      <c r="M85" s="110"/>
      <c r="N85" s="111">
        <v>0</v>
      </c>
      <c r="O85" s="111">
        <v>0</v>
      </c>
      <c r="P85" s="112">
        <f t="shared" si="0"/>
        <v>0</v>
      </c>
      <c r="Q85" s="12"/>
      <c r="R85" s="111">
        <v>54.01</v>
      </c>
      <c r="S85" s="12"/>
      <c r="T85" s="111">
        <v>17.52</v>
      </c>
      <c r="U85" s="113">
        <f t="shared" si="4"/>
        <v>0</v>
      </c>
      <c r="V85" s="112">
        <f t="shared" si="1"/>
        <v>0</v>
      </c>
      <c r="W85" s="112">
        <f t="shared" si="2"/>
        <v>0</v>
      </c>
      <c r="X85" s="114"/>
      <c r="Y85" s="102"/>
      <c r="Z85" s="102"/>
      <c r="AA85" s="102"/>
      <c r="AB85" s="102"/>
    </row>
    <row r="86" spans="1:28" ht="15.75" customHeight="1" x14ac:dyDescent="0.2">
      <c r="A86" s="9" t="s">
        <v>943</v>
      </c>
      <c r="B86" s="9" t="s">
        <v>64</v>
      </c>
      <c r="C86" s="107" t="s">
        <v>492</v>
      </c>
      <c r="D86" s="107" t="s">
        <v>493</v>
      </c>
      <c r="E86" s="107" t="s">
        <v>70</v>
      </c>
      <c r="F86" s="108" t="s">
        <v>1129</v>
      </c>
      <c r="G86" s="9" t="s">
        <v>67</v>
      </c>
      <c r="H86" s="99" t="s">
        <v>69</v>
      </c>
      <c r="I86" s="13" t="s">
        <v>1067</v>
      </c>
      <c r="J86" s="99" t="s">
        <v>69</v>
      </c>
      <c r="K86" s="109" t="s">
        <v>1130</v>
      </c>
      <c r="L86" s="11">
        <v>44489</v>
      </c>
      <c r="M86" s="110">
        <v>44491</v>
      </c>
      <c r="N86" s="111">
        <v>0</v>
      </c>
      <c r="O86" s="111">
        <v>0</v>
      </c>
      <c r="P86" s="112">
        <f t="shared" si="0"/>
        <v>0</v>
      </c>
      <c r="Q86" s="12">
        <v>2</v>
      </c>
      <c r="R86" s="111">
        <v>54.01</v>
      </c>
      <c r="S86" s="12">
        <v>1</v>
      </c>
      <c r="T86" s="111">
        <v>17.52</v>
      </c>
      <c r="U86" s="113">
        <f t="shared" si="4"/>
        <v>3</v>
      </c>
      <c r="V86" s="112">
        <f t="shared" si="1"/>
        <v>125.53999999999999</v>
      </c>
      <c r="W86" s="112">
        <f t="shared" si="2"/>
        <v>125.53999999999999</v>
      </c>
      <c r="X86" s="114"/>
      <c r="Y86" s="102"/>
      <c r="Z86" s="102"/>
      <c r="AA86" s="102"/>
      <c r="AB86" s="102"/>
    </row>
    <row r="87" spans="1:28" ht="15.75" customHeight="1" x14ac:dyDescent="0.25">
      <c r="A87" s="9" t="s">
        <v>943</v>
      </c>
      <c r="B87" s="9" t="s">
        <v>64</v>
      </c>
      <c r="C87" s="123"/>
      <c r="D87" s="123"/>
      <c r="E87" s="123"/>
      <c r="F87" s="17"/>
      <c r="G87" s="9"/>
      <c r="H87" s="99" t="s">
        <v>69</v>
      </c>
      <c r="I87" s="123"/>
      <c r="J87" s="99" t="s">
        <v>69</v>
      </c>
      <c r="K87" s="17"/>
      <c r="L87" s="11"/>
      <c r="M87" s="110"/>
      <c r="N87" s="111">
        <v>0</v>
      </c>
      <c r="O87" s="111">
        <v>0</v>
      </c>
      <c r="P87" s="112">
        <f t="shared" si="0"/>
        <v>0</v>
      </c>
      <c r="Q87" s="12"/>
      <c r="R87" s="111">
        <v>54.01</v>
      </c>
      <c r="S87" s="12"/>
      <c r="T87" s="111">
        <v>17.52</v>
      </c>
      <c r="U87" s="113">
        <f t="shared" si="4"/>
        <v>0</v>
      </c>
      <c r="V87" s="112">
        <f t="shared" si="1"/>
        <v>0</v>
      </c>
      <c r="W87" s="112">
        <f t="shared" si="2"/>
        <v>0</v>
      </c>
      <c r="X87" s="114"/>
      <c r="Y87" s="102"/>
      <c r="Z87" s="102"/>
      <c r="AA87" s="102"/>
      <c r="AB87" s="102"/>
    </row>
    <row r="88" spans="1:28" ht="15.75" customHeight="1" x14ac:dyDescent="0.25">
      <c r="A88" s="9" t="s">
        <v>943</v>
      </c>
      <c r="B88" s="9" t="s">
        <v>64</v>
      </c>
      <c r="C88" s="123"/>
      <c r="D88" s="123"/>
      <c r="E88" s="123"/>
      <c r="F88" s="17"/>
      <c r="G88" s="9"/>
      <c r="H88" s="99" t="s">
        <v>69</v>
      </c>
      <c r="I88" s="13"/>
      <c r="J88" s="99" t="s">
        <v>69</v>
      </c>
      <c r="K88" s="17"/>
      <c r="L88" s="11"/>
      <c r="M88" s="110"/>
      <c r="N88" s="111">
        <v>0</v>
      </c>
      <c r="O88" s="111">
        <v>0</v>
      </c>
      <c r="P88" s="112">
        <f t="shared" si="0"/>
        <v>0</v>
      </c>
      <c r="Q88" s="12"/>
      <c r="R88" s="111">
        <v>54.01</v>
      </c>
      <c r="S88" s="12"/>
      <c r="T88" s="111">
        <v>17.52</v>
      </c>
      <c r="U88" s="113">
        <f t="shared" si="4"/>
        <v>0</v>
      </c>
      <c r="V88" s="112">
        <f t="shared" si="1"/>
        <v>0</v>
      </c>
      <c r="W88" s="112">
        <f t="shared" si="2"/>
        <v>0</v>
      </c>
      <c r="X88" s="114"/>
      <c r="Y88" s="102"/>
      <c r="Z88" s="102"/>
      <c r="AA88" s="102"/>
      <c r="AB88" s="102"/>
    </row>
    <row r="89" spans="1:28" ht="15.75" customHeight="1" x14ac:dyDescent="0.25">
      <c r="A89" s="9" t="s">
        <v>943</v>
      </c>
      <c r="B89" s="9" t="s">
        <v>64</v>
      </c>
      <c r="C89" s="123"/>
      <c r="D89" s="123"/>
      <c r="E89" s="123"/>
      <c r="F89" s="17"/>
      <c r="G89" s="9"/>
      <c r="H89" s="99" t="s">
        <v>69</v>
      </c>
      <c r="I89" s="13"/>
      <c r="J89" s="99" t="s">
        <v>69</v>
      </c>
      <c r="K89" s="17"/>
      <c r="L89" s="11"/>
      <c r="M89" s="110"/>
      <c r="N89" s="111">
        <v>0</v>
      </c>
      <c r="O89" s="111">
        <v>0</v>
      </c>
      <c r="P89" s="112">
        <f t="shared" si="0"/>
        <v>0</v>
      </c>
      <c r="Q89" s="12"/>
      <c r="R89" s="111">
        <v>54.01</v>
      </c>
      <c r="S89" s="12"/>
      <c r="T89" s="111">
        <v>17.52</v>
      </c>
      <c r="U89" s="113">
        <f t="shared" si="4"/>
        <v>0</v>
      </c>
      <c r="V89" s="112">
        <f t="shared" si="1"/>
        <v>0</v>
      </c>
      <c r="W89" s="112">
        <f t="shared" si="2"/>
        <v>0</v>
      </c>
      <c r="X89" s="114"/>
      <c r="Y89" s="102"/>
      <c r="Z89" s="102"/>
      <c r="AA89" s="102"/>
      <c r="AB89" s="102"/>
    </row>
    <row r="90" spans="1:28" ht="15.75" customHeight="1" x14ac:dyDescent="0.2">
      <c r="A90" s="9" t="s">
        <v>943</v>
      </c>
      <c r="B90" s="9" t="s">
        <v>64</v>
      </c>
      <c r="C90" s="107" t="s">
        <v>369</v>
      </c>
      <c r="D90" s="107" t="s">
        <v>370</v>
      </c>
      <c r="E90" s="107" t="s">
        <v>710</v>
      </c>
      <c r="F90" s="108" t="s">
        <v>1131</v>
      </c>
      <c r="G90" s="9" t="s">
        <v>67</v>
      </c>
      <c r="H90" s="99" t="s">
        <v>69</v>
      </c>
      <c r="I90" s="13" t="s">
        <v>1067</v>
      </c>
      <c r="J90" s="99" t="s">
        <v>69</v>
      </c>
      <c r="K90" s="109" t="s">
        <v>1132</v>
      </c>
      <c r="L90" s="11">
        <v>44474</v>
      </c>
      <c r="M90" s="110">
        <v>44475</v>
      </c>
      <c r="N90" s="111">
        <v>0</v>
      </c>
      <c r="O90" s="111">
        <v>0</v>
      </c>
      <c r="P90" s="112">
        <f t="shared" si="0"/>
        <v>0</v>
      </c>
      <c r="Q90" s="12">
        <v>1</v>
      </c>
      <c r="R90" s="111">
        <v>54.01</v>
      </c>
      <c r="S90" s="12">
        <v>1</v>
      </c>
      <c r="T90" s="111">
        <v>17.52</v>
      </c>
      <c r="U90" s="113">
        <f t="shared" si="4"/>
        <v>2</v>
      </c>
      <c r="V90" s="112">
        <f t="shared" si="1"/>
        <v>71.53</v>
      </c>
      <c r="W90" s="112">
        <f t="shared" si="2"/>
        <v>71.53</v>
      </c>
      <c r="X90" s="114"/>
      <c r="Y90" s="102"/>
      <c r="Z90" s="102"/>
      <c r="AA90" s="102"/>
      <c r="AB90" s="102"/>
    </row>
    <row r="91" spans="1:28" ht="15.75" customHeight="1" x14ac:dyDescent="0.25">
      <c r="A91" s="9" t="s">
        <v>943</v>
      </c>
      <c r="B91" s="9" t="s">
        <v>64</v>
      </c>
      <c r="C91" s="123"/>
      <c r="D91" s="123"/>
      <c r="E91" s="123"/>
      <c r="F91" s="17"/>
      <c r="G91" s="9"/>
      <c r="H91" s="99" t="s">
        <v>69</v>
      </c>
      <c r="I91" s="13"/>
      <c r="J91" s="99" t="s">
        <v>69</v>
      </c>
      <c r="K91" s="17"/>
      <c r="L91" s="11"/>
      <c r="M91" s="110"/>
      <c r="N91" s="111">
        <v>0</v>
      </c>
      <c r="O91" s="111">
        <v>0</v>
      </c>
      <c r="P91" s="112">
        <f t="shared" si="0"/>
        <v>0</v>
      </c>
      <c r="Q91" s="12"/>
      <c r="R91" s="111">
        <v>54.01</v>
      </c>
      <c r="S91" s="12"/>
      <c r="T91" s="111">
        <v>17.52</v>
      </c>
      <c r="U91" s="113">
        <f t="shared" si="4"/>
        <v>0</v>
      </c>
      <c r="V91" s="112">
        <f t="shared" si="1"/>
        <v>0</v>
      </c>
      <c r="W91" s="112">
        <f t="shared" si="2"/>
        <v>0</v>
      </c>
      <c r="X91" s="114"/>
      <c r="Y91" s="102"/>
      <c r="Z91" s="102"/>
      <c r="AA91" s="102"/>
      <c r="AB91" s="102"/>
    </row>
    <row r="92" spans="1:28" ht="15.75" customHeight="1" x14ac:dyDescent="0.2">
      <c r="A92" s="9" t="s">
        <v>943</v>
      </c>
      <c r="B92" s="9" t="s">
        <v>64</v>
      </c>
      <c r="C92" s="125"/>
      <c r="D92" s="126"/>
      <c r="E92" s="127"/>
      <c r="F92" s="14"/>
      <c r="G92" s="9"/>
      <c r="H92" s="99" t="s">
        <v>69</v>
      </c>
      <c r="I92" s="13"/>
      <c r="J92" s="99" t="s">
        <v>69</v>
      </c>
      <c r="K92" s="16"/>
      <c r="L92" s="11"/>
      <c r="M92" s="128"/>
      <c r="N92" s="111">
        <v>0</v>
      </c>
      <c r="O92" s="111">
        <v>0</v>
      </c>
      <c r="P92" s="112">
        <f t="shared" si="0"/>
        <v>0</v>
      </c>
      <c r="Q92" s="12"/>
      <c r="R92" s="111">
        <v>54.01</v>
      </c>
      <c r="S92" s="12"/>
      <c r="T92" s="111">
        <v>17.52</v>
      </c>
      <c r="U92" s="113">
        <f t="shared" si="4"/>
        <v>0</v>
      </c>
      <c r="V92" s="112">
        <f t="shared" si="1"/>
        <v>0</v>
      </c>
      <c r="W92" s="112">
        <f t="shared" si="2"/>
        <v>0</v>
      </c>
      <c r="X92" s="114"/>
      <c r="Y92" s="102"/>
      <c r="Z92" s="102"/>
      <c r="AA92" s="102"/>
      <c r="AB92" s="102"/>
    </row>
    <row r="93" spans="1:28" ht="15.75" customHeight="1" x14ac:dyDescent="0.2">
      <c r="A93" s="9" t="s">
        <v>943</v>
      </c>
      <c r="B93" s="9" t="s">
        <v>64</v>
      </c>
      <c r="C93" s="16"/>
      <c r="D93" s="129"/>
      <c r="E93" s="130"/>
      <c r="F93" s="14"/>
      <c r="G93" s="9"/>
      <c r="H93" s="99" t="s">
        <v>69</v>
      </c>
      <c r="I93" s="13"/>
      <c r="J93" s="99" t="s">
        <v>69</v>
      </c>
      <c r="K93" s="14"/>
      <c r="L93" s="11"/>
      <c r="M93" s="110"/>
      <c r="N93" s="111">
        <v>0</v>
      </c>
      <c r="O93" s="111">
        <v>0</v>
      </c>
      <c r="P93" s="112">
        <f t="shared" si="0"/>
        <v>0</v>
      </c>
      <c r="Q93" s="12"/>
      <c r="R93" s="111">
        <v>54.01</v>
      </c>
      <c r="S93" s="12"/>
      <c r="T93" s="111">
        <v>17.52</v>
      </c>
      <c r="U93" s="113">
        <f t="shared" si="4"/>
        <v>0</v>
      </c>
      <c r="V93" s="112">
        <f t="shared" si="1"/>
        <v>0</v>
      </c>
      <c r="W93" s="112">
        <f t="shared" si="2"/>
        <v>0</v>
      </c>
      <c r="X93" s="114"/>
      <c r="Y93" s="102"/>
      <c r="Z93" s="102"/>
      <c r="AA93" s="102"/>
      <c r="AB93" s="102"/>
    </row>
    <row r="94" spans="1:28" ht="15.75" customHeight="1" x14ac:dyDescent="0.2">
      <c r="A94" s="9" t="s">
        <v>943</v>
      </c>
      <c r="B94" s="9" t="s">
        <v>64</v>
      </c>
      <c r="C94" s="100" t="s">
        <v>784</v>
      </c>
      <c r="D94" s="100" t="s">
        <v>785</v>
      </c>
      <c r="E94" s="100" t="s">
        <v>1133</v>
      </c>
      <c r="F94" s="108" t="s">
        <v>1134</v>
      </c>
      <c r="G94" s="9" t="s">
        <v>67</v>
      </c>
      <c r="H94" s="99" t="s">
        <v>69</v>
      </c>
      <c r="I94" s="13" t="s">
        <v>1067</v>
      </c>
      <c r="J94" s="99" t="s">
        <v>69</v>
      </c>
      <c r="K94" s="109" t="s">
        <v>1135</v>
      </c>
      <c r="L94" s="11" t="s">
        <v>1136</v>
      </c>
      <c r="M94" s="110" t="s">
        <v>1137</v>
      </c>
      <c r="N94" s="111">
        <v>0</v>
      </c>
      <c r="O94" s="111">
        <v>0</v>
      </c>
      <c r="P94" s="112">
        <f t="shared" si="0"/>
        <v>0</v>
      </c>
      <c r="Q94" s="12">
        <v>4</v>
      </c>
      <c r="R94" s="111">
        <v>54.01</v>
      </c>
      <c r="S94" s="12">
        <v>5</v>
      </c>
      <c r="T94" s="111">
        <v>17.52</v>
      </c>
      <c r="U94" s="113">
        <f t="shared" si="4"/>
        <v>9</v>
      </c>
      <c r="V94" s="112">
        <f t="shared" si="1"/>
        <v>303.64</v>
      </c>
      <c r="W94" s="112">
        <f t="shared" si="2"/>
        <v>303.64</v>
      </c>
      <c r="X94" s="114"/>
      <c r="Y94" s="102"/>
      <c r="Z94" s="102"/>
      <c r="AA94" s="102"/>
      <c r="AB94" s="102"/>
    </row>
    <row r="95" spans="1:28" ht="15.75" customHeight="1" x14ac:dyDescent="0.25">
      <c r="A95" s="9" t="s">
        <v>943</v>
      </c>
      <c r="B95" s="9" t="s">
        <v>64</v>
      </c>
      <c r="C95" s="123"/>
      <c r="D95" s="124"/>
      <c r="E95" s="124"/>
      <c r="F95" s="109"/>
      <c r="G95" s="9"/>
      <c r="H95" s="99" t="s">
        <v>69</v>
      </c>
      <c r="I95" s="13"/>
      <c r="J95" s="99" t="s">
        <v>69</v>
      </c>
      <c r="K95" s="17"/>
      <c r="L95" s="11"/>
      <c r="M95" s="110"/>
      <c r="N95" s="111">
        <v>0</v>
      </c>
      <c r="O95" s="111">
        <v>0</v>
      </c>
      <c r="P95" s="112">
        <f t="shared" si="0"/>
        <v>0</v>
      </c>
      <c r="Q95" s="12"/>
      <c r="R95" s="111">
        <v>54.01</v>
      </c>
      <c r="S95" s="12"/>
      <c r="T95" s="111">
        <v>17.52</v>
      </c>
      <c r="U95" s="113">
        <f t="shared" si="4"/>
        <v>0</v>
      </c>
      <c r="V95" s="112">
        <f t="shared" si="1"/>
        <v>0</v>
      </c>
      <c r="W95" s="112">
        <f t="shared" si="2"/>
        <v>0</v>
      </c>
      <c r="X95" s="114"/>
      <c r="Y95" s="102"/>
      <c r="Z95" s="102"/>
      <c r="AA95" s="102"/>
      <c r="AB95" s="102"/>
    </row>
    <row r="96" spans="1:28" ht="15.75" customHeight="1" x14ac:dyDescent="0.25">
      <c r="A96" s="9" t="s">
        <v>943</v>
      </c>
      <c r="B96" s="9" t="s">
        <v>64</v>
      </c>
      <c r="C96" s="123"/>
      <c r="D96" s="124"/>
      <c r="E96" s="131"/>
      <c r="F96" s="109"/>
      <c r="G96" s="9"/>
      <c r="H96" s="99" t="s">
        <v>69</v>
      </c>
      <c r="I96" s="13"/>
      <c r="J96" s="99" t="s">
        <v>69</v>
      </c>
      <c r="K96" s="17"/>
      <c r="L96" s="11"/>
      <c r="M96" s="110"/>
      <c r="N96" s="111">
        <v>0</v>
      </c>
      <c r="O96" s="111">
        <v>0</v>
      </c>
      <c r="P96" s="112">
        <f t="shared" si="0"/>
        <v>0</v>
      </c>
      <c r="Q96" s="12"/>
      <c r="R96" s="111">
        <v>54.01</v>
      </c>
      <c r="S96" s="12"/>
      <c r="T96" s="111">
        <v>17.52</v>
      </c>
      <c r="U96" s="113">
        <f t="shared" si="4"/>
        <v>0</v>
      </c>
      <c r="V96" s="112">
        <f t="shared" si="1"/>
        <v>0</v>
      </c>
      <c r="W96" s="112">
        <f t="shared" si="2"/>
        <v>0</v>
      </c>
      <c r="X96" s="114"/>
      <c r="Y96" s="102"/>
      <c r="Z96" s="102"/>
      <c r="AA96" s="102"/>
      <c r="AB96" s="102"/>
    </row>
    <row r="97" spans="1:28" ht="15.75" customHeight="1" x14ac:dyDescent="0.25">
      <c r="A97" s="9" t="s">
        <v>943</v>
      </c>
      <c r="B97" s="9" t="s">
        <v>64</v>
      </c>
      <c r="C97" s="123"/>
      <c r="D97" s="124"/>
      <c r="E97" s="124"/>
      <c r="F97" s="17"/>
      <c r="G97" s="9"/>
      <c r="H97" s="99" t="s">
        <v>69</v>
      </c>
      <c r="I97" s="13"/>
      <c r="J97" s="99" t="s">
        <v>69</v>
      </c>
      <c r="K97" s="17"/>
      <c r="L97" s="11"/>
      <c r="M97" s="110"/>
      <c r="N97" s="111">
        <v>0</v>
      </c>
      <c r="O97" s="111">
        <v>0</v>
      </c>
      <c r="P97" s="112">
        <f t="shared" si="0"/>
        <v>0</v>
      </c>
      <c r="Q97" s="12"/>
      <c r="R97" s="111">
        <v>54.01</v>
      </c>
      <c r="S97" s="12"/>
      <c r="T97" s="111">
        <v>17.52</v>
      </c>
      <c r="U97" s="113">
        <f t="shared" si="4"/>
        <v>0</v>
      </c>
      <c r="V97" s="112">
        <f t="shared" si="1"/>
        <v>0</v>
      </c>
      <c r="W97" s="112">
        <f t="shared" si="2"/>
        <v>0</v>
      </c>
      <c r="X97" s="114"/>
      <c r="Y97" s="102"/>
      <c r="Z97" s="102"/>
      <c r="AA97" s="102"/>
      <c r="AB97" s="102"/>
    </row>
    <row r="98" spans="1:28" ht="15.75" customHeight="1" x14ac:dyDescent="0.2">
      <c r="A98" s="9" t="s">
        <v>943</v>
      </c>
      <c r="B98" s="9" t="s">
        <v>64</v>
      </c>
      <c r="C98" s="100" t="s">
        <v>795</v>
      </c>
      <c r="D98" s="107" t="s">
        <v>796</v>
      </c>
      <c r="E98" s="107" t="s">
        <v>509</v>
      </c>
      <c r="F98" s="108" t="s">
        <v>1138</v>
      </c>
      <c r="G98" s="9" t="s">
        <v>67</v>
      </c>
      <c r="H98" s="99" t="s">
        <v>69</v>
      </c>
      <c r="I98" s="13" t="s">
        <v>1067</v>
      </c>
      <c r="J98" s="99" t="s">
        <v>69</v>
      </c>
      <c r="K98" s="109" t="s">
        <v>1139</v>
      </c>
      <c r="L98" s="11" t="s">
        <v>1085</v>
      </c>
      <c r="M98" s="110" t="s">
        <v>1086</v>
      </c>
      <c r="N98" s="111">
        <v>0</v>
      </c>
      <c r="O98" s="111">
        <v>0</v>
      </c>
      <c r="P98" s="112">
        <f t="shared" si="0"/>
        <v>0</v>
      </c>
      <c r="Q98" s="12">
        <v>10</v>
      </c>
      <c r="R98" s="111">
        <v>54.01</v>
      </c>
      <c r="S98" s="12"/>
      <c r="T98" s="111">
        <v>17.52</v>
      </c>
      <c r="U98" s="113">
        <f t="shared" si="4"/>
        <v>10</v>
      </c>
      <c r="V98" s="112">
        <f t="shared" si="1"/>
        <v>540.1</v>
      </c>
      <c r="W98" s="112">
        <f t="shared" si="2"/>
        <v>540.1</v>
      </c>
      <c r="X98" s="114"/>
      <c r="Y98" s="102"/>
      <c r="Z98" s="102"/>
      <c r="AA98" s="102"/>
      <c r="AB98" s="102"/>
    </row>
    <row r="99" spans="1:28" ht="15.75" customHeight="1" x14ac:dyDescent="0.2">
      <c r="A99" s="9" t="s">
        <v>943</v>
      </c>
      <c r="B99" s="9" t="s">
        <v>64</v>
      </c>
      <c r="C99" s="100" t="s">
        <v>1140</v>
      </c>
      <c r="D99" s="107" t="s">
        <v>94</v>
      </c>
      <c r="E99" s="107" t="s">
        <v>71</v>
      </c>
      <c r="F99" s="108" t="s">
        <v>1141</v>
      </c>
      <c r="G99" s="9" t="s">
        <v>67</v>
      </c>
      <c r="H99" s="99" t="s">
        <v>69</v>
      </c>
      <c r="I99" s="13" t="s">
        <v>1067</v>
      </c>
      <c r="J99" s="99" t="s">
        <v>69</v>
      </c>
      <c r="K99" s="109" t="s">
        <v>1142</v>
      </c>
      <c r="L99" s="11" t="s">
        <v>1143</v>
      </c>
      <c r="M99" s="110" t="s">
        <v>1144</v>
      </c>
      <c r="N99" s="111">
        <v>0</v>
      </c>
      <c r="O99" s="111">
        <v>0</v>
      </c>
      <c r="P99" s="112">
        <f t="shared" si="0"/>
        <v>0</v>
      </c>
      <c r="Q99" s="12">
        <v>9</v>
      </c>
      <c r="R99" s="111">
        <v>54.01</v>
      </c>
      <c r="S99" s="12"/>
      <c r="T99" s="111">
        <v>17.52</v>
      </c>
      <c r="U99" s="113">
        <f t="shared" si="4"/>
        <v>9</v>
      </c>
      <c r="V99" s="112">
        <f t="shared" si="1"/>
        <v>486.09</v>
      </c>
      <c r="W99" s="112">
        <f t="shared" si="2"/>
        <v>486.09</v>
      </c>
      <c r="X99" s="114"/>
      <c r="Y99" s="102"/>
      <c r="Z99" s="102"/>
      <c r="AA99" s="102"/>
      <c r="AB99" s="102"/>
    </row>
    <row r="100" spans="1:28" ht="15.75" customHeight="1" x14ac:dyDescent="0.2">
      <c r="A100" s="9" t="s">
        <v>943</v>
      </c>
      <c r="B100" s="9" t="s">
        <v>64</v>
      </c>
      <c r="C100" s="100" t="s">
        <v>799</v>
      </c>
      <c r="D100" s="107">
        <v>3590356</v>
      </c>
      <c r="E100" s="107" t="s">
        <v>71</v>
      </c>
      <c r="F100" s="108" t="s">
        <v>1145</v>
      </c>
      <c r="G100" s="9" t="s">
        <v>67</v>
      </c>
      <c r="H100" s="99" t="s">
        <v>69</v>
      </c>
      <c r="I100" s="13" t="s">
        <v>1067</v>
      </c>
      <c r="J100" s="99" t="s">
        <v>69</v>
      </c>
      <c r="K100" s="109" t="s">
        <v>1146</v>
      </c>
      <c r="L100" s="11" t="s">
        <v>1085</v>
      </c>
      <c r="M100" s="110" t="s">
        <v>1086</v>
      </c>
      <c r="N100" s="111">
        <v>0</v>
      </c>
      <c r="O100" s="111">
        <v>0</v>
      </c>
      <c r="P100" s="112">
        <f t="shared" si="0"/>
        <v>0</v>
      </c>
      <c r="Q100" s="12">
        <v>10</v>
      </c>
      <c r="R100" s="111">
        <v>54.01</v>
      </c>
      <c r="S100" s="12"/>
      <c r="T100" s="111">
        <v>17.52</v>
      </c>
      <c r="U100" s="113">
        <f t="shared" si="4"/>
        <v>10</v>
      </c>
      <c r="V100" s="112">
        <f t="shared" si="1"/>
        <v>540.1</v>
      </c>
      <c r="W100" s="112">
        <f t="shared" si="2"/>
        <v>540.1</v>
      </c>
      <c r="X100" s="114"/>
      <c r="Y100" s="102"/>
      <c r="Z100" s="102"/>
      <c r="AA100" s="102"/>
      <c r="AB100" s="102"/>
    </row>
    <row r="101" spans="1:28" ht="15.75" customHeight="1" x14ac:dyDescent="0.2">
      <c r="A101" s="9" t="s">
        <v>943</v>
      </c>
      <c r="B101" s="9" t="s">
        <v>64</v>
      </c>
      <c r="C101" s="121"/>
      <c r="D101" s="9"/>
      <c r="E101" s="9"/>
      <c r="F101" s="117"/>
      <c r="G101" s="9"/>
      <c r="H101" s="99" t="s">
        <v>69</v>
      </c>
      <c r="I101" s="118"/>
      <c r="J101" s="99" t="s">
        <v>69</v>
      </c>
      <c r="K101" s="119"/>
      <c r="L101" s="120"/>
      <c r="M101" s="120"/>
      <c r="N101" s="111">
        <v>0</v>
      </c>
      <c r="O101" s="111">
        <v>0</v>
      </c>
      <c r="P101" s="112">
        <f t="shared" si="0"/>
        <v>0</v>
      </c>
      <c r="Q101" s="9">
        <v>0</v>
      </c>
      <c r="R101" s="111">
        <v>54.01</v>
      </c>
      <c r="S101" s="9">
        <v>0</v>
      </c>
      <c r="T101" s="111">
        <v>17.52</v>
      </c>
      <c r="U101" s="113">
        <f t="shared" si="4"/>
        <v>0</v>
      </c>
      <c r="V101" s="112">
        <f t="shared" si="1"/>
        <v>0</v>
      </c>
      <c r="W101" s="112">
        <f t="shared" si="2"/>
        <v>0</v>
      </c>
      <c r="X101" s="114"/>
      <c r="Y101" s="102"/>
      <c r="Z101" s="102"/>
      <c r="AA101" s="102"/>
      <c r="AB101" s="102"/>
    </row>
    <row r="102" spans="1:28" ht="15.75" customHeight="1" x14ac:dyDescent="0.2">
      <c r="A102" s="9" t="s">
        <v>943</v>
      </c>
      <c r="B102" s="9" t="s">
        <v>64</v>
      </c>
      <c r="C102" s="121"/>
      <c r="D102" s="9"/>
      <c r="E102" s="9"/>
      <c r="F102" s="117"/>
      <c r="G102" s="9"/>
      <c r="H102" s="99" t="s">
        <v>69</v>
      </c>
      <c r="I102" s="118"/>
      <c r="J102" s="99" t="s">
        <v>69</v>
      </c>
      <c r="K102" s="119"/>
      <c r="L102" s="120"/>
      <c r="M102" s="120"/>
      <c r="N102" s="111">
        <v>0</v>
      </c>
      <c r="O102" s="111">
        <v>0</v>
      </c>
      <c r="P102" s="112">
        <f t="shared" si="0"/>
        <v>0</v>
      </c>
      <c r="Q102" s="9">
        <v>0</v>
      </c>
      <c r="R102" s="111">
        <v>54.01</v>
      </c>
      <c r="S102" s="9">
        <v>0</v>
      </c>
      <c r="T102" s="111">
        <v>17.52</v>
      </c>
      <c r="U102" s="113">
        <f t="shared" si="4"/>
        <v>0</v>
      </c>
      <c r="V102" s="112">
        <f t="shared" si="1"/>
        <v>0</v>
      </c>
      <c r="W102" s="112">
        <f t="shared" si="2"/>
        <v>0</v>
      </c>
      <c r="X102" s="114"/>
      <c r="Y102" s="102"/>
      <c r="Z102" s="102"/>
      <c r="AA102" s="102"/>
      <c r="AB102" s="102"/>
    </row>
    <row r="103" spans="1:28" ht="17.25" customHeight="1" x14ac:dyDescent="0.2">
      <c r="A103" s="9" t="s">
        <v>943</v>
      </c>
      <c r="B103" s="9" t="s">
        <v>64</v>
      </c>
      <c r="C103" s="121"/>
      <c r="D103" s="9"/>
      <c r="E103" s="9"/>
      <c r="F103" s="117"/>
      <c r="G103" s="9"/>
      <c r="H103" s="99" t="s">
        <v>69</v>
      </c>
      <c r="I103" s="118"/>
      <c r="J103" s="99" t="s">
        <v>69</v>
      </c>
      <c r="K103" s="119"/>
      <c r="L103" s="120"/>
      <c r="M103" s="120"/>
      <c r="N103" s="111">
        <v>0</v>
      </c>
      <c r="O103" s="111">
        <v>0</v>
      </c>
      <c r="P103" s="112">
        <f t="shared" si="0"/>
        <v>0</v>
      </c>
      <c r="Q103" s="9">
        <v>0</v>
      </c>
      <c r="R103" s="111">
        <v>54.01</v>
      </c>
      <c r="S103" s="9">
        <v>0</v>
      </c>
      <c r="T103" s="111">
        <v>17.52</v>
      </c>
      <c r="U103" s="113">
        <f t="shared" si="4"/>
        <v>0</v>
      </c>
      <c r="V103" s="112">
        <f t="shared" si="1"/>
        <v>0</v>
      </c>
      <c r="W103" s="112">
        <f t="shared" si="2"/>
        <v>0</v>
      </c>
      <c r="X103" s="114"/>
      <c r="Y103" s="102"/>
      <c r="Z103" s="102"/>
      <c r="AA103" s="102"/>
      <c r="AB103" s="102"/>
    </row>
    <row r="104" spans="1:28" ht="17.25" customHeight="1" x14ac:dyDescent="0.2">
      <c r="A104" s="9" t="s">
        <v>943</v>
      </c>
      <c r="B104" s="9" t="s">
        <v>64</v>
      </c>
      <c r="C104" s="100" t="s">
        <v>560</v>
      </c>
      <c r="D104" s="132" t="s">
        <v>561</v>
      </c>
      <c r="E104" s="108" t="s">
        <v>70</v>
      </c>
      <c r="F104" s="108" t="s">
        <v>1147</v>
      </c>
      <c r="G104" s="9" t="s">
        <v>67</v>
      </c>
      <c r="H104" s="99" t="s">
        <v>69</v>
      </c>
      <c r="I104" s="100" t="s">
        <v>563</v>
      </c>
      <c r="J104" s="99" t="s">
        <v>69</v>
      </c>
      <c r="K104" s="109" t="s">
        <v>1148</v>
      </c>
      <c r="L104" s="11" t="s">
        <v>1149</v>
      </c>
      <c r="M104" s="110" t="s">
        <v>1150</v>
      </c>
      <c r="N104" s="111">
        <v>0</v>
      </c>
      <c r="O104" s="111">
        <v>0</v>
      </c>
      <c r="P104" s="112">
        <f t="shared" si="0"/>
        <v>0</v>
      </c>
      <c r="Q104" s="12">
        <v>10</v>
      </c>
      <c r="R104" s="111">
        <v>54.01</v>
      </c>
      <c r="S104" s="12"/>
      <c r="T104" s="111">
        <v>17.52</v>
      </c>
      <c r="U104" s="113">
        <f t="shared" si="4"/>
        <v>10</v>
      </c>
      <c r="V104" s="112">
        <f t="shared" si="1"/>
        <v>540.1</v>
      </c>
      <c r="W104" s="112">
        <f t="shared" si="2"/>
        <v>540.1</v>
      </c>
      <c r="X104" s="114"/>
      <c r="Y104" s="102"/>
      <c r="Z104" s="102"/>
      <c r="AA104" s="102"/>
      <c r="AB104" s="102"/>
    </row>
    <row r="105" spans="1:28" ht="17.25" customHeight="1" x14ac:dyDescent="0.2">
      <c r="A105" s="9" t="s">
        <v>943</v>
      </c>
      <c r="B105" s="9" t="s">
        <v>64</v>
      </c>
      <c r="C105" s="100" t="s">
        <v>573</v>
      </c>
      <c r="D105" s="132" t="s">
        <v>574</v>
      </c>
      <c r="E105" s="108" t="s">
        <v>95</v>
      </c>
      <c r="F105" s="108" t="s">
        <v>1151</v>
      </c>
      <c r="G105" s="9" t="s">
        <v>67</v>
      </c>
      <c r="H105" s="99" t="s">
        <v>69</v>
      </c>
      <c r="I105" s="100" t="s">
        <v>576</v>
      </c>
      <c r="J105" s="99" t="s">
        <v>69</v>
      </c>
      <c r="K105" s="109" t="s">
        <v>1152</v>
      </c>
      <c r="L105" s="11" t="s">
        <v>1149</v>
      </c>
      <c r="M105" s="110" t="s">
        <v>1150</v>
      </c>
      <c r="N105" s="111">
        <v>0</v>
      </c>
      <c r="O105" s="111">
        <v>0</v>
      </c>
      <c r="P105" s="112">
        <f t="shared" si="0"/>
        <v>0</v>
      </c>
      <c r="Q105" s="12">
        <v>10</v>
      </c>
      <c r="R105" s="111">
        <v>54.01</v>
      </c>
      <c r="S105" s="12"/>
      <c r="T105" s="111">
        <v>17.52</v>
      </c>
      <c r="U105" s="113">
        <f t="shared" si="4"/>
        <v>10</v>
      </c>
      <c r="V105" s="112">
        <f t="shared" si="1"/>
        <v>540.1</v>
      </c>
      <c r="W105" s="112">
        <f t="shared" si="2"/>
        <v>540.1</v>
      </c>
      <c r="X105" s="114"/>
      <c r="Y105" s="102"/>
      <c r="Z105" s="102"/>
      <c r="AA105" s="102"/>
      <c r="AB105" s="102"/>
    </row>
    <row r="106" spans="1:28" ht="17.25" customHeight="1" x14ac:dyDescent="0.2">
      <c r="A106" s="9" t="s">
        <v>943</v>
      </c>
      <c r="B106" s="9" t="s">
        <v>64</v>
      </c>
      <c r="C106" s="100" t="s">
        <v>603</v>
      </c>
      <c r="D106" s="132" t="s">
        <v>604</v>
      </c>
      <c r="E106" s="108" t="s">
        <v>70</v>
      </c>
      <c r="F106" s="108" t="s">
        <v>1153</v>
      </c>
      <c r="G106" s="9" t="s">
        <v>67</v>
      </c>
      <c r="H106" s="99" t="s">
        <v>69</v>
      </c>
      <c r="I106" s="100" t="s">
        <v>605</v>
      </c>
      <c r="J106" s="99" t="s">
        <v>69</v>
      </c>
      <c r="K106" s="109" t="s">
        <v>1154</v>
      </c>
      <c r="L106" s="11" t="s">
        <v>1155</v>
      </c>
      <c r="M106" s="110" t="s">
        <v>1156</v>
      </c>
      <c r="N106" s="111">
        <v>0</v>
      </c>
      <c r="O106" s="111">
        <v>0</v>
      </c>
      <c r="P106" s="112">
        <f t="shared" si="0"/>
        <v>0</v>
      </c>
      <c r="Q106" s="12">
        <v>10</v>
      </c>
      <c r="R106" s="111">
        <v>54.01</v>
      </c>
      <c r="S106" s="12"/>
      <c r="T106" s="111">
        <v>17.52</v>
      </c>
      <c r="U106" s="113">
        <f t="shared" si="4"/>
        <v>10</v>
      </c>
      <c r="V106" s="112">
        <f t="shared" si="1"/>
        <v>540.1</v>
      </c>
      <c r="W106" s="112">
        <f t="shared" si="2"/>
        <v>540.1</v>
      </c>
      <c r="X106" s="114"/>
      <c r="Y106" s="102"/>
      <c r="Z106" s="102"/>
      <c r="AA106" s="102"/>
      <c r="AB106" s="102"/>
    </row>
    <row r="107" spans="1:28" ht="17.25" customHeight="1" x14ac:dyDescent="0.2">
      <c r="A107" s="9" t="s">
        <v>943</v>
      </c>
      <c r="B107" s="9" t="s">
        <v>64</v>
      </c>
      <c r="C107" s="100" t="s">
        <v>599</v>
      </c>
      <c r="D107" s="132" t="s">
        <v>600</v>
      </c>
      <c r="E107" s="108" t="s">
        <v>822</v>
      </c>
      <c r="F107" s="108" t="s">
        <v>1157</v>
      </c>
      <c r="G107" s="9" t="s">
        <v>67</v>
      </c>
      <c r="H107" s="99" t="s">
        <v>69</v>
      </c>
      <c r="I107" s="14" t="s">
        <v>605</v>
      </c>
      <c r="J107" s="99" t="s">
        <v>69</v>
      </c>
      <c r="K107" s="109" t="s">
        <v>1154</v>
      </c>
      <c r="L107" s="11" t="s">
        <v>1155</v>
      </c>
      <c r="M107" s="110" t="s">
        <v>1156</v>
      </c>
      <c r="N107" s="111">
        <v>0</v>
      </c>
      <c r="O107" s="111">
        <v>0</v>
      </c>
      <c r="P107" s="112">
        <f t="shared" si="0"/>
        <v>0</v>
      </c>
      <c r="Q107" s="12">
        <v>10</v>
      </c>
      <c r="R107" s="111">
        <v>54.01</v>
      </c>
      <c r="S107" s="12"/>
      <c r="T107" s="111">
        <v>17.52</v>
      </c>
      <c r="U107" s="113">
        <f t="shared" si="4"/>
        <v>10</v>
      </c>
      <c r="V107" s="112">
        <f t="shared" si="1"/>
        <v>540.1</v>
      </c>
      <c r="W107" s="112">
        <f t="shared" si="2"/>
        <v>540.1</v>
      </c>
      <c r="X107" s="114"/>
      <c r="Y107" s="102"/>
      <c r="Z107" s="102"/>
      <c r="AA107" s="102"/>
      <c r="AB107" s="102"/>
    </row>
    <row r="108" spans="1:28" ht="17.25" customHeight="1" x14ac:dyDescent="0.2">
      <c r="A108" s="9" t="s">
        <v>943</v>
      </c>
      <c r="B108" s="9" t="s">
        <v>64</v>
      </c>
      <c r="C108" s="100" t="s">
        <v>1158</v>
      </c>
      <c r="D108" s="132" t="s">
        <v>581</v>
      </c>
      <c r="E108" s="108" t="s">
        <v>70</v>
      </c>
      <c r="F108" s="108" t="s">
        <v>1147</v>
      </c>
      <c r="G108" s="9" t="s">
        <v>67</v>
      </c>
      <c r="H108" s="99" t="s">
        <v>69</v>
      </c>
      <c r="I108" s="100" t="s">
        <v>582</v>
      </c>
      <c r="J108" s="99" t="s">
        <v>69</v>
      </c>
      <c r="K108" s="109" t="s">
        <v>1159</v>
      </c>
      <c r="L108" s="11" t="s">
        <v>1149</v>
      </c>
      <c r="M108" s="110" t="s">
        <v>1150</v>
      </c>
      <c r="N108" s="111">
        <v>0</v>
      </c>
      <c r="O108" s="111">
        <v>0</v>
      </c>
      <c r="P108" s="112">
        <f t="shared" si="0"/>
        <v>0</v>
      </c>
      <c r="Q108" s="12">
        <v>10</v>
      </c>
      <c r="R108" s="111">
        <v>54.01</v>
      </c>
      <c r="S108" s="12"/>
      <c r="T108" s="111">
        <v>17.52</v>
      </c>
      <c r="U108" s="113">
        <f t="shared" si="4"/>
        <v>10</v>
      </c>
      <c r="V108" s="112">
        <f t="shared" si="1"/>
        <v>540.1</v>
      </c>
      <c r="W108" s="112">
        <f t="shared" si="2"/>
        <v>540.1</v>
      </c>
      <c r="X108" s="114"/>
      <c r="Y108" s="102"/>
      <c r="Z108" s="102"/>
      <c r="AA108" s="102"/>
      <c r="AB108" s="102"/>
    </row>
    <row r="109" spans="1:28" ht="17.25" customHeight="1" x14ac:dyDescent="0.2">
      <c r="A109" s="9" t="s">
        <v>943</v>
      </c>
      <c r="B109" s="9" t="s">
        <v>64</v>
      </c>
      <c r="C109" s="133"/>
      <c r="D109" s="134"/>
      <c r="E109" s="131"/>
      <c r="F109" s="14"/>
      <c r="G109" s="9"/>
      <c r="H109" s="99" t="s">
        <v>69</v>
      </c>
      <c r="I109" s="14"/>
      <c r="J109" s="99" t="s">
        <v>69</v>
      </c>
      <c r="K109" s="14"/>
      <c r="L109" s="11"/>
      <c r="M109" s="110"/>
      <c r="N109" s="111">
        <v>0</v>
      </c>
      <c r="O109" s="111">
        <v>0</v>
      </c>
      <c r="P109" s="112">
        <f t="shared" si="0"/>
        <v>0</v>
      </c>
      <c r="Q109" s="12"/>
      <c r="R109" s="111">
        <v>54.01</v>
      </c>
      <c r="S109" s="12"/>
      <c r="T109" s="111">
        <v>17.52</v>
      </c>
      <c r="U109" s="113">
        <f t="shared" si="4"/>
        <v>0</v>
      </c>
      <c r="V109" s="112">
        <f t="shared" si="1"/>
        <v>0</v>
      </c>
      <c r="W109" s="112">
        <f t="shared" si="2"/>
        <v>0</v>
      </c>
      <c r="X109" s="114"/>
      <c r="Y109" s="102"/>
      <c r="Z109" s="102"/>
      <c r="AA109" s="102"/>
      <c r="AB109" s="102"/>
    </row>
    <row r="110" spans="1:28" ht="17.25" customHeight="1" x14ac:dyDescent="0.25">
      <c r="A110" s="9" t="s">
        <v>943</v>
      </c>
      <c r="B110" s="9" t="s">
        <v>64</v>
      </c>
      <c r="C110" s="123"/>
      <c r="D110" s="124"/>
      <c r="E110" s="135"/>
      <c r="F110" s="17"/>
      <c r="G110" s="9"/>
      <c r="H110" s="99" t="s">
        <v>69</v>
      </c>
      <c r="I110" s="14"/>
      <c r="J110" s="99" t="s">
        <v>69</v>
      </c>
      <c r="K110" s="17"/>
      <c r="L110" s="11"/>
      <c r="M110" s="110"/>
      <c r="N110" s="111">
        <v>0</v>
      </c>
      <c r="O110" s="111">
        <v>0</v>
      </c>
      <c r="P110" s="112">
        <f t="shared" si="0"/>
        <v>0</v>
      </c>
      <c r="Q110" s="12"/>
      <c r="R110" s="111">
        <v>54.01</v>
      </c>
      <c r="S110" s="12"/>
      <c r="T110" s="111">
        <v>17.52</v>
      </c>
      <c r="U110" s="113">
        <f t="shared" si="4"/>
        <v>0</v>
      </c>
      <c r="V110" s="112">
        <f t="shared" si="1"/>
        <v>0</v>
      </c>
      <c r="W110" s="112">
        <f t="shared" si="2"/>
        <v>0</v>
      </c>
      <c r="X110" s="114"/>
      <c r="Y110" s="102"/>
      <c r="Z110" s="102"/>
      <c r="AA110" s="102"/>
      <c r="AB110" s="102"/>
    </row>
    <row r="111" spans="1:28" ht="17.25" customHeight="1" x14ac:dyDescent="0.25">
      <c r="A111" s="9" t="s">
        <v>943</v>
      </c>
      <c r="B111" s="9" t="s">
        <v>64</v>
      </c>
      <c r="C111" s="123"/>
      <c r="D111" s="124"/>
      <c r="E111" s="135"/>
      <c r="F111" s="17"/>
      <c r="G111" s="9"/>
      <c r="H111" s="99" t="s">
        <v>69</v>
      </c>
      <c r="I111" s="13"/>
      <c r="J111" s="99" t="s">
        <v>69</v>
      </c>
      <c r="K111" s="17"/>
      <c r="L111" s="11"/>
      <c r="M111" s="110"/>
      <c r="N111" s="111">
        <v>0</v>
      </c>
      <c r="O111" s="111">
        <v>0</v>
      </c>
      <c r="P111" s="112">
        <f t="shared" si="0"/>
        <v>0</v>
      </c>
      <c r="Q111" s="12"/>
      <c r="R111" s="111">
        <v>54.01</v>
      </c>
      <c r="S111" s="12"/>
      <c r="T111" s="111">
        <v>17.52</v>
      </c>
      <c r="U111" s="113">
        <f t="shared" si="4"/>
        <v>0</v>
      </c>
      <c r="V111" s="112">
        <f t="shared" si="1"/>
        <v>0</v>
      </c>
      <c r="W111" s="112">
        <f t="shared" si="2"/>
        <v>0</v>
      </c>
      <c r="X111" s="114"/>
      <c r="Y111" s="102"/>
      <c r="Z111" s="102"/>
      <c r="AA111" s="102"/>
      <c r="AB111" s="102"/>
    </row>
    <row r="112" spans="1:28" ht="17.25" customHeight="1" x14ac:dyDescent="0.2">
      <c r="A112" s="9" t="s">
        <v>943</v>
      </c>
      <c r="B112" s="9" t="s">
        <v>64</v>
      </c>
      <c r="C112" s="100" t="s">
        <v>1160</v>
      </c>
      <c r="D112" s="107" t="s">
        <v>1161</v>
      </c>
      <c r="E112" s="108" t="s">
        <v>710</v>
      </c>
      <c r="F112" s="108" t="s">
        <v>1162</v>
      </c>
      <c r="G112" s="9" t="s">
        <v>67</v>
      </c>
      <c r="H112" s="99" t="s">
        <v>69</v>
      </c>
      <c r="I112" s="14" t="s">
        <v>1067</v>
      </c>
      <c r="J112" s="99" t="s">
        <v>69</v>
      </c>
      <c r="K112" s="109" t="s">
        <v>1163</v>
      </c>
      <c r="L112" s="11" t="s">
        <v>1164</v>
      </c>
      <c r="M112" s="11" t="s">
        <v>1164</v>
      </c>
      <c r="N112" s="111">
        <v>0</v>
      </c>
      <c r="O112" s="111">
        <v>0</v>
      </c>
      <c r="P112" s="112">
        <f t="shared" si="0"/>
        <v>0</v>
      </c>
      <c r="Q112" s="12"/>
      <c r="R112" s="111">
        <v>54.01</v>
      </c>
      <c r="S112" s="12">
        <v>11</v>
      </c>
      <c r="T112" s="111">
        <v>17.52</v>
      </c>
      <c r="U112" s="113">
        <f t="shared" si="4"/>
        <v>11</v>
      </c>
      <c r="V112" s="112">
        <f t="shared" si="1"/>
        <v>192.72</v>
      </c>
      <c r="W112" s="112">
        <f t="shared" si="2"/>
        <v>192.72</v>
      </c>
      <c r="X112" s="114"/>
      <c r="Y112" s="102"/>
      <c r="Z112" s="102"/>
      <c r="AA112" s="102"/>
      <c r="AB112" s="102"/>
    </row>
    <row r="113" spans="1:28" ht="17.25" customHeight="1" x14ac:dyDescent="0.2">
      <c r="A113" s="9" t="s">
        <v>943</v>
      </c>
      <c r="B113" s="9" t="s">
        <v>64</v>
      </c>
      <c r="C113" s="136"/>
      <c r="D113" s="137"/>
      <c r="E113" s="138"/>
      <c r="F113" s="139"/>
      <c r="G113" s="9"/>
      <c r="H113" s="99" t="s">
        <v>69</v>
      </c>
      <c r="I113" s="13"/>
      <c r="J113" s="99" t="s">
        <v>69</v>
      </c>
      <c r="K113" s="14"/>
      <c r="L113" s="11"/>
      <c r="M113" s="110"/>
      <c r="N113" s="111">
        <v>0</v>
      </c>
      <c r="O113" s="111">
        <v>0</v>
      </c>
      <c r="P113" s="112">
        <f t="shared" si="0"/>
        <v>0</v>
      </c>
      <c r="Q113" s="12"/>
      <c r="R113" s="111">
        <v>54.01</v>
      </c>
      <c r="S113" s="12"/>
      <c r="T113" s="111">
        <v>17.52</v>
      </c>
      <c r="U113" s="113">
        <f t="shared" si="4"/>
        <v>0</v>
      </c>
      <c r="V113" s="112">
        <f t="shared" si="1"/>
        <v>0</v>
      </c>
      <c r="W113" s="112">
        <f t="shared" si="2"/>
        <v>0</v>
      </c>
      <c r="X113" s="114"/>
      <c r="Y113" s="102"/>
      <c r="Z113" s="102"/>
      <c r="AA113" s="102"/>
      <c r="AB113" s="102"/>
    </row>
    <row r="114" spans="1:28" ht="17.25" customHeight="1" x14ac:dyDescent="0.2">
      <c r="A114" s="9" t="s">
        <v>943</v>
      </c>
      <c r="B114" s="9" t="s">
        <v>64</v>
      </c>
      <c r="C114" s="133"/>
      <c r="D114" s="134"/>
      <c r="E114" s="131"/>
      <c r="F114" s="139"/>
      <c r="G114" s="9"/>
      <c r="H114" s="99" t="s">
        <v>69</v>
      </c>
      <c r="I114" s="13"/>
      <c r="J114" s="99" t="s">
        <v>69</v>
      </c>
      <c r="K114" s="14"/>
      <c r="L114" s="11"/>
      <c r="M114" s="110"/>
      <c r="N114" s="111">
        <v>0</v>
      </c>
      <c r="O114" s="111">
        <v>0</v>
      </c>
      <c r="P114" s="112">
        <f t="shared" si="0"/>
        <v>0</v>
      </c>
      <c r="Q114" s="12"/>
      <c r="R114" s="111">
        <v>54.01</v>
      </c>
      <c r="S114" s="12"/>
      <c r="T114" s="111">
        <v>17.52</v>
      </c>
      <c r="U114" s="113">
        <f t="shared" si="4"/>
        <v>0</v>
      </c>
      <c r="V114" s="112">
        <f t="shared" si="1"/>
        <v>0</v>
      </c>
      <c r="W114" s="112">
        <f t="shared" si="2"/>
        <v>0</v>
      </c>
      <c r="X114" s="114"/>
      <c r="Y114" s="102"/>
      <c r="Z114" s="102"/>
      <c r="AA114" s="102"/>
      <c r="AB114" s="102"/>
    </row>
    <row r="115" spans="1:28" ht="17.25" customHeight="1" x14ac:dyDescent="0.25">
      <c r="A115" s="9" t="s">
        <v>943</v>
      </c>
      <c r="B115" s="9" t="s">
        <v>64</v>
      </c>
      <c r="C115" s="123"/>
      <c r="D115" s="124"/>
      <c r="E115" s="135"/>
      <c r="F115" s="17"/>
      <c r="G115" s="9"/>
      <c r="H115" s="99" t="s">
        <v>69</v>
      </c>
      <c r="I115" s="13"/>
      <c r="J115" s="99" t="s">
        <v>69</v>
      </c>
      <c r="K115" s="14"/>
      <c r="L115" s="11"/>
      <c r="M115" s="110"/>
      <c r="N115" s="111">
        <v>0</v>
      </c>
      <c r="O115" s="111">
        <v>0</v>
      </c>
      <c r="P115" s="112">
        <f t="shared" si="0"/>
        <v>0</v>
      </c>
      <c r="Q115" s="12"/>
      <c r="R115" s="111">
        <v>54.01</v>
      </c>
      <c r="S115" s="12"/>
      <c r="T115" s="111">
        <v>17.52</v>
      </c>
      <c r="U115" s="113">
        <f t="shared" si="4"/>
        <v>0</v>
      </c>
      <c r="V115" s="112">
        <f t="shared" si="1"/>
        <v>0</v>
      </c>
      <c r="W115" s="112">
        <f t="shared" si="2"/>
        <v>0</v>
      </c>
      <c r="X115" s="114"/>
      <c r="Y115" s="102"/>
      <c r="Z115" s="102"/>
      <c r="AA115" s="102"/>
      <c r="AB115" s="102"/>
    </row>
    <row r="116" spans="1:28" ht="17.25" customHeight="1" x14ac:dyDescent="0.2">
      <c r="A116" s="9" t="s">
        <v>943</v>
      </c>
      <c r="B116" s="9" t="s">
        <v>64</v>
      </c>
      <c r="C116" s="100" t="s">
        <v>778</v>
      </c>
      <c r="D116" s="100" t="s">
        <v>779</v>
      </c>
      <c r="E116" s="109" t="s">
        <v>71</v>
      </c>
      <c r="F116" s="108" t="s">
        <v>1165</v>
      </c>
      <c r="G116" s="9" t="s">
        <v>67</v>
      </c>
      <c r="H116" s="99" t="s">
        <v>69</v>
      </c>
      <c r="I116" s="100" t="s">
        <v>780</v>
      </c>
      <c r="J116" s="99" t="s">
        <v>69</v>
      </c>
      <c r="K116" s="109" t="s">
        <v>1166</v>
      </c>
      <c r="L116" s="11">
        <v>44487</v>
      </c>
      <c r="M116" s="110">
        <v>44492</v>
      </c>
      <c r="N116" s="111">
        <v>0</v>
      </c>
      <c r="O116" s="111">
        <v>0</v>
      </c>
      <c r="P116" s="112">
        <f t="shared" si="0"/>
        <v>0</v>
      </c>
      <c r="Q116" s="12">
        <v>5</v>
      </c>
      <c r="R116" s="111">
        <v>54.01</v>
      </c>
      <c r="S116" s="12"/>
      <c r="T116" s="111">
        <v>17.52</v>
      </c>
      <c r="U116" s="113">
        <f t="shared" si="4"/>
        <v>5</v>
      </c>
      <c r="V116" s="112">
        <f t="shared" si="1"/>
        <v>270.05</v>
      </c>
      <c r="W116" s="112">
        <f t="shared" si="2"/>
        <v>270.05</v>
      </c>
      <c r="X116" s="114"/>
      <c r="Y116" s="102"/>
      <c r="Z116" s="102"/>
      <c r="AA116" s="102"/>
      <c r="AB116" s="102"/>
    </row>
    <row r="117" spans="1:28" ht="17.25" customHeight="1" x14ac:dyDescent="0.2">
      <c r="A117" s="9" t="s">
        <v>943</v>
      </c>
      <c r="B117" s="9" t="s">
        <v>64</v>
      </c>
      <c r="C117" s="100" t="s">
        <v>773</v>
      </c>
      <c r="D117" s="100" t="s">
        <v>774</v>
      </c>
      <c r="E117" s="109" t="s">
        <v>775</v>
      </c>
      <c r="F117" s="108" t="s">
        <v>1167</v>
      </c>
      <c r="G117" s="9" t="s">
        <v>67</v>
      </c>
      <c r="H117" s="99" t="s">
        <v>69</v>
      </c>
      <c r="I117" s="100" t="s">
        <v>1168</v>
      </c>
      <c r="J117" s="99" t="s">
        <v>69</v>
      </c>
      <c r="K117" s="109" t="s">
        <v>1169</v>
      </c>
      <c r="L117" s="11" t="s">
        <v>1170</v>
      </c>
      <c r="M117" s="11" t="s">
        <v>1170</v>
      </c>
      <c r="N117" s="111">
        <v>0</v>
      </c>
      <c r="O117" s="111">
        <v>0</v>
      </c>
      <c r="P117" s="112">
        <f t="shared" si="0"/>
        <v>0</v>
      </c>
      <c r="Q117" s="12"/>
      <c r="R117" s="111">
        <v>54.01</v>
      </c>
      <c r="S117" s="12">
        <v>5</v>
      </c>
      <c r="T117" s="111">
        <v>17.52</v>
      </c>
      <c r="U117" s="113">
        <f t="shared" si="4"/>
        <v>5</v>
      </c>
      <c r="V117" s="112">
        <f t="shared" si="1"/>
        <v>87.6</v>
      </c>
      <c r="W117" s="112">
        <f t="shared" si="2"/>
        <v>87.6</v>
      </c>
      <c r="X117" s="114"/>
      <c r="Y117" s="102"/>
      <c r="Z117" s="102"/>
      <c r="AA117" s="102"/>
      <c r="AB117" s="102"/>
    </row>
    <row r="118" spans="1:28" ht="17.25" customHeight="1" x14ac:dyDescent="0.2">
      <c r="A118" s="9" t="s">
        <v>943</v>
      </c>
      <c r="B118" s="9" t="s">
        <v>64</v>
      </c>
      <c r="C118" s="133"/>
      <c r="D118" s="140"/>
      <c r="E118" s="131"/>
      <c r="F118" s="139"/>
      <c r="G118" s="9"/>
      <c r="H118" s="99" t="s">
        <v>69</v>
      </c>
      <c r="I118" s="13"/>
      <c r="J118" s="99" t="s">
        <v>69</v>
      </c>
      <c r="K118" s="14"/>
      <c r="L118" s="11"/>
      <c r="M118" s="110"/>
      <c r="N118" s="111">
        <v>0</v>
      </c>
      <c r="O118" s="111">
        <v>0</v>
      </c>
      <c r="P118" s="112">
        <f t="shared" si="0"/>
        <v>0</v>
      </c>
      <c r="Q118" s="12"/>
      <c r="R118" s="111">
        <v>54.01</v>
      </c>
      <c r="S118" s="12"/>
      <c r="T118" s="111">
        <v>17.52</v>
      </c>
      <c r="U118" s="113">
        <f t="shared" si="4"/>
        <v>0</v>
      </c>
      <c r="V118" s="112">
        <f t="shared" si="1"/>
        <v>0</v>
      </c>
      <c r="W118" s="112">
        <f t="shared" si="2"/>
        <v>0</v>
      </c>
      <c r="X118" s="114"/>
      <c r="Y118" s="102"/>
      <c r="Z118" s="102"/>
      <c r="AA118" s="102"/>
      <c r="AB118" s="102"/>
    </row>
    <row r="119" spans="1:28" ht="17.25" customHeight="1" x14ac:dyDescent="0.25">
      <c r="A119" s="9" t="s">
        <v>943</v>
      </c>
      <c r="B119" s="9" t="s">
        <v>64</v>
      </c>
      <c r="C119" s="123"/>
      <c r="D119" s="123"/>
      <c r="E119" s="17"/>
      <c r="F119" s="139"/>
      <c r="G119" s="9"/>
      <c r="H119" s="99" t="s">
        <v>69</v>
      </c>
      <c r="I119" s="13"/>
      <c r="J119" s="99" t="s">
        <v>69</v>
      </c>
      <c r="K119" s="141"/>
      <c r="L119" s="11"/>
      <c r="M119" s="110"/>
      <c r="N119" s="111">
        <v>0</v>
      </c>
      <c r="O119" s="111">
        <v>0</v>
      </c>
      <c r="P119" s="112">
        <f t="shared" si="0"/>
        <v>0</v>
      </c>
      <c r="Q119" s="12"/>
      <c r="R119" s="111">
        <v>54.01</v>
      </c>
      <c r="S119" s="12"/>
      <c r="T119" s="111">
        <v>17.52</v>
      </c>
      <c r="U119" s="113">
        <f t="shared" si="4"/>
        <v>0</v>
      </c>
      <c r="V119" s="112">
        <f t="shared" si="1"/>
        <v>0</v>
      </c>
      <c r="W119" s="112">
        <f t="shared" si="2"/>
        <v>0</v>
      </c>
      <c r="X119" s="114"/>
      <c r="Y119" s="102"/>
      <c r="Z119" s="102"/>
      <c r="AA119" s="102"/>
      <c r="AB119" s="102"/>
    </row>
    <row r="120" spans="1:28" ht="17.25" customHeight="1" x14ac:dyDescent="0.2">
      <c r="A120" s="9" t="s">
        <v>943</v>
      </c>
      <c r="B120" s="9" t="s">
        <v>64</v>
      </c>
      <c r="C120" s="125"/>
      <c r="D120" s="126"/>
      <c r="E120" s="127"/>
      <c r="F120" s="14"/>
      <c r="G120" s="9"/>
      <c r="H120" s="99" t="s">
        <v>69</v>
      </c>
      <c r="I120" s="13"/>
      <c r="J120" s="99" t="s">
        <v>69</v>
      </c>
      <c r="K120" s="14"/>
      <c r="L120" s="11"/>
      <c r="M120" s="110"/>
      <c r="N120" s="111">
        <v>0</v>
      </c>
      <c r="O120" s="111">
        <v>0</v>
      </c>
      <c r="P120" s="112">
        <f t="shared" si="0"/>
        <v>0</v>
      </c>
      <c r="Q120" s="12"/>
      <c r="R120" s="111">
        <v>54.01</v>
      </c>
      <c r="S120" s="12"/>
      <c r="T120" s="111">
        <v>17.52</v>
      </c>
      <c r="U120" s="113">
        <f t="shared" si="4"/>
        <v>0</v>
      </c>
      <c r="V120" s="112">
        <f t="shared" si="1"/>
        <v>0</v>
      </c>
      <c r="W120" s="112">
        <f t="shared" si="2"/>
        <v>0</v>
      </c>
      <c r="X120" s="114"/>
      <c r="Y120" s="102"/>
      <c r="Z120" s="102"/>
      <c r="AA120" s="102"/>
      <c r="AB120" s="102"/>
    </row>
    <row r="121" spans="1:28" ht="17.25" customHeight="1" x14ac:dyDescent="0.2">
      <c r="A121" s="9" t="s">
        <v>943</v>
      </c>
      <c r="B121" s="9" t="s">
        <v>64</v>
      </c>
      <c r="C121" s="100" t="s">
        <v>694</v>
      </c>
      <c r="D121" s="107" t="s">
        <v>695</v>
      </c>
      <c r="E121" s="108" t="s">
        <v>70</v>
      </c>
      <c r="F121" s="108" t="s">
        <v>1171</v>
      </c>
      <c r="G121" s="9" t="s">
        <v>67</v>
      </c>
      <c r="H121" s="99" t="s">
        <v>69</v>
      </c>
      <c r="I121" s="100" t="s">
        <v>658</v>
      </c>
      <c r="J121" s="99" t="s">
        <v>69</v>
      </c>
      <c r="K121" s="109" t="s">
        <v>1172</v>
      </c>
      <c r="L121" s="11" t="s">
        <v>1173</v>
      </c>
      <c r="M121" s="110" t="s">
        <v>1174</v>
      </c>
      <c r="N121" s="111">
        <v>0</v>
      </c>
      <c r="O121" s="111">
        <v>0</v>
      </c>
      <c r="P121" s="112">
        <f t="shared" si="0"/>
        <v>0</v>
      </c>
      <c r="Q121" s="12">
        <v>4</v>
      </c>
      <c r="R121" s="111">
        <v>54.01</v>
      </c>
      <c r="S121" s="12">
        <v>2</v>
      </c>
      <c r="T121" s="111">
        <v>17.52</v>
      </c>
      <c r="U121" s="113">
        <f t="shared" si="4"/>
        <v>6</v>
      </c>
      <c r="V121" s="112">
        <f t="shared" si="1"/>
        <v>251.07999999999998</v>
      </c>
      <c r="W121" s="112">
        <f t="shared" si="2"/>
        <v>251.07999999999998</v>
      </c>
      <c r="X121" s="114"/>
      <c r="Y121" s="102"/>
      <c r="Z121" s="102"/>
      <c r="AA121" s="102"/>
      <c r="AB121" s="102"/>
    </row>
    <row r="122" spans="1:28" ht="17.25" customHeight="1" x14ac:dyDescent="0.2">
      <c r="A122" s="9" t="s">
        <v>943</v>
      </c>
      <c r="B122" s="9" t="s">
        <v>64</v>
      </c>
      <c r="C122" s="100" t="s">
        <v>643</v>
      </c>
      <c r="D122" s="100" t="s">
        <v>644</v>
      </c>
      <c r="E122" s="109" t="s">
        <v>295</v>
      </c>
      <c r="F122" s="108" t="s">
        <v>1175</v>
      </c>
      <c r="G122" s="9" t="s">
        <v>67</v>
      </c>
      <c r="H122" s="99" t="s">
        <v>69</v>
      </c>
      <c r="I122" s="100" t="s">
        <v>1176</v>
      </c>
      <c r="J122" s="99" t="s">
        <v>69</v>
      </c>
      <c r="K122" s="109" t="s">
        <v>646</v>
      </c>
      <c r="L122" s="11" t="s">
        <v>1177</v>
      </c>
      <c r="M122" s="110" t="s">
        <v>1178</v>
      </c>
      <c r="N122" s="111">
        <v>0</v>
      </c>
      <c r="O122" s="111">
        <v>0</v>
      </c>
      <c r="P122" s="112">
        <f t="shared" si="0"/>
        <v>0</v>
      </c>
      <c r="Q122" s="12">
        <v>16</v>
      </c>
      <c r="R122" s="111">
        <v>54.01</v>
      </c>
      <c r="S122" s="12"/>
      <c r="T122" s="111">
        <v>17.52</v>
      </c>
      <c r="U122" s="113">
        <f t="shared" si="4"/>
        <v>16</v>
      </c>
      <c r="V122" s="112">
        <f t="shared" si="1"/>
        <v>864.16</v>
      </c>
      <c r="W122" s="112">
        <f t="shared" si="2"/>
        <v>864.16</v>
      </c>
      <c r="X122" s="114"/>
      <c r="Y122" s="102"/>
      <c r="Z122" s="102"/>
      <c r="AA122" s="102"/>
      <c r="AB122" s="102"/>
    </row>
    <row r="123" spans="1:28" ht="17.25" customHeight="1" x14ac:dyDescent="0.2">
      <c r="A123" s="9" t="s">
        <v>943</v>
      </c>
      <c r="B123" s="9" t="s">
        <v>64</v>
      </c>
      <c r="C123" s="100" t="s">
        <v>698</v>
      </c>
      <c r="D123" s="100" t="s">
        <v>699</v>
      </c>
      <c r="E123" s="109" t="s">
        <v>700</v>
      </c>
      <c r="F123" s="108" t="s">
        <v>1179</v>
      </c>
      <c r="G123" s="9" t="s">
        <v>67</v>
      </c>
      <c r="H123" s="99" t="s">
        <v>69</v>
      </c>
      <c r="I123" s="100" t="s">
        <v>1180</v>
      </c>
      <c r="J123" s="99" t="s">
        <v>69</v>
      </c>
      <c r="K123" s="109" t="s">
        <v>1181</v>
      </c>
      <c r="L123" s="11">
        <v>44473</v>
      </c>
      <c r="M123" s="110">
        <v>44476</v>
      </c>
      <c r="N123" s="111">
        <v>0</v>
      </c>
      <c r="O123" s="111">
        <v>0</v>
      </c>
      <c r="P123" s="112">
        <f t="shared" si="0"/>
        <v>0</v>
      </c>
      <c r="Q123" s="12">
        <v>3</v>
      </c>
      <c r="R123" s="111">
        <v>54.01</v>
      </c>
      <c r="S123" s="12">
        <v>1</v>
      </c>
      <c r="T123" s="111">
        <v>17.52</v>
      </c>
      <c r="U123" s="113">
        <f t="shared" si="4"/>
        <v>4</v>
      </c>
      <c r="V123" s="112">
        <f t="shared" si="1"/>
        <v>179.55</v>
      </c>
      <c r="W123" s="112">
        <f t="shared" si="2"/>
        <v>179.55</v>
      </c>
      <c r="X123" s="114"/>
      <c r="Y123" s="102"/>
      <c r="Z123" s="102"/>
      <c r="AA123" s="102"/>
      <c r="AB123" s="102"/>
    </row>
    <row r="124" spans="1:28" ht="17.25" customHeight="1" x14ac:dyDescent="0.2">
      <c r="A124" s="9" t="s">
        <v>943</v>
      </c>
      <c r="B124" s="9" t="s">
        <v>64</v>
      </c>
      <c r="C124" s="100" t="s">
        <v>656</v>
      </c>
      <c r="D124" s="100" t="s">
        <v>657</v>
      </c>
      <c r="E124" s="109" t="s">
        <v>66</v>
      </c>
      <c r="F124" s="108" t="s">
        <v>1182</v>
      </c>
      <c r="G124" s="9" t="s">
        <v>67</v>
      </c>
      <c r="H124" s="99" t="s">
        <v>69</v>
      </c>
      <c r="I124" s="100" t="s">
        <v>1180</v>
      </c>
      <c r="J124" s="99" t="s">
        <v>69</v>
      </c>
      <c r="K124" s="109" t="s">
        <v>1183</v>
      </c>
      <c r="L124" s="11">
        <v>44473</v>
      </c>
      <c r="M124" s="110">
        <v>44476</v>
      </c>
      <c r="N124" s="111">
        <v>0</v>
      </c>
      <c r="O124" s="111">
        <v>0</v>
      </c>
      <c r="P124" s="112">
        <f t="shared" si="0"/>
        <v>0</v>
      </c>
      <c r="Q124" s="12">
        <v>3</v>
      </c>
      <c r="R124" s="111">
        <v>54.01</v>
      </c>
      <c r="S124" s="12">
        <v>1</v>
      </c>
      <c r="T124" s="111">
        <v>17.52</v>
      </c>
      <c r="U124" s="113">
        <f t="shared" si="4"/>
        <v>4</v>
      </c>
      <c r="V124" s="112">
        <f t="shared" si="1"/>
        <v>179.55</v>
      </c>
      <c r="W124" s="112">
        <f t="shared" si="2"/>
        <v>179.55</v>
      </c>
      <c r="X124" s="114"/>
      <c r="Y124" s="102"/>
      <c r="Z124" s="102"/>
      <c r="AA124" s="102"/>
      <c r="AB124" s="102"/>
    </row>
    <row r="125" spans="1:28" ht="17.25" customHeight="1" x14ac:dyDescent="0.2">
      <c r="A125" s="9" t="s">
        <v>943</v>
      </c>
      <c r="B125" s="9" t="s">
        <v>64</v>
      </c>
      <c r="C125" s="100" t="s">
        <v>652</v>
      </c>
      <c r="D125" s="100" t="s">
        <v>653</v>
      </c>
      <c r="E125" s="109" t="s">
        <v>66</v>
      </c>
      <c r="F125" s="108" t="s">
        <v>1184</v>
      </c>
      <c r="G125" s="9" t="s">
        <v>67</v>
      </c>
      <c r="H125" s="99" t="s">
        <v>69</v>
      </c>
      <c r="I125" s="100" t="s">
        <v>654</v>
      </c>
      <c r="J125" s="99" t="s">
        <v>69</v>
      </c>
      <c r="K125" s="109" t="s">
        <v>1185</v>
      </c>
      <c r="L125" s="11" t="s">
        <v>1053</v>
      </c>
      <c r="M125" s="110" t="s">
        <v>1186</v>
      </c>
      <c r="N125" s="111">
        <v>0</v>
      </c>
      <c r="O125" s="111">
        <v>0</v>
      </c>
      <c r="P125" s="112">
        <f t="shared" si="0"/>
        <v>0</v>
      </c>
      <c r="Q125" s="12">
        <v>6</v>
      </c>
      <c r="R125" s="111">
        <v>54.01</v>
      </c>
      <c r="S125" s="12"/>
      <c r="T125" s="111">
        <v>17.52</v>
      </c>
      <c r="U125" s="113">
        <f t="shared" si="4"/>
        <v>6</v>
      </c>
      <c r="V125" s="112">
        <f t="shared" si="1"/>
        <v>324.06</v>
      </c>
      <c r="W125" s="112">
        <f t="shared" si="2"/>
        <v>324.06</v>
      </c>
      <c r="X125" s="114"/>
      <c r="Y125" s="102"/>
      <c r="Z125" s="102"/>
      <c r="AA125" s="102"/>
      <c r="AB125" s="102"/>
    </row>
    <row r="126" spans="1:28" ht="17.25" customHeight="1" x14ac:dyDescent="0.2">
      <c r="A126" s="9" t="s">
        <v>943</v>
      </c>
      <c r="B126" s="9" t="s">
        <v>64</v>
      </c>
      <c r="C126" s="100" t="s">
        <v>660</v>
      </c>
      <c r="D126" s="100" t="s">
        <v>661</v>
      </c>
      <c r="E126" s="109" t="s">
        <v>662</v>
      </c>
      <c r="F126" s="108" t="s">
        <v>1187</v>
      </c>
      <c r="G126" s="9" t="s">
        <v>67</v>
      </c>
      <c r="H126" s="99" t="s">
        <v>69</v>
      </c>
      <c r="I126" s="100" t="s">
        <v>663</v>
      </c>
      <c r="J126" s="99" t="s">
        <v>69</v>
      </c>
      <c r="K126" s="109" t="s">
        <v>1188</v>
      </c>
      <c r="L126" s="11" t="s">
        <v>1189</v>
      </c>
      <c r="M126" s="110" t="s">
        <v>978</v>
      </c>
      <c r="N126" s="111">
        <v>0</v>
      </c>
      <c r="O126" s="111">
        <v>0</v>
      </c>
      <c r="P126" s="112">
        <f t="shared" si="0"/>
        <v>0</v>
      </c>
      <c r="Q126" s="12">
        <v>5</v>
      </c>
      <c r="R126" s="111">
        <v>54.01</v>
      </c>
      <c r="S126" s="12"/>
      <c r="T126" s="111">
        <v>17.52</v>
      </c>
      <c r="U126" s="113">
        <f t="shared" si="4"/>
        <v>5</v>
      </c>
      <c r="V126" s="112">
        <f t="shared" si="1"/>
        <v>270.05</v>
      </c>
      <c r="W126" s="112">
        <f t="shared" si="2"/>
        <v>270.05</v>
      </c>
      <c r="X126" s="114"/>
      <c r="Y126" s="102"/>
      <c r="Z126" s="102"/>
      <c r="AA126" s="102"/>
      <c r="AB126" s="102"/>
    </row>
    <row r="127" spans="1:28" ht="17.25" customHeight="1" x14ac:dyDescent="0.2">
      <c r="A127" s="9" t="s">
        <v>943</v>
      </c>
      <c r="B127" s="9" t="s">
        <v>64</v>
      </c>
      <c r="C127" s="100" t="s">
        <v>665</v>
      </c>
      <c r="D127" s="100" t="s">
        <v>666</v>
      </c>
      <c r="E127" s="109" t="s">
        <v>667</v>
      </c>
      <c r="F127" s="108" t="s">
        <v>1190</v>
      </c>
      <c r="G127" s="9" t="s">
        <v>67</v>
      </c>
      <c r="H127" s="99" t="s">
        <v>69</v>
      </c>
      <c r="I127" s="100" t="s">
        <v>668</v>
      </c>
      <c r="J127" s="99" t="s">
        <v>69</v>
      </c>
      <c r="K127" s="109" t="s">
        <v>1191</v>
      </c>
      <c r="L127" s="11" t="s">
        <v>1192</v>
      </c>
      <c r="M127" s="110" t="s">
        <v>1193</v>
      </c>
      <c r="N127" s="111">
        <v>0</v>
      </c>
      <c r="O127" s="111">
        <v>0</v>
      </c>
      <c r="P127" s="112">
        <f t="shared" si="0"/>
        <v>0</v>
      </c>
      <c r="Q127" s="12">
        <v>8</v>
      </c>
      <c r="R127" s="111">
        <v>54.01</v>
      </c>
      <c r="S127" s="12"/>
      <c r="T127" s="111">
        <v>17.52</v>
      </c>
      <c r="U127" s="113">
        <f t="shared" si="4"/>
        <v>8</v>
      </c>
      <c r="V127" s="112">
        <f t="shared" si="1"/>
        <v>432.08</v>
      </c>
      <c r="W127" s="112">
        <f t="shared" si="2"/>
        <v>432.08</v>
      </c>
      <c r="X127" s="114"/>
      <c r="Y127" s="102"/>
      <c r="Z127" s="102"/>
      <c r="AA127" s="102"/>
      <c r="AB127" s="102"/>
    </row>
    <row r="128" spans="1:28" ht="17.25" customHeight="1" x14ac:dyDescent="0.2">
      <c r="A128" s="9" t="s">
        <v>943</v>
      </c>
      <c r="B128" s="9" t="s">
        <v>64</v>
      </c>
      <c r="C128" s="100" t="s">
        <v>676</v>
      </c>
      <c r="D128" s="100" t="s">
        <v>677</v>
      </c>
      <c r="E128" s="109" t="s">
        <v>96</v>
      </c>
      <c r="F128" s="108" t="s">
        <v>1194</v>
      </c>
      <c r="G128" s="9" t="s">
        <v>67</v>
      </c>
      <c r="H128" s="99" t="s">
        <v>69</v>
      </c>
      <c r="I128" s="100" t="s">
        <v>663</v>
      </c>
      <c r="J128" s="99" t="s">
        <v>69</v>
      </c>
      <c r="K128" s="109" t="s">
        <v>1195</v>
      </c>
      <c r="L128" s="11" t="s">
        <v>1098</v>
      </c>
      <c r="M128" s="110" t="s">
        <v>1196</v>
      </c>
      <c r="N128" s="111">
        <v>0</v>
      </c>
      <c r="O128" s="111">
        <v>0</v>
      </c>
      <c r="P128" s="112">
        <f t="shared" si="0"/>
        <v>0</v>
      </c>
      <c r="Q128" s="12">
        <v>10</v>
      </c>
      <c r="R128" s="111">
        <v>54.01</v>
      </c>
      <c r="S128" s="12"/>
      <c r="T128" s="111">
        <v>17.52</v>
      </c>
      <c r="U128" s="113">
        <f t="shared" si="4"/>
        <v>10</v>
      </c>
      <c r="V128" s="112">
        <f t="shared" si="1"/>
        <v>540.1</v>
      </c>
      <c r="W128" s="112">
        <f t="shared" si="2"/>
        <v>540.1</v>
      </c>
      <c r="X128" s="114"/>
      <c r="Y128" s="102"/>
      <c r="Z128" s="102"/>
      <c r="AA128" s="102"/>
      <c r="AB128" s="102"/>
    </row>
    <row r="129" spans="1:28" ht="17.25" customHeight="1" x14ac:dyDescent="0.2">
      <c r="A129" s="9" t="s">
        <v>943</v>
      </c>
      <c r="B129" s="9" t="s">
        <v>64</v>
      </c>
      <c r="C129" s="100" t="s">
        <v>678</v>
      </c>
      <c r="D129" s="100" t="s">
        <v>679</v>
      </c>
      <c r="E129" s="109" t="s">
        <v>680</v>
      </c>
      <c r="F129" s="108" t="s">
        <v>1197</v>
      </c>
      <c r="G129" s="9" t="s">
        <v>67</v>
      </c>
      <c r="H129" s="99" t="s">
        <v>69</v>
      </c>
      <c r="I129" s="100" t="s">
        <v>1176</v>
      </c>
      <c r="J129" s="99" t="s">
        <v>69</v>
      </c>
      <c r="K129" s="109" t="s">
        <v>1198</v>
      </c>
      <c r="L129" s="11" t="s">
        <v>1199</v>
      </c>
      <c r="M129" s="110" t="s">
        <v>1200</v>
      </c>
      <c r="N129" s="111">
        <v>0</v>
      </c>
      <c r="O129" s="111">
        <v>0</v>
      </c>
      <c r="P129" s="112">
        <f t="shared" si="0"/>
        <v>0</v>
      </c>
      <c r="Q129" s="12">
        <v>11</v>
      </c>
      <c r="R129" s="111">
        <v>54.01</v>
      </c>
      <c r="S129" s="12"/>
      <c r="T129" s="111">
        <v>17.52</v>
      </c>
      <c r="U129" s="113">
        <f t="shared" si="4"/>
        <v>11</v>
      </c>
      <c r="V129" s="112">
        <f t="shared" si="1"/>
        <v>594.11</v>
      </c>
      <c r="W129" s="112">
        <f t="shared" si="2"/>
        <v>594.11</v>
      </c>
      <c r="X129" s="114"/>
      <c r="Y129" s="102"/>
      <c r="Z129" s="102"/>
      <c r="AA129" s="102"/>
      <c r="AB129" s="102"/>
    </row>
    <row r="130" spans="1:28" ht="17.25" customHeight="1" x14ac:dyDescent="0.2">
      <c r="A130" s="9" t="s">
        <v>943</v>
      </c>
      <c r="B130" s="9" t="s">
        <v>64</v>
      </c>
      <c r="C130" s="100" t="s">
        <v>649</v>
      </c>
      <c r="D130" s="100" t="s">
        <v>650</v>
      </c>
      <c r="E130" s="109" t="s">
        <v>295</v>
      </c>
      <c r="F130" s="108" t="s">
        <v>1201</v>
      </c>
      <c r="G130" s="9" t="s">
        <v>67</v>
      </c>
      <c r="H130" s="99" t="s">
        <v>69</v>
      </c>
      <c r="I130" s="100" t="s">
        <v>1176</v>
      </c>
      <c r="J130" s="99" t="s">
        <v>69</v>
      </c>
      <c r="K130" s="109" t="s">
        <v>1202</v>
      </c>
      <c r="L130" s="11" t="s">
        <v>1203</v>
      </c>
      <c r="M130" s="110" t="s">
        <v>1204</v>
      </c>
      <c r="N130" s="111">
        <v>0</v>
      </c>
      <c r="O130" s="111">
        <v>0</v>
      </c>
      <c r="P130" s="112">
        <f t="shared" si="0"/>
        <v>0</v>
      </c>
      <c r="Q130" s="12">
        <v>15</v>
      </c>
      <c r="R130" s="111">
        <v>54.01</v>
      </c>
      <c r="S130" s="12"/>
      <c r="T130" s="111">
        <v>17.52</v>
      </c>
      <c r="U130" s="113">
        <f t="shared" si="4"/>
        <v>15</v>
      </c>
      <c r="V130" s="112">
        <f t="shared" si="1"/>
        <v>810.15</v>
      </c>
      <c r="W130" s="112">
        <f t="shared" si="2"/>
        <v>810.15</v>
      </c>
      <c r="X130" s="114"/>
      <c r="Y130" s="102"/>
      <c r="Z130" s="102"/>
      <c r="AA130" s="102"/>
      <c r="AB130" s="102"/>
    </row>
    <row r="131" spans="1:28" ht="17.25" customHeight="1" x14ac:dyDescent="0.2">
      <c r="A131" s="9" t="s">
        <v>943</v>
      </c>
      <c r="B131" s="9" t="s">
        <v>64</v>
      </c>
      <c r="C131" s="100" t="s">
        <v>672</v>
      </c>
      <c r="D131" s="100" t="s">
        <v>673</v>
      </c>
      <c r="E131" s="109" t="s">
        <v>97</v>
      </c>
      <c r="F131" s="108" t="s">
        <v>1205</v>
      </c>
      <c r="G131" s="9" t="s">
        <v>67</v>
      </c>
      <c r="H131" s="99" t="s">
        <v>69</v>
      </c>
      <c r="I131" s="100" t="s">
        <v>663</v>
      </c>
      <c r="J131" s="99" t="s">
        <v>69</v>
      </c>
      <c r="K131" s="109" t="s">
        <v>1206</v>
      </c>
      <c r="L131" s="11" t="s">
        <v>1085</v>
      </c>
      <c r="M131" s="110" t="s">
        <v>1207</v>
      </c>
      <c r="N131" s="111">
        <v>0</v>
      </c>
      <c r="O131" s="111">
        <v>0</v>
      </c>
      <c r="P131" s="112">
        <f t="shared" si="0"/>
        <v>0</v>
      </c>
      <c r="Q131" s="12">
        <v>6</v>
      </c>
      <c r="R131" s="111">
        <v>54.01</v>
      </c>
      <c r="S131" s="12"/>
      <c r="T131" s="111">
        <v>17.52</v>
      </c>
      <c r="U131" s="113">
        <f t="shared" si="4"/>
        <v>6</v>
      </c>
      <c r="V131" s="112">
        <f t="shared" si="1"/>
        <v>324.06</v>
      </c>
      <c r="W131" s="112">
        <f t="shared" si="2"/>
        <v>324.06</v>
      </c>
      <c r="X131" s="114"/>
      <c r="Y131" s="102"/>
      <c r="Z131" s="102"/>
      <c r="AA131" s="102"/>
      <c r="AB131" s="102"/>
    </row>
    <row r="132" spans="1:28" ht="17.25" customHeight="1" x14ac:dyDescent="0.2">
      <c r="A132" s="9" t="s">
        <v>943</v>
      </c>
      <c r="B132" s="9" t="s">
        <v>64</v>
      </c>
      <c r="C132" s="121"/>
      <c r="D132" s="9"/>
      <c r="E132" s="9"/>
      <c r="F132" s="117"/>
      <c r="G132" s="9"/>
      <c r="H132" s="99" t="s">
        <v>69</v>
      </c>
      <c r="I132" s="118"/>
      <c r="J132" s="99" t="s">
        <v>69</v>
      </c>
      <c r="K132" s="119"/>
      <c r="L132" s="120"/>
      <c r="M132" s="120"/>
      <c r="N132" s="111">
        <v>0</v>
      </c>
      <c r="O132" s="111">
        <v>0</v>
      </c>
      <c r="P132" s="112">
        <f t="shared" si="0"/>
        <v>0</v>
      </c>
      <c r="Q132" s="9">
        <v>0</v>
      </c>
      <c r="R132" s="111">
        <v>54.01</v>
      </c>
      <c r="S132" s="9">
        <v>0</v>
      </c>
      <c r="T132" s="111">
        <v>17.52</v>
      </c>
      <c r="U132" s="113">
        <f t="shared" si="4"/>
        <v>0</v>
      </c>
      <c r="V132" s="112">
        <f t="shared" si="1"/>
        <v>0</v>
      </c>
      <c r="W132" s="112">
        <f t="shared" si="2"/>
        <v>0</v>
      </c>
      <c r="X132" s="114"/>
      <c r="Y132" s="102"/>
      <c r="Z132" s="102"/>
      <c r="AA132" s="102"/>
      <c r="AB132" s="102"/>
    </row>
    <row r="133" spans="1:28" ht="17.25" customHeight="1" x14ac:dyDescent="0.2">
      <c r="A133" s="9" t="s">
        <v>943</v>
      </c>
      <c r="B133" s="9" t="s">
        <v>64</v>
      </c>
      <c r="C133" s="121"/>
      <c r="D133" s="9"/>
      <c r="E133" s="9"/>
      <c r="F133" s="117"/>
      <c r="G133" s="9"/>
      <c r="H133" s="99" t="s">
        <v>69</v>
      </c>
      <c r="I133" s="118"/>
      <c r="J133" s="99" t="s">
        <v>69</v>
      </c>
      <c r="K133" s="119"/>
      <c r="L133" s="120"/>
      <c r="M133" s="120"/>
      <c r="N133" s="111">
        <v>0</v>
      </c>
      <c r="O133" s="111">
        <v>0</v>
      </c>
      <c r="P133" s="112">
        <f t="shared" si="0"/>
        <v>0</v>
      </c>
      <c r="Q133" s="9">
        <v>0</v>
      </c>
      <c r="R133" s="111">
        <v>54.01</v>
      </c>
      <c r="S133" s="9">
        <v>0</v>
      </c>
      <c r="T133" s="111">
        <v>17.52</v>
      </c>
      <c r="U133" s="113">
        <f t="shared" si="4"/>
        <v>0</v>
      </c>
      <c r="V133" s="112">
        <f t="shared" si="1"/>
        <v>0</v>
      </c>
      <c r="W133" s="112">
        <f t="shared" si="2"/>
        <v>0</v>
      </c>
      <c r="X133" s="114"/>
      <c r="Y133" s="102"/>
      <c r="Z133" s="102"/>
      <c r="AA133" s="102"/>
      <c r="AB133" s="102"/>
    </row>
    <row r="134" spans="1:28" ht="17.25" customHeight="1" x14ac:dyDescent="0.2">
      <c r="A134" s="9" t="s">
        <v>943</v>
      </c>
      <c r="B134" s="9" t="s">
        <v>64</v>
      </c>
      <c r="C134" s="121"/>
      <c r="D134" s="9"/>
      <c r="E134" s="9"/>
      <c r="F134" s="117"/>
      <c r="G134" s="9"/>
      <c r="H134" s="99" t="s">
        <v>69</v>
      </c>
      <c r="I134" s="118"/>
      <c r="J134" s="99" t="s">
        <v>69</v>
      </c>
      <c r="K134" s="119"/>
      <c r="L134" s="120"/>
      <c r="M134" s="120"/>
      <c r="N134" s="111">
        <v>0</v>
      </c>
      <c r="O134" s="111">
        <v>0</v>
      </c>
      <c r="P134" s="112">
        <f t="shared" si="0"/>
        <v>0</v>
      </c>
      <c r="Q134" s="9"/>
      <c r="R134" s="111">
        <v>54.01</v>
      </c>
      <c r="S134" s="9"/>
      <c r="T134" s="111">
        <v>17.52</v>
      </c>
      <c r="U134" s="113">
        <f t="shared" si="4"/>
        <v>0</v>
      </c>
      <c r="V134" s="112">
        <f t="shared" si="1"/>
        <v>0</v>
      </c>
      <c r="W134" s="112">
        <f t="shared" si="2"/>
        <v>0</v>
      </c>
      <c r="X134" s="114"/>
      <c r="Y134" s="102"/>
      <c r="Z134" s="102"/>
      <c r="AA134" s="102"/>
      <c r="AB134" s="102"/>
    </row>
    <row r="135" spans="1:28" ht="17.25" customHeight="1" x14ac:dyDescent="0.2">
      <c r="A135" s="9" t="s">
        <v>943</v>
      </c>
      <c r="B135" s="9" t="s">
        <v>64</v>
      </c>
      <c r="C135" s="100" t="s">
        <v>687</v>
      </c>
      <c r="D135" s="14" t="s">
        <v>688</v>
      </c>
      <c r="E135" s="107" t="s">
        <v>320</v>
      </c>
      <c r="F135" s="108" t="s">
        <v>1208</v>
      </c>
      <c r="G135" s="9" t="s">
        <v>67</v>
      </c>
      <c r="H135" s="99" t="s">
        <v>69</v>
      </c>
      <c r="I135" s="100" t="s">
        <v>663</v>
      </c>
      <c r="J135" s="99" t="s">
        <v>69</v>
      </c>
      <c r="K135" s="109" t="s">
        <v>1209</v>
      </c>
      <c r="L135" s="11" t="s">
        <v>1210</v>
      </c>
      <c r="M135" s="110" t="s">
        <v>1211</v>
      </c>
      <c r="N135" s="111">
        <v>0</v>
      </c>
      <c r="O135" s="111">
        <v>0</v>
      </c>
      <c r="P135" s="112">
        <f t="shared" si="0"/>
        <v>0</v>
      </c>
      <c r="Q135" s="12">
        <v>5</v>
      </c>
      <c r="R135" s="111">
        <v>54.01</v>
      </c>
      <c r="S135" s="12"/>
      <c r="T135" s="111">
        <v>17.52</v>
      </c>
      <c r="U135" s="113">
        <f t="shared" si="4"/>
        <v>5</v>
      </c>
      <c r="V135" s="112">
        <f t="shared" si="1"/>
        <v>270.05</v>
      </c>
      <c r="W135" s="112">
        <f t="shared" si="2"/>
        <v>270.05</v>
      </c>
      <c r="X135" s="114"/>
      <c r="Y135" s="102"/>
      <c r="Z135" s="102"/>
      <c r="AA135" s="102"/>
      <c r="AB135" s="102"/>
    </row>
    <row r="136" spans="1:28" ht="17.25" customHeight="1" x14ac:dyDescent="0.2">
      <c r="A136" s="9" t="s">
        <v>943</v>
      </c>
      <c r="B136" s="9" t="s">
        <v>64</v>
      </c>
      <c r="C136" s="100" t="s">
        <v>684</v>
      </c>
      <c r="D136" s="107" t="s">
        <v>685</v>
      </c>
      <c r="E136" s="107" t="s">
        <v>320</v>
      </c>
      <c r="F136" s="108" t="s">
        <v>1208</v>
      </c>
      <c r="G136" s="9" t="s">
        <v>67</v>
      </c>
      <c r="H136" s="99" t="s">
        <v>69</v>
      </c>
      <c r="I136" s="100" t="s">
        <v>1212</v>
      </c>
      <c r="J136" s="99" t="s">
        <v>69</v>
      </c>
      <c r="K136" s="109" t="s">
        <v>1213</v>
      </c>
      <c r="L136" s="11" t="s">
        <v>1214</v>
      </c>
      <c r="M136" s="110" t="s">
        <v>1215</v>
      </c>
      <c r="N136" s="111">
        <v>0</v>
      </c>
      <c r="O136" s="111">
        <v>0</v>
      </c>
      <c r="P136" s="112">
        <f t="shared" si="0"/>
        <v>0</v>
      </c>
      <c r="Q136" s="12">
        <v>5</v>
      </c>
      <c r="R136" s="111">
        <v>54.01</v>
      </c>
      <c r="S136" s="12"/>
      <c r="T136" s="111">
        <v>17.52</v>
      </c>
      <c r="U136" s="113">
        <f t="shared" si="4"/>
        <v>5</v>
      </c>
      <c r="V136" s="112">
        <f t="shared" si="1"/>
        <v>270.05</v>
      </c>
      <c r="W136" s="112">
        <f t="shared" si="2"/>
        <v>270.05</v>
      </c>
      <c r="X136" s="114"/>
      <c r="Y136" s="102"/>
      <c r="Z136" s="102"/>
      <c r="AA136" s="102"/>
      <c r="AB136" s="102"/>
    </row>
    <row r="137" spans="1:28" ht="17.25" customHeight="1" x14ac:dyDescent="0.25">
      <c r="A137" s="9" t="s">
        <v>943</v>
      </c>
      <c r="B137" s="9" t="s">
        <v>64</v>
      </c>
      <c r="C137" s="131"/>
      <c r="D137" s="14"/>
      <c r="E137" s="124"/>
      <c r="F137" s="14"/>
      <c r="G137" s="9"/>
      <c r="H137" s="99" t="s">
        <v>69</v>
      </c>
      <c r="I137" s="123"/>
      <c r="J137" s="99" t="s">
        <v>69</v>
      </c>
      <c r="K137" s="14"/>
      <c r="L137" s="11"/>
      <c r="M137" s="110"/>
      <c r="N137" s="111">
        <v>0</v>
      </c>
      <c r="O137" s="111">
        <v>0</v>
      </c>
      <c r="P137" s="112">
        <f t="shared" si="0"/>
        <v>0</v>
      </c>
      <c r="Q137" s="12"/>
      <c r="R137" s="111">
        <v>54.01</v>
      </c>
      <c r="S137" s="12"/>
      <c r="T137" s="111">
        <v>17.52</v>
      </c>
      <c r="U137" s="113">
        <f t="shared" si="4"/>
        <v>0</v>
      </c>
      <c r="V137" s="112">
        <f t="shared" si="1"/>
        <v>0</v>
      </c>
      <c r="W137" s="112">
        <f t="shared" si="2"/>
        <v>0</v>
      </c>
      <c r="X137" s="114"/>
      <c r="Y137" s="102"/>
      <c r="Z137" s="102"/>
      <c r="AA137" s="102"/>
      <c r="AB137" s="102"/>
    </row>
    <row r="138" spans="1:28" ht="17.25" customHeight="1" x14ac:dyDescent="0.25">
      <c r="A138" s="9" t="s">
        <v>943</v>
      </c>
      <c r="B138" s="9" t="s">
        <v>64</v>
      </c>
      <c r="C138" s="130"/>
      <c r="D138" s="14"/>
      <c r="E138" s="129"/>
      <c r="F138" s="142"/>
      <c r="G138" s="9"/>
      <c r="H138" s="99" t="s">
        <v>69</v>
      </c>
      <c r="I138" s="13"/>
      <c r="J138" s="99" t="s">
        <v>69</v>
      </c>
      <c r="K138" s="14"/>
      <c r="L138" s="11"/>
      <c r="M138" s="110"/>
      <c r="N138" s="111">
        <v>0</v>
      </c>
      <c r="O138" s="111">
        <v>0</v>
      </c>
      <c r="P138" s="112">
        <f t="shared" si="0"/>
        <v>0</v>
      </c>
      <c r="Q138" s="12"/>
      <c r="R138" s="111">
        <v>54.01</v>
      </c>
      <c r="S138" s="12"/>
      <c r="T138" s="111">
        <v>17.52</v>
      </c>
      <c r="U138" s="113">
        <f t="shared" si="4"/>
        <v>0</v>
      </c>
      <c r="V138" s="112">
        <f t="shared" si="1"/>
        <v>0</v>
      </c>
      <c r="W138" s="112">
        <f t="shared" si="2"/>
        <v>0</v>
      </c>
      <c r="X138" s="114"/>
      <c r="Y138" s="102"/>
      <c r="Z138" s="102"/>
      <c r="AA138" s="102"/>
      <c r="AB138" s="102"/>
    </row>
    <row r="139" spans="1:28" ht="17.25" customHeight="1" x14ac:dyDescent="0.2">
      <c r="A139" s="9" t="s">
        <v>943</v>
      </c>
      <c r="B139" s="9" t="s">
        <v>64</v>
      </c>
      <c r="C139" s="127"/>
      <c r="D139" s="14"/>
      <c r="E139" s="129"/>
      <c r="F139" s="14"/>
      <c r="G139" s="9"/>
      <c r="H139" s="99" t="s">
        <v>69</v>
      </c>
      <c r="I139" s="13"/>
      <c r="J139" s="99" t="s">
        <v>69</v>
      </c>
      <c r="K139" s="14"/>
      <c r="L139" s="11"/>
      <c r="M139" s="110"/>
      <c r="N139" s="111">
        <v>0</v>
      </c>
      <c r="O139" s="111">
        <v>0</v>
      </c>
      <c r="P139" s="112">
        <f t="shared" si="0"/>
        <v>0</v>
      </c>
      <c r="Q139" s="12"/>
      <c r="R139" s="111">
        <v>54.01</v>
      </c>
      <c r="S139" s="12"/>
      <c r="T139" s="111">
        <v>17.52</v>
      </c>
      <c r="U139" s="113">
        <f t="shared" si="4"/>
        <v>0</v>
      </c>
      <c r="V139" s="112">
        <f t="shared" si="1"/>
        <v>0</v>
      </c>
      <c r="W139" s="112">
        <f t="shared" si="2"/>
        <v>0</v>
      </c>
      <c r="X139" s="114"/>
      <c r="Y139" s="102"/>
      <c r="Z139" s="102"/>
      <c r="AA139" s="102"/>
      <c r="AB139" s="102"/>
    </row>
    <row r="140" spans="1:28" ht="17.25" customHeight="1" x14ac:dyDescent="0.2">
      <c r="A140" s="9" t="s">
        <v>943</v>
      </c>
      <c r="B140" s="9" t="s">
        <v>64</v>
      </c>
      <c r="C140" s="100" t="s">
        <v>1216</v>
      </c>
      <c r="D140" s="107" t="s">
        <v>723</v>
      </c>
      <c r="E140" s="107" t="s">
        <v>320</v>
      </c>
      <c r="F140" s="108" t="s">
        <v>1217</v>
      </c>
      <c r="G140" s="9" t="s">
        <v>67</v>
      </c>
      <c r="H140" s="99" t="s">
        <v>69</v>
      </c>
      <c r="I140" s="100" t="s">
        <v>724</v>
      </c>
      <c r="J140" s="99" t="s">
        <v>69</v>
      </c>
      <c r="K140" s="109" t="s">
        <v>1218</v>
      </c>
      <c r="L140" s="11" t="s">
        <v>1219</v>
      </c>
      <c r="M140" s="110" t="s">
        <v>1220</v>
      </c>
      <c r="N140" s="111">
        <v>0</v>
      </c>
      <c r="O140" s="111">
        <v>0</v>
      </c>
      <c r="P140" s="112">
        <f t="shared" si="0"/>
        <v>0</v>
      </c>
      <c r="Q140" s="12">
        <v>4</v>
      </c>
      <c r="R140" s="111">
        <v>54.01</v>
      </c>
      <c r="S140" s="12"/>
      <c r="T140" s="111">
        <v>17.52</v>
      </c>
      <c r="U140" s="113">
        <f t="shared" si="4"/>
        <v>4</v>
      </c>
      <c r="V140" s="112">
        <f t="shared" si="1"/>
        <v>216.04</v>
      </c>
      <c r="W140" s="112">
        <f t="shared" si="2"/>
        <v>216.04</v>
      </c>
      <c r="X140" s="114"/>
      <c r="Y140" s="102"/>
      <c r="Z140" s="102"/>
      <c r="AA140" s="102"/>
      <c r="AB140" s="102"/>
    </row>
    <row r="141" spans="1:28" ht="17.25" customHeight="1" x14ac:dyDescent="0.2">
      <c r="A141" s="9" t="s">
        <v>943</v>
      </c>
      <c r="B141" s="9" t="s">
        <v>64</v>
      </c>
      <c r="C141" s="100" t="s">
        <v>728</v>
      </c>
      <c r="D141" s="107" t="s">
        <v>729</v>
      </c>
      <c r="E141" s="107" t="s">
        <v>320</v>
      </c>
      <c r="F141" s="108" t="s">
        <v>1217</v>
      </c>
      <c r="G141" s="9" t="s">
        <v>67</v>
      </c>
      <c r="H141" s="99" t="s">
        <v>69</v>
      </c>
      <c r="I141" s="100" t="s">
        <v>615</v>
      </c>
      <c r="J141" s="99" t="s">
        <v>69</v>
      </c>
      <c r="K141" s="109" t="s">
        <v>1221</v>
      </c>
      <c r="L141" s="19" t="s">
        <v>1222</v>
      </c>
      <c r="M141" s="143" t="s">
        <v>978</v>
      </c>
      <c r="N141" s="111">
        <v>0</v>
      </c>
      <c r="O141" s="111">
        <v>0</v>
      </c>
      <c r="P141" s="112">
        <f t="shared" si="0"/>
        <v>0</v>
      </c>
      <c r="Q141" s="12">
        <v>4</v>
      </c>
      <c r="R141" s="111">
        <v>54.01</v>
      </c>
      <c r="S141" s="12"/>
      <c r="T141" s="111">
        <v>17.52</v>
      </c>
      <c r="U141" s="113">
        <f t="shared" si="4"/>
        <v>4</v>
      </c>
      <c r="V141" s="112">
        <f t="shared" si="1"/>
        <v>216.04</v>
      </c>
      <c r="W141" s="112">
        <f t="shared" si="2"/>
        <v>216.04</v>
      </c>
      <c r="X141" s="114"/>
      <c r="Y141" s="102"/>
      <c r="Z141" s="102"/>
      <c r="AA141" s="102"/>
      <c r="AB141" s="102"/>
    </row>
    <row r="142" spans="1:28" ht="17.25" customHeight="1" x14ac:dyDescent="0.2">
      <c r="A142" s="9" t="s">
        <v>943</v>
      </c>
      <c r="B142" s="9" t="s">
        <v>64</v>
      </c>
      <c r="C142" s="100" t="s">
        <v>1223</v>
      </c>
      <c r="D142" s="107" t="s">
        <v>637</v>
      </c>
      <c r="E142" s="107" t="s">
        <v>740</v>
      </c>
      <c r="F142" s="108" t="s">
        <v>1224</v>
      </c>
      <c r="G142" s="9" t="s">
        <v>67</v>
      </c>
      <c r="H142" s="99" t="s">
        <v>69</v>
      </c>
      <c r="I142" s="100" t="s">
        <v>615</v>
      </c>
      <c r="J142" s="99" t="s">
        <v>69</v>
      </c>
      <c r="K142" s="109" t="s">
        <v>1225</v>
      </c>
      <c r="L142" s="11" t="s">
        <v>1226</v>
      </c>
      <c r="M142" s="110" t="s">
        <v>1227</v>
      </c>
      <c r="N142" s="111">
        <v>0</v>
      </c>
      <c r="O142" s="111">
        <v>0</v>
      </c>
      <c r="P142" s="112">
        <f t="shared" si="0"/>
        <v>0</v>
      </c>
      <c r="Q142" s="12">
        <v>6</v>
      </c>
      <c r="R142" s="111">
        <v>54.01</v>
      </c>
      <c r="S142" s="12"/>
      <c r="T142" s="111">
        <v>17.52</v>
      </c>
      <c r="U142" s="113">
        <f t="shared" si="4"/>
        <v>6</v>
      </c>
      <c r="V142" s="112">
        <f t="shared" si="1"/>
        <v>324.06</v>
      </c>
      <c r="W142" s="112">
        <f t="shared" si="2"/>
        <v>324.06</v>
      </c>
      <c r="X142" s="114"/>
      <c r="Y142" s="102"/>
      <c r="Z142" s="102"/>
      <c r="AA142" s="102"/>
      <c r="AB142" s="102"/>
    </row>
    <row r="143" spans="1:28" ht="17.25" customHeight="1" x14ac:dyDescent="0.25">
      <c r="A143" s="9" t="s">
        <v>943</v>
      </c>
      <c r="B143" s="9" t="s">
        <v>64</v>
      </c>
      <c r="C143" s="100" t="s">
        <v>718</v>
      </c>
      <c r="D143" s="107" t="s">
        <v>1228</v>
      </c>
      <c r="E143" s="107" t="s">
        <v>71</v>
      </c>
      <c r="F143" s="108" t="s">
        <v>1229</v>
      </c>
      <c r="G143" s="9" t="s">
        <v>67</v>
      </c>
      <c r="H143" s="99" t="s">
        <v>69</v>
      </c>
      <c r="I143" s="123" t="s">
        <v>615</v>
      </c>
      <c r="J143" s="99" t="s">
        <v>69</v>
      </c>
      <c r="K143" s="109" t="s">
        <v>1230</v>
      </c>
      <c r="L143" s="11" t="s">
        <v>1231</v>
      </c>
      <c r="M143" s="110" t="s">
        <v>1232</v>
      </c>
      <c r="N143" s="111">
        <v>0</v>
      </c>
      <c r="O143" s="111">
        <v>0</v>
      </c>
      <c r="P143" s="112">
        <f t="shared" si="0"/>
        <v>0</v>
      </c>
      <c r="Q143" s="12">
        <v>15</v>
      </c>
      <c r="R143" s="111">
        <v>54.01</v>
      </c>
      <c r="S143" s="12"/>
      <c r="T143" s="111">
        <v>17.52</v>
      </c>
      <c r="U143" s="113">
        <f t="shared" si="4"/>
        <v>15</v>
      </c>
      <c r="V143" s="112">
        <f t="shared" si="1"/>
        <v>810.15</v>
      </c>
      <c r="W143" s="112">
        <f t="shared" si="2"/>
        <v>810.15</v>
      </c>
      <c r="X143" s="114"/>
      <c r="Y143" s="102"/>
      <c r="Z143" s="102"/>
      <c r="AA143" s="102"/>
      <c r="AB143" s="102"/>
    </row>
    <row r="144" spans="1:28" ht="17.25" customHeight="1" x14ac:dyDescent="0.25">
      <c r="A144" s="9" t="s">
        <v>943</v>
      </c>
      <c r="B144" s="9" t="s">
        <v>64</v>
      </c>
      <c r="C144" s="100" t="s">
        <v>1233</v>
      </c>
      <c r="D144" s="107" t="s">
        <v>739</v>
      </c>
      <c r="E144" s="107" t="s">
        <v>740</v>
      </c>
      <c r="F144" s="108" t="s">
        <v>1224</v>
      </c>
      <c r="G144" s="9" t="s">
        <v>67</v>
      </c>
      <c r="H144" s="99" t="s">
        <v>69</v>
      </c>
      <c r="I144" s="123" t="s">
        <v>615</v>
      </c>
      <c r="J144" s="99" t="s">
        <v>69</v>
      </c>
      <c r="K144" s="109" t="s">
        <v>1234</v>
      </c>
      <c r="L144" s="11" t="s">
        <v>1226</v>
      </c>
      <c r="M144" s="110" t="s">
        <v>1227</v>
      </c>
      <c r="N144" s="111">
        <v>0</v>
      </c>
      <c r="O144" s="111">
        <v>0</v>
      </c>
      <c r="P144" s="112">
        <f t="shared" si="0"/>
        <v>0</v>
      </c>
      <c r="Q144" s="12">
        <v>6</v>
      </c>
      <c r="R144" s="111">
        <v>54.01</v>
      </c>
      <c r="S144" s="12"/>
      <c r="T144" s="111">
        <v>17.52</v>
      </c>
      <c r="U144" s="113">
        <f t="shared" si="4"/>
        <v>6</v>
      </c>
      <c r="V144" s="112">
        <f t="shared" si="1"/>
        <v>324.06</v>
      </c>
      <c r="W144" s="112">
        <f t="shared" si="2"/>
        <v>324.06</v>
      </c>
      <c r="X144" s="114"/>
      <c r="Y144" s="102"/>
      <c r="Z144" s="102"/>
      <c r="AA144" s="102"/>
      <c r="AB144" s="102"/>
    </row>
    <row r="145" spans="1:28" ht="17.25" customHeight="1" x14ac:dyDescent="0.25">
      <c r="A145" s="9" t="s">
        <v>943</v>
      </c>
      <c r="B145" s="9" t="s">
        <v>64</v>
      </c>
      <c r="C145" s="123"/>
      <c r="D145" s="124"/>
      <c r="E145" s="124"/>
      <c r="F145" s="17"/>
      <c r="G145" s="9"/>
      <c r="H145" s="99" t="s">
        <v>69</v>
      </c>
      <c r="I145" s="123"/>
      <c r="J145" s="99" t="s">
        <v>69</v>
      </c>
      <c r="K145" s="14"/>
      <c r="L145" s="11"/>
      <c r="M145" s="110"/>
      <c r="N145" s="111">
        <v>0</v>
      </c>
      <c r="O145" s="111">
        <v>0</v>
      </c>
      <c r="P145" s="112">
        <f t="shared" si="0"/>
        <v>0</v>
      </c>
      <c r="Q145" s="12"/>
      <c r="R145" s="111">
        <v>54.01</v>
      </c>
      <c r="S145" s="12"/>
      <c r="T145" s="111">
        <v>17.52</v>
      </c>
      <c r="U145" s="113">
        <f t="shared" si="4"/>
        <v>0</v>
      </c>
      <c r="V145" s="112">
        <f t="shared" si="1"/>
        <v>0</v>
      </c>
      <c r="W145" s="112">
        <f t="shared" si="2"/>
        <v>0</v>
      </c>
      <c r="X145" s="114"/>
      <c r="Y145" s="102"/>
      <c r="Z145" s="102"/>
      <c r="AA145" s="102"/>
      <c r="AB145" s="102"/>
    </row>
    <row r="146" spans="1:28" ht="17.25" customHeight="1" x14ac:dyDescent="0.25">
      <c r="A146" s="9" t="s">
        <v>943</v>
      </c>
      <c r="B146" s="9" t="s">
        <v>64</v>
      </c>
      <c r="C146" s="123"/>
      <c r="D146" s="124"/>
      <c r="E146" s="124"/>
      <c r="F146" s="17"/>
      <c r="G146" s="9"/>
      <c r="H146" s="99" t="s">
        <v>69</v>
      </c>
      <c r="I146" s="123"/>
      <c r="J146" s="99" t="s">
        <v>69</v>
      </c>
      <c r="K146" s="14"/>
      <c r="L146" s="11"/>
      <c r="M146" s="110"/>
      <c r="N146" s="111">
        <v>0</v>
      </c>
      <c r="O146" s="111">
        <v>0</v>
      </c>
      <c r="P146" s="112">
        <f t="shared" si="0"/>
        <v>0</v>
      </c>
      <c r="Q146" s="12"/>
      <c r="R146" s="111">
        <v>54.01</v>
      </c>
      <c r="S146" s="12"/>
      <c r="T146" s="111">
        <v>17.52</v>
      </c>
      <c r="U146" s="113">
        <f t="shared" si="4"/>
        <v>0</v>
      </c>
      <c r="V146" s="112">
        <f t="shared" si="1"/>
        <v>0</v>
      </c>
      <c r="W146" s="112">
        <f t="shared" si="2"/>
        <v>0</v>
      </c>
      <c r="X146" s="114"/>
      <c r="Y146" s="102"/>
      <c r="Z146" s="102"/>
      <c r="AA146" s="102"/>
      <c r="AB146" s="102"/>
    </row>
    <row r="147" spans="1:28" ht="17.25" customHeight="1" x14ac:dyDescent="0.25">
      <c r="A147" s="9" t="s">
        <v>943</v>
      </c>
      <c r="B147" s="9" t="s">
        <v>64</v>
      </c>
      <c r="C147" s="123"/>
      <c r="D147" s="124"/>
      <c r="E147" s="124"/>
      <c r="F147" s="17"/>
      <c r="G147" s="9"/>
      <c r="H147" s="99" t="s">
        <v>69</v>
      </c>
      <c r="I147" s="123"/>
      <c r="J147" s="99" t="s">
        <v>69</v>
      </c>
      <c r="K147" s="14"/>
      <c r="L147" s="11"/>
      <c r="M147" s="110"/>
      <c r="N147" s="111">
        <v>0</v>
      </c>
      <c r="O147" s="111">
        <v>0</v>
      </c>
      <c r="P147" s="112">
        <f t="shared" si="0"/>
        <v>0</v>
      </c>
      <c r="Q147" s="12"/>
      <c r="R147" s="111">
        <v>54.01</v>
      </c>
      <c r="S147" s="12"/>
      <c r="T147" s="111">
        <v>17.52</v>
      </c>
      <c r="U147" s="113">
        <f t="shared" si="4"/>
        <v>0</v>
      </c>
      <c r="V147" s="112">
        <f t="shared" si="1"/>
        <v>0</v>
      </c>
      <c r="W147" s="112">
        <f t="shared" si="2"/>
        <v>0</v>
      </c>
      <c r="X147" s="114"/>
      <c r="Y147" s="102"/>
      <c r="Z147" s="102"/>
      <c r="AA147" s="102"/>
      <c r="AB147" s="102"/>
    </row>
    <row r="148" spans="1:28" ht="17.25" customHeight="1" x14ac:dyDescent="0.2">
      <c r="A148" s="9" t="s">
        <v>943</v>
      </c>
      <c r="B148" s="9" t="s">
        <v>64</v>
      </c>
      <c r="C148" s="100" t="s">
        <v>211</v>
      </c>
      <c r="D148" s="100" t="s">
        <v>212</v>
      </c>
      <c r="E148" s="100" t="s">
        <v>71</v>
      </c>
      <c r="F148" s="108" t="s">
        <v>1235</v>
      </c>
      <c r="G148" s="9" t="s">
        <v>67</v>
      </c>
      <c r="H148" s="99" t="s">
        <v>69</v>
      </c>
      <c r="I148" s="100" t="s">
        <v>213</v>
      </c>
      <c r="J148" s="99" t="s">
        <v>69</v>
      </c>
      <c r="K148" s="109" t="s">
        <v>1236</v>
      </c>
      <c r="L148" s="11" t="s">
        <v>1237</v>
      </c>
      <c r="M148" s="110" t="s">
        <v>1238</v>
      </c>
      <c r="N148" s="111">
        <v>0</v>
      </c>
      <c r="O148" s="111">
        <v>0</v>
      </c>
      <c r="P148" s="112">
        <f t="shared" si="0"/>
        <v>0</v>
      </c>
      <c r="Q148" s="12">
        <v>8</v>
      </c>
      <c r="R148" s="111">
        <v>54.01</v>
      </c>
      <c r="S148" s="12">
        <v>3</v>
      </c>
      <c r="T148" s="111">
        <v>17.52</v>
      </c>
      <c r="U148" s="113">
        <f t="shared" si="4"/>
        <v>11</v>
      </c>
      <c r="V148" s="112">
        <f t="shared" si="1"/>
        <v>484.64</v>
      </c>
      <c r="W148" s="112">
        <f t="shared" si="2"/>
        <v>484.64</v>
      </c>
      <c r="X148" s="114"/>
      <c r="Y148" s="102"/>
      <c r="Z148" s="102"/>
      <c r="AA148" s="102"/>
      <c r="AB148" s="102"/>
    </row>
    <row r="149" spans="1:28" ht="17.25" customHeight="1" x14ac:dyDescent="0.2">
      <c r="A149" s="9" t="s">
        <v>943</v>
      </c>
      <c r="B149" s="9" t="s">
        <v>64</v>
      </c>
      <c r="C149" s="100" t="s">
        <v>217</v>
      </c>
      <c r="D149" s="100" t="s">
        <v>218</v>
      </c>
      <c r="E149" s="100" t="s">
        <v>219</v>
      </c>
      <c r="F149" s="108" t="s">
        <v>1239</v>
      </c>
      <c r="G149" s="9" t="s">
        <v>67</v>
      </c>
      <c r="H149" s="99" t="s">
        <v>69</v>
      </c>
      <c r="I149" s="100" t="s">
        <v>220</v>
      </c>
      <c r="J149" s="99" t="s">
        <v>69</v>
      </c>
      <c r="K149" s="109" t="s">
        <v>1240</v>
      </c>
      <c r="L149" s="11" t="s">
        <v>1241</v>
      </c>
      <c r="M149" s="110" t="s">
        <v>1242</v>
      </c>
      <c r="N149" s="111">
        <v>0</v>
      </c>
      <c r="O149" s="111">
        <v>0</v>
      </c>
      <c r="P149" s="112">
        <f t="shared" si="0"/>
        <v>0</v>
      </c>
      <c r="Q149" s="12">
        <v>3</v>
      </c>
      <c r="R149" s="111">
        <v>54.01</v>
      </c>
      <c r="S149" s="12">
        <v>3</v>
      </c>
      <c r="T149" s="111">
        <v>17.52</v>
      </c>
      <c r="U149" s="113">
        <f t="shared" si="4"/>
        <v>6</v>
      </c>
      <c r="V149" s="112">
        <f t="shared" si="1"/>
        <v>214.59</v>
      </c>
      <c r="W149" s="112">
        <f t="shared" si="2"/>
        <v>214.59</v>
      </c>
      <c r="X149" s="114"/>
      <c r="Y149" s="102"/>
      <c r="Z149" s="102"/>
      <c r="AA149" s="102"/>
      <c r="AB149" s="102"/>
    </row>
    <row r="150" spans="1:28" ht="17.25" customHeight="1" x14ac:dyDescent="0.2">
      <c r="A150" s="9" t="s">
        <v>943</v>
      </c>
      <c r="B150" s="9" t="s">
        <v>64</v>
      </c>
      <c r="C150" s="100" t="s">
        <v>224</v>
      </c>
      <c r="D150" s="100" t="s">
        <v>225</v>
      </c>
      <c r="E150" s="100" t="s">
        <v>219</v>
      </c>
      <c r="F150" s="108" t="s">
        <v>1235</v>
      </c>
      <c r="G150" s="9" t="s">
        <v>67</v>
      </c>
      <c r="H150" s="99" t="s">
        <v>69</v>
      </c>
      <c r="I150" s="100" t="s">
        <v>226</v>
      </c>
      <c r="J150" s="99" t="s">
        <v>69</v>
      </c>
      <c r="K150" s="109" t="s">
        <v>1243</v>
      </c>
      <c r="L150" s="11" t="s">
        <v>1241</v>
      </c>
      <c r="M150" s="110" t="s">
        <v>1242</v>
      </c>
      <c r="N150" s="111">
        <v>0</v>
      </c>
      <c r="O150" s="111">
        <v>0</v>
      </c>
      <c r="P150" s="112">
        <f t="shared" si="0"/>
        <v>0</v>
      </c>
      <c r="Q150" s="12">
        <v>3</v>
      </c>
      <c r="R150" s="111">
        <v>54.01</v>
      </c>
      <c r="S150" s="12">
        <v>3</v>
      </c>
      <c r="T150" s="111">
        <v>17.52</v>
      </c>
      <c r="U150" s="113">
        <f t="shared" si="4"/>
        <v>6</v>
      </c>
      <c r="V150" s="112">
        <f t="shared" si="1"/>
        <v>214.59</v>
      </c>
      <c r="W150" s="112">
        <f t="shared" si="2"/>
        <v>214.59</v>
      </c>
      <c r="X150" s="114"/>
      <c r="Y150" s="102"/>
      <c r="Z150" s="102"/>
      <c r="AA150" s="102"/>
      <c r="AB150" s="102"/>
    </row>
    <row r="151" spans="1:28" ht="17.25" customHeight="1" x14ac:dyDescent="0.2">
      <c r="A151" s="9" t="s">
        <v>943</v>
      </c>
      <c r="B151" s="9" t="s">
        <v>64</v>
      </c>
      <c r="C151" s="100" t="s">
        <v>228</v>
      </c>
      <c r="D151" s="100" t="s">
        <v>229</v>
      </c>
      <c r="E151" s="100" t="s">
        <v>71</v>
      </c>
      <c r="F151" s="108" t="s">
        <v>1239</v>
      </c>
      <c r="G151" s="9" t="s">
        <v>67</v>
      </c>
      <c r="H151" s="99" t="s">
        <v>69</v>
      </c>
      <c r="I151" s="100" t="s">
        <v>213</v>
      </c>
      <c r="J151" s="99" t="s">
        <v>69</v>
      </c>
      <c r="K151" s="109" t="s">
        <v>1244</v>
      </c>
      <c r="L151" s="11" t="s">
        <v>1245</v>
      </c>
      <c r="M151" s="110" t="s">
        <v>1246</v>
      </c>
      <c r="N151" s="111">
        <v>0</v>
      </c>
      <c r="O151" s="111">
        <v>0</v>
      </c>
      <c r="P151" s="112">
        <f t="shared" si="0"/>
        <v>0</v>
      </c>
      <c r="Q151" s="12">
        <v>12</v>
      </c>
      <c r="R151" s="111">
        <v>54.01</v>
      </c>
      <c r="S151" s="12">
        <v>3</v>
      </c>
      <c r="T151" s="111">
        <v>17.52</v>
      </c>
      <c r="U151" s="113">
        <f t="shared" si="4"/>
        <v>15</v>
      </c>
      <c r="V151" s="112">
        <f t="shared" si="1"/>
        <v>700.68000000000006</v>
      </c>
      <c r="W151" s="112">
        <f t="shared" si="2"/>
        <v>700.68000000000006</v>
      </c>
      <c r="X151" s="114"/>
      <c r="Y151" s="102"/>
      <c r="Z151" s="102"/>
      <c r="AA151" s="102"/>
      <c r="AB151" s="102"/>
    </row>
    <row r="152" spans="1:28" ht="17.25" customHeight="1" x14ac:dyDescent="0.2">
      <c r="A152" s="9" t="s">
        <v>943</v>
      </c>
      <c r="B152" s="9" t="s">
        <v>64</v>
      </c>
      <c r="C152" s="100" t="s">
        <v>1247</v>
      </c>
      <c r="D152" s="100" t="s">
        <v>234</v>
      </c>
      <c r="E152" s="100" t="s">
        <v>71</v>
      </c>
      <c r="F152" s="108" t="s">
        <v>1239</v>
      </c>
      <c r="G152" s="9" t="s">
        <v>67</v>
      </c>
      <c r="H152" s="99" t="s">
        <v>69</v>
      </c>
      <c r="I152" s="100" t="s">
        <v>213</v>
      </c>
      <c r="J152" s="99" t="s">
        <v>69</v>
      </c>
      <c r="K152" s="109" t="s">
        <v>1248</v>
      </c>
      <c r="L152" s="11" t="s">
        <v>1249</v>
      </c>
      <c r="M152" s="110" t="s">
        <v>1238</v>
      </c>
      <c r="N152" s="111">
        <v>0</v>
      </c>
      <c r="O152" s="111">
        <v>0</v>
      </c>
      <c r="P152" s="112">
        <f t="shared" si="0"/>
        <v>0</v>
      </c>
      <c r="Q152" s="12">
        <v>7</v>
      </c>
      <c r="R152" s="111">
        <v>54.01</v>
      </c>
      <c r="S152" s="12">
        <v>3</v>
      </c>
      <c r="T152" s="111">
        <v>17.52</v>
      </c>
      <c r="U152" s="113">
        <f t="shared" si="4"/>
        <v>10</v>
      </c>
      <c r="V152" s="112">
        <f t="shared" si="1"/>
        <v>430.63</v>
      </c>
      <c r="W152" s="112">
        <f t="shared" si="2"/>
        <v>430.63</v>
      </c>
      <c r="X152" s="114"/>
      <c r="Y152" s="102"/>
      <c r="Z152" s="102"/>
      <c r="AA152" s="102"/>
      <c r="AB152" s="102"/>
    </row>
    <row r="153" spans="1:28" ht="17.25" customHeight="1" x14ac:dyDescent="0.2">
      <c r="A153" s="9" t="s">
        <v>943</v>
      </c>
      <c r="B153" s="9" t="s">
        <v>64</v>
      </c>
      <c r="C153" s="100" t="s">
        <v>238</v>
      </c>
      <c r="D153" s="100" t="s">
        <v>239</v>
      </c>
      <c r="E153" s="100" t="s">
        <v>219</v>
      </c>
      <c r="F153" s="108" t="s">
        <v>1239</v>
      </c>
      <c r="G153" s="9" t="s">
        <v>67</v>
      </c>
      <c r="H153" s="99" t="s">
        <v>69</v>
      </c>
      <c r="I153" s="100" t="s">
        <v>240</v>
      </c>
      <c r="J153" s="99" t="s">
        <v>69</v>
      </c>
      <c r="K153" s="109" t="s">
        <v>1250</v>
      </c>
      <c r="L153" s="11" t="s">
        <v>1249</v>
      </c>
      <c r="M153" s="110" t="s">
        <v>1238</v>
      </c>
      <c r="N153" s="111">
        <v>0</v>
      </c>
      <c r="O153" s="111">
        <v>0</v>
      </c>
      <c r="P153" s="112">
        <f t="shared" si="0"/>
        <v>0</v>
      </c>
      <c r="Q153" s="12">
        <v>7</v>
      </c>
      <c r="R153" s="111">
        <v>54.01</v>
      </c>
      <c r="S153" s="12">
        <v>3</v>
      </c>
      <c r="T153" s="111">
        <v>17.52</v>
      </c>
      <c r="U153" s="113">
        <f t="shared" si="4"/>
        <v>10</v>
      </c>
      <c r="V153" s="112">
        <f t="shared" si="1"/>
        <v>430.63</v>
      </c>
      <c r="W153" s="112">
        <f t="shared" si="2"/>
        <v>430.63</v>
      </c>
      <c r="X153" s="114"/>
      <c r="Y153" s="102"/>
      <c r="Z153" s="102"/>
      <c r="AA153" s="102"/>
      <c r="AB153" s="102"/>
    </row>
    <row r="154" spans="1:28" ht="17.25" customHeight="1" x14ac:dyDescent="0.2">
      <c r="A154" s="9" t="s">
        <v>943</v>
      </c>
      <c r="B154" s="9" t="s">
        <v>64</v>
      </c>
      <c r="C154" s="100" t="s">
        <v>242</v>
      </c>
      <c r="D154" s="100" t="s">
        <v>243</v>
      </c>
      <c r="E154" s="100" t="s">
        <v>244</v>
      </c>
      <c r="F154" s="108" t="s">
        <v>1239</v>
      </c>
      <c r="G154" s="9" t="s">
        <v>67</v>
      </c>
      <c r="H154" s="99" t="s">
        <v>69</v>
      </c>
      <c r="I154" s="100" t="s">
        <v>213</v>
      </c>
      <c r="J154" s="99" t="s">
        <v>69</v>
      </c>
      <c r="K154" s="109" t="s">
        <v>1251</v>
      </c>
      <c r="L154" s="11" t="s">
        <v>1249</v>
      </c>
      <c r="M154" s="110" t="s">
        <v>1238</v>
      </c>
      <c r="N154" s="111">
        <v>0</v>
      </c>
      <c r="O154" s="111">
        <v>0</v>
      </c>
      <c r="P154" s="112">
        <f t="shared" si="0"/>
        <v>0</v>
      </c>
      <c r="Q154" s="12">
        <v>7</v>
      </c>
      <c r="R154" s="111">
        <v>54.01</v>
      </c>
      <c r="S154" s="12">
        <v>3</v>
      </c>
      <c r="T154" s="111">
        <v>17.52</v>
      </c>
      <c r="U154" s="113">
        <f t="shared" si="4"/>
        <v>10</v>
      </c>
      <c r="V154" s="112">
        <f t="shared" si="1"/>
        <v>430.63</v>
      </c>
      <c r="W154" s="112">
        <f t="shared" si="2"/>
        <v>430.63</v>
      </c>
      <c r="X154" s="114"/>
      <c r="Y154" s="102"/>
      <c r="Z154" s="102"/>
      <c r="AA154" s="102"/>
      <c r="AB154" s="102"/>
    </row>
    <row r="155" spans="1:28" ht="17.25" customHeight="1" x14ac:dyDescent="0.2">
      <c r="A155" s="9" t="s">
        <v>943</v>
      </c>
      <c r="B155" s="9" t="s">
        <v>64</v>
      </c>
      <c r="C155" s="100" t="s">
        <v>245</v>
      </c>
      <c r="D155" s="100" t="s">
        <v>246</v>
      </c>
      <c r="E155" s="100" t="s">
        <v>247</v>
      </c>
      <c r="F155" s="108" t="s">
        <v>1239</v>
      </c>
      <c r="G155" s="9" t="s">
        <v>67</v>
      </c>
      <c r="H155" s="99" t="s">
        <v>69</v>
      </c>
      <c r="I155" s="100" t="s">
        <v>213</v>
      </c>
      <c r="J155" s="99" t="s">
        <v>69</v>
      </c>
      <c r="K155" s="109" t="s">
        <v>1252</v>
      </c>
      <c r="L155" s="11" t="s">
        <v>1253</v>
      </c>
      <c r="M155" s="110" t="s">
        <v>1254</v>
      </c>
      <c r="N155" s="111">
        <v>0</v>
      </c>
      <c r="O155" s="111">
        <v>0</v>
      </c>
      <c r="P155" s="112">
        <f t="shared" si="0"/>
        <v>0</v>
      </c>
      <c r="Q155" s="12">
        <v>7</v>
      </c>
      <c r="R155" s="111">
        <v>54.01</v>
      </c>
      <c r="S155" s="12">
        <v>3</v>
      </c>
      <c r="T155" s="111">
        <v>17.52</v>
      </c>
      <c r="U155" s="113">
        <f t="shared" si="4"/>
        <v>10</v>
      </c>
      <c r="V155" s="112">
        <f t="shared" si="1"/>
        <v>430.63</v>
      </c>
      <c r="W155" s="112">
        <f t="shared" si="2"/>
        <v>430.63</v>
      </c>
      <c r="X155" s="114"/>
      <c r="Y155" s="102"/>
      <c r="Z155" s="102"/>
      <c r="AA155" s="102"/>
      <c r="AB155" s="102"/>
    </row>
    <row r="156" spans="1:28" ht="17.25" customHeight="1" x14ac:dyDescent="0.2">
      <c r="A156" s="9" t="s">
        <v>943</v>
      </c>
      <c r="B156" s="9" t="s">
        <v>64</v>
      </c>
      <c r="C156" s="100" t="s">
        <v>249</v>
      </c>
      <c r="D156" s="100" t="s">
        <v>250</v>
      </c>
      <c r="E156" s="100" t="s">
        <v>71</v>
      </c>
      <c r="F156" s="108" t="s">
        <v>1239</v>
      </c>
      <c r="G156" s="9" t="s">
        <v>67</v>
      </c>
      <c r="H156" s="99" t="s">
        <v>69</v>
      </c>
      <c r="I156" s="100" t="s">
        <v>213</v>
      </c>
      <c r="J156" s="99" t="s">
        <v>69</v>
      </c>
      <c r="K156" s="109" t="s">
        <v>1255</v>
      </c>
      <c r="L156" s="11" t="s">
        <v>1253</v>
      </c>
      <c r="M156" s="110" t="s">
        <v>1254</v>
      </c>
      <c r="N156" s="111">
        <v>0</v>
      </c>
      <c r="O156" s="111">
        <v>0</v>
      </c>
      <c r="P156" s="112">
        <f t="shared" si="0"/>
        <v>0</v>
      </c>
      <c r="Q156" s="12">
        <v>7</v>
      </c>
      <c r="R156" s="111">
        <v>54.01</v>
      </c>
      <c r="S156" s="12">
        <v>3</v>
      </c>
      <c r="T156" s="111">
        <v>17.52</v>
      </c>
      <c r="U156" s="113">
        <f t="shared" si="4"/>
        <v>10</v>
      </c>
      <c r="V156" s="112">
        <f t="shared" si="1"/>
        <v>430.63</v>
      </c>
      <c r="W156" s="112">
        <f t="shared" si="2"/>
        <v>430.63</v>
      </c>
      <c r="X156" s="114"/>
      <c r="Y156" s="102"/>
      <c r="Z156" s="102"/>
      <c r="AA156" s="102"/>
      <c r="AB156" s="102"/>
    </row>
    <row r="157" spans="1:28" ht="17.25" customHeight="1" x14ac:dyDescent="0.2">
      <c r="A157" s="9" t="s">
        <v>943</v>
      </c>
      <c r="B157" s="9" t="s">
        <v>64</v>
      </c>
      <c r="C157" s="121"/>
      <c r="D157" s="9"/>
      <c r="E157" s="9"/>
      <c r="F157" s="117"/>
      <c r="G157" s="9"/>
      <c r="H157" s="99" t="s">
        <v>69</v>
      </c>
      <c r="I157" s="118"/>
      <c r="J157" s="99" t="s">
        <v>69</v>
      </c>
      <c r="K157" s="119"/>
      <c r="L157" s="120"/>
      <c r="M157" s="120"/>
      <c r="N157" s="111">
        <v>0</v>
      </c>
      <c r="O157" s="111">
        <v>0</v>
      </c>
      <c r="P157" s="112">
        <f t="shared" si="0"/>
        <v>0</v>
      </c>
      <c r="Q157" s="9"/>
      <c r="R157" s="111">
        <v>54.01</v>
      </c>
      <c r="S157" s="9"/>
      <c r="T157" s="111">
        <v>17.52</v>
      </c>
      <c r="U157" s="113">
        <f t="shared" si="4"/>
        <v>0</v>
      </c>
      <c r="V157" s="112">
        <f t="shared" si="1"/>
        <v>0</v>
      </c>
      <c r="W157" s="112">
        <f t="shared" si="2"/>
        <v>0</v>
      </c>
      <c r="X157" s="114"/>
      <c r="Y157" s="102"/>
      <c r="Z157" s="102"/>
      <c r="AA157" s="102"/>
      <c r="AB157" s="102"/>
    </row>
    <row r="158" spans="1:28" ht="17.25" customHeight="1" x14ac:dyDescent="0.2">
      <c r="A158" s="9" t="s">
        <v>943</v>
      </c>
      <c r="B158" s="9" t="s">
        <v>64</v>
      </c>
      <c r="C158" s="121"/>
      <c r="D158" s="9"/>
      <c r="E158" s="9"/>
      <c r="F158" s="117"/>
      <c r="G158" s="9"/>
      <c r="H158" s="99" t="s">
        <v>69</v>
      </c>
      <c r="I158" s="118"/>
      <c r="J158" s="99" t="s">
        <v>69</v>
      </c>
      <c r="K158" s="119"/>
      <c r="L158" s="120"/>
      <c r="M158" s="120"/>
      <c r="N158" s="111">
        <v>0</v>
      </c>
      <c r="O158" s="111">
        <v>0</v>
      </c>
      <c r="P158" s="112">
        <f t="shared" si="0"/>
        <v>0</v>
      </c>
      <c r="Q158" s="9"/>
      <c r="R158" s="111">
        <v>54.01</v>
      </c>
      <c r="S158" s="9"/>
      <c r="T158" s="111">
        <v>17.52</v>
      </c>
      <c r="U158" s="113">
        <f t="shared" si="4"/>
        <v>0</v>
      </c>
      <c r="V158" s="112">
        <f t="shared" si="1"/>
        <v>0</v>
      </c>
      <c r="W158" s="112">
        <f t="shared" si="2"/>
        <v>0</v>
      </c>
      <c r="X158" s="114"/>
      <c r="Y158" s="102"/>
      <c r="Z158" s="102"/>
      <c r="AA158" s="102"/>
      <c r="AB158" s="102"/>
    </row>
    <row r="159" spans="1:28" ht="17.25" customHeight="1" x14ac:dyDescent="0.2">
      <c r="A159" s="9" t="s">
        <v>943</v>
      </c>
      <c r="B159" s="9" t="s">
        <v>64</v>
      </c>
      <c r="C159" s="121"/>
      <c r="D159" s="9"/>
      <c r="E159" s="9"/>
      <c r="F159" s="117"/>
      <c r="G159" s="9"/>
      <c r="H159" s="99" t="s">
        <v>69</v>
      </c>
      <c r="I159" s="118"/>
      <c r="J159" s="99" t="s">
        <v>69</v>
      </c>
      <c r="K159" s="119"/>
      <c r="L159" s="120"/>
      <c r="M159" s="120"/>
      <c r="N159" s="111">
        <v>0</v>
      </c>
      <c r="O159" s="111">
        <v>0</v>
      </c>
      <c r="P159" s="112">
        <f t="shared" si="0"/>
        <v>0</v>
      </c>
      <c r="Q159" s="9"/>
      <c r="R159" s="111">
        <v>54.01</v>
      </c>
      <c r="S159" s="9"/>
      <c r="T159" s="111">
        <v>17.52</v>
      </c>
      <c r="U159" s="113">
        <f t="shared" si="4"/>
        <v>0</v>
      </c>
      <c r="V159" s="112">
        <f t="shared" si="1"/>
        <v>0</v>
      </c>
      <c r="W159" s="112">
        <f t="shared" si="2"/>
        <v>0</v>
      </c>
      <c r="X159" s="114"/>
      <c r="Y159" s="102"/>
      <c r="Z159" s="102"/>
      <c r="AA159" s="102"/>
      <c r="AB159" s="102"/>
    </row>
    <row r="160" spans="1:28" ht="17.25" customHeight="1" x14ac:dyDescent="0.2">
      <c r="A160" s="9" t="s">
        <v>943</v>
      </c>
      <c r="B160" s="9" t="s">
        <v>64</v>
      </c>
      <c r="C160" s="100" t="s">
        <v>613</v>
      </c>
      <c r="D160" s="100" t="s">
        <v>614</v>
      </c>
      <c r="E160" s="100" t="s">
        <v>72</v>
      </c>
      <c r="F160" s="108" t="s">
        <v>1256</v>
      </c>
      <c r="G160" s="9" t="s">
        <v>67</v>
      </c>
      <c r="H160" s="99" t="s">
        <v>69</v>
      </c>
      <c r="I160" s="107" t="s">
        <v>615</v>
      </c>
      <c r="J160" s="99" t="s">
        <v>69</v>
      </c>
      <c r="K160" s="107" t="s">
        <v>616</v>
      </c>
      <c r="L160" s="11" t="s">
        <v>1257</v>
      </c>
      <c r="M160" s="110" t="s">
        <v>1258</v>
      </c>
      <c r="N160" s="111">
        <v>0</v>
      </c>
      <c r="O160" s="111">
        <v>0</v>
      </c>
      <c r="P160" s="112">
        <f t="shared" si="0"/>
        <v>0</v>
      </c>
      <c r="Q160" s="12">
        <v>7</v>
      </c>
      <c r="R160" s="111">
        <v>54.01</v>
      </c>
      <c r="S160" s="9"/>
      <c r="T160" s="111">
        <v>17.52</v>
      </c>
      <c r="U160" s="113">
        <f t="shared" si="4"/>
        <v>7</v>
      </c>
      <c r="V160" s="112">
        <f t="shared" si="1"/>
        <v>378.07</v>
      </c>
      <c r="W160" s="112">
        <f t="shared" si="2"/>
        <v>378.07</v>
      </c>
      <c r="X160" s="114"/>
      <c r="Y160" s="102"/>
      <c r="Z160" s="102"/>
      <c r="AA160" s="102"/>
      <c r="AB160" s="102"/>
    </row>
    <row r="161" spans="1:28" ht="17.25" customHeight="1" x14ac:dyDescent="0.2">
      <c r="A161" s="9" t="s">
        <v>943</v>
      </c>
      <c r="B161" s="9" t="s">
        <v>64</v>
      </c>
      <c r="C161" s="100" t="s">
        <v>619</v>
      </c>
      <c r="D161" s="100" t="s">
        <v>620</v>
      </c>
      <c r="E161" s="100" t="s">
        <v>72</v>
      </c>
      <c r="F161" s="108" t="s">
        <v>1256</v>
      </c>
      <c r="G161" s="9" t="s">
        <v>67</v>
      </c>
      <c r="H161" s="99" t="s">
        <v>69</v>
      </c>
      <c r="I161" s="107" t="s">
        <v>615</v>
      </c>
      <c r="J161" s="99" t="s">
        <v>69</v>
      </c>
      <c r="K161" s="107" t="s">
        <v>616</v>
      </c>
      <c r="L161" s="11" t="s">
        <v>1259</v>
      </c>
      <c r="M161" s="110" t="s">
        <v>1260</v>
      </c>
      <c r="N161" s="111">
        <v>0</v>
      </c>
      <c r="O161" s="111">
        <v>0</v>
      </c>
      <c r="P161" s="112">
        <f t="shared" si="0"/>
        <v>0</v>
      </c>
      <c r="Q161" s="12">
        <v>7</v>
      </c>
      <c r="R161" s="111">
        <v>54.01</v>
      </c>
      <c r="S161" s="9"/>
      <c r="T161" s="111">
        <v>17.52</v>
      </c>
      <c r="U161" s="113">
        <f t="shared" si="4"/>
        <v>7</v>
      </c>
      <c r="V161" s="112">
        <f t="shared" si="1"/>
        <v>378.07</v>
      </c>
      <c r="W161" s="112">
        <f t="shared" si="2"/>
        <v>378.07</v>
      </c>
      <c r="X161" s="114"/>
      <c r="Y161" s="102"/>
      <c r="Z161" s="102"/>
      <c r="AA161" s="102"/>
      <c r="AB161" s="102"/>
    </row>
    <row r="162" spans="1:28" ht="17.25" customHeight="1" x14ac:dyDescent="0.2">
      <c r="A162" s="9" t="s">
        <v>943</v>
      </c>
      <c r="B162" s="9" t="s">
        <v>64</v>
      </c>
      <c r="C162" s="100" t="s">
        <v>623</v>
      </c>
      <c r="D162" s="100" t="s">
        <v>624</v>
      </c>
      <c r="E162" s="100" t="s">
        <v>72</v>
      </c>
      <c r="F162" s="108" t="s">
        <v>1256</v>
      </c>
      <c r="G162" s="9" t="s">
        <v>67</v>
      </c>
      <c r="H162" s="99" t="s">
        <v>69</v>
      </c>
      <c r="I162" s="107" t="s">
        <v>615</v>
      </c>
      <c r="J162" s="99" t="s">
        <v>69</v>
      </c>
      <c r="K162" s="107" t="s">
        <v>616</v>
      </c>
      <c r="L162" s="11" t="s">
        <v>1258</v>
      </c>
      <c r="M162" s="110" t="s">
        <v>1259</v>
      </c>
      <c r="N162" s="111">
        <v>0</v>
      </c>
      <c r="O162" s="111">
        <v>0</v>
      </c>
      <c r="P162" s="112">
        <f t="shared" si="0"/>
        <v>0</v>
      </c>
      <c r="Q162" s="12">
        <v>7</v>
      </c>
      <c r="R162" s="111">
        <v>54.01</v>
      </c>
      <c r="S162" s="9"/>
      <c r="T162" s="111">
        <v>17.52</v>
      </c>
      <c r="U162" s="113">
        <f t="shared" si="4"/>
        <v>7</v>
      </c>
      <c r="V162" s="112">
        <f t="shared" si="1"/>
        <v>378.07</v>
      </c>
      <c r="W162" s="112">
        <f t="shared" si="2"/>
        <v>378.07</v>
      </c>
      <c r="X162" s="114"/>
      <c r="Y162" s="102"/>
      <c r="Z162" s="102"/>
      <c r="AA162" s="102"/>
      <c r="AB162" s="102"/>
    </row>
    <row r="163" spans="1:28" ht="17.25" customHeight="1" x14ac:dyDescent="0.2">
      <c r="A163" s="9" t="s">
        <v>943</v>
      </c>
      <c r="B163" s="9" t="s">
        <v>64</v>
      </c>
      <c r="C163" s="100" t="s">
        <v>626</v>
      </c>
      <c r="D163" s="100" t="s">
        <v>627</v>
      </c>
      <c r="E163" s="100" t="s">
        <v>497</v>
      </c>
      <c r="F163" s="108" t="s">
        <v>1256</v>
      </c>
      <c r="G163" s="9" t="s">
        <v>67</v>
      </c>
      <c r="H163" s="99" t="s">
        <v>69</v>
      </c>
      <c r="I163" s="107" t="s">
        <v>615</v>
      </c>
      <c r="J163" s="99" t="s">
        <v>69</v>
      </c>
      <c r="K163" s="107" t="s">
        <v>616</v>
      </c>
      <c r="L163" s="11" t="s">
        <v>1257</v>
      </c>
      <c r="M163" s="110" t="s">
        <v>1258</v>
      </c>
      <c r="N163" s="111">
        <v>0</v>
      </c>
      <c r="O163" s="111">
        <v>0</v>
      </c>
      <c r="P163" s="112">
        <f t="shared" si="0"/>
        <v>0</v>
      </c>
      <c r="Q163" s="12">
        <v>7</v>
      </c>
      <c r="R163" s="111">
        <v>54.01</v>
      </c>
      <c r="S163" s="9"/>
      <c r="T163" s="111">
        <v>17.52</v>
      </c>
      <c r="U163" s="113">
        <f t="shared" si="4"/>
        <v>7</v>
      </c>
      <c r="V163" s="112">
        <f t="shared" si="1"/>
        <v>378.07</v>
      </c>
      <c r="W163" s="112">
        <f t="shared" si="2"/>
        <v>378.07</v>
      </c>
      <c r="X163" s="114"/>
      <c r="Y163" s="102"/>
      <c r="Z163" s="102"/>
      <c r="AA163" s="102"/>
      <c r="AB163" s="102"/>
    </row>
    <row r="164" spans="1:28" ht="17.25" customHeight="1" x14ac:dyDescent="0.2">
      <c r="A164" s="9" t="s">
        <v>943</v>
      </c>
      <c r="B164" s="9" t="s">
        <v>64</v>
      </c>
      <c r="C164" s="100" t="s">
        <v>1261</v>
      </c>
      <c r="D164" s="100" t="s">
        <v>629</v>
      </c>
      <c r="E164" s="100" t="s">
        <v>72</v>
      </c>
      <c r="F164" s="108" t="s">
        <v>1256</v>
      </c>
      <c r="G164" s="9" t="s">
        <v>67</v>
      </c>
      <c r="H164" s="99" t="s">
        <v>69</v>
      </c>
      <c r="I164" s="107" t="s">
        <v>615</v>
      </c>
      <c r="J164" s="99" t="s">
        <v>69</v>
      </c>
      <c r="K164" s="107" t="s">
        <v>616</v>
      </c>
      <c r="L164" s="11" t="s">
        <v>1258</v>
      </c>
      <c r="M164" s="110" t="s">
        <v>1259</v>
      </c>
      <c r="N164" s="111">
        <v>0</v>
      </c>
      <c r="O164" s="111">
        <v>0</v>
      </c>
      <c r="P164" s="112">
        <f t="shared" si="0"/>
        <v>0</v>
      </c>
      <c r="Q164" s="12">
        <v>7</v>
      </c>
      <c r="R164" s="111">
        <v>54.01</v>
      </c>
      <c r="S164" s="9"/>
      <c r="T164" s="111">
        <v>17.52</v>
      </c>
      <c r="U164" s="113">
        <f t="shared" si="4"/>
        <v>7</v>
      </c>
      <c r="V164" s="112">
        <f t="shared" si="1"/>
        <v>378.07</v>
      </c>
      <c r="W164" s="112">
        <f t="shared" si="2"/>
        <v>378.07</v>
      </c>
      <c r="X164" s="114"/>
      <c r="Y164" s="102"/>
      <c r="Z164" s="102"/>
      <c r="AA164" s="102"/>
      <c r="AB164" s="102"/>
    </row>
    <row r="165" spans="1:28" ht="17.25" customHeight="1" x14ac:dyDescent="0.2">
      <c r="A165" s="9" t="s">
        <v>943</v>
      </c>
      <c r="B165" s="9" t="s">
        <v>64</v>
      </c>
      <c r="C165" s="100" t="s">
        <v>631</v>
      </c>
      <c r="D165" s="100" t="s">
        <v>632</v>
      </c>
      <c r="E165" s="100" t="s">
        <v>72</v>
      </c>
      <c r="F165" s="108" t="s">
        <v>1256</v>
      </c>
      <c r="G165" s="9" t="s">
        <v>67</v>
      </c>
      <c r="H165" s="99" t="s">
        <v>69</v>
      </c>
      <c r="I165" s="107" t="s">
        <v>615</v>
      </c>
      <c r="J165" s="99" t="s">
        <v>69</v>
      </c>
      <c r="K165" s="107" t="s">
        <v>616</v>
      </c>
      <c r="L165" s="11" t="s">
        <v>1262</v>
      </c>
      <c r="M165" s="110" t="s">
        <v>1263</v>
      </c>
      <c r="N165" s="111">
        <v>0</v>
      </c>
      <c r="O165" s="111">
        <v>0</v>
      </c>
      <c r="P165" s="112">
        <f t="shared" si="0"/>
        <v>0</v>
      </c>
      <c r="Q165" s="12">
        <v>10</v>
      </c>
      <c r="R165" s="111">
        <v>54.01</v>
      </c>
      <c r="S165" s="9"/>
      <c r="T165" s="111">
        <v>17.52</v>
      </c>
      <c r="U165" s="113">
        <f t="shared" si="4"/>
        <v>10</v>
      </c>
      <c r="V165" s="112">
        <f t="shared" si="1"/>
        <v>540.1</v>
      </c>
      <c r="W165" s="112">
        <f t="shared" si="2"/>
        <v>540.1</v>
      </c>
      <c r="X165" s="114"/>
      <c r="Y165" s="102"/>
      <c r="Z165" s="102"/>
      <c r="AA165" s="102"/>
      <c r="AB165" s="102"/>
    </row>
    <row r="166" spans="1:28" ht="17.25" customHeight="1" x14ac:dyDescent="0.2">
      <c r="A166" s="9" t="s">
        <v>943</v>
      </c>
      <c r="B166" s="9" t="s">
        <v>64</v>
      </c>
      <c r="C166" s="100" t="s">
        <v>1264</v>
      </c>
      <c r="D166" s="100" t="s">
        <v>635</v>
      </c>
      <c r="E166" s="100" t="s">
        <v>308</v>
      </c>
      <c r="F166" s="108" t="s">
        <v>1256</v>
      </c>
      <c r="G166" s="9" t="s">
        <v>67</v>
      </c>
      <c r="H166" s="99" t="s">
        <v>69</v>
      </c>
      <c r="I166" s="107" t="s">
        <v>615</v>
      </c>
      <c r="J166" s="99" t="s">
        <v>69</v>
      </c>
      <c r="K166" s="107" t="s">
        <v>616</v>
      </c>
      <c r="L166" s="11" t="s">
        <v>1262</v>
      </c>
      <c r="M166" s="110" t="s">
        <v>1263</v>
      </c>
      <c r="N166" s="111">
        <v>0</v>
      </c>
      <c r="O166" s="111">
        <v>0</v>
      </c>
      <c r="P166" s="112">
        <f t="shared" si="0"/>
        <v>0</v>
      </c>
      <c r="Q166" s="12">
        <v>10</v>
      </c>
      <c r="R166" s="111">
        <v>54.01</v>
      </c>
      <c r="S166" s="9"/>
      <c r="T166" s="111">
        <v>17.52</v>
      </c>
      <c r="U166" s="113">
        <f t="shared" si="4"/>
        <v>10</v>
      </c>
      <c r="V166" s="112">
        <f t="shared" si="1"/>
        <v>540.1</v>
      </c>
      <c r="W166" s="112">
        <f t="shared" si="2"/>
        <v>540.1</v>
      </c>
      <c r="X166" s="114"/>
      <c r="Y166" s="102"/>
      <c r="Z166" s="102"/>
      <c r="AA166" s="102"/>
      <c r="AB166" s="102"/>
    </row>
    <row r="167" spans="1:28" ht="17.25" customHeight="1" x14ac:dyDescent="0.2">
      <c r="A167" s="9" t="s">
        <v>943</v>
      </c>
      <c r="B167" s="9" t="s">
        <v>64</v>
      </c>
      <c r="C167" s="121"/>
      <c r="D167" s="9"/>
      <c r="E167" s="9"/>
      <c r="F167" s="117"/>
      <c r="G167" s="9"/>
      <c r="H167" s="99" t="s">
        <v>69</v>
      </c>
      <c r="I167" s="118"/>
      <c r="J167" s="99" t="s">
        <v>69</v>
      </c>
      <c r="K167" s="119"/>
      <c r="L167" s="120"/>
      <c r="M167" s="120"/>
      <c r="N167" s="111">
        <v>0</v>
      </c>
      <c r="O167" s="111">
        <v>0</v>
      </c>
      <c r="P167" s="112">
        <f t="shared" si="0"/>
        <v>0</v>
      </c>
      <c r="Q167" s="9"/>
      <c r="R167" s="111">
        <v>54.01</v>
      </c>
      <c r="S167" s="9"/>
      <c r="T167" s="111">
        <v>17.52</v>
      </c>
      <c r="U167" s="113">
        <f t="shared" si="4"/>
        <v>0</v>
      </c>
      <c r="V167" s="112">
        <f t="shared" si="1"/>
        <v>0</v>
      </c>
      <c r="W167" s="112">
        <f t="shared" si="2"/>
        <v>0</v>
      </c>
      <c r="X167" s="114"/>
      <c r="Y167" s="102"/>
      <c r="Z167" s="102"/>
      <c r="AA167" s="102"/>
      <c r="AB167" s="102"/>
    </row>
    <row r="168" spans="1:28" ht="17.25" customHeight="1" x14ac:dyDescent="0.2">
      <c r="A168" s="9" t="s">
        <v>943</v>
      </c>
      <c r="B168" s="9" t="s">
        <v>64</v>
      </c>
      <c r="C168" s="121"/>
      <c r="D168" s="9"/>
      <c r="E168" s="9"/>
      <c r="F168" s="117"/>
      <c r="G168" s="9"/>
      <c r="H168" s="99" t="s">
        <v>69</v>
      </c>
      <c r="I168" s="118"/>
      <c r="J168" s="99" t="s">
        <v>69</v>
      </c>
      <c r="K168" s="119"/>
      <c r="L168" s="120"/>
      <c r="M168" s="120"/>
      <c r="N168" s="111">
        <v>0</v>
      </c>
      <c r="O168" s="111">
        <v>0</v>
      </c>
      <c r="P168" s="112">
        <f t="shared" si="0"/>
        <v>0</v>
      </c>
      <c r="Q168" s="9"/>
      <c r="R168" s="111">
        <v>54.01</v>
      </c>
      <c r="S168" s="9"/>
      <c r="T168" s="111">
        <v>17.52</v>
      </c>
      <c r="U168" s="113">
        <f t="shared" si="4"/>
        <v>0</v>
      </c>
      <c r="V168" s="112">
        <f t="shared" si="1"/>
        <v>0</v>
      </c>
      <c r="W168" s="112">
        <f t="shared" si="2"/>
        <v>0</v>
      </c>
      <c r="X168" s="114"/>
      <c r="Y168" s="102"/>
      <c r="Z168" s="102"/>
      <c r="AA168" s="102"/>
      <c r="AB168" s="102"/>
    </row>
    <row r="169" spans="1:28" ht="17.25" customHeight="1" x14ac:dyDescent="0.2">
      <c r="A169" s="9" t="s">
        <v>943</v>
      </c>
      <c r="B169" s="9" t="s">
        <v>64</v>
      </c>
      <c r="C169" s="121"/>
      <c r="D169" s="9"/>
      <c r="E169" s="9"/>
      <c r="F169" s="117"/>
      <c r="G169" s="9"/>
      <c r="H169" s="99" t="s">
        <v>69</v>
      </c>
      <c r="I169" s="118"/>
      <c r="J169" s="99" t="s">
        <v>69</v>
      </c>
      <c r="K169" s="119"/>
      <c r="L169" s="120"/>
      <c r="M169" s="120"/>
      <c r="N169" s="111">
        <v>0</v>
      </c>
      <c r="O169" s="111">
        <v>0</v>
      </c>
      <c r="P169" s="112">
        <f t="shared" si="0"/>
        <v>0</v>
      </c>
      <c r="Q169" s="9"/>
      <c r="R169" s="111">
        <v>54.01</v>
      </c>
      <c r="S169" s="9"/>
      <c r="T169" s="111">
        <v>17.52</v>
      </c>
      <c r="U169" s="113">
        <f t="shared" si="4"/>
        <v>0</v>
      </c>
      <c r="V169" s="112">
        <f t="shared" si="1"/>
        <v>0</v>
      </c>
      <c r="W169" s="112">
        <f t="shared" si="2"/>
        <v>0</v>
      </c>
      <c r="X169" s="114"/>
      <c r="Y169" s="102"/>
      <c r="Z169" s="102"/>
      <c r="AA169" s="102"/>
      <c r="AB169" s="102"/>
    </row>
    <row r="170" spans="1:28" ht="17.25" customHeight="1" x14ac:dyDescent="0.2">
      <c r="A170" s="9" t="s">
        <v>943</v>
      </c>
      <c r="B170" s="9" t="s">
        <v>64</v>
      </c>
      <c r="C170" s="100" t="s">
        <v>98</v>
      </c>
      <c r="D170" s="107" t="s">
        <v>99</v>
      </c>
      <c r="E170" s="107" t="s">
        <v>100</v>
      </c>
      <c r="F170" s="108" t="s">
        <v>1265</v>
      </c>
      <c r="G170" s="9" t="s">
        <v>67</v>
      </c>
      <c r="H170" s="99" t="s">
        <v>69</v>
      </c>
      <c r="I170" s="100" t="s">
        <v>1266</v>
      </c>
      <c r="J170" s="99" t="s">
        <v>69</v>
      </c>
      <c r="K170" s="109" t="s">
        <v>1267</v>
      </c>
      <c r="L170" s="11" t="s">
        <v>1268</v>
      </c>
      <c r="M170" s="110" t="s">
        <v>1269</v>
      </c>
      <c r="N170" s="111">
        <v>0</v>
      </c>
      <c r="O170" s="111">
        <v>0</v>
      </c>
      <c r="P170" s="112">
        <f t="shared" si="0"/>
        <v>0</v>
      </c>
      <c r="Q170" s="12">
        <v>7</v>
      </c>
      <c r="R170" s="111">
        <v>54.01</v>
      </c>
      <c r="S170" s="12">
        <v>4</v>
      </c>
      <c r="T170" s="111">
        <v>17.52</v>
      </c>
      <c r="U170" s="113">
        <f t="shared" si="4"/>
        <v>11</v>
      </c>
      <c r="V170" s="112">
        <f t="shared" si="1"/>
        <v>448.15</v>
      </c>
      <c r="W170" s="112">
        <f t="shared" si="2"/>
        <v>448.15</v>
      </c>
      <c r="X170" s="114"/>
      <c r="Y170" s="102"/>
      <c r="Z170" s="102"/>
      <c r="AA170" s="102"/>
      <c r="AB170" s="102"/>
    </row>
    <row r="171" spans="1:28" ht="17.25" customHeight="1" x14ac:dyDescent="0.2">
      <c r="A171" s="9" t="s">
        <v>943</v>
      </c>
      <c r="B171" s="9" t="s">
        <v>64</v>
      </c>
      <c r="C171" s="100" t="s">
        <v>101</v>
      </c>
      <c r="D171" s="107" t="s">
        <v>102</v>
      </c>
      <c r="E171" s="107" t="s">
        <v>100</v>
      </c>
      <c r="F171" s="108" t="s">
        <v>1270</v>
      </c>
      <c r="G171" s="9" t="s">
        <v>67</v>
      </c>
      <c r="H171" s="99" t="s">
        <v>69</v>
      </c>
      <c r="I171" s="100" t="s">
        <v>1271</v>
      </c>
      <c r="J171" s="99" t="s">
        <v>69</v>
      </c>
      <c r="K171" s="109" t="s">
        <v>1272</v>
      </c>
      <c r="L171" s="11" t="s">
        <v>1273</v>
      </c>
      <c r="M171" s="110" t="s">
        <v>1274</v>
      </c>
      <c r="N171" s="111">
        <v>0</v>
      </c>
      <c r="O171" s="111">
        <v>0</v>
      </c>
      <c r="P171" s="112">
        <f t="shared" si="0"/>
        <v>0</v>
      </c>
      <c r="Q171" s="12">
        <v>7</v>
      </c>
      <c r="R171" s="111">
        <v>54.01</v>
      </c>
      <c r="S171" s="12">
        <v>4</v>
      </c>
      <c r="T171" s="111">
        <v>17.52</v>
      </c>
      <c r="U171" s="113">
        <f t="shared" si="4"/>
        <v>11</v>
      </c>
      <c r="V171" s="112">
        <f t="shared" si="1"/>
        <v>448.15</v>
      </c>
      <c r="W171" s="112">
        <f t="shared" si="2"/>
        <v>448.15</v>
      </c>
      <c r="X171" s="114"/>
      <c r="Y171" s="102"/>
      <c r="Z171" s="102"/>
      <c r="AA171" s="102"/>
      <c r="AB171" s="102"/>
    </row>
    <row r="172" spans="1:28" ht="17.25" customHeight="1" x14ac:dyDescent="0.2">
      <c r="A172" s="9" t="s">
        <v>943</v>
      </c>
      <c r="B172" s="9" t="s">
        <v>64</v>
      </c>
      <c r="C172" s="100" t="s">
        <v>103</v>
      </c>
      <c r="D172" s="107" t="s">
        <v>104</v>
      </c>
      <c r="E172" s="100" t="s">
        <v>70</v>
      </c>
      <c r="F172" s="108" t="s">
        <v>1275</v>
      </c>
      <c r="G172" s="9" t="s">
        <v>67</v>
      </c>
      <c r="H172" s="99" t="s">
        <v>69</v>
      </c>
      <c r="I172" s="100" t="s">
        <v>1276</v>
      </c>
      <c r="J172" s="99" t="s">
        <v>69</v>
      </c>
      <c r="K172" s="109" t="s">
        <v>1277</v>
      </c>
      <c r="L172" s="11" t="s">
        <v>1278</v>
      </c>
      <c r="M172" s="110" t="s">
        <v>1279</v>
      </c>
      <c r="N172" s="111">
        <v>0</v>
      </c>
      <c r="O172" s="111">
        <v>0</v>
      </c>
      <c r="P172" s="112">
        <f t="shared" si="0"/>
        <v>0</v>
      </c>
      <c r="Q172" s="12">
        <v>5</v>
      </c>
      <c r="R172" s="111">
        <v>54.01</v>
      </c>
      <c r="S172" s="12">
        <v>5</v>
      </c>
      <c r="T172" s="111">
        <v>17.52</v>
      </c>
      <c r="U172" s="113">
        <f t="shared" si="4"/>
        <v>10</v>
      </c>
      <c r="V172" s="112">
        <f t="shared" si="1"/>
        <v>357.65</v>
      </c>
      <c r="W172" s="112">
        <f t="shared" si="2"/>
        <v>357.65</v>
      </c>
      <c r="X172" s="114"/>
      <c r="Y172" s="102"/>
      <c r="Z172" s="102"/>
      <c r="AA172" s="102"/>
      <c r="AB172" s="102"/>
    </row>
    <row r="173" spans="1:28" ht="17.25" customHeight="1" x14ac:dyDescent="0.2">
      <c r="A173" s="9" t="s">
        <v>943</v>
      </c>
      <c r="B173" s="9" t="s">
        <v>64</v>
      </c>
      <c r="C173" s="100" t="s">
        <v>105</v>
      </c>
      <c r="D173" s="107" t="s">
        <v>106</v>
      </c>
      <c r="E173" s="100" t="s">
        <v>95</v>
      </c>
      <c r="F173" s="108" t="s">
        <v>1280</v>
      </c>
      <c r="G173" s="9" t="s">
        <v>67</v>
      </c>
      <c r="H173" s="99" t="s">
        <v>69</v>
      </c>
      <c r="I173" s="100" t="s">
        <v>1276</v>
      </c>
      <c r="J173" s="99" t="s">
        <v>69</v>
      </c>
      <c r="K173" s="109" t="s">
        <v>1281</v>
      </c>
      <c r="L173" s="11" t="s">
        <v>1282</v>
      </c>
      <c r="M173" s="110" t="s">
        <v>1283</v>
      </c>
      <c r="N173" s="111">
        <v>0</v>
      </c>
      <c r="O173" s="111">
        <v>0</v>
      </c>
      <c r="P173" s="112">
        <f t="shared" si="0"/>
        <v>0</v>
      </c>
      <c r="Q173" s="12">
        <v>6</v>
      </c>
      <c r="R173" s="111">
        <v>54.01</v>
      </c>
      <c r="S173" s="12">
        <v>4</v>
      </c>
      <c r="T173" s="111">
        <v>17.52</v>
      </c>
      <c r="U173" s="113">
        <f t="shared" si="4"/>
        <v>10</v>
      </c>
      <c r="V173" s="112">
        <f t="shared" si="1"/>
        <v>394.14</v>
      </c>
      <c r="W173" s="112">
        <f t="shared" si="2"/>
        <v>394.14</v>
      </c>
      <c r="X173" s="114"/>
      <c r="Y173" s="102"/>
      <c r="Z173" s="102"/>
      <c r="AA173" s="102"/>
      <c r="AB173" s="102"/>
    </row>
    <row r="174" spans="1:28" ht="17.25" customHeight="1" x14ac:dyDescent="0.2">
      <c r="A174" s="9" t="s">
        <v>943</v>
      </c>
      <c r="B174" s="9" t="s">
        <v>64</v>
      </c>
      <c r="C174" s="100" t="s">
        <v>107</v>
      </c>
      <c r="D174" s="107" t="s">
        <v>108</v>
      </c>
      <c r="E174" s="100" t="s">
        <v>97</v>
      </c>
      <c r="F174" s="108" t="s">
        <v>1284</v>
      </c>
      <c r="G174" s="9" t="s">
        <v>67</v>
      </c>
      <c r="H174" s="99" t="s">
        <v>69</v>
      </c>
      <c r="I174" s="100" t="s">
        <v>1276</v>
      </c>
      <c r="J174" s="99" t="s">
        <v>69</v>
      </c>
      <c r="K174" s="109" t="s">
        <v>1285</v>
      </c>
      <c r="L174" s="11" t="s">
        <v>1286</v>
      </c>
      <c r="M174" s="110" t="s">
        <v>1287</v>
      </c>
      <c r="N174" s="111">
        <v>0</v>
      </c>
      <c r="O174" s="111">
        <v>0</v>
      </c>
      <c r="P174" s="112">
        <f t="shared" si="0"/>
        <v>0</v>
      </c>
      <c r="Q174" s="12">
        <v>6</v>
      </c>
      <c r="R174" s="111">
        <v>54.01</v>
      </c>
      <c r="S174" s="12">
        <v>5</v>
      </c>
      <c r="T174" s="111">
        <v>17.52</v>
      </c>
      <c r="U174" s="113">
        <f t="shared" si="4"/>
        <v>11</v>
      </c>
      <c r="V174" s="112">
        <f t="shared" si="1"/>
        <v>411.65999999999997</v>
      </c>
      <c r="W174" s="112">
        <f t="shared" si="2"/>
        <v>411.65999999999997</v>
      </c>
      <c r="X174" s="114"/>
      <c r="Y174" s="102"/>
      <c r="Z174" s="102"/>
      <c r="AA174" s="102"/>
      <c r="AB174" s="102"/>
    </row>
    <row r="175" spans="1:28" ht="17.25" customHeight="1" x14ac:dyDescent="0.2">
      <c r="A175" s="9" t="s">
        <v>943</v>
      </c>
      <c r="B175" s="9" t="s">
        <v>64</v>
      </c>
      <c r="C175" s="100" t="s">
        <v>109</v>
      </c>
      <c r="D175" s="107" t="s">
        <v>110</v>
      </c>
      <c r="E175" s="100" t="s">
        <v>96</v>
      </c>
      <c r="F175" s="108" t="s">
        <v>1288</v>
      </c>
      <c r="G175" s="9" t="s">
        <v>67</v>
      </c>
      <c r="H175" s="99" t="s">
        <v>69</v>
      </c>
      <c r="I175" s="100" t="s">
        <v>1276</v>
      </c>
      <c r="J175" s="99" t="s">
        <v>69</v>
      </c>
      <c r="K175" s="109" t="s">
        <v>1289</v>
      </c>
      <c r="L175" s="11" t="s">
        <v>1290</v>
      </c>
      <c r="M175" s="110" t="s">
        <v>1291</v>
      </c>
      <c r="N175" s="111">
        <v>0</v>
      </c>
      <c r="O175" s="111">
        <v>0</v>
      </c>
      <c r="P175" s="112">
        <f t="shared" si="0"/>
        <v>0</v>
      </c>
      <c r="Q175" s="12">
        <v>4</v>
      </c>
      <c r="R175" s="111">
        <v>54.01</v>
      </c>
      <c r="S175" s="12">
        <v>6</v>
      </c>
      <c r="T175" s="111">
        <v>17.52</v>
      </c>
      <c r="U175" s="113">
        <f t="shared" si="4"/>
        <v>10</v>
      </c>
      <c r="V175" s="112">
        <f t="shared" si="1"/>
        <v>321.15999999999997</v>
      </c>
      <c r="W175" s="112">
        <f t="shared" si="2"/>
        <v>321.15999999999997</v>
      </c>
      <c r="X175" s="114"/>
      <c r="Y175" s="102"/>
      <c r="Z175" s="102"/>
      <c r="AA175" s="102"/>
      <c r="AB175" s="102"/>
    </row>
    <row r="176" spans="1:28" ht="17.25" customHeight="1" x14ac:dyDescent="0.2">
      <c r="A176" s="9" t="s">
        <v>943</v>
      </c>
      <c r="B176" s="9" t="s">
        <v>64</v>
      </c>
      <c r="C176" s="100" t="s">
        <v>111</v>
      </c>
      <c r="D176" s="107" t="s">
        <v>112</v>
      </c>
      <c r="E176" s="100" t="s">
        <v>96</v>
      </c>
      <c r="F176" s="108" t="s">
        <v>1292</v>
      </c>
      <c r="G176" s="9" t="s">
        <v>67</v>
      </c>
      <c r="H176" s="99" t="s">
        <v>69</v>
      </c>
      <c r="I176" s="100" t="s">
        <v>1276</v>
      </c>
      <c r="J176" s="99" t="s">
        <v>69</v>
      </c>
      <c r="K176" s="109" t="s">
        <v>1293</v>
      </c>
      <c r="L176" s="11" t="s">
        <v>1294</v>
      </c>
      <c r="M176" s="110" t="s">
        <v>1295</v>
      </c>
      <c r="N176" s="111">
        <v>0</v>
      </c>
      <c r="O176" s="111">
        <v>0</v>
      </c>
      <c r="P176" s="112">
        <f t="shared" si="0"/>
        <v>0</v>
      </c>
      <c r="Q176" s="12">
        <v>5</v>
      </c>
      <c r="R176" s="111">
        <v>54.01</v>
      </c>
      <c r="S176" s="12">
        <v>7</v>
      </c>
      <c r="T176" s="111">
        <v>17.52</v>
      </c>
      <c r="U176" s="113">
        <f t="shared" si="4"/>
        <v>12</v>
      </c>
      <c r="V176" s="112">
        <f t="shared" si="1"/>
        <v>392.69</v>
      </c>
      <c r="W176" s="112">
        <f t="shared" si="2"/>
        <v>392.69</v>
      </c>
      <c r="X176" s="114"/>
      <c r="Y176" s="102"/>
      <c r="Z176" s="102"/>
      <c r="AA176" s="102"/>
      <c r="AB176" s="102"/>
    </row>
    <row r="177" spans="1:28" ht="17.25" customHeight="1" x14ac:dyDescent="0.2">
      <c r="A177" s="9" t="s">
        <v>943</v>
      </c>
      <c r="B177" s="9" t="s">
        <v>64</v>
      </c>
      <c r="C177" s="100" t="s">
        <v>113</v>
      </c>
      <c r="D177" s="107" t="s">
        <v>114</v>
      </c>
      <c r="E177" s="100" t="s">
        <v>1296</v>
      </c>
      <c r="F177" s="108" t="s">
        <v>1297</v>
      </c>
      <c r="G177" s="9" t="s">
        <v>67</v>
      </c>
      <c r="H177" s="99" t="s">
        <v>69</v>
      </c>
      <c r="I177" s="100" t="s">
        <v>1298</v>
      </c>
      <c r="J177" s="99" t="s">
        <v>69</v>
      </c>
      <c r="K177" s="109" t="s">
        <v>1299</v>
      </c>
      <c r="L177" s="11" t="s">
        <v>1300</v>
      </c>
      <c r="M177" s="110" t="s">
        <v>1301</v>
      </c>
      <c r="N177" s="111">
        <v>0</v>
      </c>
      <c r="O177" s="111">
        <v>0</v>
      </c>
      <c r="P177" s="112">
        <f t="shared" si="0"/>
        <v>0</v>
      </c>
      <c r="Q177" s="12">
        <v>10</v>
      </c>
      <c r="R177" s="111">
        <v>54.01</v>
      </c>
      <c r="S177" s="12">
        <v>3</v>
      </c>
      <c r="T177" s="111">
        <v>17.52</v>
      </c>
      <c r="U177" s="113">
        <f t="shared" si="4"/>
        <v>13</v>
      </c>
      <c r="V177" s="112">
        <f t="shared" si="1"/>
        <v>592.66000000000008</v>
      </c>
      <c r="W177" s="112">
        <f t="shared" si="2"/>
        <v>592.66000000000008</v>
      </c>
      <c r="X177" s="114"/>
      <c r="Y177" s="102"/>
      <c r="Z177" s="102"/>
      <c r="AA177" s="102"/>
      <c r="AB177" s="102"/>
    </row>
    <row r="178" spans="1:28" ht="17.25" customHeight="1" x14ac:dyDescent="0.2">
      <c r="A178" s="9" t="s">
        <v>943</v>
      </c>
      <c r="B178" s="9" t="s">
        <v>64</v>
      </c>
      <c r="C178" s="100" t="s">
        <v>115</v>
      </c>
      <c r="D178" s="107" t="s">
        <v>94</v>
      </c>
      <c r="E178" s="100" t="s">
        <v>1296</v>
      </c>
      <c r="F178" s="108" t="s">
        <v>1302</v>
      </c>
      <c r="G178" s="9" t="s">
        <v>67</v>
      </c>
      <c r="H178" s="99" t="s">
        <v>69</v>
      </c>
      <c r="I178" s="100" t="s">
        <v>1276</v>
      </c>
      <c r="J178" s="99" t="s">
        <v>69</v>
      </c>
      <c r="K178" s="109" t="s">
        <v>1303</v>
      </c>
      <c r="L178" s="11" t="s">
        <v>1300</v>
      </c>
      <c r="M178" s="110" t="s">
        <v>1301</v>
      </c>
      <c r="N178" s="111">
        <v>0</v>
      </c>
      <c r="O178" s="111">
        <v>0</v>
      </c>
      <c r="P178" s="112">
        <f t="shared" si="0"/>
        <v>0</v>
      </c>
      <c r="Q178" s="12">
        <v>10</v>
      </c>
      <c r="R178" s="111">
        <v>54.01</v>
      </c>
      <c r="S178" s="12">
        <v>3</v>
      </c>
      <c r="T178" s="111">
        <v>17.52</v>
      </c>
      <c r="U178" s="113">
        <f t="shared" si="4"/>
        <v>13</v>
      </c>
      <c r="V178" s="112">
        <f t="shared" si="1"/>
        <v>592.66000000000008</v>
      </c>
      <c r="W178" s="112">
        <f t="shared" si="2"/>
        <v>592.66000000000008</v>
      </c>
      <c r="X178" s="114"/>
      <c r="Y178" s="102"/>
      <c r="Z178" s="102"/>
      <c r="AA178" s="102"/>
      <c r="AB178" s="102"/>
    </row>
    <row r="179" spans="1:28" ht="17.25" customHeight="1" x14ac:dyDescent="0.2">
      <c r="A179" s="9" t="s">
        <v>943</v>
      </c>
      <c r="B179" s="9" t="s">
        <v>64</v>
      </c>
      <c r="C179" s="100" t="s">
        <v>116</v>
      </c>
      <c r="D179" s="107" t="s">
        <v>117</v>
      </c>
      <c r="E179" s="100" t="s">
        <v>1296</v>
      </c>
      <c r="F179" s="108" t="s">
        <v>1302</v>
      </c>
      <c r="G179" s="9" t="s">
        <v>67</v>
      </c>
      <c r="H179" s="99" t="s">
        <v>69</v>
      </c>
      <c r="I179" s="100" t="s">
        <v>1304</v>
      </c>
      <c r="J179" s="99" t="s">
        <v>69</v>
      </c>
      <c r="K179" s="109" t="s">
        <v>1305</v>
      </c>
      <c r="L179" s="11" t="s">
        <v>1306</v>
      </c>
      <c r="M179" s="110" t="s">
        <v>1301</v>
      </c>
      <c r="N179" s="111">
        <v>0</v>
      </c>
      <c r="O179" s="111">
        <v>0</v>
      </c>
      <c r="P179" s="112">
        <f t="shared" si="0"/>
        <v>0</v>
      </c>
      <c r="Q179" s="12">
        <v>10</v>
      </c>
      <c r="R179" s="111">
        <v>54.01</v>
      </c>
      <c r="S179" s="12">
        <v>3</v>
      </c>
      <c r="T179" s="111">
        <v>17.52</v>
      </c>
      <c r="U179" s="113">
        <f t="shared" si="4"/>
        <v>13</v>
      </c>
      <c r="V179" s="112">
        <f t="shared" si="1"/>
        <v>592.66000000000008</v>
      </c>
      <c r="W179" s="112">
        <f t="shared" si="2"/>
        <v>592.66000000000008</v>
      </c>
      <c r="X179" s="114"/>
      <c r="Y179" s="102"/>
      <c r="Z179" s="102"/>
      <c r="AA179" s="102"/>
      <c r="AB179" s="102"/>
    </row>
    <row r="180" spans="1:28" ht="17.25" customHeight="1" x14ac:dyDescent="0.2">
      <c r="A180" s="9" t="s">
        <v>943</v>
      </c>
      <c r="B180" s="9" t="s">
        <v>64</v>
      </c>
      <c r="C180" s="100" t="s">
        <v>118</v>
      </c>
      <c r="D180" s="107" t="s">
        <v>119</v>
      </c>
      <c r="E180" s="100" t="s">
        <v>70</v>
      </c>
      <c r="F180" s="108" t="s">
        <v>1302</v>
      </c>
      <c r="G180" s="9" t="s">
        <v>67</v>
      </c>
      <c r="H180" s="99" t="s">
        <v>69</v>
      </c>
      <c r="I180" s="100" t="s">
        <v>1276</v>
      </c>
      <c r="J180" s="99" t="s">
        <v>69</v>
      </c>
      <c r="K180" s="109" t="s">
        <v>1307</v>
      </c>
      <c r="L180" s="11" t="s">
        <v>1308</v>
      </c>
      <c r="M180" s="110" t="s">
        <v>1309</v>
      </c>
      <c r="N180" s="111">
        <v>0</v>
      </c>
      <c r="O180" s="111">
        <v>0</v>
      </c>
      <c r="P180" s="112">
        <f t="shared" si="0"/>
        <v>0</v>
      </c>
      <c r="Q180" s="12">
        <v>10</v>
      </c>
      <c r="R180" s="111">
        <v>54.01</v>
      </c>
      <c r="S180" s="12">
        <v>4</v>
      </c>
      <c r="T180" s="111">
        <v>17.52</v>
      </c>
      <c r="U180" s="113">
        <f t="shared" si="4"/>
        <v>14</v>
      </c>
      <c r="V180" s="112">
        <f t="shared" si="1"/>
        <v>610.18000000000006</v>
      </c>
      <c r="W180" s="112">
        <f t="shared" si="2"/>
        <v>610.18000000000006</v>
      </c>
      <c r="X180" s="114"/>
      <c r="Y180" s="102"/>
      <c r="Z180" s="102"/>
      <c r="AA180" s="102"/>
      <c r="AB180" s="102"/>
    </row>
    <row r="181" spans="1:28" ht="17.25" customHeight="1" x14ac:dyDescent="0.2">
      <c r="A181" s="9" t="s">
        <v>943</v>
      </c>
      <c r="B181" s="9" t="s">
        <v>64</v>
      </c>
      <c r="C181" s="100" t="s">
        <v>120</v>
      </c>
      <c r="D181" s="107" t="s">
        <v>121</v>
      </c>
      <c r="E181" s="100" t="s">
        <v>95</v>
      </c>
      <c r="F181" s="108" t="s">
        <v>1280</v>
      </c>
      <c r="G181" s="9" t="s">
        <v>67</v>
      </c>
      <c r="H181" s="99" t="s">
        <v>69</v>
      </c>
      <c r="I181" s="100" t="s">
        <v>1276</v>
      </c>
      <c r="J181" s="99" t="s">
        <v>69</v>
      </c>
      <c r="K181" s="109" t="s">
        <v>1310</v>
      </c>
      <c r="L181" s="11" t="s">
        <v>1311</v>
      </c>
      <c r="M181" s="110" t="s">
        <v>1312</v>
      </c>
      <c r="N181" s="111">
        <v>0</v>
      </c>
      <c r="O181" s="111">
        <v>0</v>
      </c>
      <c r="P181" s="112">
        <f t="shared" si="0"/>
        <v>0</v>
      </c>
      <c r="Q181" s="12">
        <v>7</v>
      </c>
      <c r="R181" s="111">
        <v>54.01</v>
      </c>
      <c r="S181" s="12">
        <v>5</v>
      </c>
      <c r="T181" s="111">
        <v>17.52</v>
      </c>
      <c r="U181" s="113">
        <f t="shared" si="4"/>
        <v>12</v>
      </c>
      <c r="V181" s="112">
        <f t="shared" si="1"/>
        <v>465.66999999999996</v>
      </c>
      <c r="W181" s="112">
        <f t="shared" si="2"/>
        <v>465.66999999999996</v>
      </c>
      <c r="X181" s="114"/>
      <c r="Y181" s="102"/>
      <c r="Z181" s="102"/>
      <c r="AA181" s="102"/>
      <c r="AB181" s="102"/>
    </row>
    <row r="182" spans="1:28" ht="17.25" customHeight="1" x14ac:dyDescent="0.2">
      <c r="A182" s="9" t="s">
        <v>943</v>
      </c>
      <c r="B182" s="9" t="s">
        <v>64</v>
      </c>
      <c r="C182" s="100" t="s">
        <v>122</v>
      </c>
      <c r="D182" s="107" t="s">
        <v>123</v>
      </c>
      <c r="E182" s="100" t="s">
        <v>124</v>
      </c>
      <c r="F182" s="108" t="s">
        <v>1313</v>
      </c>
      <c r="G182" s="9" t="s">
        <v>67</v>
      </c>
      <c r="H182" s="99" t="s">
        <v>69</v>
      </c>
      <c r="I182" s="100" t="s">
        <v>1276</v>
      </c>
      <c r="J182" s="99" t="s">
        <v>69</v>
      </c>
      <c r="K182" s="109" t="s">
        <v>1314</v>
      </c>
      <c r="L182" s="11" t="s">
        <v>1315</v>
      </c>
      <c r="M182" s="11" t="s">
        <v>1315</v>
      </c>
      <c r="N182" s="111">
        <v>0</v>
      </c>
      <c r="O182" s="111">
        <v>0</v>
      </c>
      <c r="P182" s="112">
        <f t="shared" si="0"/>
        <v>0</v>
      </c>
      <c r="Q182" s="12">
        <v>2</v>
      </c>
      <c r="R182" s="111">
        <v>54.01</v>
      </c>
      <c r="S182" s="12">
        <v>10</v>
      </c>
      <c r="T182" s="111">
        <v>17.52</v>
      </c>
      <c r="U182" s="113">
        <f t="shared" si="4"/>
        <v>12</v>
      </c>
      <c r="V182" s="112">
        <f t="shared" si="1"/>
        <v>283.21999999999997</v>
      </c>
      <c r="W182" s="112">
        <f t="shared" si="2"/>
        <v>283.21999999999997</v>
      </c>
      <c r="X182" s="114"/>
      <c r="Y182" s="102"/>
      <c r="Z182" s="102"/>
      <c r="AA182" s="102"/>
      <c r="AB182" s="102"/>
    </row>
    <row r="183" spans="1:28" ht="17.25" customHeight="1" x14ac:dyDescent="0.2">
      <c r="A183" s="9" t="s">
        <v>943</v>
      </c>
      <c r="B183" s="9" t="s">
        <v>64</v>
      </c>
      <c r="C183" s="100" t="s">
        <v>198</v>
      </c>
      <c r="D183" s="107" t="s">
        <v>199</v>
      </c>
      <c r="E183" s="100" t="s">
        <v>124</v>
      </c>
      <c r="F183" s="108" t="s">
        <v>1316</v>
      </c>
      <c r="G183" s="9" t="s">
        <v>67</v>
      </c>
      <c r="H183" s="99" t="s">
        <v>69</v>
      </c>
      <c r="I183" s="13" t="s">
        <v>1276</v>
      </c>
      <c r="J183" s="99" t="s">
        <v>69</v>
      </c>
      <c r="K183" s="109" t="s">
        <v>1314</v>
      </c>
      <c r="L183" s="11" t="s">
        <v>1317</v>
      </c>
      <c r="M183" s="11" t="s">
        <v>1317</v>
      </c>
      <c r="N183" s="111">
        <v>0</v>
      </c>
      <c r="O183" s="111">
        <v>0</v>
      </c>
      <c r="P183" s="112">
        <f t="shared" si="0"/>
        <v>0</v>
      </c>
      <c r="Q183" s="12">
        <v>2</v>
      </c>
      <c r="R183" s="111">
        <v>54.01</v>
      </c>
      <c r="S183" s="12">
        <v>10</v>
      </c>
      <c r="T183" s="111">
        <v>17.52</v>
      </c>
      <c r="U183" s="113">
        <f t="shared" si="4"/>
        <v>12</v>
      </c>
      <c r="V183" s="112">
        <f t="shared" si="1"/>
        <v>283.21999999999997</v>
      </c>
      <c r="W183" s="112">
        <f t="shared" si="2"/>
        <v>283.21999999999997</v>
      </c>
      <c r="X183" s="114"/>
      <c r="Y183" s="102"/>
      <c r="Z183" s="102"/>
      <c r="AA183" s="102"/>
      <c r="AB183" s="102"/>
    </row>
    <row r="184" spans="1:28" ht="17.25" customHeight="1" x14ac:dyDescent="0.2">
      <c r="A184" s="9" t="s">
        <v>943</v>
      </c>
      <c r="B184" s="9" t="s">
        <v>64</v>
      </c>
      <c r="C184" s="100" t="s">
        <v>204</v>
      </c>
      <c r="D184" s="107" t="s">
        <v>205</v>
      </c>
      <c r="E184" s="100" t="s">
        <v>124</v>
      </c>
      <c r="F184" s="108" t="s">
        <v>1316</v>
      </c>
      <c r="G184" s="9" t="s">
        <v>67</v>
      </c>
      <c r="H184" s="99" t="s">
        <v>69</v>
      </c>
      <c r="I184" s="13" t="s">
        <v>1276</v>
      </c>
      <c r="J184" s="99" t="s">
        <v>69</v>
      </c>
      <c r="K184" s="109" t="s">
        <v>1314</v>
      </c>
      <c r="L184" s="11" t="s">
        <v>1318</v>
      </c>
      <c r="M184" s="11" t="s">
        <v>1317</v>
      </c>
      <c r="N184" s="111">
        <v>0</v>
      </c>
      <c r="O184" s="111">
        <v>0</v>
      </c>
      <c r="P184" s="112">
        <f t="shared" si="0"/>
        <v>0</v>
      </c>
      <c r="Q184" s="12">
        <v>2</v>
      </c>
      <c r="R184" s="111">
        <v>54.01</v>
      </c>
      <c r="S184" s="12">
        <v>10</v>
      </c>
      <c r="T184" s="111">
        <v>17.52</v>
      </c>
      <c r="U184" s="113">
        <f t="shared" si="4"/>
        <v>12</v>
      </c>
      <c r="V184" s="112">
        <f t="shared" si="1"/>
        <v>283.21999999999997</v>
      </c>
      <c r="W184" s="112">
        <f t="shared" si="2"/>
        <v>283.21999999999997</v>
      </c>
      <c r="X184" s="114"/>
      <c r="Y184" s="102"/>
      <c r="Z184" s="102"/>
      <c r="AA184" s="102"/>
      <c r="AB184" s="102"/>
    </row>
    <row r="185" spans="1:28" ht="17.25" customHeight="1" x14ac:dyDescent="0.2">
      <c r="A185" s="9" t="s">
        <v>943</v>
      </c>
      <c r="B185" s="9" t="s">
        <v>64</v>
      </c>
      <c r="C185" s="100" t="s">
        <v>208</v>
      </c>
      <c r="D185" s="107" t="s">
        <v>205</v>
      </c>
      <c r="E185" s="100" t="s">
        <v>124</v>
      </c>
      <c r="F185" s="108" t="s">
        <v>1316</v>
      </c>
      <c r="G185" s="9" t="s">
        <v>67</v>
      </c>
      <c r="H185" s="99" t="s">
        <v>69</v>
      </c>
      <c r="I185" s="13" t="s">
        <v>1276</v>
      </c>
      <c r="J185" s="99" t="s">
        <v>69</v>
      </c>
      <c r="K185" s="109" t="s">
        <v>1314</v>
      </c>
      <c r="L185" s="11" t="s">
        <v>1319</v>
      </c>
      <c r="M185" s="11" t="s">
        <v>1317</v>
      </c>
      <c r="N185" s="111">
        <v>0</v>
      </c>
      <c r="O185" s="111">
        <v>0</v>
      </c>
      <c r="P185" s="112">
        <f t="shared" si="0"/>
        <v>0</v>
      </c>
      <c r="Q185" s="12">
        <v>2</v>
      </c>
      <c r="R185" s="111">
        <v>54.01</v>
      </c>
      <c r="S185" s="12">
        <v>10</v>
      </c>
      <c r="T185" s="111">
        <v>17.52</v>
      </c>
      <c r="U185" s="113">
        <f t="shared" si="4"/>
        <v>12</v>
      </c>
      <c r="V185" s="112">
        <f t="shared" si="1"/>
        <v>283.21999999999997</v>
      </c>
      <c r="W185" s="112">
        <f t="shared" si="2"/>
        <v>283.21999999999997</v>
      </c>
      <c r="X185" s="114"/>
      <c r="Y185" s="102"/>
      <c r="Z185" s="102"/>
      <c r="AA185" s="102"/>
      <c r="AB185" s="102"/>
    </row>
    <row r="186" spans="1:28" ht="17.25" customHeight="1" x14ac:dyDescent="0.2">
      <c r="A186" s="9" t="s">
        <v>943</v>
      </c>
      <c r="B186" s="9" t="s">
        <v>64</v>
      </c>
      <c r="C186" s="121"/>
      <c r="D186" s="9"/>
      <c r="E186" s="9"/>
      <c r="F186" s="117"/>
      <c r="G186" s="9"/>
      <c r="H186" s="99" t="s">
        <v>69</v>
      </c>
      <c r="I186" s="118"/>
      <c r="J186" s="99" t="s">
        <v>69</v>
      </c>
      <c r="K186" s="119"/>
      <c r="L186" s="120"/>
      <c r="M186" s="120"/>
      <c r="N186" s="111">
        <v>0</v>
      </c>
      <c r="O186" s="111">
        <v>0</v>
      </c>
      <c r="P186" s="112">
        <f t="shared" si="0"/>
        <v>0</v>
      </c>
      <c r="Q186" s="9"/>
      <c r="R186" s="111">
        <v>54.01</v>
      </c>
      <c r="S186" s="9"/>
      <c r="T186" s="111">
        <v>17.52</v>
      </c>
      <c r="U186" s="113">
        <f t="shared" si="4"/>
        <v>0</v>
      </c>
      <c r="V186" s="112">
        <f t="shared" si="1"/>
        <v>0</v>
      </c>
      <c r="W186" s="112">
        <f t="shared" si="2"/>
        <v>0</v>
      </c>
      <c r="X186" s="114"/>
      <c r="Y186" s="102"/>
      <c r="Z186" s="102"/>
      <c r="AA186" s="102"/>
      <c r="AB186" s="102"/>
    </row>
    <row r="187" spans="1:28" ht="17.25" customHeight="1" x14ac:dyDescent="0.2">
      <c r="A187" s="9" t="s">
        <v>943</v>
      </c>
      <c r="B187" s="9" t="s">
        <v>64</v>
      </c>
      <c r="C187" s="121"/>
      <c r="D187" s="9"/>
      <c r="E187" s="9"/>
      <c r="F187" s="117"/>
      <c r="G187" s="9"/>
      <c r="H187" s="99" t="s">
        <v>69</v>
      </c>
      <c r="I187" s="118"/>
      <c r="J187" s="99" t="s">
        <v>69</v>
      </c>
      <c r="K187" s="119"/>
      <c r="L187" s="120"/>
      <c r="M187" s="120"/>
      <c r="N187" s="111">
        <v>0</v>
      </c>
      <c r="O187" s="111">
        <v>0</v>
      </c>
      <c r="P187" s="112">
        <f t="shared" si="0"/>
        <v>0</v>
      </c>
      <c r="Q187" s="9"/>
      <c r="R187" s="111">
        <v>54.01</v>
      </c>
      <c r="S187" s="9"/>
      <c r="T187" s="111">
        <v>17.52</v>
      </c>
      <c r="U187" s="113">
        <f t="shared" si="4"/>
        <v>0</v>
      </c>
      <c r="V187" s="112">
        <f t="shared" si="1"/>
        <v>0</v>
      </c>
      <c r="W187" s="112">
        <f t="shared" si="2"/>
        <v>0</v>
      </c>
      <c r="X187" s="114"/>
      <c r="Y187" s="102"/>
      <c r="Z187" s="102"/>
      <c r="AA187" s="102"/>
      <c r="AB187" s="102"/>
    </row>
    <row r="188" spans="1:28" ht="17.25" customHeight="1" x14ac:dyDescent="0.2">
      <c r="A188" s="9" t="s">
        <v>943</v>
      </c>
      <c r="B188" s="9" t="s">
        <v>64</v>
      </c>
      <c r="C188" s="121"/>
      <c r="D188" s="9"/>
      <c r="E188" s="9"/>
      <c r="F188" s="117"/>
      <c r="G188" s="9"/>
      <c r="H188" s="99" t="s">
        <v>69</v>
      </c>
      <c r="I188" s="118"/>
      <c r="J188" s="99" t="s">
        <v>69</v>
      </c>
      <c r="K188" s="119"/>
      <c r="L188" s="120"/>
      <c r="M188" s="120"/>
      <c r="N188" s="111">
        <v>0</v>
      </c>
      <c r="O188" s="111">
        <v>0</v>
      </c>
      <c r="P188" s="112">
        <f t="shared" si="0"/>
        <v>0</v>
      </c>
      <c r="Q188" s="9"/>
      <c r="R188" s="111">
        <v>54.01</v>
      </c>
      <c r="S188" s="9"/>
      <c r="T188" s="111">
        <v>17.52</v>
      </c>
      <c r="U188" s="113">
        <f t="shared" si="4"/>
        <v>0</v>
      </c>
      <c r="V188" s="112">
        <f t="shared" si="1"/>
        <v>0</v>
      </c>
      <c r="W188" s="112">
        <f t="shared" si="2"/>
        <v>0</v>
      </c>
      <c r="X188" s="114"/>
      <c r="Y188" s="102"/>
      <c r="Z188" s="102"/>
      <c r="AA188" s="102"/>
      <c r="AB188" s="102"/>
    </row>
    <row r="189" spans="1:28" ht="17.25" customHeight="1" x14ac:dyDescent="0.2">
      <c r="A189" s="9" t="s">
        <v>943</v>
      </c>
      <c r="B189" s="9" t="s">
        <v>64</v>
      </c>
      <c r="C189" s="100" t="s">
        <v>733</v>
      </c>
      <c r="D189" s="100" t="s">
        <v>734</v>
      </c>
      <c r="E189" s="100" t="s">
        <v>509</v>
      </c>
      <c r="F189" s="108" t="s">
        <v>1320</v>
      </c>
      <c r="G189" s="9" t="s">
        <v>67</v>
      </c>
      <c r="H189" s="99" t="s">
        <v>69</v>
      </c>
      <c r="I189" s="107" t="s">
        <v>615</v>
      </c>
      <c r="J189" s="99" t="s">
        <v>69</v>
      </c>
      <c r="K189" s="108" t="s">
        <v>1321</v>
      </c>
      <c r="L189" s="11" t="s">
        <v>1322</v>
      </c>
      <c r="M189" s="110" t="s">
        <v>1323</v>
      </c>
      <c r="N189" s="111">
        <v>0</v>
      </c>
      <c r="O189" s="111">
        <v>0</v>
      </c>
      <c r="P189" s="112">
        <f t="shared" si="0"/>
        <v>0</v>
      </c>
      <c r="Q189" s="12">
        <v>5</v>
      </c>
      <c r="R189" s="111">
        <v>54.01</v>
      </c>
      <c r="S189" s="12"/>
      <c r="T189" s="111">
        <v>17.52</v>
      </c>
      <c r="U189" s="113">
        <f t="shared" si="4"/>
        <v>5</v>
      </c>
      <c r="V189" s="112">
        <f t="shared" si="1"/>
        <v>270.05</v>
      </c>
      <c r="W189" s="112">
        <f t="shared" si="2"/>
        <v>270.05</v>
      </c>
      <c r="X189" s="114"/>
      <c r="Y189" s="102"/>
      <c r="Z189" s="102"/>
      <c r="AA189" s="102"/>
      <c r="AB189" s="102"/>
    </row>
    <row r="190" spans="1:28" ht="17.25" customHeight="1" x14ac:dyDescent="0.2">
      <c r="A190" s="9" t="s">
        <v>943</v>
      </c>
      <c r="B190" s="9" t="s">
        <v>64</v>
      </c>
      <c r="C190" s="16"/>
      <c r="D190" s="137"/>
      <c r="E190" s="138"/>
      <c r="F190" s="14"/>
      <c r="G190" s="9"/>
      <c r="H190" s="99" t="s">
        <v>69</v>
      </c>
      <c r="I190" s="13"/>
      <c r="J190" s="99" t="s">
        <v>69</v>
      </c>
      <c r="K190" s="16"/>
      <c r="L190" s="11"/>
      <c r="M190" s="110"/>
      <c r="N190" s="111">
        <v>0</v>
      </c>
      <c r="O190" s="111">
        <v>0</v>
      </c>
      <c r="P190" s="112">
        <f t="shared" si="0"/>
        <v>0</v>
      </c>
      <c r="Q190" s="12"/>
      <c r="R190" s="111">
        <v>54.01</v>
      </c>
      <c r="S190" s="12"/>
      <c r="T190" s="111">
        <v>17.52</v>
      </c>
      <c r="U190" s="113">
        <f t="shared" si="4"/>
        <v>0</v>
      </c>
      <c r="V190" s="112">
        <f t="shared" si="1"/>
        <v>0</v>
      </c>
      <c r="W190" s="112">
        <f t="shared" si="2"/>
        <v>0</v>
      </c>
      <c r="X190" s="114"/>
      <c r="Y190" s="102"/>
      <c r="Z190" s="102"/>
      <c r="AA190" s="102"/>
      <c r="AB190" s="102"/>
    </row>
    <row r="191" spans="1:28" ht="17.25" customHeight="1" x14ac:dyDescent="0.2">
      <c r="A191" s="9" t="s">
        <v>943</v>
      </c>
      <c r="B191" s="9" t="s">
        <v>64</v>
      </c>
      <c r="C191" s="16"/>
      <c r="D191" s="134"/>
      <c r="E191" s="131"/>
      <c r="F191" s="14"/>
      <c r="G191" s="9"/>
      <c r="H191" s="99" t="s">
        <v>69</v>
      </c>
      <c r="I191" s="13"/>
      <c r="J191" s="99" t="s">
        <v>69</v>
      </c>
      <c r="K191" s="16"/>
      <c r="L191" s="11"/>
      <c r="M191" s="110"/>
      <c r="N191" s="111">
        <v>0</v>
      </c>
      <c r="O191" s="111">
        <v>0</v>
      </c>
      <c r="P191" s="112">
        <f t="shared" si="0"/>
        <v>0</v>
      </c>
      <c r="Q191" s="12"/>
      <c r="R191" s="111">
        <v>54.01</v>
      </c>
      <c r="S191" s="12"/>
      <c r="T191" s="111">
        <v>17.52</v>
      </c>
      <c r="U191" s="113">
        <f t="shared" si="4"/>
        <v>0</v>
      </c>
      <c r="V191" s="112">
        <f t="shared" si="1"/>
        <v>0</v>
      </c>
      <c r="W191" s="112">
        <f t="shared" si="2"/>
        <v>0</v>
      </c>
      <c r="X191" s="114"/>
      <c r="Y191" s="102"/>
      <c r="Z191" s="102"/>
      <c r="AA191" s="102"/>
      <c r="AB191" s="102"/>
    </row>
    <row r="192" spans="1:28" ht="17.25" customHeight="1" x14ac:dyDescent="0.2">
      <c r="A192" s="9" t="s">
        <v>943</v>
      </c>
      <c r="B192" s="9" t="s">
        <v>64</v>
      </c>
      <c r="C192" s="16"/>
      <c r="D192" s="134"/>
      <c r="E192" s="131"/>
      <c r="F192" s="14"/>
      <c r="G192" s="9"/>
      <c r="H192" s="99" t="s">
        <v>69</v>
      </c>
      <c r="I192" s="13"/>
      <c r="J192" s="99" t="s">
        <v>69</v>
      </c>
      <c r="K192" s="14"/>
      <c r="L192" s="11"/>
      <c r="M192" s="110"/>
      <c r="N192" s="111">
        <v>0</v>
      </c>
      <c r="O192" s="111">
        <v>0</v>
      </c>
      <c r="P192" s="112">
        <f t="shared" si="0"/>
        <v>0</v>
      </c>
      <c r="Q192" s="12"/>
      <c r="R192" s="111">
        <v>54.01</v>
      </c>
      <c r="S192" s="12"/>
      <c r="T192" s="111">
        <v>17.52</v>
      </c>
      <c r="U192" s="113">
        <f t="shared" si="4"/>
        <v>0</v>
      </c>
      <c r="V192" s="112">
        <f t="shared" si="1"/>
        <v>0</v>
      </c>
      <c r="W192" s="112">
        <f t="shared" si="2"/>
        <v>0</v>
      </c>
      <c r="X192" s="114"/>
      <c r="Y192" s="102"/>
      <c r="Z192" s="102"/>
      <c r="AA192" s="102"/>
      <c r="AB192" s="102"/>
    </row>
    <row r="193" spans="1:28" ht="17.25" customHeight="1" x14ac:dyDescent="0.2">
      <c r="A193" s="9" t="s">
        <v>943</v>
      </c>
      <c r="B193" s="9" t="s">
        <v>64</v>
      </c>
      <c r="C193" s="100" t="s">
        <v>507</v>
      </c>
      <c r="D193" s="100" t="s">
        <v>508</v>
      </c>
      <c r="E193" s="100" t="s">
        <v>71</v>
      </c>
      <c r="F193" s="108" t="s">
        <v>1324</v>
      </c>
      <c r="G193" s="9" t="s">
        <v>67</v>
      </c>
      <c r="H193" s="99" t="s">
        <v>69</v>
      </c>
      <c r="I193" s="100" t="s">
        <v>360</v>
      </c>
      <c r="J193" s="99" t="s">
        <v>69</v>
      </c>
      <c r="K193" s="109" t="s">
        <v>1325</v>
      </c>
      <c r="L193" s="11" t="s">
        <v>1231</v>
      </c>
      <c r="M193" s="110" t="s">
        <v>1326</v>
      </c>
      <c r="N193" s="111">
        <v>0</v>
      </c>
      <c r="O193" s="111">
        <v>0</v>
      </c>
      <c r="P193" s="112">
        <f t="shared" si="0"/>
        <v>0</v>
      </c>
      <c r="Q193" s="12">
        <v>14</v>
      </c>
      <c r="R193" s="111">
        <v>54.01</v>
      </c>
      <c r="S193" s="12">
        <v>4</v>
      </c>
      <c r="T193" s="111">
        <v>17.52</v>
      </c>
      <c r="U193" s="113">
        <f t="shared" si="4"/>
        <v>18</v>
      </c>
      <c r="V193" s="112">
        <f t="shared" si="1"/>
        <v>826.22</v>
      </c>
      <c r="W193" s="112">
        <f t="shared" si="2"/>
        <v>826.22</v>
      </c>
      <c r="X193" s="114"/>
      <c r="Y193" s="102"/>
      <c r="Z193" s="102"/>
      <c r="AA193" s="102"/>
      <c r="AB193" s="102"/>
    </row>
    <row r="194" spans="1:28" ht="17.25" customHeight="1" x14ac:dyDescent="0.2">
      <c r="A194" s="9" t="s">
        <v>943</v>
      </c>
      <c r="B194" s="9" t="s">
        <v>64</v>
      </c>
      <c r="C194" s="100" t="s">
        <v>513</v>
      </c>
      <c r="D194" s="100" t="s">
        <v>514</v>
      </c>
      <c r="E194" s="100" t="s">
        <v>509</v>
      </c>
      <c r="F194" s="108" t="s">
        <v>1324</v>
      </c>
      <c r="G194" s="9" t="s">
        <v>67</v>
      </c>
      <c r="H194" s="99" t="s">
        <v>69</v>
      </c>
      <c r="I194" s="100" t="s">
        <v>360</v>
      </c>
      <c r="J194" s="99" t="s">
        <v>69</v>
      </c>
      <c r="K194" s="109" t="s">
        <v>1327</v>
      </c>
      <c r="L194" s="11" t="s">
        <v>1098</v>
      </c>
      <c r="M194" s="110" t="s">
        <v>1328</v>
      </c>
      <c r="N194" s="111">
        <v>0</v>
      </c>
      <c r="O194" s="111">
        <v>0</v>
      </c>
      <c r="P194" s="112">
        <f t="shared" si="0"/>
        <v>0</v>
      </c>
      <c r="Q194" s="12">
        <v>8</v>
      </c>
      <c r="R194" s="111">
        <v>54.01</v>
      </c>
      <c r="S194" s="12">
        <v>3</v>
      </c>
      <c r="T194" s="111">
        <v>17.52</v>
      </c>
      <c r="U194" s="113">
        <f t="shared" si="4"/>
        <v>11</v>
      </c>
      <c r="V194" s="112">
        <f t="shared" si="1"/>
        <v>484.64</v>
      </c>
      <c r="W194" s="112">
        <f t="shared" si="2"/>
        <v>484.64</v>
      </c>
      <c r="X194" s="114"/>
      <c r="Y194" s="102"/>
      <c r="Z194" s="102"/>
      <c r="AA194" s="102"/>
      <c r="AB194" s="102"/>
    </row>
    <row r="195" spans="1:28" ht="17.25" customHeight="1" x14ac:dyDescent="0.2">
      <c r="A195" s="9" t="s">
        <v>943</v>
      </c>
      <c r="B195" s="9" t="s">
        <v>64</v>
      </c>
      <c r="C195" s="100" t="s">
        <v>1329</v>
      </c>
      <c r="D195" s="100" t="s">
        <v>519</v>
      </c>
      <c r="E195" s="100" t="s">
        <v>509</v>
      </c>
      <c r="F195" s="108" t="s">
        <v>1324</v>
      </c>
      <c r="G195" s="9" t="s">
        <v>67</v>
      </c>
      <c r="H195" s="99" t="s">
        <v>69</v>
      </c>
      <c r="I195" s="100" t="s">
        <v>520</v>
      </c>
      <c r="J195" s="99" t="s">
        <v>69</v>
      </c>
      <c r="K195" s="109" t="s">
        <v>1330</v>
      </c>
      <c r="L195" s="11" t="s">
        <v>1098</v>
      </c>
      <c r="M195" s="110" t="s">
        <v>1328</v>
      </c>
      <c r="N195" s="111">
        <v>0</v>
      </c>
      <c r="O195" s="111">
        <v>0</v>
      </c>
      <c r="P195" s="112">
        <f t="shared" si="0"/>
        <v>0</v>
      </c>
      <c r="Q195" s="12">
        <v>8</v>
      </c>
      <c r="R195" s="111">
        <v>54.01</v>
      </c>
      <c r="S195" s="12">
        <v>3</v>
      </c>
      <c r="T195" s="111">
        <v>17.52</v>
      </c>
      <c r="U195" s="113">
        <f t="shared" si="4"/>
        <v>11</v>
      </c>
      <c r="V195" s="112">
        <f t="shared" si="1"/>
        <v>484.64</v>
      </c>
      <c r="W195" s="112">
        <f t="shared" si="2"/>
        <v>484.64</v>
      </c>
      <c r="X195" s="114"/>
      <c r="Y195" s="102"/>
      <c r="Z195" s="102"/>
      <c r="AA195" s="102"/>
      <c r="AB195" s="102"/>
    </row>
    <row r="196" spans="1:28" ht="17.25" customHeight="1" x14ac:dyDescent="0.2">
      <c r="A196" s="9" t="s">
        <v>943</v>
      </c>
      <c r="B196" s="9" t="s">
        <v>64</v>
      </c>
      <c r="C196" s="100" t="s">
        <v>536</v>
      </c>
      <c r="D196" s="100" t="s">
        <v>537</v>
      </c>
      <c r="E196" s="100" t="s">
        <v>97</v>
      </c>
      <c r="F196" s="108" t="s">
        <v>1331</v>
      </c>
      <c r="G196" s="9" t="s">
        <v>67</v>
      </c>
      <c r="H196" s="99" t="s">
        <v>69</v>
      </c>
      <c r="I196" s="13" t="s">
        <v>520</v>
      </c>
      <c r="J196" s="99" t="s">
        <v>69</v>
      </c>
      <c r="K196" s="109" t="s">
        <v>1332</v>
      </c>
      <c r="L196" s="11" t="s">
        <v>1333</v>
      </c>
      <c r="M196" s="110" t="s">
        <v>1334</v>
      </c>
      <c r="N196" s="111">
        <v>0</v>
      </c>
      <c r="O196" s="111">
        <v>0</v>
      </c>
      <c r="P196" s="112">
        <f t="shared" si="0"/>
        <v>0</v>
      </c>
      <c r="Q196" s="12">
        <v>4</v>
      </c>
      <c r="R196" s="111">
        <v>54.01</v>
      </c>
      <c r="S196" s="12">
        <v>6</v>
      </c>
      <c r="T196" s="111">
        <v>17.52</v>
      </c>
      <c r="U196" s="113">
        <f t="shared" si="4"/>
        <v>10</v>
      </c>
      <c r="V196" s="112">
        <f t="shared" si="1"/>
        <v>321.15999999999997</v>
      </c>
      <c r="W196" s="112">
        <f t="shared" si="2"/>
        <v>321.15999999999997</v>
      </c>
      <c r="X196" s="114"/>
      <c r="Y196" s="102"/>
      <c r="Z196" s="102"/>
      <c r="AA196" s="102"/>
      <c r="AB196" s="102"/>
    </row>
    <row r="197" spans="1:28" ht="17.25" customHeight="1" x14ac:dyDescent="0.2">
      <c r="A197" s="9" t="s">
        <v>943</v>
      </c>
      <c r="B197" s="9" t="s">
        <v>64</v>
      </c>
      <c r="C197" s="100" t="s">
        <v>548</v>
      </c>
      <c r="D197" s="100" t="s">
        <v>549</v>
      </c>
      <c r="E197" s="100" t="s">
        <v>1335</v>
      </c>
      <c r="F197" s="108" t="s">
        <v>1336</v>
      </c>
      <c r="G197" s="9" t="s">
        <v>67</v>
      </c>
      <c r="H197" s="99" t="s">
        <v>69</v>
      </c>
      <c r="I197" s="100" t="s">
        <v>1337</v>
      </c>
      <c r="J197" s="99" t="s">
        <v>69</v>
      </c>
      <c r="K197" s="109" t="s">
        <v>1338</v>
      </c>
      <c r="L197" s="11" t="s">
        <v>1339</v>
      </c>
      <c r="M197" s="110" t="s">
        <v>1340</v>
      </c>
      <c r="N197" s="111">
        <v>0</v>
      </c>
      <c r="O197" s="111">
        <v>0</v>
      </c>
      <c r="P197" s="112">
        <f t="shared" si="0"/>
        <v>0</v>
      </c>
      <c r="Q197" s="12">
        <v>4</v>
      </c>
      <c r="R197" s="111">
        <v>54.01</v>
      </c>
      <c r="S197" s="12">
        <v>4</v>
      </c>
      <c r="T197" s="111">
        <v>17.52</v>
      </c>
      <c r="U197" s="113">
        <f t="shared" si="4"/>
        <v>8</v>
      </c>
      <c r="V197" s="112">
        <f t="shared" si="1"/>
        <v>286.12</v>
      </c>
      <c r="W197" s="112">
        <f t="shared" si="2"/>
        <v>286.12</v>
      </c>
      <c r="X197" s="114"/>
      <c r="Y197" s="102"/>
      <c r="Z197" s="102"/>
      <c r="AA197" s="102"/>
      <c r="AB197" s="102"/>
    </row>
    <row r="198" spans="1:28" ht="17.25" customHeight="1" x14ac:dyDescent="0.2">
      <c r="A198" s="9" t="s">
        <v>943</v>
      </c>
      <c r="B198" s="9" t="s">
        <v>64</v>
      </c>
      <c r="C198" s="100" t="s">
        <v>558</v>
      </c>
      <c r="D198" s="100" t="s">
        <v>559</v>
      </c>
      <c r="E198" s="100" t="s">
        <v>1341</v>
      </c>
      <c r="F198" s="108" t="s">
        <v>1336</v>
      </c>
      <c r="G198" s="9" t="s">
        <v>67</v>
      </c>
      <c r="H198" s="99" t="s">
        <v>69</v>
      </c>
      <c r="I198" s="13" t="s">
        <v>1337</v>
      </c>
      <c r="J198" s="99" t="s">
        <v>69</v>
      </c>
      <c r="K198" s="109" t="s">
        <v>550</v>
      </c>
      <c r="L198" s="11" t="s">
        <v>1339</v>
      </c>
      <c r="M198" s="110" t="s">
        <v>1340</v>
      </c>
      <c r="N198" s="111">
        <v>0</v>
      </c>
      <c r="O198" s="111">
        <v>0</v>
      </c>
      <c r="P198" s="112">
        <f t="shared" si="0"/>
        <v>0</v>
      </c>
      <c r="Q198" s="12">
        <v>4</v>
      </c>
      <c r="R198" s="111">
        <v>54.01</v>
      </c>
      <c r="S198" s="12">
        <v>4</v>
      </c>
      <c r="T198" s="111">
        <v>17.52</v>
      </c>
      <c r="U198" s="113">
        <f t="shared" si="4"/>
        <v>8</v>
      </c>
      <c r="V198" s="112">
        <f t="shared" si="1"/>
        <v>286.12</v>
      </c>
      <c r="W198" s="112">
        <f t="shared" si="2"/>
        <v>286.12</v>
      </c>
      <c r="X198" s="114"/>
      <c r="Y198" s="102"/>
      <c r="Z198" s="102"/>
      <c r="AA198" s="102"/>
      <c r="AB198" s="102"/>
    </row>
    <row r="199" spans="1:28" ht="17.25" customHeight="1" x14ac:dyDescent="0.2">
      <c r="A199" s="9" t="s">
        <v>943</v>
      </c>
      <c r="B199" s="9" t="s">
        <v>64</v>
      </c>
      <c r="C199" s="100" t="s">
        <v>542</v>
      </c>
      <c r="D199" s="100" t="s">
        <v>543</v>
      </c>
      <c r="E199" s="100" t="s">
        <v>428</v>
      </c>
      <c r="F199" s="108" t="s">
        <v>1336</v>
      </c>
      <c r="G199" s="9" t="s">
        <v>67</v>
      </c>
      <c r="H199" s="99" t="s">
        <v>69</v>
      </c>
      <c r="I199" s="13" t="s">
        <v>1337</v>
      </c>
      <c r="J199" s="99" t="s">
        <v>69</v>
      </c>
      <c r="K199" s="109" t="s">
        <v>1342</v>
      </c>
      <c r="L199" s="11" t="s">
        <v>1343</v>
      </c>
      <c r="M199" s="110" t="s">
        <v>1344</v>
      </c>
      <c r="N199" s="111">
        <v>0</v>
      </c>
      <c r="O199" s="111">
        <v>0</v>
      </c>
      <c r="P199" s="112">
        <f t="shared" si="0"/>
        <v>0</v>
      </c>
      <c r="Q199" s="12">
        <v>5</v>
      </c>
      <c r="R199" s="111">
        <v>54.01</v>
      </c>
      <c r="S199" s="12">
        <v>3</v>
      </c>
      <c r="T199" s="111">
        <v>17.52</v>
      </c>
      <c r="U199" s="113">
        <f t="shared" si="4"/>
        <v>8</v>
      </c>
      <c r="V199" s="112">
        <f t="shared" si="1"/>
        <v>322.61</v>
      </c>
      <c r="W199" s="112">
        <f t="shared" si="2"/>
        <v>322.61</v>
      </c>
      <c r="X199" s="114"/>
      <c r="Y199" s="102"/>
      <c r="Z199" s="102"/>
      <c r="AA199" s="102"/>
      <c r="AB199" s="102"/>
    </row>
    <row r="200" spans="1:28" ht="17.25" customHeight="1" x14ac:dyDescent="0.2">
      <c r="A200" s="9" t="s">
        <v>943</v>
      </c>
      <c r="B200" s="9" t="s">
        <v>64</v>
      </c>
      <c r="C200" s="100" t="s">
        <v>525</v>
      </c>
      <c r="D200" s="100" t="s">
        <v>526</v>
      </c>
      <c r="E200" s="100" t="s">
        <v>71</v>
      </c>
      <c r="F200" s="108" t="s">
        <v>1345</v>
      </c>
      <c r="G200" s="9" t="s">
        <v>67</v>
      </c>
      <c r="H200" s="99" t="s">
        <v>69</v>
      </c>
      <c r="I200" s="100" t="s">
        <v>527</v>
      </c>
      <c r="J200" s="99" t="s">
        <v>69</v>
      </c>
      <c r="K200" s="109" t="s">
        <v>1346</v>
      </c>
      <c r="L200" s="11" t="s">
        <v>1098</v>
      </c>
      <c r="M200" s="110" t="s">
        <v>1328</v>
      </c>
      <c r="N200" s="111">
        <v>0</v>
      </c>
      <c r="O200" s="111">
        <v>0</v>
      </c>
      <c r="P200" s="112">
        <f t="shared" si="0"/>
        <v>0</v>
      </c>
      <c r="Q200" s="12">
        <v>8</v>
      </c>
      <c r="R200" s="111">
        <v>54.01</v>
      </c>
      <c r="S200" s="12">
        <v>3</v>
      </c>
      <c r="T200" s="111">
        <v>17.52</v>
      </c>
      <c r="U200" s="113">
        <f t="shared" si="4"/>
        <v>11</v>
      </c>
      <c r="V200" s="112">
        <f t="shared" si="1"/>
        <v>484.64</v>
      </c>
      <c r="W200" s="112">
        <f t="shared" si="2"/>
        <v>484.64</v>
      </c>
      <c r="X200" s="114"/>
      <c r="Y200" s="102"/>
      <c r="Z200" s="102"/>
      <c r="AA200" s="102"/>
      <c r="AB200" s="102"/>
    </row>
    <row r="201" spans="1:28" ht="17.25" customHeight="1" x14ac:dyDescent="0.2">
      <c r="A201" s="9" t="s">
        <v>943</v>
      </c>
      <c r="B201" s="9" t="s">
        <v>64</v>
      </c>
      <c r="C201" s="100" t="s">
        <v>495</v>
      </c>
      <c r="D201" s="100" t="s">
        <v>496</v>
      </c>
      <c r="E201" s="100" t="s">
        <v>1347</v>
      </c>
      <c r="F201" s="108" t="s">
        <v>1348</v>
      </c>
      <c r="G201" s="9" t="s">
        <v>67</v>
      </c>
      <c r="H201" s="99" t="s">
        <v>69</v>
      </c>
      <c r="I201" s="100" t="s">
        <v>498</v>
      </c>
      <c r="J201" s="99" t="s">
        <v>69</v>
      </c>
      <c r="K201" s="109" t="s">
        <v>1349</v>
      </c>
      <c r="L201" s="11" t="s">
        <v>1350</v>
      </c>
      <c r="M201" s="110" t="s">
        <v>1351</v>
      </c>
      <c r="N201" s="111">
        <v>0</v>
      </c>
      <c r="O201" s="111">
        <v>0</v>
      </c>
      <c r="P201" s="112">
        <f t="shared" si="0"/>
        <v>0</v>
      </c>
      <c r="Q201" s="12">
        <v>4</v>
      </c>
      <c r="R201" s="111">
        <v>54.01</v>
      </c>
      <c r="S201" s="12">
        <v>3</v>
      </c>
      <c r="T201" s="111">
        <v>17.52</v>
      </c>
      <c r="U201" s="113">
        <f t="shared" si="4"/>
        <v>7</v>
      </c>
      <c r="V201" s="112">
        <f t="shared" si="1"/>
        <v>268.60000000000002</v>
      </c>
      <c r="W201" s="112">
        <f t="shared" si="2"/>
        <v>268.60000000000002</v>
      </c>
      <c r="X201" s="114"/>
      <c r="Y201" s="102"/>
      <c r="Z201" s="102"/>
      <c r="AA201" s="102"/>
      <c r="AB201" s="102"/>
    </row>
    <row r="202" spans="1:28" ht="17.25" customHeight="1" x14ac:dyDescent="0.2">
      <c r="A202" s="9" t="s">
        <v>943</v>
      </c>
      <c r="B202" s="9" t="s">
        <v>64</v>
      </c>
      <c r="C202" s="100" t="s">
        <v>502</v>
      </c>
      <c r="D202" s="100" t="s">
        <v>503</v>
      </c>
      <c r="E202" s="100" t="s">
        <v>504</v>
      </c>
      <c r="F202" s="108" t="s">
        <v>1352</v>
      </c>
      <c r="G202" s="9" t="s">
        <v>67</v>
      </c>
      <c r="H202" s="99" t="s">
        <v>69</v>
      </c>
      <c r="I202" s="100" t="s">
        <v>498</v>
      </c>
      <c r="J202" s="99" t="s">
        <v>69</v>
      </c>
      <c r="K202" s="109" t="s">
        <v>505</v>
      </c>
      <c r="L202" s="11" t="s">
        <v>1353</v>
      </c>
      <c r="M202" s="110" t="s">
        <v>1354</v>
      </c>
      <c r="N202" s="111">
        <v>0</v>
      </c>
      <c r="O202" s="111">
        <v>0</v>
      </c>
      <c r="P202" s="112">
        <f t="shared" si="0"/>
        <v>0</v>
      </c>
      <c r="Q202" s="12">
        <v>4</v>
      </c>
      <c r="R202" s="111">
        <v>54.01</v>
      </c>
      <c r="S202" s="12"/>
      <c r="T202" s="111">
        <v>17.52</v>
      </c>
      <c r="U202" s="113">
        <f t="shared" si="4"/>
        <v>4</v>
      </c>
      <c r="V202" s="112">
        <f t="shared" si="1"/>
        <v>216.04</v>
      </c>
      <c r="W202" s="112">
        <f t="shared" si="2"/>
        <v>216.04</v>
      </c>
      <c r="X202" s="114"/>
      <c r="Y202" s="102"/>
      <c r="Z202" s="102"/>
      <c r="AA202" s="102"/>
      <c r="AB202" s="102"/>
    </row>
    <row r="203" spans="1:28" ht="15.75" customHeight="1" x14ac:dyDescent="0.2">
      <c r="A203" s="9" t="s">
        <v>943</v>
      </c>
      <c r="B203" s="9" t="s">
        <v>64</v>
      </c>
      <c r="C203" s="121"/>
      <c r="D203" s="9"/>
      <c r="E203" s="9"/>
      <c r="F203" s="117"/>
      <c r="G203" s="9"/>
      <c r="H203" s="99" t="s">
        <v>69</v>
      </c>
      <c r="I203" s="118"/>
      <c r="J203" s="99" t="s">
        <v>69</v>
      </c>
      <c r="K203" s="119"/>
      <c r="L203" s="120"/>
      <c r="M203" s="120"/>
      <c r="N203" s="111">
        <v>0</v>
      </c>
      <c r="O203" s="111">
        <v>0</v>
      </c>
      <c r="P203" s="112">
        <f t="shared" si="0"/>
        <v>0</v>
      </c>
      <c r="Q203" s="9">
        <v>0</v>
      </c>
      <c r="R203" s="111">
        <v>54.01</v>
      </c>
      <c r="S203" s="9">
        <v>0</v>
      </c>
      <c r="T203" s="111">
        <v>17.52</v>
      </c>
      <c r="U203" s="113">
        <f t="shared" si="4"/>
        <v>0</v>
      </c>
      <c r="V203" s="112">
        <f t="shared" si="1"/>
        <v>0</v>
      </c>
      <c r="W203" s="112">
        <f t="shared" si="2"/>
        <v>0</v>
      </c>
      <c r="X203" s="114"/>
      <c r="Y203" s="102"/>
      <c r="Z203" s="102"/>
      <c r="AA203" s="102"/>
      <c r="AB203" s="102"/>
    </row>
    <row r="204" spans="1:28" ht="15.75" customHeight="1" x14ac:dyDescent="0.2">
      <c r="A204" s="9" t="s">
        <v>943</v>
      </c>
      <c r="B204" s="9" t="s">
        <v>64</v>
      </c>
      <c r="C204" s="121"/>
      <c r="D204" s="9"/>
      <c r="E204" s="9"/>
      <c r="F204" s="117"/>
      <c r="G204" s="9"/>
      <c r="H204" s="99" t="s">
        <v>69</v>
      </c>
      <c r="I204" s="118"/>
      <c r="J204" s="99" t="s">
        <v>69</v>
      </c>
      <c r="K204" s="119"/>
      <c r="L204" s="120"/>
      <c r="M204" s="120"/>
      <c r="N204" s="111">
        <v>0</v>
      </c>
      <c r="O204" s="111">
        <v>0</v>
      </c>
      <c r="P204" s="112">
        <f t="shared" ref="P204:P265" si="5">N204+O204</f>
        <v>0</v>
      </c>
      <c r="Q204" s="9"/>
      <c r="R204" s="111">
        <v>54.01</v>
      </c>
      <c r="S204" s="9"/>
      <c r="T204" s="111">
        <v>17.52</v>
      </c>
      <c r="U204" s="113">
        <f t="shared" si="4"/>
        <v>0</v>
      </c>
      <c r="V204" s="112">
        <f t="shared" ref="V204:V265" si="6">(Q204*R204)+(S204*T204)</f>
        <v>0</v>
      </c>
      <c r="W204" s="112">
        <f t="shared" ref="W204:W265" si="7">P204+V204</f>
        <v>0</v>
      </c>
      <c r="X204" s="114"/>
      <c r="Y204" s="102"/>
      <c r="Z204" s="102"/>
      <c r="AA204" s="102"/>
      <c r="AB204" s="102"/>
    </row>
    <row r="205" spans="1:28" ht="15.75" customHeight="1" x14ac:dyDescent="0.2">
      <c r="A205" s="9" t="s">
        <v>943</v>
      </c>
      <c r="B205" s="9" t="s">
        <v>64</v>
      </c>
      <c r="C205" s="121"/>
      <c r="D205" s="9"/>
      <c r="E205" s="9"/>
      <c r="F205" s="117"/>
      <c r="G205" s="9"/>
      <c r="H205" s="99" t="s">
        <v>69</v>
      </c>
      <c r="I205" s="118"/>
      <c r="J205" s="99" t="s">
        <v>69</v>
      </c>
      <c r="K205" s="119"/>
      <c r="L205" s="120"/>
      <c r="M205" s="120"/>
      <c r="N205" s="111">
        <v>0</v>
      </c>
      <c r="O205" s="111">
        <v>0</v>
      </c>
      <c r="P205" s="112">
        <f t="shared" si="5"/>
        <v>0</v>
      </c>
      <c r="Q205" s="9"/>
      <c r="R205" s="111">
        <v>54.01</v>
      </c>
      <c r="S205" s="9"/>
      <c r="T205" s="111">
        <v>17.52</v>
      </c>
      <c r="U205" s="113">
        <f t="shared" si="4"/>
        <v>0</v>
      </c>
      <c r="V205" s="112">
        <f t="shared" si="6"/>
        <v>0</v>
      </c>
      <c r="W205" s="112">
        <f t="shared" si="7"/>
        <v>0</v>
      </c>
      <c r="X205" s="114"/>
      <c r="Y205" s="102"/>
      <c r="Z205" s="102"/>
      <c r="AA205" s="102"/>
      <c r="AB205" s="102"/>
    </row>
    <row r="206" spans="1:28" ht="15.75" customHeight="1" x14ac:dyDescent="0.2">
      <c r="A206" s="9" t="s">
        <v>943</v>
      </c>
      <c r="B206" s="9" t="s">
        <v>64</v>
      </c>
      <c r="C206" s="100" t="s">
        <v>703</v>
      </c>
      <c r="D206" s="100">
        <v>2408481</v>
      </c>
      <c r="E206" s="100" t="s">
        <v>704</v>
      </c>
      <c r="F206" s="108" t="s">
        <v>1355</v>
      </c>
      <c r="G206" s="9" t="s">
        <v>67</v>
      </c>
      <c r="H206" s="99" t="s">
        <v>69</v>
      </c>
      <c r="I206" s="100" t="s">
        <v>360</v>
      </c>
      <c r="J206" s="99" t="s">
        <v>69</v>
      </c>
      <c r="K206" s="109" t="s">
        <v>1356</v>
      </c>
      <c r="L206" s="11" t="s">
        <v>1357</v>
      </c>
      <c r="M206" s="110" t="s">
        <v>1358</v>
      </c>
      <c r="N206" s="111">
        <v>0</v>
      </c>
      <c r="O206" s="111">
        <v>0</v>
      </c>
      <c r="P206" s="112">
        <f t="shared" si="5"/>
        <v>0</v>
      </c>
      <c r="Q206" s="12">
        <v>10</v>
      </c>
      <c r="R206" s="111">
        <v>54.01</v>
      </c>
      <c r="S206" s="12">
        <v>3</v>
      </c>
      <c r="T206" s="111">
        <v>17.52</v>
      </c>
      <c r="U206" s="113">
        <f t="shared" si="4"/>
        <v>13</v>
      </c>
      <c r="V206" s="112">
        <f t="shared" si="6"/>
        <v>592.66000000000008</v>
      </c>
      <c r="W206" s="112">
        <f t="shared" si="7"/>
        <v>592.66000000000008</v>
      </c>
      <c r="X206" s="114"/>
      <c r="Y206" s="102"/>
      <c r="Z206" s="102"/>
      <c r="AA206" s="102"/>
      <c r="AB206" s="102"/>
    </row>
    <row r="207" spans="1:28" ht="15.75" customHeight="1" x14ac:dyDescent="0.2">
      <c r="A207" s="9" t="s">
        <v>943</v>
      </c>
      <c r="B207" s="9" t="s">
        <v>64</v>
      </c>
      <c r="C207" s="16"/>
      <c r="D207" s="16"/>
      <c r="E207" s="138"/>
      <c r="F207" s="144"/>
      <c r="G207" s="9"/>
      <c r="H207" s="99" t="s">
        <v>69</v>
      </c>
      <c r="I207" s="13"/>
      <c r="J207" s="99" t="s">
        <v>69</v>
      </c>
      <c r="K207" s="16"/>
      <c r="L207" s="11"/>
      <c r="M207" s="110"/>
      <c r="N207" s="111">
        <v>0</v>
      </c>
      <c r="O207" s="111">
        <v>0</v>
      </c>
      <c r="P207" s="112">
        <f t="shared" si="5"/>
        <v>0</v>
      </c>
      <c r="Q207" s="12"/>
      <c r="R207" s="111">
        <v>54.01</v>
      </c>
      <c r="S207" s="12"/>
      <c r="T207" s="111">
        <v>17.52</v>
      </c>
      <c r="U207" s="113">
        <f t="shared" si="4"/>
        <v>0</v>
      </c>
      <c r="V207" s="112">
        <f t="shared" si="6"/>
        <v>0</v>
      </c>
      <c r="W207" s="112">
        <f t="shared" si="7"/>
        <v>0</v>
      </c>
      <c r="X207" s="114"/>
      <c r="Y207" s="102"/>
      <c r="Z207" s="102"/>
      <c r="AA207" s="102"/>
      <c r="AB207" s="102"/>
    </row>
    <row r="208" spans="1:28" ht="15.75" customHeight="1" x14ac:dyDescent="0.2">
      <c r="A208" s="9" t="s">
        <v>943</v>
      </c>
      <c r="B208" s="9" t="s">
        <v>64</v>
      </c>
      <c r="C208" s="16"/>
      <c r="D208" s="16"/>
      <c r="E208" s="16"/>
      <c r="F208" s="144"/>
      <c r="G208" s="9"/>
      <c r="H208" s="99" t="s">
        <v>69</v>
      </c>
      <c r="I208" s="13"/>
      <c r="J208" s="99" t="s">
        <v>69</v>
      </c>
      <c r="K208" s="16"/>
      <c r="L208" s="11"/>
      <c r="M208" s="110"/>
      <c r="N208" s="111">
        <v>0</v>
      </c>
      <c r="O208" s="111">
        <v>0</v>
      </c>
      <c r="P208" s="112">
        <f t="shared" si="5"/>
        <v>0</v>
      </c>
      <c r="Q208" s="12"/>
      <c r="R208" s="111">
        <v>54.01</v>
      </c>
      <c r="S208" s="12"/>
      <c r="T208" s="111">
        <v>17.52</v>
      </c>
      <c r="U208" s="113">
        <f t="shared" si="4"/>
        <v>0</v>
      </c>
      <c r="V208" s="112">
        <f t="shared" si="6"/>
        <v>0</v>
      </c>
      <c r="W208" s="112">
        <f t="shared" si="7"/>
        <v>0</v>
      </c>
      <c r="X208" s="114"/>
      <c r="Y208" s="102"/>
      <c r="Z208" s="102"/>
      <c r="AA208" s="102"/>
      <c r="AB208" s="102"/>
    </row>
    <row r="209" spans="1:28" ht="15.75" customHeight="1" x14ac:dyDescent="0.2">
      <c r="A209" s="9" t="s">
        <v>943</v>
      </c>
      <c r="B209" s="9" t="s">
        <v>64</v>
      </c>
      <c r="C209" s="16"/>
      <c r="D209" s="16"/>
      <c r="E209" s="16"/>
      <c r="F209" s="144"/>
      <c r="G209" s="9"/>
      <c r="H209" s="99" t="s">
        <v>69</v>
      </c>
      <c r="I209" s="13"/>
      <c r="J209" s="99" t="s">
        <v>69</v>
      </c>
      <c r="K209" s="14"/>
      <c r="L209" s="11"/>
      <c r="M209" s="110"/>
      <c r="N209" s="111">
        <v>0</v>
      </c>
      <c r="O209" s="111">
        <v>0</v>
      </c>
      <c r="P209" s="112">
        <f t="shared" si="5"/>
        <v>0</v>
      </c>
      <c r="Q209" s="12"/>
      <c r="R209" s="111">
        <v>54.01</v>
      </c>
      <c r="S209" s="12"/>
      <c r="T209" s="111">
        <v>17.52</v>
      </c>
      <c r="U209" s="113">
        <f t="shared" si="4"/>
        <v>0</v>
      </c>
      <c r="V209" s="112">
        <f t="shared" si="6"/>
        <v>0</v>
      </c>
      <c r="W209" s="112">
        <f t="shared" si="7"/>
        <v>0</v>
      </c>
      <c r="X209" s="114"/>
      <c r="Y209" s="102"/>
      <c r="Z209" s="102"/>
      <c r="AA209" s="102"/>
      <c r="AB209" s="102"/>
    </row>
    <row r="210" spans="1:28" ht="15.75" customHeight="1" x14ac:dyDescent="0.2">
      <c r="A210" s="9" t="s">
        <v>943</v>
      </c>
      <c r="B210" s="9" t="s">
        <v>64</v>
      </c>
      <c r="C210" s="107" t="s">
        <v>1359</v>
      </c>
      <c r="D210" s="107" t="s">
        <v>1360</v>
      </c>
      <c r="E210" s="107" t="s">
        <v>70</v>
      </c>
      <c r="F210" s="108" t="s">
        <v>1361</v>
      </c>
      <c r="G210" s="9" t="s">
        <v>67</v>
      </c>
      <c r="H210" s="99" t="s">
        <v>69</v>
      </c>
      <c r="I210" s="100" t="s">
        <v>1362</v>
      </c>
      <c r="J210" s="99" t="s">
        <v>69</v>
      </c>
      <c r="K210" s="109" t="s">
        <v>1363</v>
      </c>
      <c r="L210" s="11" t="s">
        <v>1364</v>
      </c>
      <c r="M210" s="11" t="s">
        <v>1364</v>
      </c>
      <c r="N210" s="111">
        <v>0</v>
      </c>
      <c r="O210" s="111">
        <v>0</v>
      </c>
      <c r="P210" s="112">
        <f t="shared" si="5"/>
        <v>0</v>
      </c>
      <c r="Q210" s="12"/>
      <c r="R210" s="111">
        <v>54.01</v>
      </c>
      <c r="S210" s="12">
        <v>3</v>
      </c>
      <c r="T210" s="111">
        <v>17.52</v>
      </c>
      <c r="U210" s="113">
        <f t="shared" si="4"/>
        <v>3</v>
      </c>
      <c r="V210" s="112">
        <f t="shared" si="6"/>
        <v>52.56</v>
      </c>
      <c r="W210" s="112">
        <f t="shared" si="7"/>
        <v>52.56</v>
      </c>
      <c r="X210" s="114"/>
      <c r="Y210" s="102"/>
      <c r="Z210" s="102"/>
      <c r="AA210" s="102"/>
      <c r="AB210" s="102"/>
    </row>
    <row r="211" spans="1:28" ht="15.75" customHeight="1" x14ac:dyDescent="0.2">
      <c r="A211" s="9" t="s">
        <v>943</v>
      </c>
      <c r="B211" s="9" t="s">
        <v>64</v>
      </c>
      <c r="C211" s="107" t="s">
        <v>1365</v>
      </c>
      <c r="D211" s="107" t="s">
        <v>1366</v>
      </c>
      <c r="E211" s="107" t="s">
        <v>70</v>
      </c>
      <c r="F211" s="108" t="s">
        <v>1361</v>
      </c>
      <c r="G211" s="9" t="s">
        <v>67</v>
      </c>
      <c r="H211" s="99" t="s">
        <v>69</v>
      </c>
      <c r="I211" s="100" t="s">
        <v>1362</v>
      </c>
      <c r="J211" s="99" t="s">
        <v>69</v>
      </c>
      <c r="K211" s="109" t="s">
        <v>1363</v>
      </c>
      <c r="L211" s="11" t="s">
        <v>1364</v>
      </c>
      <c r="M211" s="11" t="s">
        <v>1364</v>
      </c>
      <c r="N211" s="111">
        <v>0</v>
      </c>
      <c r="O211" s="111">
        <v>0</v>
      </c>
      <c r="P211" s="112">
        <f t="shared" si="5"/>
        <v>0</v>
      </c>
      <c r="Q211" s="12"/>
      <c r="R211" s="111">
        <v>54.01</v>
      </c>
      <c r="S211" s="12">
        <v>3</v>
      </c>
      <c r="T211" s="111">
        <v>17.52</v>
      </c>
      <c r="U211" s="113">
        <f t="shared" si="4"/>
        <v>3</v>
      </c>
      <c r="V211" s="112">
        <f t="shared" si="6"/>
        <v>52.56</v>
      </c>
      <c r="W211" s="112">
        <f t="shared" si="7"/>
        <v>52.56</v>
      </c>
      <c r="X211" s="114"/>
      <c r="Y211" s="102"/>
      <c r="Z211" s="102"/>
      <c r="AA211" s="102"/>
      <c r="AB211" s="102"/>
    </row>
    <row r="212" spans="1:28" ht="15.75" customHeight="1" x14ac:dyDescent="0.2">
      <c r="A212" s="9" t="s">
        <v>943</v>
      </c>
      <c r="B212" s="9" t="s">
        <v>64</v>
      </c>
      <c r="C212" s="107" t="s">
        <v>281</v>
      </c>
      <c r="D212" s="107" t="s">
        <v>282</v>
      </c>
      <c r="E212" s="107" t="s">
        <v>70</v>
      </c>
      <c r="F212" s="108" t="s">
        <v>1361</v>
      </c>
      <c r="G212" s="9" t="s">
        <v>67</v>
      </c>
      <c r="H212" s="99" t="s">
        <v>69</v>
      </c>
      <c r="I212" s="100" t="s">
        <v>1362</v>
      </c>
      <c r="J212" s="99" t="s">
        <v>69</v>
      </c>
      <c r="K212" s="109" t="s">
        <v>1367</v>
      </c>
      <c r="L212" s="11" t="s">
        <v>1368</v>
      </c>
      <c r="M212" s="110" t="s">
        <v>1368</v>
      </c>
      <c r="N212" s="111">
        <v>0</v>
      </c>
      <c r="O212" s="111">
        <v>0</v>
      </c>
      <c r="P212" s="112">
        <f t="shared" si="5"/>
        <v>0</v>
      </c>
      <c r="Q212" s="12"/>
      <c r="R212" s="111">
        <v>54.01</v>
      </c>
      <c r="S212" s="12">
        <v>2</v>
      </c>
      <c r="T212" s="111">
        <v>17.52</v>
      </c>
      <c r="U212" s="113">
        <f t="shared" si="4"/>
        <v>2</v>
      </c>
      <c r="V212" s="112">
        <f t="shared" si="6"/>
        <v>35.04</v>
      </c>
      <c r="W212" s="112">
        <f t="shared" si="7"/>
        <v>35.04</v>
      </c>
      <c r="X212" s="114"/>
      <c r="Y212" s="102"/>
      <c r="Z212" s="102"/>
      <c r="AA212" s="102"/>
      <c r="AB212" s="102"/>
    </row>
    <row r="213" spans="1:28" ht="15.75" customHeight="1" x14ac:dyDescent="0.2">
      <c r="A213" s="9" t="s">
        <v>943</v>
      </c>
      <c r="B213" s="9" t="s">
        <v>64</v>
      </c>
      <c r="C213" s="107" t="s">
        <v>269</v>
      </c>
      <c r="D213" s="107" t="s">
        <v>270</v>
      </c>
      <c r="E213" s="107" t="s">
        <v>70</v>
      </c>
      <c r="F213" s="108" t="s">
        <v>1361</v>
      </c>
      <c r="G213" s="9" t="s">
        <v>67</v>
      </c>
      <c r="H213" s="99" t="s">
        <v>69</v>
      </c>
      <c r="I213" s="100" t="s">
        <v>1362</v>
      </c>
      <c r="J213" s="99" t="s">
        <v>69</v>
      </c>
      <c r="K213" s="109" t="s">
        <v>271</v>
      </c>
      <c r="L213" s="11" t="s">
        <v>1098</v>
      </c>
      <c r="M213" s="110" t="s">
        <v>1369</v>
      </c>
      <c r="N213" s="111">
        <v>0</v>
      </c>
      <c r="O213" s="111">
        <v>0</v>
      </c>
      <c r="P213" s="112">
        <f t="shared" si="5"/>
        <v>0</v>
      </c>
      <c r="Q213" s="12">
        <v>7</v>
      </c>
      <c r="R213" s="111">
        <v>54.01</v>
      </c>
      <c r="S213" s="12"/>
      <c r="T213" s="111">
        <v>17.52</v>
      </c>
      <c r="U213" s="113">
        <f t="shared" si="4"/>
        <v>7</v>
      </c>
      <c r="V213" s="112">
        <f t="shared" si="6"/>
        <v>378.07</v>
      </c>
      <c r="W213" s="112">
        <f t="shared" si="7"/>
        <v>378.07</v>
      </c>
      <c r="X213" s="114"/>
      <c r="Y213" s="102"/>
      <c r="Z213" s="102"/>
      <c r="AA213" s="102"/>
      <c r="AB213" s="102"/>
    </row>
    <row r="214" spans="1:28" ht="15.75" customHeight="1" x14ac:dyDescent="0.2">
      <c r="A214" s="9" t="s">
        <v>943</v>
      </c>
      <c r="B214" s="9" t="s">
        <v>64</v>
      </c>
      <c r="C214" s="107" t="s">
        <v>289</v>
      </c>
      <c r="D214" s="107" t="s">
        <v>290</v>
      </c>
      <c r="E214" s="107" t="s">
        <v>70</v>
      </c>
      <c r="F214" s="108" t="s">
        <v>1370</v>
      </c>
      <c r="G214" s="9" t="s">
        <v>67</v>
      </c>
      <c r="H214" s="99" t="s">
        <v>69</v>
      </c>
      <c r="I214" s="13" t="s">
        <v>1371</v>
      </c>
      <c r="J214" s="99" t="s">
        <v>69</v>
      </c>
      <c r="K214" s="109" t="s">
        <v>1372</v>
      </c>
      <c r="L214" s="11" t="s">
        <v>1373</v>
      </c>
      <c r="M214" s="110" t="s">
        <v>1374</v>
      </c>
      <c r="N214" s="111">
        <v>0</v>
      </c>
      <c r="O214" s="111">
        <v>0</v>
      </c>
      <c r="P214" s="112">
        <f t="shared" si="5"/>
        <v>0</v>
      </c>
      <c r="Q214" s="12">
        <v>10</v>
      </c>
      <c r="R214" s="111">
        <v>54.01</v>
      </c>
      <c r="S214" s="12">
        <v>3</v>
      </c>
      <c r="T214" s="111">
        <v>17.52</v>
      </c>
      <c r="U214" s="113">
        <f t="shared" si="4"/>
        <v>13</v>
      </c>
      <c r="V214" s="112">
        <f t="shared" si="6"/>
        <v>592.66000000000008</v>
      </c>
      <c r="W214" s="112">
        <f t="shared" si="7"/>
        <v>592.66000000000008</v>
      </c>
      <c r="X214" s="114"/>
      <c r="Y214" s="102"/>
      <c r="Z214" s="102"/>
      <c r="AA214" s="102"/>
      <c r="AB214" s="102"/>
    </row>
    <row r="215" spans="1:28" ht="15.75" customHeight="1" x14ac:dyDescent="0.2">
      <c r="A215" s="9" t="s">
        <v>943</v>
      </c>
      <c r="B215" s="9" t="s">
        <v>64</v>
      </c>
      <c r="C215" s="107" t="s">
        <v>251</v>
      </c>
      <c r="D215" s="107" t="s">
        <v>252</v>
      </c>
      <c r="E215" s="107" t="s">
        <v>253</v>
      </c>
      <c r="F215" s="108" t="s">
        <v>1375</v>
      </c>
      <c r="G215" s="9" t="s">
        <v>67</v>
      </c>
      <c r="H215" s="99" t="s">
        <v>69</v>
      </c>
      <c r="I215" s="13" t="s">
        <v>1371</v>
      </c>
      <c r="J215" s="99" t="s">
        <v>69</v>
      </c>
      <c r="K215" s="109" t="s">
        <v>1376</v>
      </c>
      <c r="L215" s="11" t="s">
        <v>1377</v>
      </c>
      <c r="M215" s="110" t="s">
        <v>1378</v>
      </c>
      <c r="N215" s="111">
        <v>0</v>
      </c>
      <c r="O215" s="111">
        <v>0</v>
      </c>
      <c r="P215" s="112">
        <f t="shared" si="5"/>
        <v>0</v>
      </c>
      <c r="Q215" s="12">
        <v>5</v>
      </c>
      <c r="R215" s="111">
        <v>54.01</v>
      </c>
      <c r="S215" s="12"/>
      <c r="T215" s="111">
        <v>17.52</v>
      </c>
      <c r="U215" s="113">
        <f t="shared" si="4"/>
        <v>5</v>
      </c>
      <c r="V215" s="112">
        <f t="shared" si="6"/>
        <v>270.05</v>
      </c>
      <c r="W215" s="112">
        <f t="shared" si="7"/>
        <v>270.05</v>
      </c>
      <c r="X215" s="114"/>
      <c r="Y215" s="102"/>
      <c r="Z215" s="102"/>
      <c r="AA215" s="102"/>
      <c r="AB215" s="102"/>
    </row>
    <row r="216" spans="1:28" ht="15.75" customHeight="1" x14ac:dyDescent="0.2">
      <c r="A216" s="9" t="s">
        <v>943</v>
      </c>
      <c r="B216" s="9" t="s">
        <v>64</v>
      </c>
      <c r="C216" s="107" t="s">
        <v>274</v>
      </c>
      <c r="D216" s="107" t="s">
        <v>275</v>
      </c>
      <c r="E216" s="107" t="s">
        <v>70</v>
      </c>
      <c r="F216" s="108" t="s">
        <v>1379</v>
      </c>
      <c r="G216" s="9" t="s">
        <v>67</v>
      </c>
      <c r="H216" s="99" t="s">
        <v>69</v>
      </c>
      <c r="I216" s="13" t="s">
        <v>1362</v>
      </c>
      <c r="J216" s="99" t="s">
        <v>69</v>
      </c>
      <c r="K216" s="109" t="s">
        <v>271</v>
      </c>
      <c r="L216" s="11" t="s">
        <v>1380</v>
      </c>
      <c r="M216" s="110" t="s">
        <v>1381</v>
      </c>
      <c r="N216" s="111">
        <v>0</v>
      </c>
      <c r="O216" s="111">
        <v>0</v>
      </c>
      <c r="P216" s="112">
        <f t="shared" si="5"/>
        <v>0</v>
      </c>
      <c r="Q216" s="12">
        <v>9</v>
      </c>
      <c r="R216" s="111">
        <v>54.01</v>
      </c>
      <c r="S216" s="12">
        <v>2</v>
      </c>
      <c r="T216" s="111">
        <v>17.52</v>
      </c>
      <c r="U216" s="113">
        <f t="shared" si="4"/>
        <v>11</v>
      </c>
      <c r="V216" s="112">
        <f t="shared" si="6"/>
        <v>521.13</v>
      </c>
      <c r="W216" s="112">
        <f t="shared" si="7"/>
        <v>521.13</v>
      </c>
      <c r="X216" s="114"/>
      <c r="Y216" s="102"/>
      <c r="Z216" s="102"/>
      <c r="AA216" s="102"/>
      <c r="AB216" s="102"/>
    </row>
    <row r="217" spans="1:28" ht="15.75" customHeight="1" x14ac:dyDescent="0.2">
      <c r="A217" s="9" t="s">
        <v>943</v>
      </c>
      <c r="B217" s="9" t="s">
        <v>64</v>
      </c>
      <c r="C217" s="100" t="s">
        <v>276</v>
      </c>
      <c r="D217" s="100" t="s">
        <v>277</v>
      </c>
      <c r="E217" s="107" t="s">
        <v>70</v>
      </c>
      <c r="F217" s="108" t="s">
        <v>1382</v>
      </c>
      <c r="G217" s="9" t="s">
        <v>67</v>
      </c>
      <c r="H217" s="99" t="s">
        <v>69</v>
      </c>
      <c r="I217" s="13" t="s">
        <v>1362</v>
      </c>
      <c r="J217" s="99" t="s">
        <v>69</v>
      </c>
      <c r="K217" s="109" t="s">
        <v>1383</v>
      </c>
      <c r="L217" s="11" t="s">
        <v>1384</v>
      </c>
      <c r="M217" s="110" t="s">
        <v>1385</v>
      </c>
      <c r="N217" s="111">
        <v>0</v>
      </c>
      <c r="O217" s="111">
        <v>0</v>
      </c>
      <c r="P217" s="112">
        <f t="shared" si="5"/>
        <v>0</v>
      </c>
      <c r="Q217" s="12">
        <v>5</v>
      </c>
      <c r="R217" s="111">
        <v>54.01</v>
      </c>
      <c r="S217" s="12"/>
      <c r="T217" s="111">
        <v>17.52</v>
      </c>
      <c r="U217" s="113">
        <f t="shared" si="4"/>
        <v>5</v>
      </c>
      <c r="V217" s="112">
        <f t="shared" si="6"/>
        <v>270.05</v>
      </c>
      <c r="W217" s="112">
        <f t="shared" si="7"/>
        <v>270.05</v>
      </c>
      <c r="X217" s="114"/>
      <c r="Y217" s="102"/>
      <c r="Z217" s="102"/>
      <c r="AA217" s="102"/>
      <c r="AB217" s="102"/>
    </row>
    <row r="218" spans="1:28" ht="15.75" customHeight="1" x14ac:dyDescent="0.2">
      <c r="A218" s="9" t="s">
        <v>943</v>
      </c>
      <c r="B218" s="9" t="s">
        <v>64</v>
      </c>
      <c r="C218" s="107" t="s">
        <v>264</v>
      </c>
      <c r="D218" s="107" t="s">
        <v>265</v>
      </c>
      <c r="E218" s="107" t="s">
        <v>70</v>
      </c>
      <c r="F218" s="108" t="s">
        <v>1386</v>
      </c>
      <c r="G218" s="9" t="s">
        <v>67</v>
      </c>
      <c r="H218" s="99" t="s">
        <v>69</v>
      </c>
      <c r="I218" s="13" t="s">
        <v>1362</v>
      </c>
      <c r="J218" s="99" t="s">
        <v>69</v>
      </c>
      <c r="K218" s="109" t="s">
        <v>1387</v>
      </c>
      <c r="L218" s="11" t="s">
        <v>1388</v>
      </c>
      <c r="M218" s="110" t="s">
        <v>1388</v>
      </c>
      <c r="N218" s="111">
        <v>0</v>
      </c>
      <c r="O218" s="111">
        <v>0</v>
      </c>
      <c r="P218" s="112">
        <f t="shared" si="5"/>
        <v>0</v>
      </c>
      <c r="Q218" s="12"/>
      <c r="R218" s="111">
        <v>54.01</v>
      </c>
      <c r="S218" s="12">
        <v>4</v>
      </c>
      <c r="T218" s="111">
        <v>17.52</v>
      </c>
      <c r="U218" s="113">
        <f t="shared" si="4"/>
        <v>4</v>
      </c>
      <c r="V218" s="112">
        <f t="shared" si="6"/>
        <v>70.08</v>
      </c>
      <c r="W218" s="112">
        <f t="shared" si="7"/>
        <v>70.08</v>
      </c>
      <c r="X218" s="114"/>
      <c r="Y218" s="102"/>
      <c r="Z218" s="102"/>
      <c r="AA218" s="102"/>
      <c r="AB218" s="102"/>
    </row>
    <row r="219" spans="1:28" ht="15.75" customHeight="1" x14ac:dyDescent="0.2">
      <c r="A219" s="9" t="s">
        <v>943</v>
      </c>
      <c r="B219" s="9" t="s">
        <v>64</v>
      </c>
      <c r="C219" s="107" t="s">
        <v>258</v>
      </c>
      <c r="D219" s="107" t="s">
        <v>259</v>
      </c>
      <c r="E219" s="107" t="s">
        <v>70</v>
      </c>
      <c r="F219" s="108" t="s">
        <v>1386</v>
      </c>
      <c r="G219" s="9" t="s">
        <v>67</v>
      </c>
      <c r="H219" s="99" t="s">
        <v>69</v>
      </c>
      <c r="I219" s="13" t="s">
        <v>1362</v>
      </c>
      <c r="J219" s="99" t="s">
        <v>69</v>
      </c>
      <c r="K219" s="109" t="s">
        <v>1389</v>
      </c>
      <c r="L219" s="11" t="s">
        <v>1390</v>
      </c>
      <c r="M219" s="110" t="s">
        <v>1390</v>
      </c>
      <c r="N219" s="111">
        <v>0</v>
      </c>
      <c r="O219" s="111">
        <v>0</v>
      </c>
      <c r="P219" s="112">
        <f t="shared" si="5"/>
        <v>0</v>
      </c>
      <c r="Q219" s="12"/>
      <c r="R219" s="111">
        <v>54.01</v>
      </c>
      <c r="S219" s="12">
        <v>4</v>
      </c>
      <c r="T219" s="111">
        <v>17.52</v>
      </c>
      <c r="U219" s="113">
        <f t="shared" si="4"/>
        <v>4</v>
      </c>
      <c r="V219" s="112">
        <f t="shared" si="6"/>
        <v>70.08</v>
      </c>
      <c r="W219" s="112">
        <f t="shared" si="7"/>
        <v>70.08</v>
      </c>
      <c r="X219" s="114"/>
      <c r="Y219" s="102"/>
      <c r="Z219" s="102"/>
      <c r="AA219" s="102"/>
      <c r="AB219" s="102"/>
    </row>
    <row r="220" spans="1:28" ht="15.75" customHeight="1" x14ac:dyDescent="0.2">
      <c r="A220" s="9" t="s">
        <v>943</v>
      </c>
      <c r="B220" s="9" t="s">
        <v>64</v>
      </c>
      <c r="C220" s="129"/>
      <c r="D220" s="129"/>
      <c r="E220" s="129"/>
      <c r="F220" s="144"/>
      <c r="G220" s="9"/>
      <c r="H220" s="99" t="s">
        <v>69</v>
      </c>
      <c r="I220" s="13"/>
      <c r="J220" s="99" t="s">
        <v>69</v>
      </c>
      <c r="K220" s="16"/>
      <c r="L220" s="11"/>
      <c r="M220" s="110"/>
      <c r="N220" s="111">
        <v>0</v>
      </c>
      <c r="O220" s="111">
        <v>0</v>
      </c>
      <c r="P220" s="112">
        <f t="shared" si="5"/>
        <v>0</v>
      </c>
      <c r="Q220" s="12"/>
      <c r="R220" s="111">
        <v>54.01</v>
      </c>
      <c r="S220" s="12"/>
      <c r="T220" s="111">
        <v>17.52</v>
      </c>
      <c r="U220" s="113">
        <f t="shared" si="4"/>
        <v>0</v>
      </c>
      <c r="V220" s="112">
        <f t="shared" si="6"/>
        <v>0</v>
      </c>
      <c r="W220" s="112">
        <f t="shared" si="7"/>
        <v>0</v>
      </c>
      <c r="X220" s="114"/>
      <c r="Y220" s="102"/>
      <c r="Z220" s="102"/>
      <c r="AA220" s="102"/>
      <c r="AB220" s="102"/>
    </row>
    <row r="221" spans="1:28" ht="15.75" customHeight="1" x14ac:dyDescent="0.2">
      <c r="A221" s="9" t="s">
        <v>943</v>
      </c>
      <c r="B221" s="9" t="s">
        <v>64</v>
      </c>
      <c r="C221" s="129"/>
      <c r="D221" s="129"/>
      <c r="E221" s="129"/>
      <c r="F221" s="144"/>
      <c r="G221" s="9"/>
      <c r="H221" s="99" t="s">
        <v>69</v>
      </c>
      <c r="I221" s="13"/>
      <c r="J221" s="99" t="s">
        <v>69</v>
      </c>
      <c r="K221" s="14"/>
      <c r="L221" s="11"/>
      <c r="M221" s="110"/>
      <c r="N221" s="111">
        <v>0</v>
      </c>
      <c r="O221" s="111">
        <v>0</v>
      </c>
      <c r="P221" s="112">
        <f t="shared" si="5"/>
        <v>0</v>
      </c>
      <c r="Q221" s="12"/>
      <c r="R221" s="111">
        <v>54.01</v>
      </c>
      <c r="S221" s="12"/>
      <c r="T221" s="111">
        <v>17.52</v>
      </c>
      <c r="U221" s="113">
        <f t="shared" si="4"/>
        <v>0</v>
      </c>
      <c r="V221" s="112">
        <f t="shared" si="6"/>
        <v>0</v>
      </c>
      <c r="W221" s="112">
        <f t="shared" si="7"/>
        <v>0</v>
      </c>
      <c r="X221" s="114"/>
      <c r="Y221" s="102"/>
      <c r="Z221" s="102"/>
      <c r="AA221" s="102"/>
      <c r="AB221" s="102"/>
    </row>
    <row r="222" spans="1:28" ht="15.75" customHeight="1" x14ac:dyDescent="0.2">
      <c r="A222" s="9" t="s">
        <v>943</v>
      </c>
      <c r="B222" s="9" t="s">
        <v>64</v>
      </c>
      <c r="C222" s="145"/>
      <c r="D222" s="146"/>
      <c r="E222" s="147"/>
      <c r="F222" s="144"/>
      <c r="G222" s="9"/>
      <c r="H222" s="99" t="s">
        <v>69</v>
      </c>
      <c r="I222" s="13"/>
      <c r="J222" s="99" t="s">
        <v>69</v>
      </c>
      <c r="K222" s="14"/>
      <c r="L222" s="11"/>
      <c r="M222" s="110"/>
      <c r="N222" s="111">
        <v>0</v>
      </c>
      <c r="O222" s="111">
        <v>0</v>
      </c>
      <c r="P222" s="112">
        <f t="shared" si="5"/>
        <v>0</v>
      </c>
      <c r="Q222" s="12"/>
      <c r="R222" s="111">
        <v>54.01</v>
      </c>
      <c r="S222" s="12"/>
      <c r="T222" s="111">
        <v>17.52</v>
      </c>
      <c r="U222" s="113">
        <f t="shared" si="4"/>
        <v>0</v>
      </c>
      <c r="V222" s="112">
        <f t="shared" si="6"/>
        <v>0</v>
      </c>
      <c r="W222" s="112">
        <f t="shared" si="7"/>
        <v>0</v>
      </c>
      <c r="X222" s="114"/>
      <c r="Y222" s="102"/>
      <c r="Z222" s="102"/>
      <c r="AA222" s="102"/>
      <c r="AB222" s="102"/>
    </row>
    <row r="223" spans="1:28" ht="15.75" customHeight="1" x14ac:dyDescent="0.2">
      <c r="A223" s="9" t="s">
        <v>943</v>
      </c>
      <c r="B223" s="9" t="s">
        <v>64</v>
      </c>
      <c r="C223" s="100" t="s">
        <v>1391</v>
      </c>
      <c r="D223" s="107" t="s">
        <v>1392</v>
      </c>
      <c r="E223" s="107" t="s">
        <v>1393</v>
      </c>
      <c r="F223" s="108" t="s">
        <v>1394</v>
      </c>
      <c r="G223" s="9" t="s">
        <v>67</v>
      </c>
      <c r="H223" s="99" t="s">
        <v>69</v>
      </c>
      <c r="I223" s="100" t="s">
        <v>360</v>
      </c>
      <c r="J223" s="99" t="s">
        <v>69</v>
      </c>
      <c r="K223" s="109" t="s">
        <v>1395</v>
      </c>
      <c r="L223" s="11">
        <v>44482</v>
      </c>
      <c r="M223" s="110">
        <v>44484</v>
      </c>
      <c r="N223" s="148">
        <v>746.31</v>
      </c>
      <c r="O223" s="148">
        <v>746.31</v>
      </c>
      <c r="P223" s="112">
        <f t="shared" si="5"/>
        <v>1492.62</v>
      </c>
      <c r="Q223" s="12">
        <v>2</v>
      </c>
      <c r="R223" s="111">
        <v>212.11</v>
      </c>
      <c r="S223" s="12">
        <v>1</v>
      </c>
      <c r="T223" s="111">
        <v>63.63</v>
      </c>
      <c r="U223" s="113">
        <f t="shared" si="4"/>
        <v>3</v>
      </c>
      <c r="V223" s="112">
        <f t="shared" si="6"/>
        <v>487.85</v>
      </c>
      <c r="W223" s="112">
        <f t="shared" si="7"/>
        <v>1980.4699999999998</v>
      </c>
      <c r="X223" s="114"/>
      <c r="Y223" s="102"/>
      <c r="Z223" s="102"/>
      <c r="AA223" s="102"/>
      <c r="AB223" s="102"/>
    </row>
    <row r="224" spans="1:28" ht="15.75" customHeight="1" x14ac:dyDescent="0.2">
      <c r="A224" s="9" t="s">
        <v>943</v>
      </c>
      <c r="B224" s="9" t="s">
        <v>64</v>
      </c>
      <c r="C224" s="149"/>
      <c r="D224" s="150"/>
      <c r="E224" s="151"/>
      <c r="F224" s="144"/>
      <c r="G224" s="9"/>
      <c r="H224" s="99" t="s">
        <v>69</v>
      </c>
      <c r="I224" s="13"/>
      <c r="J224" s="99" t="s">
        <v>69</v>
      </c>
      <c r="K224" s="14"/>
      <c r="L224" s="11"/>
      <c r="M224" s="110"/>
      <c r="N224" s="111">
        <v>0</v>
      </c>
      <c r="O224" s="111">
        <v>0</v>
      </c>
      <c r="P224" s="112">
        <f t="shared" si="5"/>
        <v>0</v>
      </c>
      <c r="Q224" s="12"/>
      <c r="R224" s="111">
        <v>54.01</v>
      </c>
      <c r="S224" s="12"/>
      <c r="T224" s="111">
        <v>17.52</v>
      </c>
      <c r="U224" s="113">
        <f t="shared" si="4"/>
        <v>0</v>
      </c>
      <c r="V224" s="112">
        <f t="shared" si="6"/>
        <v>0</v>
      </c>
      <c r="W224" s="112">
        <f t="shared" si="7"/>
        <v>0</v>
      </c>
      <c r="X224" s="114"/>
      <c r="Y224" s="102"/>
      <c r="Z224" s="102"/>
      <c r="AA224" s="102"/>
      <c r="AB224" s="102"/>
    </row>
    <row r="225" spans="1:28" ht="15.75" customHeight="1" x14ac:dyDescent="0.2">
      <c r="A225" s="9" t="s">
        <v>943</v>
      </c>
      <c r="B225" s="9" t="s">
        <v>64</v>
      </c>
      <c r="C225" s="152"/>
      <c r="D225" s="153"/>
      <c r="E225" s="154"/>
      <c r="F225" s="144"/>
      <c r="G225" s="9"/>
      <c r="H225" s="99" t="s">
        <v>69</v>
      </c>
      <c r="I225" s="13"/>
      <c r="J225" s="99" t="s">
        <v>69</v>
      </c>
      <c r="K225" s="14"/>
      <c r="L225" s="11"/>
      <c r="M225" s="110"/>
      <c r="N225" s="111">
        <v>0</v>
      </c>
      <c r="O225" s="111">
        <v>0</v>
      </c>
      <c r="P225" s="112">
        <f t="shared" si="5"/>
        <v>0</v>
      </c>
      <c r="Q225" s="12"/>
      <c r="R225" s="111">
        <v>54.01</v>
      </c>
      <c r="S225" s="12"/>
      <c r="T225" s="111">
        <v>17.52</v>
      </c>
      <c r="U225" s="113">
        <f t="shared" si="4"/>
        <v>0</v>
      </c>
      <c r="V225" s="112">
        <f t="shared" si="6"/>
        <v>0</v>
      </c>
      <c r="W225" s="112">
        <f t="shared" si="7"/>
        <v>0</v>
      </c>
      <c r="X225" s="114"/>
      <c r="Y225" s="102"/>
      <c r="Z225" s="102"/>
      <c r="AA225" s="102"/>
      <c r="AB225" s="102"/>
    </row>
    <row r="226" spans="1:28" ht="15.75" customHeight="1" x14ac:dyDescent="0.2">
      <c r="A226" s="9" t="s">
        <v>943</v>
      </c>
      <c r="B226" s="9" t="s">
        <v>64</v>
      </c>
      <c r="C226" s="155"/>
      <c r="D226" s="13"/>
      <c r="E226" s="155"/>
      <c r="F226" s="144"/>
      <c r="G226" s="9"/>
      <c r="H226" s="99" t="s">
        <v>69</v>
      </c>
      <c r="I226" s="13"/>
      <c r="J226" s="99" t="s">
        <v>69</v>
      </c>
      <c r="K226" s="14"/>
      <c r="L226" s="11"/>
      <c r="M226" s="110"/>
      <c r="N226" s="111">
        <v>0</v>
      </c>
      <c r="O226" s="111">
        <v>0</v>
      </c>
      <c r="P226" s="112">
        <f t="shared" si="5"/>
        <v>0</v>
      </c>
      <c r="Q226" s="12"/>
      <c r="R226" s="111">
        <v>54.01</v>
      </c>
      <c r="S226" s="12"/>
      <c r="T226" s="111">
        <v>17.52</v>
      </c>
      <c r="U226" s="113">
        <f t="shared" si="4"/>
        <v>0</v>
      </c>
      <c r="V226" s="112">
        <f t="shared" si="6"/>
        <v>0</v>
      </c>
      <c r="W226" s="112">
        <f t="shared" si="7"/>
        <v>0</v>
      </c>
      <c r="X226" s="114"/>
      <c r="Y226" s="102"/>
      <c r="Z226" s="102"/>
      <c r="AA226" s="102"/>
      <c r="AB226" s="102"/>
    </row>
    <row r="227" spans="1:28" ht="15.75" customHeight="1" x14ac:dyDescent="0.2">
      <c r="A227" s="9" t="s">
        <v>943</v>
      </c>
      <c r="B227" s="9" t="s">
        <v>64</v>
      </c>
      <c r="C227" s="107" t="s">
        <v>358</v>
      </c>
      <c r="D227" s="107" t="s">
        <v>359</v>
      </c>
      <c r="E227" s="107" t="s">
        <v>70</v>
      </c>
      <c r="F227" s="108" t="s">
        <v>1396</v>
      </c>
      <c r="G227" s="9" t="s">
        <v>67</v>
      </c>
      <c r="H227" s="99" t="s">
        <v>69</v>
      </c>
      <c r="I227" s="100" t="s">
        <v>360</v>
      </c>
      <c r="J227" s="99" t="s">
        <v>69</v>
      </c>
      <c r="K227" s="109" t="s">
        <v>476</v>
      </c>
      <c r="L227" s="11">
        <v>44487</v>
      </c>
      <c r="M227" s="110">
        <v>44488</v>
      </c>
      <c r="N227" s="111">
        <v>0</v>
      </c>
      <c r="O227" s="111">
        <v>0</v>
      </c>
      <c r="P227" s="112">
        <f t="shared" si="5"/>
        <v>0</v>
      </c>
      <c r="Q227" s="12"/>
      <c r="R227" s="111">
        <v>54.01</v>
      </c>
      <c r="S227" s="12">
        <v>2</v>
      </c>
      <c r="T227" s="111">
        <v>17.52</v>
      </c>
      <c r="U227" s="113">
        <f t="shared" si="4"/>
        <v>2</v>
      </c>
      <c r="V227" s="112">
        <f t="shared" si="6"/>
        <v>35.04</v>
      </c>
      <c r="W227" s="112">
        <f t="shared" si="7"/>
        <v>35.04</v>
      </c>
      <c r="X227" s="114"/>
      <c r="Y227" s="102"/>
      <c r="Z227" s="102"/>
      <c r="AA227" s="102"/>
      <c r="AB227" s="102"/>
    </row>
    <row r="228" spans="1:28" ht="15.75" customHeight="1" x14ac:dyDescent="0.2">
      <c r="A228" s="9" t="s">
        <v>943</v>
      </c>
      <c r="B228" s="9" t="s">
        <v>64</v>
      </c>
      <c r="C228" s="100" t="s">
        <v>478</v>
      </c>
      <c r="D228" s="107" t="s">
        <v>479</v>
      </c>
      <c r="E228" s="107" t="s">
        <v>70</v>
      </c>
      <c r="F228" s="108" t="s">
        <v>1396</v>
      </c>
      <c r="G228" s="9" t="s">
        <v>67</v>
      </c>
      <c r="H228" s="99" t="s">
        <v>69</v>
      </c>
      <c r="I228" s="100" t="s">
        <v>360</v>
      </c>
      <c r="J228" s="99" t="s">
        <v>69</v>
      </c>
      <c r="K228" s="109" t="s">
        <v>475</v>
      </c>
      <c r="L228" s="11">
        <v>44487</v>
      </c>
      <c r="M228" s="110">
        <v>44487</v>
      </c>
      <c r="N228" s="111">
        <v>0</v>
      </c>
      <c r="O228" s="111">
        <v>0</v>
      </c>
      <c r="P228" s="112">
        <f t="shared" si="5"/>
        <v>0</v>
      </c>
      <c r="Q228" s="12"/>
      <c r="R228" s="111">
        <v>54.01</v>
      </c>
      <c r="S228" s="12">
        <v>1</v>
      </c>
      <c r="T228" s="111">
        <v>17.52</v>
      </c>
      <c r="U228" s="113">
        <f t="shared" si="4"/>
        <v>1</v>
      </c>
      <c r="V228" s="112">
        <f t="shared" si="6"/>
        <v>17.52</v>
      </c>
      <c r="W228" s="112">
        <f t="shared" si="7"/>
        <v>17.52</v>
      </c>
      <c r="X228" s="114"/>
      <c r="Y228" s="102"/>
      <c r="Z228" s="102"/>
      <c r="AA228" s="102"/>
      <c r="AB228" s="102"/>
    </row>
    <row r="229" spans="1:28" ht="15.75" customHeight="1" x14ac:dyDescent="0.2">
      <c r="A229" s="9" t="s">
        <v>943</v>
      </c>
      <c r="B229" s="9" t="s">
        <v>64</v>
      </c>
      <c r="C229" s="100" t="s">
        <v>362</v>
      </c>
      <c r="D229" s="107" t="s">
        <v>363</v>
      </c>
      <c r="E229" s="107" t="s">
        <v>70</v>
      </c>
      <c r="F229" s="108" t="s">
        <v>1396</v>
      </c>
      <c r="G229" s="9" t="s">
        <v>67</v>
      </c>
      <c r="H229" s="99" t="s">
        <v>69</v>
      </c>
      <c r="I229" s="100" t="s">
        <v>360</v>
      </c>
      <c r="J229" s="99" t="s">
        <v>69</v>
      </c>
      <c r="K229" s="109" t="s">
        <v>1397</v>
      </c>
      <c r="L229" s="11">
        <v>44488</v>
      </c>
      <c r="M229" s="110">
        <v>44488</v>
      </c>
      <c r="N229" s="111">
        <v>0</v>
      </c>
      <c r="O229" s="111">
        <v>0</v>
      </c>
      <c r="P229" s="112">
        <f t="shared" si="5"/>
        <v>0</v>
      </c>
      <c r="Q229" s="12"/>
      <c r="R229" s="111">
        <v>54.01</v>
      </c>
      <c r="S229" s="12">
        <v>1</v>
      </c>
      <c r="T229" s="111">
        <v>17.52</v>
      </c>
      <c r="U229" s="113">
        <f t="shared" si="4"/>
        <v>1</v>
      </c>
      <c r="V229" s="112">
        <f t="shared" si="6"/>
        <v>17.52</v>
      </c>
      <c r="W229" s="112">
        <f t="shared" si="7"/>
        <v>17.52</v>
      </c>
      <c r="X229" s="114"/>
      <c r="Y229" s="102"/>
      <c r="Z229" s="102"/>
      <c r="AA229" s="102"/>
      <c r="AB229" s="102"/>
    </row>
    <row r="230" spans="1:28" ht="15.75" customHeight="1" x14ac:dyDescent="0.2">
      <c r="A230" s="9" t="s">
        <v>943</v>
      </c>
      <c r="B230" s="9" t="s">
        <v>64</v>
      </c>
      <c r="C230" s="155"/>
      <c r="D230" s="13"/>
      <c r="E230" s="155"/>
      <c r="F230" s="144"/>
      <c r="G230" s="9"/>
      <c r="H230" s="99" t="s">
        <v>69</v>
      </c>
      <c r="I230" s="13"/>
      <c r="J230" s="99" t="s">
        <v>69</v>
      </c>
      <c r="K230" s="14"/>
      <c r="L230" s="11"/>
      <c r="M230" s="110"/>
      <c r="N230" s="111">
        <v>0</v>
      </c>
      <c r="O230" s="111">
        <v>0</v>
      </c>
      <c r="P230" s="112">
        <f t="shared" si="5"/>
        <v>0</v>
      </c>
      <c r="Q230" s="12"/>
      <c r="R230" s="111">
        <v>54.01</v>
      </c>
      <c r="S230" s="12"/>
      <c r="T230" s="111">
        <v>17.52</v>
      </c>
      <c r="U230" s="113">
        <f t="shared" si="4"/>
        <v>0</v>
      </c>
      <c r="V230" s="112">
        <f t="shared" si="6"/>
        <v>0</v>
      </c>
      <c r="W230" s="112">
        <f t="shared" si="7"/>
        <v>0</v>
      </c>
      <c r="X230" s="114"/>
      <c r="Y230" s="102"/>
      <c r="Z230" s="102"/>
      <c r="AA230" s="102"/>
      <c r="AB230" s="102"/>
    </row>
    <row r="231" spans="1:28" ht="15.75" customHeight="1" x14ac:dyDescent="0.2">
      <c r="A231" s="9" t="s">
        <v>943</v>
      </c>
      <c r="B231" s="9" t="s">
        <v>64</v>
      </c>
      <c r="C231" s="155"/>
      <c r="D231" s="13"/>
      <c r="E231" s="155"/>
      <c r="F231" s="144"/>
      <c r="G231" s="9"/>
      <c r="H231" s="99" t="s">
        <v>69</v>
      </c>
      <c r="I231" s="13"/>
      <c r="J231" s="99" t="s">
        <v>69</v>
      </c>
      <c r="K231" s="14"/>
      <c r="L231" s="11"/>
      <c r="M231" s="110"/>
      <c r="N231" s="111">
        <v>0</v>
      </c>
      <c r="O231" s="111">
        <v>0</v>
      </c>
      <c r="P231" s="112">
        <f t="shared" si="5"/>
        <v>0</v>
      </c>
      <c r="Q231" s="12"/>
      <c r="R231" s="111">
        <v>54.01</v>
      </c>
      <c r="S231" s="12"/>
      <c r="T231" s="111">
        <v>17.52</v>
      </c>
      <c r="U231" s="113">
        <f t="shared" si="4"/>
        <v>0</v>
      </c>
      <c r="V231" s="112">
        <f t="shared" si="6"/>
        <v>0</v>
      </c>
      <c r="W231" s="112">
        <f t="shared" si="7"/>
        <v>0</v>
      </c>
      <c r="X231" s="114"/>
      <c r="Y231" s="102"/>
      <c r="Z231" s="102"/>
      <c r="AA231" s="102"/>
      <c r="AB231" s="102"/>
    </row>
    <row r="232" spans="1:28" ht="15.75" customHeight="1" x14ac:dyDescent="0.2">
      <c r="A232" s="9" t="s">
        <v>943</v>
      </c>
      <c r="B232" s="9" t="s">
        <v>64</v>
      </c>
      <c r="C232" s="155"/>
      <c r="D232" s="13"/>
      <c r="E232" s="155"/>
      <c r="F232" s="144"/>
      <c r="G232" s="9"/>
      <c r="H232" s="99" t="s">
        <v>69</v>
      </c>
      <c r="I232" s="13"/>
      <c r="J232" s="99" t="s">
        <v>69</v>
      </c>
      <c r="K232" s="14"/>
      <c r="L232" s="11"/>
      <c r="M232" s="110"/>
      <c r="N232" s="111">
        <v>0</v>
      </c>
      <c r="O232" s="111">
        <v>0</v>
      </c>
      <c r="P232" s="112">
        <f t="shared" si="5"/>
        <v>0</v>
      </c>
      <c r="Q232" s="12"/>
      <c r="R232" s="111">
        <v>54.01</v>
      </c>
      <c r="S232" s="12"/>
      <c r="T232" s="111">
        <v>17.52</v>
      </c>
      <c r="U232" s="113">
        <f t="shared" si="4"/>
        <v>0</v>
      </c>
      <c r="V232" s="112">
        <f t="shared" si="6"/>
        <v>0</v>
      </c>
      <c r="W232" s="112">
        <f t="shared" si="7"/>
        <v>0</v>
      </c>
      <c r="X232" s="114"/>
      <c r="Y232" s="102"/>
      <c r="Z232" s="102"/>
      <c r="AA232" s="102"/>
      <c r="AB232" s="102"/>
    </row>
    <row r="233" spans="1:28" ht="15.75" customHeight="1" x14ac:dyDescent="0.2">
      <c r="A233" s="9" t="s">
        <v>943</v>
      </c>
      <c r="B233" s="9" t="s">
        <v>64</v>
      </c>
      <c r="C233" s="100" t="s">
        <v>802</v>
      </c>
      <c r="D233" s="100" t="s">
        <v>803</v>
      </c>
      <c r="E233" s="100" t="s">
        <v>804</v>
      </c>
      <c r="F233" s="108" t="s">
        <v>1000</v>
      </c>
      <c r="G233" s="9" t="s">
        <v>67</v>
      </c>
      <c r="H233" s="99" t="s">
        <v>69</v>
      </c>
      <c r="I233" s="13" t="s">
        <v>360</v>
      </c>
      <c r="J233" s="99" t="s">
        <v>69</v>
      </c>
      <c r="K233" s="109" t="s">
        <v>805</v>
      </c>
      <c r="L233" s="11">
        <v>44494</v>
      </c>
      <c r="M233" s="110">
        <v>44499</v>
      </c>
      <c r="N233" s="111">
        <v>0</v>
      </c>
      <c r="O233" s="111">
        <v>0</v>
      </c>
      <c r="P233" s="112">
        <f t="shared" si="5"/>
        <v>0</v>
      </c>
      <c r="Q233" s="12">
        <v>5</v>
      </c>
      <c r="R233" s="111">
        <v>54.01</v>
      </c>
      <c r="S233" s="12">
        <v>1</v>
      </c>
      <c r="T233" s="111">
        <v>17.52</v>
      </c>
      <c r="U233" s="113">
        <f t="shared" si="4"/>
        <v>6</v>
      </c>
      <c r="V233" s="112">
        <f t="shared" si="6"/>
        <v>287.57</v>
      </c>
      <c r="W233" s="112">
        <f t="shared" si="7"/>
        <v>287.57</v>
      </c>
      <c r="X233" s="114"/>
      <c r="Y233" s="102"/>
      <c r="Z233" s="102"/>
      <c r="AA233" s="102"/>
      <c r="AB233" s="102"/>
    </row>
    <row r="234" spans="1:28" ht="15.75" customHeight="1" x14ac:dyDescent="0.2">
      <c r="A234" s="9" t="s">
        <v>943</v>
      </c>
      <c r="B234" s="9" t="s">
        <v>64</v>
      </c>
      <c r="C234" s="121"/>
      <c r="D234" s="9"/>
      <c r="E234" s="9"/>
      <c r="F234" s="117"/>
      <c r="G234" s="9"/>
      <c r="H234" s="99" t="s">
        <v>69</v>
      </c>
      <c r="I234" s="118"/>
      <c r="J234" s="99" t="s">
        <v>69</v>
      </c>
      <c r="K234" s="119"/>
      <c r="L234" s="120"/>
      <c r="M234" s="120"/>
      <c r="N234" s="111">
        <v>0</v>
      </c>
      <c r="O234" s="111">
        <v>0</v>
      </c>
      <c r="P234" s="112">
        <f t="shared" si="5"/>
        <v>0</v>
      </c>
      <c r="Q234" s="9"/>
      <c r="R234" s="111">
        <v>54.01</v>
      </c>
      <c r="S234" s="9"/>
      <c r="T234" s="111">
        <v>17.52</v>
      </c>
      <c r="U234" s="113">
        <f t="shared" si="4"/>
        <v>0</v>
      </c>
      <c r="V234" s="112">
        <f t="shared" si="6"/>
        <v>0</v>
      </c>
      <c r="W234" s="112">
        <f t="shared" si="7"/>
        <v>0</v>
      </c>
      <c r="X234" s="114"/>
      <c r="Y234" s="102"/>
      <c r="Z234" s="102"/>
      <c r="AA234" s="102"/>
      <c r="AB234" s="102"/>
    </row>
    <row r="235" spans="1:28" ht="15.75" customHeight="1" x14ac:dyDescent="0.2">
      <c r="A235" s="9" t="s">
        <v>943</v>
      </c>
      <c r="B235" s="9" t="s">
        <v>64</v>
      </c>
      <c r="C235" s="121"/>
      <c r="D235" s="9"/>
      <c r="E235" s="9"/>
      <c r="F235" s="117"/>
      <c r="G235" s="9"/>
      <c r="H235" s="99" t="s">
        <v>69</v>
      </c>
      <c r="I235" s="118"/>
      <c r="J235" s="99" t="s">
        <v>69</v>
      </c>
      <c r="K235" s="119"/>
      <c r="L235" s="120"/>
      <c r="M235" s="120"/>
      <c r="N235" s="111">
        <v>0</v>
      </c>
      <c r="O235" s="111">
        <v>0</v>
      </c>
      <c r="P235" s="112">
        <f t="shared" si="5"/>
        <v>0</v>
      </c>
      <c r="Q235" s="9"/>
      <c r="R235" s="111">
        <v>54.01</v>
      </c>
      <c r="S235" s="9"/>
      <c r="T235" s="111">
        <v>17.52</v>
      </c>
      <c r="U235" s="113">
        <f t="shared" si="4"/>
        <v>0</v>
      </c>
      <c r="V235" s="112">
        <f t="shared" si="6"/>
        <v>0</v>
      </c>
      <c r="W235" s="112">
        <f t="shared" si="7"/>
        <v>0</v>
      </c>
      <c r="X235" s="114"/>
      <c r="Y235" s="102"/>
      <c r="Z235" s="102"/>
      <c r="AA235" s="102"/>
      <c r="AB235" s="102"/>
    </row>
    <row r="236" spans="1:28" ht="15.75" customHeight="1" x14ac:dyDescent="0.2">
      <c r="A236" s="9" t="s">
        <v>943</v>
      </c>
      <c r="B236" s="9" t="s">
        <v>64</v>
      </c>
      <c r="C236" s="121"/>
      <c r="D236" s="9"/>
      <c r="E236" s="9"/>
      <c r="F236" s="117"/>
      <c r="G236" s="9"/>
      <c r="H236" s="99" t="s">
        <v>69</v>
      </c>
      <c r="I236" s="118"/>
      <c r="J236" s="99" t="s">
        <v>69</v>
      </c>
      <c r="K236" s="119"/>
      <c r="L236" s="120"/>
      <c r="M236" s="120"/>
      <c r="N236" s="111">
        <v>0</v>
      </c>
      <c r="O236" s="111">
        <v>0</v>
      </c>
      <c r="P236" s="112">
        <f t="shared" si="5"/>
        <v>0</v>
      </c>
      <c r="Q236" s="9"/>
      <c r="R236" s="111">
        <v>54.01</v>
      </c>
      <c r="S236" s="9"/>
      <c r="T236" s="111">
        <v>17.52</v>
      </c>
      <c r="U236" s="113">
        <f t="shared" si="4"/>
        <v>0</v>
      </c>
      <c r="V236" s="112">
        <f t="shared" si="6"/>
        <v>0</v>
      </c>
      <c r="W236" s="112">
        <f t="shared" si="7"/>
        <v>0</v>
      </c>
      <c r="X236" s="114"/>
      <c r="Y236" s="102"/>
      <c r="Z236" s="102"/>
      <c r="AA236" s="102"/>
      <c r="AB236" s="102"/>
    </row>
    <row r="237" spans="1:28" ht="15.75" customHeight="1" x14ac:dyDescent="0.2">
      <c r="A237" s="9" t="s">
        <v>943</v>
      </c>
      <c r="B237" s="9" t="s">
        <v>64</v>
      </c>
      <c r="C237" s="100" t="s">
        <v>1398</v>
      </c>
      <c r="D237" s="100" t="s">
        <v>1399</v>
      </c>
      <c r="E237" s="100" t="s">
        <v>1400</v>
      </c>
      <c r="F237" s="108" t="s">
        <v>1401</v>
      </c>
      <c r="G237" s="9" t="s">
        <v>67</v>
      </c>
      <c r="H237" s="99" t="s">
        <v>69</v>
      </c>
      <c r="I237" s="13" t="s">
        <v>360</v>
      </c>
      <c r="J237" s="99" t="s">
        <v>69</v>
      </c>
      <c r="K237" s="109" t="s">
        <v>805</v>
      </c>
      <c r="L237" s="11">
        <v>44494</v>
      </c>
      <c r="M237" s="110">
        <v>44499</v>
      </c>
      <c r="N237" s="111">
        <v>0</v>
      </c>
      <c r="O237" s="111">
        <v>0</v>
      </c>
      <c r="P237" s="112">
        <f t="shared" si="5"/>
        <v>0</v>
      </c>
      <c r="Q237" s="9">
        <v>5</v>
      </c>
      <c r="R237" s="111">
        <v>54.01</v>
      </c>
      <c r="S237" s="9">
        <v>1</v>
      </c>
      <c r="T237" s="111">
        <v>17.52</v>
      </c>
      <c r="U237" s="113">
        <f t="shared" si="4"/>
        <v>6</v>
      </c>
      <c r="V237" s="112">
        <f t="shared" si="6"/>
        <v>287.57</v>
      </c>
      <c r="W237" s="112">
        <f t="shared" si="7"/>
        <v>287.57</v>
      </c>
      <c r="X237" s="114"/>
      <c r="Y237" s="102"/>
      <c r="Z237" s="102"/>
      <c r="AA237" s="102"/>
      <c r="AB237" s="102"/>
    </row>
    <row r="238" spans="1:28" ht="15.75" customHeight="1" x14ac:dyDescent="0.2">
      <c r="A238" s="9" t="s">
        <v>943</v>
      </c>
      <c r="B238" s="9" t="s">
        <v>64</v>
      </c>
      <c r="C238" s="155"/>
      <c r="D238" s="13"/>
      <c r="E238" s="155"/>
      <c r="F238" s="144"/>
      <c r="G238" s="9"/>
      <c r="H238" s="99" t="s">
        <v>69</v>
      </c>
      <c r="I238" s="13"/>
      <c r="J238" s="99" t="s">
        <v>69</v>
      </c>
      <c r="K238" s="14"/>
      <c r="L238" s="11"/>
      <c r="M238" s="110"/>
      <c r="N238" s="111">
        <v>0</v>
      </c>
      <c r="O238" s="111">
        <v>0</v>
      </c>
      <c r="P238" s="112">
        <f t="shared" si="5"/>
        <v>0</v>
      </c>
      <c r="Q238" s="9"/>
      <c r="R238" s="111">
        <v>54.01</v>
      </c>
      <c r="S238" s="9"/>
      <c r="T238" s="111">
        <v>17.52</v>
      </c>
      <c r="U238" s="113">
        <f t="shared" si="4"/>
        <v>0</v>
      </c>
      <c r="V238" s="112">
        <f t="shared" si="6"/>
        <v>0</v>
      </c>
      <c r="W238" s="112">
        <f t="shared" si="7"/>
        <v>0</v>
      </c>
      <c r="X238" s="114"/>
      <c r="Y238" s="102"/>
      <c r="Z238" s="102"/>
      <c r="AA238" s="102"/>
      <c r="AB238" s="102"/>
    </row>
    <row r="239" spans="1:28" ht="15.75" customHeight="1" x14ac:dyDescent="0.2">
      <c r="A239" s="9" t="s">
        <v>943</v>
      </c>
      <c r="B239" s="9" t="s">
        <v>64</v>
      </c>
      <c r="C239" s="155"/>
      <c r="D239" s="13"/>
      <c r="E239" s="155"/>
      <c r="F239" s="144"/>
      <c r="G239" s="9"/>
      <c r="H239" s="99" t="s">
        <v>69</v>
      </c>
      <c r="I239" s="13"/>
      <c r="J239" s="99" t="s">
        <v>69</v>
      </c>
      <c r="K239" s="14"/>
      <c r="L239" s="11"/>
      <c r="M239" s="110"/>
      <c r="N239" s="111">
        <v>0</v>
      </c>
      <c r="O239" s="111">
        <v>0</v>
      </c>
      <c r="P239" s="112">
        <f t="shared" si="5"/>
        <v>0</v>
      </c>
      <c r="Q239" s="9"/>
      <c r="R239" s="111">
        <v>54.01</v>
      </c>
      <c r="S239" s="9"/>
      <c r="T239" s="111">
        <v>17.52</v>
      </c>
      <c r="U239" s="113">
        <f t="shared" si="4"/>
        <v>0</v>
      </c>
      <c r="V239" s="112">
        <f t="shared" si="6"/>
        <v>0</v>
      </c>
      <c r="W239" s="112">
        <f t="shared" si="7"/>
        <v>0</v>
      </c>
      <c r="X239" s="114"/>
      <c r="Y239" s="102"/>
      <c r="Z239" s="102"/>
      <c r="AA239" s="102"/>
      <c r="AB239" s="102"/>
    </row>
    <row r="240" spans="1:28" ht="15.75" customHeight="1" x14ac:dyDescent="0.2">
      <c r="A240" s="9" t="s">
        <v>943</v>
      </c>
      <c r="B240" s="9" t="s">
        <v>64</v>
      </c>
      <c r="C240" s="155"/>
      <c r="D240" s="13"/>
      <c r="E240" s="155"/>
      <c r="F240" s="144"/>
      <c r="G240" s="9"/>
      <c r="H240" s="99" t="s">
        <v>69</v>
      </c>
      <c r="I240" s="13"/>
      <c r="J240" s="99" t="s">
        <v>69</v>
      </c>
      <c r="K240" s="14"/>
      <c r="L240" s="11"/>
      <c r="M240" s="110"/>
      <c r="N240" s="111">
        <v>0</v>
      </c>
      <c r="O240" s="111">
        <v>0</v>
      </c>
      <c r="P240" s="112">
        <f t="shared" si="5"/>
        <v>0</v>
      </c>
      <c r="Q240" s="9"/>
      <c r="R240" s="111">
        <v>54.01</v>
      </c>
      <c r="S240" s="9"/>
      <c r="T240" s="111">
        <v>17.52</v>
      </c>
      <c r="U240" s="113">
        <f t="shared" si="4"/>
        <v>0</v>
      </c>
      <c r="V240" s="112">
        <f t="shared" si="6"/>
        <v>0</v>
      </c>
      <c r="W240" s="112">
        <f t="shared" si="7"/>
        <v>0</v>
      </c>
      <c r="X240" s="114"/>
      <c r="Y240" s="102"/>
      <c r="Z240" s="102"/>
      <c r="AA240" s="102"/>
      <c r="AB240" s="102"/>
    </row>
    <row r="241" spans="1:28" ht="15.75" customHeight="1" x14ac:dyDescent="0.2">
      <c r="A241" s="9" t="s">
        <v>943</v>
      </c>
      <c r="B241" s="9" t="s">
        <v>64</v>
      </c>
      <c r="C241" s="100" t="s">
        <v>1402</v>
      </c>
      <c r="D241" s="100" t="s">
        <v>1403</v>
      </c>
      <c r="E241" s="100" t="s">
        <v>1400</v>
      </c>
      <c r="F241" s="108" t="s">
        <v>1404</v>
      </c>
      <c r="G241" s="9" t="s">
        <v>67</v>
      </c>
      <c r="H241" s="99" t="s">
        <v>69</v>
      </c>
      <c r="I241" s="13" t="s">
        <v>360</v>
      </c>
      <c r="J241" s="99" t="s">
        <v>69</v>
      </c>
      <c r="K241" s="109" t="s">
        <v>805</v>
      </c>
      <c r="L241" s="11">
        <v>44494</v>
      </c>
      <c r="M241" s="110">
        <v>44499</v>
      </c>
      <c r="N241" s="111">
        <v>0</v>
      </c>
      <c r="O241" s="111">
        <v>0</v>
      </c>
      <c r="P241" s="112">
        <f t="shared" si="5"/>
        <v>0</v>
      </c>
      <c r="Q241" s="9">
        <v>5</v>
      </c>
      <c r="R241" s="111">
        <v>54.01</v>
      </c>
      <c r="S241" s="9">
        <v>1</v>
      </c>
      <c r="T241" s="111">
        <v>17.52</v>
      </c>
      <c r="U241" s="113">
        <f t="shared" si="4"/>
        <v>6</v>
      </c>
      <c r="V241" s="112">
        <f t="shared" si="6"/>
        <v>287.57</v>
      </c>
      <c r="W241" s="112">
        <f t="shared" si="7"/>
        <v>287.57</v>
      </c>
      <c r="X241" s="114"/>
      <c r="Y241" s="102"/>
      <c r="Z241" s="102"/>
      <c r="AA241" s="102"/>
      <c r="AB241" s="102"/>
    </row>
    <row r="242" spans="1:28" ht="15.75" customHeight="1" x14ac:dyDescent="0.2">
      <c r="A242" s="9" t="s">
        <v>943</v>
      </c>
      <c r="B242" s="9" t="s">
        <v>64</v>
      </c>
      <c r="C242" s="155"/>
      <c r="D242" s="13"/>
      <c r="E242" s="155"/>
      <c r="F242" s="144"/>
      <c r="G242" s="9"/>
      <c r="H242" s="99" t="s">
        <v>69</v>
      </c>
      <c r="I242" s="13"/>
      <c r="J242" s="99" t="s">
        <v>69</v>
      </c>
      <c r="K242" s="14"/>
      <c r="L242" s="11"/>
      <c r="M242" s="110"/>
      <c r="N242" s="111">
        <v>0</v>
      </c>
      <c r="O242" s="111">
        <v>0</v>
      </c>
      <c r="P242" s="112">
        <f t="shared" si="5"/>
        <v>0</v>
      </c>
      <c r="Q242" s="9"/>
      <c r="R242" s="111">
        <v>54.01</v>
      </c>
      <c r="S242" s="9"/>
      <c r="T242" s="111">
        <v>17.52</v>
      </c>
      <c r="U242" s="113">
        <f t="shared" si="4"/>
        <v>0</v>
      </c>
      <c r="V242" s="112">
        <f t="shared" si="6"/>
        <v>0</v>
      </c>
      <c r="W242" s="112">
        <f t="shared" si="7"/>
        <v>0</v>
      </c>
      <c r="X242" s="114"/>
      <c r="Y242" s="102"/>
      <c r="Z242" s="102"/>
      <c r="AA242" s="102"/>
      <c r="AB242" s="102"/>
    </row>
    <row r="243" spans="1:28" ht="15.75" customHeight="1" x14ac:dyDescent="0.2">
      <c r="A243" s="9" t="s">
        <v>943</v>
      </c>
      <c r="B243" s="9" t="s">
        <v>64</v>
      </c>
      <c r="C243" s="155"/>
      <c r="D243" s="13"/>
      <c r="E243" s="155"/>
      <c r="F243" s="144"/>
      <c r="G243" s="9"/>
      <c r="H243" s="99" t="s">
        <v>69</v>
      </c>
      <c r="I243" s="13"/>
      <c r="J243" s="99" t="s">
        <v>69</v>
      </c>
      <c r="K243" s="14"/>
      <c r="L243" s="11"/>
      <c r="M243" s="110"/>
      <c r="N243" s="111">
        <v>0</v>
      </c>
      <c r="O243" s="111">
        <v>0</v>
      </c>
      <c r="P243" s="112">
        <f t="shared" si="5"/>
        <v>0</v>
      </c>
      <c r="Q243" s="9"/>
      <c r="R243" s="111">
        <v>54.01</v>
      </c>
      <c r="S243" s="9"/>
      <c r="T243" s="111">
        <v>17.52</v>
      </c>
      <c r="U243" s="113">
        <f t="shared" si="4"/>
        <v>0</v>
      </c>
      <c r="V243" s="112">
        <f t="shared" si="6"/>
        <v>0</v>
      </c>
      <c r="W243" s="112">
        <f t="shared" si="7"/>
        <v>0</v>
      </c>
      <c r="X243" s="114"/>
      <c r="Y243" s="102"/>
      <c r="Z243" s="102"/>
      <c r="AA243" s="102"/>
      <c r="AB243" s="102"/>
    </row>
    <row r="244" spans="1:28" ht="15.75" customHeight="1" x14ac:dyDescent="0.2">
      <c r="A244" s="9" t="s">
        <v>943</v>
      </c>
      <c r="B244" s="9" t="s">
        <v>64</v>
      </c>
      <c r="C244" s="155"/>
      <c r="D244" s="13"/>
      <c r="E244" s="155"/>
      <c r="F244" s="144"/>
      <c r="G244" s="9"/>
      <c r="H244" s="99" t="s">
        <v>69</v>
      </c>
      <c r="I244" s="13"/>
      <c r="J244" s="99" t="s">
        <v>69</v>
      </c>
      <c r="K244" s="14"/>
      <c r="L244" s="11"/>
      <c r="M244" s="110"/>
      <c r="N244" s="111">
        <v>0</v>
      </c>
      <c r="O244" s="111">
        <v>0</v>
      </c>
      <c r="P244" s="112">
        <f t="shared" si="5"/>
        <v>0</v>
      </c>
      <c r="Q244" s="9"/>
      <c r="R244" s="111">
        <v>54.01</v>
      </c>
      <c r="S244" s="9"/>
      <c r="T244" s="111">
        <v>17.52</v>
      </c>
      <c r="U244" s="113">
        <f t="shared" si="4"/>
        <v>0</v>
      </c>
      <c r="V244" s="112">
        <f t="shared" si="6"/>
        <v>0</v>
      </c>
      <c r="W244" s="112">
        <f t="shared" si="7"/>
        <v>0</v>
      </c>
      <c r="X244" s="114"/>
      <c r="Y244" s="102"/>
      <c r="Z244" s="102"/>
      <c r="AA244" s="102"/>
      <c r="AB244" s="102"/>
    </row>
    <row r="245" spans="1:28" ht="15.75" customHeight="1" x14ac:dyDescent="0.2">
      <c r="A245" s="9" t="s">
        <v>943</v>
      </c>
      <c r="B245" s="9" t="s">
        <v>64</v>
      </c>
      <c r="C245" s="107" t="s">
        <v>1405</v>
      </c>
      <c r="D245" s="107" t="s">
        <v>1392</v>
      </c>
      <c r="E245" s="107" t="s">
        <v>1406</v>
      </c>
      <c r="F245" s="108" t="s">
        <v>1407</v>
      </c>
      <c r="G245" s="9" t="s">
        <v>67</v>
      </c>
      <c r="H245" s="99" t="s">
        <v>69</v>
      </c>
      <c r="I245" s="13" t="s">
        <v>360</v>
      </c>
      <c r="J245" s="99" t="s">
        <v>69</v>
      </c>
      <c r="K245" s="109" t="s">
        <v>1408</v>
      </c>
      <c r="L245" s="11">
        <v>44490</v>
      </c>
      <c r="M245" s="110">
        <v>44490</v>
      </c>
      <c r="N245" s="111">
        <v>0</v>
      </c>
      <c r="O245" s="111">
        <v>0</v>
      </c>
      <c r="P245" s="112">
        <f t="shared" si="5"/>
        <v>0</v>
      </c>
      <c r="Q245" s="9"/>
      <c r="R245" s="111">
        <v>54.01</v>
      </c>
      <c r="S245" s="9">
        <v>1</v>
      </c>
      <c r="T245" s="111">
        <v>17.52</v>
      </c>
      <c r="U245" s="113">
        <f t="shared" si="4"/>
        <v>1</v>
      </c>
      <c r="V245" s="112">
        <v>28.78</v>
      </c>
      <c r="W245" s="112">
        <f t="shared" si="7"/>
        <v>28.78</v>
      </c>
      <c r="X245" s="114"/>
      <c r="Y245" s="102"/>
      <c r="Z245" s="102"/>
      <c r="AA245" s="102"/>
      <c r="AB245" s="102"/>
    </row>
    <row r="246" spans="1:28" ht="15.75" customHeight="1" x14ac:dyDescent="0.2">
      <c r="A246" s="9" t="s">
        <v>943</v>
      </c>
      <c r="B246" s="9" t="s">
        <v>64</v>
      </c>
      <c r="C246" s="121"/>
      <c r="D246" s="9"/>
      <c r="E246" s="9"/>
      <c r="F246" s="117"/>
      <c r="G246" s="9"/>
      <c r="H246" s="99" t="s">
        <v>69</v>
      </c>
      <c r="I246" s="118"/>
      <c r="J246" s="99" t="s">
        <v>69</v>
      </c>
      <c r="K246" s="119"/>
      <c r="L246" s="120"/>
      <c r="M246" s="120"/>
      <c r="N246" s="111">
        <v>0</v>
      </c>
      <c r="O246" s="111">
        <v>0</v>
      </c>
      <c r="P246" s="112">
        <f t="shared" si="5"/>
        <v>0</v>
      </c>
      <c r="Q246" s="9"/>
      <c r="R246" s="111">
        <v>54.01</v>
      </c>
      <c r="S246" s="9"/>
      <c r="T246" s="111">
        <v>17.52</v>
      </c>
      <c r="U246" s="113">
        <f t="shared" si="4"/>
        <v>0</v>
      </c>
      <c r="V246" s="112">
        <f t="shared" si="6"/>
        <v>0</v>
      </c>
      <c r="W246" s="112">
        <f t="shared" si="7"/>
        <v>0</v>
      </c>
      <c r="X246" s="114"/>
      <c r="Y246" s="102"/>
      <c r="Z246" s="102"/>
      <c r="AA246" s="102"/>
      <c r="AB246" s="102"/>
    </row>
    <row r="247" spans="1:28" ht="15.75" customHeight="1" x14ac:dyDescent="0.2">
      <c r="A247" s="9" t="s">
        <v>943</v>
      </c>
      <c r="B247" s="9" t="s">
        <v>64</v>
      </c>
      <c r="C247" s="121"/>
      <c r="D247" s="9"/>
      <c r="E247" s="9"/>
      <c r="F247" s="117"/>
      <c r="G247" s="9"/>
      <c r="H247" s="99" t="s">
        <v>69</v>
      </c>
      <c r="I247" s="118"/>
      <c r="J247" s="99" t="s">
        <v>69</v>
      </c>
      <c r="K247" s="119"/>
      <c r="L247" s="120"/>
      <c r="M247" s="120"/>
      <c r="N247" s="111">
        <v>0</v>
      </c>
      <c r="O247" s="111">
        <v>0</v>
      </c>
      <c r="P247" s="112">
        <f t="shared" si="5"/>
        <v>0</v>
      </c>
      <c r="Q247" s="9"/>
      <c r="R247" s="111">
        <v>54.01</v>
      </c>
      <c r="S247" s="9"/>
      <c r="T247" s="111">
        <v>17.52</v>
      </c>
      <c r="U247" s="113">
        <f t="shared" si="4"/>
        <v>0</v>
      </c>
      <c r="V247" s="112">
        <f t="shared" si="6"/>
        <v>0</v>
      </c>
      <c r="W247" s="112">
        <f t="shared" si="7"/>
        <v>0</v>
      </c>
      <c r="X247" s="114"/>
      <c r="Y247" s="102"/>
      <c r="Z247" s="102"/>
      <c r="AA247" s="102"/>
      <c r="AB247" s="102"/>
    </row>
    <row r="248" spans="1:28" ht="15.75" customHeight="1" x14ac:dyDescent="0.2">
      <c r="A248" s="9" t="s">
        <v>943</v>
      </c>
      <c r="B248" s="9" t="s">
        <v>64</v>
      </c>
      <c r="C248" s="121"/>
      <c r="D248" s="9"/>
      <c r="E248" s="9"/>
      <c r="F248" s="117"/>
      <c r="G248" s="9"/>
      <c r="H248" s="99" t="s">
        <v>69</v>
      </c>
      <c r="I248" s="118"/>
      <c r="J248" s="99" t="s">
        <v>69</v>
      </c>
      <c r="K248" s="119"/>
      <c r="L248" s="120"/>
      <c r="M248" s="120"/>
      <c r="N248" s="111">
        <v>0</v>
      </c>
      <c r="O248" s="111">
        <v>0</v>
      </c>
      <c r="P248" s="112">
        <f t="shared" si="5"/>
        <v>0</v>
      </c>
      <c r="Q248" s="9"/>
      <c r="R248" s="111">
        <v>54.01</v>
      </c>
      <c r="S248" s="9"/>
      <c r="T248" s="111">
        <v>17.52</v>
      </c>
      <c r="U248" s="113">
        <f t="shared" si="4"/>
        <v>0</v>
      </c>
      <c r="V248" s="112">
        <f t="shared" si="6"/>
        <v>0</v>
      </c>
      <c r="W248" s="112">
        <f t="shared" si="7"/>
        <v>0</v>
      </c>
      <c r="X248" s="114"/>
      <c r="Y248" s="102"/>
      <c r="Z248" s="102"/>
      <c r="AA248" s="102"/>
      <c r="AB248" s="102"/>
    </row>
    <row r="249" spans="1:28" ht="15.75" customHeight="1" x14ac:dyDescent="0.2">
      <c r="A249" s="9" t="s">
        <v>943</v>
      </c>
      <c r="B249" s="9" t="s">
        <v>64</v>
      </c>
      <c r="C249" s="107" t="s">
        <v>358</v>
      </c>
      <c r="D249" s="107" t="s">
        <v>359</v>
      </c>
      <c r="E249" s="107" t="s">
        <v>70</v>
      </c>
      <c r="F249" s="108" t="s">
        <v>1409</v>
      </c>
      <c r="G249" s="9" t="s">
        <v>67</v>
      </c>
      <c r="H249" s="99" t="s">
        <v>69</v>
      </c>
      <c r="I249" s="118" t="s">
        <v>360</v>
      </c>
      <c r="J249" s="99" t="s">
        <v>69</v>
      </c>
      <c r="K249" s="100" t="s">
        <v>1410</v>
      </c>
      <c r="L249" s="120">
        <v>44495</v>
      </c>
      <c r="M249" s="120">
        <v>44495</v>
      </c>
      <c r="N249" s="111">
        <v>0</v>
      </c>
      <c r="O249" s="111">
        <v>0</v>
      </c>
      <c r="P249" s="112">
        <f t="shared" si="5"/>
        <v>0</v>
      </c>
      <c r="Q249" s="9"/>
      <c r="R249" s="111">
        <v>54.01</v>
      </c>
      <c r="S249" s="9">
        <v>1</v>
      </c>
      <c r="T249" s="111">
        <v>17.52</v>
      </c>
      <c r="U249" s="113">
        <f t="shared" si="4"/>
        <v>1</v>
      </c>
      <c r="V249" s="112">
        <f t="shared" si="6"/>
        <v>17.52</v>
      </c>
      <c r="W249" s="112">
        <f t="shared" si="7"/>
        <v>17.52</v>
      </c>
      <c r="X249" s="114"/>
      <c r="Y249" s="102"/>
      <c r="Z249" s="102"/>
      <c r="AA249" s="102"/>
      <c r="AB249" s="102"/>
    </row>
    <row r="250" spans="1:28" ht="15.75" customHeight="1" x14ac:dyDescent="0.2">
      <c r="A250" s="9" t="s">
        <v>943</v>
      </c>
      <c r="B250" s="9" t="s">
        <v>64</v>
      </c>
      <c r="C250" s="100" t="s">
        <v>362</v>
      </c>
      <c r="D250" s="107" t="s">
        <v>363</v>
      </c>
      <c r="E250" s="107" t="s">
        <v>70</v>
      </c>
      <c r="F250" s="108" t="s">
        <v>1411</v>
      </c>
      <c r="G250" s="9" t="s">
        <v>67</v>
      </c>
      <c r="H250" s="99" t="s">
        <v>69</v>
      </c>
      <c r="I250" s="118" t="s">
        <v>360</v>
      </c>
      <c r="J250" s="99" t="s">
        <v>69</v>
      </c>
      <c r="K250" s="100" t="s">
        <v>1410</v>
      </c>
      <c r="L250" s="120">
        <v>44495</v>
      </c>
      <c r="M250" s="120">
        <v>44495</v>
      </c>
      <c r="N250" s="111">
        <v>0</v>
      </c>
      <c r="O250" s="111">
        <v>0</v>
      </c>
      <c r="P250" s="112">
        <f t="shared" si="5"/>
        <v>0</v>
      </c>
      <c r="Q250" s="9"/>
      <c r="R250" s="111">
        <v>54.01</v>
      </c>
      <c r="S250" s="9">
        <v>1</v>
      </c>
      <c r="T250" s="111">
        <v>17.52</v>
      </c>
      <c r="U250" s="113">
        <f t="shared" si="4"/>
        <v>1</v>
      </c>
      <c r="V250" s="112">
        <f t="shared" si="6"/>
        <v>17.52</v>
      </c>
      <c r="W250" s="112">
        <f t="shared" si="7"/>
        <v>17.52</v>
      </c>
      <c r="X250" s="114"/>
      <c r="Y250" s="102"/>
      <c r="Z250" s="102"/>
      <c r="AA250" s="102"/>
      <c r="AB250" s="102"/>
    </row>
    <row r="251" spans="1:28" ht="15.75" customHeight="1" x14ac:dyDescent="0.2">
      <c r="A251" s="9" t="s">
        <v>943</v>
      </c>
      <c r="B251" s="9" t="s">
        <v>64</v>
      </c>
      <c r="C251" s="155"/>
      <c r="D251" s="13"/>
      <c r="E251" s="155"/>
      <c r="F251" s="144"/>
      <c r="G251" s="9"/>
      <c r="H251" s="99" t="s">
        <v>69</v>
      </c>
      <c r="I251" s="118"/>
      <c r="J251" s="99" t="s">
        <v>69</v>
      </c>
      <c r="K251" s="13"/>
      <c r="L251" s="120"/>
      <c r="M251" s="120"/>
      <c r="N251" s="111">
        <v>0</v>
      </c>
      <c r="O251" s="111">
        <v>0</v>
      </c>
      <c r="P251" s="112">
        <f t="shared" si="5"/>
        <v>0</v>
      </c>
      <c r="Q251" s="9"/>
      <c r="R251" s="111">
        <v>54.01</v>
      </c>
      <c r="S251" s="9"/>
      <c r="T251" s="111">
        <v>17.52</v>
      </c>
      <c r="U251" s="113">
        <f t="shared" si="4"/>
        <v>0</v>
      </c>
      <c r="V251" s="112">
        <f t="shared" si="6"/>
        <v>0</v>
      </c>
      <c r="W251" s="112">
        <f t="shared" si="7"/>
        <v>0</v>
      </c>
      <c r="X251" s="114"/>
      <c r="Y251" s="102"/>
      <c r="Z251" s="102"/>
      <c r="AA251" s="102"/>
      <c r="AB251" s="102"/>
    </row>
    <row r="252" spans="1:28" ht="15.75" customHeight="1" x14ac:dyDescent="0.2">
      <c r="A252" s="9" t="s">
        <v>943</v>
      </c>
      <c r="B252" s="9" t="s">
        <v>64</v>
      </c>
      <c r="C252" s="155"/>
      <c r="D252" s="13"/>
      <c r="E252" s="155"/>
      <c r="F252" s="144"/>
      <c r="G252" s="9"/>
      <c r="H252" s="99" t="s">
        <v>69</v>
      </c>
      <c r="I252" s="118"/>
      <c r="J252" s="99" t="s">
        <v>69</v>
      </c>
      <c r="K252" s="13"/>
      <c r="L252" s="120"/>
      <c r="M252" s="120"/>
      <c r="N252" s="111">
        <v>0</v>
      </c>
      <c r="O252" s="111">
        <v>0</v>
      </c>
      <c r="P252" s="112">
        <f t="shared" si="5"/>
        <v>0</v>
      </c>
      <c r="Q252" s="9"/>
      <c r="R252" s="111">
        <v>54.01</v>
      </c>
      <c r="S252" s="9"/>
      <c r="T252" s="111">
        <v>17.52</v>
      </c>
      <c r="U252" s="113">
        <f t="shared" si="4"/>
        <v>0</v>
      </c>
      <c r="V252" s="112">
        <f t="shared" si="6"/>
        <v>0</v>
      </c>
      <c r="W252" s="112">
        <f t="shared" si="7"/>
        <v>0</v>
      </c>
      <c r="X252" s="114"/>
      <c r="Y252" s="102"/>
      <c r="Z252" s="102"/>
      <c r="AA252" s="102"/>
      <c r="AB252" s="102"/>
    </row>
    <row r="253" spans="1:28" ht="15.75" customHeight="1" x14ac:dyDescent="0.2">
      <c r="A253" s="9" t="s">
        <v>943</v>
      </c>
      <c r="B253" s="9" t="s">
        <v>64</v>
      </c>
      <c r="C253" s="155"/>
      <c r="D253" s="13"/>
      <c r="E253" s="155"/>
      <c r="F253" s="144"/>
      <c r="G253" s="9"/>
      <c r="H253" s="99" t="s">
        <v>69</v>
      </c>
      <c r="I253" s="118"/>
      <c r="J253" s="99" t="s">
        <v>69</v>
      </c>
      <c r="K253" s="13"/>
      <c r="L253" s="120"/>
      <c r="M253" s="120"/>
      <c r="N253" s="111">
        <v>0</v>
      </c>
      <c r="O253" s="111">
        <v>0</v>
      </c>
      <c r="P253" s="112">
        <f t="shared" si="5"/>
        <v>0</v>
      </c>
      <c r="Q253" s="9"/>
      <c r="R253" s="111">
        <v>54.01</v>
      </c>
      <c r="S253" s="9"/>
      <c r="T253" s="111">
        <v>17.52</v>
      </c>
      <c r="U253" s="113">
        <f t="shared" si="4"/>
        <v>0</v>
      </c>
      <c r="V253" s="112">
        <f t="shared" si="6"/>
        <v>0</v>
      </c>
      <c r="W253" s="112">
        <f t="shared" si="7"/>
        <v>0</v>
      </c>
      <c r="X253" s="114"/>
      <c r="Y253" s="102"/>
      <c r="Z253" s="102"/>
      <c r="AA253" s="102"/>
      <c r="AB253" s="102"/>
    </row>
    <row r="254" spans="1:28" ht="15.75" customHeight="1" x14ac:dyDescent="0.2">
      <c r="A254" s="9" t="s">
        <v>943</v>
      </c>
      <c r="B254" s="9" t="s">
        <v>64</v>
      </c>
      <c r="C254" s="100" t="s">
        <v>1412</v>
      </c>
      <c r="D254" s="107">
        <v>2582929</v>
      </c>
      <c r="E254" s="107" t="s">
        <v>1413</v>
      </c>
      <c r="F254" s="108" t="s">
        <v>1414</v>
      </c>
      <c r="G254" s="9" t="s">
        <v>67</v>
      </c>
      <c r="H254" s="99" t="s">
        <v>69</v>
      </c>
      <c r="I254" s="118" t="s">
        <v>360</v>
      </c>
      <c r="J254" s="99" t="s">
        <v>69</v>
      </c>
      <c r="K254" s="100" t="s">
        <v>1415</v>
      </c>
      <c r="L254" s="120">
        <v>44494</v>
      </c>
      <c r="M254" s="120">
        <v>44496</v>
      </c>
      <c r="N254" s="111">
        <v>0</v>
      </c>
      <c r="O254" s="111">
        <v>0</v>
      </c>
      <c r="P254" s="112">
        <f t="shared" si="5"/>
        <v>0</v>
      </c>
      <c r="Q254" s="9">
        <v>2</v>
      </c>
      <c r="R254" s="111">
        <v>54.01</v>
      </c>
      <c r="S254" s="9">
        <v>1</v>
      </c>
      <c r="T254" s="111">
        <v>17.52</v>
      </c>
      <c r="U254" s="113">
        <f t="shared" si="4"/>
        <v>3</v>
      </c>
      <c r="V254" s="112">
        <f t="shared" si="6"/>
        <v>125.53999999999999</v>
      </c>
      <c r="W254" s="112">
        <f t="shared" si="7"/>
        <v>125.53999999999999</v>
      </c>
      <c r="X254" s="114"/>
      <c r="Y254" s="102"/>
      <c r="Z254" s="102"/>
      <c r="AA254" s="102"/>
      <c r="AB254" s="102"/>
    </row>
    <row r="255" spans="1:28" ht="15.75" customHeight="1" x14ac:dyDescent="0.2">
      <c r="A255" s="9" t="s">
        <v>943</v>
      </c>
      <c r="B255" s="9" t="s">
        <v>64</v>
      </c>
      <c r="C255" s="121"/>
      <c r="D255" s="9"/>
      <c r="E255" s="9"/>
      <c r="F255" s="117"/>
      <c r="G255" s="9"/>
      <c r="H255" s="99" t="s">
        <v>69</v>
      </c>
      <c r="I255" s="118"/>
      <c r="J255" s="99" t="s">
        <v>69</v>
      </c>
      <c r="K255" s="119"/>
      <c r="L255" s="120"/>
      <c r="M255" s="120"/>
      <c r="N255" s="111">
        <v>0</v>
      </c>
      <c r="O255" s="111">
        <v>0</v>
      </c>
      <c r="P255" s="112">
        <f t="shared" si="5"/>
        <v>0</v>
      </c>
      <c r="Q255" s="9">
        <v>0</v>
      </c>
      <c r="R255" s="111">
        <v>54.01</v>
      </c>
      <c r="S255" s="9">
        <v>0</v>
      </c>
      <c r="T255" s="111">
        <v>17.52</v>
      </c>
      <c r="U255" s="113">
        <f t="shared" si="4"/>
        <v>0</v>
      </c>
      <c r="V255" s="112">
        <f t="shared" si="6"/>
        <v>0</v>
      </c>
      <c r="W255" s="112">
        <f t="shared" si="7"/>
        <v>0</v>
      </c>
      <c r="X255" s="114"/>
      <c r="Y255" s="102"/>
      <c r="Z255" s="102"/>
      <c r="AA255" s="102"/>
      <c r="AB255" s="102"/>
    </row>
    <row r="256" spans="1:28" ht="15.75" customHeight="1" x14ac:dyDescent="0.2">
      <c r="A256" s="9" t="s">
        <v>943</v>
      </c>
      <c r="B256" s="9" t="s">
        <v>64</v>
      </c>
      <c r="C256" s="121"/>
      <c r="D256" s="9"/>
      <c r="E256" s="9"/>
      <c r="F256" s="117"/>
      <c r="G256" s="9"/>
      <c r="H256" s="99" t="s">
        <v>69</v>
      </c>
      <c r="I256" s="118"/>
      <c r="J256" s="99" t="s">
        <v>69</v>
      </c>
      <c r="K256" s="119"/>
      <c r="L256" s="120"/>
      <c r="M256" s="120"/>
      <c r="N256" s="111">
        <v>0</v>
      </c>
      <c r="O256" s="111">
        <v>0</v>
      </c>
      <c r="P256" s="112">
        <f t="shared" si="5"/>
        <v>0</v>
      </c>
      <c r="Q256" s="9"/>
      <c r="R256" s="111">
        <v>54.01</v>
      </c>
      <c r="S256" s="9"/>
      <c r="T256" s="111">
        <v>17.52</v>
      </c>
      <c r="U256" s="113"/>
      <c r="V256" s="112">
        <f t="shared" si="6"/>
        <v>0</v>
      </c>
      <c r="W256" s="112">
        <f t="shared" si="7"/>
        <v>0</v>
      </c>
      <c r="X256" s="114"/>
      <c r="Y256" s="102"/>
      <c r="Z256" s="102"/>
      <c r="AA256" s="102"/>
      <c r="AB256" s="102"/>
    </row>
    <row r="257" spans="1:28" ht="15.75" customHeight="1" x14ac:dyDescent="0.2">
      <c r="A257" s="9" t="s">
        <v>943</v>
      </c>
      <c r="B257" s="9" t="s">
        <v>64</v>
      </c>
      <c r="C257" s="121"/>
      <c r="D257" s="9"/>
      <c r="E257" s="9"/>
      <c r="F257" s="117"/>
      <c r="G257" s="9"/>
      <c r="H257" s="99" t="s">
        <v>69</v>
      </c>
      <c r="I257" s="118"/>
      <c r="J257" s="99" t="s">
        <v>69</v>
      </c>
      <c r="K257" s="119"/>
      <c r="L257" s="120"/>
      <c r="M257" s="120"/>
      <c r="N257" s="111">
        <v>0</v>
      </c>
      <c r="O257" s="111">
        <v>0</v>
      </c>
      <c r="P257" s="112">
        <f t="shared" si="5"/>
        <v>0</v>
      </c>
      <c r="Q257" s="9"/>
      <c r="R257" s="111">
        <v>54.01</v>
      </c>
      <c r="S257" s="9"/>
      <c r="T257" s="111">
        <v>17.52</v>
      </c>
      <c r="U257" s="113"/>
      <c r="V257" s="112">
        <f t="shared" si="6"/>
        <v>0</v>
      </c>
      <c r="W257" s="112">
        <f t="shared" si="7"/>
        <v>0</v>
      </c>
      <c r="X257" s="114"/>
      <c r="Y257" s="102"/>
      <c r="Z257" s="102"/>
      <c r="AA257" s="102"/>
      <c r="AB257" s="102"/>
    </row>
    <row r="258" spans="1:28" ht="15.75" customHeight="1" x14ac:dyDescent="0.2">
      <c r="A258" s="9" t="s">
        <v>943</v>
      </c>
      <c r="B258" s="9" t="s">
        <v>64</v>
      </c>
      <c r="C258" s="107" t="s">
        <v>1391</v>
      </c>
      <c r="D258" s="107" t="s">
        <v>1392</v>
      </c>
      <c r="E258" s="107" t="s">
        <v>1416</v>
      </c>
      <c r="F258" s="108" t="s">
        <v>1417</v>
      </c>
      <c r="G258" s="9" t="s">
        <v>67</v>
      </c>
      <c r="H258" s="99" t="s">
        <v>69</v>
      </c>
      <c r="I258" s="118" t="s">
        <v>360</v>
      </c>
      <c r="J258" s="99" t="s">
        <v>69</v>
      </c>
      <c r="K258" s="109" t="s">
        <v>1418</v>
      </c>
      <c r="L258" s="120">
        <v>44495</v>
      </c>
      <c r="M258" s="156">
        <v>44498</v>
      </c>
      <c r="N258" s="111">
        <v>0</v>
      </c>
      <c r="O258" s="111">
        <v>0</v>
      </c>
      <c r="P258" s="112">
        <f t="shared" si="5"/>
        <v>0</v>
      </c>
      <c r="Q258" s="157">
        <v>0</v>
      </c>
      <c r="R258" s="111">
        <v>54.01</v>
      </c>
      <c r="S258" s="157">
        <v>0</v>
      </c>
      <c r="T258" s="111">
        <v>17.52</v>
      </c>
      <c r="U258" s="158">
        <f t="shared" si="4"/>
        <v>0</v>
      </c>
      <c r="V258" s="112">
        <f t="shared" si="6"/>
        <v>0</v>
      </c>
      <c r="W258" s="112">
        <f t="shared" si="7"/>
        <v>0</v>
      </c>
      <c r="X258" s="159"/>
      <c r="Y258" s="102"/>
      <c r="Z258" s="102"/>
      <c r="AA258" s="102"/>
      <c r="AB258" s="102"/>
    </row>
    <row r="259" spans="1:28" ht="15.75" customHeight="1" x14ac:dyDescent="0.25">
      <c r="A259" s="9" t="s">
        <v>943</v>
      </c>
      <c r="B259" s="9" t="s">
        <v>64</v>
      </c>
      <c r="C259" s="29"/>
      <c r="D259" s="105"/>
      <c r="E259" s="105"/>
      <c r="F259" s="160"/>
      <c r="G259" s="161"/>
      <c r="H259" s="99" t="s">
        <v>69</v>
      </c>
      <c r="I259" s="162"/>
      <c r="J259" s="99" t="s">
        <v>69</v>
      </c>
      <c r="K259" s="139"/>
      <c r="L259" s="163"/>
      <c r="M259" s="48"/>
      <c r="N259" s="111">
        <v>0</v>
      </c>
      <c r="O259" s="111">
        <v>0</v>
      </c>
      <c r="P259" s="112">
        <f t="shared" si="5"/>
        <v>0</v>
      </c>
      <c r="Q259" s="164"/>
      <c r="R259" s="111">
        <v>54.01</v>
      </c>
      <c r="S259" s="164"/>
      <c r="T259" s="111">
        <v>17.52</v>
      </c>
      <c r="U259" s="165"/>
      <c r="V259" s="112">
        <f t="shared" si="6"/>
        <v>0</v>
      </c>
      <c r="W259" s="112">
        <f t="shared" si="7"/>
        <v>0</v>
      </c>
      <c r="X259" s="166"/>
      <c r="Y259" s="102"/>
      <c r="Z259" s="102"/>
      <c r="AA259" s="102"/>
      <c r="AB259" s="102"/>
    </row>
    <row r="260" spans="1:28" ht="15.75" customHeight="1" x14ac:dyDescent="0.25">
      <c r="A260" s="9" t="s">
        <v>943</v>
      </c>
      <c r="B260" s="9" t="s">
        <v>64</v>
      </c>
      <c r="C260" s="29"/>
      <c r="D260" s="105"/>
      <c r="E260" s="105"/>
      <c r="F260" s="160"/>
      <c r="G260" s="161"/>
      <c r="H260" s="99" t="s">
        <v>69</v>
      </c>
      <c r="I260" s="162"/>
      <c r="J260" s="99" t="s">
        <v>69</v>
      </c>
      <c r="K260" s="139"/>
      <c r="L260" s="163"/>
      <c r="M260" s="48"/>
      <c r="N260" s="111">
        <v>0</v>
      </c>
      <c r="O260" s="111">
        <v>0</v>
      </c>
      <c r="P260" s="112">
        <f t="shared" si="5"/>
        <v>0</v>
      </c>
      <c r="Q260" s="164"/>
      <c r="R260" s="111">
        <v>54.01</v>
      </c>
      <c r="S260" s="164"/>
      <c r="T260" s="111">
        <v>17.52</v>
      </c>
      <c r="U260" s="165"/>
      <c r="V260" s="112">
        <f t="shared" si="6"/>
        <v>0</v>
      </c>
      <c r="W260" s="112">
        <f t="shared" si="7"/>
        <v>0</v>
      </c>
      <c r="X260" s="166"/>
      <c r="Y260" s="102"/>
      <c r="Z260" s="102"/>
      <c r="AA260" s="102"/>
      <c r="AB260" s="102"/>
    </row>
    <row r="261" spans="1:28" ht="15.75" customHeight="1" x14ac:dyDescent="0.25">
      <c r="A261" s="9" t="s">
        <v>943</v>
      </c>
      <c r="B261" s="9" t="s">
        <v>64</v>
      </c>
      <c r="C261" s="29"/>
      <c r="D261" s="105"/>
      <c r="E261" s="105"/>
      <c r="F261" s="160"/>
      <c r="G261" s="161"/>
      <c r="H261" s="99" t="s">
        <v>69</v>
      </c>
      <c r="I261" s="162"/>
      <c r="J261" s="99" t="s">
        <v>69</v>
      </c>
      <c r="K261" s="139"/>
      <c r="L261" s="163"/>
      <c r="M261" s="48"/>
      <c r="N261" s="111">
        <v>0</v>
      </c>
      <c r="O261" s="111">
        <v>0</v>
      </c>
      <c r="P261" s="112">
        <f t="shared" si="5"/>
        <v>0</v>
      </c>
      <c r="Q261" s="164"/>
      <c r="R261" s="111">
        <v>54.01</v>
      </c>
      <c r="S261" s="164"/>
      <c r="T261" s="111">
        <v>17.52</v>
      </c>
      <c r="U261" s="165"/>
      <c r="V261" s="112">
        <f t="shared" si="6"/>
        <v>0</v>
      </c>
      <c r="W261" s="112">
        <f t="shared" si="7"/>
        <v>0</v>
      </c>
      <c r="X261" s="166"/>
      <c r="Y261" s="102"/>
      <c r="Z261" s="102"/>
      <c r="AA261" s="102"/>
      <c r="AB261" s="102"/>
    </row>
    <row r="262" spans="1:28" ht="15.75" customHeight="1" x14ac:dyDescent="0.2">
      <c r="A262" s="9" t="s">
        <v>943</v>
      </c>
      <c r="B262" s="9" t="s">
        <v>64</v>
      </c>
      <c r="C262" s="100" t="s">
        <v>1419</v>
      </c>
      <c r="D262" s="100">
        <v>1155466</v>
      </c>
      <c r="E262" s="100" t="s">
        <v>509</v>
      </c>
      <c r="F262" s="167" t="s">
        <v>1420</v>
      </c>
      <c r="G262" s="161" t="s">
        <v>67</v>
      </c>
      <c r="H262" s="99" t="s">
        <v>69</v>
      </c>
      <c r="I262" s="162" t="s">
        <v>360</v>
      </c>
      <c r="J262" s="99" t="s">
        <v>69</v>
      </c>
      <c r="K262" s="109" t="s">
        <v>1421</v>
      </c>
      <c r="L262" s="163">
        <v>44498</v>
      </c>
      <c r="M262" s="48">
        <v>44499</v>
      </c>
      <c r="N262" s="111">
        <v>0</v>
      </c>
      <c r="O262" s="111">
        <v>0</v>
      </c>
      <c r="P262" s="112">
        <f t="shared" si="5"/>
        <v>0</v>
      </c>
      <c r="Q262" s="164">
        <v>1</v>
      </c>
      <c r="R262" s="111">
        <v>54.01</v>
      </c>
      <c r="S262" s="164"/>
      <c r="T262" s="111">
        <v>17.52</v>
      </c>
      <c r="U262" s="165"/>
      <c r="V262" s="112">
        <f t="shared" si="6"/>
        <v>54.01</v>
      </c>
      <c r="W262" s="112">
        <f t="shared" si="7"/>
        <v>54.01</v>
      </c>
      <c r="X262" s="166"/>
      <c r="Y262" s="102"/>
      <c r="Z262" s="102"/>
      <c r="AA262" s="102"/>
      <c r="AB262" s="102"/>
    </row>
    <row r="263" spans="1:28" ht="15.75" customHeight="1" x14ac:dyDescent="0.25">
      <c r="A263" s="9" t="s">
        <v>943</v>
      </c>
      <c r="B263" s="9" t="s">
        <v>64</v>
      </c>
      <c r="C263" s="29"/>
      <c r="D263" s="105"/>
      <c r="E263" s="105"/>
      <c r="F263" s="160"/>
      <c r="G263" s="161"/>
      <c r="H263" s="99" t="s">
        <v>69</v>
      </c>
      <c r="I263" s="162"/>
      <c r="J263" s="99" t="s">
        <v>69</v>
      </c>
      <c r="K263" s="139"/>
      <c r="L263" s="163"/>
      <c r="M263" s="48"/>
      <c r="N263" s="111">
        <v>0</v>
      </c>
      <c r="O263" s="111">
        <v>0</v>
      </c>
      <c r="P263" s="112">
        <f t="shared" si="5"/>
        <v>0</v>
      </c>
      <c r="Q263" s="164"/>
      <c r="R263" s="111">
        <v>54.01</v>
      </c>
      <c r="S263" s="164"/>
      <c r="T263" s="111">
        <v>17.52</v>
      </c>
      <c r="U263" s="165"/>
      <c r="V263" s="112">
        <f t="shared" si="6"/>
        <v>0</v>
      </c>
      <c r="W263" s="112">
        <f t="shared" si="7"/>
        <v>0</v>
      </c>
      <c r="X263" s="166"/>
      <c r="Y263" s="102"/>
      <c r="Z263" s="102"/>
      <c r="AA263" s="102"/>
      <c r="AB263" s="102"/>
    </row>
    <row r="264" spans="1:28" ht="15.75" customHeight="1" x14ac:dyDescent="0.25">
      <c r="A264" s="9" t="s">
        <v>943</v>
      </c>
      <c r="B264" s="9" t="s">
        <v>64</v>
      </c>
      <c r="C264" s="29"/>
      <c r="D264" s="105"/>
      <c r="E264" s="105"/>
      <c r="F264" s="160"/>
      <c r="G264" s="161"/>
      <c r="H264" s="99" t="s">
        <v>69</v>
      </c>
      <c r="I264" s="162"/>
      <c r="J264" s="99" t="s">
        <v>69</v>
      </c>
      <c r="K264" s="139"/>
      <c r="L264" s="163"/>
      <c r="M264" s="48"/>
      <c r="N264" s="111">
        <v>0</v>
      </c>
      <c r="O264" s="111">
        <v>0</v>
      </c>
      <c r="P264" s="112">
        <f t="shared" si="5"/>
        <v>0</v>
      </c>
      <c r="Q264" s="164"/>
      <c r="R264" s="111">
        <v>54.01</v>
      </c>
      <c r="S264" s="164"/>
      <c r="T264" s="111">
        <v>17.52</v>
      </c>
      <c r="U264" s="165"/>
      <c r="V264" s="112">
        <f t="shared" si="6"/>
        <v>0</v>
      </c>
      <c r="W264" s="112">
        <f t="shared" si="7"/>
        <v>0</v>
      </c>
      <c r="X264" s="166"/>
      <c r="Y264" s="102"/>
      <c r="Z264" s="102"/>
      <c r="AA264" s="102"/>
      <c r="AB264" s="102"/>
    </row>
    <row r="265" spans="1:28" ht="15.75" customHeight="1" x14ac:dyDescent="0.25">
      <c r="A265" s="9" t="s">
        <v>943</v>
      </c>
      <c r="B265" s="9" t="s">
        <v>64</v>
      </c>
      <c r="C265" s="29"/>
      <c r="D265" s="105"/>
      <c r="E265" s="105"/>
      <c r="F265" s="160"/>
      <c r="G265" s="161"/>
      <c r="H265" s="99" t="s">
        <v>69</v>
      </c>
      <c r="I265" s="162"/>
      <c r="J265" s="99" t="s">
        <v>69</v>
      </c>
      <c r="K265" s="139"/>
      <c r="L265" s="163"/>
      <c r="M265" s="48"/>
      <c r="N265" s="111">
        <v>0</v>
      </c>
      <c r="O265" s="111">
        <v>0</v>
      </c>
      <c r="P265" s="112">
        <f t="shared" si="5"/>
        <v>0</v>
      </c>
      <c r="Q265" s="164"/>
      <c r="R265" s="111">
        <v>54.01</v>
      </c>
      <c r="S265" s="164"/>
      <c r="T265" s="111">
        <v>17.52</v>
      </c>
      <c r="U265" s="165"/>
      <c r="V265" s="112">
        <f t="shared" si="6"/>
        <v>0</v>
      </c>
      <c r="W265" s="112">
        <f t="shared" si="7"/>
        <v>0</v>
      </c>
      <c r="X265" s="166"/>
      <c r="Y265" s="102"/>
      <c r="Z265" s="102"/>
      <c r="AA265" s="102"/>
      <c r="AB265" s="102"/>
    </row>
    <row r="266" spans="1:28" ht="15.75" customHeight="1" x14ac:dyDescent="0.25">
      <c r="A266" s="9" t="s">
        <v>943</v>
      </c>
      <c r="B266" s="9" t="s">
        <v>64</v>
      </c>
      <c r="C266" s="25"/>
      <c r="D266" s="168"/>
      <c r="E266" s="168"/>
      <c r="F266" s="168"/>
      <c r="G266" s="29"/>
      <c r="H266" s="99" t="s">
        <v>69</v>
      </c>
      <c r="I266" s="29"/>
      <c r="J266" s="99" t="s">
        <v>69</v>
      </c>
      <c r="K266" s="168"/>
      <c r="L266" s="29"/>
    </row>
    <row r="267" spans="1:28" ht="15.75" customHeight="1" x14ac:dyDescent="0.2">
      <c r="A267" s="9" t="s">
        <v>943</v>
      </c>
      <c r="B267" s="9" t="s">
        <v>64</v>
      </c>
      <c r="C267" s="27"/>
      <c r="D267" s="30"/>
      <c r="E267" s="30"/>
      <c r="F267" s="30"/>
      <c r="G267" s="25"/>
      <c r="H267" s="25"/>
      <c r="I267" s="25"/>
      <c r="J267" s="25"/>
      <c r="K267" s="30"/>
      <c r="L267" s="26"/>
    </row>
    <row r="268" spans="1:28" ht="37.5" customHeight="1" x14ac:dyDescent="0.2">
      <c r="A268" s="7"/>
      <c r="B268" s="27"/>
      <c r="C268" s="27"/>
      <c r="D268" s="27"/>
      <c r="E268" s="27"/>
      <c r="F268" s="27"/>
      <c r="G268" s="27"/>
      <c r="H268" s="27"/>
      <c r="I268" s="27"/>
      <c r="J268" s="27"/>
      <c r="K268" s="27"/>
      <c r="L268" s="28"/>
    </row>
    <row r="269" spans="1:28" ht="15.75" customHeight="1" x14ac:dyDescent="0.25">
      <c r="A269" s="24" t="s">
        <v>36</v>
      </c>
      <c r="B269" s="27"/>
      <c r="C269" s="27"/>
      <c r="D269" s="27"/>
      <c r="E269" s="27"/>
      <c r="F269" s="27"/>
      <c r="G269" s="27"/>
      <c r="H269" s="27"/>
      <c r="I269" s="27"/>
      <c r="J269" s="27"/>
      <c r="K269" s="27"/>
      <c r="L269" s="28"/>
    </row>
    <row r="270" spans="1:28" ht="15.75" customHeight="1" x14ac:dyDescent="0.2">
      <c r="A270" s="23" t="s">
        <v>37</v>
      </c>
      <c r="B270" s="27"/>
      <c r="C270" s="27"/>
      <c r="D270" s="27"/>
      <c r="E270" s="27"/>
      <c r="F270" s="27"/>
      <c r="G270" s="27"/>
      <c r="H270" s="27"/>
      <c r="I270" s="27"/>
      <c r="J270" s="27"/>
      <c r="K270" s="27"/>
      <c r="L270" s="28"/>
    </row>
    <row r="271" spans="1:28" ht="15.75" customHeight="1" x14ac:dyDescent="0.2">
      <c r="A271" s="22" t="s">
        <v>38</v>
      </c>
      <c r="B271" s="27"/>
      <c r="C271" s="27"/>
      <c r="D271" s="27"/>
      <c r="E271" s="27"/>
      <c r="F271" s="27"/>
      <c r="G271" s="27"/>
      <c r="H271" s="27"/>
      <c r="I271" s="27"/>
      <c r="J271" s="27"/>
      <c r="K271" s="27"/>
      <c r="L271" s="28"/>
    </row>
    <row r="272" spans="1:28" ht="15.75" customHeight="1" x14ac:dyDescent="0.2">
      <c r="A272" s="22" t="s">
        <v>39</v>
      </c>
      <c r="B272" s="27"/>
      <c r="C272" s="27"/>
      <c r="D272" s="27"/>
      <c r="E272" s="27"/>
      <c r="F272" s="27"/>
      <c r="G272" s="27"/>
      <c r="H272" s="27"/>
      <c r="I272" s="27"/>
      <c r="J272" s="27"/>
      <c r="K272" s="27"/>
      <c r="L272" s="28"/>
    </row>
    <row r="273" spans="1:12" ht="14.25" customHeight="1" x14ac:dyDescent="0.2">
      <c r="A273" s="22" t="s">
        <v>40</v>
      </c>
      <c r="B273" s="27"/>
      <c r="C273" s="27"/>
      <c r="D273" s="27"/>
      <c r="E273" s="27"/>
      <c r="F273" s="27"/>
      <c r="G273" s="27"/>
      <c r="H273" s="27"/>
      <c r="I273" s="27"/>
      <c r="J273" s="27"/>
      <c r="K273" s="27"/>
      <c r="L273" s="28"/>
    </row>
    <row r="274" spans="1:12" ht="14.25" customHeight="1" x14ac:dyDescent="0.2">
      <c r="A274" s="22" t="s">
        <v>41</v>
      </c>
      <c r="B274" s="27"/>
      <c r="C274" s="27"/>
      <c r="D274" s="27"/>
      <c r="E274" s="27"/>
      <c r="F274" s="27"/>
      <c r="G274" s="27"/>
      <c r="H274" s="27"/>
      <c r="I274" s="27"/>
      <c r="J274" s="27"/>
      <c r="K274" s="27"/>
      <c r="L274" s="28"/>
    </row>
    <row r="275" spans="1:12" ht="14.25" customHeight="1" x14ac:dyDescent="0.2">
      <c r="A275" s="22" t="s">
        <v>42</v>
      </c>
      <c r="B275" s="27"/>
      <c r="C275" s="27"/>
      <c r="D275" s="27"/>
      <c r="E275" s="27"/>
      <c r="F275" s="27"/>
      <c r="G275" s="27"/>
      <c r="H275" s="27"/>
      <c r="I275" s="27"/>
      <c r="J275" s="27"/>
      <c r="K275" s="27"/>
      <c r="L275" s="28"/>
    </row>
    <row r="276" spans="1:12" ht="15.75" customHeight="1" x14ac:dyDescent="0.2">
      <c r="A276" s="22" t="s">
        <v>43</v>
      </c>
      <c r="B276" s="27"/>
      <c r="C276" s="27"/>
      <c r="D276" s="27"/>
      <c r="E276" s="27"/>
      <c r="F276" s="27"/>
      <c r="G276" s="27"/>
      <c r="H276" s="27"/>
      <c r="I276" s="27"/>
      <c r="J276" s="27"/>
      <c r="K276" s="27"/>
      <c r="L276" s="28"/>
    </row>
    <row r="277" spans="1:12" ht="15.75" customHeight="1" x14ac:dyDescent="0.2">
      <c r="A277" s="22" t="s">
        <v>44</v>
      </c>
      <c r="B277" s="27"/>
      <c r="C277" s="27"/>
      <c r="D277" s="27"/>
      <c r="E277" s="27"/>
      <c r="F277" s="27"/>
      <c r="G277" s="27"/>
      <c r="H277" s="27"/>
      <c r="I277" s="27"/>
      <c r="J277" s="27"/>
      <c r="K277" s="27"/>
      <c r="L277" s="28"/>
    </row>
    <row r="278" spans="1:12" ht="15.75" customHeight="1" x14ac:dyDescent="0.2">
      <c r="A278" s="22" t="s">
        <v>45</v>
      </c>
      <c r="B278" s="27"/>
      <c r="C278" s="27"/>
      <c r="D278" s="27"/>
      <c r="E278" s="27"/>
      <c r="F278" s="27"/>
      <c r="G278" s="27"/>
      <c r="H278" s="27"/>
      <c r="I278" s="27"/>
      <c r="J278" s="27"/>
      <c r="K278" s="27"/>
      <c r="L278" s="28"/>
    </row>
    <row r="279" spans="1:12" ht="15.75" customHeight="1" x14ac:dyDescent="0.2">
      <c r="A279" s="22" t="s">
        <v>46</v>
      </c>
      <c r="B279" s="27"/>
      <c r="C279" s="27"/>
      <c r="D279" s="27"/>
      <c r="E279" s="27"/>
      <c r="F279" s="27"/>
      <c r="G279" s="27"/>
      <c r="H279" s="27"/>
      <c r="I279" s="27"/>
      <c r="J279" s="27"/>
      <c r="K279" s="27"/>
      <c r="L279" s="28"/>
    </row>
    <row r="280" spans="1:12" ht="15.75" customHeight="1" x14ac:dyDescent="0.2">
      <c r="A280" s="22" t="s">
        <v>47</v>
      </c>
      <c r="B280" s="27"/>
      <c r="C280" s="27"/>
      <c r="D280" s="27"/>
      <c r="E280" s="27"/>
      <c r="F280" s="27"/>
      <c r="G280" s="27"/>
      <c r="H280" s="27"/>
      <c r="I280" s="27"/>
      <c r="J280" s="27"/>
      <c r="K280" s="27"/>
      <c r="L280" s="28"/>
    </row>
    <row r="281" spans="1:12" ht="15.75" customHeight="1" x14ac:dyDescent="0.2">
      <c r="A281" s="22" t="s">
        <v>48</v>
      </c>
      <c r="B281" s="27"/>
      <c r="C281" s="27"/>
      <c r="D281" s="27"/>
      <c r="E281" s="27"/>
      <c r="F281" s="27"/>
      <c r="G281" s="27"/>
      <c r="H281" s="27"/>
      <c r="I281" s="27"/>
      <c r="J281" s="27"/>
      <c r="K281" s="27"/>
      <c r="L281" s="28"/>
    </row>
    <row r="282" spans="1:12" ht="15.75" customHeight="1" x14ac:dyDescent="0.2">
      <c r="A282" s="22" t="s">
        <v>49</v>
      </c>
      <c r="B282" s="27"/>
      <c r="C282" s="27"/>
      <c r="D282" s="27"/>
      <c r="E282" s="27"/>
      <c r="F282" s="27"/>
      <c r="G282" s="27"/>
      <c r="H282" s="27"/>
      <c r="I282" s="27"/>
      <c r="J282" s="27"/>
      <c r="K282" s="27"/>
      <c r="L282" s="28"/>
    </row>
    <row r="283" spans="1:12" ht="15.75" customHeight="1" x14ac:dyDescent="0.2">
      <c r="A283" s="22" t="s">
        <v>50</v>
      </c>
      <c r="B283" s="27"/>
      <c r="C283" s="27"/>
      <c r="D283" s="27"/>
      <c r="E283" s="27"/>
      <c r="F283" s="27"/>
      <c r="G283" s="27"/>
      <c r="H283" s="27"/>
      <c r="I283" s="27"/>
      <c r="J283" s="27"/>
      <c r="K283" s="27"/>
      <c r="L283" s="28"/>
    </row>
    <row r="284" spans="1:12" ht="15.75" customHeight="1" x14ac:dyDescent="0.2">
      <c r="A284" s="22" t="s">
        <v>51</v>
      </c>
      <c r="B284" s="27"/>
      <c r="C284" s="27"/>
      <c r="D284" s="27"/>
      <c r="E284" s="27"/>
      <c r="F284" s="27"/>
      <c r="G284" s="27"/>
      <c r="H284" s="27"/>
      <c r="I284" s="27"/>
      <c r="J284" s="27"/>
      <c r="K284" s="27"/>
      <c r="L284" s="28"/>
    </row>
    <row r="285" spans="1:12" ht="15.75" customHeight="1" x14ac:dyDescent="0.2">
      <c r="A285" s="22" t="s">
        <v>52</v>
      </c>
      <c r="B285" s="27"/>
      <c r="C285" s="27"/>
      <c r="D285" s="27"/>
      <c r="E285" s="27"/>
      <c r="F285" s="27"/>
      <c r="G285" s="27"/>
      <c r="H285" s="27"/>
      <c r="I285" s="27"/>
      <c r="J285" s="27"/>
      <c r="K285" s="27"/>
      <c r="L285" s="28"/>
    </row>
    <row r="286" spans="1:12" ht="15.75" customHeight="1" x14ac:dyDescent="0.2">
      <c r="A286" s="22" t="s">
        <v>53</v>
      </c>
      <c r="B286" s="27"/>
      <c r="C286" s="27"/>
      <c r="D286" s="27"/>
      <c r="E286" s="27"/>
      <c r="F286" s="27"/>
      <c r="G286" s="27"/>
      <c r="H286" s="27"/>
      <c r="I286" s="27"/>
      <c r="J286" s="27"/>
      <c r="K286" s="27"/>
      <c r="L286" s="28"/>
    </row>
    <row r="287" spans="1:12" ht="15.75" customHeight="1" x14ac:dyDescent="0.2">
      <c r="A287" s="22" t="s">
        <v>54</v>
      </c>
      <c r="B287" s="27"/>
      <c r="C287" s="27"/>
      <c r="D287" s="27"/>
      <c r="E287" s="27"/>
      <c r="F287" s="27"/>
      <c r="G287" s="27"/>
      <c r="H287" s="27"/>
      <c r="I287" s="27"/>
      <c r="J287" s="27"/>
      <c r="K287" s="27"/>
      <c r="L287" s="28"/>
    </row>
    <row r="288" spans="1:12" ht="15.75" customHeight="1" x14ac:dyDescent="0.2">
      <c r="A288" s="22" t="s">
        <v>55</v>
      </c>
      <c r="B288" s="27"/>
      <c r="C288" s="27"/>
      <c r="D288" s="27"/>
      <c r="E288" s="27"/>
      <c r="F288" s="27"/>
      <c r="G288" s="27"/>
      <c r="H288" s="27"/>
      <c r="I288" s="27"/>
      <c r="J288" s="27"/>
      <c r="K288" s="27"/>
      <c r="L288" s="28"/>
    </row>
    <row r="289" spans="1:12" ht="15.75" customHeight="1" x14ac:dyDescent="0.2">
      <c r="A289" s="22" t="s">
        <v>56</v>
      </c>
      <c r="B289" s="27"/>
      <c r="C289" s="27"/>
      <c r="D289" s="27"/>
      <c r="E289" s="27"/>
      <c r="F289" s="27"/>
      <c r="G289" s="27"/>
      <c r="H289" s="27"/>
      <c r="I289" s="27"/>
      <c r="J289" s="27"/>
      <c r="K289" s="27"/>
      <c r="L289" s="28"/>
    </row>
    <row r="290" spans="1:12" ht="15.75" customHeight="1" x14ac:dyDescent="0.2">
      <c r="A290" s="22" t="s">
        <v>57</v>
      </c>
      <c r="B290" s="27"/>
      <c r="C290" s="27"/>
      <c r="D290" s="27"/>
      <c r="E290" s="27"/>
      <c r="F290" s="27"/>
      <c r="G290" s="27"/>
      <c r="H290" s="27"/>
      <c r="I290" s="27"/>
      <c r="J290" s="27"/>
      <c r="K290" s="27"/>
      <c r="L290" s="28"/>
    </row>
    <row r="291" spans="1:12" ht="15.75" customHeight="1" x14ac:dyDescent="0.2">
      <c r="A291" s="22" t="s">
        <v>58</v>
      </c>
      <c r="B291" s="27"/>
      <c r="C291" s="27"/>
      <c r="D291" s="27"/>
      <c r="E291" s="27"/>
      <c r="F291" s="27"/>
      <c r="G291" s="27"/>
      <c r="H291" s="27"/>
      <c r="I291" s="27"/>
      <c r="J291" s="27"/>
      <c r="K291" s="27"/>
      <c r="L291" s="28"/>
    </row>
    <row r="292" spans="1:12" ht="14.25" customHeight="1" x14ac:dyDescent="0.2">
      <c r="A292" s="22" t="s">
        <v>59</v>
      </c>
      <c r="B292" s="27"/>
      <c r="D292" s="27"/>
      <c r="E292" s="27"/>
      <c r="F292" s="27"/>
      <c r="G292" s="27"/>
      <c r="H292" s="27"/>
      <c r="I292" s="27"/>
      <c r="J292" s="27"/>
      <c r="K292" s="27"/>
      <c r="L292" s="28"/>
    </row>
    <row r="293" spans="1:12" ht="15.75" customHeight="1" x14ac:dyDescent="0.2">
      <c r="A293" s="22" t="s">
        <v>60</v>
      </c>
    </row>
    <row r="294" spans="1:12" ht="15.75" customHeight="1" x14ac:dyDescent="0.2">
      <c r="A294" s="22" t="s">
        <v>61</v>
      </c>
    </row>
    <row r="295" spans="1:12" ht="15.75" customHeight="1" x14ac:dyDescent="0.2">
      <c r="A295" s="22" t="s">
        <v>62</v>
      </c>
    </row>
    <row r="296" spans="1:12" ht="15.75" customHeight="1" x14ac:dyDescent="0.2"/>
    <row r="297" spans="1:12" ht="15.75" customHeight="1" x14ac:dyDescent="0.2"/>
    <row r="298" spans="1:12" ht="15.75" customHeight="1" x14ac:dyDescent="0.2"/>
    <row r="299" spans="1:12" ht="15.75" customHeight="1" x14ac:dyDescent="0.2"/>
    <row r="300" spans="1:12" ht="15.75" customHeight="1" x14ac:dyDescent="0.2"/>
    <row r="301" spans="1:12" ht="15.75" customHeight="1" x14ac:dyDescent="0.2"/>
    <row r="302" spans="1:12" ht="15.75" customHeight="1" x14ac:dyDescent="0.2"/>
    <row r="303" spans="1:12" ht="15.75" customHeight="1" x14ac:dyDescent="0.2"/>
    <row r="304" spans="1:12"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ht="15.75" customHeight="1" x14ac:dyDescent="0.2"/>
    <row r="1074" ht="15.75" customHeight="1" x14ac:dyDescent="0.2"/>
    <row r="1075" ht="15.75" customHeight="1" x14ac:dyDescent="0.2"/>
    <row r="1076" ht="15.75" customHeight="1" x14ac:dyDescent="0.2"/>
    <row r="1077" ht="15.75" customHeight="1" x14ac:dyDescent="0.2"/>
    <row r="1078" ht="15.75" customHeight="1" x14ac:dyDescent="0.2"/>
    <row r="1079" ht="15.75" customHeight="1" x14ac:dyDescent="0.2"/>
    <row r="1080" ht="15.75" customHeight="1" x14ac:dyDescent="0.2"/>
    <row r="1081" ht="15.75" customHeight="1" x14ac:dyDescent="0.2"/>
    <row r="1082" ht="15.75" customHeight="1" x14ac:dyDescent="0.2"/>
    <row r="1083" ht="15.75" customHeight="1" x14ac:dyDescent="0.2"/>
    <row r="1084" ht="15.75" customHeight="1" x14ac:dyDescent="0.2"/>
    <row r="1085" ht="15.75" customHeight="1" x14ac:dyDescent="0.2"/>
    <row r="1086" ht="15.75" customHeight="1" x14ac:dyDescent="0.2"/>
    <row r="1087" ht="15.75" customHeight="1" x14ac:dyDescent="0.2"/>
    <row r="1088" ht="15.75" customHeight="1" x14ac:dyDescent="0.2"/>
    <row r="1089" ht="15.75" customHeight="1" x14ac:dyDescent="0.2"/>
    <row r="1090" ht="15.75" customHeight="1" x14ac:dyDescent="0.2"/>
    <row r="1091" ht="15.75" customHeight="1" x14ac:dyDescent="0.2"/>
    <row r="1092" ht="15.75" customHeight="1" x14ac:dyDescent="0.2"/>
    <row r="1093" ht="15.75" customHeight="1" x14ac:dyDescent="0.2"/>
    <row r="1094" ht="15.75" customHeight="1" x14ac:dyDescent="0.2"/>
    <row r="1095" ht="15.75" customHeight="1" x14ac:dyDescent="0.2"/>
    <row r="1096" ht="15.75" customHeight="1" x14ac:dyDescent="0.2"/>
    <row r="1097" ht="15.75" customHeight="1" x14ac:dyDescent="0.2"/>
    <row r="1098" ht="15.75" customHeight="1" x14ac:dyDescent="0.2"/>
    <row r="1099" ht="15.75" customHeight="1" x14ac:dyDescent="0.2"/>
    <row r="1100" ht="15.75" customHeight="1" x14ac:dyDescent="0.2"/>
    <row r="1101" ht="15.75" customHeight="1" x14ac:dyDescent="0.2"/>
    <row r="1102" ht="15.75" customHeight="1" x14ac:dyDescent="0.2"/>
    <row r="1103" ht="15.75" customHeight="1" x14ac:dyDescent="0.2"/>
    <row r="1104" ht="15.75" customHeight="1" x14ac:dyDescent="0.2"/>
    <row r="1105" ht="15.75" customHeight="1" x14ac:dyDescent="0.2"/>
    <row r="1106" ht="15.75" customHeight="1" x14ac:dyDescent="0.2"/>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139" ht="15.75" customHeight="1" x14ac:dyDescent="0.2"/>
    <row r="1140" ht="15.75" customHeight="1" x14ac:dyDescent="0.2"/>
    <row r="1141" ht="15.75" customHeight="1" x14ac:dyDescent="0.2"/>
    <row r="1142" ht="15.75" customHeight="1" x14ac:dyDescent="0.2"/>
    <row r="1143" ht="15.75" customHeight="1" x14ac:dyDescent="0.2"/>
    <row r="1144" ht="15.75" customHeight="1" x14ac:dyDescent="0.2"/>
    <row r="1145" ht="15.75" customHeight="1" x14ac:dyDescent="0.2"/>
    <row r="1146" ht="15.75" customHeight="1" x14ac:dyDescent="0.2"/>
    <row r="1147" ht="15.75" customHeight="1" x14ac:dyDescent="0.2"/>
    <row r="1148" ht="15.75" customHeight="1" x14ac:dyDescent="0.2"/>
    <row r="1149" ht="15.75" customHeight="1" x14ac:dyDescent="0.2"/>
    <row r="1150" ht="15.75" customHeight="1" x14ac:dyDescent="0.2"/>
    <row r="1151" ht="15.75" customHeight="1" x14ac:dyDescent="0.2"/>
    <row r="1152" ht="15.75" customHeight="1" x14ac:dyDescent="0.2"/>
    <row r="1153" ht="15.75" customHeight="1" x14ac:dyDescent="0.2"/>
    <row r="1154" ht="15.75" customHeight="1" x14ac:dyDescent="0.2"/>
    <row r="1155" ht="15.75" customHeight="1" x14ac:dyDescent="0.2"/>
    <row r="1156" ht="15.75" customHeight="1" x14ac:dyDescent="0.2"/>
    <row r="1157" ht="15.75" customHeight="1" x14ac:dyDescent="0.2"/>
    <row r="1158" ht="15.75" customHeight="1" x14ac:dyDescent="0.2"/>
    <row r="1159" ht="15.75" customHeight="1" x14ac:dyDescent="0.2"/>
    <row r="1160" ht="15.75" customHeight="1" x14ac:dyDescent="0.2"/>
    <row r="1161" ht="15.75" customHeight="1" x14ac:dyDescent="0.2"/>
    <row r="1162" ht="15.75" customHeight="1" x14ac:dyDescent="0.2"/>
    <row r="1163" ht="15.75" customHeight="1" x14ac:dyDescent="0.2"/>
    <row r="1164" ht="15.75" customHeight="1" x14ac:dyDescent="0.2"/>
    <row r="1165" ht="15.75" customHeight="1" x14ac:dyDescent="0.2"/>
    <row r="1166" ht="15.75" customHeight="1" x14ac:dyDescent="0.2"/>
    <row r="1167" ht="15.75" customHeight="1" x14ac:dyDescent="0.2"/>
    <row r="1168" ht="15.75" customHeight="1" x14ac:dyDescent="0.2"/>
    <row r="1169" ht="15.75" customHeight="1" x14ac:dyDescent="0.2"/>
    <row r="1170" ht="15.75" customHeight="1" x14ac:dyDescent="0.2"/>
    <row r="1171" ht="15.75" customHeight="1" x14ac:dyDescent="0.2"/>
    <row r="1172" ht="15.75" customHeight="1" x14ac:dyDescent="0.2"/>
    <row r="1173" ht="15.75" customHeight="1" x14ac:dyDescent="0.2"/>
    <row r="1174" ht="15.75" customHeight="1" x14ac:dyDescent="0.2"/>
    <row r="1175" ht="15.75" customHeight="1" x14ac:dyDescent="0.2"/>
    <row r="1176" ht="15.75" customHeight="1" x14ac:dyDescent="0.2"/>
    <row r="1177" ht="15.75" customHeight="1" x14ac:dyDescent="0.2"/>
    <row r="1178" ht="15.75" customHeight="1" x14ac:dyDescent="0.2"/>
    <row r="1179" ht="15.75" customHeight="1" x14ac:dyDescent="0.2"/>
    <row r="1180" ht="15.75" customHeight="1" x14ac:dyDescent="0.2"/>
    <row r="1181" ht="15.75" customHeight="1" x14ac:dyDescent="0.2"/>
    <row r="1182" ht="15.75" customHeight="1" x14ac:dyDescent="0.2"/>
    <row r="1183" ht="15.75" customHeight="1" x14ac:dyDescent="0.2"/>
    <row r="1184" ht="15.75" customHeight="1" x14ac:dyDescent="0.2"/>
    <row r="1185" ht="15.75" customHeight="1" x14ac:dyDescent="0.2"/>
    <row r="1186" ht="15.75" customHeight="1" x14ac:dyDescent="0.2"/>
    <row r="1187" ht="15.75" customHeight="1" x14ac:dyDescent="0.2"/>
    <row r="1188" ht="15.75" customHeight="1" x14ac:dyDescent="0.2"/>
    <row r="1189" ht="15.75" customHeight="1" x14ac:dyDescent="0.2"/>
    <row r="1190" ht="15.75" customHeight="1" x14ac:dyDescent="0.2"/>
    <row r="1191" ht="15.75" customHeight="1" x14ac:dyDescent="0.2"/>
    <row r="1192" ht="15.75" customHeight="1" x14ac:dyDescent="0.2"/>
    <row r="1193" ht="15.75" customHeight="1" x14ac:dyDescent="0.2"/>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sheetData>
  <mergeCells count="30">
    <mergeCell ref="A1:A3"/>
    <mergeCell ref="B1:X1"/>
    <mergeCell ref="B2:X2"/>
    <mergeCell ref="B3:X3"/>
    <mergeCell ref="C4:X4"/>
    <mergeCell ref="W5:W7"/>
    <mergeCell ref="X5:X7"/>
    <mergeCell ref="A6:A7"/>
    <mergeCell ref="B6:B7"/>
    <mergeCell ref="C6:C7"/>
    <mergeCell ref="D6:D7"/>
    <mergeCell ref="E6:E7"/>
    <mergeCell ref="F6:F7"/>
    <mergeCell ref="G6:G7"/>
    <mergeCell ref="H6:I6"/>
    <mergeCell ref="A5:B5"/>
    <mergeCell ref="C5:E5"/>
    <mergeCell ref="F5:M5"/>
    <mergeCell ref="N5:P5"/>
    <mergeCell ref="Q5:V5"/>
    <mergeCell ref="Q6:R6"/>
    <mergeCell ref="S6:T6"/>
    <mergeCell ref="U6:U7"/>
    <mergeCell ref="V6:V7"/>
    <mergeCell ref="J6:K6"/>
    <mergeCell ref="L6:L7"/>
    <mergeCell ref="M6:M7"/>
    <mergeCell ref="N6:N7"/>
    <mergeCell ref="O6:O7"/>
    <mergeCell ref="P6:P7"/>
  </mergeCells>
  <dataValidations count="1">
    <dataValidation type="list" allowBlank="1" sqref="G8:G265" xr:uid="{06DE3516-EF2E-47E2-804A-831558048DAD}">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1278"/>
  <sheetViews>
    <sheetView workbookViewId="0">
      <pane ySplit="7" topLeftCell="A8" activePane="bottomLeft" state="frozen"/>
      <selection pane="bottomLeft" activeCell="E14" sqref="E14"/>
    </sheetView>
  </sheetViews>
  <sheetFormatPr defaultColWidth="12.625" defaultRowHeight="15" customHeight="1" x14ac:dyDescent="0.2"/>
  <cols>
    <col min="1" max="1" width="18.125" customWidth="1"/>
    <col min="2" max="2" width="15.625" customWidth="1"/>
    <col min="3" max="3" width="40.625" customWidth="1"/>
    <col min="4" max="4" width="14" customWidth="1"/>
    <col min="5" max="5" width="36.25" customWidth="1"/>
    <col min="6" max="6" width="43.5" customWidth="1"/>
    <col min="7" max="7" width="14.625" customWidth="1"/>
    <col min="8" max="10" width="13.125" customWidth="1"/>
    <col min="11" max="11" width="21.5" customWidth="1"/>
    <col min="12" max="12" width="14" customWidth="1"/>
    <col min="13" max="13" width="13.125" customWidth="1"/>
    <col min="14" max="14" width="15.625" customWidth="1"/>
    <col min="15" max="15" width="17.875" customWidth="1"/>
    <col min="16" max="16" width="18" customWidth="1"/>
    <col min="17" max="17" width="16.625" customWidth="1"/>
    <col min="18" max="18" width="15.75" customWidth="1"/>
    <col min="19" max="19" width="15.5" customWidth="1"/>
    <col min="20" max="20" width="14.75" customWidth="1"/>
    <col min="21" max="21" width="13.125" customWidth="1"/>
    <col min="22" max="22" width="17.25" customWidth="1"/>
    <col min="23" max="23" width="17.5" customWidth="1"/>
    <col min="24" max="24" width="54.375" customWidth="1"/>
    <col min="25" max="28" width="13.125" customWidth="1"/>
  </cols>
  <sheetData>
    <row r="1" spans="1:28" ht="21" x14ac:dyDescent="0.35">
      <c r="A1" s="476"/>
      <c r="B1" s="482" t="s">
        <v>0</v>
      </c>
      <c r="C1" s="479"/>
      <c r="D1" s="479"/>
      <c r="E1" s="479"/>
      <c r="F1" s="479"/>
      <c r="G1" s="479"/>
      <c r="H1" s="479"/>
      <c r="I1" s="479"/>
      <c r="J1" s="479"/>
      <c r="K1" s="479"/>
      <c r="L1" s="479"/>
      <c r="M1" s="479"/>
      <c r="N1" s="479"/>
      <c r="O1" s="479"/>
      <c r="P1" s="479"/>
      <c r="Q1" s="479"/>
      <c r="R1" s="479"/>
      <c r="S1" s="479"/>
      <c r="T1" s="479"/>
      <c r="U1" s="479"/>
      <c r="V1" s="479"/>
      <c r="W1" s="479"/>
      <c r="X1" s="470"/>
      <c r="Y1" s="1"/>
      <c r="Z1" s="1"/>
      <c r="AA1" s="1"/>
      <c r="AB1" s="1"/>
    </row>
    <row r="2" spans="1:28" ht="21" x14ac:dyDescent="0.35">
      <c r="A2" s="481"/>
      <c r="B2" s="482" t="s">
        <v>63</v>
      </c>
      <c r="C2" s="479"/>
      <c r="D2" s="479"/>
      <c r="E2" s="479"/>
      <c r="F2" s="479"/>
      <c r="G2" s="479"/>
      <c r="H2" s="479"/>
      <c r="I2" s="479"/>
      <c r="J2" s="479"/>
      <c r="K2" s="479"/>
      <c r="L2" s="479"/>
      <c r="M2" s="479"/>
      <c r="N2" s="479"/>
      <c r="O2" s="479"/>
      <c r="P2" s="479"/>
      <c r="Q2" s="479"/>
      <c r="R2" s="479"/>
      <c r="S2" s="479"/>
      <c r="T2" s="479"/>
      <c r="U2" s="479"/>
      <c r="V2" s="479"/>
      <c r="W2" s="479"/>
      <c r="X2" s="470"/>
      <c r="Y2" s="1"/>
      <c r="Z2" s="1"/>
      <c r="AA2" s="1"/>
      <c r="AB2" s="1"/>
    </row>
    <row r="3" spans="1:28" ht="21" x14ac:dyDescent="0.35">
      <c r="A3" s="481"/>
      <c r="B3" s="482" t="s">
        <v>1</v>
      </c>
      <c r="C3" s="479"/>
      <c r="D3" s="479"/>
      <c r="E3" s="479"/>
      <c r="F3" s="479"/>
      <c r="G3" s="479"/>
      <c r="H3" s="479"/>
      <c r="I3" s="479"/>
      <c r="J3" s="479"/>
      <c r="K3" s="479"/>
      <c r="L3" s="479"/>
      <c r="M3" s="479"/>
      <c r="N3" s="479"/>
      <c r="O3" s="479"/>
      <c r="P3" s="479"/>
      <c r="Q3" s="479"/>
      <c r="R3" s="479"/>
      <c r="S3" s="479"/>
      <c r="T3" s="479"/>
      <c r="U3" s="479"/>
      <c r="V3" s="479"/>
      <c r="W3" s="479"/>
      <c r="X3" s="470"/>
      <c r="Y3" s="2"/>
      <c r="Z3" s="2"/>
      <c r="AA3" s="3"/>
      <c r="AB3" s="3"/>
    </row>
    <row r="4" spans="1:28" x14ac:dyDescent="0.25">
      <c r="A4" s="4" t="s">
        <v>65</v>
      </c>
      <c r="B4" s="5"/>
      <c r="C4" s="480" t="s">
        <v>2</v>
      </c>
      <c r="D4" s="479"/>
      <c r="E4" s="479"/>
      <c r="F4" s="479"/>
      <c r="G4" s="479"/>
      <c r="H4" s="479"/>
      <c r="I4" s="479"/>
      <c r="J4" s="479"/>
      <c r="K4" s="479"/>
      <c r="L4" s="479"/>
      <c r="M4" s="479"/>
      <c r="N4" s="479"/>
      <c r="O4" s="479"/>
      <c r="P4" s="479"/>
      <c r="Q4" s="479"/>
      <c r="R4" s="479"/>
      <c r="S4" s="479"/>
      <c r="T4" s="479"/>
      <c r="U4" s="479"/>
      <c r="V4" s="479"/>
      <c r="W4" s="479"/>
      <c r="X4" s="470"/>
      <c r="Y4" s="6"/>
      <c r="Z4" s="6"/>
      <c r="AA4" s="3"/>
      <c r="AB4" s="3"/>
    </row>
    <row r="5" spans="1:28" ht="15.75" customHeight="1" x14ac:dyDescent="0.2">
      <c r="A5" s="475" t="s">
        <v>3</v>
      </c>
      <c r="B5" s="470"/>
      <c r="C5" s="475" t="s">
        <v>4</v>
      </c>
      <c r="D5" s="479"/>
      <c r="E5" s="470"/>
      <c r="F5" s="475" t="s">
        <v>5</v>
      </c>
      <c r="G5" s="479"/>
      <c r="H5" s="479"/>
      <c r="I5" s="479"/>
      <c r="J5" s="479"/>
      <c r="K5" s="479"/>
      <c r="L5" s="479"/>
      <c r="M5" s="470"/>
      <c r="N5" s="475" t="s">
        <v>6</v>
      </c>
      <c r="O5" s="479"/>
      <c r="P5" s="470"/>
      <c r="Q5" s="475" t="s">
        <v>7</v>
      </c>
      <c r="R5" s="479"/>
      <c r="S5" s="479"/>
      <c r="T5" s="479"/>
      <c r="U5" s="479"/>
      <c r="V5" s="470"/>
      <c r="W5" s="471" t="s">
        <v>8</v>
      </c>
      <c r="X5" s="471" t="s">
        <v>9</v>
      </c>
      <c r="Y5" s="6"/>
      <c r="Z5" s="6"/>
      <c r="AA5" s="6"/>
      <c r="AB5" s="6"/>
    </row>
    <row r="6" spans="1:28" ht="15.75" customHeight="1" x14ac:dyDescent="0.2">
      <c r="A6" s="471" t="s">
        <v>10</v>
      </c>
      <c r="B6" s="471" t="s">
        <v>11</v>
      </c>
      <c r="C6" s="471" t="s">
        <v>12</v>
      </c>
      <c r="D6" s="471" t="s">
        <v>13</v>
      </c>
      <c r="E6" s="471" t="s">
        <v>14</v>
      </c>
      <c r="F6" s="471" t="s">
        <v>15</v>
      </c>
      <c r="G6" s="471" t="s">
        <v>16</v>
      </c>
      <c r="H6" s="475" t="s">
        <v>17</v>
      </c>
      <c r="I6" s="470"/>
      <c r="J6" s="469" t="s">
        <v>18</v>
      </c>
      <c r="K6" s="470"/>
      <c r="L6" s="471" t="s">
        <v>19</v>
      </c>
      <c r="M6" s="471" t="s">
        <v>20</v>
      </c>
      <c r="N6" s="473" t="s">
        <v>21</v>
      </c>
      <c r="O6" s="473" t="s">
        <v>22</v>
      </c>
      <c r="P6" s="473" t="s">
        <v>23</v>
      </c>
      <c r="Q6" s="469" t="s">
        <v>24</v>
      </c>
      <c r="R6" s="470"/>
      <c r="S6" s="469" t="s">
        <v>25</v>
      </c>
      <c r="T6" s="470"/>
      <c r="U6" s="471" t="s">
        <v>26</v>
      </c>
      <c r="V6" s="473" t="s">
        <v>27</v>
      </c>
      <c r="W6" s="474"/>
      <c r="X6" s="474"/>
      <c r="Y6" s="6"/>
      <c r="Z6" s="6"/>
      <c r="AA6" s="6"/>
      <c r="AB6" s="6"/>
    </row>
    <row r="7" spans="1:28" ht="30" x14ac:dyDescent="0.2">
      <c r="A7" s="472"/>
      <c r="B7" s="472"/>
      <c r="C7" s="474"/>
      <c r="D7" s="474"/>
      <c r="E7" s="474"/>
      <c r="F7" s="474"/>
      <c r="G7" s="474"/>
      <c r="H7" s="34" t="s">
        <v>28</v>
      </c>
      <c r="I7" s="34" t="s">
        <v>29</v>
      </c>
      <c r="J7" s="34" t="s">
        <v>30</v>
      </c>
      <c r="K7" s="35" t="s">
        <v>31</v>
      </c>
      <c r="L7" s="474"/>
      <c r="M7" s="474"/>
      <c r="N7" s="474"/>
      <c r="O7" s="474"/>
      <c r="P7" s="474"/>
      <c r="Q7" s="34" t="s">
        <v>32</v>
      </c>
      <c r="R7" s="35" t="s">
        <v>33</v>
      </c>
      <c r="S7" s="34" t="s">
        <v>34</v>
      </c>
      <c r="T7" s="35" t="s">
        <v>35</v>
      </c>
      <c r="U7" s="474"/>
      <c r="V7" s="474"/>
      <c r="W7" s="474"/>
      <c r="X7" s="472"/>
      <c r="Y7" s="6"/>
      <c r="Z7" s="6"/>
      <c r="AA7" s="6"/>
      <c r="AB7" s="6"/>
    </row>
    <row r="8" spans="1:28" x14ac:dyDescent="0.25">
      <c r="A8" s="99" t="s">
        <v>64</v>
      </c>
      <c r="B8" s="10" t="s">
        <v>64</v>
      </c>
      <c r="C8" s="62" t="s">
        <v>73</v>
      </c>
      <c r="D8" s="63" t="s">
        <v>82</v>
      </c>
      <c r="E8" s="62" t="s">
        <v>71</v>
      </c>
      <c r="F8" s="62" t="s">
        <v>937</v>
      </c>
      <c r="G8" s="32" t="s">
        <v>67</v>
      </c>
      <c r="H8" s="42" t="s">
        <v>69</v>
      </c>
      <c r="I8" s="43" t="s">
        <v>130</v>
      </c>
      <c r="J8" s="42" t="s">
        <v>69</v>
      </c>
      <c r="K8" s="44" t="s">
        <v>125</v>
      </c>
      <c r="L8" s="11" t="s">
        <v>126</v>
      </c>
      <c r="M8" s="11" t="s">
        <v>127</v>
      </c>
      <c r="N8" s="45">
        <v>0</v>
      </c>
      <c r="O8" s="45">
        <v>0</v>
      </c>
      <c r="P8" s="46">
        <f t="shared" ref="P8:P203" si="0">N8+O8</f>
        <v>0</v>
      </c>
      <c r="Q8" s="12">
        <v>10</v>
      </c>
      <c r="R8" s="45">
        <v>54.01</v>
      </c>
      <c r="S8" s="12"/>
      <c r="T8" s="45">
        <v>17.52</v>
      </c>
      <c r="U8" s="33">
        <f>Q8+S8</f>
        <v>10</v>
      </c>
      <c r="V8" s="46">
        <f t="shared" ref="V8:V203" si="1">(Q8*R8)+(S8*T8)</f>
        <v>540.1</v>
      </c>
      <c r="W8" s="46">
        <f t="shared" ref="W8:W203" si="2">P8+V8</f>
        <v>540.1</v>
      </c>
      <c r="X8" s="36"/>
      <c r="Y8" s="6"/>
      <c r="Z8" s="6"/>
      <c r="AA8" s="6"/>
      <c r="AB8" s="6"/>
    </row>
    <row r="9" spans="1:28" ht="14.25" x14ac:dyDescent="0.2">
      <c r="A9" s="99" t="s">
        <v>64</v>
      </c>
      <c r="B9" s="10" t="s">
        <v>64</v>
      </c>
      <c r="C9" s="62" t="s">
        <v>74</v>
      </c>
      <c r="D9" s="63" t="s">
        <v>83</v>
      </c>
      <c r="E9" s="62" t="s">
        <v>71</v>
      </c>
      <c r="F9" s="62" t="s">
        <v>128</v>
      </c>
      <c r="G9" s="32" t="s">
        <v>67</v>
      </c>
      <c r="H9" s="42" t="s">
        <v>69</v>
      </c>
      <c r="I9" s="44" t="s">
        <v>129</v>
      </c>
      <c r="J9" s="42" t="s">
        <v>69</v>
      </c>
      <c r="K9" s="44" t="s">
        <v>131</v>
      </c>
      <c r="L9" s="11" t="s">
        <v>126</v>
      </c>
      <c r="M9" s="11" t="s">
        <v>127</v>
      </c>
      <c r="N9" s="45">
        <v>0</v>
      </c>
      <c r="O9" s="45">
        <v>0</v>
      </c>
      <c r="P9" s="46">
        <f t="shared" si="0"/>
        <v>0</v>
      </c>
      <c r="Q9" s="12">
        <v>10</v>
      </c>
      <c r="R9" s="45">
        <v>54.01</v>
      </c>
      <c r="S9" s="12"/>
      <c r="T9" s="45">
        <v>17.52</v>
      </c>
      <c r="U9" s="33">
        <f t="shared" ref="U9:U72" si="3">Q9+S9</f>
        <v>10</v>
      </c>
      <c r="V9" s="46">
        <f t="shared" si="1"/>
        <v>540.1</v>
      </c>
      <c r="W9" s="46">
        <f t="shared" si="2"/>
        <v>540.1</v>
      </c>
      <c r="X9" s="36"/>
      <c r="Y9" s="6"/>
      <c r="Z9" s="6"/>
      <c r="AA9" s="6"/>
      <c r="AB9" s="6"/>
    </row>
    <row r="10" spans="1:28" ht="15.75" customHeight="1" x14ac:dyDescent="0.2">
      <c r="A10" s="99" t="s">
        <v>64</v>
      </c>
      <c r="B10" s="10" t="s">
        <v>64</v>
      </c>
      <c r="C10" s="62" t="s">
        <v>75</v>
      </c>
      <c r="D10" s="63" t="s">
        <v>84</v>
      </c>
      <c r="E10" s="62" t="s">
        <v>71</v>
      </c>
      <c r="F10" s="62" t="s">
        <v>128</v>
      </c>
      <c r="G10" s="32" t="s">
        <v>67</v>
      </c>
      <c r="H10" s="42" t="s">
        <v>69</v>
      </c>
      <c r="I10" s="44" t="s">
        <v>91</v>
      </c>
      <c r="J10" s="42" t="s">
        <v>69</v>
      </c>
      <c r="K10" s="44" t="s">
        <v>132</v>
      </c>
      <c r="L10" s="11" t="s">
        <v>133</v>
      </c>
      <c r="M10" s="11" t="s">
        <v>134</v>
      </c>
      <c r="N10" s="45">
        <v>0</v>
      </c>
      <c r="O10" s="45">
        <v>0</v>
      </c>
      <c r="P10" s="46">
        <f t="shared" si="0"/>
        <v>0</v>
      </c>
      <c r="Q10" s="12">
        <v>10</v>
      </c>
      <c r="R10" s="45">
        <v>54.01</v>
      </c>
      <c r="S10" s="12"/>
      <c r="T10" s="45">
        <v>17.52</v>
      </c>
      <c r="U10" s="33">
        <f t="shared" si="3"/>
        <v>10</v>
      </c>
      <c r="V10" s="46">
        <f t="shared" si="1"/>
        <v>540.1</v>
      </c>
      <c r="W10" s="46">
        <f t="shared" si="2"/>
        <v>540.1</v>
      </c>
      <c r="X10" s="36"/>
      <c r="Y10" s="6"/>
      <c r="Z10" s="6"/>
      <c r="AA10" s="6"/>
      <c r="AB10" s="6"/>
    </row>
    <row r="11" spans="1:28" ht="15.75" customHeight="1" x14ac:dyDescent="0.2">
      <c r="A11" s="99" t="s">
        <v>64</v>
      </c>
      <c r="B11" s="10" t="s">
        <v>64</v>
      </c>
      <c r="C11" s="62" t="s">
        <v>76</v>
      </c>
      <c r="D11" s="63" t="s">
        <v>85</v>
      </c>
      <c r="E11" s="62" t="s">
        <v>71</v>
      </c>
      <c r="F11" s="62" t="s">
        <v>128</v>
      </c>
      <c r="G11" s="32" t="s">
        <v>67</v>
      </c>
      <c r="H11" s="42" t="s">
        <v>69</v>
      </c>
      <c r="I11" s="44" t="s">
        <v>135</v>
      </c>
      <c r="J11" s="42" t="s">
        <v>69</v>
      </c>
      <c r="K11" s="44" t="s">
        <v>136</v>
      </c>
      <c r="L11" s="11" t="s">
        <v>137</v>
      </c>
      <c r="M11" s="11" t="s">
        <v>138</v>
      </c>
      <c r="N11" s="45">
        <v>0</v>
      </c>
      <c r="O11" s="45">
        <v>0</v>
      </c>
      <c r="P11" s="46">
        <f t="shared" si="0"/>
        <v>0</v>
      </c>
      <c r="Q11" s="12">
        <v>10</v>
      </c>
      <c r="R11" s="45">
        <v>54.01</v>
      </c>
      <c r="S11" s="12"/>
      <c r="T11" s="45">
        <v>17.52</v>
      </c>
      <c r="U11" s="33">
        <f t="shared" si="3"/>
        <v>10</v>
      </c>
      <c r="V11" s="46">
        <f t="shared" si="1"/>
        <v>540.1</v>
      </c>
      <c r="W11" s="46">
        <f t="shared" si="2"/>
        <v>540.1</v>
      </c>
      <c r="X11" s="36"/>
      <c r="Y11" s="6"/>
      <c r="Z11" s="6"/>
      <c r="AA11" s="6"/>
      <c r="AB11" s="6"/>
    </row>
    <row r="12" spans="1:28" ht="15.75" customHeight="1" x14ac:dyDescent="0.2">
      <c r="A12" s="99" t="s">
        <v>64</v>
      </c>
      <c r="B12" s="10" t="s">
        <v>64</v>
      </c>
      <c r="C12" s="62" t="s">
        <v>77</v>
      </c>
      <c r="D12" s="63" t="s">
        <v>86</v>
      </c>
      <c r="E12" s="62" t="s">
        <v>66</v>
      </c>
      <c r="F12" s="62" t="s">
        <v>139</v>
      </c>
      <c r="G12" s="42" t="s">
        <v>68</v>
      </c>
      <c r="H12" s="42" t="s">
        <v>69</v>
      </c>
      <c r="I12" s="53" t="s">
        <v>135</v>
      </c>
      <c r="J12" s="42" t="s">
        <v>69</v>
      </c>
      <c r="K12" s="53" t="s">
        <v>92</v>
      </c>
      <c r="L12" s="11" t="s">
        <v>140</v>
      </c>
      <c r="M12" s="11" t="s">
        <v>141</v>
      </c>
      <c r="N12" s="45">
        <v>0</v>
      </c>
      <c r="O12" s="45">
        <v>0</v>
      </c>
      <c r="P12" s="46">
        <f t="shared" si="0"/>
        <v>0</v>
      </c>
      <c r="Q12" s="12">
        <v>4</v>
      </c>
      <c r="R12" s="45">
        <v>54.01</v>
      </c>
      <c r="S12" s="12"/>
      <c r="T12" s="45">
        <v>17.52</v>
      </c>
      <c r="U12" s="33">
        <f t="shared" si="3"/>
        <v>4</v>
      </c>
      <c r="V12" s="46">
        <f t="shared" si="1"/>
        <v>216.04</v>
      </c>
      <c r="W12" s="46">
        <f t="shared" si="2"/>
        <v>216.04</v>
      </c>
      <c r="X12" s="36"/>
      <c r="Y12" s="6"/>
      <c r="Z12" s="6"/>
      <c r="AA12" s="6"/>
      <c r="AB12" s="6"/>
    </row>
    <row r="13" spans="1:28" ht="15.75" customHeight="1" x14ac:dyDescent="0.2">
      <c r="A13" s="99" t="s">
        <v>64</v>
      </c>
      <c r="B13" s="10" t="s">
        <v>64</v>
      </c>
      <c r="C13" s="62" t="s">
        <v>78</v>
      </c>
      <c r="D13" s="63" t="s">
        <v>87</v>
      </c>
      <c r="E13" s="62" t="s">
        <v>66</v>
      </c>
      <c r="F13" s="62" t="s">
        <v>142</v>
      </c>
      <c r="G13" s="42" t="s">
        <v>67</v>
      </c>
      <c r="H13" s="42" t="s">
        <v>69</v>
      </c>
      <c r="I13" s="53" t="s">
        <v>130</v>
      </c>
      <c r="J13" s="42" t="s">
        <v>69</v>
      </c>
      <c r="K13" s="53" t="s">
        <v>143</v>
      </c>
      <c r="L13" s="11" t="s">
        <v>144</v>
      </c>
      <c r="M13" s="11" t="s">
        <v>145</v>
      </c>
      <c r="N13" s="45">
        <v>0</v>
      </c>
      <c r="O13" s="45">
        <v>0</v>
      </c>
      <c r="P13" s="46">
        <f t="shared" si="0"/>
        <v>0</v>
      </c>
      <c r="Q13" s="12">
        <v>8</v>
      </c>
      <c r="R13" s="45">
        <v>54.01</v>
      </c>
      <c r="S13" s="12"/>
      <c r="T13" s="45">
        <v>17.52</v>
      </c>
      <c r="U13" s="33">
        <f t="shared" si="3"/>
        <v>8</v>
      </c>
      <c r="V13" s="46">
        <f t="shared" si="1"/>
        <v>432.08</v>
      </c>
      <c r="W13" s="46">
        <f t="shared" si="2"/>
        <v>432.08</v>
      </c>
      <c r="X13" s="36"/>
      <c r="Y13" s="6"/>
      <c r="Z13" s="6"/>
      <c r="AA13" s="6"/>
      <c r="AB13" s="6"/>
    </row>
    <row r="14" spans="1:28" ht="15.75" customHeight="1" x14ac:dyDescent="0.2">
      <c r="A14" s="99" t="s">
        <v>64</v>
      </c>
      <c r="B14" s="10" t="s">
        <v>64</v>
      </c>
      <c r="C14" s="62" t="s">
        <v>80</v>
      </c>
      <c r="D14" s="63" t="s">
        <v>89</v>
      </c>
      <c r="E14" s="62" t="s">
        <v>72</v>
      </c>
      <c r="F14" s="62" t="s">
        <v>142</v>
      </c>
      <c r="G14" s="42" t="s">
        <v>67</v>
      </c>
      <c r="H14" s="42" t="s">
        <v>69</v>
      </c>
      <c r="I14" s="53" t="s">
        <v>129</v>
      </c>
      <c r="J14" s="42" t="s">
        <v>69</v>
      </c>
      <c r="K14" s="53" t="s">
        <v>93</v>
      </c>
      <c r="L14" s="11" t="s">
        <v>146</v>
      </c>
      <c r="M14" s="11" t="s">
        <v>147</v>
      </c>
      <c r="N14" s="45">
        <v>0</v>
      </c>
      <c r="O14" s="45">
        <v>0</v>
      </c>
      <c r="P14" s="46">
        <f t="shared" si="0"/>
        <v>0</v>
      </c>
      <c r="Q14" s="12">
        <v>4</v>
      </c>
      <c r="R14" s="45">
        <v>54.01</v>
      </c>
      <c r="S14" s="12"/>
      <c r="T14" s="45">
        <v>17.52</v>
      </c>
      <c r="U14" s="33">
        <f t="shared" si="3"/>
        <v>4</v>
      </c>
      <c r="V14" s="46">
        <f t="shared" si="1"/>
        <v>216.04</v>
      </c>
      <c r="W14" s="46">
        <f t="shared" si="2"/>
        <v>216.04</v>
      </c>
      <c r="X14" s="36"/>
      <c r="Y14" s="6"/>
      <c r="Z14" s="6"/>
      <c r="AA14" s="6"/>
      <c r="AB14" s="6"/>
    </row>
    <row r="15" spans="1:28" s="8" customFormat="1" ht="15.75" customHeight="1" x14ac:dyDescent="0.2">
      <c r="A15" s="99" t="s">
        <v>64</v>
      </c>
      <c r="B15" s="10" t="s">
        <v>64</v>
      </c>
      <c r="C15" s="62" t="s">
        <v>79</v>
      </c>
      <c r="D15" s="63" t="s">
        <v>88</v>
      </c>
      <c r="E15" s="62" t="s">
        <v>72</v>
      </c>
      <c r="F15" s="62" t="s">
        <v>142</v>
      </c>
      <c r="G15" s="42" t="s">
        <v>67</v>
      </c>
      <c r="H15" s="42" t="s">
        <v>69</v>
      </c>
      <c r="I15" s="53" t="s">
        <v>130</v>
      </c>
      <c r="J15" s="42" t="s">
        <v>69</v>
      </c>
      <c r="K15" s="53" t="s">
        <v>143</v>
      </c>
      <c r="L15" s="11" t="s">
        <v>148</v>
      </c>
      <c r="M15" s="11" t="s">
        <v>149</v>
      </c>
      <c r="N15" s="45">
        <v>0</v>
      </c>
      <c r="O15" s="45">
        <v>0</v>
      </c>
      <c r="P15" s="46">
        <f t="shared" si="0"/>
        <v>0</v>
      </c>
      <c r="Q15" s="12">
        <v>8</v>
      </c>
      <c r="R15" s="45">
        <v>54.01</v>
      </c>
      <c r="S15" s="12"/>
      <c r="T15" s="45">
        <v>17.52</v>
      </c>
      <c r="U15" s="33">
        <f t="shared" si="3"/>
        <v>8</v>
      </c>
      <c r="V15" s="46">
        <f t="shared" si="1"/>
        <v>432.08</v>
      </c>
      <c r="W15" s="46">
        <f t="shared" si="2"/>
        <v>432.08</v>
      </c>
      <c r="X15" s="36"/>
      <c r="Y15" s="6"/>
      <c r="Z15" s="6"/>
      <c r="AA15" s="6"/>
      <c r="AB15" s="6"/>
    </row>
    <row r="16" spans="1:28" s="8" customFormat="1" ht="15.75" customHeight="1" x14ac:dyDescent="0.2">
      <c r="A16" s="99" t="s">
        <v>64</v>
      </c>
      <c r="B16" s="10" t="s">
        <v>64</v>
      </c>
      <c r="C16" s="62" t="s">
        <v>81</v>
      </c>
      <c r="D16" s="63" t="s">
        <v>90</v>
      </c>
      <c r="E16" s="62" t="s">
        <v>71</v>
      </c>
      <c r="F16" s="62" t="s">
        <v>150</v>
      </c>
      <c r="G16" s="42" t="s">
        <v>68</v>
      </c>
      <c r="H16" s="42" t="s">
        <v>69</v>
      </c>
      <c r="I16" s="53" t="s">
        <v>129</v>
      </c>
      <c r="J16" s="42" t="s">
        <v>69</v>
      </c>
      <c r="K16" s="53" t="s">
        <v>151</v>
      </c>
      <c r="L16" s="11" t="s">
        <v>152</v>
      </c>
      <c r="M16" s="11" t="s">
        <v>153</v>
      </c>
      <c r="N16" s="45">
        <v>0</v>
      </c>
      <c r="O16" s="45">
        <v>0</v>
      </c>
      <c r="P16" s="46">
        <f t="shared" si="0"/>
        <v>0</v>
      </c>
      <c r="Q16" s="12">
        <v>4</v>
      </c>
      <c r="R16" s="45">
        <v>54.01</v>
      </c>
      <c r="S16" s="12"/>
      <c r="T16" s="45">
        <v>17.52</v>
      </c>
      <c r="U16" s="33">
        <f t="shared" si="3"/>
        <v>4</v>
      </c>
      <c r="V16" s="46">
        <f t="shared" si="1"/>
        <v>216.04</v>
      </c>
      <c r="W16" s="46">
        <f t="shared" si="2"/>
        <v>216.04</v>
      </c>
      <c r="X16" s="36"/>
      <c r="Y16" s="6"/>
      <c r="Z16" s="6"/>
      <c r="AA16" s="6"/>
      <c r="AB16" s="6"/>
    </row>
    <row r="17" spans="1:28" s="8" customFormat="1" ht="15.75" customHeight="1" x14ac:dyDescent="0.2">
      <c r="A17" s="99" t="s">
        <v>64</v>
      </c>
      <c r="B17" s="10" t="s">
        <v>64</v>
      </c>
      <c r="C17" s="62" t="s">
        <v>154</v>
      </c>
      <c r="D17" s="63" t="s">
        <v>155</v>
      </c>
      <c r="E17" s="62" t="s">
        <v>156</v>
      </c>
      <c r="F17" s="62" t="s">
        <v>142</v>
      </c>
      <c r="G17" s="42" t="s">
        <v>68</v>
      </c>
      <c r="H17" s="42" t="s">
        <v>69</v>
      </c>
      <c r="I17" s="53" t="s">
        <v>129</v>
      </c>
      <c r="J17" s="42" t="s">
        <v>69</v>
      </c>
      <c r="K17" s="53" t="s">
        <v>93</v>
      </c>
      <c r="L17" s="11" t="s">
        <v>146</v>
      </c>
      <c r="M17" s="11" t="s">
        <v>147</v>
      </c>
      <c r="N17" s="45">
        <v>0</v>
      </c>
      <c r="O17" s="45">
        <v>0</v>
      </c>
      <c r="P17" s="46">
        <f t="shared" si="0"/>
        <v>0</v>
      </c>
      <c r="Q17" s="12">
        <v>4</v>
      </c>
      <c r="R17" s="45">
        <v>54.01</v>
      </c>
      <c r="S17" s="12"/>
      <c r="T17" s="45">
        <v>17.52</v>
      </c>
      <c r="U17" s="33">
        <f t="shared" si="3"/>
        <v>4</v>
      </c>
      <c r="V17" s="46">
        <f t="shared" si="1"/>
        <v>216.04</v>
      </c>
      <c r="W17" s="46">
        <f t="shared" si="2"/>
        <v>216.04</v>
      </c>
      <c r="X17" s="36"/>
      <c r="Y17" s="6"/>
      <c r="Z17" s="6"/>
      <c r="AA17" s="6"/>
      <c r="AB17" s="6"/>
    </row>
    <row r="18" spans="1:28" s="8" customFormat="1" ht="15.75" customHeight="1" x14ac:dyDescent="0.2">
      <c r="A18" s="99" t="s">
        <v>64</v>
      </c>
      <c r="B18" s="10" t="s">
        <v>64</v>
      </c>
      <c r="C18" s="64"/>
      <c r="D18" s="65"/>
      <c r="E18" s="66"/>
      <c r="F18" s="67"/>
      <c r="G18" s="42"/>
      <c r="H18" s="42" t="s">
        <v>69</v>
      </c>
      <c r="I18" s="50"/>
      <c r="J18" s="42" t="s">
        <v>69</v>
      </c>
      <c r="K18" s="54"/>
      <c r="L18" s="55"/>
      <c r="M18" s="55"/>
      <c r="N18" s="45">
        <v>0</v>
      </c>
      <c r="O18" s="45">
        <v>0</v>
      </c>
      <c r="P18" s="46">
        <f t="shared" si="0"/>
        <v>0</v>
      </c>
      <c r="Q18" s="32"/>
      <c r="R18" s="45">
        <v>54.01</v>
      </c>
      <c r="S18" s="32"/>
      <c r="T18" s="45">
        <v>17.52</v>
      </c>
      <c r="U18" s="33">
        <f t="shared" si="3"/>
        <v>0</v>
      </c>
      <c r="V18" s="46">
        <f t="shared" si="1"/>
        <v>0</v>
      </c>
      <c r="W18" s="46">
        <f t="shared" si="2"/>
        <v>0</v>
      </c>
      <c r="X18" s="36"/>
      <c r="Y18" s="6"/>
      <c r="Z18" s="6"/>
      <c r="AA18" s="6"/>
      <c r="AB18" s="6"/>
    </row>
    <row r="19" spans="1:28" s="8" customFormat="1" ht="15.75" customHeight="1" x14ac:dyDescent="0.2">
      <c r="A19" s="99" t="s">
        <v>64</v>
      </c>
      <c r="B19" s="10" t="s">
        <v>64</v>
      </c>
      <c r="C19" s="64"/>
      <c r="D19" s="65"/>
      <c r="E19" s="66"/>
      <c r="F19" s="67"/>
      <c r="G19" s="42"/>
      <c r="H19" s="42" t="s">
        <v>69</v>
      </c>
      <c r="I19" s="50"/>
      <c r="J19" s="42" t="s">
        <v>69</v>
      </c>
      <c r="K19" s="54"/>
      <c r="L19" s="55"/>
      <c r="M19" s="55"/>
      <c r="N19" s="45">
        <v>0</v>
      </c>
      <c r="O19" s="45">
        <v>0</v>
      </c>
      <c r="P19" s="46">
        <f t="shared" si="0"/>
        <v>0</v>
      </c>
      <c r="Q19" s="32"/>
      <c r="R19" s="45">
        <v>54.01</v>
      </c>
      <c r="S19" s="32"/>
      <c r="T19" s="45">
        <v>17.52</v>
      </c>
      <c r="U19" s="33">
        <f t="shared" si="3"/>
        <v>0</v>
      </c>
      <c r="V19" s="46">
        <f t="shared" si="1"/>
        <v>0</v>
      </c>
      <c r="W19" s="46">
        <f t="shared" si="2"/>
        <v>0</v>
      </c>
      <c r="X19" s="36"/>
      <c r="Y19" s="6"/>
      <c r="Z19" s="6"/>
      <c r="AA19" s="6"/>
      <c r="AB19" s="6"/>
    </row>
    <row r="20" spans="1:28" s="8" customFormat="1" ht="15.75" customHeight="1" x14ac:dyDescent="0.2">
      <c r="A20" s="99" t="s">
        <v>64</v>
      </c>
      <c r="B20" s="10" t="s">
        <v>64</v>
      </c>
      <c r="C20" s="64"/>
      <c r="D20" s="65"/>
      <c r="E20" s="66"/>
      <c r="F20" s="67"/>
      <c r="G20" s="42"/>
      <c r="H20" s="42" t="s">
        <v>69</v>
      </c>
      <c r="I20" s="50"/>
      <c r="J20" s="42" t="s">
        <v>69</v>
      </c>
      <c r="K20" s="54"/>
      <c r="L20" s="55"/>
      <c r="M20" s="55"/>
      <c r="N20" s="45">
        <v>0</v>
      </c>
      <c r="O20" s="45">
        <v>0</v>
      </c>
      <c r="P20" s="46">
        <f t="shared" si="0"/>
        <v>0</v>
      </c>
      <c r="Q20" s="32"/>
      <c r="R20" s="45">
        <v>54.01</v>
      </c>
      <c r="S20" s="32"/>
      <c r="T20" s="45">
        <v>17.52</v>
      </c>
      <c r="U20" s="33">
        <f t="shared" si="3"/>
        <v>0</v>
      </c>
      <c r="V20" s="46">
        <f t="shared" si="1"/>
        <v>0</v>
      </c>
      <c r="W20" s="46">
        <f t="shared" si="2"/>
        <v>0</v>
      </c>
      <c r="X20" s="36"/>
      <c r="Y20" s="6"/>
      <c r="Z20" s="6"/>
      <c r="AA20" s="6"/>
      <c r="AB20" s="6"/>
    </row>
    <row r="21" spans="1:28" s="8" customFormat="1" ht="15.75" customHeight="1" x14ac:dyDescent="0.2">
      <c r="A21" s="99" t="s">
        <v>64</v>
      </c>
      <c r="B21" s="10" t="s">
        <v>64</v>
      </c>
      <c r="C21" s="62" t="s">
        <v>116</v>
      </c>
      <c r="D21" s="63" t="s">
        <v>117</v>
      </c>
      <c r="E21" s="62" t="s">
        <v>95</v>
      </c>
      <c r="F21" s="62" t="s">
        <v>836</v>
      </c>
      <c r="G21" s="42" t="s">
        <v>67</v>
      </c>
      <c r="H21" s="42" t="s">
        <v>69</v>
      </c>
      <c r="I21" s="53" t="s">
        <v>157</v>
      </c>
      <c r="J21" s="42" t="s">
        <v>69</v>
      </c>
      <c r="K21" s="53" t="s">
        <v>158</v>
      </c>
      <c r="L21" s="11" t="s">
        <v>159</v>
      </c>
      <c r="M21" s="11" t="s">
        <v>160</v>
      </c>
      <c r="N21" s="45">
        <v>0</v>
      </c>
      <c r="O21" s="45">
        <v>0</v>
      </c>
      <c r="P21" s="46">
        <f t="shared" si="0"/>
        <v>0</v>
      </c>
      <c r="Q21" s="12">
        <v>10</v>
      </c>
      <c r="R21" s="45">
        <v>54.01</v>
      </c>
      <c r="S21" s="12">
        <v>3</v>
      </c>
      <c r="T21" s="45">
        <v>17.52</v>
      </c>
      <c r="U21" s="33">
        <f t="shared" si="3"/>
        <v>13</v>
      </c>
      <c r="V21" s="46">
        <f t="shared" si="1"/>
        <v>592.66000000000008</v>
      </c>
      <c r="W21" s="46">
        <f t="shared" si="2"/>
        <v>592.66000000000008</v>
      </c>
      <c r="X21" s="36"/>
      <c r="Y21" s="6"/>
      <c r="Z21" s="6"/>
      <c r="AA21" s="6"/>
      <c r="AB21" s="6"/>
    </row>
    <row r="22" spans="1:28" s="8" customFormat="1" ht="15.75" customHeight="1" x14ac:dyDescent="0.2">
      <c r="A22" s="99" t="s">
        <v>64</v>
      </c>
      <c r="B22" s="10" t="s">
        <v>64</v>
      </c>
      <c r="C22" s="62" t="s">
        <v>115</v>
      </c>
      <c r="D22" s="63" t="s">
        <v>94</v>
      </c>
      <c r="E22" s="62" t="s">
        <v>95</v>
      </c>
      <c r="F22" s="62" t="s">
        <v>836</v>
      </c>
      <c r="G22" s="42" t="s">
        <v>67</v>
      </c>
      <c r="H22" s="42" t="s">
        <v>69</v>
      </c>
      <c r="I22" s="53" t="s">
        <v>161</v>
      </c>
      <c r="J22" s="42" t="s">
        <v>69</v>
      </c>
      <c r="K22" s="53" t="s">
        <v>162</v>
      </c>
      <c r="L22" s="11" t="s">
        <v>163</v>
      </c>
      <c r="M22" s="11" t="s">
        <v>164</v>
      </c>
      <c r="N22" s="45">
        <v>0</v>
      </c>
      <c r="O22" s="45">
        <v>0</v>
      </c>
      <c r="P22" s="46">
        <f t="shared" si="0"/>
        <v>0</v>
      </c>
      <c r="Q22" s="12">
        <v>10</v>
      </c>
      <c r="R22" s="45">
        <v>54.01</v>
      </c>
      <c r="S22" s="12">
        <v>3</v>
      </c>
      <c r="T22" s="45">
        <v>17.52</v>
      </c>
      <c r="U22" s="33">
        <f t="shared" si="3"/>
        <v>13</v>
      </c>
      <c r="V22" s="46">
        <f t="shared" si="1"/>
        <v>592.66000000000008</v>
      </c>
      <c r="W22" s="46">
        <f t="shared" si="2"/>
        <v>592.66000000000008</v>
      </c>
      <c r="X22" s="36"/>
      <c r="Y22" s="6"/>
      <c r="Z22" s="6"/>
      <c r="AA22" s="6"/>
      <c r="AB22" s="6"/>
    </row>
    <row r="23" spans="1:28" s="8" customFormat="1" ht="15.75" customHeight="1" x14ac:dyDescent="0.2">
      <c r="A23" s="99" t="s">
        <v>64</v>
      </c>
      <c r="B23" s="10" t="s">
        <v>64</v>
      </c>
      <c r="C23" s="62" t="s">
        <v>113</v>
      </c>
      <c r="D23" s="63" t="s">
        <v>114</v>
      </c>
      <c r="E23" s="62" t="s">
        <v>95</v>
      </c>
      <c r="F23" s="62" t="s">
        <v>836</v>
      </c>
      <c r="G23" s="42" t="s">
        <v>68</v>
      </c>
      <c r="H23" s="42" t="s">
        <v>69</v>
      </c>
      <c r="I23" s="53" t="s">
        <v>165</v>
      </c>
      <c r="J23" s="42" t="s">
        <v>69</v>
      </c>
      <c r="K23" s="53" t="s">
        <v>166</v>
      </c>
      <c r="L23" s="11" t="s">
        <v>167</v>
      </c>
      <c r="M23" s="11" t="s">
        <v>168</v>
      </c>
      <c r="N23" s="45">
        <v>0</v>
      </c>
      <c r="O23" s="45">
        <v>0</v>
      </c>
      <c r="P23" s="46">
        <f t="shared" si="0"/>
        <v>0</v>
      </c>
      <c r="Q23" s="12">
        <v>10</v>
      </c>
      <c r="R23" s="45">
        <v>54.01</v>
      </c>
      <c r="S23" s="12">
        <v>3</v>
      </c>
      <c r="T23" s="45">
        <v>17.52</v>
      </c>
      <c r="U23" s="33">
        <f t="shared" si="3"/>
        <v>13</v>
      </c>
      <c r="V23" s="46">
        <f t="shared" si="1"/>
        <v>592.66000000000008</v>
      </c>
      <c r="W23" s="46">
        <f t="shared" si="2"/>
        <v>592.66000000000008</v>
      </c>
      <c r="X23" s="36"/>
      <c r="Y23" s="6"/>
      <c r="Z23" s="6"/>
      <c r="AA23" s="6"/>
      <c r="AB23" s="6"/>
    </row>
    <row r="24" spans="1:28" s="8" customFormat="1" ht="15.75" customHeight="1" x14ac:dyDescent="0.2">
      <c r="A24" s="99" t="s">
        <v>64</v>
      </c>
      <c r="B24" s="10" t="s">
        <v>64</v>
      </c>
      <c r="C24" s="62" t="s">
        <v>111</v>
      </c>
      <c r="D24" s="63" t="s">
        <v>112</v>
      </c>
      <c r="E24" s="62" t="s">
        <v>96</v>
      </c>
      <c r="F24" s="62" t="s">
        <v>837</v>
      </c>
      <c r="G24" s="42" t="s">
        <v>67</v>
      </c>
      <c r="H24" s="42" t="s">
        <v>69</v>
      </c>
      <c r="I24" s="56" t="s">
        <v>161</v>
      </c>
      <c r="J24" s="42" t="s">
        <v>69</v>
      </c>
      <c r="K24" s="53" t="s">
        <v>169</v>
      </c>
      <c r="L24" s="11" t="s">
        <v>170</v>
      </c>
      <c r="M24" s="11" t="s">
        <v>171</v>
      </c>
      <c r="N24" s="45">
        <v>0</v>
      </c>
      <c r="O24" s="45">
        <v>0</v>
      </c>
      <c r="P24" s="46">
        <f t="shared" si="0"/>
        <v>0</v>
      </c>
      <c r="Q24" s="12">
        <v>5</v>
      </c>
      <c r="R24" s="45">
        <v>54.01</v>
      </c>
      <c r="S24" s="12">
        <v>9</v>
      </c>
      <c r="T24" s="45">
        <v>17.52</v>
      </c>
      <c r="U24" s="33">
        <f t="shared" si="3"/>
        <v>14</v>
      </c>
      <c r="V24" s="46">
        <f t="shared" si="1"/>
        <v>427.73</v>
      </c>
      <c r="W24" s="46">
        <f t="shared" si="2"/>
        <v>427.73</v>
      </c>
      <c r="X24" s="36"/>
      <c r="Y24" s="6"/>
      <c r="Z24" s="6"/>
      <c r="AA24" s="6"/>
      <c r="AB24" s="6"/>
    </row>
    <row r="25" spans="1:28" s="8" customFormat="1" ht="15.75" customHeight="1" x14ac:dyDescent="0.2">
      <c r="A25" s="99" t="s">
        <v>64</v>
      </c>
      <c r="B25" s="10" t="s">
        <v>64</v>
      </c>
      <c r="C25" s="62" t="s">
        <v>109</v>
      </c>
      <c r="D25" s="63" t="s">
        <v>110</v>
      </c>
      <c r="E25" s="62" t="s">
        <v>96</v>
      </c>
      <c r="F25" s="62" t="s">
        <v>838</v>
      </c>
      <c r="G25" s="42" t="s">
        <v>67</v>
      </c>
      <c r="H25" s="42" t="s">
        <v>69</v>
      </c>
      <c r="I25" s="50" t="s">
        <v>161</v>
      </c>
      <c r="J25" s="42" t="s">
        <v>69</v>
      </c>
      <c r="K25" s="53" t="s">
        <v>172</v>
      </c>
      <c r="L25" s="55" t="s">
        <v>173</v>
      </c>
      <c r="M25" s="55" t="s">
        <v>174</v>
      </c>
      <c r="N25" s="45">
        <v>0</v>
      </c>
      <c r="O25" s="45">
        <v>0</v>
      </c>
      <c r="P25" s="46">
        <f t="shared" si="0"/>
        <v>0</v>
      </c>
      <c r="Q25" s="32">
        <v>4</v>
      </c>
      <c r="R25" s="45">
        <v>54.01</v>
      </c>
      <c r="S25" s="32">
        <v>9</v>
      </c>
      <c r="T25" s="45">
        <v>17.52</v>
      </c>
      <c r="U25" s="33">
        <f t="shared" si="3"/>
        <v>13</v>
      </c>
      <c r="V25" s="46">
        <f t="shared" si="1"/>
        <v>373.72</v>
      </c>
      <c r="W25" s="46">
        <f t="shared" si="2"/>
        <v>373.72</v>
      </c>
      <c r="X25" s="36"/>
      <c r="Y25" s="6"/>
      <c r="Z25" s="6"/>
      <c r="AA25" s="6"/>
      <c r="AB25" s="6"/>
    </row>
    <row r="26" spans="1:28" s="8" customFormat="1" ht="15.75" customHeight="1" x14ac:dyDescent="0.2">
      <c r="A26" s="99" t="s">
        <v>64</v>
      </c>
      <c r="B26" s="10" t="s">
        <v>64</v>
      </c>
      <c r="C26" s="62" t="s">
        <v>107</v>
      </c>
      <c r="D26" s="63" t="s">
        <v>108</v>
      </c>
      <c r="E26" s="62" t="s">
        <v>97</v>
      </c>
      <c r="F26" s="62" t="s">
        <v>839</v>
      </c>
      <c r="G26" s="42" t="s">
        <v>67</v>
      </c>
      <c r="H26" s="42" t="s">
        <v>69</v>
      </c>
      <c r="I26" s="50" t="s">
        <v>161</v>
      </c>
      <c r="J26" s="42" t="s">
        <v>69</v>
      </c>
      <c r="K26" s="53" t="s">
        <v>175</v>
      </c>
      <c r="L26" s="55" t="s">
        <v>176</v>
      </c>
      <c r="M26" s="55" t="s">
        <v>177</v>
      </c>
      <c r="N26" s="45">
        <v>0</v>
      </c>
      <c r="O26" s="45">
        <v>0</v>
      </c>
      <c r="P26" s="46">
        <f t="shared" si="0"/>
        <v>0</v>
      </c>
      <c r="Q26" s="32">
        <v>6</v>
      </c>
      <c r="R26" s="45">
        <v>54.01</v>
      </c>
      <c r="S26" s="32">
        <v>6</v>
      </c>
      <c r="T26" s="45">
        <v>17.52</v>
      </c>
      <c r="U26" s="33">
        <f t="shared" si="3"/>
        <v>12</v>
      </c>
      <c r="V26" s="46">
        <f t="shared" si="1"/>
        <v>429.18</v>
      </c>
      <c r="W26" s="46">
        <f t="shared" si="2"/>
        <v>429.18</v>
      </c>
      <c r="X26" s="36"/>
      <c r="Y26" s="6"/>
      <c r="Z26" s="6"/>
      <c r="AA26" s="6"/>
      <c r="AB26" s="6"/>
    </row>
    <row r="27" spans="1:28" s="8" customFormat="1" ht="15.75" customHeight="1" x14ac:dyDescent="0.2">
      <c r="A27" s="99" t="s">
        <v>64</v>
      </c>
      <c r="B27" s="10" t="s">
        <v>64</v>
      </c>
      <c r="C27" s="62" t="s">
        <v>120</v>
      </c>
      <c r="D27" s="63" t="s">
        <v>121</v>
      </c>
      <c r="E27" s="62" t="s">
        <v>95</v>
      </c>
      <c r="F27" s="62" t="s">
        <v>840</v>
      </c>
      <c r="G27" s="42" t="s">
        <v>67</v>
      </c>
      <c r="H27" s="42" t="s">
        <v>69</v>
      </c>
      <c r="I27" s="50" t="s">
        <v>161</v>
      </c>
      <c r="J27" s="42" t="s">
        <v>69</v>
      </c>
      <c r="K27" s="53" t="s">
        <v>178</v>
      </c>
      <c r="L27" s="55" t="s">
        <v>179</v>
      </c>
      <c r="M27" s="55" t="s">
        <v>180</v>
      </c>
      <c r="N27" s="45">
        <v>0</v>
      </c>
      <c r="O27" s="45">
        <v>0</v>
      </c>
      <c r="P27" s="46">
        <f t="shared" si="0"/>
        <v>0</v>
      </c>
      <c r="Q27" s="32">
        <v>6</v>
      </c>
      <c r="R27" s="45">
        <v>54.01</v>
      </c>
      <c r="S27" s="32">
        <v>5</v>
      </c>
      <c r="T27" s="45">
        <v>17.52</v>
      </c>
      <c r="U27" s="33">
        <f t="shared" si="3"/>
        <v>11</v>
      </c>
      <c r="V27" s="46">
        <f t="shared" si="1"/>
        <v>411.65999999999997</v>
      </c>
      <c r="W27" s="46">
        <f t="shared" si="2"/>
        <v>411.65999999999997</v>
      </c>
      <c r="X27" s="36"/>
      <c r="Y27" s="6"/>
      <c r="Z27" s="6"/>
      <c r="AA27" s="6"/>
      <c r="AB27" s="6"/>
    </row>
    <row r="28" spans="1:28" s="8" customFormat="1" ht="15.75" customHeight="1" x14ac:dyDescent="0.2">
      <c r="A28" s="99" t="s">
        <v>64</v>
      </c>
      <c r="B28" s="10" t="s">
        <v>64</v>
      </c>
      <c r="C28" s="62" t="s">
        <v>118</v>
      </c>
      <c r="D28" s="63" t="s">
        <v>119</v>
      </c>
      <c r="E28" s="62" t="s">
        <v>70</v>
      </c>
      <c r="F28" s="62" t="s">
        <v>841</v>
      </c>
      <c r="G28" s="42" t="s">
        <v>67</v>
      </c>
      <c r="H28" s="42" t="s">
        <v>69</v>
      </c>
      <c r="I28" s="57" t="s">
        <v>161</v>
      </c>
      <c r="J28" s="42" t="s">
        <v>69</v>
      </c>
      <c r="K28" s="53" t="s">
        <v>181</v>
      </c>
      <c r="L28" s="55" t="s">
        <v>182</v>
      </c>
      <c r="M28" s="55" t="s">
        <v>183</v>
      </c>
      <c r="N28" s="45">
        <v>0</v>
      </c>
      <c r="O28" s="45">
        <v>0</v>
      </c>
      <c r="P28" s="46">
        <f t="shared" si="0"/>
        <v>0</v>
      </c>
      <c r="Q28" s="32">
        <v>10</v>
      </c>
      <c r="R28" s="45">
        <v>54.01</v>
      </c>
      <c r="S28" s="32">
        <v>5</v>
      </c>
      <c r="T28" s="45">
        <v>17.52</v>
      </c>
      <c r="U28" s="33">
        <f t="shared" si="3"/>
        <v>15</v>
      </c>
      <c r="V28" s="46">
        <f t="shared" si="1"/>
        <v>627.70000000000005</v>
      </c>
      <c r="W28" s="46">
        <f t="shared" si="2"/>
        <v>627.70000000000005</v>
      </c>
      <c r="X28" s="36"/>
      <c r="Y28" s="6"/>
      <c r="Z28" s="6"/>
      <c r="AA28" s="6"/>
      <c r="AB28" s="6"/>
    </row>
    <row r="29" spans="1:28" s="8" customFormat="1" ht="15.75" customHeight="1" x14ac:dyDescent="0.2">
      <c r="A29" s="99" t="s">
        <v>64</v>
      </c>
      <c r="B29" s="10" t="s">
        <v>64</v>
      </c>
      <c r="C29" s="62" t="s">
        <v>103</v>
      </c>
      <c r="D29" s="63" t="s">
        <v>104</v>
      </c>
      <c r="E29" s="62" t="s">
        <v>70</v>
      </c>
      <c r="F29" s="62" t="s">
        <v>842</v>
      </c>
      <c r="G29" s="42" t="s">
        <v>67</v>
      </c>
      <c r="H29" s="42" t="s">
        <v>69</v>
      </c>
      <c r="I29" s="50" t="s">
        <v>161</v>
      </c>
      <c r="J29" s="42" t="s">
        <v>69</v>
      </c>
      <c r="K29" s="53" t="s">
        <v>184</v>
      </c>
      <c r="L29" s="55" t="s">
        <v>185</v>
      </c>
      <c r="M29" s="55" t="s">
        <v>186</v>
      </c>
      <c r="N29" s="45">
        <v>0</v>
      </c>
      <c r="O29" s="45">
        <v>0</v>
      </c>
      <c r="P29" s="46">
        <f t="shared" si="0"/>
        <v>0</v>
      </c>
      <c r="Q29" s="32">
        <v>6</v>
      </c>
      <c r="R29" s="45">
        <v>54.01</v>
      </c>
      <c r="S29" s="32">
        <v>3</v>
      </c>
      <c r="T29" s="45">
        <v>17.52</v>
      </c>
      <c r="U29" s="33">
        <f t="shared" si="3"/>
        <v>9</v>
      </c>
      <c r="V29" s="46">
        <f t="shared" si="1"/>
        <v>376.62</v>
      </c>
      <c r="W29" s="46">
        <f t="shared" si="2"/>
        <v>376.62</v>
      </c>
      <c r="X29" s="36"/>
      <c r="Y29" s="6"/>
      <c r="Z29" s="6"/>
      <c r="AA29" s="6"/>
      <c r="AB29" s="6"/>
    </row>
    <row r="30" spans="1:28" s="8" customFormat="1" ht="15.75" customHeight="1" x14ac:dyDescent="0.2">
      <c r="A30" s="99" t="s">
        <v>64</v>
      </c>
      <c r="B30" s="10" t="s">
        <v>64</v>
      </c>
      <c r="C30" s="62" t="s">
        <v>101</v>
      </c>
      <c r="D30" s="63" t="s">
        <v>102</v>
      </c>
      <c r="E30" s="62" t="s">
        <v>100</v>
      </c>
      <c r="F30" s="62" t="s">
        <v>843</v>
      </c>
      <c r="G30" s="42" t="s">
        <v>67</v>
      </c>
      <c r="H30" s="42" t="s">
        <v>69</v>
      </c>
      <c r="I30" s="50" t="s">
        <v>187</v>
      </c>
      <c r="J30" s="42" t="s">
        <v>69</v>
      </c>
      <c r="K30" s="53" t="s">
        <v>188</v>
      </c>
      <c r="L30" s="55" t="s">
        <v>189</v>
      </c>
      <c r="M30" s="55" t="s">
        <v>190</v>
      </c>
      <c r="N30" s="45">
        <v>0</v>
      </c>
      <c r="O30" s="45">
        <v>0</v>
      </c>
      <c r="P30" s="46">
        <f t="shared" si="0"/>
        <v>0</v>
      </c>
      <c r="Q30" s="32">
        <v>7</v>
      </c>
      <c r="R30" s="45">
        <v>54.01</v>
      </c>
      <c r="S30" s="32">
        <v>4</v>
      </c>
      <c r="T30" s="45">
        <v>17.52</v>
      </c>
      <c r="U30" s="33">
        <f t="shared" si="3"/>
        <v>11</v>
      </c>
      <c r="V30" s="46">
        <f t="shared" si="1"/>
        <v>448.15</v>
      </c>
      <c r="W30" s="46">
        <f t="shared" si="2"/>
        <v>448.15</v>
      </c>
      <c r="X30" s="36"/>
      <c r="Y30" s="6"/>
      <c r="Z30" s="6"/>
      <c r="AA30" s="6"/>
      <c r="AB30" s="6"/>
    </row>
    <row r="31" spans="1:28" s="8" customFormat="1" ht="15.75" customHeight="1" x14ac:dyDescent="0.2">
      <c r="A31" s="99" t="s">
        <v>64</v>
      </c>
      <c r="B31" s="10" t="s">
        <v>64</v>
      </c>
      <c r="C31" s="62" t="s">
        <v>98</v>
      </c>
      <c r="D31" s="63" t="s">
        <v>99</v>
      </c>
      <c r="E31" s="62" t="s">
        <v>100</v>
      </c>
      <c r="F31" s="62" t="s">
        <v>843</v>
      </c>
      <c r="G31" s="42" t="s">
        <v>67</v>
      </c>
      <c r="H31" s="42" t="s">
        <v>69</v>
      </c>
      <c r="I31" s="50" t="s">
        <v>165</v>
      </c>
      <c r="J31" s="42" t="s">
        <v>69</v>
      </c>
      <c r="K31" s="53" t="s">
        <v>191</v>
      </c>
      <c r="L31" s="55" t="s">
        <v>192</v>
      </c>
      <c r="M31" s="55" t="s">
        <v>193</v>
      </c>
      <c r="N31" s="45">
        <v>0</v>
      </c>
      <c r="O31" s="45">
        <v>0</v>
      </c>
      <c r="P31" s="46">
        <f t="shared" si="0"/>
        <v>0</v>
      </c>
      <c r="Q31" s="32">
        <v>7</v>
      </c>
      <c r="R31" s="45">
        <v>54.01</v>
      </c>
      <c r="S31" s="32">
        <v>4</v>
      </c>
      <c r="T31" s="45">
        <v>17.52</v>
      </c>
      <c r="U31" s="33">
        <f t="shared" si="3"/>
        <v>11</v>
      </c>
      <c r="V31" s="46">
        <f t="shared" si="1"/>
        <v>448.15</v>
      </c>
      <c r="W31" s="46">
        <f t="shared" si="2"/>
        <v>448.15</v>
      </c>
      <c r="X31" s="36"/>
      <c r="Y31" s="6"/>
      <c r="Z31" s="6"/>
      <c r="AA31" s="6"/>
      <c r="AB31" s="6"/>
    </row>
    <row r="32" spans="1:28" s="8" customFormat="1" ht="15.75" customHeight="1" x14ac:dyDescent="0.2">
      <c r="A32" s="99" t="s">
        <v>64</v>
      </c>
      <c r="B32" s="10" t="s">
        <v>64</v>
      </c>
      <c r="C32" s="62" t="s">
        <v>122</v>
      </c>
      <c r="D32" s="63" t="s">
        <v>123</v>
      </c>
      <c r="E32" s="62" t="s">
        <v>124</v>
      </c>
      <c r="F32" s="62" t="s">
        <v>844</v>
      </c>
      <c r="G32" s="42" t="s">
        <v>67</v>
      </c>
      <c r="H32" s="42" t="s">
        <v>69</v>
      </c>
      <c r="I32" s="57" t="s">
        <v>161</v>
      </c>
      <c r="J32" s="42" t="s">
        <v>69</v>
      </c>
      <c r="K32" s="53" t="s">
        <v>194</v>
      </c>
      <c r="L32" s="11" t="s">
        <v>195</v>
      </c>
      <c r="M32" s="11" t="s">
        <v>196</v>
      </c>
      <c r="N32" s="45">
        <v>0</v>
      </c>
      <c r="O32" s="45">
        <v>0</v>
      </c>
      <c r="P32" s="46">
        <f t="shared" si="0"/>
        <v>0</v>
      </c>
      <c r="Q32" s="32">
        <v>2</v>
      </c>
      <c r="R32" s="45">
        <v>54.01</v>
      </c>
      <c r="S32" s="32">
        <v>10</v>
      </c>
      <c r="T32" s="45">
        <v>17.52</v>
      </c>
      <c r="U32" s="33">
        <f t="shared" si="3"/>
        <v>12</v>
      </c>
      <c r="V32" s="46">
        <f t="shared" si="1"/>
        <v>283.21999999999997</v>
      </c>
      <c r="W32" s="46">
        <f t="shared" si="2"/>
        <v>283.21999999999997</v>
      </c>
      <c r="X32" s="36"/>
      <c r="Y32" s="6"/>
      <c r="Z32" s="6"/>
      <c r="AA32" s="6"/>
      <c r="AB32" s="6"/>
    </row>
    <row r="33" spans="1:28" s="8" customFormat="1" ht="15.75" customHeight="1" x14ac:dyDescent="0.2">
      <c r="A33" s="99" t="s">
        <v>64</v>
      </c>
      <c r="B33" s="10" t="s">
        <v>64</v>
      </c>
      <c r="C33" s="62" t="s">
        <v>105</v>
      </c>
      <c r="D33" s="63" t="s">
        <v>106</v>
      </c>
      <c r="E33" s="62" t="s">
        <v>95</v>
      </c>
      <c r="F33" s="62" t="s">
        <v>840</v>
      </c>
      <c r="G33" s="42" t="s">
        <v>67</v>
      </c>
      <c r="H33" s="42" t="s">
        <v>69</v>
      </c>
      <c r="I33" s="50" t="s">
        <v>161</v>
      </c>
      <c r="J33" s="42" t="s">
        <v>69</v>
      </c>
      <c r="K33" s="53" t="s">
        <v>197</v>
      </c>
      <c r="L33" s="55" t="s">
        <v>179</v>
      </c>
      <c r="M33" s="55" t="s">
        <v>180</v>
      </c>
      <c r="N33" s="45">
        <v>0</v>
      </c>
      <c r="O33" s="45">
        <v>0</v>
      </c>
      <c r="P33" s="46">
        <f t="shared" si="0"/>
        <v>0</v>
      </c>
      <c r="Q33" s="32">
        <v>6</v>
      </c>
      <c r="R33" s="45">
        <v>54.01</v>
      </c>
      <c r="S33" s="32">
        <v>4</v>
      </c>
      <c r="T33" s="45">
        <v>17.52</v>
      </c>
      <c r="U33" s="33">
        <f t="shared" si="3"/>
        <v>10</v>
      </c>
      <c r="V33" s="46">
        <f t="shared" si="1"/>
        <v>394.14</v>
      </c>
      <c r="W33" s="46">
        <f t="shared" si="2"/>
        <v>394.14</v>
      </c>
      <c r="X33" s="36"/>
      <c r="Y33" s="6"/>
      <c r="Z33" s="6"/>
      <c r="AA33" s="6"/>
      <c r="AB33" s="6"/>
    </row>
    <row r="34" spans="1:28" s="8" customFormat="1" ht="15.75" customHeight="1" x14ac:dyDescent="0.2">
      <c r="A34" s="99" t="s">
        <v>64</v>
      </c>
      <c r="B34" s="10" t="s">
        <v>64</v>
      </c>
      <c r="C34" s="62" t="s">
        <v>198</v>
      </c>
      <c r="D34" s="63" t="s">
        <v>199</v>
      </c>
      <c r="E34" s="62" t="s">
        <v>200</v>
      </c>
      <c r="F34" s="62" t="s">
        <v>845</v>
      </c>
      <c r="G34" s="42" t="s">
        <v>67</v>
      </c>
      <c r="H34" s="42" t="s">
        <v>69</v>
      </c>
      <c r="I34" s="50" t="s">
        <v>161</v>
      </c>
      <c r="J34" s="42" t="s">
        <v>69</v>
      </c>
      <c r="K34" s="53" t="s">
        <v>201</v>
      </c>
      <c r="L34" s="55" t="s">
        <v>202</v>
      </c>
      <c r="M34" s="55" t="s">
        <v>203</v>
      </c>
      <c r="N34" s="45">
        <v>0</v>
      </c>
      <c r="O34" s="45">
        <v>0</v>
      </c>
      <c r="P34" s="46">
        <f t="shared" si="0"/>
        <v>0</v>
      </c>
      <c r="Q34" s="32">
        <v>2</v>
      </c>
      <c r="R34" s="45">
        <v>54.01</v>
      </c>
      <c r="S34" s="32">
        <v>10</v>
      </c>
      <c r="T34" s="45">
        <v>17.52</v>
      </c>
      <c r="U34" s="33">
        <f t="shared" si="3"/>
        <v>12</v>
      </c>
      <c r="V34" s="46">
        <f t="shared" si="1"/>
        <v>283.21999999999997</v>
      </c>
      <c r="W34" s="46">
        <f t="shared" si="2"/>
        <v>283.21999999999997</v>
      </c>
      <c r="X34" s="36"/>
      <c r="Y34" s="6"/>
      <c r="Z34" s="6"/>
      <c r="AA34" s="6"/>
      <c r="AB34" s="6"/>
    </row>
    <row r="35" spans="1:28" s="8" customFormat="1" ht="15.75" customHeight="1" x14ac:dyDescent="0.2">
      <c r="A35" s="99" t="s">
        <v>64</v>
      </c>
      <c r="B35" s="10" t="s">
        <v>64</v>
      </c>
      <c r="C35" s="62" t="s">
        <v>204</v>
      </c>
      <c r="D35" s="63" t="s">
        <v>205</v>
      </c>
      <c r="E35" s="62" t="s">
        <v>200</v>
      </c>
      <c r="F35" s="62" t="s">
        <v>845</v>
      </c>
      <c r="G35" s="42" t="s">
        <v>67</v>
      </c>
      <c r="H35" s="42" t="s">
        <v>69</v>
      </c>
      <c r="I35" s="50" t="s">
        <v>161</v>
      </c>
      <c r="J35" s="42" t="s">
        <v>69</v>
      </c>
      <c r="K35" s="53" t="s">
        <v>201</v>
      </c>
      <c r="L35" s="55" t="s">
        <v>206</v>
      </c>
      <c r="M35" s="55" t="s">
        <v>207</v>
      </c>
      <c r="N35" s="45">
        <v>0</v>
      </c>
      <c r="O35" s="45">
        <v>0</v>
      </c>
      <c r="P35" s="46">
        <f t="shared" si="0"/>
        <v>0</v>
      </c>
      <c r="Q35" s="32">
        <v>4</v>
      </c>
      <c r="R35" s="45">
        <v>54.01</v>
      </c>
      <c r="S35" s="32">
        <v>10</v>
      </c>
      <c r="T35" s="45">
        <v>17.52</v>
      </c>
      <c r="U35" s="33">
        <f t="shared" si="3"/>
        <v>14</v>
      </c>
      <c r="V35" s="46">
        <f t="shared" si="1"/>
        <v>391.24</v>
      </c>
      <c r="W35" s="46">
        <f t="shared" si="2"/>
        <v>391.24</v>
      </c>
      <c r="X35" s="36"/>
      <c r="Y35" s="6"/>
      <c r="Z35" s="6"/>
      <c r="AA35" s="6"/>
      <c r="AB35" s="6"/>
    </row>
    <row r="36" spans="1:28" s="8" customFormat="1" ht="15.75" customHeight="1" x14ac:dyDescent="0.2">
      <c r="A36" s="99" t="s">
        <v>64</v>
      </c>
      <c r="B36" s="10" t="s">
        <v>64</v>
      </c>
      <c r="C36" s="62" t="s">
        <v>208</v>
      </c>
      <c r="D36" s="63" t="s">
        <v>205</v>
      </c>
      <c r="E36" s="62" t="s">
        <v>200</v>
      </c>
      <c r="F36" s="62" t="s">
        <v>845</v>
      </c>
      <c r="G36" s="42" t="s">
        <v>67</v>
      </c>
      <c r="H36" s="42" t="s">
        <v>69</v>
      </c>
      <c r="I36" s="57" t="s">
        <v>161</v>
      </c>
      <c r="J36" s="42" t="s">
        <v>69</v>
      </c>
      <c r="K36" s="53" t="s">
        <v>201</v>
      </c>
      <c r="L36" s="11" t="s">
        <v>206</v>
      </c>
      <c r="M36" s="11" t="s">
        <v>207</v>
      </c>
      <c r="N36" s="45">
        <v>0</v>
      </c>
      <c r="O36" s="45">
        <v>0</v>
      </c>
      <c r="P36" s="46">
        <f t="shared" si="0"/>
        <v>0</v>
      </c>
      <c r="Q36" s="12">
        <v>4</v>
      </c>
      <c r="R36" s="45">
        <v>54.01</v>
      </c>
      <c r="S36" s="32">
        <v>10</v>
      </c>
      <c r="T36" s="45">
        <v>17.52</v>
      </c>
      <c r="U36" s="33">
        <f t="shared" si="3"/>
        <v>14</v>
      </c>
      <c r="V36" s="46">
        <f t="shared" si="1"/>
        <v>391.24</v>
      </c>
      <c r="W36" s="46">
        <f t="shared" si="2"/>
        <v>391.24</v>
      </c>
      <c r="X36" s="36"/>
      <c r="Y36" s="6"/>
      <c r="Z36" s="6"/>
      <c r="AA36" s="6"/>
      <c r="AB36" s="6"/>
    </row>
    <row r="37" spans="1:28" s="8" customFormat="1" ht="15.75" customHeight="1" x14ac:dyDescent="0.2">
      <c r="A37" s="99" t="s">
        <v>64</v>
      </c>
      <c r="B37" s="10" t="s">
        <v>64</v>
      </c>
      <c r="C37" s="62" t="s">
        <v>209</v>
      </c>
      <c r="D37" s="63" t="s">
        <v>210</v>
      </c>
      <c r="E37" s="62" t="s">
        <v>95</v>
      </c>
      <c r="F37" s="62" t="s">
        <v>842</v>
      </c>
      <c r="G37" s="42" t="s">
        <v>67</v>
      </c>
      <c r="H37" s="42" t="s">
        <v>69</v>
      </c>
      <c r="I37" s="57" t="s">
        <v>161</v>
      </c>
      <c r="J37" s="42" t="s">
        <v>69</v>
      </c>
      <c r="K37" s="53" t="s">
        <v>184</v>
      </c>
      <c r="L37" s="11" t="s">
        <v>185</v>
      </c>
      <c r="M37" s="11" t="s">
        <v>186</v>
      </c>
      <c r="N37" s="45">
        <v>0</v>
      </c>
      <c r="O37" s="45">
        <v>0</v>
      </c>
      <c r="P37" s="46">
        <f t="shared" si="0"/>
        <v>0</v>
      </c>
      <c r="Q37" s="12">
        <v>6</v>
      </c>
      <c r="R37" s="45">
        <v>54.01</v>
      </c>
      <c r="S37" s="32">
        <v>3</v>
      </c>
      <c r="T37" s="45">
        <v>17.52</v>
      </c>
      <c r="U37" s="33">
        <f t="shared" si="3"/>
        <v>9</v>
      </c>
      <c r="V37" s="46">
        <f t="shared" si="1"/>
        <v>376.62</v>
      </c>
      <c r="W37" s="46">
        <f t="shared" si="2"/>
        <v>376.62</v>
      </c>
      <c r="X37" s="36"/>
      <c r="Y37" s="6"/>
      <c r="Z37" s="6"/>
      <c r="AA37" s="6"/>
      <c r="AB37" s="6"/>
    </row>
    <row r="38" spans="1:28" s="8" customFormat="1" ht="15.75" customHeight="1" x14ac:dyDescent="0.2">
      <c r="A38" s="99" t="s">
        <v>64</v>
      </c>
      <c r="B38" s="10" t="s">
        <v>64</v>
      </c>
      <c r="C38" s="62"/>
      <c r="D38" s="68"/>
      <c r="E38" s="69"/>
      <c r="F38" s="70"/>
      <c r="G38" s="42"/>
      <c r="H38" s="42" t="s">
        <v>69</v>
      </c>
      <c r="I38" s="53"/>
      <c r="J38" s="42" t="s">
        <v>69</v>
      </c>
      <c r="K38" s="60"/>
      <c r="L38" s="11"/>
      <c r="M38" s="11"/>
      <c r="N38" s="45">
        <v>0</v>
      </c>
      <c r="O38" s="45">
        <v>0</v>
      </c>
      <c r="P38" s="46">
        <f t="shared" si="0"/>
        <v>0</v>
      </c>
      <c r="Q38" s="12"/>
      <c r="R38" s="45">
        <v>54.01</v>
      </c>
      <c r="S38" s="32"/>
      <c r="T38" s="45">
        <v>17.52</v>
      </c>
      <c r="U38" s="33">
        <f t="shared" si="3"/>
        <v>0</v>
      </c>
      <c r="V38" s="46">
        <f t="shared" si="1"/>
        <v>0</v>
      </c>
      <c r="W38" s="46">
        <f t="shared" si="2"/>
        <v>0</v>
      </c>
      <c r="X38" s="36"/>
      <c r="Y38" s="6"/>
      <c r="Z38" s="6"/>
      <c r="AA38" s="6"/>
      <c r="AB38" s="6"/>
    </row>
    <row r="39" spans="1:28" s="8" customFormat="1" ht="15.75" customHeight="1" x14ac:dyDescent="0.2">
      <c r="A39" s="99" t="s">
        <v>64</v>
      </c>
      <c r="B39" s="10" t="s">
        <v>64</v>
      </c>
      <c r="C39" s="62"/>
      <c r="D39" s="68"/>
      <c r="E39" s="69"/>
      <c r="F39" s="70"/>
      <c r="G39" s="42"/>
      <c r="H39" s="42" t="s">
        <v>69</v>
      </c>
      <c r="I39" s="53"/>
      <c r="J39" s="42" t="s">
        <v>69</v>
      </c>
      <c r="K39" s="60"/>
      <c r="L39" s="11"/>
      <c r="M39" s="11"/>
      <c r="N39" s="45">
        <v>0</v>
      </c>
      <c r="O39" s="45">
        <v>0</v>
      </c>
      <c r="P39" s="46">
        <f t="shared" si="0"/>
        <v>0</v>
      </c>
      <c r="Q39" s="12"/>
      <c r="R39" s="45">
        <v>54.01</v>
      </c>
      <c r="S39" s="32"/>
      <c r="T39" s="45">
        <v>17.52</v>
      </c>
      <c r="U39" s="33">
        <f t="shared" si="3"/>
        <v>0</v>
      </c>
      <c r="V39" s="46">
        <f t="shared" si="1"/>
        <v>0</v>
      </c>
      <c r="W39" s="46">
        <f t="shared" si="2"/>
        <v>0</v>
      </c>
      <c r="X39" s="36"/>
      <c r="Y39" s="6"/>
      <c r="Z39" s="6"/>
      <c r="AA39" s="6"/>
      <c r="AB39" s="6"/>
    </row>
    <row r="40" spans="1:28" s="8" customFormat="1" ht="15.75" customHeight="1" x14ac:dyDescent="0.2">
      <c r="A40" s="99" t="s">
        <v>64</v>
      </c>
      <c r="B40" s="10" t="s">
        <v>64</v>
      </c>
      <c r="C40" s="62"/>
      <c r="D40" s="68"/>
      <c r="E40" s="69"/>
      <c r="F40" s="70"/>
      <c r="G40" s="42"/>
      <c r="H40" s="42" t="s">
        <v>69</v>
      </c>
      <c r="I40" s="13"/>
      <c r="J40" s="42" t="s">
        <v>69</v>
      </c>
      <c r="K40" s="60"/>
      <c r="L40" s="11"/>
      <c r="M40" s="11"/>
      <c r="N40" s="45">
        <v>0</v>
      </c>
      <c r="O40" s="45">
        <v>0</v>
      </c>
      <c r="P40" s="46">
        <f t="shared" si="0"/>
        <v>0</v>
      </c>
      <c r="Q40" s="12"/>
      <c r="R40" s="45">
        <v>54.01</v>
      </c>
      <c r="S40" s="32"/>
      <c r="T40" s="45">
        <v>17.52</v>
      </c>
      <c r="U40" s="33">
        <f t="shared" si="3"/>
        <v>0</v>
      </c>
      <c r="V40" s="46">
        <f t="shared" si="1"/>
        <v>0</v>
      </c>
      <c r="W40" s="46">
        <f t="shared" si="2"/>
        <v>0</v>
      </c>
      <c r="X40" s="36"/>
      <c r="Y40" s="6"/>
      <c r="Z40" s="6"/>
      <c r="AA40" s="6"/>
      <c r="AB40" s="6"/>
    </row>
    <row r="41" spans="1:28" s="8" customFormat="1" ht="15.75" customHeight="1" x14ac:dyDescent="0.2">
      <c r="A41" s="99" t="s">
        <v>64</v>
      </c>
      <c r="B41" s="10" t="s">
        <v>64</v>
      </c>
      <c r="C41" s="62" t="s">
        <v>211</v>
      </c>
      <c r="D41" s="63" t="s">
        <v>212</v>
      </c>
      <c r="E41" s="62" t="s">
        <v>71</v>
      </c>
      <c r="F41" s="62" t="s">
        <v>846</v>
      </c>
      <c r="G41" s="42" t="s">
        <v>67</v>
      </c>
      <c r="H41" s="42" t="s">
        <v>69</v>
      </c>
      <c r="I41" s="53" t="s">
        <v>213</v>
      </c>
      <c r="J41" s="42" t="s">
        <v>69</v>
      </c>
      <c r="K41" s="53" t="s">
        <v>214</v>
      </c>
      <c r="L41" s="11" t="s">
        <v>215</v>
      </c>
      <c r="M41" s="11" t="s">
        <v>216</v>
      </c>
      <c r="N41" s="45">
        <v>0</v>
      </c>
      <c r="O41" s="45">
        <v>0</v>
      </c>
      <c r="P41" s="46">
        <f t="shared" si="0"/>
        <v>0</v>
      </c>
      <c r="Q41" s="12">
        <v>8</v>
      </c>
      <c r="R41" s="45">
        <v>54.01</v>
      </c>
      <c r="S41" s="32">
        <v>3</v>
      </c>
      <c r="T41" s="45">
        <v>17.52</v>
      </c>
      <c r="U41" s="33">
        <f t="shared" si="3"/>
        <v>11</v>
      </c>
      <c r="V41" s="46">
        <f t="shared" si="1"/>
        <v>484.64</v>
      </c>
      <c r="W41" s="46">
        <f t="shared" si="2"/>
        <v>484.64</v>
      </c>
      <c r="X41" s="36"/>
      <c r="Y41" s="6"/>
      <c r="Z41" s="6"/>
      <c r="AA41" s="6"/>
      <c r="AB41" s="6"/>
    </row>
    <row r="42" spans="1:28" s="8" customFormat="1" ht="15.75" customHeight="1" x14ac:dyDescent="0.2">
      <c r="A42" s="99" t="s">
        <v>64</v>
      </c>
      <c r="B42" s="10" t="s">
        <v>64</v>
      </c>
      <c r="C42" s="62" t="s">
        <v>217</v>
      </c>
      <c r="D42" s="63" t="s">
        <v>218</v>
      </c>
      <c r="E42" s="62" t="s">
        <v>219</v>
      </c>
      <c r="F42" s="62" t="s">
        <v>847</v>
      </c>
      <c r="G42" s="42" t="s">
        <v>67</v>
      </c>
      <c r="H42" s="42" t="s">
        <v>69</v>
      </c>
      <c r="I42" s="53" t="s">
        <v>220</v>
      </c>
      <c r="J42" s="42" t="s">
        <v>69</v>
      </c>
      <c r="K42" s="53" t="s">
        <v>221</v>
      </c>
      <c r="L42" s="11" t="s">
        <v>222</v>
      </c>
      <c r="M42" s="11" t="s">
        <v>223</v>
      </c>
      <c r="N42" s="45">
        <v>0</v>
      </c>
      <c r="O42" s="45">
        <v>0</v>
      </c>
      <c r="P42" s="46">
        <f t="shared" si="0"/>
        <v>0</v>
      </c>
      <c r="Q42" s="12">
        <v>3</v>
      </c>
      <c r="R42" s="45">
        <v>54.01</v>
      </c>
      <c r="S42" s="32">
        <v>3</v>
      </c>
      <c r="T42" s="45">
        <v>17.52</v>
      </c>
      <c r="U42" s="33">
        <f t="shared" si="3"/>
        <v>6</v>
      </c>
      <c r="V42" s="46">
        <f t="shared" si="1"/>
        <v>214.59</v>
      </c>
      <c r="W42" s="46">
        <f t="shared" si="2"/>
        <v>214.59</v>
      </c>
      <c r="X42" s="36"/>
      <c r="Y42" s="6"/>
      <c r="Z42" s="6"/>
      <c r="AA42" s="6"/>
      <c r="AB42" s="6"/>
    </row>
    <row r="43" spans="1:28" s="8" customFormat="1" ht="15.75" customHeight="1" x14ac:dyDescent="0.2">
      <c r="A43" s="99" t="s">
        <v>64</v>
      </c>
      <c r="B43" s="10" t="s">
        <v>64</v>
      </c>
      <c r="C43" s="62" t="s">
        <v>224</v>
      </c>
      <c r="D43" s="63" t="s">
        <v>225</v>
      </c>
      <c r="E43" s="62" t="s">
        <v>219</v>
      </c>
      <c r="F43" s="62" t="s">
        <v>847</v>
      </c>
      <c r="G43" s="42" t="s">
        <v>67</v>
      </c>
      <c r="H43" s="42" t="s">
        <v>69</v>
      </c>
      <c r="I43" s="53" t="s">
        <v>226</v>
      </c>
      <c r="J43" s="42" t="s">
        <v>69</v>
      </c>
      <c r="K43" s="53" t="s">
        <v>227</v>
      </c>
      <c r="L43" s="11" t="s">
        <v>222</v>
      </c>
      <c r="M43" s="11" t="s">
        <v>223</v>
      </c>
      <c r="N43" s="45">
        <v>0</v>
      </c>
      <c r="O43" s="45">
        <v>0</v>
      </c>
      <c r="P43" s="46">
        <f t="shared" si="0"/>
        <v>0</v>
      </c>
      <c r="Q43" s="32">
        <v>3</v>
      </c>
      <c r="R43" s="45">
        <v>54.01</v>
      </c>
      <c r="S43" s="32">
        <v>3</v>
      </c>
      <c r="T43" s="45">
        <v>17.52</v>
      </c>
      <c r="U43" s="33">
        <f t="shared" si="3"/>
        <v>6</v>
      </c>
      <c r="V43" s="46">
        <f t="shared" si="1"/>
        <v>214.59</v>
      </c>
      <c r="W43" s="46">
        <f t="shared" si="2"/>
        <v>214.59</v>
      </c>
      <c r="X43" s="36"/>
      <c r="Y43" s="6"/>
      <c r="Z43" s="6"/>
      <c r="AA43" s="6"/>
      <c r="AB43" s="6"/>
    </row>
    <row r="44" spans="1:28" s="8" customFormat="1" ht="15.75" customHeight="1" x14ac:dyDescent="0.2">
      <c r="A44" s="99" t="s">
        <v>64</v>
      </c>
      <c r="B44" s="10" t="s">
        <v>64</v>
      </c>
      <c r="C44" s="62" t="s">
        <v>228</v>
      </c>
      <c r="D44" s="63" t="s">
        <v>229</v>
      </c>
      <c r="E44" s="62" t="s">
        <v>71</v>
      </c>
      <c r="F44" s="62" t="s">
        <v>847</v>
      </c>
      <c r="G44" s="42" t="s">
        <v>67</v>
      </c>
      <c r="H44" s="42" t="s">
        <v>69</v>
      </c>
      <c r="I44" s="53" t="s">
        <v>213</v>
      </c>
      <c r="J44" s="42" t="s">
        <v>69</v>
      </c>
      <c r="K44" s="54" t="s">
        <v>230</v>
      </c>
      <c r="L44" s="55" t="s">
        <v>231</v>
      </c>
      <c r="M44" s="55" t="s">
        <v>232</v>
      </c>
      <c r="N44" s="45">
        <v>0</v>
      </c>
      <c r="O44" s="45">
        <v>0</v>
      </c>
      <c r="P44" s="46">
        <f t="shared" si="0"/>
        <v>0</v>
      </c>
      <c r="Q44" s="32">
        <v>12</v>
      </c>
      <c r="R44" s="45">
        <v>54.01</v>
      </c>
      <c r="S44" s="32">
        <v>3</v>
      </c>
      <c r="T44" s="45">
        <v>17.52</v>
      </c>
      <c r="U44" s="33">
        <f t="shared" si="3"/>
        <v>15</v>
      </c>
      <c r="V44" s="46">
        <f t="shared" si="1"/>
        <v>700.68000000000006</v>
      </c>
      <c r="W44" s="46">
        <f t="shared" si="2"/>
        <v>700.68000000000006</v>
      </c>
      <c r="X44" s="36"/>
      <c r="Y44" s="6"/>
      <c r="Z44" s="6"/>
      <c r="AA44" s="6"/>
      <c r="AB44" s="6"/>
    </row>
    <row r="45" spans="1:28" s="8" customFormat="1" ht="15.75" customHeight="1" x14ac:dyDescent="0.2">
      <c r="A45" s="99" t="s">
        <v>64</v>
      </c>
      <c r="B45" s="10" t="s">
        <v>64</v>
      </c>
      <c r="C45" s="62" t="s">
        <v>233</v>
      </c>
      <c r="D45" s="63" t="s">
        <v>234</v>
      </c>
      <c r="E45" s="62" t="s">
        <v>71</v>
      </c>
      <c r="F45" s="62" t="s">
        <v>847</v>
      </c>
      <c r="G45" s="42" t="s">
        <v>67</v>
      </c>
      <c r="H45" s="42" t="s">
        <v>69</v>
      </c>
      <c r="I45" s="50" t="s">
        <v>213</v>
      </c>
      <c r="J45" s="42" t="s">
        <v>69</v>
      </c>
      <c r="K45" s="53" t="s">
        <v>235</v>
      </c>
      <c r="L45" s="55" t="s">
        <v>236</v>
      </c>
      <c r="M45" s="55" t="s">
        <v>237</v>
      </c>
      <c r="N45" s="45">
        <v>0</v>
      </c>
      <c r="O45" s="45">
        <v>0</v>
      </c>
      <c r="P45" s="46">
        <f t="shared" si="0"/>
        <v>0</v>
      </c>
      <c r="Q45" s="32">
        <v>7</v>
      </c>
      <c r="R45" s="45">
        <v>54.01</v>
      </c>
      <c r="S45" s="32">
        <v>3</v>
      </c>
      <c r="T45" s="45">
        <v>17.52</v>
      </c>
      <c r="U45" s="33">
        <f t="shared" si="3"/>
        <v>10</v>
      </c>
      <c r="V45" s="46">
        <f t="shared" si="1"/>
        <v>430.63</v>
      </c>
      <c r="W45" s="46">
        <f t="shared" si="2"/>
        <v>430.63</v>
      </c>
      <c r="X45" s="36"/>
      <c r="Y45" s="6"/>
      <c r="Z45" s="6"/>
      <c r="AA45" s="6"/>
      <c r="AB45" s="6"/>
    </row>
    <row r="46" spans="1:28" s="8" customFormat="1" ht="15.75" customHeight="1" x14ac:dyDescent="0.2">
      <c r="A46" s="99" t="s">
        <v>64</v>
      </c>
      <c r="B46" s="10" t="s">
        <v>64</v>
      </c>
      <c r="C46" s="62" t="s">
        <v>238</v>
      </c>
      <c r="D46" s="63" t="s">
        <v>239</v>
      </c>
      <c r="E46" s="62" t="s">
        <v>219</v>
      </c>
      <c r="F46" s="62" t="s">
        <v>847</v>
      </c>
      <c r="G46" s="42" t="s">
        <v>67</v>
      </c>
      <c r="H46" s="42" t="s">
        <v>69</v>
      </c>
      <c r="I46" s="53" t="s">
        <v>240</v>
      </c>
      <c r="J46" s="42" t="s">
        <v>69</v>
      </c>
      <c r="K46" s="53" t="s">
        <v>241</v>
      </c>
      <c r="L46" s="11" t="s">
        <v>236</v>
      </c>
      <c r="M46" s="55" t="s">
        <v>237</v>
      </c>
      <c r="N46" s="45">
        <v>0</v>
      </c>
      <c r="O46" s="45">
        <v>0</v>
      </c>
      <c r="P46" s="46">
        <f t="shared" si="0"/>
        <v>0</v>
      </c>
      <c r="Q46" s="12">
        <v>7</v>
      </c>
      <c r="R46" s="45">
        <v>54.01</v>
      </c>
      <c r="S46" s="32">
        <v>3</v>
      </c>
      <c r="T46" s="45">
        <v>17.52</v>
      </c>
      <c r="U46" s="33">
        <f t="shared" si="3"/>
        <v>10</v>
      </c>
      <c r="V46" s="46">
        <f t="shared" si="1"/>
        <v>430.63</v>
      </c>
      <c r="W46" s="46">
        <f t="shared" si="2"/>
        <v>430.63</v>
      </c>
      <c r="X46" s="36"/>
      <c r="Y46" s="6"/>
      <c r="Z46" s="6"/>
      <c r="AA46" s="6"/>
      <c r="AB46" s="6"/>
    </row>
    <row r="47" spans="1:28" s="8" customFormat="1" ht="15.75" customHeight="1" x14ac:dyDescent="0.2">
      <c r="A47" s="99" t="s">
        <v>64</v>
      </c>
      <c r="B47" s="10" t="s">
        <v>64</v>
      </c>
      <c r="C47" s="62" t="s">
        <v>242</v>
      </c>
      <c r="D47" s="63" t="s">
        <v>243</v>
      </c>
      <c r="E47" s="62" t="s">
        <v>244</v>
      </c>
      <c r="F47" s="62" t="s">
        <v>847</v>
      </c>
      <c r="G47" s="42" t="s">
        <v>67</v>
      </c>
      <c r="H47" s="42" t="s">
        <v>69</v>
      </c>
      <c r="I47" s="53" t="s">
        <v>213</v>
      </c>
      <c r="J47" s="42" t="s">
        <v>69</v>
      </c>
      <c r="K47" s="53" t="s">
        <v>235</v>
      </c>
      <c r="L47" s="11" t="s">
        <v>236</v>
      </c>
      <c r="M47" s="55" t="s">
        <v>237</v>
      </c>
      <c r="N47" s="45">
        <v>0</v>
      </c>
      <c r="O47" s="45">
        <v>0</v>
      </c>
      <c r="P47" s="46">
        <f t="shared" si="0"/>
        <v>0</v>
      </c>
      <c r="Q47" s="12">
        <v>7</v>
      </c>
      <c r="R47" s="45">
        <v>54.01</v>
      </c>
      <c r="S47" s="32">
        <v>3</v>
      </c>
      <c r="T47" s="45">
        <v>17.52</v>
      </c>
      <c r="U47" s="33">
        <f t="shared" si="3"/>
        <v>10</v>
      </c>
      <c r="V47" s="46">
        <f t="shared" si="1"/>
        <v>430.63</v>
      </c>
      <c r="W47" s="46">
        <f t="shared" si="2"/>
        <v>430.63</v>
      </c>
      <c r="X47" s="36"/>
      <c r="Y47" s="6"/>
      <c r="Z47" s="6"/>
      <c r="AA47" s="6"/>
      <c r="AB47" s="6"/>
    </row>
    <row r="48" spans="1:28" s="8" customFormat="1" ht="15.75" customHeight="1" x14ac:dyDescent="0.2">
      <c r="A48" s="99" t="s">
        <v>64</v>
      </c>
      <c r="B48" s="10" t="s">
        <v>64</v>
      </c>
      <c r="C48" s="62" t="s">
        <v>245</v>
      </c>
      <c r="D48" s="63" t="s">
        <v>246</v>
      </c>
      <c r="E48" s="62" t="s">
        <v>247</v>
      </c>
      <c r="F48" s="62" t="s">
        <v>847</v>
      </c>
      <c r="G48" s="42" t="s">
        <v>67</v>
      </c>
      <c r="H48" s="42" t="s">
        <v>69</v>
      </c>
      <c r="I48" s="53" t="s">
        <v>213</v>
      </c>
      <c r="J48" s="42" t="s">
        <v>69</v>
      </c>
      <c r="K48" s="53" t="s">
        <v>248</v>
      </c>
      <c r="L48" s="11" t="s">
        <v>236</v>
      </c>
      <c r="M48" s="55" t="s">
        <v>237</v>
      </c>
      <c r="N48" s="45">
        <v>0</v>
      </c>
      <c r="O48" s="45">
        <v>0</v>
      </c>
      <c r="P48" s="46">
        <f t="shared" si="0"/>
        <v>0</v>
      </c>
      <c r="Q48" s="12">
        <v>7</v>
      </c>
      <c r="R48" s="45">
        <v>54.01</v>
      </c>
      <c r="S48" s="32">
        <v>3</v>
      </c>
      <c r="T48" s="45">
        <v>17.52</v>
      </c>
      <c r="U48" s="33">
        <f t="shared" si="3"/>
        <v>10</v>
      </c>
      <c r="V48" s="46">
        <f t="shared" si="1"/>
        <v>430.63</v>
      </c>
      <c r="W48" s="46">
        <f t="shared" si="2"/>
        <v>430.63</v>
      </c>
      <c r="X48" s="36"/>
      <c r="Y48" s="6"/>
      <c r="Z48" s="6"/>
      <c r="AA48" s="6"/>
      <c r="AB48" s="6"/>
    </row>
    <row r="49" spans="1:28" s="8" customFormat="1" ht="15.75" customHeight="1" x14ac:dyDescent="0.2">
      <c r="A49" s="99" t="s">
        <v>64</v>
      </c>
      <c r="B49" s="10" t="s">
        <v>64</v>
      </c>
      <c r="C49" s="62" t="s">
        <v>249</v>
      </c>
      <c r="D49" s="63" t="s">
        <v>250</v>
      </c>
      <c r="E49" s="62" t="s">
        <v>71</v>
      </c>
      <c r="F49" s="62" t="s">
        <v>847</v>
      </c>
      <c r="G49" s="42" t="s">
        <v>67</v>
      </c>
      <c r="H49" s="42" t="s">
        <v>69</v>
      </c>
      <c r="I49" s="53" t="s">
        <v>213</v>
      </c>
      <c r="J49" s="42" t="s">
        <v>69</v>
      </c>
      <c r="K49" s="53" t="s">
        <v>248</v>
      </c>
      <c r="L49" s="11" t="s">
        <v>236</v>
      </c>
      <c r="M49" s="55" t="s">
        <v>237</v>
      </c>
      <c r="N49" s="45">
        <v>0</v>
      </c>
      <c r="O49" s="45">
        <v>0</v>
      </c>
      <c r="P49" s="46">
        <f t="shared" si="0"/>
        <v>0</v>
      </c>
      <c r="Q49" s="12">
        <v>7</v>
      </c>
      <c r="R49" s="45">
        <v>54.01</v>
      </c>
      <c r="S49" s="32">
        <v>3</v>
      </c>
      <c r="T49" s="45">
        <v>17.52</v>
      </c>
      <c r="U49" s="33">
        <f t="shared" si="3"/>
        <v>10</v>
      </c>
      <c r="V49" s="46">
        <f t="shared" si="1"/>
        <v>430.63</v>
      </c>
      <c r="W49" s="46">
        <f t="shared" si="2"/>
        <v>430.63</v>
      </c>
      <c r="X49" s="36"/>
      <c r="Y49" s="6"/>
      <c r="Z49" s="6"/>
      <c r="AA49" s="6"/>
      <c r="AB49" s="6"/>
    </row>
    <row r="50" spans="1:28" s="8" customFormat="1" ht="15.75" customHeight="1" x14ac:dyDescent="0.2">
      <c r="A50" s="99" t="s">
        <v>64</v>
      </c>
      <c r="B50" s="10" t="s">
        <v>64</v>
      </c>
      <c r="C50" s="62"/>
      <c r="D50" s="68"/>
      <c r="E50" s="69"/>
      <c r="F50" s="70"/>
      <c r="G50" s="42"/>
      <c r="H50" s="42" t="s">
        <v>69</v>
      </c>
      <c r="I50" s="53"/>
      <c r="J50" s="42" t="s">
        <v>69</v>
      </c>
      <c r="K50" s="60"/>
      <c r="L50" s="11"/>
      <c r="M50" s="11"/>
      <c r="N50" s="45">
        <v>0</v>
      </c>
      <c r="O50" s="45">
        <v>0</v>
      </c>
      <c r="P50" s="46">
        <f t="shared" si="0"/>
        <v>0</v>
      </c>
      <c r="Q50" s="12"/>
      <c r="R50" s="45">
        <v>54.01</v>
      </c>
      <c r="S50" s="32"/>
      <c r="T50" s="45">
        <v>17.52</v>
      </c>
      <c r="U50" s="33">
        <f t="shared" si="3"/>
        <v>0</v>
      </c>
      <c r="V50" s="46">
        <f t="shared" si="1"/>
        <v>0</v>
      </c>
      <c r="W50" s="46">
        <f t="shared" si="2"/>
        <v>0</v>
      </c>
      <c r="X50" s="36"/>
      <c r="Y50" s="6"/>
      <c r="Z50" s="6"/>
      <c r="AA50" s="6"/>
      <c r="AB50" s="6"/>
    </row>
    <row r="51" spans="1:28" s="8" customFormat="1" ht="15.75" customHeight="1" x14ac:dyDescent="0.2">
      <c r="A51" s="99" t="s">
        <v>64</v>
      </c>
      <c r="B51" s="10" t="s">
        <v>64</v>
      </c>
      <c r="C51" s="62"/>
      <c r="D51" s="68"/>
      <c r="E51" s="69"/>
      <c r="F51" s="70"/>
      <c r="G51" s="42"/>
      <c r="H51" s="42" t="s">
        <v>69</v>
      </c>
      <c r="I51" s="53"/>
      <c r="J51" s="42" t="s">
        <v>69</v>
      </c>
      <c r="K51" s="60"/>
      <c r="L51" s="11"/>
      <c r="M51" s="11"/>
      <c r="N51" s="45">
        <v>0</v>
      </c>
      <c r="O51" s="45">
        <v>0</v>
      </c>
      <c r="P51" s="46">
        <f t="shared" si="0"/>
        <v>0</v>
      </c>
      <c r="Q51" s="12"/>
      <c r="R51" s="45">
        <v>54.01</v>
      </c>
      <c r="S51" s="32"/>
      <c r="T51" s="45">
        <v>17.52</v>
      </c>
      <c r="U51" s="33">
        <f t="shared" si="3"/>
        <v>0</v>
      </c>
      <c r="V51" s="46">
        <f t="shared" si="1"/>
        <v>0</v>
      </c>
      <c r="W51" s="46">
        <f t="shared" si="2"/>
        <v>0</v>
      </c>
      <c r="X51" s="36"/>
      <c r="Y51" s="6"/>
      <c r="Z51" s="6"/>
      <c r="AA51" s="6"/>
      <c r="AB51" s="6"/>
    </row>
    <row r="52" spans="1:28" s="8" customFormat="1" ht="15.75" customHeight="1" x14ac:dyDescent="0.2">
      <c r="A52" s="99" t="s">
        <v>64</v>
      </c>
      <c r="B52" s="10" t="s">
        <v>64</v>
      </c>
      <c r="C52" s="62"/>
      <c r="D52" s="68"/>
      <c r="E52" s="69"/>
      <c r="F52" s="70"/>
      <c r="G52" s="42"/>
      <c r="H52" s="42" t="s">
        <v>69</v>
      </c>
      <c r="I52" s="53"/>
      <c r="J52" s="42" t="s">
        <v>69</v>
      </c>
      <c r="K52" s="60"/>
      <c r="L52" s="11"/>
      <c r="M52" s="11"/>
      <c r="N52" s="45">
        <v>0</v>
      </c>
      <c r="O52" s="45">
        <v>0</v>
      </c>
      <c r="P52" s="46">
        <f t="shared" si="0"/>
        <v>0</v>
      </c>
      <c r="Q52" s="12"/>
      <c r="R52" s="45">
        <v>54.01</v>
      </c>
      <c r="S52" s="32"/>
      <c r="T52" s="45">
        <v>17.52</v>
      </c>
      <c r="U52" s="33">
        <f t="shared" si="3"/>
        <v>0</v>
      </c>
      <c r="V52" s="46">
        <f t="shared" si="1"/>
        <v>0</v>
      </c>
      <c r="W52" s="46">
        <f t="shared" si="2"/>
        <v>0</v>
      </c>
      <c r="X52" s="36"/>
      <c r="Y52" s="6"/>
      <c r="Z52" s="6"/>
      <c r="AA52" s="6"/>
      <c r="AB52" s="6"/>
    </row>
    <row r="53" spans="1:28" s="8" customFormat="1" ht="15.75" customHeight="1" x14ac:dyDescent="0.2">
      <c r="A53" s="99" t="s">
        <v>64</v>
      </c>
      <c r="B53" s="10" t="s">
        <v>64</v>
      </c>
      <c r="C53" s="62" t="s">
        <v>251</v>
      </c>
      <c r="D53" s="63" t="s">
        <v>252</v>
      </c>
      <c r="E53" s="62" t="s">
        <v>253</v>
      </c>
      <c r="F53" s="62" t="s">
        <v>848</v>
      </c>
      <c r="G53" s="42" t="s">
        <v>67</v>
      </c>
      <c r="H53" s="42" t="s">
        <v>69</v>
      </c>
      <c r="I53" s="56" t="s">
        <v>254</v>
      </c>
      <c r="J53" s="42" t="s">
        <v>69</v>
      </c>
      <c r="K53" s="53" t="s">
        <v>255</v>
      </c>
      <c r="L53" s="11" t="s">
        <v>256</v>
      </c>
      <c r="M53" s="11" t="s">
        <v>257</v>
      </c>
      <c r="N53" s="45">
        <v>0</v>
      </c>
      <c r="O53" s="45">
        <v>0</v>
      </c>
      <c r="P53" s="46">
        <f t="shared" si="0"/>
        <v>0</v>
      </c>
      <c r="Q53" s="12">
        <v>10</v>
      </c>
      <c r="R53" s="45">
        <v>54.01</v>
      </c>
      <c r="S53" s="32">
        <v>3</v>
      </c>
      <c r="T53" s="45">
        <v>17.52</v>
      </c>
      <c r="U53" s="33">
        <f t="shared" si="3"/>
        <v>13</v>
      </c>
      <c r="V53" s="46">
        <f t="shared" si="1"/>
        <v>592.66000000000008</v>
      </c>
      <c r="W53" s="46">
        <f t="shared" si="2"/>
        <v>592.66000000000008</v>
      </c>
      <c r="X53" s="36"/>
      <c r="Y53" s="6"/>
      <c r="Z53" s="6"/>
      <c r="AA53" s="6"/>
      <c r="AB53" s="6"/>
    </row>
    <row r="54" spans="1:28" s="8" customFormat="1" ht="15.75" customHeight="1" x14ac:dyDescent="0.2">
      <c r="A54" s="99" t="s">
        <v>64</v>
      </c>
      <c r="B54" s="10" t="s">
        <v>64</v>
      </c>
      <c r="C54" s="62" t="s">
        <v>258</v>
      </c>
      <c r="D54" s="63" t="s">
        <v>259</v>
      </c>
      <c r="E54" s="62" t="s">
        <v>70</v>
      </c>
      <c r="F54" s="62" t="s">
        <v>848</v>
      </c>
      <c r="G54" s="42" t="s">
        <v>67</v>
      </c>
      <c r="H54" s="42" t="s">
        <v>69</v>
      </c>
      <c r="I54" s="56" t="s">
        <v>260</v>
      </c>
      <c r="J54" s="42" t="s">
        <v>69</v>
      </c>
      <c r="K54" s="53" t="s">
        <v>261</v>
      </c>
      <c r="L54" s="11" t="s">
        <v>262</v>
      </c>
      <c r="M54" s="11" t="s">
        <v>263</v>
      </c>
      <c r="N54" s="45">
        <v>0</v>
      </c>
      <c r="O54" s="45">
        <v>0</v>
      </c>
      <c r="P54" s="46">
        <f t="shared" si="0"/>
        <v>0</v>
      </c>
      <c r="Q54" s="12">
        <v>4</v>
      </c>
      <c r="R54" s="45">
        <v>54.01</v>
      </c>
      <c r="S54" s="32">
        <v>1</v>
      </c>
      <c r="T54" s="45">
        <v>17.52</v>
      </c>
      <c r="U54" s="33">
        <f t="shared" si="3"/>
        <v>5</v>
      </c>
      <c r="V54" s="46">
        <f t="shared" si="1"/>
        <v>233.56</v>
      </c>
      <c r="W54" s="46">
        <f t="shared" si="2"/>
        <v>233.56</v>
      </c>
      <c r="X54" s="36"/>
      <c r="Y54" s="6"/>
      <c r="Z54" s="6"/>
      <c r="AA54" s="6"/>
      <c r="AB54" s="6"/>
    </row>
    <row r="55" spans="1:28" s="8" customFormat="1" ht="15.75" customHeight="1" x14ac:dyDescent="0.2">
      <c r="A55" s="99" t="s">
        <v>64</v>
      </c>
      <c r="B55" s="10" t="s">
        <v>64</v>
      </c>
      <c r="C55" s="62" t="s">
        <v>264</v>
      </c>
      <c r="D55" s="63" t="s">
        <v>265</v>
      </c>
      <c r="E55" s="62" t="s">
        <v>70</v>
      </c>
      <c r="F55" s="62" t="s">
        <v>848</v>
      </c>
      <c r="G55" s="42" t="s">
        <v>67</v>
      </c>
      <c r="H55" s="42" t="s">
        <v>69</v>
      </c>
      <c r="I55" s="56" t="s">
        <v>260</v>
      </c>
      <c r="J55" s="42" t="s">
        <v>69</v>
      </c>
      <c r="K55" s="53" t="s">
        <v>267</v>
      </c>
      <c r="L55" s="11" t="s">
        <v>268</v>
      </c>
      <c r="M55" s="11" t="s">
        <v>268</v>
      </c>
      <c r="N55" s="45">
        <v>0</v>
      </c>
      <c r="O55" s="45">
        <v>0</v>
      </c>
      <c r="P55" s="46">
        <f t="shared" si="0"/>
        <v>0</v>
      </c>
      <c r="Q55" s="12"/>
      <c r="R55" s="45">
        <v>54.01</v>
      </c>
      <c r="S55" s="32">
        <v>3</v>
      </c>
      <c r="T55" s="45">
        <v>17.52</v>
      </c>
      <c r="U55" s="33">
        <f t="shared" si="3"/>
        <v>3</v>
      </c>
      <c r="V55" s="46">
        <f t="shared" si="1"/>
        <v>52.56</v>
      </c>
      <c r="W55" s="46">
        <f t="shared" si="2"/>
        <v>52.56</v>
      </c>
      <c r="X55" s="36"/>
      <c r="Y55" s="6"/>
      <c r="Z55" s="6"/>
      <c r="AA55" s="6"/>
      <c r="AB55" s="6"/>
    </row>
    <row r="56" spans="1:28" s="8" customFormat="1" ht="15.75" customHeight="1" x14ac:dyDescent="0.2">
      <c r="A56" s="99" t="s">
        <v>64</v>
      </c>
      <c r="B56" s="10" t="s">
        <v>64</v>
      </c>
      <c r="C56" s="62" t="s">
        <v>269</v>
      </c>
      <c r="D56" s="63" t="s">
        <v>270</v>
      </c>
      <c r="E56" s="62" t="s">
        <v>70</v>
      </c>
      <c r="F56" s="62" t="s">
        <v>848</v>
      </c>
      <c r="G56" s="42" t="s">
        <v>67</v>
      </c>
      <c r="H56" s="42" t="s">
        <v>69</v>
      </c>
      <c r="I56" s="50" t="s">
        <v>260</v>
      </c>
      <c r="J56" s="42" t="s">
        <v>69</v>
      </c>
      <c r="K56" s="53" t="s">
        <v>271</v>
      </c>
      <c r="L56" s="55" t="s">
        <v>272</v>
      </c>
      <c r="M56" s="55" t="s">
        <v>273</v>
      </c>
      <c r="N56" s="45">
        <v>0</v>
      </c>
      <c r="O56" s="45">
        <v>0</v>
      </c>
      <c r="P56" s="46">
        <f t="shared" si="0"/>
        <v>0</v>
      </c>
      <c r="Q56" s="32">
        <v>7</v>
      </c>
      <c r="R56" s="45">
        <v>54.01</v>
      </c>
      <c r="S56" s="32">
        <v>3</v>
      </c>
      <c r="T56" s="45">
        <v>17.52</v>
      </c>
      <c r="U56" s="33">
        <f t="shared" si="3"/>
        <v>10</v>
      </c>
      <c r="V56" s="46">
        <f t="shared" si="1"/>
        <v>430.63</v>
      </c>
      <c r="W56" s="46">
        <f t="shared" si="2"/>
        <v>430.63</v>
      </c>
      <c r="X56" s="36"/>
      <c r="Y56" s="6"/>
      <c r="Z56" s="6"/>
      <c r="AA56" s="6"/>
      <c r="AB56" s="6"/>
    </row>
    <row r="57" spans="1:28" s="8" customFormat="1" ht="15.75" customHeight="1" x14ac:dyDescent="0.2">
      <c r="A57" s="99" t="s">
        <v>64</v>
      </c>
      <c r="B57" s="10" t="s">
        <v>64</v>
      </c>
      <c r="C57" s="62" t="s">
        <v>274</v>
      </c>
      <c r="D57" s="63" t="s">
        <v>275</v>
      </c>
      <c r="E57" s="62" t="s">
        <v>70</v>
      </c>
      <c r="F57" s="62" t="s">
        <v>848</v>
      </c>
      <c r="G57" s="42" t="s">
        <v>67</v>
      </c>
      <c r="H57" s="42" t="s">
        <v>69</v>
      </c>
      <c r="I57" s="50" t="s">
        <v>260</v>
      </c>
      <c r="J57" s="42" t="s">
        <v>69</v>
      </c>
      <c r="K57" s="53" t="s">
        <v>271</v>
      </c>
      <c r="L57" s="55" t="s">
        <v>272</v>
      </c>
      <c r="M57" s="55" t="s">
        <v>273</v>
      </c>
      <c r="N57" s="45">
        <v>0</v>
      </c>
      <c r="O57" s="45">
        <v>0</v>
      </c>
      <c r="P57" s="46">
        <f t="shared" si="0"/>
        <v>0</v>
      </c>
      <c r="Q57" s="32">
        <v>7</v>
      </c>
      <c r="R57" s="45">
        <v>54.01</v>
      </c>
      <c r="S57" s="32">
        <v>3</v>
      </c>
      <c r="T57" s="45">
        <v>17.52</v>
      </c>
      <c r="U57" s="33">
        <f t="shared" si="3"/>
        <v>10</v>
      </c>
      <c r="V57" s="46">
        <f t="shared" si="1"/>
        <v>430.63</v>
      </c>
      <c r="W57" s="46">
        <f t="shared" si="2"/>
        <v>430.63</v>
      </c>
      <c r="X57" s="36"/>
      <c r="Y57" s="6"/>
      <c r="Z57" s="6"/>
      <c r="AA57" s="6"/>
      <c r="AB57" s="6"/>
    </row>
    <row r="58" spans="1:28" s="8" customFormat="1" ht="15.75" customHeight="1" x14ac:dyDescent="0.2">
      <c r="A58" s="99" t="s">
        <v>64</v>
      </c>
      <c r="B58" s="10" t="s">
        <v>64</v>
      </c>
      <c r="C58" s="62" t="s">
        <v>276</v>
      </c>
      <c r="D58" s="63" t="s">
        <v>277</v>
      </c>
      <c r="E58" s="62" t="s">
        <v>70</v>
      </c>
      <c r="F58" s="62" t="s">
        <v>848</v>
      </c>
      <c r="G58" s="42" t="s">
        <v>67</v>
      </c>
      <c r="H58" s="42" t="s">
        <v>69</v>
      </c>
      <c r="I58" s="50" t="s">
        <v>260</v>
      </c>
      <c r="J58" s="42" t="s">
        <v>69</v>
      </c>
      <c r="K58" s="53" t="s">
        <v>278</v>
      </c>
      <c r="L58" s="55" t="s">
        <v>279</v>
      </c>
      <c r="M58" s="55" t="s">
        <v>280</v>
      </c>
      <c r="N58" s="45">
        <v>0</v>
      </c>
      <c r="O58" s="45">
        <v>0</v>
      </c>
      <c r="P58" s="46">
        <f t="shared" si="0"/>
        <v>0</v>
      </c>
      <c r="Q58" s="32">
        <v>5</v>
      </c>
      <c r="R58" s="45">
        <v>54.01</v>
      </c>
      <c r="S58" s="32"/>
      <c r="T58" s="45">
        <v>17.52</v>
      </c>
      <c r="U58" s="33">
        <f t="shared" si="3"/>
        <v>5</v>
      </c>
      <c r="V58" s="46">
        <f t="shared" si="1"/>
        <v>270.05</v>
      </c>
      <c r="W58" s="46">
        <f t="shared" si="2"/>
        <v>270.05</v>
      </c>
      <c r="X58" s="36"/>
      <c r="Y58" s="6"/>
      <c r="Z58" s="6"/>
      <c r="AA58" s="6"/>
      <c r="AB58" s="6"/>
    </row>
    <row r="59" spans="1:28" s="8" customFormat="1" ht="15.75" customHeight="1" x14ac:dyDescent="0.2">
      <c r="A59" s="99" t="s">
        <v>64</v>
      </c>
      <c r="B59" s="10" t="s">
        <v>64</v>
      </c>
      <c r="C59" s="62" t="s">
        <v>281</v>
      </c>
      <c r="D59" s="63" t="s">
        <v>282</v>
      </c>
      <c r="E59" s="62" t="s">
        <v>70</v>
      </c>
      <c r="F59" s="62" t="s">
        <v>848</v>
      </c>
      <c r="G59" s="42" t="s">
        <v>67</v>
      </c>
      <c r="H59" s="42" t="s">
        <v>69</v>
      </c>
      <c r="I59" s="14" t="s">
        <v>260</v>
      </c>
      <c r="J59" s="42" t="s">
        <v>69</v>
      </c>
      <c r="K59" s="53" t="s">
        <v>266</v>
      </c>
      <c r="L59" s="11" t="s">
        <v>283</v>
      </c>
      <c r="M59" s="11" t="s">
        <v>283</v>
      </c>
      <c r="N59" s="45">
        <v>0</v>
      </c>
      <c r="O59" s="45">
        <v>0</v>
      </c>
      <c r="P59" s="46">
        <f t="shared" si="0"/>
        <v>0</v>
      </c>
      <c r="Q59" s="32"/>
      <c r="R59" s="45">
        <v>54.01</v>
      </c>
      <c r="S59" s="32">
        <v>2</v>
      </c>
      <c r="T59" s="45">
        <v>17.52</v>
      </c>
      <c r="U59" s="33">
        <f t="shared" si="3"/>
        <v>2</v>
      </c>
      <c r="V59" s="46">
        <f t="shared" si="1"/>
        <v>35.04</v>
      </c>
      <c r="W59" s="46">
        <f t="shared" si="2"/>
        <v>35.04</v>
      </c>
      <c r="X59" s="36"/>
      <c r="Y59" s="6"/>
      <c r="Z59" s="6"/>
      <c r="AA59" s="6"/>
      <c r="AB59" s="6"/>
    </row>
    <row r="60" spans="1:28" s="8" customFormat="1" ht="15.75" customHeight="1" x14ac:dyDescent="0.2">
      <c r="A60" s="99" t="s">
        <v>64</v>
      </c>
      <c r="B60" s="10" t="s">
        <v>64</v>
      </c>
      <c r="C60" s="62" t="s">
        <v>284</v>
      </c>
      <c r="D60" s="63" t="s">
        <v>285</v>
      </c>
      <c r="E60" s="62" t="s">
        <v>286</v>
      </c>
      <c r="F60" s="62" t="s">
        <v>849</v>
      </c>
      <c r="G60" s="42" t="s">
        <v>67</v>
      </c>
      <c r="H60" s="42" t="s">
        <v>69</v>
      </c>
      <c r="I60" s="50" t="s">
        <v>260</v>
      </c>
      <c r="J60" s="42" t="s">
        <v>69</v>
      </c>
      <c r="K60" s="53" t="s">
        <v>287</v>
      </c>
      <c r="L60" s="55" t="s">
        <v>288</v>
      </c>
      <c r="M60" s="55" t="s">
        <v>288</v>
      </c>
      <c r="N60" s="45">
        <v>0</v>
      </c>
      <c r="O60" s="45">
        <v>0</v>
      </c>
      <c r="P60" s="46">
        <f t="shared" si="0"/>
        <v>0</v>
      </c>
      <c r="Q60" s="32"/>
      <c r="R60" s="45">
        <v>54.01</v>
      </c>
      <c r="S60" s="32">
        <v>3</v>
      </c>
      <c r="T60" s="45">
        <v>17.52</v>
      </c>
      <c r="U60" s="33">
        <f t="shared" si="3"/>
        <v>3</v>
      </c>
      <c r="V60" s="46">
        <f t="shared" si="1"/>
        <v>52.56</v>
      </c>
      <c r="W60" s="46">
        <f t="shared" si="2"/>
        <v>52.56</v>
      </c>
      <c r="X60" s="36"/>
      <c r="Y60" s="6"/>
      <c r="Z60" s="6"/>
      <c r="AA60" s="6"/>
      <c r="AB60" s="6"/>
    </row>
    <row r="61" spans="1:28" s="8" customFormat="1" ht="15.75" customHeight="1" x14ac:dyDescent="0.2">
      <c r="A61" s="99" t="s">
        <v>64</v>
      </c>
      <c r="B61" s="10" t="s">
        <v>64</v>
      </c>
      <c r="C61" s="62" t="s">
        <v>289</v>
      </c>
      <c r="D61" s="63" t="s">
        <v>290</v>
      </c>
      <c r="E61" s="62" t="s">
        <v>70</v>
      </c>
      <c r="F61" s="62" t="s">
        <v>849</v>
      </c>
      <c r="G61" s="42" t="s">
        <v>67</v>
      </c>
      <c r="H61" s="42" t="s">
        <v>69</v>
      </c>
      <c r="I61" s="53" t="s">
        <v>291</v>
      </c>
      <c r="J61" s="42" t="s">
        <v>69</v>
      </c>
      <c r="K61" s="53" t="s">
        <v>255</v>
      </c>
      <c r="L61" s="55" t="s">
        <v>292</v>
      </c>
      <c r="M61" s="55" t="s">
        <v>257</v>
      </c>
      <c r="N61" s="45">
        <v>0</v>
      </c>
      <c r="O61" s="45">
        <v>0</v>
      </c>
      <c r="P61" s="46">
        <f t="shared" si="0"/>
        <v>0</v>
      </c>
      <c r="Q61" s="32">
        <v>10</v>
      </c>
      <c r="R61" s="45">
        <v>54.01</v>
      </c>
      <c r="S61" s="32">
        <v>3</v>
      </c>
      <c r="T61" s="45">
        <v>17.52</v>
      </c>
      <c r="U61" s="33">
        <f t="shared" si="3"/>
        <v>13</v>
      </c>
      <c r="V61" s="46">
        <f t="shared" si="1"/>
        <v>592.66000000000008</v>
      </c>
      <c r="W61" s="46">
        <f t="shared" si="2"/>
        <v>592.66000000000008</v>
      </c>
      <c r="X61" s="36"/>
      <c r="Y61" s="6"/>
      <c r="Z61" s="6"/>
      <c r="AA61" s="6"/>
      <c r="AB61" s="6"/>
    </row>
    <row r="62" spans="1:28" s="8" customFormat="1" ht="15.75" customHeight="1" x14ac:dyDescent="0.2">
      <c r="A62" s="99" t="s">
        <v>64</v>
      </c>
      <c r="B62" s="10" t="s">
        <v>64</v>
      </c>
      <c r="C62" s="64"/>
      <c r="D62" s="65"/>
      <c r="E62" s="66"/>
      <c r="F62" s="67"/>
      <c r="G62" s="42"/>
      <c r="H62" s="42" t="s">
        <v>69</v>
      </c>
      <c r="I62" s="50"/>
      <c r="J62" s="42" t="s">
        <v>69</v>
      </c>
      <c r="K62" s="54"/>
      <c r="L62" s="55"/>
      <c r="M62" s="55"/>
      <c r="N62" s="45">
        <v>0</v>
      </c>
      <c r="O62" s="45">
        <v>0</v>
      </c>
      <c r="P62" s="46">
        <f t="shared" si="0"/>
        <v>0</v>
      </c>
      <c r="Q62" s="32"/>
      <c r="R62" s="45">
        <v>54.01</v>
      </c>
      <c r="S62" s="32"/>
      <c r="T62" s="45">
        <v>17.52</v>
      </c>
      <c r="U62" s="33">
        <f t="shared" si="3"/>
        <v>0</v>
      </c>
      <c r="V62" s="46">
        <f t="shared" si="1"/>
        <v>0</v>
      </c>
      <c r="W62" s="46">
        <f t="shared" si="2"/>
        <v>0</v>
      </c>
      <c r="X62" s="36"/>
      <c r="Y62" s="6"/>
      <c r="Z62" s="6"/>
      <c r="AA62" s="6"/>
      <c r="AB62" s="6"/>
    </row>
    <row r="63" spans="1:28" s="8" customFormat="1" ht="15.75" customHeight="1" x14ac:dyDescent="0.2">
      <c r="A63" s="99" t="s">
        <v>64</v>
      </c>
      <c r="B63" s="10" t="s">
        <v>64</v>
      </c>
      <c r="C63" s="62"/>
      <c r="D63" s="68"/>
      <c r="E63" s="69"/>
      <c r="F63" s="70"/>
      <c r="G63" s="42"/>
      <c r="H63" s="42" t="s">
        <v>69</v>
      </c>
      <c r="I63" s="50"/>
      <c r="J63" s="42" t="s">
        <v>69</v>
      </c>
      <c r="K63" s="60"/>
      <c r="L63" s="11"/>
      <c r="M63" s="11"/>
      <c r="N63" s="45">
        <v>0</v>
      </c>
      <c r="O63" s="45">
        <v>0</v>
      </c>
      <c r="P63" s="46">
        <f t="shared" si="0"/>
        <v>0</v>
      </c>
      <c r="Q63" s="12"/>
      <c r="R63" s="45">
        <v>54.01</v>
      </c>
      <c r="S63" s="12"/>
      <c r="T63" s="45">
        <v>17.52</v>
      </c>
      <c r="U63" s="33">
        <f t="shared" si="3"/>
        <v>0</v>
      </c>
      <c r="V63" s="46">
        <f t="shared" si="1"/>
        <v>0</v>
      </c>
      <c r="W63" s="46">
        <f t="shared" si="2"/>
        <v>0</v>
      </c>
      <c r="X63" s="36"/>
      <c r="Y63" s="6"/>
      <c r="Z63" s="6"/>
      <c r="AA63" s="6"/>
      <c r="AB63" s="6"/>
    </row>
    <row r="64" spans="1:28" s="8" customFormat="1" ht="15.75" customHeight="1" x14ac:dyDescent="0.2">
      <c r="A64" s="99" t="s">
        <v>64</v>
      </c>
      <c r="B64" s="10" t="s">
        <v>64</v>
      </c>
      <c r="C64" s="62"/>
      <c r="D64" s="68"/>
      <c r="E64" s="69"/>
      <c r="F64" s="70"/>
      <c r="G64" s="42"/>
      <c r="H64" s="42" t="s">
        <v>69</v>
      </c>
      <c r="I64" s="50"/>
      <c r="J64" s="42" t="s">
        <v>69</v>
      </c>
      <c r="K64" s="60"/>
      <c r="L64" s="14"/>
      <c r="M64" s="11"/>
      <c r="N64" s="45">
        <v>0</v>
      </c>
      <c r="O64" s="45">
        <v>0</v>
      </c>
      <c r="P64" s="46">
        <f t="shared" si="0"/>
        <v>0</v>
      </c>
      <c r="Q64" s="12"/>
      <c r="R64" s="45">
        <v>54.01</v>
      </c>
      <c r="S64" s="12"/>
      <c r="T64" s="45">
        <v>17.52</v>
      </c>
      <c r="U64" s="33">
        <f t="shared" si="3"/>
        <v>0</v>
      </c>
      <c r="V64" s="46">
        <f t="shared" si="1"/>
        <v>0</v>
      </c>
      <c r="W64" s="46">
        <f t="shared" si="2"/>
        <v>0</v>
      </c>
      <c r="X64" s="36"/>
      <c r="Y64" s="6"/>
      <c r="Z64" s="6"/>
      <c r="AA64" s="6"/>
      <c r="AB64" s="6"/>
    </row>
    <row r="65" spans="1:28" s="8" customFormat="1" ht="15.75" customHeight="1" x14ac:dyDescent="0.2">
      <c r="A65" s="99" t="s">
        <v>64</v>
      </c>
      <c r="B65" s="10" t="s">
        <v>64</v>
      </c>
      <c r="C65" s="62" t="s">
        <v>293</v>
      </c>
      <c r="D65" s="63" t="s">
        <v>294</v>
      </c>
      <c r="E65" s="62" t="s">
        <v>295</v>
      </c>
      <c r="F65" s="62" t="s">
        <v>850</v>
      </c>
      <c r="G65" s="42" t="s">
        <v>67</v>
      </c>
      <c r="H65" s="42" t="s">
        <v>69</v>
      </c>
      <c r="I65" s="53" t="s">
        <v>296</v>
      </c>
      <c r="J65" s="42" t="s">
        <v>69</v>
      </c>
      <c r="K65" s="53" t="s">
        <v>297</v>
      </c>
      <c r="L65" s="11" t="s">
        <v>298</v>
      </c>
      <c r="M65" s="11" t="s">
        <v>299</v>
      </c>
      <c r="N65" s="45">
        <v>0</v>
      </c>
      <c r="O65" s="45">
        <v>0</v>
      </c>
      <c r="P65" s="46">
        <f t="shared" si="0"/>
        <v>0</v>
      </c>
      <c r="Q65" s="12">
        <v>10</v>
      </c>
      <c r="R65" s="45">
        <v>54.01</v>
      </c>
      <c r="S65" s="12">
        <v>3</v>
      </c>
      <c r="T65" s="45">
        <v>17.52</v>
      </c>
      <c r="U65" s="33">
        <f t="shared" si="3"/>
        <v>13</v>
      </c>
      <c r="V65" s="46">
        <f t="shared" si="1"/>
        <v>592.66000000000008</v>
      </c>
      <c r="W65" s="46">
        <f t="shared" si="2"/>
        <v>592.66000000000008</v>
      </c>
      <c r="X65" s="36"/>
      <c r="Y65" s="6"/>
      <c r="Z65" s="6"/>
      <c r="AA65" s="6"/>
      <c r="AB65" s="6"/>
    </row>
    <row r="66" spans="1:28" s="8" customFormat="1" ht="15.75" customHeight="1" x14ac:dyDescent="0.2">
      <c r="A66" s="99" t="s">
        <v>64</v>
      </c>
      <c r="B66" s="10" t="s">
        <v>64</v>
      </c>
      <c r="C66" s="62" t="s">
        <v>300</v>
      </c>
      <c r="D66" s="63" t="s">
        <v>301</v>
      </c>
      <c r="E66" s="62" t="s">
        <v>302</v>
      </c>
      <c r="F66" s="62" t="s">
        <v>851</v>
      </c>
      <c r="G66" s="42" t="s">
        <v>67</v>
      </c>
      <c r="H66" s="42" t="s">
        <v>69</v>
      </c>
      <c r="I66" s="50" t="s">
        <v>296</v>
      </c>
      <c r="J66" s="42" t="s">
        <v>69</v>
      </c>
      <c r="K66" s="53" t="s">
        <v>303</v>
      </c>
      <c r="L66" s="11" t="s">
        <v>304</v>
      </c>
      <c r="M66" s="11" t="s">
        <v>305</v>
      </c>
      <c r="N66" s="45">
        <v>0</v>
      </c>
      <c r="O66" s="45">
        <v>0</v>
      </c>
      <c r="P66" s="46">
        <f t="shared" si="0"/>
        <v>0</v>
      </c>
      <c r="Q66" s="12">
        <v>6</v>
      </c>
      <c r="R66" s="45">
        <v>54.01</v>
      </c>
      <c r="S66" s="12">
        <v>2</v>
      </c>
      <c r="T66" s="45">
        <v>17.52</v>
      </c>
      <c r="U66" s="33">
        <f t="shared" si="3"/>
        <v>8</v>
      </c>
      <c r="V66" s="46">
        <f t="shared" si="1"/>
        <v>359.1</v>
      </c>
      <c r="W66" s="46">
        <f t="shared" si="2"/>
        <v>359.1</v>
      </c>
      <c r="X66" s="36"/>
      <c r="Y66" s="6"/>
      <c r="Z66" s="6"/>
      <c r="AA66" s="6"/>
      <c r="AB66" s="6"/>
    </row>
    <row r="67" spans="1:28" s="8" customFormat="1" ht="15.75" customHeight="1" x14ac:dyDescent="0.2">
      <c r="A67" s="99" t="s">
        <v>64</v>
      </c>
      <c r="B67" s="10" t="s">
        <v>64</v>
      </c>
      <c r="C67" s="62" t="s">
        <v>306</v>
      </c>
      <c r="D67" s="63" t="s">
        <v>307</v>
      </c>
      <c r="E67" s="62" t="s">
        <v>308</v>
      </c>
      <c r="F67" s="62" t="s">
        <v>852</v>
      </c>
      <c r="G67" s="42" t="s">
        <v>67</v>
      </c>
      <c r="H67" s="42" t="s">
        <v>69</v>
      </c>
      <c r="I67" s="53" t="s">
        <v>309</v>
      </c>
      <c r="J67" s="42" t="s">
        <v>69</v>
      </c>
      <c r="K67" s="53" t="s">
        <v>310</v>
      </c>
      <c r="L67" s="11" t="s">
        <v>311</v>
      </c>
      <c r="M67" s="11" t="s">
        <v>312</v>
      </c>
      <c r="N67" s="45">
        <v>0</v>
      </c>
      <c r="O67" s="45">
        <v>0</v>
      </c>
      <c r="P67" s="46">
        <f t="shared" si="0"/>
        <v>0</v>
      </c>
      <c r="Q67" s="12">
        <v>8</v>
      </c>
      <c r="R67" s="45">
        <v>54.01</v>
      </c>
      <c r="S67" s="12"/>
      <c r="T67" s="45">
        <v>17.52</v>
      </c>
      <c r="U67" s="33">
        <f t="shared" si="3"/>
        <v>8</v>
      </c>
      <c r="V67" s="46">
        <f t="shared" si="1"/>
        <v>432.08</v>
      </c>
      <c r="W67" s="46">
        <f t="shared" si="2"/>
        <v>432.08</v>
      </c>
      <c r="X67" s="36"/>
      <c r="Y67" s="6"/>
      <c r="Z67" s="6"/>
      <c r="AA67" s="6"/>
      <c r="AB67" s="6"/>
    </row>
    <row r="68" spans="1:28" s="8" customFormat="1" ht="15.75" customHeight="1" x14ac:dyDescent="0.2">
      <c r="A68" s="99" t="s">
        <v>64</v>
      </c>
      <c r="B68" s="10" t="s">
        <v>64</v>
      </c>
      <c r="C68" s="62" t="s">
        <v>313</v>
      </c>
      <c r="D68" s="63" t="s">
        <v>314</v>
      </c>
      <c r="E68" s="62" t="s">
        <v>295</v>
      </c>
      <c r="F68" s="62" t="s">
        <v>853</v>
      </c>
      <c r="G68" s="42" t="s">
        <v>67</v>
      </c>
      <c r="H68" s="42" t="s">
        <v>69</v>
      </c>
      <c r="I68" s="50" t="s">
        <v>296</v>
      </c>
      <c r="J68" s="42" t="s">
        <v>69</v>
      </c>
      <c r="K68" s="53" t="s">
        <v>315</v>
      </c>
      <c r="L68" s="11" t="s">
        <v>316</v>
      </c>
      <c r="M68" s="11" t="s">
        <v>317</v>
      </c>
      <c r="N68" s="45">
        <v>0</v>
      </c>
      <c r="O68" s="45">
        <v>0</v>
      </c>
      <c r="P68" s="46">
        <f t="shared" si="0"/>
        <v>0</v>
      </c>
      <c r="Q68" s="12">
        <v>10</v>
      </c>
      <c r="R68" s="45">
        <v>54.01</v>
      </c>
      <c r="S68" s="12">
        <v>3</v>
      </c>
      <c r="T68" s="45">
        <v>17.52</v>
      </c>
      <c r="U68" s="33">
        <f t="shared" si="3"/>
        <v>13</v>
      </c>
      <c r="V68" s="46">
        <f t="shared" si="1"/>
        <v>592.66000000000008</v>
      </c>
      <c r="W68" s="46">
        <f t="shared" si="2"/>
        <v>592.66000000000008</v>
      </c>
      <c r="X68" s="36"/>
      <c r="Y68" s="6"/>
      <c r="Z68" s="6"/>
      <c r="AA68" s="6"/>
      <c r="AB68" s="6"/>
    </row>
    <row r="69" spans="1:28" s="8" customFormat="1" ht="15.75" customHeight="1" x14ac:dyDescent="0.2">
      <c r="A69" s="99" t="s">
        <v>64</v>
      </c>
      <c r="B69" s="10" t="s">
        <v>64</v>
      </c>
      <c r="C69" s="62" t="s">
        <v>318</v>
      </c>
      <c r="D69" s="63" t="s">
        <v>319</v>
      </c>
      <c r="E69" s="62" t="s">
        <v>320</v>
      </c>
      <c r="F69" s="62" t="s">
        <v>854</v>
      </c>
      <c r="G69" s="42" t="s">
        <v>67</v>
      </c>
      <c r="H69" s="42" t="s">
        <v>69</v>
      </c>
      <c r="I69" s="53" t="s">
        <v>321</v>
      </c>
      <c r="J69" s="42" t="s">
        <v>69</v>
      </c>
      <c r="K69" s="53" t="s">
        <v>322</v>
      </c>
      <c r="L69" s="11" t="s">
        <v>323</v>
      </c>
      <c r="M69" s="11" t="s">
        <v>324</v>
      </c>
      <c r="N69" s="45">
        <v>0</v>
      </c>
      <c r="O69" s="45">
        <v>0</v>
      </c>
      <c r="P69" s="46">
        <f t="shared" si="0"/>
        <v>0</v>
      </c>
      <c r="Q69" s="12">
        <v>5</v>
      </c>
      <c r="R69" s="45">
        <v>54.01</v>
      </c>
      <c r="S69" s="12"/>
      <c r="T69" s="45">
        <v>17.52</v>
      </c>
      <c r="U69" s="33">
        <f t="shared" si="3"/>
        <v>5</v>
      </c>
      <c r="V69" s="46">
        <f t="shared" si="1"/>
        <v>270.05</v>
      </c>
      <c r="W69" s="46">
        <f t="shared" si="2"/>
        <v>270.05</v>
      </c>
      <c r="X69" s="36"/>
      <c r="Y69" s="6"/>
      <c r="Z69" s="6"/>
      <c r="AA69" s="6"/>
      <c r="AB69" s="6"/>
    </row>
    <row r="70" spans="1:28" s="8" customFormat="1" ht="15.75" customHeight="1" x14ac:dyDescent="0.2">
      <c r="A70" s="99" t="s">
        <v>64</v>
      </c>
      <c r="B70" s="10" t="s">
        <v>64</v>
      </c>
      <c r="C70" s="62" t="s">
        <v>325</v>
      </c>
      <c r="D70" s="63" t="s">
        <v>326</v>
      </c>
      <c r="E70" s="62" t="s">
        <v>66</v>
      </c>
      <c r="F70" s="62" t="s">
        <v>851</v>
      </c>
      <c r="G70" s="42" t="s">
        <v>67</v>
      </c>
      <c r="H70" s="42" t="s">
        <v>69</v>
      </c>
      <c r="I70" s="50" t="s">
        <v>296</v>
      </c>
      <c r="J70" s="42" t="s">
        <v>69</v>
      </c>
      <c r="K70" s="53" t="s">
        <v>327</v>
      </c>
      <c r="L70" s="11" t="s">
        <v>328</v>
      </c>
      <c r="M70" s="11" t="s">
        <v>329</v>
      </c>
      <c r="N70" s="45">
        <v>0</v>
      </c>
      <c r="O70" s="45">
        <v>0</v>
      </c>
      <c r="P70" s="46">
        <f t="shared" si="0"/>
        <v>0</v>
      </c>
      <c r="Q70" s="12">
        <v>4</v>
      </c>
      <c r="R70" s="45">
        <v>54.01</v>
      </c>
      <c r="S70" s="12"/>
      <c r="T70" s="45">
        <v>17.52</v>
      </c>
      <c r="U70" s="33">
        <f t="shared" si="3"/>
        <v>4</v>
      </c>
      <c r="V70" s="46">
        <f t="shared" si="1"/>
        <v>216.04</v>
      </c>
      <c r="W70" s="46">
        <f t="shared" si="2"/>
        <v>216.04</v>
      </c>
      <c r="X70" s="36"/>
      <c r="Y70" s="6"/>
      <c r="Z70" s="6"/>
      <c r="AA70" s="6"/>
      <c r="AB70" s="6"/>
    </row>
    <row r="71" spans="1:28" s="8" customFormat="1" ht="15.75" customHeight="1" x14ac:dyDescent="0.2">
      <c r="A71" s="99" t="s">
        <v>64</v>
      </c>
      <c r="B71" s="10" t="s">
        <v>64</v>
      </c>
      <c r="C71" s="62" t="s">
        <v>330</v>
      </c>
      <c r="D71" s="63">
        <v>3085</v>
      </c>
      <c r="E71" s="62" t="s">
        <v>331</v>
      </c>
      <c r="F71" s="62" t="s">
        <v>855</v>
      </c>
      <c r="G71" s="42" t="s">
        <v>67</v>
      </c>
      <c r="H71" s="42" t="s">
        <v>69</v>
      </c>
      <c r="I71" s="53" t="s">
        <v>321</v>
      </c>
      <c r="J71" s="42" t="s">
        <v>69</v>
      </c>
      <c r="K71" s="53" t="s">
        <v>332</v>
      </c>
      <c r="L71" s="11" t="s">
        <v>328</v>
      </c>
      <c r="M71" s="11" t="s">
        <v>333</v>
      </c>
      <c r="N71" s="45">
        <v>0</v>
      </c>
      <c r="O71" s="45">
        <v>0</v>
      </c>
      <c r="P71" s="46">
        <f t="shared" si="0"/>
        <v>0</v>
      </c>
      <c r="Q71" s="12">
        <v>5</v>
      </c>
      <c r="R71" s="45">
        <v>54.01</v>
      </c>
      <c r="S71" s="12"/>
      <c r="T71" s="45">
        <v>17.52</v>
      </c>
      <c r="U71" s="33">
        <f t="shared" si="3"/>
        <v>5</v>
      </c>
      <c r="V71" s="46">
        <f t="shared" si="1"/>
        <v>270.05</v>
      </c>
      <c r="W71" s="46">
        <f t="shared" si="2"/>
        <v>270.05</v>
      </c>
      <c r="X71" s="36"/>
      <c r="Y71" s="6"/>
      <c r="Z71" s="6"/>
      <c r="AA71" s="6"/>
      <c r="AB71" s="6"/>
    </row>
    <row r="72" spans="1:28" s="8" customFormat="1" ht="15.75" customHeight="1" x14ac:dyDescent="0.2">
      <c r="A72" s="99" t="s">
        <v>64</v>
      </c>
      <c r="B72" s="10" t="s">
        <v>64</v>
      </c>
      <c r="C72" s="62" t="s">
        <v>856</v>
      </c>
      <c r="D72" s="63">
        <v>2631</v>
      </c>
      <c r="E72" s="62" t="s">
        <v>334</v>
      </c>
      <c r="F72" s="62" t="s">
        <v>855</v>
      </c>
      <c r="G72" s="42" t="s">
        <v>67</v>
      </c>
      <c r="H72" s="42" t="s">
        <v>69</v>
      </c>
      <c r="I72" s="53" t="s">
        <v>335</v>
      </c>
      <c r="J72" s="42" t="s">
        <v>69</v>
      </c>
      <c r="K72" s="53" t="s">
        <v>336</v>
      </c>
      <c r="L72" s="11" t="s">
        <v>337</v>
      </c>
      <c r="M72" s="11" t="s">
        <v>338</v>
      </c>
      <c r="N72" s="45">
        <v>0</v>
      </c>
      <c r="O72" s="45">
        <v>0</v>
      </c>
      <c r="P72" s="46">
        <f t="shared" si="0"/>
        <v>0</v>
      </c>
      <c r="Q72" s="12">
        <v>5</v>
      </c>
      <c r="R72" s="45">
        <v>54.01</v>
      </c>
      <c r="S72" s="12"/>
      <c r="T72" s="45">
        <v>17.52</v>
      </c>
      <c r="U72" s="33">
        <f t="shared" si="3"/>
        <v>5</v>
      </c>
      <c r="V72" s="46">
        <f t="shared" si="1"/>
        <v>270.05</v>
      </c>
      <c r="W72" s="46">
        <f t="shared" si="2"/>
        <v>270.05</v>
      </c>
      <c r="X72" s="36"/>
      <c r="Y72" s="6"/>
      <c r="Z72" s="6"/>
      <c r="AA72" s="6"/>
      <c r="AB72" s="6"/>
    </row>
    <row r="73" spans="1:28" s="8" customFormat="1" ht="15.75" customHeight="1" x14ac:dyDescent="0.2">
      <c r="A73" s="99" t="s">
        <v>64</v>
      </c>
      <c r="B73" s="10" t="s">
        <v>64</v>
      </c>
      <c r="C73" s="62" t="s">
        <v>857</v>
      </c>
      <c r="D73" s="65">
        <v>138</v>
      </c>
      <c r="E73" s="62" t="s">
        <v>339</v>
      </c>
      <c r="F73" s="62" t="s">
        <v>858</v>
      </c>
      <c r="G73" s="42" t="s">
        <v>67</v>
      </c>
      <c r="H73" s="42" t="s">
        <v>69</v>
      </c>
      <c r="I73" s="50" t="s">
        <v>309</v>
      </c>
      <c r="J73" s="42" t="s">
        <v>69</v>
      </c>
      <c r="K73" s="53" t="s">
        <v>310</v>
      </c>
      <c r="L73" s="55" t="s">
        <v>337</v>
      </c>
      <c r="M73" s="11" t="s">
        <v>338</v>
      </c>
      <c r="N73" s="45">
        <v>0</v>
      </c>
      <c r="O73" s="45">
        <v>0</v>
      </c>
      <c r="P73" s="46">
        <f t="shared" si="0"/>
        <v>0</v>
      </c>
      <c r="Q73" s="32">
        <v>5</v>
      </c>
      <c r="R73" s="45">
        <v>54.01</v>
      </c>
      <c r="S73" s="32"/>
      <c r="T73" s="45">
        <v>17.52</v>
      </c>
      <c r="U73" s="33">
        <f t="shared" ref="U73:U258" si="4">Q73+S73</f>
        <v>5</v>
      </c>
      <c r="V73" s="46">
        <f t="shared" si="1"/>
        <v>270.05</v>
      </c>
      <c r="W73" s="46">
        <f t="shared" si="2"/>
        <v>270.05</v>
      </c>
      <c r="X73" s="36"/>
      <c r="Y73" s="6"/>
      <c r="Z73" s="6"/>
      <c r="AA73" s="6"/>
      <c r="AB73" s="6"/>
    </row>
    <row r="74" spans="1:28" s="8" customFormat="1" ht="15.75" customHeight="1" x14ac:dyDescent="0.2">
      <c r="A74" s="99" t="s">
        <v>64</v>
      </c>
      <c r="B74" s="10" t="s">
        <v>64</v>
      </c>
      <c r="C74" s="62" t="s">
        <v>340</v>
      </c>
      <c r="D74" s="63">
        <v>665</v>
      </c>
      <c r="E74" s="62" t="s">
        <v>341</v>
      </c>
      <c r="F74" s="62" t="s">
        <v>858</v>
      </c>
      <c r="G74" s="42" t="s">
        <v>67</v>
      </c>
      <c r="H74" s="42" t="s">
        <v>69</v>
      </c>
      <c r="I74" s="53" t="s">
        <v>342</v>
      </c>
      <c r="J74" s="42" t="s">
        <v>69</v>
      </c>
      <c r="K74" s="53" t="s">
        <v>343</v>
      </c>
      <c r="L74" s="55" t="s">
        <v>344</v>
      </c>
      <c r="M74" s="55" t="s">
        <v>345</v>
      </c>
      <c r="N74" s="45">
        <v>0</v>
      </c>
      <c r="O74" s="45">
        <v>0</v>
      </c>
      <c r="P74" s="46">
        <f t="shared" si="0"/>
        <v>0</v>
      </c>
      <c r="Q74" s="32">
        <v>5</v>
      </c>
      <c r="R74" s="45">
        <v>54.01</v>
      </c>
      <c r="S74" s="32"/>
      <c r="T74" s="45">
        <v>17.52</v>
      </c>
      <c r="U74" s="33">
        <f t="shared" si="4"/>
        <v>5</v>
      </c>
      <c r="V74" s="46">
        <f t="shared" si="1"/>
        <v>270.05</v>
      </c>
      <c r="W74" s="46">
        <f t="shared" si="2"/>
        <v>270.05</v>
      </c>
      <c r="X74" s="36"/>
      <c r="Y74" s="6"/>
      <c r="Z74" s="6"/>
      <c r="AA74" s="6"/>
      <c r="AB74" s="6"/>
    </row>
    <row r="75" spans="1:28" s="8" customFormat="1" ht="15.75" customHeight="1" x14ac:dyDescent="0.2">
      <c r="A75" s="99" t="s">
        <v>64</v>
      </c>
      <c r="B75" s="10" t="s">
        <v>64</v>
      </c>
      <c r="C75" s="62" t="s">
        <v>346</v>
      </c>
      <c r="D75" s="63">
        <v>502</v>
      </c>
      <c r="E75" s="62" t="s">
        <v>347</v>
      </c>
      <c r="F75" s="62" t="s">
        <v>855</v>
      </c>
      <c r="G75" s="42" t="s">
        <v>67</v>
      </c>
      <c r="H75" s="42" t="s">
        <v>69</v>
      </c>
      <c r="I75" s="53" t="s">
        <v>348</v>
      </c>
      <c r="J75" s="42" t="s">
        <v>69</v>
      </c>
      <c r="K75" s="53" t="s">
        <v>349</v>
      </c>
      <c r="L75" s="55" t="s">
        <v>350</v>
      </c>
      <c r="M75" s="55" t="s">
        <v>351</v>
      </c>
      <c r="N75" s="45">
        <v>0</v>
      </c>
      <c r="O75" s="45">
        <v>0</v>
      </c>
      <c r="P75" s="46">
        <f t="shared" si="0"/>
        <v>0</v>
      </c>
      <c r="Q75" s="32">
        <v>5</v>
      </c>
      <c r="R75" s="45">
        <v>54.01</v>
      </c>
      <c r="S75" s="32"/>
      <c r="T75" s="45">
        <v>17.52</v>
      </c>
      <c r="U75" s="33">
        <f t="shared" si="4"/>
        <v>5</v>
      </c>
      <c r="V75" s="46">
        <f t="shared" si="1"/>
        <v>270.05</v>
      </c>
      <c r="W75" s="46">
        <f t="shared" si="2"/>
        <v>270.05</v>
      </c>
      <c r="X75" s="36"/>
      <c r="Y75" s="6"/>
      <c r="Z75" s="6"/>
      <c r="AA75" s="6"/>
      <c r="AB75" s="6"/>
    </row>
    <row r="76" spans="1:28" s="8" customFormat="1" ht="15.75" customHeight="1" x14ac:dyDescent="0.2">
      <c r="A76" s="99" t="s">
        <v>64</v>
      </c>
      <c r="B76" s="10" t="s">
        <v>64</v>
      </c>
      <c r="C76" s="62" t="s">
        <v>352</v>
      </c>
      <c r="D76" s="63" t="s">
        <v>353</v>
      </c>
      <c r="E76" s="62" t="s">
        <v>354</v>
      </c>
      <c r="F76" s="62" t="s">
        <v>854</v>
      </c>
      <c r="G76" s="42" t="s">
        <v>67</v>
      </c>
      <c r="H76" s="42" t="s">
        <v>69</v>
      </c>
      <c r="I76" s="56" t="s">
        <v>296</v>
      </c>
      <c r="J76" s="42" t="s">
        <v>69</v>
      </c>
      <c r="K76" s="53" t="s">
        <v>355</v>
      </c>
      <c r="L76" s="11" t="s">
        <v>356</v>
      </c>
      <c r="M76" s="11" t="s">
        <v>357</v>
      </c>
      <c r="N76" s="45">
        <v>0</v>
      </c>
      <c r="O76" s="45">
        <v>0</v>
      </c>
      <c r="P76" s="46">
        <f t="shared" si="0"/>
        <v>0</v>
      </c>
      <c r="Q76" s="12">
        <v>6</v>
      </c>
      <c r="R76" s="45">
        <v>54.01</v>
      </c>
      <c r="S76" s="12"/>
      <c r="T76" s="45">
        <v>17.52</v>
      </c>
      <c r="U76" s="33">
        <f t="shared" si="4"/>
        <v>6</v>
      </c>
      <c r="V76" s="46">
        <f t="shared" si="1"/>
        <v>324.06</v>
      </c>
      <c r="W76" s="46">
        <f t="shared" si="2"/>
        <v>324.06</v>
      </c>
      <c r="X76" s="36"/>
      <c r="Y76" s="6"/>
      <c r="Z76" s="6"/>
      <c r="AA76" s="6"/>
      <c r="AB76" s="6"/>
    </row>
    <row r="77" spans="1:28" s="8" customFormat="1" ht="15.75" customHeight="1" x14ac:dyDescent="0.2">
      <c r="A77" s="99" t="s">
        <v>64</v>
      </c>
      <c r="B77" s="10" t="s">
        <v>64</v>
      </c>
      <c r="C77" s="69"/>
      <c r="D77" s="68"/>
      <c r="E77" s="69"/>
      <c r="F77" s="70"/>
      <c r="G77" s="42"/>
      <c r="H77" s="42" t="s">
        <v>69</v>
      </c>
      <c r="I77" s="53"/>
      <c r="J77" s="42" t="s">
        <v>69</v>
      </c>
      <c r="K77" s="60"/>
      <c r="L77" s="11"/>
      <c r="M77" s="11"/>
      <c r="N77" s="45">
        <v>0</v>
      </c>
      <c r="O77" s="45">
        <v>0</v>
      </c>
      <c r="P77" s="46">
        <f t="shared" si="0"/>
        <v>0</v>
      </c>
      <c r="Q77" s="12"/>
      <c r="R77" s="45">
        <v>54.01</v>
      </c>
      <c r="S77" s="12"/>
      <c r="T77" s="45">
        <v>17.52</v>
      </c>
      <c r="U77" s="33">
        <f t="shared" si="4"/>
        <v>0</v>
      </c>
      <c r="V77" s="46">
        <f t="shared" si="1"/>
        <v>0</v>
      </c>
      <c r="W77" s="46">
        <f t="shared" si="2"/>
        <v>0</v>
      </c>
      <c r="X77" s="36"/>
      <c r="Y77" s="6"/>
      <c r="Z77" s="6"/>
      <c r="AA77" s="6"/>
      <c r="AB77" s="6"/>
    </row>
    <row r="78" spans="1:28" s="8" customFormat="1" ht="15.75" customHeight="1" x14ac:dyDescent="0.2">
      <c r="A78" s="99" t="s">
        <v>64</v>
      </c>
      <c r="B78" s="10" t="s">
        <v>64</v>
      </c>
      <c r="C78" s="69"/>
      <c r="D78" s="68"/>
      <c r="E78" s="69"/>
      <c r="F78" s="70"/>
      <c r="G78" s="42"/>
      <c r="H78" s="42" t="s">
        <v>69</v>
      </c>
      <c r="I78" s="53"/>
      <c r="J78" s="42" t="s">
        <v>69</v>
      </c>
      <c r="K78" s="60"/>
      <c r="L78" s="11"/>
      <c r="M78" s="11"/>
      <c r="N78" s="45">
        <v>0</v>
      </c>
      <c r="O78" s="45">
        <v>0</v>
      </c>
      <c r="P78" s="46">
        <f t="shared" si="0"/>
        <v>0</v>
      </c>
      <c r="Q78" s="12"/>
      <c r="R78" s="45">
        <v>54.01</v>
      </c>
      <c r="S78" s="12"/>
      <c r="T78" s="45">
        <v>17.52</v>
      </c>
      <c r="U78" s="33">
        <f t="shared" si="4"/>
        <v>0</v>
      </c>
      <c r="V78" s="46">
        <f t="shared" si="1"/>
        <v>0</v>
      </c>
      <c r="W78" s="46">
        <f t="shared" si="2"/>
        <v>0</v>
      </c>
      <c r="X78" s="36"/>
      <c r="Y78" s="6"/>
      <c r="Z78" s="6"/>
      <c r="AA78" s="6"/>
      <c r="AB78" s="6"/>
    </row>
    <row r="79" spans="1:28" s="8" customFormat="1" ht="15.75" customHeight="1" x14ac:dyDescent="0.2">
      <c r="A79" s="99" t="s">
        <v>64</v>
      </c>
      <c r="B79" s="10" t="s">
        <v>64</v>
      </c>
      <c r="C79" s="69"/>
      <c r="D79" s="68"/>
      <c r="E79" s="69"/>
      <c r="F79" s="70"/>
      <c r="G79" s="42"/>
      <c r="H79" s="42" t="s">
        <v>69</v>
      </c>
      <c r="I79" s="53"/>
      <c r="J79" s="42" t="s">
        <v>69</v>
      </c>
      <c r="K79" s="60"/>
      <c r="L79" s="11"/>
      <c r="M79" s="11"/>
      <c r="N79" s="45">
        <v>0</v>
      </c>
      <c r="O79" s="45">
        <v>0</v>
      </c>
      <c r="P79" s="46">
        <f t="shared" si="0"/>
        <v>0</v>
      </c>
      <c r="Q79" s="12"/>
      <c r="R79" s="45">
        <v>54.01</v>
      </c>
      <c r="S79" s="12"/>
      <c r="T79" s="45">
        <v>17.52</v>
      </c>
      <c r="U79" s="33">
        <f t="shared" si="4"/>
        <v>0</v>
      </c>
      <c r="V79" s="46">
        <f t="shared" si="1"/>
        <v>0</v>
      </c>
      <c r="W79" s="46">
        <f t="shared" si="2"/>
        <v>0</v>
      </c>
      <c r="X79" s="36"/>
      <c r="Y79" s="6"/>
      <c r="Z79" s="6"/>
      <c r="AA79" s="6"/>
      <c r="AB79" s="6"/>
    </row>
    <row r="80" spans="1:28" s="8" customFormat="1" ht="15.75" customHeight="1" x14ac:dyDescent="0.2">
      <c r="A80" s="99" t="s">
        <v>64</v>
      </c>
      <c r="B80" s="10" t="s">
        <v>64</v>
      </c>
      <c r="C80" s="62" t="s">
        <v>358</v>
      </c>
      <c r="D80" s="63" t="s">
        <v>359</v>
      </c>
      <c r="E80" s="62" t="s">
        <v>70</v>
      </c>
      <c r="F80" s="62" t="s">
        <v>859</v>
      </c>
      <c r="G80" s="42" t="s">
        <v>67</v>
      </c>
      <c r="H80" s="42" t="s">
        <v>69</v>
      </c>
      <c r="I80" s="53" t="s">
        <v>360</v>
      </c>
      <c r="J80" s="42" t="s">
        <v>69</v>
      </c>
      <c r="K80" s="53" t="s">
        <v>361</v>
      </c>
      <c r="L80" s="11">
        <v>44503</v>
      </c>
      <c r="M80" s="11">
        <v>44503</v>
      </c>
      <c r="N80" s="45">
        <v>0</v>
      </c>
      <c r="O80" s="45">
        <v>0</v>
      </c>
      <c r="P80" s="46">
        <f t="shared" si="0"/>
        <v>0</v>
      </c>
      <c r="Q80" s="12"/>
      <c r="R80" s="45">
        <v>54.01</v>
      </c>
      <c r="S80" s="12">
        <v>1</v>
      </c>
      <c r="T80" s="45">
        <v>17.52</v>
      </c>
      <c r="U80" s="33">
        <f t="shared" si="4"/>
        <v>1</v>
      </c>
      <c r="V80" s="46">
        <f t="shared" si="1"/>
        <v>17.52</v>
      </c>
      <c r="W80" s="46">
        <f t="shared" si="2"/>
        <v>17.52</v>
      </c>
      <c r="X80" s="36"/>
      <c r="Y80" s="6"/>
      <c r="Z80" s="6"/>
      <c r="AA80" s="6"/>
      <c r="AB80" s="6"/>
    </row>
    <row r="81" spans="1:28" s="8" customFormat="1" ht="15.75" customHeight="1" x14ac:dyDescent="0.2">
      <c r="A81" s="99" t="s">
        <v>64</v>
      </c>
      <c r="B81" s="10" t="s">
        <v>64</v>
      </c>
      <c r="C81" s="62" t="s">
        <v>362</v>
      </c>
      <c r="D81" s="63" t="s">
        <v>363</v>
      </c>
      <c r="E81" s="62" t="s">
        <v>70</v>
      </c>
      <c r="F81" s="62" t="s">
        <v>860</v>
      </c>
      <c r="G81" s="42" t="s">
        <v>67</v>
      </c>
      <c r="H81" s="42" t="s">
        <v>69</v>
      </c>
      <c r="I81" s="56" t="s">
        <v>360</v>
      </c>
      <c r="J81" s="42" t="s">
        <v>69</v>
      </c>
      <c r="K81" s="53" t="s">
        <v>364</v>
      </c>
      <c r="L81" s="11" t="s">
        <v>365</v>
      </c>
      <c r="M81" s="11" t="s">
        <v>365</v>
      </c>
      <c r="N81" s="45">
        <v>0</v>
      </c>
      <c r="O81" s="45">
        <v>0</v>
      </c>
      <c r="P81" s="46">
        <f t="shared" si="0"/>
        <v>0</v>
      </c>
      <c r="Q81" s="12"/>
      <c r="R81" s="45">
        <v>54.01</v>
      </c>
      <c r="S81" s="12">
        <v>2</v>
      </c>
      <c r="T81" s="45">
        <v>17.52</v>
      </c>
      <c r="U81" s="33">
        <f t="shared" si="4"/>
        <v>2</v>
      </c>
      <c r="V81" s="46">
        <f t="shared" si="1"/>
        <v>35.04</v>
      </c>
      <c r="W81" s="46">
        <f t="shared" si="2"/>
        <v>35.04</v>
      </c>
      <c r="X81" s="36"/>
      <c r="Y81" s="6"/>
      <c r="Z81" s="6"/>
      <c r="AA81" s="6"/>
      <c r="AB81" s="6"/>
    </row>
    <row r="82" spans="1:28" s="8" customFormat="1" ht="15.75" customHeight="1" x14ac:dyDescent="0.2">
      <c r="A82" s="99" t="s">
        <v>64</v>
      </c>
      <c r="B82" s="10" t="s">
        <v>64</v>
      </c>
      <c r="C82" s="62" t="s">
        <v>366</v>
      </c>
      <c r="D82" s="63" t="s">
        <v>367</v>
      </c>
      <c r="E82" s="62" t="s">
        <v>70</v>
      </c>
      <c r="F82" s="62" t="s">
        <v>860</v>
      </c>
      <c r="G82" s="42" t="s">
        <v>67</v>
      </c>
      <c r="H82" s="42" t="s">
        <v>69</v>
      </c>
      <c r="I82" s="53" t="s">
        <v>360</v>
      </c>
      <c r="J82" s="42" t="s">
        <v>69</v>
      </c>
      <c r="K82" s="53" t="s">
        <v>368</v>
      </c>
      <c r="L82" s="11">
        <v>44504</v>
      </c>
      <c r="M82" s="11">
        <v>44504</v>
      </c>
      <c r="N82" s="45">
        <v>0</v>
      </c>
      <c r="O82" s="45">
        <v>0</v>
      </c>
      <c r="P82" s="46">
        <f t="shared" si="0"/>
        <v>0</v>
      </c>
      <c r="Q82" s="12"/>
      <c r="R82" s="45">
        <v>54.01</v>
      </c>
      <c r="S82" s="12">
        <v>1</v>
      </c>
      <c r="T82" s="45">
        <v>17.52</v>
      </c>
      <c r="U82" s="33">
        <f t="shared" si="4"/>
        <v>1</v>
      </c>
      <c r="V82" s="46">
        <f t="shared" si="1"/>
        <v>17.52</v>
      </c>
      <c r="W82" s="46">
        <f t="shared" si="2"/>
        <v>17.52</v>
      </c>
      <c r="X82" s="36"/>
      <c r="Y82" s="6"/>
      <c r="Z82" s="6"/>
      <c r="AA82" s="6"/>
      <c r="AB82" s="6"/>
    </row>
    <row r="83" spans="1:28" s="8" customFormat="1" ht="15.75" customHeight="1" x14ac:dyDescent="0.25">
      <c r="A83" s="99" t="s">
        <v>64</v>
      </c>
      <c r="B83" s="10" t="s">
        <v>64</v>
      </c>
      <c r="C83" s="71"/>
      <c r="D83" s="72"/>
      <c r="E83" s="71"/>
      <c r="F83" s="73"/>
      <c r="G83" s="42"/>
      <c r="H83" s="42" t="s">
        <v>69</v>
      </c>
      <c r="I83" s="13"/>
      <c r="J83" s="42" t="s">
        <v>69</v>
      </c>
      <c r="K83" s="14"/>
      <c r="L83" s="11"/>
      <c r="M83" s="11"/>
      <c r="N83" s="45">
        <v>0</v>
      </c>
      <c r="O83" s="45">
        <v>0</v>
      </c>
      <c r="P83" s="46">
        <f t="shared" si="0"/>
        <v>0</v>
      </c>
      <c r="Q83" s="12"/>
      <c r="R83" s="45">
        <v>54.01</v>
      </c>
      <c r="S83" s="12"/>
      <c r="T83" s="45">
        <v>17.52</v>
      </c>
      <c r="U83" s="33">
        <f t="shared" si="4"/>
        <v>0</v>
      </c>
      <c r="V83" s="46">
        <f t="shared" si="1"/>
        <v>0</v>
      </c>
      <c r="W83" s="46">
        <f t="shared" si="2"/>
        <v>0</v>
      </c>
      <c r="X83" s="36"/>
      <c r="Y83" s="6"/>
      <c r="Z83" s="6"/>
      <c r="AA83" s="6"/>
      <c r="AB83" s="6"/>
    </row>
    <row r="84" spans="1:28" s="8" customFormat="1" ht="15.75" customHeight="1" x14ac:dyDescent="0.25">
      <c r="A84" s="99" t="s">
        <v>64</v>
      </c>
      <c r="B84" s="10" t="s">
        <v>64</v>
      </c>
      <c r="C84" s="71"/>
      <c r="D84" s="72"/>
      <c r="E84" s="71"/>
      <c r="F84" s="73"/>
      <c r="G84" s="42"/>
      <c r="H84" s="42" t="s">
        <v>69</v>
      </c>
      <c r="I84" s="13"/>
      <c r="J84" s="42" t="s">
        <v>69</v>
      </c>
      <c r="K84" s="17"/>
      <c r="L84" s="11"/>
      <c r="M84" s="11"/>
      <c r="N84" s="45">
        <v>0</v>
      </c>
      <c r="O84" s="45">
        <v>0</v>
      </c>
      <c r="P84" s="46">
        <f t="shared" si="0"/>
        <v>0</v>
      </c>
      <c r="Q84" s="12"/>
      <c r="R84" s="45">
        <v>54.01</v>
      </c>
      <c r="S84" s="12"/>
      <c r="T84" s="45">
        <v>17.52</v>
      </c>
      <c r="U84" s="33">
        <f t="shared" si="4"/>
        <v>0</v>
      </c>
      <c r="V84" s="46">
        <f t="shared" si="1"/>
        <v>0</v>
      </c>
      <c r="W84" s="46">
        <f t="shared" si="2"/>
        <v>0</v>
      </c>
      <c r="X84" s="36"/>
      <c r="Y84" s="6"/>
      <c r="Z84" s="6"/>
      <c r="AA84" s="6"/>
      <c r="AB84" s="6"/>
    </row>
    <row r="85" spans="1:28" s="8" customFormat="1" ht="15.75" customHeight="1" x14ac:dyDescent="0.25">
      <c r="A85" s="99" t="s">
        <v>64</v>
      </c>
      <c r="B85" s="10" t="s">
        <v>64</v>
      </c>
      <c r="C85" s="71"/>
      <c r="D85" s="72"/>
      <c r="E85" s="71"/>
      <c r="F85" s="73"/>
      <c r="G85" s="42"/>
      <c r="H85" s="42" t="s">
        <v>69</v>
      </c>
      <c r="I85" s="13"/>
      <c r="J85" s="42" t="s">
        <v>69</v>
      </c>
      <c r="K85" s="17"/>
      <c r="L85" s="11"/>
      <c r="M85" s="11"/>
      <c r="N85" s="45">
        <v>0</v>
      </c>
      <c r="O85" s="45">
        <v>0</v>
      </c>
      <c r="P85" s="46">
        <f t="shared" si="0"/>
        <v>0</v>
      </c>
      <c r="Q85" s="12"/>
      <c r="R85" s="45">
        <v>54.01</v>
      </c>
      <c r="S85" s="12"/>
      <c r="T85" s="45">
        <v>17.52</v>
      </c>
      <c r="U85" s="33">
        <f t="shared" si="4"/>
        <v>0</v>
      </c>
      <c r="V85" s="46">
        <f t="shared" si="1"/>
        <v>0</v>
      </c>
      <c r="W85" s="46">
        <f t="shared" si="2"/>
        <v>0</v>
      </c>
      <c r="X85" s="36"/>
      <c r="Y85" s="6"/>
      <c r="Z85" s="6"/>
      <c r="AA85" s="6"/>
      <c r="AB85" s="6"/>
    </row>
    <row r="86" spans="1:28" s="8" customFormat="1" ht="15.75" customHeight="1" x14ac:dyDescent="0.2">
      <c r="A86" s="99" t="s">
        <v>64</v>
      </c>
      <c r="B86" s="10" t="s">
        <v>64</v>
      </c>
      <c r="C86" s="62" t="s">
        <v>369</v>
      </c>
      <c r="D86" s="63" t="s">
        <v>370</v>
      </c>
      <c r="E86" s="62" t="s">
        <v>70</v>
      </c>
      <c r="F86" s="62" t="s">
        <v>861</v>
      </c>
      <c r="G86" s="42" t="s">
        <v>67</v>
      </c>
      <c r="H86" s="42" t="s">
        <v>69</v>
      </c>
      <c r="I86" s="13" t="s">
        <v>360</v>
      </c>
      <c r="J86" s="42" t="s">
        <v>69</v>
      </c>
      <c r="K86" s="53" t="s">
        <v>371</v>
      </c>
      <c r="L86" s="11" t="s">
        <v>372</v>
      </c>
      <c r="M86" s="11" t="s">
        <v>373</v>
      </c>
      <c r="N86" s="45">
        <v>0</v>
      </c>
      <c r="O86" s="45">
        <v>0</v>
      </c>
      <c r="P86" s="46">
        <f t="shared" si="0"/>
        <v>0</v>
      </c>
      <c r="Q86" s="12">
        <v>1</v>
      </c>
      <c r="R86" s="45">
        <v>54.01</v>
      </c>
      <c r="S86" s="12">
        <v>2</v>
      </c>
      <c r="T86" s="45">
        <v>17.52</v>
      </c>
      <c r="U86" s="33">
        <f t="shared" si="4"/>
        <v>3</v>
      </c>
      <c r="V86" s="46">
        <f t="shared" si="1"/>
        <v>89.05</v>
      </c>
      <c r="W86" s="46">
        <f t="shared" si="2"/>
        <v>89.05</v>
      </c>
      <c r="X86" s="36"/>
      <c r="Y86" s="6"/>
      <c r="Z86" s="6"/>
      <c r="AA86" s="6"/>
      <c r="AB86" s="6"/>
    </row>
    <row r="87" spans="1:28" s="8" customFormat="1" ht="15.75" customHeight="1" x14ac:dyDescent="0.25">
      <c r="A87" s="99" t="s">
        <v>64</v>
      </c>
      <c r="B87" s="10" t="s">
        <v>64</v>
      </c>
      <c r="C87" s="62" t="s">
        <v>374</v>
      </c>
      <c r="D87" s="63" t="s">
        <v>375</v>
      </c>
      <c r="E87" s="62" t="s">
        <v>376</v>
      </c>
      <c r="F87" s="62" t="s">
        <v>861</v>
      </c>
      <c r="G87" s="42" t="s">
        <v>67</v>
      </c>
      <c r="H87" s="42" t="s">
        <v>69</v>
      </c>
      <c r="I87" s="15" t="s">
        <v>360</v>
      </c>
      <c r="J87" s="42" t="s">
        <v>69</v>
      </c>
      <c r="K87" s="53" t="s">
        <v>377</v>
      </c>
      <c r="L87" s="11" t="s">
        <v>378</v>
      </c>
      <c r="M87" s="11" t="s">
        <v>379</v>
      </c>
      <c r="N87" s="45">
        <v>0</v>
      </c>
      <c r="O87" s="45">
        <v>0</v>
      </c>
      <c r="P87" s="46">
        <f t="shared" si="0"/>
        <v>0</v>
      </c>
      <c r="Q87" s="12">
        <v>2</v>
      </c>
      <c r="R87" s="45">
        <v>54.01</v>
      </c>
      <c r="S87" s="12">
        <v>2</v>
      </c>
      <c r="T87" s="45">
        <v>17.52</v>
      </c>
      <c r="U87" s="33">
        <f t="shared" si="4"/>
        <v>4</v>
      </c>
      <c r="V87" s="46">
        <f t="shared" si="1"/>
        <v>143.06</v>
      </c>
      <c r="W87" s="46">
        <f t="shared" si="2"/>
        <v>143.06</v>
      </c>
      <c r="X87" s="36"/>
      <c r="Y87" s="6"/>
      <c r="Z87" s="6"/>
      <c r="AA87" s="6"/>
      <c r="AB87" s="6"/>
    </row>
    <row r="88" spans="1:28" s="8" customFormat="1" ht="15.75" customHeight="1" x14ac:dyDescent="0.2">
      <c r="A88" s="99" t="s">
        <v>64</v>
      </c>
      <c r="B88" s="10" t="s">
        <v>64</v>
      </c>
      <c r="C88" s="62" t="s">
        <v>380</v>
      </c>
      <c r="D88" s="63" t="s">
        <v>381</v>
      </c>
      <c r="E88" s="62" t="s">
        <v>382</v>
      </c>
      <c r="F88" s="62" t="s">
        <v>862</v>
      </c>
      <c r="G88" s="42" t="s">
        <v>67</v>
      </c>
      <c r="H88" s="42" t="s">
        <v>69</v>
      </c>
      <c r="I88" s="13" t="s">
        <v>360</v>
      </c>
      <c r="J88" s="42" t="s">
        <v>69</v>
      </c>
      <c r="K88" s="53" t="s">
        <v>384</v>
      </c>
      <c r="L88" s="11" t="s">
        <v>385</v>
      </c>
      <c r="M88" s="11" t="s">
        <v>386</v>
      </c>
      <c r="N88" s="45">
        <v>0</v>
      </c>
      <c r="O88" s="45">
        <v>0</v>
      </c>
      <c r="P88" s="46">
        <f t="shared" si="0"/>
        <v>0</v>
      </c>
      <c r="Q88" s="12">
        <v>4</v>
      </c>
      <c r="R88" s="45">
        <v>54.01</v>
      </c>
      <c r="S88" s="12">
        <v>5</v>
      </c>
      <c r="T88" s="45">
        <v>17.52</v>
      </c>
      <c r="U88" s="33">
        <f t="shared" si="4"/>
        <v>9</v>
      </c>
      <c r="V88" s="46">
        <f t="shared" si="1"/>
        <v>303.64</v>
      </c>
      <c r="W88" s="46">
        <f t="shared" si="2"/>
        <v>303.64</v>
      </c>
      <c r="X88" s="36"/>
      <c r="Y88" s="6"/>
      <c r="Z88" s="6"/>
      <c r="AA88" s="6"/>
      <c r="AB88" s="6"/>
    </row>
    <row r="89" spans="1:28" s="8" customFormat="1" ht="15.75" customHeight="1" x14ac:dyDescent="0.2">
      <c r="A89" s="99" t="s">
        <v>64</v>
      </c>
      <c r="B89" s="10" t="s">
        <v>64</v>
      </c>
      <c r="C89" s="62" t="s">
        <v>387</v>
      </c>
      <c r="D89" s="63" t="s">
        <v>388</v>
      </c>
      <c r="E89" s="62" t="s">
        <v>286</v>
      </c>
      <c r="F89" s="62" t="s">
        <v>863</v>
      </c>
      <c r="G89" s="42" t="s">
        <v>67</v>
      </c>
      <c r="H89" s="42" t="s">
        <v>69</v>
      </c>
      <c r="I89" s="13" t="s">
        <v>360</v>
      </c>
      <c r="J89" s="42" t="s">
        <v>69</v>
      </c>
      <c r="K89" s="53" t="s">
        <v>389</v>
      </c>
      <c r="L89" s="11" t="s">
        <v>390</v>
      </c>
      <c r="M89" s="11" t="s">
        <v>391</v>
      </c>
      <c r="N89" s="45">
        <v>0</v>
      </c>
      <c r="O89" s="45">
        <v>0</v>
      </c>
      <c r="P89" s="46">
        <f t="shared" si="0"/>
        <v>0</v>
      </c>
      <c r="Q89" s="12">
        <v>2</v>
      </c>
      <c r="R89" s="45">
        <v>54.01</v>
      </c>
      <c r="S89" s="12">
        <v>5</v>
      </c>
      <c r="T89" s="45">
        <v>17.52</v>
      </c>
      <c r="U89" s="33">
        <f t="shared" si="4"/>
        <v>7</v>
      </c>
      <c r="V89" s="46">
        <f t="shared" si="1"/>
        <v>195.62</v>
      </c>
      <c r="W89" s="46">
        <f t="shared" si="2"/>
        <v>195.62</v>
      </c>
      <c r="X89" s="36"/>
      <c r="Y89" s="6"/>
      <c r="Z89" s="6"/>
      <c r="AA89" s="6"/>
      <c r="AB89" s="6"/>
    </row>
    <row r="90" spans="1:28" s="8" customFormat="1" ht="15.75" customHeight="1" x14ac:dyDescent="0.2">
      <c r="A90" s="99" t="s">
        <v>64</v>
      </c>
      <c r="B90" s="10" t="s">
        <v>64</v>
      </c>
      <c r="C90" s="62" t="s">
        <v>392</v>
      </c>
      <c r="D90" s="63" t="s">
        <v>393</v>
      </c>
      <c r="E90" s="62" t="s">
        <v>376</v>
      </c>
      <c r="F90" s="62" t="s">
        <v>864</v>
      </c>
      <c r="G90" s="42" t="s">
        <v>67</v>
      </c>
      <c r="H90" s="42" t="s">
        <v>69</v>
      </c>
      <c r="I90" s="13" t="s">
        <v>360</v>
      </c>
      <c r="J90" s="42" t="s">
        <v>69</v>
      </c>
      <c r="K90" s="53" t="s">
        <v>377</v>
      </c>
      <c r="L90" s="11" t="s">
        <v>378</v>
      </c>
      <c r="M90" s="11" t="s">
        <v>379</v>
      </c>
      <c r="N90" s="45">
        <v>0</v>
      </c>
      <c r="O90" s="45">
        <v>0</v>
      </c>
      <c r="P90" s="46">
        <f t="shared" si="0"/>
        <v>0</v>
      </c>
      <c r="Q90" s="12">
        <v>2</v>
      </c>
      <c r="R90" s="45">
        <v>54.01</v>
      </c>
      <c r="S90" s="12">
        <v>2</v>
      </c>
      <c r="T90" s="45">
        <v>17.52</v>
      </c>
      <c r="U90" s="33">
        <f t="shared" si="4"/>
        <v>4</v>
      </c>
      <c r="V90" s="46">
        <f t="shared" si="1"/>
        <v>143.06</v>
      </c>
      <c r="W90" s="46">
        <f t="shared" si="2"/>
        <v>143.06</v>
      </c>
      <c r="X90" s="36"/>
      <c r="Y90" s="6"/>
      <c r="Z90" s="6"/>
      <c r="AA90" s="6"/>
      <c r="AB90" s="6"/>
    </row>
    <row r="91" spans="1:28" s="8" customFormat="1" ht="15.75" customHeight="1" x14ac:dyDescent="0.2">
      <c r="A91" s="99" t="s">
        <v>64</v>
      </c>
      <c r="B91" s="10" t="s">
        <v>64</v>
      </c>
      <c r="C91" s="62" t="s">
        <v>394</v>
      </c>
      <c r="D91" s="63" t="s">
        <v>395</v>
      </c>
      <c r="E91" s="62" t="s">
        <v>376</v>
      </c>
      <c r="F91" s="62" t="s">
        <v>865</v>
      </c>
      <c r="G91" s="42" t="s">
        <v>67</v>
      </c>
      <c r="H91" s="42" t="s">
        <v>69</v>
      </c>
      <c r="I91" s="13" t="s">
        <v>360</v>
      </c>
      <c r="J91" s="42" t="s">
        <v>69</v>
      </c>
      <c r="K91" s="53" t="s">
        <v>383</v>
      </c>
      <c r="L91" s="11">
        <v>44508</v>
      </c>
      <c r="M91" s="11">
        <v>44509</v>
      </c>
      <c r="N91" s="45">
        <v>0</v>
      </c>
      <c r="O91" s="45">
        <v>0</v>
      </c>
      <c r="P91" s="46">
        <f t="shared" si="0"/>
        <v>0</v>
      </c>
      <c r="Q91" s="12">
        <v>1</v>
      </c>
      <c r="R91" s="45">
        <v>54.01</v>
      </c>
      <c r="S91" s="12">
        <v>1</v>
      </c>
      <c r="T91" s="45">
        <v>17.52</v>
      </c>
      <c r="U91" s="33">
        <f t="shared" si="4"/>
        <v>2</v>
      </c>
      <c r="V91" s="46">
        <f t="shared" si="1"/>
        <v>71.53</v>
      </c>
      <c r="W91" s="46">
        <f t="shared" si="2"/>
        <v>71.53</v>
      </c>
      <c r="X91" s="36"/>
      <c r="Y91" s="6"/>
      <c r="Z91" s="6"/>
      <c r="AA91" s="6"/>
      <c r="AB91" s="6"/>
    </row>
    <row r="92" spans="1:28" s="8" customFormat="1" ht="15.75" customHeight="1" x14ac:dyDescent="0.2">
      <c r="A92" s="99" t="s">
        <v>64</v>
      </c>
      <c r="B92" s="10" t="s">
        <v>64</v>
      </c>
      <c r="C92" s="74"/>
      <c r="D92" s="75"/>
      <c r="E92" s="76"/>
      <c r="F92" s="62"/>
      <c r="G92" s="42"/>
      <c r="H92" s="42" t="s">
        <v>69</v>
      </c>
      <c r="I92" s="13"/>
      <c r="J92" s="42" t="s">
        <v>69</v>
      </c>
      <c r="K92" s="16"/>
      <c r="L92" s="11"/>
      <c r="M92" s="51"/>
      <c r="N92" s="45">
        <v>0</v>
      </c>
      <c r="O92" s="45">
        <v>0</v>
      </c>
      <c r="P92" s="46">
        <f t="shared" si="0"/>
        <v>0</v>
      </c>
      <c r="Q92" s="12"/>
      <c r="R92" s="45">
        <v>54.01</v>
      </c>
      <c r="S92" s="12"/>
      <c r="T92" s="45">
        <v>17.52</v>
      </c>
      <c r="U92" s="33">
        <f t="shared" si="4"/>
        <v>0</v>
      </c>
      <c r="V92" s="46">
        <f t="shared" si="1"/>
        <v>0</v>
      </c>
      <c r="W92" s="46">
        <f t="shared" si="2"/>
        <v>0</v>
      </c>
      <c r="X92" s="36"/>
      <c r="Y92" s="6"/>
      <c r="Z92" s="6"/>
      <c r="AA92" s="6"/>
      <c r="AB92" s="6"/>
    </row>
    <row r="93" spans="1:28" s="8" customFormat="1" ht="15.75" customHeight="1" x14ac:dyDescent="0.2">
      <c r="A93" s="99" t="s">
        <v>64</v>
      </c>
      <c r="B93" s="10" t="s">
        <v>64</v>
      </c>
      <c r="C93" s="77"/>
      <c r="D93" s="78"/>
      <c r="E93" s="79"/>
      <c r="F93" s="80"/>
      <c r="G93" s="42"/>
      <c r="H93" s="42" t="s">
        <v>69</v>
      </c>
      <c r="I93" s="13"/>
      <c r="J93" s="42" t="s">
        <v>69</v>
      </c>
      <c r="K93" s="14"/>
      <c r="L93" s="11"/>
      <c r="M93" s="11"/>
      <c r="N93" s="45">
        <v>0</v>
      </c>
      <c r="O93" s="45">
        <v>0</v>
      </c>
      <c r="P93" s="46">
        <f t="shared" si="0"/>
        <v>0</v>
      </c>
      <c r="Q93" s="12"/>
      <c r="R93" s="45">
        <v>54.01</v>
      </c>
      <c r="S93" s="12"/>
      <c r="T93" s="45">
        <v>17.52</v>
      </c>
      <c r="U93" s="33">
        <f t="shared" si="4"/>
        <v>0</v>
      </c>
      <c r="V93" s="46">
        <f t="shared" si="1"/>
        <v>0</v>
      </c>
      <c r="W93" s="46">
        <f t="shared" si="2"/>
        <v>0</v>
      </c>
      <c r="X93" s="36"/>
      <c r="Y93" s="6"/>
      <c r="Z93" s="6"/>
      <c r="AA93" s="6"/>
      <c r="AB93" s="6"/>
    </row>
    <row r="94" spans="1:28" s="8" customFormat="1" ht="15.75" customHeight="1" x14ac:dyDescent="0.2">
      <c r="A94" s="99" t="s">
        <v>64</v>
      </c>
      <c r="B94" s="10" t="s">
        <v>64</v>
      </c>
      <c r="C94" s="62"/>
      <c r="D94" s="63"/>
      <c r="E94" s="62"/>
      <c r="F94" s="70"/>
      <c r="G94" s="42"/>
      <c r="H94" s="42" t="s">
        <v>69</v>
      </c>
      <c r="I94" s="13"/>
      <c r="J94" s="42" t="s">
        <v>69</v>
      </c>
      <c r="K94" s="60"/>
      <c r="L94" s="11"/>
      <c r="M94" s="11"/>
      <c r="N94" s="45">
        <v>0</v>
      </c>
      <c r="O94" s="45">
        <v>0</v>
      </c>
      <c r="P94" s="46">
        <f t="shared" si="0"/>
        <v>0</v>
      </c>
      <c r="Q94" s="12"/>
      <c r="R94" s="45">
        <v>54.01</v>
      </c>
      <c r="S94" s="12"/>
      <c r="T94" s="45">
        <v>17.52</v>
      </c>
      <c r="U94" s="33">
        <f t="shared" si="4"/>
        <v>0</v>
      </c>
      <c r="V94" s="46">
        <f t="shared" si="1"/>
        <v>0</v>
      </c>
      <c r="W94" s="46">
        <f t="shared" si="2"/>
        <v>0</v>
      </c>
      <c r="X94" s="36"/>
      <c r="Y94" s="6"/>
      <c r="Z94" s="6"/>
      <c r="AA94" s="6"/>
      <c r="AB94" s="6"/>
    </row>
    <row r="95" spans="1:28" s="8" customFormat="1" ht="15.75" customHeight="1" x14ac:dyDescent="0.2">
      <c r="A95" s="99" t="s">
        <v>64</v>
      </c>
      <c r="B95" s="10" t="s">
        <v>64</v>
      </c>
      <c r="C95" s="62" t="s">
        <v>396</v>
      </c>
      <c r="D95" s="63" t="s">
        <v>397</v>
      </c>
      <c r="E95" s="62" t="s">
        <v>398</v>
      </c>
      <c r="F95" s="62" t="s">
        <v>866</v>
      </c>
      <c r="G95" s="42" t="s">
        <v>67</v>
      </c>
      <c r="H95" s="42" t="s">
        <v>69</v>
      </c>
      <c r="I95" s="13" t="s">
        <v>296</v>
      </c>
      <c r="J95" s="42" t="s">
        <v>69</v>
      </c>
      <c r="K95" s="53" t="s">
        <v>399</v>
      </c>
      <c r="L95" s="11" t="s">
        <v>400</v>
      </c>
      <c r="M95" s="11" t="s">
        <v>401</v>
      </c>
      <c r="N95" s="45">
        <v>0</v>
      </c>
      <c r="O95" s="45">
        <v>0</v>
      </c>
      <c r="P95" s="46">
        <f t="shared" si="0"/>
        <v>0</v>
      </c>
      <c r="Q95" s="12">
        <v>4</v>
      </c>
      <c r="R95" s="45">
        <v>54.01</v>
      </c>
      <c r="S95" s="12"/>
      <c r="T95" s="45">
        <v>17.52</v>
      </c>
      <c r="U95" s="33">
        <f t="shared" si="4"/>
        <v>4</v>
      </c>
      <c r="V95" s="46">
        <f t="shared" si="1"/>
        <v>216.04</v>
      </c>
      <c r="W95" s="46">
        <f t="shared" si="2"/>
        <v>216.04</v>
      </c>
      <c r="X95" s="36"/>
      <c r="Y95" s="6"/>
      <c r="Z95" s="6"/>
      <c r="AA95" s="6"/>
      <c r="AB95" s="6"/>
    </row>
    <row r="96" spans="1:28" s="8" customFormat="1" ht="15.75" customHeight="1" x14ac:dyDescent="0.25">
      <c r="A96" s="99" t="s">
        <v>64</v>
      </c>
      <c r="B96" s="10" t="s">
        <v>64</v>
      </c>
      <c r="C96" s="71"/>
      <c r="D96" s="72"/>
      <c r="E96" s="81"/>
      <c r="F96" s="82"/>
      <c r="G96" s="42"/>
      <c r="H96" s="42" t="s">
        <v>69</v>
      </c>
      <c r="I96" s="13"/>
      <c r="J96" s="42" t="s">
        <v>69</v>
      </c>
      <c r="K96" s="17"/>
      <c r="L96" s="11"/>
      <c r="M96" s="11"/>
      <c r="N96" s="45">
        <v>0</v>
      </c>
      <c r="O96" s="45">
        <v>0</v>
      </c>
      <c r="P96" s="46">
        <f t="shared" si="0"/>
        <v>0</v>
      </c>
      <c r="Q96" s="12"/>
      <c r="R96" s="45">
        <v>54.01</v>
      </c>
      <c r="S96" s="12"/>
      <c r="T96" s="45">
        <v>17.52</v>
      </c>
      <c r="U96" s="33">
        <f t="shared" si="4"/>
        <v>0</v>
      </c>
      <c r="V96" s="46">
        <f t="shared" si="1"/>
        <v>0</v>
      </c>
      <c r="W96" s="46">
        <f t="shared" si="2"/>
        <v>0</v>
      </c>
      <c r="X96" s="36"/>
      <c r="Y96" s="6"/>
      <c r="Z96" s="6"/>
      <c r="AA96" s="6"/>
      <c r="AB96" s="6"/>
    </row>
    <row r="97" spans="1:28" s="8" customFormat="1" ht="15.75" customHeight="1" x14ac:dyDescent="0.25">
      <c r="A97" s="99" t="s">
        <v>64</v>
      </c>
      <c r="B97" s="10" t="s">
        <v>64</v>
      </c>
      <c r="C97" s="71"/>
      <c r="D97" s="72"/>
      <c r="E97" s="71"/>
      <c r="F97" s="73"/>
      <c r="G97" s="42"/>
      <c r="H97" s="42" t="s">
        <v>69</v>
      </c>
      <c r="I97" s="13"/>
      <c r="J97" s="42" t="s">
        <v>69</v>
      </c>
      <c r="K97" s="17"/>
      <c r="L97" s="11"/>
      <c r="M97" s="11"/>
      <c r="N97" s="45">
        <v>0</v>
      </c>
      <c r="O97" s="45">
        <v>0</v>
      </c>
      <c r="P97" s="46">
        <f t="shared" si="0"/>
        <v>0</v>
      </c>
      <c r="Q97" s="12"/>
      <c r="R97" s="45">
        <v>54.01</v>
      </c>
      <c r="S97" s="12"/>
      <c r="T97" s="45">
        <v>17.52</v>
      </c>
      <c r="U97" s="33">
        <f t="shared" si="4"/>
        <v>0</v>
      </c>
      <c r="V97" s="46">
        <f t="shared" si="1"/>
        <v>0</v>
      </c>
      <c r="W97" s="46">
        <f t="shared" si="2"/>
        <v>0</v>
      </c>
      <c r="X97" s="36"/>
      <c r="Y97" s="6"/>
      <c r="Z97" s="6"/>
      <c r="AA97" s="6"/>
      <c r="AB97" s="6"/>
    </row>
    <row r="98" spans="1:28" s="8" customFormat="1" ht="15.75" customHeight="1" x14ac:dyDescent="0.2">
      <c r="A98" s="99" t="s">
        <v>64</v>
      </c>
      <c r="B98" s="10" t="s">
        <v>64</v>
      </c>
      <c r="C98" s="62"/>
      <c r="D98" s="68"/>
      <c r="E98" s="69"/>
      <c r="F98" s="70"/>
      <c r="G98" s="42"/>
      <c r="H98" s="42" t="s">
        <v>69</v>
      </c>
      <c r="I98" s="13"/>
      <c r="J98" s="42" t="s">
        <v>69</v>
      </c>
      <c r="K98" s="60"/>
      <c r="L98" s="11"/>
      <c r="M98" s="11"/>
      <c r="N98" s="45">
        <v>0</v>
      </c>
      <c r="O98" s="45">
        <v>0</v>
      </c>
      <c r="P98" s="46">
        <f t="shared" si="0"/>
        <v>0</v>
      </c>
      <c r="Q98" s="12"/>
      <c r="R98" s="45">
        <v>54.01</v>
      </c>
      <c r="S98" s="12"/>
      <c r="T98" s="45">
        <v>17.52</v>
      </c>
      <c r="U98" s="33">
        <f t="shared" si="4"/>
        <v>0</v>
      </c>
      <c r="V98" s="46">
        <f t="shared" si="1"/>
        <v>0</v>
      </c>
      <c r="W98" s="46">
        <f t="shared" si="2"/>
        <v>0</v>
      </c>
      <c r="X98" s="36"/>
      <c r="Y98" s="6"/>
      <c r="Z98" s="6"/>
      <c r="AA98" s="6"/>
      <c r="AB98" s="6"/>
    </row>
    <row r="99" spans="1:28" s="8" customFormat="1" ht="15.75" customHeight="1" x14ac:dyDescent="0.2">
      <c r="A99" s="99" t="s">
        <v>64</v>
      </c>
      <c r="B99" s="10" t="s">
        <v>64</v>
      </c>
      <c r="C99" s="62" t="s">
        <v>402</v>
      </c>
      <c r="D99" s="63" t="s">
        <v>403</v>
      </c>
      <c r="E99" s="62" t="s">
        <v>404</v>
      </c>
      <c r="F99" s="62" t="s">
        <v>867</v>
      </c>
      <c r="G99" s="42" t="s">
        <v>67</v>
      </c>
      <c r="H99" s="42" t="s">
        <v>69</v>
      </c>
      <c r="I99" s="13" t="s">
        <v>360</v>
      </c>
      <c r="J99" s="42" t="s">
        <v>69</v>
      </c>
      <c r="K99" s="53" t="s">
        <v>405</v>
      </c>
      <c r="L99" s="11" t="s">
        <v>406</v>
      </c>
      <c r="M99" s="11" t="s">
        <v>407</v>
      </c>
      <c r="N99" s="45">
        <v>0</v>
      </c>
      <c r="O99" s="45">
        <v>0</v>
      </c>
      <c r="P99" s="46">
        <f t="shared" si="0"/>
        <v>0</v>
      </c>
      <c r="Q99" s="12">
        <v>7</v>
      </c>
      <c r="R99" s="45">
        <v>54.01</v>
      </c>
      <c r="S99" s="12">
        <v>2</v>
      </c>
      <c r="T99" s="45">
        <v>17.52</v>
      </c>
      <c r="U99" s="33">
        <f t="shared" si="4"/>
        <v>9</v>
      </c>
      <c r="V99" s="46">
        <f t="shared" si="1"/>
        <v>413.11</v>
      </c>
      <c r="W99" s="46">
        <f t="shared" si="2"/>
        <v>413.11</v>
      </c>
      <c r="X99" s="36"/>
      <c r="Y99" s="6"/>
      <c r="Z99" s="6"/>
      <c r="AA99" s="6"/>
      <c r="AB99" s="6"/>
    </row>
    <row r="100" spans="1:28" s="8" customFormat="1" ht="15.75" customHeight="1" x14ac:dyDescent="0.2">
      <c r="A100" s="99" t="s">
        <v>64</v>
      </c>
      <c r="B100" s="10" t="s">
        <v>64</v>
      </c>
      <c r="C100" s="62"/>
      <c r="D100" s="68"/>
      <c r="E100" s="69"/>
      <c r="F100" s="70"/>
      <c r="G100" s="42"/>
      <c r="H100" s="42" t="s">
        <v>69</v>
      </c>
      <c r="I100" s="13"/>
      <c r="J100" s="42" t="s">
        <v>69</v>
      </c>
      <c r="K100" s="60"/>
      <c r="L100" s="11"/>
      <c r="M100" s="11"/>
      <c r="N100" s="45">
        <v>0</v>
      </c>
      <c r="O100" s="45">
        <v>0</v>
      </c>
      <c r="P100" s="46">
        <f t="shared" si="0"/>
        <v>0</v>
      </c>
      <c r="Q100" s="12"/>
      <c r="R100" s="45">
        <v>54.01</v>
      </c>
      <c r="S100" s="12"/>
      <c r="T100" s="45">
        <v>17.52</v>
      </c>
      <c r="U100" s="33">
        <f t="shared" si="4"/>
        <v>0</v>
      </c>
      <c r="V100" s="46">
        <f t="shared" si="1"/>
        <v>0</v>
      </c>
      <c r="W100" s="46">
        <f t="shared" si="2"/>
        <v>0</v>
      </c>
      <c r="X100" s="36"/>
      <c r="Y100" s="6"/>
      <c r="Z100" s="6"/>
      <c r="AA100" s="6"/>
      <c r="AB100" s="6"/>
    </row>
    <row r="101" spans="1:28" s="8" customFormat="1" ht="15.75" customHeight="1" x14ac:dyDescent="0.2">
      <c r="A101" s="99" t="s">
        <v>64</v>
      </c>
      <c r="B101" s="10" t="s">
        <v>64</v>
      </c>
      <c r="C101" s="64"/>
      <c r="D101" s="65"/>
      <c r="E101" s="66"/>
      <c r="F101" s="67"/>
      <c r="G101" s="42"/>
      <c r="H101" s="42" t="s">
        <v>69</v>
      </c>
      <c r="I101" s="50"/>
      <c r="J101" s="42" t="s">
        <v>69</v>
      </c>
      <c r="K101" s="54"/>
      <c r="L101" s="55"/>
      <c r="M101" s="55"/>
      <c r="N101" s="45">
        <v>0</v>
      </c>
      <c r="O101" s="45">
        <v>0</v>
      </c>
      <c r="P101" s="46">
        <f t="shared" si="0"/>
        <v>0</v>
      </c>
      <c r="Q101" s="32"/>
      <c r="R101" s="45">
        <v>54.01</v>
      </c>
      <c r="S101" s="32"/>
      <c r="T101" s="45">
        <v>17.52</v>
      </c>
      <c r="U101" s="33">
        <f t="shared" si="4"/>
        <v>0</v>
      </c>
      <c r="V101" s="46">
        <f t="shared" si="1"/>
        <v>0</v>
      </c>
      <c r="W101" s="46">
        <f t="shared" si="2"/>
        <v>0</v>
      </c>
      <c r="X101" s="36"/>
      <c r="Y101" s="6"/>
      <c r="Z101" s="6"/>
      <c r="AA101" s="6"/>
      <c r="AB101" s="6"/>
    </row>
    <row r="102" spans="1:28" s="8" customFormat="1" ht="15.75" customHeight="1" x14ac:dyDescent="0.2">
      <c r="A102" s="99" t="s">
        <v>64</v>
      </c>
      <c r="B102" s="10" t="s">
        <v>64</v>
      </c>
      <c r="C102" s="64"/>
      <c r="D102" s="65"/>
      <c r="E102" s="66"/>
      <c r="F102" s="67"/>
      <c r="G102" s="42"/>
      <c r="H102" s="42" t="s">
        <v>69</v>
      </c>
      <c r="I102" s="50"/>
      <c r="J102" s="42" t="s">
        <v>69</v>
      </c>
      <c r="K102" s="54"/>
      <c r="L102" s="55"/>
      <c r="M102" s="55"/>
      <c r="N102" s="45">
        <v>0</v>
      </c>
      <c r="O102" s="45">
        <v>0</v>
      </c>
      <c r="P102" s="46">
        <f t="shared" si="0"/>
        <v>0</v>
      </c>
      <c r="Q102" s="32"/>
      <c r="R102" s="45">
        <v>54.01</v>
      </c>
      <c r="S102" s="32"/>
      <c r="T102" s="45">
        <v>17.52</v>
      </c>
      <c r="U102" s="33">
        <f t="shared" si="4"/>
        <v>0</v>
      </c>
      <c r="V102" s="46">
        <f t="shared" si="1"/>
        <v>0</v>
      </c>
      <c r="W102" s="46">
        <f t="shared" si="2"/>
        <v>0</v>
      </c>
      <c r="X102" s="36"/>
      <c r="Y102" s="6"/>
      <c r="Z102" s="6"/>
      <c r="AA102" s="6"/>
      <c r="AB102" s="6"/>
    </row>
    <row r="103" spans="1:28" s="8" customFormat="1" ht="17.25" customHeight="1" x14ac:dyDescent="0.2">
      <c r="A103" s="99" t="s">
        <v>64</v>
      </c>
      <c r="B103" s="10" t="s">
        <v>64</v>
      </c>
      <c r="C103" s="62" t="s">
        <v>408</v>
      </c>
      <c r="D103" s="63" t="s">
        <v>409</v>
      </c>
      <c r="E103" s="62" t="s">
        <v>71</v>
      </c>
      <c r="F103" s="62" t="s">
        <v>868</v>
      </c>
      <c r="G103" s="42" t="s">
        <v>67</v>
      </c>
      <c r="H103" s="42" t="s">
        <v>69</v>
      </c>
      <c r="I103" s="50" t="s">
        <v>410</v>
      </c>
      <c r="J103" s="42" t="s">
        <v>69</v>
      </c>
      <c r="K103" s="53" t="s">
        <v>411</v>
      </c>
      <c r="L103" s="55" t="s">
        <v>412</v>
      </c>
      <c r="M103" s="55" t="s">
        <v>413</v>
      </c>
      <c r="N103" s="45">
        <v>0</v>
      </c>
      <c r="O103" s="45">
        <v>0</v>
      </c>
      <c r="P103" s="46">
        <f t="shared" si="0"/>
        <v>0</v>
      </c>
      <c r="Q103" s="32">
        <v>12</v>
      </c>
      <c r="R103" s="45">
        <v>54.01</v>
      </c>
      <c r="S103" s="32">
        <v>2</v>
      </c>
      <c r="T103" s="45">
        <v>17.52</v>
      </c>
      <c r="U103" s="33">
        <f t="shared" si="4"/>
        <v>14</v>
      </c>
      <c r="V103" s="46">
        <f t="shared" si="1"/>
        <v>683.16</v>
      </c>
      <c r="W103" s="46">
        <f t="shared" si="2"/>
        <v>683.16</v>
      </c>
      <c r="X103" s="36"/>
      <c r="Y103" s="6"/>
      <c r="Z103" s="6"/>
      <c r="AA103" s="6"/>
      <c r="AB103" s="6"/>
    </row>
    <row r="104" spans="1:28" s="8" customFormat="1" ht="17.25" customHeight="1" x14ac:dyDescent="0.2">
      <c r="A104" s="99" t="s">
        <v>64</v>
      </c>
      <c r="B104" s="10" t="s">
        <v>64</v>
      </c>
      <c r="C104" s="62" t="s">
        <v>414</v>
      </c>
      <c r="D104" s="63" t="s">
        <v>415</v>
      </c>
      <c r="E104" s="62" t="s">
        <v>71</v>
      </c>
      <c r="F104" s="62" t="s">
        <v>869</v>
      </c>
      <c r="G104" s="42" t="s">
        <v>67</v>
      </c>
      <c r="H104" s="42" t="s">
        <v>69</v>
      </c>
      <c r="I104" s="53" t="s">
        <v>416</v>
      </c>
      <c r="J104" s="42" t="s">
        <v>69</v>
      </c>
      <c r="K104" s="53" t="s">
        <v>417</v>
      </c>
      <c r="L104" s="11" t="s">
        <v>418</v>
      </c>
      <c r="M104" s="11" t="s">
        <v>419</v>
      </c>
      <c r="N104" s="45">
        <v>0</v>
      </c>
      <c r="O104" s="45">
        <v>0</v>
      </c>
      <c r="P104" s="46">
        <f t="shared" si="0"/>
        <v>0</v>
      </c>
      <c r="Q104" s="12">
        <v>10</v>
      </c>
      <c r="R104" s="45">
        <v>54.01</v>
      </c>
      <c r="S104" s="12"/>
      <c r="T104" s="45">
        <v>17.52</v>
      </c>
      <c r="U104" s="33">
        <f t="shared" si="4"/>
        <v>10</v>
      </c>
      <c r="V104" s="46">
        <f t="shared" ref="V104:V133" si="5">(Q104*R104)+(S104*T104)</f>
        <v>540.1</v>
      </c>
      <c r="W104" s="46">
        <f t="shared" ref="W104:W133" si="6">P104+V104</f>
        <v>540.1</v>
      </c>
      <c r="X104" s="36"/>
      <c r="Y104" s="6"/>
      <c r="Z104" s="6"/>
      <c r="AA104" s="6"/>
      <c r="AB104" s="6"/>
    </row>
    <row r="105" spans="1:28" s="8" customFormat="1" ht="17.25" customHeight="1" x14ac:dyDescent="0.2">
      <c r="A105" s="99" t="s">
        <v>64</v>
      </c>
      <c r="B105" s="10" t="s">
        <v>64</v>
      </c>
      <c r="C105" s="62" t="s">
        <v>420</v>
      </c>
      <c r="D105" s="63" t="s">
        <v>421</v>
      </c>
      <c r="E105" s="62" t="s">
        <v>71</v>
      </c>
      <c r="F105" s="62" t="s">
        <v>870</v>
      </c>
      <c r="G105" s="42" t="s">
        <v>67</v>
      </c>
      <c r="H105" s="42" t="s">
        <v>69</v>
      </c>
      <c r="I105" s="53" t="s">
        <v>422</v>
      </c>
      <c r="J105" s="42" t="s">
        <v>69</v>
      </c>
      <c r="K105" s="53" t="s">
        <v>423</v>
      </c>
      <c r="L105" s="11" t="s">
        <v>424</v>
      </c>
      <c r="M105" s="11" t="s">
        <v>425</v>
      </c>
      <c r="N105" s="45">
        <v>0</v>
      </c>
      <c r="O105" s="45">
        <v>0</v>
      </c>
      <c r="P105" s="46">
        <f t="shared" si="0"/>
        <v>0</v>
      </c>
      <c r="Q105" s="12">
        <v>10</v>
      </c>
      <c r="R105" s="45">
        <v>54.01</v>
      </c>
      <c r="S105" s="12"/>
      <c r="T105" s="45">
        <v>17.52</v>
      </c>
      <c r="U105" s="33">
        <f t="shared" si="4"/>
        <v>10</v>
      </c>
      <c r="V105" s="46">
        <f t="shared" si="5"/>
        <v>540.1</v>
      </c>
      <c r="W105" s="46">
        <f t="shared" si="6"/>
        <v>540.1</v>
      </c>
      <c r="X105" s="36"/>
      <c r="Y105" s="6"/>
      <c r="Z105" s="6"/>
      <c r="AA105" s="6"/>
      <c r="AB105" s="6"/>
    </row>
    <row r="106" spans="1:28" s="8" customFormat="1" ht="17.25" customHeight="1" x14ac:dyDescent="0.2">
      <c r="A106" s="99" t="s">
        <v>64</v>
      </c>
      <c r="B106" s="10" t="s">
        <v>64</v>
      </c>
      <c r="C106" s="62" t="s">
        <v>426</v>
      </c>
      <c r="D106" s="63" t="s">
        <v>427</v>
      </c>
      <c r="E106" s="62" t="s">
        <v>428</v>
      </c>
      <c r="F106" s="62" t="s">
        <v>871</v>
      </c>
      <c r="G106" s="42" t="s">
        <v>67</v>
      </c>
      <c r="H106" s="42" t="s">
        <v>69</v>
      </c>
      <c r="I106" s="53" t="s">
        <v>429</v>
      </c>
      <c r="J106" s="42" t="s">
        <v>69</v>
      </c>
      <c r="K106" s="53" t="s">
        <v>430</v>
      </c>
      <c r="L106" s="11">
        <v>44511</v>
      </c>
      <c r="M106" s="11">
        <v>44513</v>
      </c>
      <c r="N106" s="45">
        <v>0</v>
      </c>
      <c r="O106" s="45">
        <v>0</v>
      </c>
      <c r="P106" s="46">
        <f t="shared" si="0"/>
        <v>0</v>
      </c>
      <c r="Q106" s="12">
        <v>2</v>
      </c>
      <c r="R106" s="45">
        <v>54.01</v>
      </c>
      <c r="S106" s="12"/>
      <c r="T106" s="45">
        <v>17.52</v>
      </c>
      <c r="U106" s="33">
        <f t="shared" si="4"/>
        <v>2</v>
      </c>
      <c r="V106" s="46">
        <f t="shared" si="5"/>
        <v>108.02</v>
      </c>
      <c r="W106" s="46">
        <f t="shared" si="6"/>
        <v>108.02</v>
      </c>
      <c r="X106" s="36"/>
      <c r="Y106" s="6"/>
      <c r="Z106" s="6"/>
      <c r="AA106" s="6"/>
      <c r="AB106" s="6"/>
    </row>
    <row r="107" spans="1:28" s="8" customFormat="1" ht="17.25" customHeight="1" x14ac:dyDescent="0.2">
      <c r="A107" s="99" t="s">
        <v>64</v>
      </c>
      <c r="B107" s="10" t="s">
        <v>64</v>
      </c>
      <c r="C107" s="62"/>
      <c r="D107" s="83"/>
      <c r="E107" s="70"/>
      <c r="F107" s="70"/>
      <c r="G107" s="42"/>
      <c r="H107" s="42" t="s">
        <v>69</v>
      </c>
      <c r="I107" s="14"/>
      <c r="J107" s="42" t="s">
        <v>69</v>
      </c>
      <c r="K107" s="60"/>
      <c r="L107" s="11"/>
      <c r="M107" s="11"/>
      <c r="N107" s="45">
        <v>0</v>
      </c>
      <c r="O107" s="45">
        <v>0</v>
      </c>
      <c r="P107" s="46">
        <f t="shared" si="0"/>
        <v>0</v>
      </c>
      <c r="Q107" s="12"/>
      <c r="R107" s="45">
        <v>54.01</v>
      </c>
      <c r="S107" s="12"/>
      <c r="T107" s="45">
        <v>17.52</v>
      </c>
      <c r="U107" s="33">
        <f t="shared" si="4"/>
        <v>0</v>
      </c>
      <c r="V107" s="46">
        <f t="shared" si="5"/>
        <v>0</v>
      </c>
      <c r="W107" s="46">
        <f t="shared" si="6"/>
        <v>0</v>
      </c>
      <c r="X107" s="36"/>
      <c r="Y107" s="6"/>
      <c r="Z107" s="6"/>
      <c r="AA107" s="6"/>
      <c r="AB107" s="6"/>
    </row>
    <row r="108" spans="1:28" s="8" customFormat="1" ht="17.25" customHeight="1" x14ac:dyDescent="0.2">
      <c r="A108" s="99" t="s">
        <v>64</v>
      </c>
      <c r="B108" s="10" t="s">
        <v>64</v>
      </c>
      <c r="C108" s="62"/>
      <c r="D108" s="83"/>
      <c r="E108" s="70"/>
      <c r="F108" s="70"/>
      <c r="G108" s="42"/>
      <c r="H108" s="42" t="s">
        <v>69</v>
      </c>
      <c r="I108" s="53"/>
      <c r="J108" s="42" t="s">
        <v>69</v>
      </c>
      <c r="K108" s="60"/>
      <c r="L108" s="11"/>
      <c r="M108" s="11"/>
      <c r="N108" s="45">
        <v>0</v>
      </c>
      <c r="O108" s="45">
        <v>0</v>
      </c>
      <c r="P108" s="46">
        <f t="shared" si="0"/>
        <v>0</v>
      </c>
      <c r="Q108" s="12"/>
      <c r="R108" s="45">
        <v>54.01</v>
      </c>
      <c r="S108" s="12"/>
      <c r="T108" s="45">
        <v>17.52</v>
      </c>
      <c r="U108" s="33">
        <f t="shared" si="4"/>
        <v>0</v>
      </c>
      <c r="V108" s="46">
        <f t="shared" si="5"/>
        <v>0</v>
      </c>
      <c r="W108" s="46">
        <f t="shared" si="6"/>
        <v>0</v>
      </c>
      <c r="X108" s="36"/>
      <c r="Y108" s="6"/>
      <c r="Z108" s="6"/>
      <c r="AA108" s="6"/>
      <c r="AB108" s="6"/>
    </row>
    <row r="109" spans="1:28" s="8" customFormat="1" ht="17.25" customHeight="1" x14ac:dyDescent="0.2">
      <c r="A109" s="99" t="s">
        <v>64</v>
      </c>
      <c r="B109" s="10" t="s">
        <v>64</v>
      </c>
      <c r="C109" s="84"/>
      <c r="D109" s="85"/>
      <c r="E109" s="81"/>
      <c r="F109" s="80"/>
      <c r="G109" s="42"/>
      <c r="H109" s="42" t="s">
        <v>69</v>
      </c>
      <c r="I109" s="14"/>
      <c r="J109" s="42" t="s">
        <v>69</v>
      </c>
      <c r="K109" s="14"/>
      <c r="L109" s="11"/>
      <c r="M109" s="11"/>
      <c r="N109" s="45">
        <v>0</v>
      </c>
      <c r="O109" s="45">
        <v>0</v>
      </c>
      <c r="P109" s="46">
        <f t="shared" si="0"/>
        <v>0</v>
      </c>
      <c r="Q109" s="12"/>
      <c r="R109" s="45">
        <v>54.01</v>
      </c>
      <c r="S109" s="12"/>
      <c r="T109" s="45">
        <v>17.52</v>
      </c>
      <c r="U109" s="33">
        <f t="shared" si="4"/>
        <v>0</v>
      </c>
      <c r="V109" s="46">
        <f t="shared" si="5"/>
        <v>0</v>
      </c>
      <c r="W109" s="46">
        <f t="shared" si="6"/>
        <v>0</v>
      </c>
      <c r="X109" s="36"/>
      <c r="Y109" s="6"/>
      <c r="Z109" s="6"/>
      <c r="AA109" s="6"/>
      <c r="AB109" s="6"/>
    </row>
    <row r="110" spans="1:28" s="8" customFormat="1" ht="17.25" customHeight="1" x14ac:dyDescent="0.2">
      <c r="A110" s="99" t="s">
        <v>64</v>
      </c>
      <c r="B110" s="10" t="s">
        <v>64</v>
      </c>
      <c r="C110" s="62" t="s">
        <v>431</v>
      </c>
      <c r="D110" s="63" t="s">
        <v>432</v>
      </c>
      <c r="E110" s="62" t="s">
        <v>433</v>
      </c>
      <c r="F110" s="62" t="s">
        <v>872</v>
      </c>
      <c r="G110" s="42" t="s">
        <v>67</v>
      </c>
      <c r="H110" s="42" t="s">
        <v>69</v>
      </c>
      <c r="I110" s="14" t="s">
        <v>360</v>
      </c>
      <c r="J110" s="42" t="s">
        <v>69</v>
      </c>
      <c r="K110" s="53" t="s">
        <v>434</v>
      </c>
      <c r="L110" s="11" t="s">
        <v>435</v>
      </c>
      <c r="M110" s="11" t="s">
        <v>436</v>
      </c>
      <c r="N110" s="45">
        <v>0</v>
      </c>
      <c r="O110" s="45">
        <v>0</v>
      </c>
      <c r="P110" s="46">
        <f t="shared" si="0"/>
        <v>0</v>
      </c>
      <c r="Q110" s="12">
        <v>14</v>
      </c>
      <c r="R110" s="45">
        <v>54.01</v>
      </c>
      <c r="S110" s="12">
        <v>2</v>
      </c>
      <c r="T110" s="45">
        <v>17.52</v>
      </c>
      <c r="U110" s="33">
        <f t="shared" si="4"/>
        <v>16</v>
      </c>
      <c r="V110" s="46">
        <f t="shared" si="5"/>
        <v>791.18</v>
      </c>
      <c r="W110" s="46">
        <f t="shared" si="6"/>
        <v>791.18</v>
      </c>
      <c r="X110" s="36"/>
      <c r="Y110" s="6"/>
      <c r="Z110" s="6"/>
      <c r="AA110" s="6"/>
      <c r="AB110" s="6"/>
    </row>
    <row r="111" spans="1:28" s="8" customFormat="1" ht="17.25" customHeight="1" x14ac:dyDescent="0.2">
      <c r="A111" s="99" t="s">
        <v>64</v>
      </c>
      <c r="B111" s="10" t="s">
        <v>64</v>
      </c>
      <c r="C111" s="62" t="s">
        <v>437</v>
      </c>
      <c r="D111" s="63" t="s">
        <v>438</v>
      </c>
      <c r="E111" s="62" t="s">
        <v>439</v>
      </c>
      <c r="F111" s="62" t="s">
        <v>873</v>
      </c>
      <c r="G111" s="42" t="s">
        <v>67</v>
      </c>
      <c r="H111" s="42" t="s">
        <v>69</v>
      </c>
      <c r="I111" s="13" t="s">
        <v>360</v>
      </c>
      <c r="J111" s="42" t="s">
        <v>69</v>
      </c>
      <c r="K111" s="53" t="s">
        <v>440</v>
      </c>
      <c r="L111" s="11" t="s">
        <v>441</v>
      </c>
      <c r="M111" s="11" t="s">
        <v>442</v>
      </c>
      <c r="N111" s="45">
        <v>0</v>
      </c>
      <c r="O111" s="45">
        <v>0</v>
      </c>
      <c r="P111" s="46">
        <f t="shared" si="0"/>
        <v>0</v>
      </c>
      <c r="Q111" s="12">
        <v>8</v>
      </c>
      <c r="R111" s="45">
        <v>54.01</v>
      </c>
      <c r="S111" s="12">
        <v>1</v>
      </c>
      <c r="T111" s="45">
        <v>17.52</v>
      </c>
      <c r="U111" s="33">
        <f t="shared" si="4"/>
        <v>9</v>
      </c>
      <c r="V111" s="46">
        <f t="shared" si="5"/>
        <v>449.59999999999997</v>
      </c>
      <c r="W111" s="46">
        <f t="shared" si="6"/>
        <v>449.59999999999997</v>
      </c>
      <c r="X111" s="36"/>
      <c r="Y111" s="6"/>
      <c r="Z111" s="6"/>
      <c r="AA111" s="6"/>
      <c r="AB111" s="6"/>
    </row>
    <row r="112" spans="1:28" s="8" customFormat="1" ht="17.25" customHeight="1" x14ac:dyDescent="0.2">
      <c r="A112" s="99" t="s">
        <v>64</v>
      </c>
      <c r="B112" s="10" t="s">
        <v>64</v>
      </c>
      <c r="C112" s="62" t="s">
        <v>443</v>
      </c>
      <c r="D112" s="63" t="s">
        <v>444</v>
      </c>
      <c r="E112" s="62" t="s">
        <v>445</v>
      </c>
      <c r="F112" s="62" t="s">
        <v>874</v>
      </c>
      <c r="G112" s="42" t="s">
        <v>67</v>
      </c>
      <c r="H112" s="42" t="s">
        <v>69</v>
      </c>
      <c r="I112" s="14" t="s">
        <v>360</v>
      </c>
      <c r="J112" s="42" t="s">
        <v>69</v>
      </c>
      <c r="K112" s="53" t="s">
        <v>446</v>
      </c>
      <c r="L112" s="11" t="s">
        <v>447</v>
      </c>
      <c r="M112" s="11" t="s">
        <v>448</v>
      </c>
      <c r="N112" s="45">
        <v>0</v>
      </c>
      <c r="O112" s="45">
        <v>0</v>
      </c>
      <c r="P112" s="46">
        <f t="shared" si="0"/>
        <v>0</v>
      </c>
      <c r="Q112" s="12">
        <v>13</v>
      </c>
      <c r="R112" s="45">
        <v>54.01</v>
      </c>
      <c r="S112" s="12">
        <v>2</v>
      </c>
      <c r="T112" s="45">
        <v>17.52</v>
      </c>
      <c r="U112" s="33">
        <f t="shared" si="4"/>
        <v>15</v>
      </c>
      <c r="V112" s="46">
        <f t="shared" si="5"/>
        <v>737.17</v>
      </c>
      <c r="W112" s="46">
        <f t="shared" si="6"/>
        <v>737.17</v>
      </c>
      <c r="X112" s="36"/>
      <c r="Y112" s="6"/>
      <c r="Z112" s="6"/>
      <c r="AA112" s="6"/>
      <c r="AB112" s="6"/>
    </row>
    <row r="113" spans="1:28" s="8" customFormat="1" ht="17.25" customHeight="1" x14ac:dyDescent="0.2">
      <c r="A113" s="99" t="s">
        <v>64</v>
      </c>
      <c r="B113" s="10" t="s">
        <v>64</v>
      </c>
      <c r="C113" s="62" t="s">
        <v>449</v>
      </c>
      <c r="D113" s="63" t="s">
        <v>450</v>
      </c>
      <c r="E113" s="62" t="s">
        <v>66</v>
      </c>
      <c r="F113" s="62" t="s">
        <v>875</v>
      </c>
      <c r="G113" s="42" t="s">
        <v>67</v>
      </c>
      <c r="H113" s="42" t="s">
        <v>69</v>
      </c>
      <c r="I113" s="13" t="s">
        <v>360</v>
      </c>
      <c r="J113" s="42" t="s">
        <v>69</v>
      </c>
      <c r="K113" s="53" t="s">
        <v>451</v>
      </c>
      <c r="L113" s="11" t="s">
        <v>452</v>
      </c>
      <c r="M113" s="11" t="s">
        <v>453</v>
      </c>
      <c r="N113" s="45">
        <v>0</v>
      </c>
      <c r="O113" s="45">
        <v>0</v>
      </c>
      <c r="P113" s="46">
        <f t="shared" si="0"/>
        <v>0</v>
      </c>
      <c r="Q113" s="12">
        <v>8</v>
      </c>
      <c r="R113" s="45">
        <v>54.01</v>
      </c>
      <c r="S113" s="12">
        <v>1</v>
      </c>
      <c r="T113" s="45">
        <v>17.52</v>
      </c>
      <c r="U113" s="33">
        <f t="shared" si="4"/>
        <v>9</v>
      </c>
      <c r="V113" s="46">
        <f t="shared" si="5"/>
        <v>449.59999999999997</v>
      </c>
      <c r="W113" s="46">
        <f t="shared" si="6"/>
        <v>449.59999999999997</v>
      </c>
      <c r="X113" s="36"/>
      <c r="Y113" s="6"/>
      <c r="Z113" s="6"/>
      <c r="AA113" s="6"/>
      <c r="AB113" s="6"/>
    </row>
    <row r="114" spans="1:28" s="8" customFormat="1" ht="17.25" customHeight="1" x14ac:dyDescent="0.2">
      <c r="A114" s="99" t="s">
        <v>64</v>
      </c>
      <c r="B114" s="10" t="s">
        <v>64</v>
      </c>
      <c r="C114" s="62" t="s">
        <v>454</v>
      </c>
      <c r="D114" s="63" t="s">
        <v>455</v>
      </c>
      <c r="E114" s="62" t="s">
        <v>456</v>
      </c>
      <c r="F114" s="62" t="s">
        <v>876</v>
      </c>
      <c r="G114" s="42" t="s">
        <v>67</v>
      </c>
      <c r="H114" s="42" t="s">
        <v>69</v>
      </c>
      <c r="I114" s="13" t="s">
        <v>360</v>
      </c>
      <c r="J114" s="42" t="s">
        <v>69</v>
      </c>
      <c r="K114" s="53" t="s">
        <v>457</v>
      </c>
      <c r="L114" s="11" t="s">
        <v>435</v>
      </c>
      <c r="M114" s="11" t="s">
        <v>436</v>
      </c>
      <c r="N114" s="45">
        <v>0</v>
      </c>
      <c r="O114" s="45">
        <v>0</v>
      </c>
      <c r="P114" s="46">
        <f t="shared" si="0"/>
        <v>0</v>
      </c>
      <c r="Q114" s="12">
        <v>14</v>
      </c>
      <c r="R114" s="45">
        <v>54.01</v>
      </c>
      <c r="S114" s="12">
        <v>2</v>
      </c>
      <c r="T114" s="45">
        <v>17.52</v>
      </c>
      <c r="U114" s="33">
        <f t="shared" si="4"/>
        <v>16</v>
      </c>
      <c r="V114" s="46">
        <f t="shared" si="5"/>
        <v>791.18</v>
      </c>
      <c r="W114" s="46">
        <f t="shared" si="6"/>
        <v>791.18</v>
      </c>
      <c r="X114" s="36"/>
      <c r="Y114" s="6"/>
      <c r="Z114" s="6"/>
      <c r="AA114" s="6"/>
      <c r="AB114" s="6"/>
    </row>
    <row r="115" spans="1:28" s="8" customFormat="1" ht="17.25" customHeight="1" x14ac:dyDescent="0.2">
      <c r="A115" s="99" t="s">
        <v>64</v>
      </c>
      <c r="B115" s="10" t="s">
        <v>64</v>
      </c>
      <c r="C115" s="62" t="s">
        <v>458</v>
      </c>
      <c r="D115" s="63" t="s">
        <v>459</v>
      </c>
      <c r="E115" s="62" t="s">
        <v>66</v>
      </c>
      <c r="F115" s="62" t="s">
        <v>877</v>
      </c>
      <c r="G115" s="42" t="s">
        <v>67</v>
      </c>
      <c r="H115" s="42" t="s">
        <v>69</v>
      </c>
      <c r="I115" s="13" t="s">
        <v>360</v>
      </c>
      <c r="J115" s="42" t="s">
        <v>69</v>
      </c>
      <c r="K115" s="53" t="s">
        <v>460</v>
      </c>
      <c r="L115" s="11" t="s">
        <v>452</v>
      </c>
      <c r="M115" s="11" t="s">
        <v>453</v>
      </c>
      <c r="N115" s="45">
        <v>0</v>
      </c>
      <c r="O115" s="45">
        <v>0</v>
      </c>
      <c r="P115" s="46">
        <f t="shared" si="0"/>
        <v>0</v>
      </c>
      <c r="Q115" s="12">
        <v>8</v>
      </c>
      <c r="R115" s="45">
        <v>54.01</v>
      </c>
      <c r="S115" s="12">
        <v>1</v>
      </c>
      <c r="T115" s="45">
        <v>17.52</v>
      </c>
      <c r="U115" s="33">
        <f t="shared" si="4"/>
        <v>9</v>
      </c>
      <c r="V115" s="46">
        <f t="shared" si="5"/>
        <v>449.59999999999997</v>
      </c>
      <c r="W115" s="46">
        <f t="shared" si="6"/>
        <v>449.59999999999997</v>
      </c>
      <c r="X115" s="36"/>
      <c r="Y115" s="6"/>
      <c r="Z115" s="6"/>
      <c r="AA115" s="6"/>
      <c r="AB115" s="6"/>
    </row>
    <row r="116" spans="1:28" s="8" customFormat="1" ht="17.25" customHeight="1" x14ac:dyDescent="0.2">
      <c r="A116" s="99" t="s">
        <v>64</v>
      </c>
      <c r="B116" s="10" t="s">
        <v>64</v>
      </c>
      <c r="C116" s="62" t="s">
        <v>461</v>
      </c>
      <c r="D116" s="63" t="s">
        <v>462</v>
      </c>
      <c r="E116" s="62" t="s">
        <v>439</v>
      </c>
      <c r="F116" s="62" t="s">
        <v>878</v>
      </c>
      <c r="G116" s="42" t="s">
        <v>67</v>
      </c>
      <c r="H116" s="42" t="s">
        <v>69</v>
      </c>
      <c r="I116" s="13" t="s">
        <v>360</v>
      </c>
      <c r="J116" s="42" t="s">
        <v>69</v>
      </c>
      <c r="K116" s="53" t="s">
        <v>463</v>
      </c>
      <c r="L116" s="11" t="s">
        <v>464</v>
      </c>
      <c r="M116" s="11" t="s">
        <v>448</v>
      </c>
      <c r="N116" s="45">
        <v>0</v>
      </c>
      <c r="O116" s="45">
        <v>0</v>
      </c>
      <c r="P116" s="46">
        <f t="shared" si="0"/>
        <v>0</v>
      </c>
      <c r="Q116" s="12">
        <v>11</v>
      </c>
      <c r="R116" s="45">
        <v>54.01</v>
      </c>
      <c r="S116" s="12">
        <v>3</v>
      </c>
      <c r="T116" s="45">
        <v>17.52</v>
      </c>
      <c r="U116" s="33">
        <f t="shared" si="4"/>
        <v>14</v>
      </c>
      <c r="V116" s="46">
        <f t="shared" si="5"/>
        <v>646.67000000000007</v>
      </c>
      <c r="W116" s="46">
        <f t="shared" si="6"/>
        <v>646.67000000000007</v>
      </c>
      <c r="X116" s="36"/>
      <c r="Y116" s="6"/>
      <c r="Z116" s="6"/>
      <c r="AA116" s="6"/>
      <c r="AB116" s="6"/>
    </row>
    <row r="117" spans="1:28" s="8" customFormat="1" ht="17.25" customHeight="1" x14ac:dyDescent="0.2">
      <c r="A117" s="99" t="s">
        <v>64</v>
      </c>
      <c r="B117" s="10" t="s">
        <v>64</v>
      </c>
      <c r="C117" s="62" t="s">
        <v>465</v>
      </c>
      <c r="D117" s="63" t="s">
        <v>466</v>
      </c>
      <c r="E117" s="62" t="s">
        <v>66</v>
      </c>
      <c r="F117" s="62" t="s">
        <v>879</v>
      </c>
      <c r="G117" s="42" t="s">
        <v>67</v>
      </c>
      <c r="H117" s="42" t="s">
        <v>69</v>
      </c>
      <c r="I117" s="13" t="s">
        <v>360</v>
      </c>
      <c r="J117" s="42" t="s">
        <v>69</v>
      </c>
      <c r="K117" s="53" t="s">
        <v>467</v>
      </c>
      <c r="L117" s="11" t="s">
        <v>452</v>
      </c>
      <c r="M117" s="11" t="s">
        <v>453</v>
      </c>
      <c r="N117" s="45">
        <v>0</v>
      </c>
      <c r="O117" s="45">
        <v>0</v>
      </c>
      <c r="P117" s="46">
        <f t="shared" si="0"/>
        <v>0</v>
      </c>
      <c r="Q117" s="12">
        <v>8</v>
      </c>
      <c r="R117" s="45">
        <v>54.01</v>
      </c>
      <c r="S117" s="12">
        <v>1</v>
      </c>
      <c r="T117" s="45">
        <v>17.52</v>
      </c>
      <c r="U117" s="33">
        <f t="shared" si="4"/>
        <v>9</v>
      </c>
      <c r="V117" s="46">
        <f t="shared" si="5"/>
        <v>449.59999999999997</v>
      </c>
      <c r="W117" s="46">
        <f t="shared" si="6"/>
        <v>449.59999999999997</v>
      </c>
      <c r="X117" s="36"/>
      <c r="Y117" s="6"/>
      <c r="Z117" s="6"/>
      <c r="AA117" s="6"/>
      <c r="AB117" s="6"/>
    </row>
    <row r="118" spans="1:28" s="8" customFormat="1" ht="17.25" customHeight="1" x14ac:dyDescent="0.2">
      <c r="A118" s="99" t="s">
        <v>64</v>
      </c>
      <c r="B118" s="10" t="s">
        <v>64</v>
      </c>
      <c r="C118" s="62" t="s">
        <v>468</v>
      </c>
      <c r="D118" s="63" t="s">
        <v>469</v>
      </c>
      <c r="E118" s="62" t="s">
        <v>66</v>
      </c>
      <c r="F118" s="62" t="s">
        <v>880</v>
      </c>
      <c r="G118" s="42" t="s">
        <v>67</v>
      </c>
      <c r="H118" s="42" t="s">
        <v>69</v>
      </c>
      <c r="I118" s="13" t="s">
        <v>360</v>
      </c>
      <c r="J118" s="42" t="s">
        <v>69</v>
      </c>
      <c r="K118" s="53" t="s">
        <v>470</v>
      </c>
      <c r="L118" s="11" t="s">
        <v>447</v>
      </c>
      <c r="M118" s="11" t="s">
        <v>471</v>
      </c>
      <c r="N118" s="45">
        <v>0</v>
      </c>
      <c r="O118" s="45">
        <v>0</v>
      </c>
      <c r="P118" s="46">
        <f t="shared" si="0"/>
        <v>0</v>
      </c>
      <c r="Q118" s="12">
        <v>11</v>
      </c>
      <c r="R118" s="45">
        <v>54.01</v>
      </c>
      <c r="S118" s="12">
        <v>1</v>
      </c>
      <c r="T118" s="45">
        <v>17.52</v>
      </c>
      <c r="U118" s="33">
        <f t="shared" si="4"/>
        <v>12</v>
      </c>
      <c r="V118" s="46">
        <f t="shared" si="5"/>
        <v>611.63</v>
      </c>
      <c r="W118" s="46">
        <f t="shared" si="6"/>
        <v>611.63</v>
      </c>
      <c r="X118" s="36"/>
      <c r="Y118" s="6"/>
      <c r="Z118" s="6"/>
      <c r="AA118" s="6"/>
      <c r="AB118" s="6"/>
    </row>
    <row r="119" spans="1:28" s="8" customFormat="1" ht="17.25" customHeight="1" x14ac:dyDescent="0.2">
      <c r="A119" s="99" t="s">
        <v>64</v>
      </c>
      <c r="B119" s="10" t="s">
        <v>64</v>
      </c>
      <c r="C119" s="62" t="s">
        <v>472</v>
      </c>
      <c r="D119" s="63" t="s">
        <v>473</v>
      </c>
      <c r="E119" s="62" t="s">
        <v>66</v>
      </c>
      <c r="F119" s="62" t="s">
        <v>879</v>
      </c>
      <c r="G119" s="42" t="s">
        <v>67</v>
      </c>
      <c r="H119" s="42" t="s">
        <v>69</v>
      </c>
      <c r="I119" s="13" t="s">
        <v>360</v>
      </c>
      <c r="J119" s="42" t="s">
        <v>69</v>
      </c>
      <c r="K119" s="53" t="s">
        <v>474</v>
      </c>
      <c r="L119" s="11" t="s">
        <v>435</v>
      </c>
      <c r="M119" s="11" t="s">
        <v>436</v>
      </c>
      <c r="N119" s="45">
        <v>0</v>
      </c>
      <c r="O119" s="45">
        <v>0</v>
      </c>
      <c r="P119" s="46">
        <f t="shared" si="0"/>
        <v>0</v>
      </c>
      <c r="Q119" s="12">
        <v>14</v>
      </c>
      <c r="R119" s="45">
        <v>54.01</v>
      </c>
      <c r="S119" s="12">
        <v>2</v>
      </c>
      <c r="T119" s="45">
        <v>17.52</v>
      </c>
      <c r="U119" s="33">
        <f t="shared" si="4"/>
        <v>16</v>
      </c>
      <c r="V119" s="46">
        <f t="shared" si="5"/>
        <v>791.18</v>
      </c>
      <c r="W119" s="46">
        <f t="shared" si="6"/>
        <v>791.18</v>
      </c>
      <c r="X119" s="36"/>
      <c r="Y119" s="6"/>
      <c r="Z119" s="6"/>
      <c r="AA119" s="6"/>
      <c r="AB119" s="6"/>
    </row>
    <row r="120" spans="1:28" s="8" customFormat="1" ht="17.25" customHeight="1" x14ac:dyDescent="0.2">
      <c r="A120" s="99" t="s">
        <v>64</v>
      </c>
      <c r="B120" s="10" t="s">
        <v>64</v>
      </c>
      <c r="C120" s="74"/>
      <c r="D120" s="75"/>
      <c r="E120" s="76"/>
      <c r="F120" s="80"/>
      <c r="G120" s="42"/>
      <c r="H120" s="42" t="s">
        <v>69</v>
      </c>
      <c r="I120" s="13"/>
      <c r="J120" s="42" t="s">
        <v>69</v>
      </c>
      <c r="K120" s="14"/>
      <c r="L120" s="11"/>
      <c r="M120" s="11"/>
      <c r="N120" s="45">
        <v>0</v>
      </c>
      <c r="O120" s="45">
        <v>0</v>
      </c>
      <c r="P120" s="46">
        <f t="shared" si="0"/>
        <v>0</v>
      </c>
      <c r="Q120" s="12"/>
      <c r="R120" s="45">
        <v>54.01</v>
      </c>
      <c r="S120" s="12"/>
      <c r="T120" s="45">
        <v>17.52</v>
      </c>
      <c r="U120" s="33">
        <f t="shared" si="4"/>
        <v>0</v>
      </c>
      <c r="V120" s="46">
        <f t="shared" si="5"/>
        <v>0</v>
      </c>
      <c r="W120" s="46">
        <f t="shared" si="6"/>
        <v>0</v>
      </c>
      <c r="X120" s="36"/>
      <c r="Y120" s="6"/>
      <c r="Z120" s="6"/>
      <c r="AA120" s="6"/>
      <c r="AB120" s="6"/>
    </row>
    <row r="121" spans="1:28" s="8" customFormat="1" ht="17.25" customHeight="1" x14ac:dyDescent="0.2">
      <c r="A121" s="99" t="s">
        <v>64</v>
      </c>
      <c r="B121" s="10" t="s">
        <v>64</v>
      </c>
      <c r="C121" s="62"/>
      <c r="D121" s="68"/>
      <c r="E121" s="70"/>
      <c r="F121" s="70"/>
      <c r="G121" s="42"/>
      <c r="H121" s="42" t="s">
        <v>69</v>
      </c>
      <c r="I121" s="53"/>
      <c r="J121" s="42" t="s">
        <v>69</v>
      </c>
      <c r="K121" s="60"/>
      <c r="L121" s="11"/>
      <c r="M121" s="11"/>
      <c r="N121" s="45">
        <v>0</v>
      </c>
      <c r="O121" s="45">
        <v>0</v>
      </c>
      <c r="P121" s="46">
        <f t="shared" si="0"/>
        <v>0</v>
      </c>
      <c r="Q121" s="12"/>
      <c r="R121" s="45">
        <v>54.01</v>
      </c>
      <c r="S121" s="12"/>
      <c r="T121" s="45">
        <v>17.52</v>
      </c>
      <c r="U121" s="33">
        <f t="shared" si="4"/>
        <v>0</v>
      </c>
      <c r="V121" s="46">
        <f t="shared" si="5"/>
        <v>0</v>
      </c>
      <c r="W121" s="46">
        <f t="shared" si="6"/>
        <v>0</v>
      </c>
      <c r="X121" s="36"/>
      <c r="Y121" s="6"/>
      <c r="Z121" s="6"/>
      <c r="AA121" s="6"/>
      <c r="AB121" s="6"/>
    </row>
    <row r="122" spans="1:28" s="8" customFormat="1" ht="17.25" customHeight="1" x14ac:dyDescent="0.2">
      <c r="A122" s="99" t="s">
        <v>64</v>
      </c>
      <c r="B122" s="10" t="s">
        <v>64</v>
      </c>
      <c r="C122" s="62"/>
      <c r="D122" s="63"/>
      <c r="E122" s="82"/>
      <c r="F122" s="70"/>
      <c r="G122" s="42"/>
      <c r="H122" s="42" t="s">
        <v>69</v>
      </c>
      <c r="I122" s="53"/>
      <c r="J122" s="42" t="s">
        <v>69</v>
      </c>
      <c r="K122" s="60"/>
      <c r="L122" s="11"/>
      <c r="M122" s="11"/>
      <c r="N122" s="45">
        <v>0</v>
      </c>
      <c r="O122" s="45">
        <v>0</v>
      </c>
      <c r="P122" s="46">
        <f t="shared" si="0"/>
        <v>0</v>
      </c>
      <c r="Q122" s="12"/>
      <c r="R122" s="45">
        <v>54.01</v>
      </c>
      <c r="S122" s="12"/>
      <c r="T122" s="45">
        <v>17.52</v>
      </c>
      <c r="U122" s="33">
        <f t="shared" si="4"/>
        <v>0</v>
      </c>
      <c r="V122" s="46">
        <f t="shared" si="5"/>
        <v>0</v>
      </c>
      <c r="W122" s="46">
        <f t="shared" si="6"/>
        <v>0</v>
      </c>
      <c r="X122" s="36"/>
      <c r="Y122" s="6"/>
      <c r="Z122" s="6"/>
      <c r="AA122" s="6"/>
      <c r="AB122" s="6"/>
    </row>
    <row r="123" spans="1:28" s="8" customFormat="1" ht="17.25" customHeight="1" x14ac:dyDescent="0.2">
      <c r="A123" s="99" t="s">
        <v>64</v>
      </c>
      <c r="B123" s="10" t="s">
        <v>64</v>
      </c>
      <c r="C123" s="62" t="s">
        <v>358</v>
      </c>
      <c r="D123" s="63" t="s">
        <v>359</v>
      </c>
      <c r="E123" s="62" t="s">
        <v>70</v>
      </c>
      <c r="F123" s="62" t="s">
        <v>881</v>
      </c>
      <c r="G123" s="42" t="s">
        <v>67</v>
      </c>
      <c r="H123" s="42" t="s">
        <v>69</v>
      </c>
      <c r="I123" s="56" t="s">
        <v>360</v>
      </c>
      <c r="J123" s="42" t="s">
        <v>69</v>
      </c>
      <c r="K123" s="53" t="s">
        <v>476</v>
      </c>
      <c r="L123" s="11" t="s">
        <v>477</v>
      </c>
      <c r="M123" s="11" t="s">
        <v>477</v>
      </c>
      <c r="N123" s="45">
        <v>0</v>
      </c>
      <c r="O123" s="45">
        <v>0</v>
      </c>
      <c r="P123" s="46">
        <f t="shared" si="0"/>
        <v>0</v>
      </c>
      <c r="Q123" s="12"/>
      <c r="R123" s="45">
        <v>54.01</v>
      </c>
      <c r="S123" s="12">
        <v>2</v>
      </c>
      <c r="T123" s="45">
        <v>17.52</v>
      </c>
      <c r="U123" s="33">
        <f t="shared" si="4"/>
        <v>2</v>
      </c>
      <c r="V123" s="46">
        <f t="shared" si="5"/>
        <v>35.04</v>
      </c>
      <c r="W123" s="46">
        <f t="shared" si="6"/>
        <v>35.04</v>
      </c>
      <c r="X123" s="36"/>
      <c r="Y123" s="6"/>
      <c r="Z123" s="6"/>
      <c r="AA123" s="6"/>
      <c r="AB123" s="6"/>
    </row>
    <row r="124" spans="1:28" s="8" customFormat="1" ht="17.25" customHeight="1" x14ac:dyDescent="0.2">
      <c r="A124" s="99" t="s">
        <v>64</v>
      </c>
      <c r="B124" s="10" t="s">
        <v>64</v>
      </c>
      <c r="C124" s="62" t="s">
        <v>478</v>
      </c>
      <c r="D124" s="63" t="s">
        <v>479</v>
      </c>
      <c r="E124" s="62" t="s">
        <v>70</v>
      </c>
      <c r="F124" s="62" t="s">
        <v>882</v>
      </c>
      <c r="G124" s="42" t="s">
        <v>67</v>
      </c>
      <c r="H124" s="42" t="s">
        <v>69</v>
      </c>
      <c r="I124" s="56" t="s">
        <v>360</v>
      </c>
      <c r="J124" s="42" t="s">
        <v>69</v>
      </c>
      <c r="K124" s="53" t="s">
        <v>480</v>
      </c>
      <c r="L124" s="11">
        <v>44511</v>
      </c>
      <c r="M124" s="11">
        <v>44511</v>
      </c>
      <c r="N124" s="45">
        <v>0</v>
      </c>
      <c r="O124" s="45">
        <v>0</v>
      </c>
      <c r="P124" s="46">
        <f t="shared" si="0"/>
        <v>0</v>
      </c>
      <c r="Q124" s="12"/>
      <c r="R124" s="45">
        <v>54.01</v>
      </c>
      <c r="S124" s="12">
        <v>1</v>
      </c>
      <c r="T124" s="45">
        <v>17.52</v>
      </c>
      <c r="U124" s="33">
        <f t="shared" si="4"/>
        <v>1</v>
      </c>
      <c r="V124" s="46">
        <f t="shared" si="5"/>
        <v>17.52</v>
      </c>
      <c r="W124" s="46">
        <f t="shared" si="6"/>
        <v>17.52</v>
      </c>
      <c r="X124" s="36"/>
      <c r="Y124" s="6"/>
      <c r="Z124" s="6"/>
      <c r="AA124" s="6"/>
      <c r="AB124" s="6"/>
    </row>
    <row r="125" spans="1:28" s="8" customFormat="1" ht="17.25" customHeight="1" x14ac:dyDescent="0.2">
      <c r="A125" s="99" t="s">
        <v>64</v>
      </c>
      <c r="B125" s="10" t="s">
        <v>64</v>
      </c>
      <c r="C125" s="62"/>
      <c r="D125" s="63"/>
      <c r="E125" s="82"/>
      <c r="F125" s="70"/>
      <c r="G125" s="42"/>
      <c r="H125" s="42" t="s">
        <v>69</v>
      </c>
      <c r="I125" s="53"/>
      <c r="J125" s="42" t="s">
        <v>69</v>
      </c>
      <c r="K125" s="60"/>
      <c r="L125" s="11"/>
      <c r="M125" s="11"/>
      <c r="N125" s="45">
        <v>0</v>
      </c>
      <c r="O125" s="45">
        <v>0</v>
      </c>
      <c r="P125" s="46">
        <f t="shared" si="0"/>
        <v>0</v>
      </c>
      <c r="Q125" s="12"/>
      <c r="R125" s="45">
        <v>54.01</v>
      </c>
      <c r="S125" s="12"/>
      <c r="T125" s="45">
        <v>17.52</v>
      </c>
      <c r="U125" s="33">
        <f t="shared" si="4"/>
        <v>0</v>
      </c>
      <c r="V125" s="46">
        <f t="shared" si="5"/>
        <v>0</v>
      </c>
      <c r="W125" s="46">
        <f t="shared" si="6"/>
        <v>0</v>
      </c>
      <c r="X125" s="36"/>
      <c r="Y125" s="6"/>
      <c r="Z125" s="6"/>
      <c r="AA125" s="6"/>
      <c r="AB125" s="6"/>
    </row>
    <row r="126" spans="1:28" s="8" customFormat="1" ht="17.25" customHeight="1" x14ac:dyDescent="0.2">
      <c r="A126" s="99" t="s">
        <v>64</v>
      </c>
      <c r="B126" s="10" t="s">
        <v>64</v>
      </c>
      <c r="C126" s="62"/>
      <c r="D126" s="63"/>
      <c r="E126" s="82"/>
      <c r="F126" s="70"/>
      <c r="G126" s="42"/>
      <c r="H126" s="42" t="s">
        <v>69</v>
      </c>
      <c r="I126" s="53"/>
      <c r="J126" s="42" t="s">
        <v>69</v>
      </c>
      <c r="K126" s="60"/>
      <c r="L126" s="11"/>
      <c r="M126" s="11"/>
      <c r="N126" s="45">
        <v>0</v>
      </c>
      <c r="O126" s="45">
        <v>0</v>
      </c>
      <c r="P126" s="46">
        <f t="shared" si="0"/>
        <v>0</v>
      </c>
      <c r="Q126" s="12"/>
      <c r="R126" s="45">
        <v>54.01</v>
      </c>
      <c r="S126" s="12"/>
      <c r="T126" s="45">
        <v>17.52</v>
      </c>
      <c r="U126" s="33">
        <f t="shared" si="4"/>
        <v>0</v>
      </c>
      <c r="V126" s="46">
        <f t="shared" si="5"/>
        <v>0</v>
      </c>
      <c r="W126" s="46">
        <f t="shared" si="6"/>
        <v>0</v>
      </c>
      <c r="X126" s="36"/>
      <c r="Y126" s="6"/>
      <c r="Z126" s="6"/>
      <c r="AA126" s="6"/>
      <c r="AB126" s="6"/>
    </row>
    <row r="127" spans="1:28" s="8" customFormat="1" ht="17.25" customHeight="1" x14ac:dyDescent="0.2">
      <c r="A127" s="99" t="s">
        <v>64</v>
      </c>
      <c r="B127" s="10" t="s">
        <v>64</v>
      </c>
      <c r="C127" s="62"/>
      <c r="D127" s="63"/>
      <c r="E127" s="82"/>
      <c r="F127" s="70"/>
      <c r="G127" s="42"/>
      <c r="H127" s="42" t="s">
        <v>69</v>
      </c>
      <c r="I127" s="53"/>
      <c r="J127" s="42" t="s">
        <v>69</v>
      </c>
      <c r="K127" s="60"/>
      <c r="L127" s="11"/>
      <c r="M127" s="11"/>
      <c r="N127" s="45">
        <v>0</v>
      </c>
      <c r="O127" s="45">
        <v>0</v>
      </c>
      <c r="P127" s="46">
        <f t="shared" si="0"/>
        <v>0</v>
      </c>
      <c r="Q127" s="12"/>
      <c r="R127" s="45">
        <v>54.01</v>
      </c>
      <c r="S127" s="12"/>
      <c r="T127" s="45">
        <v>17.52</v>
      </c>
      <c r="U127" s="33">
        <f t="shared" si="4"/>
        <v>0</v>
      </c>
      <c r="V127" s="46">
        <f t="shared" si="5"/>
        <v>0</v>
      </c>
      <c r="W127" s="46">
        <f t="shared" si="6"/>
        <v>0</v>
      </c>
      <c r="X127" s="36"/>
      <c r="Y127" s="6"/>
      <c r="Z127" s="6"/>
      <c r="AA127" s="6"/>
      <c r="AB127" s="6"/>
    </row>
    <row r="128" spans="1:28" s="8" customFormat="1" ht="17.25" customHeight="1" x14ac:dyDescent="0.2">
      <c r="A128" s="99" t="s">
        <v>64</v>
      </c>
      <c r="B128" s="10" t="s">
        <v>64</v>
      </c>
      <c r="C128" s="62" t="s">
        <v>478</v>
      </c>
      <c r="D128" s="63" t="s">
        <v>479</v>
      </c>
      <c r="E128" s="62" t="s">
        <v>70</v>
      </c>
      <c r="F128" s="62" t="s">
        <v>883</v>
      </c>
      <c r="G128" s="42" t="s">
        <v>67</v>
      </c>
      <c r="H128" s="42" t="s">
        <v>69</v>
      </c>
      <c r="I128" s="56" t="s">
        <v>360</v>
      </c>
      <c r="J128" s="42" t="s">
        <v>69</v>
      </c>
      <c r="K128" s="53" t="s">
        <v>475</v>
      </c>
      <c r="L128" s="11">
        <v>44516</v>
      </c>
      <c r="M128" s="11">
        <v>44516</v>
      </c>
      <c r="N128" s="45">
        <v>0</v>
      </c>
      <c r="O128" s="45">
        <v>0</v>
      </c>
      <c r="P128" s="46">
        <f t="shared" si="0"/>
        <v>0</v>
      </c>
      <c r="Q128" s="12"/>
      <c r="R128" s="45">
        <v>54.01</v>
      </c>
      <c r="S128" s="12">
        <v>1</v>
      </c>
      <c r="T128" s="45">
        <v>17.52</v>
      </c>
      <c r="U128" s="33">
        <f t="shared" si="4"/>
        <v>1</v>
      </c>
      <c r="V128" s="46">
        <f t="shared" si="5"/>
        <v>17.52</v>
      </c>
      <c r="W128" s="46">
        <f t="shared" si="6"/>
        <v>17.52</v>
      </c>
      <c r="X128" s="36"/>
      <c r="Y128" s="6"/>
      <c r="Z128" s="6"/>
      <c r="AA128" s="6"/>
      <c r="AB128" s="6"/>
    </row>
    <row r="129" spans="1:28" s="8" customFormat="1" ht="17.25" customHeight="1" x14ac:dyDescent="0.2">
      <c r="A129" s="99" t="s">
        <v>64</v>
      </c>
      <c r="B129" s="10" t="s">
        <v>64</v>
      </c>
      <c r="C129" s="62" t="s">
        <v>481</v>
      </c>
      <c r="D129" s="63" t="s">
        <v>363</v>
      </c>
      <c r="E129" s="62" t="s">
        <v>70</v>
      </c>
      <c r="F129" s="62" t="s">
        <v>884</v>
      </c>
      <c r="G129" s="42" t="s">
        <v>67</v>
      </c>
      <c r="H129" s="42" t="s">
        <v>69</v>
      </c>
      <c r="I129" s="56" t="s">
        <v>360</v>
      </c>
      <c r="J129" s="42" t="s">
        <v>69</v>
      </c>
      <c r="K129" s="53" t="s">
        <v>482</v>
      </c>
      <c r="L129" s="11">
        <v>44517</v>
      </c>
      <c r="M129" s="11">
        <v>44517</v>
      </c>
      <c r="N129" s="45">
        <v>0</v>
      </c>
      <c r="O129" s="45">
        <v>0</v>
      </c>
      <c r="P129" s="46">
        <f t="shared" si="0"/>
        <v>0</v>
      </c>
      <c r="Q129" s="12"/>
      <c r="R129" s="45">
        <v>54.01</v>
      </c>
      <c r="S129" s="12">
        <v>1</v>
      </c>
      <c r="T129" s="45">
        <v>17.52</v>
      </c>
      <c r="U129" s="33">
        <f t="shared" si="4"/>
        <v>1</v>
      </c>
      <c r="V129" s="46">
        <f t="shared" si="5"/>
        <v>17.52</v>
      </c>
      <c r="W129" s="46">
        <f t="shared" si="6"/>
        <v>17.52</v>
      </c>
      <c r="X129" s="36"/>
      <c r="Y129" s="6"/>
      <c r="Z129" s="6"/>
      <c r="AA129" s="6"/>
      <c r="AB129" s="6"/>
    </row>
    <row r="130" spans="1:28" s="8" customFormat="1" ht="17.25" customHeight="1" x14ac:dyDescent="0.2">
      <c r="A130" s="99" t="s">
        <v>64</v>
      </c>
      <c r="B130" s="10" t="s">
        <v>64</v>
      </c>
      <c r="C130" s="62" t="s">
        <v>366</v>
      </c>
      <c r="D130" s="63" t="s">
        <v>367</v>
      </c>
      <c r="E130" s="62" t="s">
        <v>70</v>
      </c>
      <c r="F130" s="62" t="s">
        <v>883</v>
      </c>
      <c r="G130" s="42" t="s">
        <v>67</v>
      </c>
      <c r="H130" s="42" t="s">
        <v>69</v>
      </c>
      <c r="I130" s="53" t="s">
        <v>360</v>
      </c>
      <c r="J130" s="42" t="s">
        <v>69</v>
      </c>
      <c r="K130" s="53" t="s">
        <v>483</v>
      </c>
      <c r="L130" s="11">
        <v>44516</v>
      </c>
      <c r="M130" s="11">
        <v>44516</v>
      </c>
      <c r="N130" s="45">
        <v>0</v>
      </c>
      <c r="O130" s="45">
        <v>0</v>
      </c>
      <c r="P130" s="46">
        <f t="shared" si="0"/>
        <v>0</v>
      </c>
      <c r="Q130" s="12"/>
      <c r="R130" s="45">
        <v>54.01</v>
      </c>
      <c r="S130" s="12">
        <v>1</v>
      </c>
      <c r="T130" s="45">
        <v>17.52</v>
      </c>
      <c r="U130" s="33">
        <f t="shared" si="4"/>
        <v>1</v>
      </c>
      <c r="V130" s="46">
        <f t="shared" si="5"/>
        <v>17.52</v>
      </c>
      <c r="W130" s="46">
        <f t="shared" si="6"/>
        <v>17.52</v>
      </c>
      <c r="X130" s="36"/>
      <c r="Y130" s="6"/>
      <c r="Z130" s="6"/>
      <c r="AA130" s="6"/>
      <c r="AB130" s="6"/>
    </row>
    <row r="131" spans="1:28" s="8" customFormat="1" ht="17.25" customHeight="1" x14ac:dyDescent="0.2">
      <c r="A131" s="99" t="s">
        <v>64</v>
      </c>
      <c r="B131" s="10" t="s">
        <v>64</v>
      </c>
      <c r="C131" s="62" t="s">
        <v>358</v>
      </c>
      <c r="D131" s="63" t="s">
        <v>359</v>
      </c>
      <c r="E131" s="62" t="s">
        <v>70</v>
      </c>
      <c r="F131" s="62" t="s">
        <v>883</v>
      </c>
      <c r="G131" s="42" t="s">
        <v>67</v>
      </c>
      <c r="H131" s="42" t="s">
        <v>69</v>
      </c>
      <c r="I131" s="56" t="s">
        <v>360</v>
      </c>
      <c r="J131" s="42" t="s">
        <v>69</v>
      </c>
      <c r="K131" s="53" t="s">
        <v>483</v>
      </c>
      <c r="L131" s="11">
        <v>44516</v>
      </c>
      <c r="M131" s="11">
        <v>44516</v>
      </c>
      <c r="N131" s="45">
        <v>0</v>
      </c>
      <c r="O131" s="45">
        <v>0</v>
      </c>
      <c r="P131" s="46">
        <f t="shared" si="0"/>
        <v>0</v>
      </c>
      <c r="Q131" s="12"/>
      <c r="R131" s="45">
        <v>54.01</v>
      </c>
      <c r="S131" s="12">
        <v>1</v>
      </c>
      <c r="T131" s="45">
        <v>17.52</v>
      </c>
      <c r="U131" s="33">
        <f t="shared" si="4"/>
        <v>1</v>
      </c>
      <c r="V131" s="46">
        <f t="shared" si="5"/>
        <v>17.52</v>
      </c>
      <c r="W131" s="46">
        <f t="shared" si="6"/>
        <v>17.52</v>
      </c>
      <c r="X131" s="36"/>
      <c r="Y131" s="6"/>
      <c r="Z131" s="6"/>
      <c r="AA131" s="6"/>
      <c r="AB131" s="6"/>
    </row>
    <row r="132" spans="1:28" s="8" customFormat="1" ht="17.25" customHeight="1" x14ac:dyDescent="0.2">
      <c r="A132" s="99" t="s">
        <v>64</v>
      </c>
      <c r="B132" s="10" t="s">
        <v>64</v>
      </c>
      <c r="C132" s="64"/>
      <c r="D132" s="65"/>
      <c r="E132" s="66"/>
      <c r="F132" s="67"/>
      <c r="G132" s="42"/>
      <c r="H132" s="42" t="s">
        <v>69</v>
      </c>
      <c r="I132" s="50"/>
      <c r="J132" s="42" t="s">
        <v>69</v>
      </c>
      <c r="K132" s="54"/>
      <c r="L132" s="55"/>
      <c r="M132" s="55"/>
      <c r="N132" s="45">
        <v>0</v>
      </c>
      <c r="O132" s="45">
        <v>0</v>
      </c>
      <c r="P132" s="46">
        <f t="shared" si="0"/>
        <v>0</v>
      </c>
      <c r="Q132" s="32"/>
      <c r="R132" s="45">
        <v>54.01</v>
      </c>
      <c r="S132" s="32"/>
      <c r="T132" s="45">
        <v>17.52</v>
      </c>
      <c r="U132" s="33">
        <f t="shared" si="4"/>
        <v>0</v>
      </c>
      <c r="V132" s="46">
        <f t="shared" si="5"/>
        <v>0</v>
      </c>
      <c r="W132" s="46">
        <f t="shared" si="6"/>
        <v>0</v>
      </c>
      <c r="X132" s="36"/>
      <c r="Y132" s="6"/>
      <c r="Z132" s="6"/>
      <c r="AA132" s="6"/>
      <c r="AB132" s="6"/>
    </row>
    <row r="133" spans="1:28" s="8" customFormat="1" ht="17.25" customHeight="1" x14ac:dyDescent="0.2">
      <c r="A133" s="99" t="s">
        <v>64</v>
      </c>
      <c r="B133" s="10" t="s">
        <v>64</v>
      </c>
      <c r="C133" s="64"/>
      <c r="D133" s="65"/>
      <c r="E133" s="66"/>
      <c r="F133" s="67"/>
      <c r="G133" s="42"/>
      <c r="H133" s="42" t="s">
        <v>69</v>
      </c>
      <c r="I133" s="50"/>
      <c r="J133" s="42" t="s">
        <v>69</v>
      </c>
      <c r="K133" s="54"/>
      <c r="L133" s="55"/>
      <c r="M133" s="55"/>
      <c r="N133" s="45">
        <v>0</v>
      </c>
      <c r="O133" s="45">
        <v>0</v>
      </c>
      <c r="P133" s="46">
        <f t="shared" si="0"/>
        <v>0</v>
      </c>
      <c r="Q133" s="32"/>
      <c r="R133" s="45">
        <v>54.01</v>
      </c>
      <c r="S133" s="32"/>
      <c r="T133" s="45">
        <v>17.52</v>
      </c>
      <c r="U133" s="33">
        <f t="shared" si="4"/>
        <v>0</v>
      </c>
      <c r="V133" s="46">
        <f t="shared" si="5"/>
        <v>0</v>
      </c>
      <c r="W133" s="46">
        <f t="shared" si="6"/>
        <v>0</v>
      </c>
      <c r="X133" s="36"/>
      <c r="Y133" s="6"/>
      <c r="Z133" s="6"/>
      <c r="AA133" s="6"/>
      <c r="AB133" s="6"/>
    </row>
    <row r="134" spans="1:28" s="8" customFormat="1" ht="17.25" customHeight="1" x14ac:dyDescent="0.2">
      <c r="A134" s="99" t="s">
        <v>64</v>
      </c>
      <c r="B134" s="10" t="s">
        <v>64</v>
      </c>
      <c r="C134" s="64"/>
      <c r="D134" s="65"/>
      <c r="E134" s="66"/>
      <c r="F134" s="67"/>
      <c r="G134" s="42"/>
      <c r="H134" s="42" t="s">
        <v>69</v>
      </c>
      <c r="I134" s="50"/>
      <c r="J134" s="42" t="s">
        <v>69</v>
      </c>
      <c r="K134" s="54"/>
      <c r="L134" s="55"/>
      <c r="M134" s="55"/>
      <c r="N134" s="45">
        <v>0</v>
      </c>
      <c r="O134" s="45">
        <v>0</v>
      </c>
      <c r="P134" s="46">
        <f t="shared" ref="P134:P197" si="7">N134+O134</f>
        <v>0</v>
      </c>
      <c r="Q134" s="32"/>
      <c r="R134" s="45">
        <v>54.01</v>
      </c>
      <c r="S134" s="32"/>
      <c r="T134" s="45">
        <v>17.52</v>
      </c>
      <c r="U134" s="33">
        <f t="shared" ref="U134:U197" si="8">Q134+S134</f>
        <v>0</v>
      </c>
      <c r="V134" s="46">
        <f t="shared" ref="V134:V197" si="9">(Q134*R134)+(S134*T134)</f>
        <v>0</v>
      </c>
      <c r="W134" s="46">
        <f t="shared" ref="W134:W197" si="10">P134+V134</f>
        <v>0</v>
      </c>
      <c r="X134" s="36"/>
      <c r="Y134" s="6"/>
      <c r="Z134" s="6"/>
      <c r="AA134" s="6"/>
      <c r="AB134" s="6"/>
    </row>
    <row r="135" spans="1:28" s="8" customFormat="1" ht="17.25" customHeight="1" x14ac:dyDescent="0.2">
      <c r="A135" s="99" t="s">
        <v>64</v>
      </c>
      <c r="B135" s="10" t="s">
        <v>64</v>
      </c>
      <c r="C135" s="62" t="s">
        <v>394</v>
      </c>
      <c r="D135" s="63" t="s">
        <v>395</v>
      </c>
      <c r="E135" s="62" t="s">
        <v>376</v>
      </c>
      <c r="F135" s="62" t="s">
        <v>885</v>
      </c>
      <c r="G135" s="42" t="s">
        <v>67</v>
      </c>
      <c r="H135" s="42" t="s">
        <v>69</v>
      </c>
      <c r="I135" s="56" t="s">
        <v>360</v>
      </c>
      <c r="J135" s="42" t="s">
        <v>69</v>
      </c>
      <c r="K135" s="53" t="s">
        <v>484</v>
      </c>
      <c r="L135" s="11" t="s">
        <v>485</v>
      </c>
      <c r="M135" s="11" t="s">
        <v>379</v>
      </c>
      <c r="N135" s="45">
        <v>0</v>
      </c>
      <c r="O135" s="45">
        <v>0</v>
      </c>
      <c r="P135" s="46">
        <f t="shared" si="7"/>
        <v>0</v>
      </c>
      <c r="Q135" s="12">
        <v>3</v>
      </c>
      <c r="R135" s="45">
        <v>54.01</v>
      </c>
      <c r="S135" s="12">
        <v>2</v>
      </c>
      <c r="T135" s="45">
        <v>17.52</v>
      </c>
      <c r="U135" s="33">
        <f t="shared" si="8"/>
        <v>5</v>
      </c>
      <c r="V135" s="46">
        <f t="shared" si="9"/>
        <v>197.07</v>
      </c>
      <c r="W135" s="46">
        <f t="shared" si="10"/>
        <v>197.07</v>
      </c>
      <c r="X135" s="36"/>
      <c r="Y135" s="6"/>
      <c r="Z135" s="6"/>
      <c r="AA135" s="6"/>
      <c r="AB135" s="6"/>
    </row>
    <row r="136" spans="1:28" s="8" customFormat="1" ht="17.25" customHeight="1" x14ac:dyDescent="0.2">
      <c r="A136" s="99" t="s">
        <v>64</v>
      </c>
      <c r="B136" s="10" t="s">
        <v>64</v>
      </c>
      <c r="C136" s="62" t="s">
        <v>486</v>
      </c>
      <c r="D136" s="63" t="s">
        <v>487</v>
      </c>
      <c r="E136" s="62" t="s">
        <v>488</v>
      </c>
      <c r="F136" s="62" t="s">
        <v>886</v>
      </c>
      <c r="G136" s="42" t="s">
        <v>67</v>
      </c>
      <c r="H136" s="42" t="s">
        <v>69</v>
      </c>
      <c r="I136" s="53" t="s">
        <v>360</v>
      </c>
      <c r="J136" s="42" t="s">
        <v>69</v>
      </c>
      <c r="K136" s="53" t="s">
        <v>489</v>
      </c>
      <c r="L136" s="11" t="s">
        <v>490</v>
      </c>
      <c r="M136" s="11" t="s">
        <v>491</v>
      </c>
      <c r="N136" s="45">
        <v>0</v>
      </c>
      <c r="O136" s="45">
        <v>0</v>
      </c>
      <c r="P136" s="46">
        <f t="shared" si="7"/>
        <v>0</v>
      </c>
      <c r="Q136" s="12">
        <v>3</v>
      </c>
      <c r="R136" s="45">
        <v>54.01</v>
      </c>
      <c r="S136" s="12">
        <v>4</v>
      </c>
      <c r="T136" s="45">
        <v>17.52</v>
      </c>
      <c r="U136" s="33">
        <f t="shared" si="8"/>
        <v>7</v>
      </c>
      <c r="V136" s="46">
        <f t="shared" si="9"/>
        <v>232.11</v>
      </c>
      <c r="W136" s="46">
        <f t="shared" si="10"/>
        <v>232.11</v>
      </c>
      <c r="X136" s="36"/>
      <c r="Y136" s="6"/>
      <c r="Z136" s="6"/>
      <c r="AA136" s="6"/>
      <c r="AB136" s="6"/>
    </row>
    <row r="137" spans="1:28" s="8" customFormat="1" ht="17.25" customHeight="1" x14ac:dyDescent="0.25">
      <c r="A137" s="99" t="s">
        <v>64</v>
      </c>
      <c r="B137" s="10" t="s">
        <v>64</v>
      </c>
      <c r="C137" s="81"/>
      <c r="D137" s="86"/>
      <c r="E137" s="71"/>
      <c r="F137" s="80"/>
      <c r="G137" s="42"/>
      <c r="H137" s="42" t="s">
        <v>69</v>
      </c>
      <c r="I137" s="15"/>
      <c r="J137" s="42" t="s">
        <v>69</v>
      </c>
      <c r="K137" s="14"/>
      <c r="L137" s="11"/>
      <c r="M137" s="11"/>
      <c r="N137" s="45">
        <v>0</v>
      </c>
      <c r="O137" s="45">
        <v>0</v>
      </c>
      <c r="P137" s="46">
        <f t="shared" si="7"/>
        <v>0</v>
      </c>
      <c r="Q137" s="12"/>
      <c r="R137" s="45">
        <v>54.01</v>
      </c>
      <c r="S137" s="12"/>
      <c r="T137" s="45">
        <v>17.52</v>
      </c>
      <c r="U137" s="33">
        <f t="shared" si="8"/>
        <v>0</v>
      </c>
      <c r="V137" s="46">
        <f t="shared" si="9"/>
        <v>0</v>
      </c>
      <c r="W137" s="46">
        <f t="shared" si="10"/>
        <v>0</v>
      </c>
      <c r="X137" s="36"/>
      <c r="Y137" s="6"/>
      <c r="Z137" s="6"/>
      <c r="AA137" s="6"/>
      <c r="AB137" s="6"/>
    </row>
    <row r="138" spans="1:28" s="8" customFormat="1" ht="17.25" customHeight="1" x14ac:dyDescent="0.25">
      <c r="A138" s="99" t="s">
        <v>64</v>
      </c>
      <c r="B138" s="10" t="s">
        <v>64</v>
      </c>
      <c r="C138" s="79"/>
      <c r="D138" s="86"/>
      <c r="E138" s="87"/>
      <c r="F138" s="88"/>
      <c r="G138" s="42"/>
      <c r="H138" s="42" t="s">
        <v>69</v>
      </c>
      <c r="I138" s="13"/>
      <c r="J138" s="42" t="s">
        <v>69</v>
      </c>
      <c r="K138" s="14"/>
      <c r="L138" s="11"/>
      <c r="M138" s="11"/>
      <c r="N138" s="45">
        <v>0</v>
      </c>
      <c r="O138" s="45">
        <v>0</v>
      </c>
      <c r="P138" s="46">
        <f t="shared" si="7"/>
        <v>0</v>
      </c>
      <c r="Q138" s="12"/>
      <c r="R138" s="45">
        <v>54.01</v>
      </c>
      <c r="S138" s="12"/>
      <c r="T138" s="45">
        <v>17.52</v>
      </c>
      <c r="U138" s="33">
        <f t="shared" si="8"/>
        <v>0</v>
      </c>
      <c r="V138" s="46">
        <f t="shared" si="9"/>
        <v>0</v>
      </c>
      <c r="W138" s="46">
        <f t="shared" si="10"/>
        <v>0</v>
      </c>
      <c r="X138" s="36"/>
      <c r="Y138" s="6"/>
      <c r="Z138" s="6"/>
      <c r="AA138" s="6"/>
      <c r="AB138" s="6"/>
    </row>
    <row r="139" spans="1:28" s="8" customFormat="1" ht="17.25" customHeight="1" x14ac:dyDescent="0.2">
      <c r="A139" s="99" t="s">
        <v>64</v>
      </c>
      <c r="B139" s="10" t="s">
        <v>64</v>
      </c>
      <c r="C139" s="76"/>
      <c r="D139" s="86"/>
      <c r="E139" s="87"/>
      <c r="F139" s="80"/>
      <c r="G139" s="42"/>
      <c r="H139" s="42" t="s">
        <v>69</v>
      </c>
      <c r="I139" s="13"/>
      <c r="J139" s="42" t="s">
        <v>69</v>
      </c>
      <c r="K139" s="14"/>
      <c r="L139" s="11"/>
      <c r="M139" s="11"/>
      <c r="N139" s="45">
        <v>0</v>
      </c>
      <c r="O139" s="45">
        <v>0</v>
      </c>
      <c r="P139" s="46">
        <f t="shared" si="7"/>
        <v>0</v>
      </c>
      <c r="Q139" s="12"/>
      <c r="R139" s="45">
        <v>54.01</v>
      </c>
      <c r="S139" s="12"/>
      <c r="T139" s="45">
        <v>17.52</v>
      </c>
      <c r="U139" s="33">
        <f t="shared" si="8"/>
        <v>0</v>
      </c>
      <c r="V139" s="46">
        <f t="shared" si="9"/>
        <v>0</v>
      </c>
      <c r="W139" s="46">
        <f t="shared" si="10"/>
        <v>0</v>
      </c>
      <c r="X139" s="36"/>
      <c r="Y139" s="6"/>
      <c r="Z139" s="6"/>
      <c r="AA139" s="6"/>
      <c r="AB139" s="6"/>
    </row>
    <row r="140" spans="1:28" s="8" customFormat="1" ht="17.25" customHeight="1" x14ac:dyDescent="0.2">
      <c r="A140" s="99" t="s">
        <v>64</v>
      </c>
      <c r="B140" s="10" t="s">
        <v>64</v>
      </c>
      <c r="C140" s="62" t="s">
        <v>492</v>
      </c>
      <c r="D140" s="63" t="s">
        <v>493</v>
      </c>
      <c r="E140" s="62" t="s">
        <v>70</v>
      </c>
      <c r="F140" s="62" t="s">
        <v>887</v>
      </c>
      <c r="G140" s="42" t="s">
        <v>67</v>
      </c>
      <c r="H140" s="42" t="s">
        <v>69</v>
      </c>
      <c r="I140" s="53" t="s">
        <v>360</v>
      </c>
      <c r="J140" s="42" t="s">
        <v>69</v>
      </c>
      <c r="K140" s="53" t="s">
        <v>494</v>
      </c>
      <c r="L140" s="11">
        <v>44523</v>
      </c>
      <c r="M140" s="11">
        <v>44524</v>
      </c>
      <c r="N140" s="45">
        <v>0</v>
      </c>
      <c r="O140" s="45">
        <v>0</v>
      </c>
      <c r="P140" s="46">
        <f t="shared" si="7"/>
        <v>0</v>
      </c>
      <c r="Q140" s="12">
        <v>1</v>
      </c>
      <c r="R140" s="45">
        <v>54.01</v>
      </c>
      <c r="S140" s="12">
        <v>1</v>
      </c>
      <c r="T140" s="45">
        <v>17.52</v>
      </c>
      <c r="U140" s="33">
        <f t="shared" si="8"/>
        <v>2</v>
      </c>
      <c r="V140" s="46">
        <f t="shared" si="9"/>
        <v>71.53</v>
      </c>
      <c r="W140" s="46">
        <f t="shared" si="10"/>
        <v>71.53</v>
      </c>
      <c r="X140" s="36"/>
      <c r="Y140" s="6"/>
      <c r="Z140" s="6"/>
      <c r="AA140" s="6"/>
      <c r="AB140" s="6"/>
    </row>
    <row r="141" spans="1:28" s="8" customFormat="1" ht="17.25" customHeight="1" x14ac:dyDescent="0.2">
      <c r="A141" s="99" t="s">
        <v>64</v>
      </c>
      <c r="B141" s="10" t="s">
        <v>64</v>
      </c>
      <c r="C141" s="62"/>
      <c r="D141" s="68"/>
      <c r="E141" s="69"/>
      <c r="F141" s="70"/>
      <c r="G141" s="42"/>
      <c r="H141" s="42" t="s">
        <v>69</v>
      </c>
      <c r="I141" s="53"/>
      <c r="J141" s="42" t="s">
        <v>69</v>
      </c>
      <c r="K141" s="60"/>
      <c r="L141" s="19"/>
      <c r="M141" s="19"/>
      <c r="N141" s="45">
        <v>0</v>
      </c>
      <c r="O141" s="45">
        <v>0</v>
      </c>
      <c r="P141" s="46">
        <f t="shared" si="7"/>
        <v>0</v>
      </c>
      <c r="Q141" s="12"/>
      <c r="R141" s="45">
        <v>54.01</v>
      </c>
      <c r="S141" s="12"/>
      <c r="T141" s="45">
        <v>17.52</v>
      </c>
      <c r="U141" s="33">
        <f t="shared" si="8"/>
        <v>0</v>
      </c>
      <c r="V141" s="46">
        <f t="shared" si="9"/>
        <v>0</v>
      </c>
      <c r="W141" s="46">
        <f t="shared" si="10"/>
        <v>0</v>
      </c>
      <c r="X141" s="36"/>
      <c r="Y141" s="6"/>
      <c r="Z141" s="6"/>
      <c r="AA141" s="6"/>
      <c r="AB141" s="6"/>
    </row>
    <row r="142" spans="1:28" s="8" customFormat="1" ht="17.25" customHeight="1" x14ac:dyDescent="0.2">
      <c r="A142" s="99" t="s">
        <v>64</v>
      </c>
      <c r="B142" s="10" t="s">
        <v>64</v>
      </c>
      <c r="C142" s="62"/>
      <c r="D142" s="68"/>
      <c r="E142" s="69"/>
      <c r="F142" s="70"/>
      <c r="G142" s="42"/>
      <c r="H142" s="42" t="s">
        <v>69</v>
      </c>
      <c r="I142" s="53"/>
      <c r="J142" s="42" t="s">
        <v>69</v>
      </c>
      <c r="K142" s="60"/>
      <c r="L142" s="11"/>
      <c r="M142" s="11"/>
      <c r="N142" s="45">
        <v>0</v>
      </c>
      <c r="O142" s="45">
        <v>0</v>
      </c>
      <c r="P142" s="46">
        <f t="shared" si="7"/>
        <v>0</v>
      </c>
      <c r="Q142" s="12"/>
      <c r="R142" s="45">
        <v>54.01</v>
      </c>
      <c r="S142" s="12"/>
      <c r="T142" s="45">
        <v>17.52</v>
      </c>
      <c r="U142" s="33">
        <f t="shared" si="8"/>
        <v>0</v>
      </c>
      <c r="V142" s="46">
        <f t="shared" si="9"/>
        <v>0</v>
      </c>
      <c r="W142" s="46">
        <f t="shared" si="10"/>
        <v>0</v>
      </c>
      <c r="X142" s="36"/>
      <c r="Y142" s="6"/>
      <c r="Z142" s="6"/>
      <c r="AA142" s="6"/>
      <c r="AB142" s="6"/>
    </row>
    <row r="143" spans="1:28" s="8" customFormat="1" ht="17.25" customHeight="1" x14ac:dyDescent="0.25">
      <c r="A143" s="99" t="s">
        <v>64</v>
      </c>
      <c r="B143" s="10" t="s">
        <v>64</v>
      </c>
      <c r="C143" s="62"/>
      <c r="D143" s="68"/>
      <c r="E143" s="69"/>
      <c r="F143" s="70"/>
      <c r="G143" s="42"/>
      <c r="H143" s="42" t="s">
        <v>69</v>
      </c>
      <c r="I143" s="15"/>
      <c r="J143" s="42" t="s">
        <v>69</v>
      </c>
      <c r="K143" s="60"/>
      <c r="L143" s="11"/>
      <c r="M143" s="11"/>
      <c r="N143" s="45">
        <v>0</v>
      </c>
      <c r="O143" s="45">
        <v>0</v>
      </c>
      <c r="P143" s="46">
        <f t="shared" si="7"/>
        <v>0</v>
      </c>
      <c r="Q143" s="12"/>
      <c r="R143" s="45">
        <v>54.01</v>
      </c>
      <c r="S143" s="12"/>
      <c r="T143" s="45">
        <v>17.52</v>
      </c>
      <c r="U143" s="33">
        <f t="shared" si="8"/>
        <v>0</v>
      </c>
      <c r="V143" s="46">
        <f t="shared" si="9"/>
        <v>0</v>
      </c>
      <c r="W143" s="46">
        <f t="shared" si="10"/>
        <v>0</v>
      </c>
      <c r="X143" s="36"/>
      <c r="Y143" s="6"/>
      <c r="Z143" s="6"/>
      <c r="AA143" s="6"/>
      <c r="AB143" s="6"/>
    </row>
    <row r="144" spans="1:28" s="8" customFormat="1" ht="17.25" customHeight="1" x14ac:dyDescent="0.2">
      <c r="A144" s="99" t="s">
        <v>64</v>
      </c>
      <c r="B144" s="10" t="s">
        <v>64</v>
      </c>
      <c r="C144" s="62" t="s">
        <v>495</v>
      </c>
      <c r="D144" s="63" t="s">
        <v>496</v>
      </c>
      <c r="E144" s="62" t="s">
        <v>497</v>
      </c>
      <c r="F144" s="62" t="s">
        <v>888</v>
      </c>
      <c r="G144" s="42" t="s">
        <v>67</v>
      </c>
      <c r="H144" s="42" t="s">
        <v>69</v>
      </c>
      <c r="I144" s="53" t="s">
        <v>498</v>
      </c>
      <c r="J144" s="42" t="s">
        <v>69</v>
      </c>
      <c r="K144" s="53" t="s">
        <v>499</v>
      </c>
      <c r="L144" s="11" t="s">
        <v>500</v>
      </c>
      <c r="M144" s="11" t="s">
        <v>501</v>
      </c>
      <c r="N144" s="45">
        <v>0</v>
      </c>
      <c r="O144" s="45">
        <v>0</v>
      </c>
      <c r="P144" s="46">
        <f t="shared" si="7"/>
        <v>0</v>
      </c>
      <c r="Q144" s="12">
        <v>6</v>
      </c>
      <c r="R144" s="45">
        <v>54.01</v>
      </c>
      <c r="S144" s="12">
        <v>6</v>
      </c>
      <c r="T144" s="45">
        <v>17.52</v>
      </c>
      <c r="U144" s="33">
        <f t="shared" si="8"/>
        <v>12</v>
      </c>
      <c r="V144" s="46">
        <f t="shared" si="9"/>
        <v>429.18</v>
      </c>
      <c r="W144" s="46">
        <f t="shared" si="10"/>
        <v>429.18</v>
      </c>
      <c r="X144" s="36"/>
      <c r="Y144" s="6"/>
      <c r="Z144" s="6"/>
      <c r="AA144" s="6"/>
      <c r="AB144" s="6"/>
    </row>
    <row r="145" spans="1:28" s="8" customFormat="1" ht="17.25" customHeight="1" x14ac:dyDescent="0.2">
      <c r="A145" s="99" t="s">
        <v>64</v>
      </c>
      <c r="B145" s="10" t="s">
        <v>64</v>
      </c>
      <c r="C145" s="62" t="s">
        <v>502</v>
      </c>
      <c r="D145" s="63" t="s">
        <v>503</v>
      </c>
      <c r="E145" s="62" t="s">
        <v>504</v>
      </c>
      <c r="F145" s="62" t="s">
        <v>889</v>
      </c>
      <c r="G145" s="42" t="s">
        <v>67</v>
      </c>
      <c r="H145" s="42" t="s">
        <v>69</v>
      </c>
      <c r="I145" s="53" t="s">
        <v>498</v>
      </c>
      <c r="J145" s="42" t="s">
        <v>69</v>
      </c>
      <c r="K145" s="53" t="s">
        <v>505</v>
      </c>
      <c r="L145" s="11" t="s">
        <v>506</v>
      </c>
      <c r="M145" s="11" t="s">
        <v>373</v>
      </c>
      <c r="N145" s="45">
        <v>0</v>
      </c>
      <c r="O145" s="45">
        <v>0</v>
      </c>
      <c r="P145" s="46">
        <f t="shared" si="7"/>
        <v>0</v>
      </c>
      <c r="Q145" s="12">
        <v>4</v>
      </c>
      <c r="R145" s="45">
        <v>54.01</v>
      </c>
      <c r="S145" s="12">
        <v>2</v>
      </c>
      <c r="T145" s="45">
        <v>17.52</v>
      </c>
      <c r="U145" s="33">
        <f t="shared" si="8"/>
        <v>6</v>
      </c>
      <c r="V145" s="46">
        <f t="shared" si="9"/>
        <v>251.07999999999998</v>
      </c>
      <c r="W145" s="46">
        <f t="shared" si="10"/>
        <v>251.07999999999998</v>
      </c>
      <c r="X145" s="36"/>
      <c r="Y145" s="6"/>
      <c r="Z145" s="6"/>
      <c r="AA145" s="6"/>
      <c r="AB145" s="6"/>
    </row>
    <row r="146" spans="1:28" s="8" customFormat="1" ht="17.25" customHeight="1" x14ac:dyDescent="0.25">
      <c r="A146" s="99" t="s">
        <v>64</v>
      </c>
      <c r="B146" s="10" t="s">
        <v>64</v>
      </c>
      <c r="C146" s="62" t="s">
        <v>507</v>
      </c>
      <c r="D146" s="63" t="s">
        <v>508</v>
      </c>
      <c r="E146" s="62" t="s">
        <v>509</v>
      </c>
      <c r="F146" s="62" t="s">
        <v>890</v>
      </c>
      <c r="G146" s="42" t="s">
        <v>67</v>
      </c>
      <c r="H146" s="42" t="s">
        <v>69</v>
      </c>
      <c r="I146" s="15" t="s">
        <v>360</v>
      </c>
      <c r="J146" s="42" t="s">
        <v>69</v>
      </c>
      <c r="K146" s="53" t="s">
        <v>510</v>
      </c>
      <c r="L146" s="11" t="s">
        <v>511</v>
      </c>
      <c r="M146" s="11" t="s">
        <v>512</v>
      </c>
      <c r="N146" s="45">
        <v>0</v>
      </c>
      <c r="O146" s="45">
        <v>0</v>
      </c>
      <c r="P146" s="46">
        <f t="shared" si="7"/>
        <v>0</v>
      </c>
      <c r="Q146" s="12">
        <v>12</v>
      </c>
      <c r="R146" s="45">
        <v>54.01</v>
      </c>
      <c r="S146" s="12">
        <v>4</v>
      </c>
      <c r="T146" s="45">
        <v>17.52</v>
      </c>
      <c r="U146" s="33">
        <f t="shared" si="8"/>
        <v>16</v>
      </c>
      <c r="V146" s="46">
        <f t="shared" si="9"/>
        <v>718.2</v>
      </c>
      <c r="W146" s="46">
        <f t="shared" si="10"/>
        <v>718.2</v>
      </c>
      <c r="X146" s="36"/>
      <c r="Y146" s="6"/>
      <c r="Z146" s="6"/>
      <c r="AA146" s="6"/>
      <c r="AB146" s="6"/>
    </row>
    <row r="147" spans="1:28" s="8" customFormat="1" ht="17.25" customHeight="1" x14ac:dyDescent="0.25">
      <c r="A147" s="99" t="s">
        <v>64</v>
      </c>
      <c r="B147" s="10" t="s">
        <v>64</v>
      </c>
      <c r="C147" s="62" t="s">
        <v>513</v>
      </c>
      <c r="D147" s="63" t="s">
        <v>514</v>
      </c>
      <c r="E147" s="62" t="s">
        <v>509</v>
      </c>
      <c r="F147" s="62" t="s">
        <v>891</v>
      </c>
      <c r="G147" s="42" t="s">
        <v>67</v>
      </c>
      <c r="H147" s="42" t="s">
        <v>69</v>
      </c>
      <c r="I147" s="15" t="s">
        <v>360</v>
      </c>
      <c r="J147" s="42" t="s">
        <v>69</v>
      </c>
      <c r="K147" s="53" t="s">
        <v>515</v>
      </c>
      <c r="L147" s="11" t="s">
        <v>516</v>
      </c>
      <c r="M147" s="11" t="s">
        <v>517</v>
      </c>
      <c r="N147" s="45">
        <v>0</v>
      </c>
      <c r="O147" s="45">
        <v>0</v>
      </c>
      <c r="P147" s="46">
        <f t="shared" si="7"/>
        <v>0</v>
      </c>
      <c r="Q147" s="12">
        <v>10</v>
      </c>
      <c r="R147" s="45">
        <v>54.01</v>
      </c>
      <c r="S147" s="12">
        <v>3</v>
      </c>
      <c r="T147" s="45">
        <v>17.52</v>
      </c>
      <c r="U147" s="33">
        <f t="shared" si="8"/>
        <v>13</v>
      </c>
      <c r="V147" s="46">
        <f t="shared" si="9"/>
        <v>592.66000000000008</v>
      </c>
      <c r="W147" s="46">
        <f t="shared" si="10"/>
        <v>592.66000000000008</v>
      </c>
      <c r="X147" s="36"/>
      <c r="Y147" s="6"/>
      <c r="Z147" s="6"/>
      <c r="AA147" s="6"/>
      <c r="AB147" s="6"/>
    </row>
    <row r="148" spans="1:28" s="8" customFormat="1" ht="17.25" customHeight="1" x14ac:dyDescent="0.2">
      <c r="A148" s="99" t="s">
        <v>64</v>
      </c>
      <c r="B148" s="10" t="s">
        <v>64</v>
      </c>
      <c r="C148" s="62" t="s">
        <v>518</v>
      </c>
      <c r="D148" s="63" t="s">
        <v>519</v>
      </c>
      <c r="E148" s="62" t="s">
        <v>70</v>
      </c>
      <c r="F148" s="62" t="s">
        <v>892</v>
      </c>
      <c r="G148" s="42" t="s">
        <v>67</v>
      </c>
      <c r="H148" s="42" t="s">
        <v>69</v>
      </c>
      <c r="I148" s="53" t="s">
        <v>520</v>
      </c>
      <c r="J148" s="42" t="s">
        <v>69</v>
      </c>
      <c r="K148" s="53" t="s">
        <v>521</v>
      </c>
      <c r="L148" s="11" t="s">
        <v>516</v>
      </c>
      <c r="M148" s="11" t="s">
        <v>517</v>
      </c>
      <c r="N148" s="45">
        <v>0</v>
      </c>
      <c r="O148" s="45">
        <v>0</v>
      </c>
      <c r="P148" s="46">
        <f t="shared" si="7"/>
        <v>0</v>
      </c>
      <c r="Q148" s="12">
        <v>10</v>
      </c>
      <c r="R148" s="45">
        <v>54.01</v>
      </c>
      <c r="S148" s="12">
        <v>3</v>
      </c>
      <c r="T148" s="45">
        <v>17.52</v>
      </c>
      <c r="U148" s="33">
        <f t="shared" si="8"/>
        <v>13</v>
      </c>
      <c r="V148" s="46">
        <f t="shared" si="9"/>
        <v>592.66000000000008</v>
      </c>
      <c r="W148" s="46">
        <f t="shared" si="10"/>
        <v>592.66000000000008</v>
      </c>
      <c r="X148" s="36"/>
      <c r="Y148" s="6"/>
      <c r="Z148" s="6"/>
      <c r="AA148" s="6"/>
      <c r="AB148" s="6"/>
    </row>
    <row r="149" spans="1:28" s="8" customFormat="1" ht="17.25" customHeight="1" x14ac:dyDescent="0.2">
      <c r="A149" s="99" t="s">
        <v>64</v>
      </c>
      <c r="B149" s="10" t="s">
        <v>64</v>
      </c>
      <c r="C149" s="62" t="s">
        <v>522</v>
      </c>
      <c r="D149" s="63" t="s">
        <v>523</v>
      </c>
      <c r="E149" s="62" t="s">
        <v>70</v>
      </c>
      <c r="F149" s="62" t="s">
        <v>893</v>
      </c>
      <c r="G149" s="42" t="s">
        <v>67</v>
      </c>
      <c r="H149" s="42" t="s">
        <v>69</v>
      </c>
      <c r="I149" s="53" t="s">
        <v>360</v>
      </c>
      <c r="J149" s="42" t="s">
        <v>69</v>
      </c>
      <c r="K149" s="53" t="s">
        <v>524</v>
      </c>
      <c r="L149" s="11" t="s">
        <v>516</v>
      </c>
      <c r="M149" s="11" t="s">
        <v>517</v>
      </c>
      <c r="N149" s="45">
        <v>0</v>
      </c>
      <c r="O149" s="45">
        <v>0</v>
      </c>
      <c r="P149" s="46">
        <f t="shared" si="7"/>
        <v>0</v>
      </c>
      <c r="Q149" s="12">
        <v>10</v>
      </c>
      <c r="R149" s="45">
        <v>54.01</v>
      </c>
      <c r="S149" s="12">
        <v>3</v>
      </c>
      <c r="T149" s="45">
        <v>17.52</v>
      </c>
      <c r="U149" s="33">
        <f t="shared" si="8"/>
        <v>13</v>
      </c>
      <c r="V149" s="46">
        <f t="shared" si="9"/>
        <v>592.66000000000008</v>
      </c>
      <c r="W149" s="46">
        <f t="shared" si="10"/>
        <v>592.66000000000008</v>
      </c>
      <c r="X149" s="36"/>
      <c r="Y149" s="6"/>
      <c r="Z149" s="6"/>
      <c r="AA149" s="6"/>
      <c r="AB149" s="6"/>
    </row>
    <row r="150" spans="1:28" s="8" customFormat="1" ht="17.25" customHeight="1" x14ac:dyDescent="0.2">
      <c r="A150" s="99" t="s">
        <v>64</v>
      </c>
      <c r="B150" s="10" t="s">
        <v>64</v>
      </c>
      <c r="C150" s="62" t="s">
        <v>525</v>
      </c>
      <c r="D150" s="63" t="s">
        <v>526</v>
      </c>
      <c r="E150" s="62" t="s">
        <v>70</v>
      </c>
      <c r="F150" s="62" t="s">
        <v>894</v>
      </c>
      <c r="G150" s="42" t="s">
        <v>67</v>
      </c>
      <c r="H150" s="42" t="s">
        <v>69</v>
      </c>
      <c r="I150" s="53" t="s">
        <v>527</v>
      </c>
      <c r="J150" s="42" t="s">
        <v>69</v>
      </c>
      <c r="K150" s="53" t="s">
        <v>528</v>
      </c>
      <c r="L150" s="11" t="s">
        <v>516</v>
      </c>
      <c r="M150" s="11" t="s">
        <v>517</v>
      </c>
      <c r="N150" s="45">
        <v>0</v>
      </c>
      <c r="O150" s="45">
        <v>0</v>
      </c>
      <c r="P150" s="46">
        <f t="shared" si="7"/>
        <v>0</v>
      </c>
      <c r="Q150" s="12">
        <v>10</v>
      </c>
      <c r="R150" s="45">
        <v>54.01</v>
      </c>
      <c r="S150" s="12">
        <v>3</v>
      </c>
      <c r="T150" s="45">
        <v>17.52</v>
      </c>
      <c r="U150" s="33">
        <f t="shared" si="8"/>
        <v>13</v>
      </c>
      <c r="V150" s="46">
        <f t="shared" si="9"/>
        <v>592.66000000000008</v>
      </c>
      <c r="W150" s="46">
        <f t="shared" si="10"/>
        <v>592.66000000000008</v>
      </c>
      <c r="X150" s="36"/>
      <c r="Y150" s="6"/>
      <c r="Z150" s="6"/>
      <c r="AA150" s="6"/>
      <c r="AB150" s="6"/>
    </row>
    <row r="151" spans="1:28" s="8" customFormat="1" ht="17.25" customHeight="1" x14ac:dyDescent="0.2">
      <c r="A151" s="99" t="s">
        <v>64</v>
      </c>
      <c r="B151" s="10" t="s">
        <v>64</v>
      </c>
      <c r="C151" s="62" t="s">
        <v>529</v>
      </c>
      <c r="D151" s="63" t="s">
        <v>530</v>
      </c>
      <c r="E151" s="62" t="s">
        <v>70</v>
      </c>
      <c r="F151" s="62" t="s">
        <v>894</v>
      </c>
      <c r="G151" s="42" t="s">
        <v>67</v>
      </c>
      <c r="H151" s="42" t="s">
        <v>69</v>
      </c>
      <c r="I151" s="53" t="s">
        <v>360</v>
      </c>
      <c r="J151" s="42" t="s">
        <v>69</v>
      </c>
      <c r="K151" s="53" t="s">
        <v>531</v>
      </c>
      <c r="L151" s="11" t="s">
        <v>516</v>
      </c>
      <c r="M151" s="11" t="s">
        <v>517</v>
      </c>
      <c r="N151" s="45">
        <v>0</v>
      </c>
      <c r="O151" s="45">
        <v>0</v>
      </c>
      <c r="P151" s="46">
        <f t="shared" si="7"/>
        <v>0</v>
      </c>
      <c r="Q151" s="12">
        <v>10</v>
      </c>
      <c r="R151" s="45">
        <v>54.01</v>
      </c>
      <c r="S151" s="12">
        <v>3</v>
      </c>
      <c r="T151" s="45">
        <v>17.52</v>
      </c>
      <c r="U151" s="33">
        <f t="shared" si="8"/>
        <v>13</v>
      </c>
      <c r="V151" s="46">
        <f t="shared" si="9"/>
        <v>592.66000000000008</v>
      </c>
      <c r="W151" s="46">
        <f t="shared" si="10"/>
        <v>592.66000000000008</v>
      </c>
      <c r="X151" s="36"/>
      <c r="Y151" s="6"/>
      <c r="Z151" s="6"/>
      <c r="AA151" s="6"/>
      <c r="AB151" s="6"/>
    </row>
    <row r="152" spans="1:28" s="8" customFormat="1" ht="17.25" customHeight="1" x14ac:dyDescent="0.2">
      <c r="A152" s="99" t="s">
        <v>64</v>
      </c>
      <c r="B152" s="10" t="s">
        <v>64</v>
      </c>
      <c r="C152" s="62" t="s">
        <v>532</v>
      </c>
      <c r="D152" s="63" t="s">
        <v>533</v>
      </c>
      <c r="E152" s="62" t="s">
        <v>97</v>
      </c>
      <c r="F152" s="62" t="s">
        <v>890</v>
      </c>
      <c r="G152" s="42" t="s">
        <v>67</v>
      </c>
      <c r="H152" s="42" t="s">
        <v>69</v>
      </c>
      <c r="I152" s="53" t="s">
        <v>360</v>
      </c>
      <c r="J152" s="42" t="s">
        <v>69</v>
      </c>
      <c r="K152" s="53" t="s">
        <v>534</v>
      </c>
      <c r="L152" s="11" t="s">
        <v>535</v>
      </c>
      <c r="M152" s="11" t="s">
        <v>351</v>
      </c>
      <c r="N152" s="45">
        <v>0</v>
      </c>
      <c r="O152" s="45">
        <v>0</v>
      </c>
      <c r="P152" s="46">
        <f t="shared" si="7"/>
        <v>0</v>
      </c>
      <c r="Q152" s="12">
        <v>8</v>
      </c>
      <c r="R152" s="45">
        <v>54.01</v>
      </c>
      <c r="S152" s="12">
        <v>2</v>
      </c>
      <c r="T152" s="45">
        <v>17.52</v>
      </c>
      <c r="U152" s="33">
        <f t="shared" si="8"/>
        <v>10</v>
      </c>
      <c r="V152" s="46">
        <f t="shared" si="9"/>
        <v>467.12</v>
      </c>
      <c r="W152" s="46">
        <f t="shared" si="10"/>
        <v>467.12</v>
      </c>
      <c r="X152" s="36"/>
      <c r="Y152" s="6"/>
      <c r="Z152" s="6"/>
      <c r="AA152" s="6"/>
      <c r="AB152" s="6"/>
    </row>
    <row r="153" spans="1:28" s="8" customFormat="1" ht="17.25" customHeight="1" x14ac:dyDescent="0.2">
      <c r="A153" s="99" t="s">
        <v>64</v>
      </c>
      <c r="B153" s="10" t="s">
        <v>64</v>
      </c>
      <c r="C153" s="62" t="s">
        <v>536</v>
      </c>
      <c r="D153" s="63" t="s">
        <v>537</v>
      </c>
      <c r="E153" s="62" t="s">
        <v>97</v>
      </c>
      <c r="F153" s="70" t="s">
        <v>538</v>
      </c>
      <c r="G153" s="42" t="s">
        <v>67</v>
      </c>
      <c r="H153" s="42" t="s">
        <v>69</v>
      </c>
      <c r="I153" s="53" t="s">
        <v>520</v>
      </c>
      <c r="J153" s="42" t="s">
        <v>69</v>
      </c>
      <c r="K153" s="53" t="s">
        <v>539</v>
      </c>
      <c r="L153" s="11" t="s">
        <v>540</v>
      </c>
      <c r="M153" s="11" t="s">
        <v>541</v>
      </c>
      <c r="N153" s="45">
        <v>0</v>
      </c>
      <c r="O153" s="45">
        <v>0</v>
      </c>
      <c r="P153" s="46">
        <f t="shared" si="7"/>
        <v>0</v>
      </c>
      <c r="Q153" s="12">
        <v>8</v>
      </c>
      <c r="R153" s="45">
        <v>54.01</v>
      </c>
      <c r="S153" s="12">
        <v>4</v>
      </c>
      <c r="T153" s="45">
        <v>17.52</v>
      </c>
      <c r="U153" s="33">
        <f t="shared" si="8"/>
        <v>12</v>
      </c>
      <c r="V153" s="46">
        <f t="shared" si="9"/>
        <v>502.15999999999997</v>
      </c>
      <c r="W153" s="46">
        <f t="shared" si="10"/>
        <v>502.15999999999997</v>
      </c>
      <c r="X153" s="36"/>
      <c r="Y153" s="6"/>
      <c r="Z153" s="6"/>
      <c r="AA153" s="6"/>
      <c r="AB153" s="6"/>
    </row>
    <row r="154" spans="1:28" s="8" customFormat="1" ht="17.25" customHeight="1" x14ac:dyDescent="0.2">
      <c r="A154" s="99" t="s">
        <v>64</v>
      </c>
      <c r="B154" s="10" t="s">
        <v>64</v>
      </c>
      <c r="C154" s="62" t="s">
        <v>542</v>
      </c>
      <c r="D154" s="63" t="s">
        <v>543</v>
      </c>
      <c r="E154" s="62" t="s">
        <v>97</v>
      </c>
      <c r="F154" s="62" t="s">
        <v>895</v>
      </c>
      <c r="G154" s="42" t="s">
        <v>67</v>
      </c>
      <c r="H154" s="42" t="s">
        <v>69</v>
      </c>
      <c r="I154" s="53" t="s">
        <v>544</v>
      </c>
      <c r="J154" s="42" t="s">
        <v>69</v>
      </c>
      <c r="K154" s="53" t="s">
        <v>545</v>
      </c>
      <c r="L154" s="11" t="s">
        <v>546</v>
      </c>
      <c r="M154" s="11" t="s">
        <v>547</v>
      </c>
      <c r="N154" s="45">
        <v>0</v>
      </c>
      <c r="O154" s="45">
        <v>0</v>
      </c>
      <c r="P154" s="46">
        <f t="shared" si="7"/>
        <v>0</v>
      </c>
      <c r="Q154" s="12">
        <v>8</v>
      </c>
      <c r="R154" s="45">
        <v>54.01</v>
      </c>
      <c r="S154" s="12">
        <v>3</v>
      </c>
      <c r="T154" s="45">
        <v>17.52</v>
      </c>
      <c r="U154" s="33">
        <f t="shared" si="8"/>
        <v>11</v>
      </c>
      <c r="V154" s="46">
        <f t="shared" si="9"/>
        <v>484.64</v>
      </c>
      <c r="W154" s="46">
        <f t="shared" si="10"/>
        <v>484.64</v>
      </c>
      <c r="X154" s="36"/>
      <c r="Y154" s="6"/>
      <c r="Z154" s="6"/>
      <c r="AA154" s="6"/>
      <c r="AB154" s="6"/>
    </row>
    <row r="155" spans="1:28" s="8" customFormat="1" ht="17.25" customHeight="1" x14ac:dyDescent="0.2">
      <c r="A155" s="99" t="s">
        <v>64</v>
      </c>
      <c r="B155" s="10" t="s">
        <v>64</v>
      </c>
      <c r="C155" s="62" t="s">
        <v>548</v>
      </c>
      <c r="D155" s="63" t="s">
        <v>549</v>
      </c>
      <c r="E155" s="62" t="s">
        <v>97</v>
      </c>
      <c r="F155" s="62" t="s">
        <v>895</v>
      </c>
      <c r="G155" s="42" t="s">
        <v>67</v>
      </c>
      <c r="H155" s="42" t="s">
        <v>69</v>
      </c>
      <c r="I155" s="53" t="s">
        <v>544</v>
      </c>
      <c r="J155" s="42" t="s">
        <v>69</v>
      </c>
      <c r="K155" s="53" t="s">
        <v>550</v>
      </c>
      <c r="L155" s="11" t="s">
        <v>551</v>
      </c>
      <c r="M155" s="11" t="s">
        <v>338</v>
      </c>
      <c r="N155" s="45">
        <v>0</v>
      </c>
      <c r="O155" s="45">
        <v>0</v>
      </c>
      <c r="P155" s="46">
        <f t="shared" si="7"/>
        <v>0</v>
      </c>
      <c r="Q155" s="12">
        <v>6</v>
      </c>
      <c r="R155" s="45">
        <v>54.01</v>
      </c>
      <c r="S155" s="12">
        <v>2</v>
      </c>
      <c r="T155" s="45">
        <v>17.52</v>
      </c>
      <c r="U155" s="33">
        <f t="shared" si="8"/>
        <v>8</v>
      </c>
      <c r="V155" s="46">
        <f t="shared" si="9"/>
        <v>359.1</v>
      </c>
      <c r="W155" s="46">
        <f t="shared" si="10"/>
        <v>359.1</v>
      </c>
      <c r="X155" s="36"/>
      <c r="Y155" s="6"/>
      <c r="Z155" s="6"/>
      <c r="AA155" s="6"/>
      <c r="AB155" s="6"/>
    </row>
    <row r="156" spans="1:28" s="8" customFormat="1" ht="17.25" customHeight="1" x14ac:dyDescent="0.2">
      <c r="A156" s="99" t="s">
        <v>64</v>
      </c>
      <c r="B156" s="10" t="s">
        <v>64</v>
      </c>
      <c r="C156" s="62" t="s">
        <v>552</v>
      </c>
      <c r="D156" s="63" t="s">
        <v>553</v>
      </c>
      <c r="E156" s="62" t="s">
        <v>97</v>
      </c>
      <c r="F156" s="62" t="s">
        <v>893</v>
      </c>
      <c r="G156" s="42" t="s">
        <v>67</v>
      </c>
      <c r="H156" s="42" t="s">
        <v>69</v>
      </c>
      <c r="I156" s="53" t="s">
        <v>360</v>
      </c>
      <c r="J156" s="42" t="s">
        <v>69</v>
      </c>
      <c r="K156" s="53" t="s">
        <v>534</v>
      </c>
      <c r="L156" s="11" t="s">
        <v>535</v>
      </c>
      <c r="M156" s="11" t="s">
        <v>351</v>
      </c>
      <c r="N156" s="45">
        <v>0</v>
      </c>
      <c r="O156" s="45">
        <v>0</v>
      </c>
      <c r="P156" s="46">
        <f t="shared" si="7"/>
        <v>0</v>
      </c>
      <c r="Q156" s="12">
        <v>8</v>
      </c>
      <c r="R156" s="45">
        <v>54.01</v>
      </c>
      <c r="S156" s="12">
        <v>2</v>
      </c>
      <c r="T156" s="45">
        <v>17.52</v>
      </c>
      <c r="U156" s="33">
        <f t="shared" si="8"/>
        <v>10</v>
      </c>
      <c r="V156" s="46">
        <f t="shared" si="9"/>
        <v>467.12</v>
      </c>
      <c r="W156" s="46">
        <f t="shared" si="10"/>
        <v>467.12</v>
      </c>
      <c r="X156" s="36"/>
      <c r="Y156" s="6"/>
      <c r="Z156" s="6"/>
      <c r="AA156" s="6"/>
      <c r="AB156" s="6"/>
    </row>
    <row r="157" spans="1:28" s="8" customFormat="1" ht="17.25" customHeight="1" x14ac:dyDescent="0.2">
      <c r="A157" s="99" t="s">
        <v>64</v>
      </c>
      <c r="B157" s="10" t="s">
        <v>64</v>
      </c>
      <c r="C157" s="62" t="s">
        <v>554</v>
      </c>
      <c r="D157" s="63" t="s">
        <v>555</v>
      </c>
      <c r="E157" s="62" t="s">
        <v>97</v>
      </c>
      <c r="F157" s="62" t="s">
        <v>896</v>
      </c>
      <c r="G157" s="42" t="s">
        <v>67</v>
      </c>
      <c r="H157" s="42" t="s">
        <v>69</v>
      </c>
      <c r="I157" s="50" t="s">
        <v>360</v>
      </c>
      <c r="J157" s="42" t="s">
        <v>69</v>
      </c>
      <c r="K157" s="53" t="s">
        <v>556</v>
      </c>
      <c r="L157" s="55" t="s">
        <v>557</v>
      </c>
      <c r="M157" s="55" t="s">
        <v>351</v>
      </c>
      <c r="N157" s="45">
        <v>0</v>
      </c>
      <c r="O157" s="45">
        <v>0</v>
      </c>
      <c r="P157" s="46">
        <f t="shared" si="7"/>
        <v>0</v>
      </c>
      <c r="Q157" s="32">
        <v>6</v>
      </c>
      <c r="R157" s="45">
        <v>54.01</v>
      </c>
      <c r="S157" s="32">
        <v>2</v>
      </c>
      <c r="T157" s="45">
        <v>17.52</v>
      </c>
      <c r="U157" s="33">
        <f t="shared" si="8"/>
        <v>8</v>
      </c>
      <c r="V157" s="46">
        <f t="shared" si="9"/>
        <v>359.1</v>
      </c>
      <c r="W157" s="46">
        <f t="shared" si="10"/>
        <v>359.1</v>
      </c>
      <c r="X157" s="36"/>
      <c r="Y157" s="6"/>
      <c r="Z157" s="6"/>
      <c r="AA157" s="6"/>
      <c r="AB157" s="6"/>
    </row>
    <row r="158" spans="1:28" s="8" customFormat="1" ht="17.25" customHeight="1" x14ac:dyDescent="0.2">
      <c r="A158" s="99" t="s">
        <v>64</v>
      </c>
      <c r="B158" s="10" t="s">
        <v>64</v>
      </c>
      <c r="C158" s="62" t="s">
        <v>558</v>
      </c>
      <c r="D158" s="63" t="s">
        <v>559</v>
      </c>
      <c r="E158" s="62" t="s">
        <v>97</v>
      </c>
      <c r="F158" s="62" t="s">
        <v>895</v>
      </c>
      <c r="G158" s="42" t="s">
        <v>67</v>
      </c>
      <c r="H158" s="42" t="s">
        <v>69</v>
      </c>
      <c r="I158" s="50" t="s">
        <v>544</v>
      </c>
      <c r="J158" s="42" t="s">
        <v>69</v>
      </c>
      <c r="K158" s="53" t="s">
        <v>550</v>
      </c>
      <c r="L158" s="55" t="s">
        <v>551</v>
      </c>
      <c r="M158" s="55" t="s">
        <v>338</v>
      </c>
      <c r="N158" s="45">
        <v>0</v>
      </c>
      <c r="O158" s="45">
        <v>0</v>
      </c>
      <c r="P158" s="46">
        <f t="shared" si="7"/>
        <v>0</v>
      </c>
      <c r="Q158" s="32">
        <v>6</v>
      </c>
      <c r="R158" s="45">
        <v>54.01</v>
      </c>
      <c r="S158" s="32">
        <v>2</v>
      </c>
      <c r="T158" s="45">
        <v>17.52</v>
      </c>
      <c r="U158" s="33">
        <f t="shared" si="8"/>
        <v>8</v>
      </c>
      <c r="V158" s="46">
        <f t="shared" si="9"/>
        <v>359.1</v>
      </c>
      <c r="W158" s="46">
        <f t="shared" si="10"/>
        <v>359.1</v>
      </c>
      <c r="X158" s="36"/>
      <c r="Y158" s="6"/>
      <c r="Z158" s="6"/>
      <c r="AA158" s="6"/>
      <c r="AB158" s="6"/>
    </row>
    <row r="159" spans="1:28" s="8" customFormat="1" ht="17.25" customHeight="1" x14ac:dyDescent="0.2">
      <c r="A159" s="99" t="s">
        <v>64</v>
      </c>
      <c r="B159" s="10" t="s">
        <v>64</v>
      </c>
      <c r="C159" s="64"/>
      <c r="D159" s="65"/>
      <c r="E159" s="66"/>
      <c r="F159" s="62"/>
      <c r="G159" s="42"/>
      <c r="H159" s="42" t="s">
        <v>69</v>
      </c>
      <c r="I159" s="50"/>
      <c r="J159" s="42" t="s">
        <v>69</v>
      </c>
      <c r="K159" s="54"/>
      <c r="L159" s="55"/>
      <c r="M159" s="55"/>
      <c r="N159" s="45">
        <v>0</v>
      </c>
      <c r="O159" s="45">
        <v>0</v>
      </c>
      <c r="P159" s="46">
        <f t="shared" si="7"/>
        <v>0</v>
      </c>
      <c r="Q159" s="32"/>
      <c r="R159" s="45">
        <v>54.01</v>
      </c>
      <c r="S159" s="32"/>
      <c r="T159" s="45">
        <v>17.52</v>
      </c>
      <c r="U159" s="33">
        <f t="shared" si="8"/>
        <v>0</v>
      </c>
      <c r="V159" s="46">
        <f t="shared" si="9"/>
        <v>0</v>
      </c>
      <c r="W159" s="46">
        <f t="shared" si="10"/>
        <v>0</v>
      </c>
      <c r="X159" s="36"/>
      <c r="Y159" s="6"/>
      <c r="Z159" s="6"/>
      <c r="AA159" s="6"/>
      <c r="AB159" s="6"/>
    </row>
    <row r="160" spans="1:28" s="8" customFormat="1" ht="17.25" customHeight="1" x14ac:dyDescent="0.2">
      <c r="A160" s="99" t="s">
        <v>64</v>
      </c>
      <c r="B160" s="10" t="s">
        <v>64</v>
      </c>
      <c r="C160" s="62"/>
      <c r="D160" s="63"/>
      <c r="E160" s="62"/>
      <c r="F160" s="70"/>
      <c r="G160" s="42"/>
      <c r="H160" s="42" t="s">
        <v>69</v>
      </c>
      <c r="I160" s="58"/>
      <c r="J160" s="42" t="s">
        <v>69</v>
      </c>
      <c r="K160" s="58"/>
      <c r="L160" s="11"/>
      <c r="M160" s="11"/>
      <c r="N160" s="45">
        <v>0</v>
      </c>
      <c r="O160" s="45">
        <v>0</v>
      </c>
      <c r="P160" s="46">
        <f t="shared" si="7"/>
        <v>0</v>
      </c>
      <c r="Q160" s="12"/>
      <c r="R160" s="45">
        <v>54.01</v>
      </c>
      <c r="S160" s="32"/>
      <c r="T160" s="45">
        <v>17.52</v>
      </c>
      <c r="U160" s="33">
        <f t="shared" si="8"/>
        <v>0</v>
      </c>
      <c r="V160" s="46">
        <f t="shared" si="9"/>
        <v>0</v>
      </c>
      <c r="W160" s="46">
        <f t="shared" si="10"/>
        <v>0</v>
      </c>
      <c r="X160" s="36"/>
      <c r="Y160" s="6"/>
      <c r="Z160" s="6"/>
      <c r="AA160" s="6"/>
      <c r="AB160" s="6"/>
    </row>
    <row r="161" spans="1:28" s="8" customFormat="1" ht="17.25" customHeight="1" x14ac:dyDescent="0.2">
      <c r="A161" s="99" t="s">
        <v>64</v>
      </c>
      <c r="B161" s="10" t="s">
        <v>64</v>
      </c>
      <c r="C161" s="62"/>
      <c r="D161" s="63"/>
      <c r="E161" s="62"/>
      <c r="F161" s="70"/>
      <c r="G161" s="42"/>
      <c r="H161" s="42" t="s">
        <v>69</v>
      </c>
      <c r="I161" s="58"/>
      <c r="J161" s="42" t="s">
        <v>69</v>
      </c>
      <c r="K161" s="58"/>
      <c r="L161" s="11"/>
      <c r="M161" s="11"/>
      <c r="N161" s="45">
        <v>0</v>
      </c>
      <c r="O161" s="45">
        <v>0</v>
      </c>
      <c r="P161" s="46">
        <f t="shared" si="7"/>
        <v>0</v>
      </c>
      <c r="Q161" s="12"/>
      <c r="R161" s="45">
        <v>54.01</v>
      </c>
      <c r="S161" s="32"/>
      <c r="T161" s="45">
        <v>17.52</v>
      </c>
      <c r="U161" s="33">
        <f t="shared" si="8"/>
        <v>0</v>
      </c>
      <c r="V161" s="46">
        <f t="shared" si="9"/>
        <v>0</v>
      </c>
      <c r="W161" s="46">
        <f t="shared" si="10"/>
        <v>0</v>
      </c>
      <c r="X161" s="36"/>
      <c r="Y161" s="6"/>
      <c r="Z161" s="6"/>
      <c r="AA161" s="6"/>
      <c r="AB161" s="6"/>
    </row>
    <row r="162" spans="1:28" s="8" customFormat="1" ht="17.25" customHeight="1" x14ac:dyDescent="0.2">
      <c r="A162" s="99" t="s">
        <v>64</v>
      </c>
      <c r="B162" s="10" t="s">
        <v>64</v>
      </c>
      <c r="C162" s="62" t="s">
        <v>560</v>
      </c>
      <c r="D162" s="63" t="s">
        <v>561</v>
      </c>
      <c r="E162" s="62" t="s">
        <v>562</v>
      </c>
      <c r="F162" s="62" t="s">
        <v>897</v>
      </c>
      <c r="G162" s="42" t="s">
        <v>67</v>
      </c>
      <c r="H162" s="42" t="s">
        <v>69</v>
      </c>
      <c r="I162" s="53" t="s">
        <v>563</v>
      </c>
      <c r="J162" s="42" t="s">
        <v>69</v>
      </c>
      <c r="K162" s="53" t="s">
        <v>564</v>
      </c>
      <c r="L162" s="11" t="s">
        <v>565</v>
      </c>
      <c r="M162" s="11" t="s">
        <v>566</v>
      </c>
      <c r="N162" s="45">
        <v>0</v>
      </c>
      <c r="O162" s="45">
        <v>0</v>
      </c>
      <c r="P162" s="46">
        <f t="shared" si="7"/>
        <v>0</v>
      </c>
      <c r="Q162" s="12">
        <v>8</v>
      </c>
      <c r="R162" s="45">
        <v>54.01</v>
      </c>
      <c r="S162" s="32">
        <v>4</v>
      </c>
      <c r="T162" s="45">
        <v>17.52</v>
      </c>
      <c r="U162" s="33">
        <f t="shared" si="8"/>
        <v>12</v>
      </c>
      <c r="V162" s="46">
        <f t="shared" si="9"/>
        <v>502.15999999999997</v>
      </c>
      <c r="W162" s="46">
        <f t="shared" si="10"/>
        <v>502.15999999999997</v>
      </c>
      <c r="X162" s="36"/>
      <c r="Y162" s="6"/>
      <c r="Z162" s="6"/>
      <c r="AA162" s="6"/>
      <c r="AB162" s="6"/>
    </row>
    <row r="163" spans="1:28" s="8" customFormat="1" ht="17.25" customHeight="1" x14ac:dyDescent="0.2">
      <c r="A163" s="99" t="s">
        <v>64</v>
      </c>
      <c r="B163" s="10" t="s">
        <v>64</v>
      </c>
      <c r="C163" s="62" t="s">
        <v>567</v>
      </c>
      <c r="D163" s="63" t="s">
        <v>568</v>
      </c>
      <c r="E163" s="62" t="s">
        <v>71</v>
      </c>
      <c r="F163" s="62" t="s">
        <v>898</v>
      </c>
      <c r="G163" s="42" t="s">
        <v>67</v>
      </c>
      <c r="H163" s="42" t="s">
        <v>69</v>
      </c>
      <c r="I163" s="53" t="s">
        <v>569</v>
      </c>
      <c r="J163" s="42" t="s">
        <v>69</v>
      </c>
      <c r="K163" s="53" t="s">
        <v>570</v>
      </c>
      <c r="L163" s="11" t="s">
        <v>571</v>
      </c>
      <c r="M163" s="11" t="s">
        <v>572</v>
      </c>
      <c r="N163" s="45">
        <v>0</v>
      </c>
      <c r="O163" s="45">
        <v>0</v>
      </c>
      <c r="P163" s="46">
        <f t="shared" si="7"/>
        <v>0</v>
      </c>
      <c r="Q163" s="12">
        <v>10</v>
      </c>
      <c r="R163" s="45">
        <v>54.01</v>
      </c>
      <c r="S163" s="32">
        <v>3</v>
      </c>
      <c r="T163" s="45">
        <v>17.52</v>
      </c>
      <c r="U163" s="33">
        <f t="shared" si="8"/>
        <v>13</v>
      </c>
      <c r="V163" s="46">
        <f t="shared" si="9"/>
        <v>592.66000000000008</v>
      </c>
      <c r="W163" s="46">
        <f t="shared" si="10"/>
        <v>592.66000000000008</v>
      </c>
      <c r="X163" s="36"/>
      <c r="Y163" s="6"/>
      <c r="Z163" s="6"/>
      <c r="AA163" s="6"/>
      <c r="AB163" s="6"/>
    </row>
    <row r="164" spans="1:28" s="8" customFormat="1" ht="17.25" customHeight="1" x14ac:dyDescent="0.2">
      <c r="A164" s="99" t="s">
        <v>64</v>
      </c>
      <c r="B164" s="10" t="s">
        <v>64</v>
      </c>
      <c r="C164" s="62" t="s">
        <v>573</v>
      </c>
      <c r="D164" s="89" t="s">
        <v>574</v>
      </c>
      <c r="E164" s="62" t="s">
        <v>575</v>
      </c>
      <c r="F164" s="62" t="s">
        <v>899</v>
      </c>
      <c r="G164" s="42" t="s">
        <v>67</v>
      </c>
      <c r="H164" s="42" t="s">
        <v>69</v>
      </c>
      <c r="I164" s="53" t="s">
        <v>576</v>
      </c>
      <c r="J164" s="42" t="s">
        <v>69</v>
      </c>
      <c r="K164" s="53" t="s">
        <v>577</v>
      </c>
      <c r="L164" s="11" t="s">
        <v>578</v>
      </c>
      <c r="M164" s="11" t="s">
        <v>579</v>
      </c>
      <c r="N164" s="45">
        <v>0</v>
      </c>
      <c r="O164" s="45">
        <v>0</v>
      </c>
      <c r="P164" s="46">
        <f t="shared" si="7"/>
        <v>0</v>
      </c>
      <c r="Q164" s="12">
        <v>6</v>
      </c>
      <c r="R164" s="45">
        <v>54.01</v>
      </c>
      <c r="S164" s="32">
        <v>3</v>
      </c>
      <c r="T164" s="45">
        <v>17.52</v>
      </c>
      <c r="U164" s="33">
        <f t="shared" si="8"/>
        <v>9</v>
      </c>
      <c r="V164" s="46">
        <f t="shared" si="9"/>
        <v>376.62</v>
      </c>
      <c r="W164" s="46">
        <f t="shared" si="10"/>
        <v>376.62</v>
      </c>
      <c r="X164" s="36"/>
      <c r="Y164" s="6"/>
      <c r="Z164" s="6"/>
      <c r="AA164" s="6"/>
      <c r="AB164" s="6"/>
    </row>
    <row r="165" spans="1:28" s="8" customFormat="1" ht="17.25" customHeight="1" x14ac:dyDescent="0.2">
      <c r="A165" s="99" t="s">
        <v>64</v>
      </c>
      <c r="B165" s="10" t="s">
        <v>64</v>
      </c>
      <c r="C165" s="62" t="s">
        <v>580</v>
      </c>
      <c r="D165" s="89" t="s">
        <v>581</v>
      </c>
      <c r="E165" s="62" t="s">
        <v>575</v>
      </c>
      <c r="F165" s="62" t="s">
        <v>900</v>
      </c>
      <c r="G165" s="42" t="s">
        <v>67</v>
      </c>
      <c r="H165" s="42" t="s">
        <v>69</v>
      </c>
      <c r="I165" s="53" t="s">
        <v>582</v>
      </c>
      <c r="J165" s="42" t="s">
        <v>69</v>
      </c>
      <c r="K165" s="53" t="s">
        <v>583</v>
      </c>
      <c r="L165" s="11" t="s">
        <v>565</v>
      </c>
      <c r="M165" s="11" t="s">
        <v>566</v>
      </c>
      <c r="N165" s="45">
        <v>0</v>
      </c>
      <c r="O165" s="45">
        <v>0</v>
      </c>
      <c r="P165" s="46">
        <f t="shared" si="7"/>
        <v>0</v>
      </c>
      <c r="Q165" s="12">
        <v>8</v>
      </c>
      <c r="R165" s="45">
        <v>54.01</v>
      </c>
      <c r="S165" s="32">
        <v>4</v>
      </c>
      <c r="T165" s="45">
        <v>17.52</v>
      </c>
      <c r="U165" s="33">
        <f t="shared" si="8"/>
        <v>12</v>
      </c>
      <c r="V165" s="46">
        <f t="shared" si="9"/>
        <v>502.15999999999997</v>
      </c>
      <c r="W165" s="46">
        <f t="shared" si="10"/>
        <v>502.15999999999997</v>
      </c>
      <c r="X165" s="36"/>
      <c r="Y165" s="6"/>
      <c r="Z165" s="6"/>
      <c r="AA165" s="6"/>
      <c r="AB165" s="6"/>
    </row>
    <row r="166" spans="1:28" s="8" customFormat="1" ht="17.25" customHeight="1" x14ac:dyDescent="0.2">
      <c r="A166" s="99" t="s">
        <v>64</v>
      </c>
      <c r="B166" s="10" t="s">
        <v>64</v>
      </c>
      <c r="C166" s="62" t="s">
        <v>584</v>
      </c>
      <c r="D166" s="63" t="s">
        <v>585</v>
      </c>
      <c r="E166" s="62" t="s">
        <v>586</v>
      </c>
      <c r="F166" s="62" t="s">
        <v>901</v>
      </c>
      <c r="G166" s="42" t="s">
        <v>67</v>
      </c>
      <c r="H166" s="42" t="s">
        <v>69</v>
      </c>
      <c r="I166" s="53" t="s">
        <v>576</v>
      </c>
      <c r="J166" s="42" t="s">
        <v>69</v>
      </c>
      <c r="K166" s="53" t="s">
        <v>587</v>
      </c>
      <c r="L166" s="11" t="s">
        <v>588</v>
      </c>
      <c r="M166" s="11" t="s">
        <v>589</v>
      </c>
      <c r="N166" s="45">
        <v>0</v>
      </c>
      <c r="O166" s="45">
        <v>0</v>
      </c>
      <c r="P166" s="46">
        <f t="shared" si="7"/>
        <v>0</v>
      </c>
      <c r="Q166" s="12">
        <v>7</v>
      </c>
      <c r="R166" s="45">
        <v>54.01</v>
      </c>
      <c r="S166" s="32"/>
      <c r="T166" s="45">
        <v>17.52</v>
      </c>
      <c r="U166" s="33">
        <f t="shared" si="8"/>
        <v>7</v>
      </c>
      <c r="V166" s="46">
        <f t="shared" si="9"/>
        <v>378.07</v>
      </c>
      <c r="W166" s="46">
        <f t="shared" si="10"/>
        <v>378.07</v>
      </c>
      <c r="X166" s="36"/>
      <c r="Y166" s="6"/>
      <c r="Z166" s="6"/>
      <c r="AA166" s="6"/>
      <c r="AB166" s="6"/>
    </row>
    <row r="167" spans="1:28" s="8" customFormat="1" ht="17.25" customHeight="1" x14ac:dyDescent="0.2">
      <c r="A167" s="99" t="s">
        <v>64</v>
      </c>
      <c r="B167" s="10" t="s">
        <v>64</v>
      </c>
      <c r="C167" s="62" t="s">
        <v>590</v>
      </c>
      <c r="D167" s="63" t="s">
        <v>591</v>
      </c>
      <c r="E167" s="62" t="s">
        <v>592</v>
      </c>
      <c r="F167" s="62" t="s">
        <v>902</v>
      </c>
      <c r="G167" s="42" t="s">
        <v>67</v>
      </c>
      <c r="H167" s="42" t="s">
        <v>69</v>
      </c>
      <c r="I167" s="53" t="s">
        <v>582</v>
      </c>
      <c r="J167" s="42" t="s">
        <v>69</v>
      </c>
      <c r="K167" s="53" t="s">
        <v>593</v>
      </c>
      <c r="L167" s="55" t="s">
        <v>594</v>
      </c>
      <c r="M167" s="55" t="s">
        <v>595</v>
      </c>
      <c r="N167" s="45">
        <v>0</v>
      </c>
      <c r="O167" s="45">
        <v>0</v>
      </c>
      <c r="P167" s="46">
        <f t="shared" si="7"/>
        <v>0</v>
      </c>
      <c r="Q167" s="32">
        <v>12</v>
      </c>
      <c r="R167" s="45">
        <v>54.01</v>
      </c>
      <c r="S167" s="32"/>
      <c r="T167" s="45">
        <v>17.52</v>
      </c>
      <c r="U167" s="33">
        <f t="shared" si="8"/>
        <v>12</v>
      </c>
      <c r="V167" s="46">
        <f t="shared" si="9"/>
        <v>648.12</v>
      </c>
      <c r="W167" s="46">
        <f t="shared" si="10"/>
        <v>648.12</v>
      </c>
      <c r="X167" s="36"/>
      <c r="Y167" s="6"/>
      <c r="Z167" s="6"/>
      <c r="AA167" s="6"/>
      <c r="AB167" s="6"/>
    </row>
    <row r="168" spans="1:28" s="8" customFormat="1" ht="17.25" customHeight="1" x14ac:dyDescent="0.2">
      <c r="A168" s="99" t="s">
        <v>64</v>
      </c>
      <c r="B168" s="10" t="s">
        <v>64</v>
      </c>
      <c r="C168" s="62" t="s">
        <v>596</v>
      </c>
      <c r="D168" s="63" t="s">
        <v>597</v>
      </c>
      <c r="E168" s="62" t="s">
        <v>598</v>
      </c>
      <c r="F168" s="62" t="s">
        <v>903</v>
      </c>
      <c r="G168" s="42" t="s">
        <v>67</v>
      </c>
      <c r="H168" s="42" t="s">
        <v>69</v>
      </c>
      <c r="I168" s="50" t="s">
        <v>576</v>
      </c>
      <c r="J168" s="42" t="s">
        <v>69</v>
      </c>
      <c r="K168" s="53" t="s">
        <v>593</v>
      </c>
      <c r="L168" s="55" t="s">
        <v>588</v>
      </c>
      <c r="M168" s="55" t="s">
        <v>589</v>
      </c>
      <c r="N168" s="45">
        <v>0</v>
      </c>
      <c r="O168" s="45">
        <v>0</v>
      </c>
      <c r="P168" s="46">
        <f t="shared" si="7"/>
        <v>0</v>
      </c>
      <c r="Q168" s="32">
        <v>7</v>
      </c>
      <c r="R168" s="45">
        <v>54.01</v>
      </c>
      <c r="S168" s="32">
        <v>7</v>
      </c>
      <c r="T168" s="45">
        <v>17.52</v>
      </c>
      <c r="U168" s="33">
        <f t="shared" si="8"/>
        <v>14</v>
      </c>
      <c r="V168" s="46">
        <f t="shared" si="9"/>
        <v>500.71</v>
      </c>
      <c r="W168" s="46">
        <f t="shared" si="10"/>
        <v>500.71</v>
      </c>
      <c r="X168" s="36"/>
      <c r="Y168" s="6"/>
      <c r="Z168" s="6"/>
      <c r="AA168" s="6"/>
      <c r="AB168" s="6"/>
    </row>
    <row r="169" spans="1:28" s="8" customFormat="1" ht="17.25" customHeight="1" x14ac:dyDescent="0.2">
      <c r="A169" s="99" t="s">
        <v>64</v>
      </c>
      <c r="B169" s="10" t="s">
        <v>64</v>
      </c>
      <c r="C169" s="62" t="s">
        <v>599</v>
      </c>
      <c r="D169" s="89" t="s">
        <v>600</v>
      </c>
      <c r="E169" s="62" t="s">
        <v>601</v>
      </c>
      <c r="F169" s="62" t="s">
        <v>904</v>
      </c>
      <c r="G169" s="42" t="s">
        <v>67</v>
      </c>
      <c r="H169" s="42" t="s">
        <v>69</v>
      </c>
      <c r="I169" s="53" t="s">
        <v>569</v>
      </c>
      <c r="J169" s="42" t="s">
        <v>69</v>
      </c>
      <c r="K169" s="53" t="s">
        <v>570</v>
      </c>
      <c r="L169" s="55" t="s">
        <v>602</v>
      </c>
      <c r="M169" s="55" t="s">
        <v>572</v>
      </c>
      <c r="N169" s="45">
        <v>0</v>
      </c>
      <c r="O169" s="45">
        <v>0</v>
      </c>
      <c r="P169" s="46">
        <f t="shared" si="7"/>
        <v>0</v>
      </c>
      <c r="Q169" s="32">
        <v>10</v>
      </c>
      <c r="R169" s="45">
        <v>54.01</v>
      </c>
      <c r="S169" s="32">
        <v>3</v>
      </c>
      <c r="T169" s="45">
        <v>17.52</v>
      </c>
      <c r="U169" s="33">
        <f t="shared" si="8"/>
        <v>13</v>
      </c>
      <c r="V169" s="46">
        <f t="shared" si="9"/>
        <v>592.66000000000008</v>
      </c>
      <c r="W169" s="46">
        <f t="shared" si="10"/>
        <v>592.66000000000008</v>
      </c>
      <c r="X169" s="36"/>
      <c r="Y169" s="6"/>
      <c r="Z169" s="6"/>
      <c r="AA169" s="6"/>
      <c r="AB169" s="6"/>
    </row>
    <row r="170" spans="1:28" s="8" customFormat="1" ht="17.25" customHeight="1" x14ac:dyDescent="0.2">
      <c r="A170" s="99" t="s">
        <v>64</v>
      </c>
      <c r="B170" s="10" t="s">
        <v>64</v>
      </c>
      <c r="C170" s="62" t="s">
        <v>603</v>
      </c>
      <c r="D170" s="89" t="s">
        <v>604</v>
      </c>
      <c r="E170" s="62" t="s">
        <v>70</v>
      </c>
      <c r="F170" s="62" t="s">
        <v>905</v>
      </c>
      <c r="G170" s="42" t="s">
        <v>67</v>
      </c>
      <c r="H170" s="42" t="s">
        <v>69</v>
      </c>
      <c r="I170" s="53" t="s">
        <v>605</v>
      </c>
      <c r="J170" s="42" t="s">
        <v>69</v>
      </c>
      <c r="K170" s="53" t="s">
        <v>606</v>
      </c>
      <c r="L170" s="55" t="s">
        <v>607</v>
      </c>
      <c r="M170" s="55" t="s">
        <v>608</v>
      </c>
      <c r="N170" s="45">
        <v>0</v>
      </c>
      <c r="O170" s="45">
        <v>0</v>
      </c>
      <c r="P170" s="46">
        <f t="shared" si="7"/>
        <v>0</v>
      </c>
      <c r="Q170" s="12">
        <v>10</v>
      </c>
      <c r="R170" s="45">
        <v>54.01</v>
      </c>
      <c r="S170" s="12">
        <v>3</v>
      </c>
      <c r="T170" s="45">
        <v>17.52</v>
      </c>
      <c r="U170" s="33">
        <f t="shared" si="8"/>
        <v>13</v>
      </c>
      <c r="V170" s="46">
        <f t="shared" si="9"/>
        <v>592.66000000000008</v>
      </c>
      <c r="W170" s="46">
        <f t="shared" si="10"/>
        <v>592.66000000000008</v>
      </c>
      <c r="X170" s="36"/>
      <c r="Y170" s="6"/>
      <c r="Z170" s="6"/>
      <c r="AA170" s="6"/>
      <c r="AB170" s="6"/>
    </row>
    <row r="171" spans="1:28" s="8" customFormat="1" ht="17.25" customHeight="1" x14ac:dyDescent="0.2">
      <c r="A171" s="99" t="s">
        <v>64</v>
      </c>
      <c r="B171" s="10" t="s">
        <v>64</v>
      </c>
      <c r="C171" s="62" t="s">
        <v>609</v>
      </c>
      <c r="D171" s="63" t="s">
        <v>610</v>
      </c>
      <c r="E171" s="62" t="s">
        <v>70</v>
      </c>
      <c r="F171" s="62" t="s">
        <v>906</v>
      </c>
      <c r="G171" s="42" t="s">
        <v>67</v>
      </c>
      <c r="H171" s="42" t="s">
        <v>69</v>
      </c>
      <c r="I171" s="53" t="s">
        <v>576</v>
      </c>
      <c r="J171" s="42" t="s">
        <v>69</v>
      </c>
      <c r="K171" s="53" t="s">
        <v>611</v>
      </c>
      <c r="L171" s="11" t="s">
        <v>578</v>
      </c>
      <c r="M171" s="11" t="s">
        <v>612</v>
      </c>
      <c r="N171" s="45">
        <v>0</v>
      </c>
      <c r="O171" s="45">
        <v>0</v>
      </c>
      <c r="P171" s="46">
        <f t="shared" si="7"/>
        <v>0</v>
      </c>
      <c r="Q171" s="12">
        <v>6</v>
      </c>
      <c r="R171" s="45">
        <v>54.01</v>
      </c>
      <c r="S171" s="12">
        <v>3</v>
      </c>
      <c r="T171" s="45">
        <v>17.52</v>
      </c>
      <c r="U171" s="33">
        <f t="shared" si="8"/>
        <v>9</v>
      </c>
      <c r="V171" s="46">
        <f t="shared" si="9"/>
        <v>376.62</v>
      </c>
      <c r="W171" s="46">
        <f t="shared" si="10"/>
        <v>376.62</v>
      </c>
      <c r="X171" s="36"/>
      <c r="Y171" s="6"/>
      <c r="Z171" s="6"/>
      <c r="AA171" s="6"/>
      <c r="AB171" s="6"/>
    </row>
    <row r="172" spans="1:28" s="8" customFormat="1" ht="17.25" customHeight="1" x14ac:dyDescent="0.2">
      <c r="A172" s="99" t="s">
        <v>64</v>
      </c>
      <c r="B172" s="10" t="s">
        <v>64</v>
      </c>
      <c r="C172" s="62"/>
      <c r="D172" s="68"/>
      <c r="E172" s="62"/>
      <c r="F172" s="70"/>
      <c r="G172" s="42"/>
      <c r="H172" s="42" t="s">
        <v>69</v>
      </c>
      <c r="I172" s="53"/>
      <c r="J172" s="42" t="s">
        <v>69</v>
      </c>
      <c r="K172" s="60"/>
      <c r="L172" s="11"/>
      <c r="M172" s="11"/>
      <c r="N172" s="45">
        <v>0</v>
      </c>
      <c r="O172" s="45">
        <v>0</v>
      </c>
      <c r="P172" s="46">
        <f t="shared" si="7"/>
        <v>0</v>
      </c>
      <c r="Q172" s="12"/>
      <c r="R172" s="45">
        <v>54.01</v>
      </c>
      <c r="S172" s="12"/>
      <c r="T172" s="45">
        <v>17.52</v>
      </c>
      <c r="U172" s="33">
        <f t="shared" si="8"/>
        <v>0</v>
      </c>
      <c r="V172" s="46">
        <f t="shared" si="9"/>
        <v>0</v>
      </c>
      <c r="W172" s="46">
        <f t="shared" si="10"/>
        <v>0</v>
      </c>
      <c r="X172" s="36"/>
      <c r="Y172" s="6"/>
      <c r="Z172" s="6"/>
      <c r="AA172" s="6"/>
      <c r="AB172" s="6"/>
    </row>
    <row r="173" spans="1:28" s="8" customFormat="1" ht="17.25" customHeight="1" x14ac:dyDescent="0.2">
      <c r="A173" s="99" t="s">
        <v>64</v>
      </c>
      <c r="B173" s="10" t="s">
        <v>64</v>
      </c>
      <c r="C173" s="62"/>
      <c r="D173" s="68"/>
      <c r="E173" s="62"/>
      <c r="F173" s="70"/>
      <c r="G173" s="42"/>
      <c r="H173" s="42" t="s">
        <v>69</v>
      </c>
      <c r="I173" s="53"/>
      <c r="J173" s="42" t="s">
        <v>69</v>
      </c>
      <c r="K173" s="60"/>
      <c r="L173" s="11"/>
      <c r="M173" s="11"/>
      <c r="N173" s="45">
        <v>0</v>
      </c>
      <c r="O173" s="45">
        <v>0</v>
      </c>
      <c r="P173" s="46">
        <f t="shared" si="7"/>
        <v>0</v>
      </c>
      <c r="Q173" s="12"/>
      <c r="R173" s="45">
        <v>54.01</v>
      </c>
      <c r="S173" s="12"/>
      <c r="T173" s="45">
        <v>17.52</v>
      </c>
      <c r="U173" s="33">
        <f t="shared" si="8"/>
        <v>0</v>
      </c>
      <c r="V173" s="46">
        <f t="shared" si="9"/>
        <v>0</v>
      </c>
      <c r="W173" s="46">
        <f t="shared" si="10"/>
        <v>0</v>
      </c>
      <c r="X173" s="36"/>
      <c r="Y173" s="6"/>
      <c r="Z173" s="6"/>
      <c r="AA173" s="6"/>
      <c r="AB173" s="6"/>
    </row>
    <row r="174" spans="1:28" s="8" customFormat="1" ht="17.25" customHeight="1" x14ac:dyDescent="0.2">
      <c r="A174" s="99" t="s">
        <v>64</v>
      </c>
      <c r="B174" s="10" t="s">
        <v>64</v>
      </c>
      <c r="C174" s="62"/>
      <c r="D174" s="68"/>
      <c r="E174" s="62"/>
      <c r="F174" s="70"/>
      <c r="G174" s="42"/>
      <c r="H174" s="42" t="s">
        <v>69</v>
      </c>
      <c r="I174" s="53"/>
      <c r="J174" s="42" t="s">
        <v>69</v>
      </c>
      <c r="K174" s="60"/>
      <c r="L174" s="11"/>
      <c r="M174" s="11"/>
      <c r="N174" s="45">
        <v>0</v>
      </c>
      <c r="O174" s="45">
        <v>0</v>
      </c>
      <c r="P174" s="46">
        <f t="shared" si="7"/>
        <v>0</v>
      </c>
      <c r="Q174" s="12"/>
      <c r="R174" s="45">
        <v>54.01</v>
      </c>
      <c r="S174" s="12"/>
      <c r="T174" s="45">
        <v>17.52</v>
      </c>
      <c r="U174" s="33">
        <f t="shared" si="8"/>
        <v>0</v>
      </c>
      <c r="V174" s="46">
        <f t="shared" si="9"/>
        <v>0</v>
      </c>
      <c r="W174" s="46">
        <f t="shared" si="10"/>
        <v>0</v>
      </c>
      <c r="X174" s="36"/>
      <c r="Y174" s="6"/>
      <c r="Z174" s="6"/>
      <c r="AA174" s="6"/>
      <c r="AB174" s="6"/>
    </row>
    <row r="175" spans="1:28" s="8" customFormat="1" ht="17.25" customHeight="1" x14ac:dyDescent="0.2">
      <c r="A175" s="99" t="s">
        <v>64</v>
      </c>
      <c r="B175" s="10" t="s">
        <v>64</v>
      </c>
      <c r="C175" s="62" t="s">
        <v>613</v>
      </c>
      <c r="D175" s="63" t="s">
        <v>614</v>
      </c>
      <c r="E175" s="62" t="s">
        <v>72</v>
      </c>
      <c r="F175" s="62" t="s">
        <v>907</v>
      </c>
      <c r="G175" s="42" t="s">
        <v>67</v>
      </c>
      <c r="H175" s="42" t="s">
        <v>69</v>
      </c>
      <c r="I175" s="53" t="s">
        <v>615</v>
      </c>
      <c r="J175" s="42" t="s">
        <v>69</v>
      </c>
      <c r="K175" s="53" t="s">
        <v>616</v>
      </c>
      <c r="L175" s="11" t="s">
        <v>617</v>
      </c>
      <c r="M175" s="11" t="s">
        <v>618</v>
      </c>
      <c r="N175" s="45">
        <v>0</v>
      </c>
      <c r="O175" s="45">
        <v>0</v>
      </c>
      <c r="P175" s="46">
        <f t="shared" si="7"/>
        <v>0</v>
      </c>
      <c r="Q175" s="12">
        <v>9</v>
      </c>
      <c r="R175" s="45">
        <v>54.01</v>
      </c>
      <c r="S175" s="12"/>
      <c r="T175" s="45">
        <v>17.52</v>
      </c>
      <c r="U175" s="33">
        <f t="shared" si="8"/>
        <v>9</v>
      </c>
      <c r="V175" s="46">
        <f t="shared" si="9"/>
        <v>486.09</v>
      </c>
      <c r="W175" s="46">
        <f t="shared" si="10"/>
        <v>486.09</v>
      </c>
      <c r="X175" s="36"/>
      <c r="Y175" s="6"/>
      <c r="Z175" s="6"/>
      <c r="AA175" s="6"/>
      <c r="AB175" s="6"/>
    </row>
    <row r="176" spans="1:28" s="8" customFormat="1" ht="17.25" customHeight="1" x14ac:dyDescent="0.2">
      <c r="A176" s="99" t="s">
        <v>64</v>
      </c>
      <c r="B176" s="10" t="s">
        <v>64</v>
      </c>
      <c r="C176" s="62" t="s">
        <v>619</v>
      </c>
      <c r="D176" s="63" t="s">
        <v>620</v>
      </c>
      <c r="E176" s="62" t="s">
        <v>72</v>
      </c>
      <c r="F176" s="62" t="s">
        <v>907</v>
      </c>
      <c r="G176" s="42" t="s">
        <v>67</v>
      </c>
      <c r="H176" s="42" t="s">
        <v>69</v>
      </c>
      <c r="I176" s="53" t="s">
        <v>615</v>
      </c>
      <c r="J176" s="42" t="s">
        <v>69</v>
      </c>
      <c r="K176" s="53" t="s">
        <v>616</v>
      </c>
      <c r="L176" s="11" t="s">
        <v>621</v>
      </c>
      <c r="M176" s="11" t="s">
        <v>622</v>
      </c>
      <c r="N176" s="45">
        <v>0</v>
      </c>
      <c r="O176" s="45">
        <v>0</v>
      </c>
      <c r="P176" s="46">
        <f t="shared" si="7"/>
        <v>0</v>
      </c>
      <c r="Q176" s="12">
        <v>7</v>
      </c>
      <c r="R176" s="45">
        <v>54.01</v>
      </c>
      <c r="S176" s="12"/>
      <c r="T176" s="45">
        <v>17.52</v>
      </c>
      <c r="U176" s="33">
        <f t="shared" si="8"/>
        <v>7</v>
      </c>
      <c r="V176" s="46">
        <f t="shared" si="9"/>
        <v>378.07</v>
      </c>
      <c r="W176" s="46">
        <f t="shared" si="10"/>
        <v>378.07</v>
      </c>
      <c r="X176" s="36"/>
      <c r="Y176" s="6"/>
      <c r="Z176" s="6"/>
      <c r="AA176" s="6"/>
      <c r="AB176" s="6"/>
    </row>
    <row r="177" spans="1:28" s="8" customFormat="1" ht="17.25" customHeight="1" x14ac:dyDescent="0.2">
      <c r="A177" s="99" t="s">
        <v>64</v>
      </c>
      <c r="B177" s="10" t="s">
        <v>64</v>
      </c>
      <c r="C177" s="62" t="s">
        <v>623</v>
      </c>
      <c r="D177" s="63" t="s">
        <v>624</v>
      </c>
      <c r="E177" s="62" t="s">
        <v>72</v>
      </c>
      <c r="F177" s="62" t="s">
        <v>907</v>
      </c>
      <c r="G177" s="42" t="s">
        <v>67</v>
      </c>
      <c r="H177" s="42" t="s">
        <v>69</v>
      </c>
      <c r="I177" s="53" t="s">
        <v>615</v>
      </c>
      <c r="J177" s="42" t="s">
        <v>69</v>
      </c>
      <c r="K177" s="53" t="s">
        <v>616</v>
      </c>
      <c r="L177" s="11" t="s">
        <v>625</v>
      </c>
      <c r="M177" s="11" t="s">
        <v>621</v>
      </c>
      <c r="N177" s="45">
        <v>0</v>
      </c>
      <c r="O177" s="45">
        <v>0</v>
      </c>
      <c r="P177" s="46">
        <f t="shared" si="7"/>
        <v>0</v>
      </c>
      <c r="Q177" s="12">
        <v>7</v>
      </c>
      <c r="R177" s="45">
        <v>54.01</v>
      </c>
      <c r="S177" s="12"/>
      <c r="T177" s="45">
        <v>17.52</v>
      </c>
      <c r="U177" s="33">
        <f t="shared" si="8"/>
        <v>7</v>
      </c>
      <c r="V177" s="46">
        <f t="shared" si="9"/>
        <v>378.07</v>
      </c>
      <c r="W177" s="46">
        <f t="shared" si="10"/>
        <v>378.07</v>
      </c>
      <c r="X177" s="36"/>
      <c r="Y177" s="6"/>
      <c r="Z177" s="6"/>
      <c r="AA177" s="6"/>
      <c r="AB177" s="6"/>
    </row>
    <row r="178" spans="1:28" s="8" customFormat="1" ht="17.25" customHeight="1" x14ac:dyDescent="0.2">
      <c r="A178" s="99" t="s">
        <v>64</v>
      </c>
      <c r="B178" s="10" t="s">
        <v>64</v>
      </c>
      <c r="C178" s="62" t="s">
        <v>626</v>
      </c>
      <c r="D178" s="63" t="s">
        <v>627</v>
      </c>
      <c r="E178" s="62" t="s">
        <v>72</v>
      </c>
      <c r="F178" s="62" t="s">
        <v>907</v>
      </c>
      <c r="G178" s="42" t="s">
        <v>67</v>
      </c>
      <c r="H178" s="42" t="s">
        <v>69</v>
      </c>
      <c r="I178" s="53" t="s">
        <v>615</v>
      </c>
      <c r="J178" s="42" t="s">
        <v>69</v>
      </c>
      <c r="K178" s="53" t="s">
        <v>616</v>
      </c>
      <c r="L178" s="11" t="s">
        <v>617</v>
      </c>
      <c r="M178" s="11" t="s">
        <v>618</v>
      </c>
      <c r="N178" s="45">
        <v>0</v>
      </c>
      <c r="O178" s="45">
        <v>0</v>
      </c>
      <c r="P178" s="46">
        <f t="shared" si="7"/>
        <v>0</v>
      </c>
      <c r="Q178" s="12">
        <v>9</v>
      </c>
      <c r="R178" s="45">
        <v>54.01</v>
      </c>
      <c r="S178" s="12"/>
      <c r="T178" s="45">
        <v>17.52</v>
      </c>
      <c r="U178" s="33">
        <f t="shared" si="8"/>
        <v>9</v>
      </c>
      <c r="V178" s="46">
        <f t="shared" si="9"/>
        <v>486.09</v>
      </c>
      <c r="W178" s="46">
        <f t="shared" si="10"/>
        <v>486.09</v>
      </c>
      <c r="X178" s="36"/>
      <c r="Y178" s="6"/>
      <c r="Z178" s="6"/>
      <c r="AA178" s="6"/>
      <c r="AB178" s="6"/>
    </row>
    <row r="179" spans="1:28" s="8" customFormat="1" ht="17.25" customHeight="1" x14ac:dyDescent="0.2">
      <c r="A179" s="99" t="s">
        <v>64</v>
      </c>
      <c r="B179" s="10" t="s">
        <v>64</v>
      </c>
      <c r="C179" s="62" t="s">
        <v>628</v>
      </c>
      <c r="D179" s="63" t="s">
        <v>629</v>
      </c>
      <c r="E179" s="62" t="s">
        <v>72</v>
      </c>
      <c r="F179" s="62" t="s">
        <v>907</v>
      </c>
      <c r="G179" s="42" t="s">
        <v>67</v>
      </c>
      <c r="H179" s="42" t="s">
        <v>69</v>
      </c>
      <c r="I179" s="53" t="s">
        <v>615</v>
      </c>
      <c r="J179" s="42" t="s">
        <v>69</v>
      </c>
      <c r="K179" s="53" t="s">
        <v>616</v>
      </c>
      <c r="L179" s="11" t="s">
        <v>625</v>
      </c>
      <c r="M179" s="11" t="s">
        <v>630</v>
      </c>
      <c r="N179" s="45">
        <v>0</v>
      </c>
      <c r="O179" s="45">
        <v>0</v>
      </c>
      <c r="P179" s="46">
        <f t="shared" si="7"/>
        <v>0</v>
      </c>
      <c r="Q179" s="12">
        <v>7</v>
      </c>
      <c r="R179" s="45">
        <v>54.01</v>
      </c>
      <c r="S179" s="12"/>
      <c r="T179" s="45">
        <v>17.52</v>
      </c>
      <c r="U179" s="33">
        <f t="shared" si="8"/>
        <v>7</v>
      </c>
      <c r="V179" s="46">
        <f t="shared" si="9"/>
        <v>378.07</v>
      </c>
      <c r="W179" s="46">
        <f t="shared" si="10"/>
        <v>378.07</v>
      </c>
      <c r="X179" s="36"/>
      <c r="Y179" s="6"/>
      <c r="Z179" s="6"/>
      <c r="AA179" s="6"/>
      <c r="AB179" s="6"/>
    </row>
    <row r="180" spans="1:28" s="8" customFormat="1" ht="17.25" customHeight="1" x14ac:dyDescent="0.2">
      <c r="A180" s="99" t="s">
        <v>64</v>
      </c>
      <c r="B180" s="10" t="s">
        <v>64</v>
      </c>
      <c r="C180" s="62" t="s">
        <v>631</v>
      </c>
      <c r="D180" s="63" t="s">
        <v>632</v>
      </c>
      <c r="E180" s="62" t="s">
        <v>72</v>
      </c>
      <c r="F180" s="62" t="s">
        <v>907</v>
      </c>
      <c r="G180" s="42" t="s">
        <v>67</v>
      </c>
      <c r="H180" s="42" t="s">
        <v>69</v>
      </c>
      <c r="I180" s="53" t="s">
        <v>615</v>
      </c>
      <c r="J180" s="42" t="s">
        <v>69</v>
      </c>
      <c r="K180" s="53" t="s">
        <v>616</v>
      </c>
      <c r="L180" s="11" t="s">
        <v>622</v>
      </c>
      <c r="M180" s="11" t="s">
        <v>633</v>
      </c>
      <c r="N180" s="45">
        <v>0</v>
      </c>
      <c r="O180" s="45">
        <v>0</v>
      </c>
      <c r="P180" s="46">
        <f t="shared" si="7"/>
        <v>0</v>
      </c>
      <c r="Q180" s="12">
        <v>7</v>
      </c>
      <c r="R180" s="45">
        <v>54.01</v>
      </c>
      <c r="S180" s="12"/>
      <c r="T180" s="45">
        <v>17.52</v>
      </c>
      <c r="U180" s="33">
        <f t="shared" si="8"/>
        <v>7</v>
      </c>
      <c r="V180" s="46">
        <f t="shared" si="9"/>
        <v>378.07</v>
      </c>
      <c r="W180" s="46">
        <f t="shared" si="10"/>
        <v>378.07</v>
      </c>
      <c r="X180" s="36"/>
      <c r="Y180" s="6"/>
      <c r="Z180" s="6"/>
      <c r="AA180" s="6"/>
      <c r="AB180" s="6"/>
    </row>
    <row r="181" spans="1:28" s="8" customFormat="1" ht="17.25" customHeight="1" x14ac:dyDescent="0.2">
      <c r="A181" s="99" t="s">
        <v>64</v>
      </c>
      <c r="B181" s="10" t="s">
        <v>64</v>
      </c>
      <c r="C181" s="62" t="s">
        <v>634</v>
      </c>
      <c r="D181" s="63" t="s">
        <v>635</v>
      </c>
      <c r="E181" s="62" t="s">
        <v>71</v>
      </c>
      <c r="F181" s="62" t="s">
        <v>907</v>
      </c>
      <c r="G181" s="42" t="s">
        <v>67</v>
      </c>
      <c r="H181" s="42" t="s">
        <v>69</v>
      </c>
      <c r="I181" s="53" t="s">
        <v>615</v>
      </c>
      <c r="J181" s="42" t="s">
        <v>69</v>
      </c>
      <c r="K181" s="53" t="s">
        <v>616</v>
      </c>
      <c r="L181" s="11" t="s">
        <v>622</v>
      </c>
      <c r="M181" s="11" t="s">
        <v>633</v>
      </c>
      <c r="N181" s="45">
        <v>0</v>
      </c>
      <c r="O181" s="45">
        <v>0</v>
      </c>
      <c r="P181" s="46">
        <f t="shared" si="7"/>
        <v>0</v>
      </c>
      <c r="Q181" s="12">
        <v>7</v>
      </c>
      <c r="R181" s="45">
        <v>54.01</v>
      </c>
      <c r="S181" s="12"/>
      <c r="T181" s="45">
        <v>17.52</v>
      </c>
      <c r="U181" s="33">
        <f t="shared" si="8"/>
        <v>7</v>
      </c>
      <c r="V181" s="46">
        <f t="shared" si="9"/>
        <v>378.07</v>
      </c>
      <c r="W181" s="46">
        <f t="shared" si="10"/>
        <v>378.07</v>
      </c>
      <c r="X181" s="36"/>
      <c r="Y181" s="6"/>
      <c r="Z181" s="6"/>
      <c r="AA181" s="6"/>
      <c r="AB181" s="6"/>
    </row>
    <row r="182" spans="1:28" s="8" customFormat="1" ht="17.25" customHeight="1" x14ac:dyDescent="0.2">
      <c r="A182" s="99" t="s">
        <v>64</v>
      </c>
      <c r="B182" s="10" t="s">
        <v>64</v>
      </c>
      <c r="C182" s="62" t="s">
        <v>636</v>
      </c>
      <c r="D182" s="63" t="s">
        <v>637</v>
      </c>
      <c r="E182" s="62" t="s">
        <v>71</v>
      </c>
      <c r="F182" s="62" t="s">
        <v>907</v>
      </c>
      <c r="G182" s="42" t="s">
        <v>67</v>
      </c>
      <c r="H182" s="42" t="s">
        <v>69</v>
      </c>
      <c r="I182" s="53" t="s">
        <v>615</v>
      </c>
      <c r="J182" s="42" t="s">
        <v>69</v>
      </c>
      <c r="K182" s="53" t="s">
        <v>616</v>
      </c>
      <c r="L182" s="11" t="s">
        <v>621</v>
      </c>
      <c r="M182" s="11" t="s">
        <v>622</v>
      </c>
      <c r="N182" s="45">
        <v>0</v>
      </c>
      <c r="O182" s="45">
        <v>0</v>
      </c>
      <c r="P182" s="46">
        <f t="shared" si="7"/>
        <v>0</v>
      </c>
      <c r="Q182" s="12">
        <v>7</v>
      </c>
      <c r="R182" s="45">
        <v>54.01</v>
      </c>
      <c r="S182" s="12"/>
      <c r="T182" s="45">
        <v>17.52</v>
      </c>
      <c r="U182" s="33">
        <f t="shared" si="8"/>
        <v>7</v>
      </c>
      <c r="V182" s="46">
        <f t="shared" si="9"/>
        <v>378.07</v>
      </c>
      <c r="W182" s="46">
        <f t="shared" si="10"/>
        <v>378.07</v>
      </c>
      <c r="X182" s="36"/>
      <c r="Y182" s="6"/>
      <c r="Z182" s="6"/>
      <c r="AA182" s="6"/>
      <c r="AB182" s="6"/>
    </row>
    <row r="183" spans="1:28" s="8" customFormat="1" ht="17.25" customHeight="1" x14ac:dyDescent="0.2">
      <c r="A183" s="99" t="s">
        <v>64</v>
      </c>
      <c r="B183" s="10" t="s">
        <v>64</v>
      </c>
      <c r="C183" s="62"/>
      <c r="D183" s="68"/>
      <c r="E183" s="62"/>
      <c r="F183" s="70"/>
      <c r="G183" s="42"/>
      <c r="H183" s="42" t="s">
        <v>69</v>
      </c>
      <c r="I183" s="13"/>
      <c r="J183" s="42" t="s">
        <v>69</v>
      </c>
      <c r="K183" s="60"/>
      <c r="L183" s="11"/>
      <c r="M183" s="11"/>
      <c r="N183" s="45">
        <v>0</v>
      </c>
      <c r="O183" s="45">
        <v>0</v>
      </c>
      <c r="P183" s="46">
        <f t="shared" si="7"/>
        <v>0</v>
      </c>
      <c r="Q183" s="12"/>
      <c r="R183" s="45">
        <v>54.01</v>
      </c>
      <c r="S183" s="12"/>
      <c r="T183" s="45">
        <v>17.52</v>
      </c>
      <c r="U183" s="33">
        <f t="shared" si="8"/>
        <v>0</v>
      </c>
      <c r="V183" s="46">
        <f t="shared" si="9"/>
        <v>0</v>
      </c>
      <c r="W183" s="46">
        <f t="shared" si="10"/>
        <v>0</v>
      </c>
      <c r="X183" s="36"/>
      <c r="Y183" s="6"/>
      <c r="Z183" s="6"/>
      <c r="AA183" s="6"/>
      <c r="AB183" s="6"/>
    </row>
    <row r="184" spans="1:28" s="8" customFormat="1" ht="17.25" customHeight="1" x14ac:dyDescent="0.2">
      <c r="A184" s="99" t="s">
        <v>64</v>
      </c>
      <c r="B184" s="10" t="s">
        <v>64</v>
      </c>
      <c r="C184" s="62"/>
      <c r="D184" s="68"/>
      <c r="E184" s="62"/>
      <c r="F184" s="70"/>
      <c r="G184" s="42"/>
      <c r="H184" s="42" t="s">
        <v>69</v>
      </c>
      <c r="I184" s="13"/>
      <c r="J184" s="42" t="s">
        <v>69</v>
      </c>
      <c r="K184" s="60"/>
      <c r="L184" s="11"/>
      <c r="M184" s="11"/>
      <c r="N184" s="45">
        <v>0</v>
      </c>
      <c r="O184" s="45">
        <v>0</v>
      </c>
      <c r="P184" s="46">
        <f t="shared" si="7"/>
        <v>0</v>
      </c>
      <c r="Q184" s="12"/>
      <c r="R184" s="45">
        <v>54.01</v>
      </c>
      <c r="S184" s="12"/>
      <c r="T184" s="45">
        <v>17.52</v>
      </c>
      <c r="U184" s="33">
        <f t="shared" si="8"/>
        <v>0</v>
      </c>
      <c r="V184" s="46">
        <f t="shared" si="9"/>
        <v>0</v>
      </c>
      <c r="W184" s="46">
        <f t="shared" si="10"/>
        <v>0</v>
      </c>
      <c r="X184" s="36"/>
      <c r="Y184" s="6"/>
      <c r="Z184" s="6"/>
      <c r="AA184" s="6"/>
      <c r="AB184" s="6"/>
    </row>
    <row r="185" spans="1:28" s="8" customFormat="1" ht="17.25" customHeight="1" x14ac:dyDescent="0.2">
      <c r="A185" s="99" t="s">
        <v>64</v>
      </c>
      <c r="B185" s="10" t="s">
        <v>64</v>
      </c>
      <c r="C185" s="62"/>
      <c r="D185" s="68"/>
      <c r="E185" s="62"/>
      <c r="F185" s="70"/>
      <c r="G185" s="42"/>
      <c r="H185" s="42" t="s">
        <v>69</v>
      </c>
      <c r="I185" s="13"/>
      <c r="J185" s="42" t="s">
        <v>69</v>
      </c>
      <c r="K185" s="60"/>
      <c r="L185" s="11"/>
      <c r="M185" s="11"/>
      <c r="N185" s="45">
        <v>0</v>
      </c>
      <c r="O185" s="45">
        <v>0</v>
      </c>
      <c r="P185" s="46">
        <f t="shared" si="7"/>
        <v>0</v>
      </c>
      <c r="Q185" s="12"/>
      <c r="R185" s="45">
        <v>54.01</v>
      </c>
      <c r="S185" s="12"/>
      <c r="T185" s="45">
        <v>17.52</v>
      </c>
      <c r="U185" s="33">
        <f t="shared" si="8"/>
        <v>0</v>
      </c>
      <c r="V185" s="46">
        <f t="shared" si="9"/>
        <v>0</v>
      </c>
      <c r="W185" s="46">
        <f t="shared" si="10"/>
        <v>0</v>
      </c>
      <c r="X185" s="36"/>
      <c r="Y185" s="6"/>
      <c r="Z185" s="6"/>
      <c r="AA185" s="6"/>
      <c r="AB185" s="6"/>
    </row>
    <row r="186" spans="1:28" s="8" customFormat="1" ht="17.25" customHeight="1" x14ac:dyDescent="0.2">
      <c r="A186" s="99" t="s">
        <v>64</v>
      </c>
      <c r="B186" s="10" t="s">
        <v>64</v>
      </c>
      <c r="C186" s="62" t="s">
        <v>638</v>
      </c>
      <c r="D186" s="63" t="s">
        <v>639</v>
      </c>
      <c r="E186" s="62" t="s">
        <v>71</v>
      </c>
      <c r="F186" s="62" t="s">
        <v>640</v>
      </c>
      <c r="G186" s="42" t="s">
        <v>67</v>
      </c>
      <c r="H186" s="42" t="s">
        <v>69</v>
      </c>
      <c r="I186" s="50" t="s">
        <v>360</v>
      </c>
      <c r="J186" s="42" t="s">
        <v>69</v>
      </c>
      <c r="K186" s="53" t="s">
        <v>641</v>
      </c>
      <c r="L186" s="55" t="s">
        <v>642</v>
      </c>
      <c r="M186" s="55" t="s">
        <v>146</v>
      </c>
      <c r="N186" s="45">
        <v>0</v>
      </c>
      <c r="O186" s="45">
        <v>0</v>
      </c>
      <c r="P186" s="46">
        <f t="shared" si="7"/>
        <v>0</v>
      </c>
      <c r="Q186" s="32">
        <v>14</v>
      </c>
      <c r="R186" s="45">
        <v>54.01</v>
      </c>
      <c r="S186" s="32"/>
      <c r="T186" s="45">
        <v>17.52</v>
      </c>
      <c r="U186" s="33">
        <f t="shared" si="8"/>
        <v>14</v>
      </c>
      <c r="V186" s="46">
        <f t="shared" si="9"/>
        <v>756.14</v>
      </c>
      <c r="W186" s="46">
        <f t="shared" si="10"/>
        <v>756.14</v>
      </c>
      <c r="X186" s="36"/>
      <c r="Y186" s="6"/>
      <c r="Z186" s="6"/>
      <c r="AA186" s="6"/>
      <c r="AB186" s="6"/>
    </row>
    <row r="187" spans="1:28" s="8" customFormat="1" ht="17.25" customHeight="1" x14ac:dyDescent="0.2">
      <c r="A187" s="99" t="s">
        <v>64</v>
      </c>
      <c r="B187" s="10" t="s">
        <v>64</v>
      </c>
      <c r="C187" s="64"/>
      <c r="D187" s="65"/>
      <c r="E187" s="66"/>
      <c r="F187" s="67"/>
      <c r="G187" s="42"/>
      <c r="H187" s="42" t="s">
        <v>69</v>
      </c>
      <c r="I187" s="50"/>
      <c r="J187" s="42" t="s">
        <v>69</v>
      </c>
      <c r="K187" s="54"/>
      <c r="L187" s="55"/>
      <c r="M187" s="55"/>
      <c r="N187" s="45">
        <v>0</v>
      </c>
      <c r="O187" s="45">
        <v>0</v>
      </c>
      <c r="P187" s="46">
        <f t="shared" si="7"/>
        <v>0</v>
      </c>
      <c r="Q187" s="32"/>
      <c r="R187" s="45">
        <v>54.01</v>
      </c>
      <c r="S187" s="32"/>
      <c r="T187" s="45">
        <v>17.52</v>
      </c>
      <c r="U187" s="33">
        <f t="shared" si="8"/>
        <v>0</v>
      </c>
      <c r="V187" s="46">
        <f t="shared" si="9"/>
        <v>0</v>
      </c>
      <c r="W187" s="46">
        <f t="shared" si="10"/>
        <v>0</v>
      </c>
      <c r="X187" s="36"/>
      <c r="Y187" s="6"/>
      <c r="Z187" s="6"/>
      <c r="AA187" s="6"/>
      <c r="AB187" s="6"/>
    </row>
    <row r="188" spans="1:28" s="8" customFormat="1" ht="17.25" customHeight="1" x14ac:dyDescent="0.2">
      <c r="A188" s="99" t="s">
        <v>64</v>
      </c>
      <c r="B188" s="10" t="s">
        <v>64</v>
      </c>
      <c r="C188" s="64"/>
      <c r="D188" s="65"/>
      <c r="E188" s="66"/>
      <c r="F188" s="67"/>
      <c r="G188" s="42"/>
      <c r="H188" s="42" t="s">
        <v>69</v>
      </c>
      <c r="I188" s="50"/>
      <c r="J188" s="42" t="s">
        <v>69</v>
      </c>
      <c r="K188" s="54"/>
      <c r="L188" s="55"/>
      <c r="M188" s="55"/>
      <c r="N188" s="45">
        <v>0</v>
      </c>
      <c r="O188" s="45">
        <v>0</v>
      </c>
      <c r="P188" s="46">
        <f t="shared" si="7"/>
        <v>0</v>
      </c>
      <c r="Q188" s="32"/>
      <c r="R188" s="45">
        <v>54.01</v>
      </c>
      <c r="S188" s="32"/>
      <c r="T188" s="45">
        <v>17.52</v>
      </c>
      <c r="U188" s="33">
        <f t="shared" si="8"/>
        <v>0</v>
      </c>
      <c r="V188" s="46">
        <f t="shared" si="9"/>
        <v>0</v>
      </c>
      <c r="W188" s="46">
        <f t="shared" si="10"/>
        <v>0</v>
      </c>
      <c r="X188" s="36"/>
      <c r="Y188" s="6"/>
      <c r="Z188" s="6"/>
      <c r="AA188" s="6"/>
      <c r="AB188" s="6"/>
    </row>
    <row r="189" spans="1:28" s="8" customFormat="1" ht="17.25" customHeight="1" x14ac:dyDescent="0.2">
      <c r="A189" s="99" t="s">
        <v>64</v>
      </c>
      <c r="B189" s="10" t="s">
        <v>64</v>
      </c>
      <c r="C189" s="62"/>
      <c r="D189" s="63"/>
      <c r="E189" s="62"/>
      <c r="F189" s="70"/>
      <c r="G189" s="42"/>
      <c r="H189" s="42" t="s">
        <v>69</v>
      </c>
      <c r="I189" s="58"/>
      <c r="J189" s="42" t="s">
        <v>69</v>
      </c>
      <c r="K189" s="59"/>
      <c r="L189" s="11"/>
      <c r="M189" s="11"/>
      <c r="N189" s="45">
        <v>0</v>
      </c>
      <c r="O189" s="45">
        <v>0</v>
      </c>
      <c r="P189" s="46">
        <f t="shared" si="7"/>
        <v>0</v>
      </c>
      <c r="Q189" s="12"/>
      <c r="R189" s="45">
        <v>54.01</v>
      </c>
      <c r="S189" s="12"/>
      <c r="T189" s="45">
        <v>17.52</v>
      </c>
      <c r="U189" s="33">
        <f t="shared" si="8"/>
        <v>0</v>
      </c>
      <c r="V189" s="46">
        <f t="shared" si="9"/>
        <v>0</v>
      </c>
      <c r="W189" s="46">
        <f t="shared" si="10"/>
        <v>0</v>
      </c>
      <c r="X189" s="36"/>
      <c r="Y189" s="6"/>
      <c r="Z189" s="6"/>
      <c r="AA189" s="6"/>
      <c r="AB189" s="6"/>
    </row>
    <row r="190" spans="1:28" s="8" customFormat="1" ht="17.25" customHeight="1" x14ac:dyDescent="0.2">
      <c r="A190" s="99" t="s">
        <v>64</v>
      </c>
      <c r="B190" s="10" t="s">
        <v>64</v>
      </c>
      <c r="C190" s="62" t="s">
        <v>643</v>
      </c>
      <c r="D190" s="63" t="s">
        <v>644</v>
      </c>
      <c r="E190" s="62" t="s">
        <v>295</v>
      </c>
      <c r="F190" s="62" t="s">
        <v>908</v>
      </c>
      <c r="G190" s="42" t="s">
        <v>67</v>
      </c>
      <c r="H190" s="42" t="s">
        <v>69</v>
      </c>
      <c r="I190" s="53" t="s">
        <v>645</v>
      </c>
      <c r="J190" s="42" t="s">
        <v>69</v>
      </c>
      <c r="K190" s="53" t="s">
        <v>646</v>
      </c>
      <c r="L190" s="11" t="s">
        <v>647</v>
      </c>
      <c r="M190" s="11" t="s">
        <v>648</v>
      </c>
      <c r="N190" s="45">
        <v>0</v>
      </c>
      <c r="O190" s="45">
        <v>0</v>
      </c>
      <c r="P190" s="46">
        <f t="shared" si="7"/>
        <v>0</v>
      </c>
      <c r="Q190" s="12">
        <v>16</v>
      </c>
      <c r="R190" s="45">
        <v>54.01</v>
      </c>
      <c r="S190" s="12"/>
      <c r="T190" s="45">
        <v>17.52</v>
      </c>
      <c r="U190" s="33">
        <f t="shared" si="8"/>
        <v>16</v>
      </c>
      <c r="V190" s="46">
        <f t="shared" si="9"/>
        <v>864.16</v>
      </c>
      <c r="W190" s="46">
        <f t="shared" si="10"/>
        <v>864.16</v>
      </c>
      <c r="X190" s="36"/>
      <c r="Y190" s="6"/>
      <c r="Z190" s="6"/>
      <c r="AA190" s="6"/>
      <c r="AB190" s="6"/>
    </row>
    <row r="191" spans="1:28" s="8" customFormat="1" ht="17.25" customHeight="1" x14ac:dyDescent="0.2">
      <c r="A191" s="99" t="s">
        <v>64</v>
      </c>
      <c r="B191" s="10" t="s">
        <v>64</v>
      </c>
      <c r="C191" s="62" t="s">
        <v>649</v>
      </c>
      <c r="D191" s="63" t="s">
        <v>650</v>
      </c>
      <c r="E191" s="62" t="s">
        <v>295</v>
      </c>
      <c r="F191" s="62" t="s">
        <v>909</v>
      </c>
      <c r="G191" s="42" t="s">
        <v>67</v>
      </c>
      <c r="H191" s="42" t="s">
        <v>69</v>
      </c>
      <c r="I191" s="13" t="s">
        <v>645</v>
      </c>
      <c r="J191" s="42" t="s">
        <v>69</v>
      </c>
      <c r="K191" s="53" t="s">
        <v>651</v>
      </c>
      <c r="L191" s="11" t="s">
        <v>647</v>
      </c>
      <c r="M191" s="11" t="s">
        <v>648</v>
      </c>
      <c r="N191" s="45">
        <v>0</v>
      </c>
      <c r="O191" s="45">
        <v>0</v>
      </c>
      <c r="P191" s="46">
        <f t="shared" si="7"/>
        <v>0</v>
      </c>
      <c r="Q191" s="12">
        <v>16</v>
      </c>
      <c r="R191" s="45">
        <v>54.01</v>
      </c>
      <c r="S191" s="12"/>
      <c r="T191" s="45">
        <v>17.52</v>
      </c>
      <c r="U191" s="33">
        <f t="shared" si="8"/>
        <v>16</v>
      </c>
      <c r="V191" s="46">
        <f t="shared" si="9"/>
        <v>864.16</v>
      </c>
      <c r="W191" s="46">
        <f t="shared" si="10"/>
        <v>864.16</v>
      </c>
      <c r="X191" s="36"/>
      <c r="Y191" s="6"/>
      <c r="Z191" s="6"/>
      <c r="AA191" s="6"/>
      <c r="AB191" s="6"/>
    </row>
    <row r="192" spans="1:28" s="8" customFormat="1" ht="17.25" customHeight="1" x14ac:dyDescent="0.2">
      <c r="A192" s="99" t="s">
        <v>64</v>
      </c>
      <c r="B192" s="10" t="s">
        <v>64</v>
      </c>
      <c r="C192" s="62" t="s">
        <v>652</v>
      </c>
      <c r="D192" s="63" t="s">
        <v>653</v>
      </c>
      <c r="E192" s="62" t="s">
        <v>96</v>
      </c>
      <c r="F192" s="62" t="s">
        <v>910</v>
      </c>
      <c r="G192" s="42" t="s">
        <v>67</v>
      </c>
      <c r="H192" s="42" t="s">
        <v>69</v>
      </c>
      <c r="I192" s="53" t="s">
        <v>654</v>
      </c>
      <c r="J192" s="42" t="s">
        <v>69</v>
      </c>
      <c r="K192" s="53" t="s">
        <v>655</v>
      </c>
      <c r="L192" s="11">
        <v>44508</v>
      </c>
      <c r="M192" s="11">
        <v>44513</v>
      </c>
      <c r="N192" s="45">
        <v>0</v>
      </c>
      <c r="O192" s="45">
        <v>0</v>
      </c>
      <c r="P192" s="46">
        <f t="shared" si="7"/>
        <v>0</v>
      </c>
      <c r="Q192" s="12">
        <v>5</v>
      </c>
      <c r="R192" s="45">
        <v>54.01</v>
      </c>
      <c r="S192" s="12"/>
      <c r="T192" s="45">
        <v>17.52</v>
      </c>
      <c r="U192" s="33">
        <f t="shared" si="8"/>
        <v>5</v>
      </c>
      <c r="V192" s="46">
        <f t="shared" si="9"/>
        <v>270.05</v>
      </c>
      <c r="W192" s="46">
        <f t="shared" si="10"/>
        <v>270.05</v>
      </c>
      <c r="X192" s="36"/>
      <c r="Y192" s="6"/>
      <c r="Z192" s="6"/>
      <c r="AA192" s="6"/>
      <c r="AB192" s="6"/>
    </row>
    <row r="193" spans="1:28" s="8" customFormat="1" ht="17.25" customHeight="1" x14ac:dyDescent="0.2">
      <c r="A193" s="99" t="s">
        <v>64</v>
      </c>
      <c r="B193" s="10" t="s">
        <v>64</v>
      </c>
      <c r="C193" s="62" t="s">
        <v>656</v>
      </c>
      <c r="D193" s="63" t="s">
        <v>657</v>
      </c>
      <c r="E193" s="62" t="s">
        <v>96</v>
      </c>
      <c r="F193" s="62" t="s">
        <v>911</v>
      </c>
      <c r="G193" s="42" t="s">
        <v>67</v>
      </c>
      <c r="H193" s="42" t="s">
        <v>69</v>
      </c>
      <c r="I193" s="53" t="s">
        <v>658</v>
      </c>
      <c r="J193" s="42" t="s">
        <v>69</v>
      </c>
      <c r="K193" s="53" t="s">
        <v>659</v>
      </c>
      <c r="L193" s="11">
        <v>44522</v>
      </c>
      <c r="M193" s="11">
        <v>44527</v>
      </c>
      <c r="N193" s="45">
        <v>0</v>
      </c>
      <c r="O193" s="45">
        <v>0</v>
      </c>
      <c r="P193" s="46">
        <f t="shared" si="7"/>
        <v>0</v>
      </c>
      <c r="Q193" s="12">
        <v>5</v>
      </c>
      <c r="R193" s="45">
        <v>54.01</v>
      </c>
      <c r="S193" s="12"/>
      <c r="T193" s="45">
        <v>17.52</v>
      </c>
      <c r="U193" s="33">
        <f t="shared" si="8"/>
        <v>5</v>
      </c>
      <c r="V193" s="46">
        <f t="shared" si="9"/>
        <v>270.05</v>
      </c>
      <c r="W193" s="46">
        <f t="shared" si="10"/>
        <v>270.05</v>
      </c>
      <c r="X193" s="36"/>
      <c r="Y193" s="6"/>
      <c r="Z193" s="6"/>
      <c r="AA193" s="6"/>
      <c r="AB193" s="6"/>
    </row>
    <row r="194" spans="1:28" s="8" customFormat="1" ht="17.25" customHeight="1" x14ac:dyDescent="0.2">
      <c r="A194" s="99" t="s">
        <v>64</v>
      </c>
      <c r="B194" s="10" t="s">
        <v>64</v>
      </c>
      <c r="C194" s="62" t="s">
        <v>660</v>
      </c>
      <c r="D194" s="63" t="s">
        <v>661</v>
      </c>
      <c r="E194" s="62" t="s">
        <v>662</v>
      </c>
      <c r="F194" s="62" t="s">
        <v>912</v>
      </c>
      <c r="G194" s="42" t="s">
        <v>67</v>
      </c>
      <c r="H194" s="42" t="s">
        <v>69</v>
      </c>
      <c r="I194" s="53" t="s">
        <v>663</v>
      </c>
      <c r="J194" s="42" t="s">
        <v>69</v>
      </c>
      <c r="K194" s="53" t="s">
        <v>664</v>
      </c>
      <c r="L194" s="11">
        <v>44508</v>
      </c>
      <c r="M194" s="11">
        <v>44513</v>
      </c>
      <c r="N194" s="45">
        <v>0</v>
      </c>
      <c r="O194" s="45">
        <v>0</v>
      </c>
      <c r="P194" s="46">
        <f t="shared" si="7"/>
        <v>0</v>
      </c>
      <c r="Q194" s="12">
        <v>5</v>
      </c>
      <c r="R194" s="45">
        <v>54.01</v>
      </c>
      <c r="S194" s="12"/>
      <c r="T194" s="45">
        <v>17.52</v>
      </c>
      <c r="U194" s="33">
        <f t="shared" si="8"/>
        <v>5</v>
      </c>
      <c r="V194" s="46">
        <f t="shared" si="9"/>
        <v>270.05</v>
      </c>
      <c r="W194" s="46">
        <f t="shared" si="10"/>
        <v>270.05</v>
      </c>
      <c r="X194" s="36"/>
      <c r="Y194" s="6"/>
      <c r="Z194" s="6"/>
      <c r="AA194" s="6"/>
      <c r="AB194" s="6"/>
    </row>
    <row r="195" spans="1:28" s="8" customFormat="1" ht="17.25" customHeight="1" x14ac:dyDescent="0.2">
      <c r="A195" s="99" t="s">
        <v>64</v>
      </c>
      <c r="B195" s="10" t="s">
        <v>64</v>
      </c>
      <c r="C195" s="62" t="s">
        <v>665</v>
      </c>
      <c r="D195" s="63" t="s">
        <v>666</v>
      </c>
      <c r="E195" s="62" t="s">
        <v>667</v>
      </c>
      <c r="F195" s="62" t="s">
        <v>913</v>
      </c>
      <c r="G195" s="42" t="s">
        <v>67</v>
      </c>
      <c r="H195" s="42" t="s">
        <v>69</v>
      </c>
      <c r="I195" s="53" t="s">
        <v>668</v>
      </c>
      <c r="J195" s="42" t="s">
        <v>69</v>
      </c>
      <c r="K195" s="53" t="s">
        <v>669</v>
      </c>
      <c r="L195" s="11" t="s">
        <v>670</v>
      </c>
      <c r="M195" s="11" t="s">
        <v>671</v>
      </c>
      <c r="N195" s="45">
        <v>0</v>
      </c>
      <c r="O195" s="45">
        <v>0</v>
      </c>
      <c r="P195" s="46">
        <f t="shared" si="7"/>
        <v>0</v>
      </c>
      <c r="Q195" s="12">
        <v>8</v>
      </c>
      <c r="R195" s="45">
        <v>54.01</v>
      </c>
      <c r="S195" s="12"/>
      <c r="T195" s="45">
        <v>17.52</v>
      </c>
      <c r="U195" s="33">
        <f t="shared" si="8"/>
        <v>8</v>
      </c>
      <c r="V195" s="46">
        <f t="shared" si="9"/>
        <v>432.08</v>
      </c>
      <c r="W195" s="46">
        <f t="shared" si="10"/>
        <v>432.08</v>
      </c>
      <c r="X195" s="36"/>
      <c r="Y195" s="6"/>
      <c r="Z195" s="6"/>
      <c r="AA195" s="6"/>
      <c r="AB195" s="6"/>
    </row>
    <row r="196" spans="1:28" s="8" customFormat="1" ht="17.25" customHeight="1" x14ac:dyDescent="0.2">
      <c r="A196" s="99" t="s">
        <v>64</v>
      </c>
      <c r="B196" s="10" t="s">
        <v>64</v>
      </c>
      <c r="C196" s="62" t="s">
        <v>672</v>
      </c>
      <c r="D196" s="63" t="s">
        <v>673</v>
      </c>
      <c r="E196" s="62" t="s">
        <v>97</v>
      </c>
      <c r="F196" s="62" t="s">
        <v>914</v>
      </c>
      <c r="G196" s="42" t="s">
        <v>67</v>
      </c>
      <c r="H196" s="42" t="s">
        <v>69</v>
      </c>
      <c r="I196" s="53" t="s">
        <v>663</v>
      </c>
      <c r="J196" s="42" t="s">
        <v>69</v>
      </c>
      <c r="K196" s="53" t="s">
        <v>674</v>
      </c>
      <c r="L196" s="11" t="s">
        <v>441</v>
      </c>
      <c r="M196" s="11" t="s">
        <v>675</v>
      </c>
      <c r="N196" s="45">
        <v>0</v>
      </c>
      <c r="O196" s="45">
        <v>0</v>
      </c>
      <c r="P196" s="46">
        <f t="shared" si="7"/>
        <v>0</v>
      </c>
      <c r="Q196" s="12">
        <v>6</v>
      </c>
      <c r="R196" s="45">
        <v>54.01</v>
      </c>
      <c r="S196" s="12"/>
      <c r="T196" s="45">
        <v>17.52</v>
      </c>
      <c r="U196" s="33">
        <f t="shared" si="8"/>
        <v>6</v>
      </c>
      <c r="V196" s="46">
        <f t="shared" si="9"/>
        <v>324.06</v>
      </c>
      <c r="W196" s="46">
        <f t="shared" si="10"/>
        <v>324.06</v>
      </c>
      <c r="X196" s="36"/>
      <c r="Y196" s="6"/>
      <c r="Z196" s="6"/>
      <c r="AA196" s="6"/>
      <c r="AB196" s="6"/>
    </row>
    <row r="197" spans="1:28" s="8" customFormat="1" ht="17.25" customHeight="1" x14ac:dyDescent="0.2">
      <c r="A197" s="99" t="s">
        <v>64</v>
      </c>
      <c r="B197" s="10" t="s">
        <v>64</v>
      </c>
      <c r="C197" s="62" t="s">
        <v>676</v>
      </c>
      <c r="D197" s="63" t="s">
        <v>677</v>
      </c>
      <c r="E197" s="62" t="s">
        <v>96</v>
      </c>
      <c r="F197" s="62" t="s">
        <v>915</v>
      </c>
      <c r="G197" s="42" t="s">
        <v>67</v>
      </c>
      <c r="H197" s="42" t="s">
        <v>69</v>
      </c>
      <c r="I197" s="53" t="s">
        <v>663</v>
      </c>
      <c r="J197" s="42" t="s">
        <v>69</v>
      </c>
      <c r="K197" s="53" t="s">
        <v>674</v>
      </c>
      <c r="L197" s="11" t="s">
        <v>441</v>
      </c>
      <c r="M197" s="11" t="s">
        <v>675</v>
      </c>
      <c r="N197" s="45">
        <v>0</v>
      </c>
      <c r="O197" s="45">
        <v>0</v>
      </c>
      <c r="P197" s="46">
        <f t="shared" si="7"/>
        <v>0</v>
      </c>
      <c r="Q197" s="12">
        <v>6</v>
      </c>
      <c r="R197" s="45">
        <v>54.01</v>
      </c>
      <c r="S197" s="12"/>
      <c r="T197" s="45">
        <v>17.52</v>
      </c>
      <c r="U197" s="33">
        <f t="shared" si="8"/>
        <v>6</v>
      </c>
      <c r="V197" s="46">
        <f t="shared" si="9"/>
        <v>324.06</v>
      </c>
      <c r="W197" s="46">
        <f t="shared" si="10"/>
        <v>324.06</v>
      </c>
      <c r="X197" s="36"/>
      <c r="Y197" s="6"/>
      <c r="Z197" s="6"/>
      <c r="AA197" s="6"/>
      <c r="AB197" s="6"/>
    </row>
    <row r="198" spans="1:28" s="8" customFormat="1" ht="17.25" customHeight="1" x14ac:dyDescent="0.2">
      <c r="A198" s="99" t="s">
        <v>64</v>
      </c>
      <c r="B198" s="10" t="s">
        <v>64</v>
      </c>
      <c r="C198" s="62" t="s">
        <v>678</v>
      </c>
      <c r="D198" s="63" t="s">
        <v>679</v>
      </c>
      <c r="E198" s="62" t="s">
        <v>680</v>
      </c>
      <c r="F198" s="62" t="s">
        <v>916</v>
      </c>
      <c r="G198" s="42" t="s">
        <v>67</v>
      </c>
      <c r="H198" s="42" t="s">
        <v>69</v>
      </c>
      <c r="I198" s="13" t="s">
        <v>645</v>
      </c>
      <c r="J198" s="42" t="s">
        <v>69</v>
      </c>
      <c r="K198" s="53" t="s">
        <v>681</v>
      </c>
      <c r="L198" s="11" t="s">
        <v>682</v>
      </c>
      <c r="M198" s="11" t="s">
        <v>683</v>
      </c>
      <c r="N198" s="45">
        <v>0</v>
      </c>
      <c r="O198" s="45">
        <v>0</v>
      </c>
      <c r="P198" s="46">
        <f t="shared" ref="P198:P201" si="11">N198+O198</f>
        <v>0</v>
      </c>
      <c r="Q198" s="12">
        <v>10</v>
      </c>
      <c r="R198" s="45">
        <v>54.01</v>
      </c>
      <c r="S198" s="12"/>
      <c r="T198" s="45">
        <v>17.52</v>
      </c>
      <c r="U198" s="33">
        <f t="shared" si="4"/>
        <v>10</v>
      </c>
      <c r="V198" s="46">
        <f t="shared" si="1"/>
        <v>540.1</v>
      </c>
      <c r="W198" s="46">
        <f t="shared" si="2"/>
        <v>540.1</v>
      </c>
      <c r="X198" s="36"/>
      <c r="Y198" s="6"/>
      <c r="Z198" s="6"/>
      <c r="AA198" s="6"/>
      <c r="AB198" s="6"/>
    </row>
    <row r="199" spans="1:28" s="8" customFormat="1" ht="17.25" customHeight="1" x14ac:dyDescent="0.2">
      <c r="A199" s="99" t="s">
        <v>64</v>
      </c>
      <c r="B199" s="10" t="s">
        <v>64</v>
      </c>
      <c r="C199" s="62" t="s">
        <v>684</v>
      </c>
      <c r="D199" s="63" t="s">
        <v>685</v>
      </c>
      <c r="E199" s="62" t="s">
        <v>320</v>
      </c>
      <c r="F199" s="62" t="s">
        <v>917</v>
      </c>
      <c r="G199" s="42" t="s">
        <v>67</v>
      </c>
      <c r="H199" s="42" t="s">
        <v>69</v>
      </c>
      <c r="I199" s="13" t="s">
        <v>645</v>
      </c>
      <c r="J199" s="42" t="s">
        <v>69</v>
      </c>
      <c r="K199" s="53" t="s">
        <v>686</v>
      </c>
      <c r="L199" s="11">
        <v>44508</v>
      </c>
      <c r="M199" s="11">
        <v>44513</v>
      </c>
      <c r="N199" s="45">
        <v>0</v>
      </c>
      <c r="O199" s="45">
        <v>0</v>
      </c>
      <c r="P199" s="46">
        <f t="shared" si="11"/>
        <v>0</v>
      </c>
      <c r="Q199" s="12">
        <v>5</v>
      </c>
      <c r="R199" s="45">
        <v>54.01</v>
      </c>
      <c r="S199" s="12"/>
      <c r="T199" s="45">
        <v>17.52</v>
      </c>
      <c r="U199" s="33">
        <f t="shared" si="4"/>
        <v>5</v>
      </c>
      <c r="V199" s="46">
        <f t="shared" si="1"/>
        <v>270.05</v>
      </c>
      <c r="W199" s="46">
        <f t="shared" si="2"/>
        <v>270.05</v>
      </c>
      <c r="X199" s="36"/>
      <c r="Y199" s="6"/>
      <c r="Z199" s="6"/>
      <c r="AA199" s="6"/>
      <c r="AB199" s="6"/>
    </row>
    <row r="200" spans="1:28" s="8" customFormat="1" ht="17.25" customHeight="1" x14ac:dyDescent="0.2">
      <c r="A200" s="99" t="s">
        <v>64</v>
      </c>
      <c r="B200" s="10" t="s">
        <v>64</v>
      </c>
      <c r="C200" s="62" t="s">
        <v>687</v>
      </c>
      <c r="D200" s="63" t="s">
        <v>688</v>
      </c>
      <c r="E200" s="62" t="s">
        <v>320</v>
      </c>
      <c r="F200" s="62" t="s">
        <v>918</v>
      </c>
      <c r="G200" s="42" t="s">
        <v>67</v>
      </c>
      <c r="H200" s="42" t="s">
        <v>69</v>
      </c>
      <c r="I200" s="53" t="s">
        <v>663</v>
      </c>
      <c r="J200" s="42" t="s">
        <v>69</v>
      </c>
      <c r="K200" s="53" t="s">
        <v>689</v>
      </c>
      <c r="L200" s="11">
        <v>44522</v>
      </c>
      <c r="M200" s="11">
        <v>44527</v>
      </c>
      <c r="N200" s="45">
        <v>0</v>
      </c>
      <c r="O200" s="45">
        <v>0</v>
      </c>
      <c r="P200" s="46">
        <f t="shared" si="11"/>
        <v>0</v>
      </c>
      <c r="Q200" s="12">
        <v>5</v>
      </c>
      <c r="R200" s="45">
        <v>54.01</v>
      </c>
      <c r="S200" s="12"/>
      <c r="T200" s="45">
        <v>17.52</v>
      </c>
      <c r="U200" s="33">
        <f t="shared" si="4"/>
        <v>5</v>
      </c>
      <c r="V200" s="46">
        <f t="shared" si="1"/>
        <v>270.05</v>
      </c>
      <c r="W200" s="46">
        <f t="shared" si="2"/>
        <v>270.05</v>
      </c>
      <c r="X200" s="36"/>
      <c r="Y200" s="6"/>
      <c r="Z200" s="6"/>
      <c r="AA200" s="6"/>
      <c r="AB200" s="6"/>
    </row>
    <row r="201" spans="1:28" s="8" customFormat="1" ht="17.25" customHeight="1" x14ac:dyDescent="0.2">
      <c r="A201" s="99" t="s">
        <v>64</v>
      </c>
      <c r="B201" s="10" t="s">
        <v>64</v>
      </c>
      <c r="C201" s="62" t="s">
        <v>690</v>
      </c>
      <c r="D201" s="63" t="s">
        <v>691</v>
      </c>
      <c r="E201" s="62" t="s">
        <v>320</v>
      </c>
      <c r="F201" s="62" t="s">
        <v>918</v>
      </c>
      <c r="G201" s="42" t="s">
        <v>67</v>
      </c>
      <c r="H201" s="42" t="s">
        <v>69</v>
      </c>
      <c r="I201" s="53" t="s">
        <v>692</v>
      </c>
      <c r="J201" s="42" t="s">
        <v>69</v>
      </c>
      <c r="K201" s="53" t="s">
        <v>693</v>
      </c>
      <c r="L201" s="11">
        <v>44522</v>
      </c>
      <c r="M201" s="11">
        <v>44527</v>
      </c>
      <c r="N201" s="45">
        <v>0</v>
      </c>
      <c r="O201" s="45">
        <v>0</v>
      </c>
      <c r="P201" s="46">
        <f t="shared" si="11"/>
        <v>0</v>
      </c>
      <c r="Q201" s="12">
        <v>5</v>
      </c>
      <c r="R201" s="45">
        <v>54.01</v>
      </c>
      <c r="S201" s="12"/>
      <c r="T201" s="45">
        <v>17.52</v>
      </c>
      <c r="U201" s="33">
        <f t="shared" si="4"/>
        <v>5</v>
      </c>
      <c r="V201" s="46">
        <f t="shared" si="1"/>
        <v>270.05</v>
      </c>
      <c r="W201" s="46">
        <f t="shared" si="2"/>
        <v>270.05</v>
      </c>
      <c r="X201" s="36"/>
      <c r="Y201" s="6"/>
      <c r="Z201" s="6"/>
      <c r="AA201" s="6"/>
      <c r="AB201" s="6"/>
    </row>
    <row r="202" spans="1:28" s="8" customFormat="1" ht="17.25" customHeight="1" x14ac:dyDescent="0.2">
      <c r="A202" s="99" t="s">
        <v>64</v>
      </c>
      <c r="B202" s="10" t="s">
        <v>64</v>
      </c>
      <c r="C202" s="62" t="s">
        <v>694</v>
      </c>
      <c r="D202" s="63" t="s">
        <v>695</v>
      </c>
      <c r="E202" s="62" t="s">
        <v>70</v>
      </c>
      <c r="F202" s="62" t="s">
        <v>919</v>
      </c>
      <c r="G202" s="42" t="s">
        <v>67</v>
      </c>
      <c r="H202" s="42" t="s">
        <v>69</v>
      </c>
      <c r="I202" s="53" t="s">
        <v>658</v>
      </c>
      <c r="J202" s="42" t="s">
        <v>69</v>
      </c>
      <c r="K202" s="53" t="s">
        <v>696</v>
      </c>
      <c r="L202" s="11" t="s">
        <v>418</v>
      </c>
      <c r="M202" s="11" t="s">
        <v>697</v>
      </c>
      <c r="N202" s="45">
        <v>0</v>
      </c>
      <c r="O202" s="45">
        <v>0</v>
      </c>
      <c r="P202" s="46">
        <f t="shared" si="0"/>
        <v>0</v>
      </c>
      <c r="Q202" s="12">
        <v>10</v>
      </c>
      <c r="R202" s="45">
        <v>54.01</v>
      </c>
      <c r="S202" s="12"/>
      <c r="T202" s="45">
        <v>17.52</v>
      </c>
      <c r="U202" s="33">
        <f t="shared" si="4"/>
        <v>10</v>
      </c>
      <c r="V202" s="46">
        <f t="shared" si="1"/>
        <v>540.1</v>
      </c>
      <c r="W202" s="46">
        <f t="shared" si="2"/>
        <v>540.1</v>
      </c>
      <c r="X202" s="36"/>
      <c r="Y202" s="6"/>
      <c r="Z202" s="6"/>
      <c r="AA202" s="6"/>
      <c r="AB202" s="6"/>
    </row>
    <row r="203" spans="1:28" s="8" customFormat="1" ht="15.75" customHeight="1" x14ac:dyDescent="0.2">
      <c r="A203" s="99" t="s">
        <v>64</v>
      </c>
      <c r="B203" s="10" t="s">
        <v>64</v>
      </c>
      <c r="C203" s="62" t="s">
        <v>698</v>
      </c>
      <c r="D203" s="63" t="s">
        <v>699</v>
      </c>
      <c r="E203" s="62" t="s">
        <v>700</v>
      </c>
      <c r="F203" s="62" t="s">
        <v>920</v>
      </c>
      <c r="G203" s="42" t="s">
        <v>67</v>
      </c>
      <c r="H203" s="42" t="s">
        <v>69</v>
      </c>
      <c r="I203" s="50" t="s">
        <v>658</v>
      </c>
      <c r="J203" s="42" t="s">
        <v>69</v>
      </c>
      <c r="K203" s="53" t="s">
        <v>701</v>
      </c>
      <c r="L203" s="55" t="s">
        <v>682</v>
      </c>
      <c r="M203" s="55" t="s">
        <v>702</v>
      </c>
      <c r="N203" s="45">
        <v>0</v>
      </c>
      <c r="O203" s="45">
        <v>0</v>
      </c>
      <c r="P203" s="46">
        <f t="shared" si="0"/>
        <v>0</v>
      </c>
      <c r="Q203" s="32">
        <v>8</v>
      </c>
      <c r="R203" s="45">
        <v>54.01</v>
      </c>
      <c r="S203" s="32"/>
      <c r="T203" s="45">
        <v>17.52</v>
      </c>
      <c r="U203" s="33">
        <f t="shared" si="4"/>
        <v>8</v>
      </c>
      <c r="V203" s="46">
        <f t="shared" si="1"/>
        <v>432.08</v>
      </c>
      <c r="W203" s="46">
        <f t="shared" si="2"/>
        <v>432.08</v>
      </c>
      <c r="X203" s="36"/>
      <c r="Y203" s="6"/>
      <c r="Z203" s="6"/>
      <c r="AA203" s="6"/>
      <c r="AB203" s="6"/>
    </row>
    <row r="204" spans="1:28" s="8" customFormat="1" ht="15.75" customHeight="1" x14ac:dyDescent="0.2">
      <c r="A204" s="99" t="s">
        <v>64</v>
      </c>
      <c r="B204" s="10" t="s">
        <v>64</v>
      </c>
      <c r="C204" s="64"/>
      <c r="D204" s="65"/>
      <c r="E204" s="66"/>
      <c r="F204" s="67"/>
      <c r="G204" s="42"/>
      <c r="H204" s="42" t="s">
        <v>69</v>
      </c>
      <c r="I204" s="50"/>
      <c r="J204" s="42" t="s">
        <v>69</v>
      </c>
      <c r="K204" s="54"/>
      <c r="L204" s="55"/>
      <c r="M204" s="55"/>
      <c r="N204" s="45">
        <v>0</v>
      </c>
      <c r="O204" s="45">
        <v>0</v>
      </c>
      <c r="P204" s="46">
        <f t="shared" ref="P204:P255" si="12">N204+O204</f>
        <v>0</v>
      </c>
      <c r="Q204" s="32"/>
      <c r="R204" s="45">
        <v>54.01</v>
      </c>
      <c r="S204" s="32"/>
      <c r="T204" s="45">
        <v>17.52</v>
      </c>
      <c r="U204" s="33">
        <f t="shared" ref="U204:U255" si="13">Q204+S204</f>
        <v>0</v>
      </c>
      <c r="V204" s="46">
        <f t="shared" ref="V204:V296" si="14">(Q204*R204)+(S204*T204)</f>
        <v>0</v>
      </c>
      <c r="W204" s="46">
        <f t="shared" ref="W204:W296" si="15">P204+V204</f>
        <v>0</v>
      </c>
      <c r="X204" s="36"/>
      <c r="Y204" s="6"/>
      <c r="Z204" s="6"/>
      <c r="AA204" s="6"/>
      <c r="AB204" s="6"/>
    </row>
    <row r="205" spans="1:28" s="8" customFormat="1" ht="15.75" customHeight="1" x14ac:dyDescent="0.2">
      <c r="A205" s="99" t="s">
        <v>64</v>
      </c>
      <c r="B205" s="10" t="s">
        <v>64</v>
      </c>
      <c r="C205" s="64"/>
      <c r="D205" s="65"/>
      <c r="E205" s="66"/>
      <c r="F205" s="67"/>
      <c r="G205" s="42"/>
      <c r="H205" s="42" t="s">
        <v>69</v>
      </c>
      <c r="I205" s="50"/>
      <c r="J205" s="42" t="s">
        <v>69</v>
      </c>
      <c r="K205" s="54"/>
      <c r="L205" s="55"/>
      <c r="M205" s="55"/>
      <c r="N205" s="45">
        <v>0</v>
      </c>
      <c r="O205" s="45">
        <v>0</v>
      </c>
      <c r="P205" s="46">
        <f t="shared" si="12"/>
        <v>0</v>
      </c>
      <c r="Q205" s="32"/>
      <c r="R205" s="45">
        <v>54.01</v>
      </c>
      <c r="S205" s="32"/>
      <c r="T205" s="45">
        <v>17.52</v>
      </c>
      <c r="U205" s="33">
        <f t="shared" si="13"/>
        <v>0</v>
      </c>
      <c r="V205" s="46">
        <f t="shared" si="14"/>
        <v>0</v>
      </c>
      <c r="W205" s="46">
        <f t="shared" si="15"/>
        <v>0</v>
      </c>
      <c r="X205" s="36"/>
      <c r="Y205" s="6"/>
      <c r="Z205" s="6"/>
      <c r="AA205" s="6"/>
      <c r="AB205" s="6"/>
    </row>
    <row r="206" spans="1:28" s="8" customFormat="1" ht="15.75" customHeight="1" x14ac:dyDescent="0.2">
      <c r="A206" s="99" t="s">
        <v>64</v>
      </c>
      <c r="B206" s="10" t="s">
        <v>64</v>
      </c>
      <c r="C206" s="62"/>
      <c r="D206" s="63"/>
      <c r="E206" s="62"/>
      <c r="F206" s="70"/>
      <c r="G206" s="42"/>
      <c r="H206" s="42" t="s">
        <v>69</v>
      </c>
      <c r="I206" s="53"/>
      <c r="J206" s="42" t="s">
        <v>69</v>
      </c>
      <c r="K206" s="60"/>
      <c r="L206" s="11"/>
      <c r="M206" s="11"/>
      <c r="N206" s="45">
        <v>0</v>
      </c>
      <c r="O206" s="45">
        <v>0</v>
      </c>
      <c r="P206" s="46">
        <f t="shared" si="12"/>
        <v>0</v>
      </c>
      <c r="Q206" s="12"/>
      <c r="R206" s="45">
        <v>54.01</v>
      </c>
      <c r="S206" s="12"/>
      <c r="T206" s="45">
        <v>17.52</v>
      </c>
      <c r="U206" s="33">
        <f t="shared" si="13"/>
        <v>0</v>
      </c>
      <c r="V206" s="46">
        <f t="shared" si="14"/>
        <v>0</v>
      </c>
      <c r="W206" s="46">
        <f t="shared" si="15"/>
        <v>0</v>
      </c>
      <c r="X206" s="36"/>
      <c r="Y206" s="6"/>
      <c r="Z206" s="6"/>
      <c r="AA206" s="6"/>
      <c r="AB206" s="6"/>
    </row>
    <row r="207" spans="1:28" s="8" customFormat="1" ht="15.75" customHeight="1" x14ac:dyDescent="0.2">
      <c r="A207" s="99" t="s">
        <v>64</v>
      </c>
      <c r="B207" s="10" t="s">
        <v>64</v>
      </c>
      <c r="C207" s="62" t="s">
        <v>703</v>
      </c>
      <c r="D207" s="63">
        <v>2408481</v>
      </c>
      <c r="E207" s="62" t="s">
        <v>704</v>
      </c>
      <c r="F207" s="62" t="s">
        <v>921</v>
      </c>
      <c r="G207" s="42" t="s">
        <v>67</v>
      </c>
      <c r="H207" s="42" t="s">
        <v>69</v>
      </c>
      <c r="I207" s="13" t="s">
        <v>360</v>
      </c>
      <c r="J207" s="42" t="s">
        <v>69</v>
      </c>
      <c r="K207" s="53" t="s">
        <v>705</v>
      </c>
      <c r="L207" s="11" t="s">
        <v>706</v>
      </c>
      <c r="M207" s="11" t="s">
        <v>707</v>
      </c>
      <c r="N207" s="45">
        <v>0</v>
      </c>
      <c r="O207" s="45">
        <v>0</v>
      </c>
      <c r="P207" s="46">
        <f t="shared" si="12"/>
        <v>0</v>
      </c>
      <c r="Q207" s="12">
        <v>17</v>
      </c>
      <c r="R207" s="45">
        <v>54.01</v>
      </c>
      <c r="S207" s="12">
        <v>3</v>
      </c>
      <c r="T207" s="45">
        <v>17.52</v>
      </c>
      <c r="U207" s="33">
        <f t="shared" si="13"/>
        <v>20</v>
      </c>
      <c r="V207" s="46">
        <f t="shared" si="14"/>
        <v>970.73</v>
      </c>
      <c r="W207" s="46">
        <f t="shared" si="15"/>
        <v>970.73</v>
      </c>
      <c r="X207" s="36"/>
      <c r="Y207" s="6"/>
      <c r="Z207" s="6"/>
      <c r="AA207" s="6"/>
      <c r="AB207" s="6"/>
    </row>
    <row r="208" spans="1:28" s="8" customFormat="1" ht="15.75" customHeight="1" x14ac:dyDescent="0.2">
      <c r="A208" s="99" t="s">
        <v>64</v>
      </c>
      <c r="B208" s="10" t="s">
        <v>64</v>
      </c>
      <c r="C208" s="77"/>
      <c r="D208" s="90"/>
      <c r="E208" s="77"/>
      <c r="F208" s="91"/>
      <c r="G208" s="42"/>
      <c r="H208" s="42" t="s">
        <v>69</v>
      </c>
      <c r="I208" s="13"/>
      <c r="J208" s="42" t="s">
        <v>69</v>
      </c>
      <c r="K208" s="16"/>
      <c r="L208" s="11"/>
      <c r="M208" s="11"/>
      <c r="N208" s="45">
        <v>0</v>
      </c>
      <c r="O208" s="45">
        <v>0</v>
      </c>
      <c r="P208" s="46">
        <f t="shared" si="12"/>
        <v>0</v>
      </c>
      <c r="Q208" s="12"/>
      <c r="R208" s="45">
        <v>54.01</v>
      </c>
      <c r="S208" s="12"/>
      <c r="T208" s="45">
        <v>17.52</v>
      </c>
      <c r="U208" s="33">
        <f t="shared" si="13"/>
        <v>0</v>
      </c>
      <c r="V208" s="46">
        <f t="shared" si="14"/>
        <v>0</v>
      </c>
      <c r="W208" s="46">
        <f t="shared" si="15"/>
        <v>0</v>
      </c>
      <c r="X208" s="36"/>
      <c r="Y208" s="6"/>
      <c r="Z208" s="6"/>
      <c r="AA208" s="6"/>
      <c r="AB208" s="6"/>
    </row>
    <row r="209" spans="1:28" s="8" customFormat="1" ht="15.75" customHeight="1" x14ac:dyDescent="0.2">
      <c r="A209" s="99" t="s">
        <v>64</v>
      </c>
      <c r="B209" s="10" t="s">
        <v>64</v>
      </c>
      <c r="C209" s="77"/>
      <c r="D209" s="90"/>
      <c r="E209" s="77"/>
      <c r="F209" s="91"/>
      <c r="G209" s="42"/>
      <c r="H209" s="42" t="s">
        <v>69</v>
      </c>
      <c r="I209" s="13"/>
      <c r="J209" s="42" t="s">
        <v>69</v>
      </c>
      <c r="K209" s="14"/>
      <c r="L209" s="11"/>
      <c r="M209" s="11"/>
      <c r="N209" s="45">
        <v>0</v>
      </c>
      <c r="O209" s="45">
        <v>0</v>
      </c>
      <c r="P209" s="46">
        <f t="shared" si="12"/>
        <v>0</v>
      </c>
      <c r="Q209" s="12"/>
      <c r="R209" s="45">
        <v>54.01</v>
      </c>
      <c r="S209" s="12"/>
      <c r="T209" s="45">
        <v>17.52</v>
      </c>
      <c r="U209" s="33">
        <f t="shared" si="13"/>
        <v>0</v>
      </c>
      <c r="V209" s="46">
        <f t="shared" si="14"/>
        <v>0</v>
      </c>
      <c r="W209" s="46">
        <f t="shared" si="15"/>
        <v>0</v>
      </c>
      <c r="X209" s="36"/>
      <c r="Y209" s="6"/>
      <c r="Z209" s="6"/>
      <c r="AA209" s="6"/>
      <c r="AB209" s="6"/>
    </row>
    <row r="210" spans="1:28" s="8" customFormat="1" ht="15.75" customHeight="1" x14ac:dyDescent="0.2">
      <c r="A210" s="99" t="s">
        <v>64</v>
      </c>
      <c r="B210" s="10" t="s">
        <v>64</v>
      </c>
      <c r="C210" s="69"/>
      <c r="D210" s="68"/>
      <c r="E210" s="69"/>
      <c r="F210" s="70"/>
      <c r="G210" s="42"/>
      <c r="H210" s="42" t="s">
        <v>69</v>
      </c>
      <c r="I210" s="53"/>
      <c r="J210" s="42" t="s">
        <v>69</v>
      </c>
      <c r="K210" s="60"/>
      <c r="L210" s="11"/>
      <c r="M210" s="11"/>
      <c r="N210" s="45">
        <v>0</v>
      </c>
      <c r="O210" s="45">
        <v>0</v>
      </c>
      <c r="P210" s="46">
        <f t="shared" si="12"/>
        <v>0</v>
      </c>
      <c r="Q210" s="12"/>
      <c r="R210" s="45">
        <v>54.01</v>
      </c>
      <c r="S210" s="12"/>
      <c r="T210" s="45">
        <v>17.52</v>
      </c>
      <c r="U210" s="33">
        <f t="shared" si="13"/>
        <v>0</v>
      </c>
      <c r="V210" s="46">
        <f t="shared" si="14"/>
        <v>0</v>
      </c>
      <c r="W210" s="46">
        <f t="shared" si="15"/>
        <v>0</v>
      </c>
      <c r="X210" s="36"/>
      <c r="Y210" s="6"/>
      <c r="Z210" s="6"/>
      <c r="AA210" s="6"/>
      <c r="AB210" s="6"/>
    </row>
    <row r="211" spans="1:28" s="8" customFormat="1" ht="15.75" customHeight="1" x14ac:dyDescent="0.2">
      <c r="A211" s="99" t="s">
        <v>64</v>
      </c>
      <c r="B211" s="10" t="s">
        <v>64</v>
      </c>
      <c r="C211" s="62" t="s">
        <v>708</v>
      </c>
      <c r="D211" s="63" t="s">
        <v>709</v>
      </c>
      <c r="E211" s="62" t="s">
        <v>710</v>
      </c>
      <c r="F211" s="62" t="s">
        <v>711</v>
      </c>
      <c r="G211" s="42" t="s">
        <v>67</v>
      </c>
      <c r="H211" s="42" t="s">
        <v>69</v>
      </c>
      <c r="I211" s="53" t="s">
        <v>360</v>
      </c>
      <c r="J211" s="42" t="s">
        <v>69</v>
      </c>
      <c r="K211" s="53" t="s">
        <v>712</v>
      </c>
      <c r="L211" s="11" t="s">
        <v>713</v>
      </c>
      <c r="M211" s="11" t="s">
        <v>713</v>
      </c>
      <c r="N211" s="45">
        <v>0</v>
      </c>
      <c r="O211" s="45">
        <v>0</v>
      </c>
      <c r="P211" s="46">
        <f t="shared" si="12"/>
        <v>0</v>
      </c>
      <c r="Q211" s="12"/>
      <c r="R211" s="45">
        <v>54.01</v>
      </c>
      <c r="S211" s="12">
        <v>4</v>
      </c>
      <c r="T211" s="45">
        <v>17.52</v>
      </c>
      <c r="U211" s="33">
        <f t="shared" si="13"/>
        <v>4</v>
      </c>
      <c r="V211" s="46">
        <f t="shared" si="14"/>
        <v>70.08</v>
      </c>
      <c r="W211" s="46">
        <f t="shared" si="15"/>
        <v>70.08</v>
      </c>
      <c r="X211" s="36"/>
      <c r="Y211" s="6"/>
      <c r="Z211" s="6"/>
      <c r="AA211" s="6"/>
      <c r="AB211" s="6"/>
    </row>
    <row r="212" spans="1:28" s="8" customFormat="1" ht="15.75" customHeight="1" x14ac:dyDescent="0.2">
      <c r="A212" s="99" t="s">
        <v>64</v>
      </c>
      <c r="B212" s="10" t="s">
        <v>64</v>
      </c>
      <c r="C212" s="69"/>
      <c r="D212" s="68"/>
      <c r="E212" s="69"/>
      <c r="F212" s="70"/>
      <c r="G212" s="42"/>
      <c r="H212" s="42" t="s">
        <v>69</v>
      </c>
      <c r="I212" s="53"/>
      <c r="J212" s="42" t="s">
        <v>69</v>
      </c>
      <c r="K212" s="60"/>
      <c r="L212" s="11"/>
      <c r="M212" s="11"/>
      <c r="N212" s="45">
        <v>0</v>
      </c>
      <c r="O212" s="45">
        <v>0</v>
      </c>
      <c r="P212" s="46">
        <f t="shared" si="12"/>
        <v>0</v>
      </c>
      <c r="Q212" s="12"/>
      <c r="R212" s="45">
        <v>54.01</v>
      </c>
      <c r="S212" s="12"/>
      <c r="T212" s="45">
        <v>17.52</v>
      </c>
      <c r="U212" s="33">
        <f t="shared" si="13"/>
        <v>0</v>
      </c>
      <c r="V212" s="46">
        <f t="shared" si="14"/>
        <v>0</v>
      </c>
      <c r="W212" s="46">
        <f t="shared" si="15"/>
        <v>0</v>
      </c>
      <c r="X212" s="36"/>
      <c r="Y212" s="6"/>
      <c r="Z212" s="6"/>
      <c r="AA212" s="6"/>
      <c r="AB212" s="6"/>
    </row>
    <row r="213" spans="1:28" s="8" customFormat="1" ht="15.75" customHeight="1" x14ac:dyDescent="0.2">
      <c r="A213" s="99" t="s">
        <v>64</v>
      </c>
      <c r="B213" s="10" t="s">
        <v>64</v>
      </c>
      <c r="C213" s="69"/>
      <c r="D213" s="68"/>
      <c r="E213" s="69"/>
      <c r="F213" s="70"/>
      <c r="G213" s="42"/>
      <c r="H213" s="42" t="s">
        <v>69</v>
      </c>
      <c r="I213" s="53"/>
      <c r="J213" s="42" t="s">
        <v>69</v>
      </c>
      <c r="K213" s="60"/>
      <c r="L213" s="11"/>
      <c r="M213" s="11"/>
      <c r="N213" s="45">
        <v>0</v>
      </c>
      <c r="O213" s="45">
        <v>0</v>
      </c>
      <c r="P213" s="46">
        <f t="shared" si="12"/>
        <v>0</v>
      </c>
      <c r="Q213" s="12"/>
      <c r="R213" s="45">
        <v>54.01</v>
      </c>
      <c r="S213" s="12"/>
      <c r="T213" s="45">
        <v>17.52</v>
      </c>
      <c r="U213" s="33">
        <f t="shared" si="13"/>
        <v>0</v>
      </c>
      <c r="V213" s="46">
        <f t="shared" si="14"/>
        <v>0</v>
      </c>
      <c r="W213" s="46">
        <f t="shared" si="15"/>
        <v>0</v>
      </c>
      <c r="X213" s="36"/>
      <c r="Y213" s="6"/>
      <c r="Z213" s="6"/>
      <c r="AA213" s="6"/>
      <c r="AB213" s="6"/>
    </row>
    <row r="214" spans="1:28" s="8" customFormat="1" ht="15.75" customHeight="1" x14ac:dyDescent="0.2">
      <c r="A214" s="99" t="s">
        <v>64</v>
      </c>
      <c r="B214" s="10" t="s">
        <v>64</v>
      </c>
      <c r="C214" s="69"/>
      <c r="D214" s="68"/>
      <c r="E214" s="69"/>
      <c r="F214" s="70"/>
      <c r="G214" s="42"/>
      <c r="H214" s="42" t="s">
        <v>69</v>
      </c>
      <c r="I214" s="13"/>
      <c r="J214" s="42" t="s">
        <v>69</v>
      </c>
      <c r="K214" s="60"/>
      <c r="L214" s="11"/>
      <c r="M214" s="11"/>
      <c r="N214" s="45">
        <v>0</v>
      </c>
      <c r="O214" s="45">
        <v>0</v>
      </c>
      <c r="P214" s="46">
        <f t="shared" si="12"/>
        <v>0</v>
      </c>
      <c r="Q214" s="12"/>
      <c r="R214" s="45">
        <v>54.01</v>
      </c>
      <c r="S214" s="12"/>
      <c r="T214" s="45">
        <v>17.52</v>
      </c>
      <c r="U214" s="33">
        <f t="shared" si="13"/>
        <v>0</v>
      </c>
      <c r="V214" s="46">
        <f t="shared" si="14"/>
        <v>0</v>
      </c>
      <c r="W214" s="46">
        <f t="shared" si="15"/>
        <v>0</v>
      </c>
      <c r="X214" s="36"/>
      <c r="Y214" s="6"/>
      <c r="Z214" s="6"/>
      <c r="AA214" s="6"/>
      <c r="AB214" s="6"/>
    </row>
    <row r="215" spans="1:28" s="8" customFormat="1" ht="15.75" customHeight="1" x14ac:dyDescent="0.2">
      <c r="A215" s="99" t="s">
        <v>64</v>
      </c>
      <c r="B215" s="10" t="s">
        <v>64</v>
      </c>
      <c r="C215" s="62" t="s">
        <v>714</v>
      </c>
      <c r="D215" s="63" t="s">
        <v>715</v>
      </c>
      <c r="E215" s="62" t="s">
        <v>71</v>
      </c>
      <c r="F215" s="62" t="s">
        <v>922</v>
      </c>
      <c r="G215" s="42" t="s">
        <v>67</v>
      </c>
      <c r="H215" s="42" t="s">
        <v>69</v>
      </c>
      <c r="I215" s="13" t="s">
        <v>360</v>
      </c>
      <c r="J215" s="42" t="s">
        <v>69</v>
      </c>
      <c r="K215" s="53" t="s">
        <v>716</v>
      </c>
      <c r="L215" s="11" t="s">
        <v>717</v>
      </c>
      <c r="M215" s="11" t="s">
        <v>717</v>
      </c>
      <c r="N215" s="45">
        <v>0</v>
      </c>
      <c r="O215" s="45">
        <v>0</v>
      </c>
      <c r="P215" s="46">
        <f t="shared" si="12"/>
        <v>0</v>
      </c>
      <c r="Q215" s="12"/>
      <c r="R215" s="45">
        <v>54.01</v>
      </c>
      <c r="S215" s="12">
        <v>8</v>
      </c>
      <c r="T215" s="45">
        <v>17.52</v>
      </c>
      <c r="U215" s="33">
        <f t="shared" si="13"/>
        <v>8</v>
      </c>
      <c r="V215" s="46">
        <f t="shared" si="14"/>
        <v>140.16</v>
      </c>
      <c r="W215" s="46">
        <f t="shared" si="15"/>
        <v>140.16</v>
      </c>
      <c r="X215" s="36"/>
      <c r="Y215" s="6"/>
      <c r="Z215" s="6"/>
      <c r="AA215" s="6"/>
      <c r="AB215" s="6"/>
    </row>
    <row r="216" spans="1:28" s="8" customFormat="1" ht="15.75" customHeight="1" x14ac:dyDescent="0.2">
      <c r="A216" s="99" t="s">
        <v>64</v>
      </c>
      <c r="B216" s="10" t="s">
        <v>64</v>
      </c>
      <c r="C216" s="69"/>
      <c r="D216" s="68"/>
      <c r="E216" s="69"/>
      <c r="F216" s="70"/>
      <c r="G216" s="42"/>
      <c r="H216" s="42" t="s">
        <v>69</v>
      </c>
      <c r="I216" s="13"/>
      <c r="J216" s="42" t="s">
        <v>69</v>
      </c>
      <c r="K216" s="60"/>
      <c r="L216" s="11"/>
      <c r="M216" s="11"/>
      <c r="N216" s="45">
        <v>0</v>
      </c>
      <c r="O216" s="45">
        <v>0</v>
      </c>
      <c r="P216" s="46">
        <f t="shared" si="12"/>
        <v>0</v>
      </c>
      <c r="Q216" s="12"/>
      <c r="R216" s="45">
        <v>54.01</v>
      </c>
      <c r="S216" s="12"/>
      <c r="T216" s="45">
        <v>17.52</v>
      </c>
      <c r="U216" s="33">
        <f t="shared" si="13"/>
        <v>0</v>
      </c>
      <c r="V216" s="46">
        <f t="shared" si="14"/>
        <v>0</v>
      </c>
      <c r="W216" s="46">
        <f t="shared" si="15"/>
        <v>0</v>
      </c>
      <c r="X216" s="36"/>
      <c r="Y216" s="6"/>
      <c r="Z216" s="6"/>
      <c r="AA216" s="6"/>
      <c r="AB216" s="6"/>
    </row>
    <row r="217" spans="1:28" s="8" customFormat="1" ht="15.75" customHeight="1" x14ac:dyDescent="0.2">
      <c r="A217" s="99" t="s">
        <v>64</v>
      </c>
      <c r="B217" s="10" t="s">
        <v>64</v>
      </c>
      <c r="C217" s="62"/>
      <c r="D217" s="63"/>
      <c r="E217" s="69"/>
      <c r="F217" s="70"/>
      <c r="G217" s="42"/>
      <c r="H217" s="42" t="s">
        <v>69</v>
      </c>
      <c r="I217" s="13"/>
      <c r="J217" s="42" t="s">
        <v>69</v>
      </c>
      <c r="K217" s="60"/>
      <c r="L217" s="11"/>
      <c r="M217" s="11"/>
      <c r="N217" s="45">
        <v>0</v>
      </c>
      <c r="O217" s="45">
        <v>0</v>
      </c>
      <c r="P217" s="46">
        <f t="shared" si="12"/>
        <v>0</v>
      </c>
      <c r="Q217" s="12"/>
      <c r="R217" s="45">
        <v>54.01</v>
      </c>
      <c r="S217" s="12"/>
      <c r="T217" s="45">
        <v>17.52</v>
      </c>
      <c r="U217" s="33">
        <f t="shared" si="13"/>
        <v>0</v>
      </c>
      <c r="V217" s="46">
        <f t="shared" si="14"/>
        <v>0</v>
      </c>
      <c r="W217" s="46">
        <f t="shared" si="15"/>
        <v>0</v>
      </c>
      <c r="X217" s="36"/>
      <c r="Y217" s="6"/>
      <c r="Z217" s="6"/>
      <c r="AA217" s="6"/>
      <c r="AB217" s="6"/>
    </row>
    <row r="218" spans="1:28" s="8" customFormat="1" ht="15.75" customHeight="1" x14ac:dyDescent="0.2">
      <c r="A218" s="99" t="s">
        <v>64</v>
      </c>
      <c r="B218" s="10" t="s">
        <v>64</v>
      </c>
      <c r="C218" s="69"/>
      <c r="D218" s="68"/>
      <c r="E218" s="69"/>
      <c r="F218" s="70"/>
      <c r="G218" s="42"/>
      <c r="H218" s="42" t="s">
        <v>69</v>
      </c>
      <c r="I218" s="13"/>
      <c r="J218" s="42" t="s">
        <v>69</v>
      </c>
      <c r="K218" s="60"/>
      <c r="L218" s="11"/>
      <c r="M218" s="11"/>
      <c r="N218" s="45">
        <v>0</v>
      </c>
      <c r="O218" s="45">
        <v>0</v>
      </c>
      <c r="P218" s="46">
        <f t="shared" si="12"/>
        <v>0</v>
      </c>
      <c r="Q218" s="12"/>
      <c r="R218" s="45">
        <v>54.01</v>
      </c>
      <c r="S218" s="12"/>
      <c r="T218" s="45">
        <v>17.52</v>
      </c>
      <c r="U218" s="33">
        <f t="shared" si="13"/>
        <v>0</v>
      </c>
      <c r="V218" s="46">
        <f t="shared" si="14"/>
        <v>0</v>
      </c>
      <c r="W218" s="46">
        <f t="shared" si="15"/>
        <v>0</v>
      </c>
      <c r="X218" s="36"/>
      <c r="Y218" s="6"/>
      <c r="Z218" s="6"/>
      <c r="AA218" s="6"/>
      <c r="AB218" s="6"/>
    </row>
    <row r="219" spans="1:28" s="8" customFormat="1" ht="15.75" customHeight="1" x14ac:dyDescent="0.2">
      <c r="A219" s="99" t="s">
        <v>64</v>
      </c>
      <c r="B219" s="10" t="s">
        <v>64</v>
      </c>
      <c r="C219" s="62" t="s">
        <v>718</v>
      </c>
      <c r="D219" s="63" t="s">
        <v>719</v>
      </c>
      <c r="E219" s="62" t="s">
        <v>71</v>
      </c>
      <c r="F219" s="62" t="s">
        <v>923</v>
      </c>
      <c r="G219" s="42" t="s">
        <v>67</v>
      </c>
      <c r="H219" s="42" t="s">
        <v>69</v>
      </c>
      <c r="I219" s="53" t="s">
        <v>615</v>
      </c>
      <c r="J219" s="42" t="s">
        <v>69</v>
      </c>
      <c r="K219" s="53" t="s">
        <v>720</v>
      </c>
      <c r="L219" s="11" t="s">
        <v>179</v>
      </c>
      <c r="M219" s="11" t="s">
        <v>721</v>
      </c>
      <c r="N219" s="45">
        <v>0</v>
      </c>
      <c r="O219" s="45">
        <v>0</v>
      </c>
      <c r="P219" s="46">
        <f t="shared" si="12"/>
        <v>0</v>
      </c>
      <c r="Q219" s="12">
        <v>15</v>
      </c>
      <c r="R219" s="45">
        <v>54.01</v>
      </c>
      <c r="S219" s="12"/>
      <c r="T219" s="45">
        <v>17.52</v>
      </c>
      <c r="U219" s="33">
        <f t="shared" si="13"/>
        <v>15</v>
      </c>
      <c r="V219" s="46">
        <f t="shared" si="14"/>
        <v>810.15</v>
      </c>
      <c r="W219" s="46">
        <f t="shared" si="15"/>
        <v>810.15</v>
      </c>
      <c r="X219" s="36"/>
      <c r="Y219" s="6"/>
      <c r="Z219" s="6"/>
      <c r="AA219" s="6"/>
      <c r="AB219" s="6"/>
    </row>
    <row r="220" spans="1:28" s="8" customFormat="1" ht="15.75" customHeight="1" x14ac:dyDescent="0.2">
      <c r="A220" s="99" t="s">
        <v>64</v>
      </c>
      <c r="B220" s="10" t="s">
        <v>64</v>
      </c>
      <c r="C220" s="62" t="s">
        <v>722</v>
      </c>
      <c r="D220" s="63" t="s">
        <v>723</v>
      </c>
      <c r="E220" s="62" t="s">
        <v>320</v>
      </c>
      <c r="F220" s="62" t="s">
        <v>924</v>
      </c>
      <c r="G220" s="42" t="s">
        <v>67</v>
      </c>
      <c r="H220" s="42" t="s">
        <v>69</v>
      </c>
      <c r="I220" s="53" t="s">
        <v>724</v>
      </c>
      <c r="J220" s="42" t="s">
        <v>69</v>
      </c>
      <c r="K220" s="53" t="s">
        <v>725</v>
      </c>
      <c r="L220" s="11" t="s">
        <v>726</v>
      </c>
      <c r="M220" s="11" t="s">
        <v>727</v>
      </c>
      <c r="N220" s="45">
        <v>0</v>
      </c>
      <c r="O220" s="45">
        <v>0</v>
      </c>
      <c r="P220" s="46">
        <f t="shared" si="12"/>
        <v>0</v>
      </c>
      <c r="Q220" s="12">
        <v>4</v>
      </c>
      <c r="R220" s="45">
        <v>54.01</v>
      </c>
      <c r="S220" s="12">
        <v>2</v>
      </c>
      <c r="T220" s="45">
        <v>17.52</v>
      </c>
      <c r="U220" s="33">
        <f t="shared" si="13"/>
        <v>6</v>
      </c>
      <c r="V220" s="46">
        <f t="shared" si="14"/>
        <v>251.07999999999998</v>
      </c>
      <c r="W220" s="46">
        <f t="shared" si="15"/>
        <v>251.07999999999998</v>
      </c>
      <c r="X220" s="36"/>
      <c r="Y220" s="6"/>
      <c r="Z220" s="6"/>
      <c r="AA220" s="6"/>
      <c r="AB220" s="6"/>
    </row>
    <row r="221" spans="1:28" s="8" customFormat="1" ht="15.75" customHeight="1" x14ac:dyDescent="0.2">
      <c r="A221" s="99" t="s">
        <v>64</v>
      </c>
      <c r="B221" s="10" t="s">
        <v>64</v>
      </c>
      <c r="C221" s="62" t="s">
        <v>728</v>
      </c>
      <c r="D221" s="63" t="s">
        <v>729</v>
      </c>
      <c r="E221" s="62" t="s">
        <v>320</v>
      </c>
      <c r="F221" s="62" t="s">
        <v>924</v>
      </c>
      <c r="G221" s="42" t="s">
        <v>67</v>
      </c>
      <c r="H221" s="42" t="s">
        <v>69</v>
      </c>
      <c r="I221" s="13" t="s">
        <v>615</v>
      </c>
      <c r="J221" s="42" t="s">
        <v>69</v>
      </c>
      <c r="K221" s="53" t="s">
        <v>730</v>
      </c>
      <c r="L221" s="11" t="s">
        <v>731</v>
      </c>
      <c r="M221" s="11" t="s">
        <v>732</v>
      </c>
      <c r="N221" s="45">
        <v>0</v>
      </c>
      <c r="O221" s="45">
        <v>0</v>
      </c>
      <c r="P221" s="46">
        <f t="shared" si="12"/>
        <v>0</v>
      </c>
      <c r="Q221" s="12">
        <v>4</v>
      </c>
      <c r="R221" s="45">
        <v>54.01</v>
      </c>
      <c r="S221" s="12">
        <v>2</v>
      </c>
      <c r="T221" s="45">
        <v>17.52</v>
      </c>
      <c r="U221" s="33">
        <f t="shared" si="13"/>
        <v>6</v>
      </c>
      <c r="V221" s="46">
        <f t="shared" si="14"/>
        <v>251.07999999999998</v>
      </c>
      <c r="W221" s="46">
        <f t="shared" si="15"/>
        <v>251.07999999999998</v>
      </c>
      <c r="X221" s="36"/>
      <c r="Y221" s="6"/>
      <c r="Z221" s="6"/>
      <c r="AA221" s="6"/>
      <c r="AB221" s="6"/>
    </row>
    <row r="222" spans="1:28" s="8" customFormat="1" ht="15.75" customHeight="1" x14ac:dyDescent="0.2">
      <c r="A222" s="99" t="s">
        <v>64</v>
      </c>
      <c r="B222" s="10" t="s">
        <v>64</v>
      </c>
      <c r="C222" s="62" t="s">
        <v>733</v>
      </c>
      <c r="D222" s="63" t="s">
        <v>734</v>
      </c>
      <c r="E222" s="62" t="s">
        <v>509</v>
      </c>
      <c r="F222" s="62" t="s">
        <v>923</v>
      </c>
      <c r="G222" s="42" t="s">
        <v>67</v>
      </c>
      <c r="H222" s="42" t="s">
        <v>69</v>
      </c>
      <c r="I222" s="13" t="s">
        <v>615</v>
      </c>
      <c r="J222" s="42" t="s">
        <v>69</v>
      </c>
      <c r="K222" s="53" t="s">
        <v>735</v>
      </c>
      <c r="L222" s="11" t="s">
        <v>736</v>
      </c>
      <c r="M222" s="11" t="s">
        <v>737</v>
      </c>
      <c r="N222" s="45">
        <v>0</v>
      </c>
      <c r="O222" s="45">
        <v>0</v>
      </c>
      <c r="P222" s="46">
        <f t="shared" si="12"/>
        <v>0</v>
      </c>
      <c r="Q222" s="12">
        <v>7</v>
      </c>
      <c r="R222" s="45">
        <v>54.01</v>
      </c>
      <c r="S222" s="12">
        <v>2</v>
      </c>
      <c r="T222" s="45">
        <v>17.52</v>
      </c>
      <c r="U222" s="33">
        <f t="shared" si="13"/>
        <v>9</v>
      </c>
      <c r="V222" s="46">
        <f t="shared" si="14"/>
        <v>413.11</v>
      </c>
      <c r="W222" s="46">
        <f t="shared" si="15"/>
        <v>413.11</v>
      </c>
      <c r="X222" s="36"/>
      <c r="Y222" s="6"/>
      <c r="Z222" s="6"/>
      <c r="AA222" s="6"/>
      <c r="AB222" s="6"/>
    </row>
    <row r="223" spans="1:28" s="8" customFormat="1" ht="15.75" customHeight="1" x14ac:dyDescent="0.2">
      <c r="A223" s="99" t="s">
        <v>64</v>
      </c>
      <c r="B223" s="10" t="s">
        <v>64</v>
      </c>
      <c r="C223" s="62" t="s">
        <v>738</v>
      </c>
      <c r="D223" s="62" t="s">
        <v>739</v>
      </c>
      <c r="E223" s="62" t="s">
        <v>740</v>
      </c>
      <c r="F223" s="82" t="s">
        <v>925</v>
      </c>
      <c r="G223" s="42" t="s">
        <v>67</v>
      </c>
      <c r="H223" s="42" t="s">
        <v>69</v>
      </c>
      <c r="I223" s="53" t="s">
        <v>615</v>
      </c>
      <c r="J223" s="42" t="s">
        <v>69</v>
      </c>
      <c r="K223" s="60" t="s">
        <v>741</v>
      </c>
      <c r="L223" s="11" t="s">
        <v>742</v>
      </c>
      <c r="M223" s="11" t="s">
        <v>743</v>
      </c>
      <c r="N223" s="45">
        <v>0</v>
      </c>
      <c r="O223" s="45">
        <v>0</v>
      </c>
      <c r="P223" s="46">
        <f t="shared" si="12"/>
        <v>0</v>
      </c>
      <c r="Q223" s="12">
        <v>6</v>
      </c>
      <c r="R223" s="45">
        <v>54.01</v>
      </c>
      <c r="S223" s="12">
        <v>2</v>
      </c>
      <c r="T223" s="45">
        <v>17.52</v>
      </c>
      <c r="U223" s="33">
        <f t="shared" si="13"/>
        <v>8</v>
      </c>
      <c r="V223" s="46">
        <f t="shared" si="14"/>
        <v>359.1</v>
      </c>
      <c r="W223" s="46">
        <f t="shared" si="15"/>
        <v>359.1</v>
      </c>
      <c r="X223" s="36"/>
      <c r="Y223" s="6"/>
      <c r="Z223" s="6"/>
      <c r="AA223" s="6"/>
      <c r="AB223" s="6"/>
    </row>
    <row r="224" spans="1:28" s="8" customFormat="1" ht="15.75" customHeight="1" x14ac:dyDescent="0.2">
      <c r="A224" s="99" t="s">
        <v>64</v>
      </c>
      <c r="B224" s="10" t="s">
        <v>64</v>
      </c>
      <c r="C224" s="92"/>
      <c r="D224" s="93"/>
      <c r="E224" s="94"/>
      <c r="F224" s="62"/>
      <c r="G224" s="42"/>
      <c r="H224" s="42" t="s">
        <v>69</v>
      </c>
      <c r="I224" s="13"/>
      <c r="J224" s="42" t="s">
        <v>69</v>
      </c>
      <c r="K224" s="14"/>
      <c r="L224" s="11"/>
      <c r="M224" s="11"/>
      <c r="N224" s="45">
        <v>0</v>
      </c>
      <c r="O224" s="45">
        <v>0</v>
      </c>
      <c r="P224" s="46">
        <f t="shared" si="12"/>
        <v>0</v>
      </c>
      <c r="Q224" s="12"/>
      <c r="R224" s="45">
        <v>54.01</v>
      </c>
      <c r="S224" s="12"/>
      <c r="T224" s="45">
        <v>17.52</v>
      </c>
      <c r="U224" s="33">
        <f t="shared" si="13"/>
        <v>0</v>
      </c>
      <c r="V224" s="46">
        <f t="shared" si="14"/>
        <v>0</v>
      </c>
      <c r="W224" s="46">
        <f t="shared" si="15"/>
        <v>0</v>
      </c>
      <c r="X224" s="36"/>
      <c r="Y224" s="6"/>
      <c r="Z224" s="6"/>
      <c r="AA224" s="6"/>
      <c r="AB224" s="6"/>
    </row>
    <row r="225" spans="1:28" s="8" customFormat="1" ht="15.75" customHeight="1" x14ac:dyDescent="0.2">
      <c r="A225" s="99" t="s">
        <v>64</v>
      </c>
      <c r="B225" s="10" t="s">
        <v>64</v>
      </c>
      <c r="C225" s="95"/>
      <c r="D225" s="93"/>
      <c r="E225" s="96"/>
      <c r="F225" s="82"/>
      <c r="G225" s="42"/>
      <c r="H225" s="42" t="s">
        <v>69</v>
      </c>
      <c r="I225" s="13"/>
      <c r="J225" s="42" t="s">
        <v>69</v>
      </c>
      <c r="K225" s="14"/>
      <c r="L225" s="11"/>
      <c r="M225" s="11"/>
      <c r="N225" s="45">
        <v>0</v>
      </c>
      <c r="O225" s="45">
        <v>0</v>
      </c>
      <c r="P225" s="46">
        <f t="shared" si="12"/>
        <v>0</v>
      </c>
      <c r="Q225" s="12"/>
      <c r="R225" s="45">
        <v>54.01</v>
      </c>
      <c r="S225" s="12"/>
      <c r="T225" s="45">
        <v>17.52</v>
      </c>
      <c r="U225" s="33">
        <f t="shared" si="13"/>
        <v>0</v>
      </c>
      <c r="V225" s="46">
        <f t="shared" si="14"/>
        <v>0</v>
      </c>
      <c r="W225" s="46">
        <f t="shared" si="15"/>
        <v>0</v>
      </c>
      <c r="X225" s="36"/>
      <c r="Y225" s="6"/>
      <c r="Z225" s="6"/>
      <c r="AA225" s="6"/>
      <c r="AB225" s="6"/>
    </row>
    <row r="226" spans="1:28" s="8" customFormat="1" ht="15.75" customHeight="1" x14ac:dyDescent="0.2">
      <c r="A226" s="99" t="s">
        <v>64</v>
      </c>
      <c r="B226" s="10" t="s">
        <v>64</v>
      </c>
      <c r="C226" s="97"/>
      <c r="D226" s="98"/>
      <c r="E226" s="97"/>
      <c r="F226" s="82"/>
      <c r="G226" s="42"/>
      <c r="H226" s="42" t="s">
        <v>69</v>
      </c>
      <c r="I226" s="13"/>
      <c r="J226" s="42" t="s">
        <v>69</v>
      </c>
      <c r="K226" s="14"/>
      <c r="L226" s="11"/>
      <c r="M226" s="11"/>
      <c r="N226" s="45">
        <v>0</v>
      </c>
      <c r="O226" s="45">
        <v>0</v>
      </c>
      <c r="P226" s="46">
        <f t="shared" si="12"/>
        <v>0</v>
      </c>
      <c r="Q226" s="12"/>
      <c r="R226" s="45">
        <v>54.01</v>
      </c>
      <c r="S226" s="12"/>
      <c r="T226" s="45">
        <v>17.52</v>
      </c>
      <c r="U226" s="33">
        <f t="shared" si="13"/>
        <v>0</v>
      </c>
      <c r="V226" s="46">
        <f t="shared" si="14"/>
        <v>0</v>
      </c>
      <c r="W226" s="46">
        <f t="shared" si="15"/>
        <v>0</v>
      </c>
      <c r="X226" s="36"/>
      <c r="Y226" s="6"/>
      <c r="Z226" s="6"/>
      <c r="AA226" s="6"/>
      <c r="AB226" s="6"/>
    </row>
    <row r="227" spans="1:28" s="8" customFormat="1" ht="15.75" customHeight="1" x14ac:dyDescent="0.2">
      <c r="A227" s="99" t="s">
        <v>64</v>
      </c>
      <c r="B227" s="10" t="s">
        <v>64</v>
      </c>
      <c r="C227" s="62" t="s">
        <v>744</v>
      </c>
      <c r="D227" s="62" t="s">
        <v>745</v>
      </c>
      <c r="E227" s="62" t="s">
        <v>71</v>
      </c>
      <c r="F227" s="62" t="s">
        <v>746</v>
      </c>
      <c r="G227" s="42" t="s">
        <v>67</v>
      </c>
      <c r="H227" s="42" t="s">
        <v>69</v>
      </c>
      <c r="I227" s="53" t="s">
        <v>747</v>
      </c>
      <c r="J227" s="42" t="s">
        <v>69</v>
      </c>
      <c r="K227" s="53" t="s">
        <v>748</v>
      </c>
      <c r="L227" s="11" t="s">
        <v>749</v>
      </c>
      <c r="M227" s="11" t="s">
        <v>750</v>
      </c>
      <c r="N227" s="45">
        <v>0</v>
      </c>
      <c r="O227" s="45">
        <v>0</v>
      </c>
      <c r="P227" s="46">
        <f t="shared" si="12"/>
        <v>0</v>
      </c>
      <c r="Q227" s="12">
        <v>5</v>
      </c>
      <c r="R227" s="45">
        <v>54.01</v>
      </c>
      <c r="S227" s="12">
        <v>5</v>
      </c>
      <c r="T227" s="45">
        <v>17.52</v>
      </c>
      <c r="U227" s="33">
        <f t="shared" si="13"/>
        <v>10</v>
      </c>
      <c r="V227" s="46">
        <f t="shared" si="14"/>
        <v>357.65</v>
      </c>
      <c r="W227" s="46">
        <f t="shared" si="15"/>
        <v>357.65</v>
      </c>
      <c r="X227" s="36"/>
      <c r="Y227" s="6"/>
      <c r="Z227" s="6"/>
      <c r="AA227" s="6"/>
      <c r="AB227" s="6"/>
    </row>
    <row r="228" spans="1:28" s="8" customFormat="1" ht="15.75" customHeight="1" x14ac:dyDescent="0.2">
      <c r="A228" s="99" t="s">
        <v>64</v>
      </c>
      <c r="B228" s="10" t="s">
        <v>64</v>
      </c>
      <c r="C228" s="62" t="s">
        <v>751</v>
      </c>
      <c r="D228" s="62" t="s">
        <v>752</v>
      </c>
      <c r="E228" s="62" t="s">
        <v>71</v>
      </c>
      <c r="F228" s="62" t="s">
        <v>746</v>
      </c>
      <c r="G228" s="42" t="s">
        <v>67</v>
      </c>
      <c r="H228" s="42" t="s">
        <v>69</v>
      </c>
      <c r="I228" s="53" t="s">
        <v>747</v>
      </c>
      <c r="J228" s="42" t="s">
        <v>69</v>
      </c>
      <c r="K228" s="53" t="s">
        <v>748</v>
      </c>
      <c r="L228" s="11" t="s">
        <v>749</v>
      </c>
      <c r="M228" s="11" t="s">
        <v>750</v>
      </c>
      <c r="N228" s="45">
        <v>0</v>
      </c>
      <c r="O228" s="45">
        <v>0</v>
      </c>
      <c r="P228" s="46">
        <f t="shared" si="12"/>
        <v>0</v>
      </c>
      <c r="Q228" s="12">
        <v>5</v>
      </c>
      <c r="R228" s="45">
        <v>54.01</v>
      </c>
      <c r="S228" s="12">
        <v>5</v>
      </c>
      <c r="T228" s="45">
        <v>17.52</v>
      </c>
      <c r="U228" s="33">
        <f t="shared" si="13"/>
        <v>10</v>
      </c>
      <c r="V228" s="46">
        <f t="shared" si="14"/>
        <v>357.65</v>
      </c>
      <c r="W228" s="46">
        <f t="shared" si="15"/>
        <v>357.65</v>
      </c>
      <c r="X228" s="36"/>
      <c r="Y228" s="6"/>
      <c r="Z228" s="6"/>
      <c r="AA228" s="6"/>
      <c r="AB228" s="6"/>
    </row>
    <row r="229" spans="1:28" s="8" customFormat="1" ht="15.75" customHeight="1" x14ac:dyDescent="0.2">
      <c r="A229" s="99" t="s">
        <v>64</v>
      </c>
      <c r="B229" s="10" t="s">
        <v>64</v>
      </c>
      <c r="C229" s="62" t="s">
        <v>753</v>
      </c>
      <c r="D229" s="62" t="s">
        <v>754</v>
      </c>
      <c r="E229" s="62" t="s">
        <v>71</v>
      </c>
      <c r="F229" s="62" t="s">
        <v>755</v>
      </c>
      <c r="G229" s="42" t="s">
        <v>67</v>
      </c>
      <c r="H229" s="42" t="s">
        <v>69</v>
      </c>
      <c r="I229" s="53" t="s">
        <v>747</v>
      </c>
      <c r="J229" s="42" t="s">
        <v>69</v>
      </c>
      <c r="K229" s="53" t="s">
        <v>756</v>
      </c>
      <c r="L229" s="11" t="s">
        <v>682</v>
      </c>
      <c r="M229" s="11" t="s">
        <v>683</v>
      </c>
      <c r="N229" s="45">
        <v>0</v>
      </c>
      <c r="O229" s="45">
        <v>0</v>
      </c>
      <c r="P229" s="46">
        <f t="shared" si="12"/>
        <v>0</v>
      </c>
      <c r="Q229" s="12">
        <v>10</v>
      </c>
      <c r="R229" s="45">
        <v>54.01</v>
      </c>
      <c r="S229" s="12"/>
      <c r="T229" s="45">
        <v>17.52</v>
      </c>
      <c r="U229" s="33">
        <f t="shared" si="13"/>
        <v>10</v>
      </c>
      <c r="V229" s="46">
        <f t="shared" si="14"/>
        <v>540.1</v>
      </c>
      <c r="W229" s="46">
        <f t="shared" si="15"/>
        <v>540.1</v>
      </c>
      <c r="X229" s="36"/>
      <c r="Y229" s="6"/>
      <c r="Z229" s="6"/>
      <c r="AA229" s="6"/>
      <c r="AB229" s="6"/>
    </row>
    <row r="230" spans="1:28" s="8" customFormat="1" ht="15.75" customHeight="1" x14ac:dyDescent="0.2">
      <c r="A230" s="99" t="s">
        <v>64</v>
      </c>
      <c r="B230" s="10" t="s">
        <v>64</v>
      </c>
      <c r="C230" s="62" t="s">
        <v>757</v>
      </c>
      <c r="D230" s="62" t="s">
        <v>758</v>
      </c>
      <c r="E230" s="62" t="s">
        <v>759</v>
      </c>
      <c r="F230" s="62" t="s">
        <v>760</v>
      </c>
      <c r="G230" s="42" t="s">
        <v>67</v>
      </c>
      <c r="H230" s="42" t="s">
        <v>69</v>
      </c>
      <c r="I230" s="53" t="s">
        <v>747</v>
      </c>
      <c r="J230" s="42" t="s">
        <v>69</v>
      </c>
      <c r="K230" s="53" t="s">
        <v>761</v>
      </c>
      <c r="L230" s="11">
        <v>44508</v>
      </c>
      <c r="M230" s="11">
        <v>44512</v>
      </c>
      <c r="N230" s="45">
        <v>0</v>
      </c>
      <c r="O230" s="45">
        <v>0</v>
      </c>
      <c r="P230" s="46">
        <f t="shared" si="12"/>
        <v>0</v>
      </c>
      <c r="Q230" s="12">
        <v>4</v>
      </c>
      <c r="R230" s="45">
        <v>54.01</v>
      </c>
      <c r="S230" s="12"/>
      <c r="T230" s="45">
        <v>17.52</v>
      </c>
      <c r="U230" s="33">
        <f t="shared" si="13"/>
        <v>4</v>
      </c>
      <c r="V230" s="46">
        <f t="shared" si="14"/>
        <v>216.04</v>
      </c>
      <c r="W230" s="46">
        <f t="shared" si="15"/>
        <v>216.04</v>
      </c>
      <c r="X230" s="36"/>
      <c r="Y230" s="6"/>
      <c r="Z230" s="6"/>
      <c r="AA230" s="6"/>
      <c r="AB230" s="6"/>
    </row>
    <row r="231" spans="1:28" s="8" customFormat="1" ht="15.75" customHeight="1" x14ac:dyDescent="0.2">
      <c r="A231" s="99" t="s">
        <v>64</v>
      </c>
      <c r="B231" s="10" t="s">
        <v>64</v>
      </c>
      <c r="C231" s="62" t="s">
        <v>762</v>
      </c>
      <c r="D231" s="62" t="s">
        <v>763</v>
      </c>
      <c r="E231" s="62" t="s">
        <v>71</v>
      </c>
      <c r="F231" s="62" t="s">
        <v>764</v>
      </c>
      <c r="G231" s="42" t="s">
        <v>67</v>
      </c>
      <c r="H231" s="42" t="s">
        <v>69</v>
      </c>
      <c r="I231" s="13" t="s">
        <v>747</v>
      </c>
      <c r="J231" s="42" t="s">
        <v>69</v>
      </c>
      <c r="K231" s="53" t="s">
        <v>765</v>
      </c>
      <c r="L231" s="11" t="s">
        <v>766</v>
      </c>
      <c r="M231" s="11" t="s">
        <v>766</v>
      </c>
      <c r="N231" s="45">
        <v>0</v>
      </c>
      <c r="O231" s="45">
        <v>0</v>
      </c>
      <c r="P231" s="46">
        <f t="shared" si="12"/>
        <v>0</v>
      </c>
      <c r="Q231" s="12"/>
      <c r="R231" s="45">
        <v>54.01</v>
      </c>
      <c r="S231" s="12">
        <v>9</v>
      </c>
      <c r="T231" s="45">
        <v>17.52</v>
      </c>
      <c r="U231" s="33">
        <f t="shared" si="13"/>
        <v>9</v>
      </c>
      <c r="V231" s="46">
        <f t="shared" si="14"/>
        <v>157.68</v>
      </c>
      <c r="W231" s="46">
        <f t="shared" si="15"/>
        <v>157.68</v>
      </c>
      <c r="X231" s="36"/>
      <c r="Y231" s="6"/>
      <c r="Z231" s="6"/>
      <c r="AA231" s="6"/>
      <c r="AB231" s="6"/>
    </row>
    <row r="232" spans="1:28" s="8" customFormat="1" ht="15.75" customHeight="1" x14ac:dyDescent="0.2">
      <c r="A232" s="99" t="s">
        <v>64</v>
      </c>
      <c r="B232" s="10" t="s">
        <v>64</v>
      </c>
      <c r="C232" s="62" t="s">
        <v>767</v>
      </c>
      <c r="D232" s="62" t="s">
        <v>768</v>
      </c>
      <c r="E232" s="62" t="s">
        <v>71</v>
      </c>
      <c r="F232" s="62" t="s">
        <v>764</v>
      </c>
      <c r="G232" s="42" t="s">
        <v>67</v>
      </c>
      <c r="H232" s="42" t="s">
        <v>69</v>
      </c>
      <c r="I232" s="13" t="s">
        <v>747</v>
      </c>
      <c r="J232" s="42" t="s">
        <v>69</v>
      </c>
      <c r="K232" s="53" t="s">
        <v>769</v>
      </c>
      <c r="L232" s="11" t="s">
        <v>770</v>
      </c>
      <c r="M232" s="11" t="s">
        <v>770</v>
      </c>
      <c r="N232" s="45">
        <v>0</v>
      </c>
      <c r="O232" s="45">
        <v>0</v>
      </c>
      <c r="P232" s="46">
        <f t="shared" si="12"/>
        <v>0</v>
      </c>
      <c r="Q232" s="12"/>
      <c r="R232" s="45">
        <v>54.01</v>
      </c>
      <c r="S232" s="12">
        <v>12</v>
      </c>
      <c r="T232" s="45">
        <v>17.52</v>
      </c>
      <c r="U232" s="33">
        <f t="shared" si="13"/>
        <v>12</v>
      </c>
      <c r="V232" s="46">
        <f t="shared" si="14"/>
        <v>210.24</v>
      </c>
      <c r="W232" s="46">
        <f t="shared" si="15"/>
        <v>210.24</v>
      </c>
      <c r="X232" s="36"/>
      <c r="Y232" s="6"/>
      <c r="Z232" s="6"/>
      <c r="AA232" s="6"/>
      <c r="AB232" s="6"/>
    </row>
    <row r="233" spans="1:28" s="8" customFormat="1" ht="15.75" customHeight="1" x14ac:dyDescent="0.2">
      <c r="A233" s="99" t="s">
        <v>64</v>
      </c>
      <c r="B233" s="10" t="s">
        <v>64</v>
      </c>
      <c r="C233" s="62" t="s">
        <v>771</v>
      </c>
      <c r="D233" s="62" t="s">
        <v>772</v>
      </c>
      <c r="E233" s="62" t="s">
        <v>71</v>
      </c>
      <c r="F233" s="62" t="s">
        <v>764</v>
      </c>
      <c r="G233" s="42" t="s">
        <v>67</v>
      </c>
      <c r="H233" s="42" t="s">
        <v>69</v>
      </c>
      <c r="I233" s="13" t="s">
        <v>747</v>
      </c>
      <c r="J233" s="42" t="s">
        <v>69</v>
      </c>
      <c r="K233" s="53" t="s">
        <v>765</v>
      </c>
      <c r="L233" s="11" t="s">
        <v>766</v>
      </c>
      <c r="M233" s="11" t="s">
        <v>766</v>
      </c>
      <c r="N233" s="45">
        <v>0</v>
      </c>
      <c r="O233" s="45">
        <v>0</v>
      </c>
      <c r="P233" s="46">
        <f t="shared" si="12"/>
        <v>0</v>
      </c>
      <c r="Q233" s="12"/>
      <c r="R233" s="45">
        <v>54.01</v>
      </c>
      <c r="S233" s="12">
        <v>9</v>
      </c>
      <c r="T233" s="45">
        <v>17.52</v>
      </c>
      <c r="U233" s="33">
        <f t="shared" si="13"/>
        <v>9</v>
      </c>
      <c r="V233" s="46">
        <f t="shared" si="14"/>
        <v>157.68</v>
      </c>
      <c r="W233" s="46">
        <f t="shared" si="15"/>
        <v>157.68</v>
      </c>
      <c r="X233" s="36"/>
      <c r="Y233" s="6"/>
      <c r="Z233" s="6"/>
      <c r="AA233" s="6"/>
      <c r="AB233" s="6"/>
    </row>
    <row r="234" spans="1:28" s="8" customFormat="1" ht="15.75" customHeight="1" x14ac:dyDescent="0.2">
      <c r="A234" s="99" t="s">
        <v>64</v>
      </c>
      <c r="B234" s="10" t="s">
        <v>64</v>
      </c>
      <c r="C234" s="62" t="s">
        <v>773</v>
      </c>
      <c r="D234" s="62" t="s">
        <v>774</v>
      </c>
      <c r="E234" s="62" t="s">
        <v>775</v>
      </c>
      <c r="F234" s="62" t="s">
        <v>764</v>
      </c>
      <c r="G234" s="42" t="s">
        <v>67</v>
      </c>
      <c r="H234" s="42" t="s">
        <v>69</v>
      </c>
      <c r="I234" s="13" t="s">
        <v>747</v>
      </c>
      <c r="J234" s="42" t="s">
        <v>69</v>
      </c>
      <c r="K234" s="53" t="s">
        <v>776</v>
      </c>
      <c r="L234" s="55" t="s">
        <v>777</v>
      </c>
      <c r="M234" s="55" t="s">
        <v>777</v>
      </c>
      <c r="N234" s="45">
        <v>0</v>
      </c>
      <c r="O234" s="45">
        <v>0</v>
      </c>
      <c r="P234" s="46">
        <f t="shared" si="12"/>
        <v>0</v>
      </c>
      <c r="Q234" s="32"/>
      <c r="R234" s="45">
        <v>54.01</v>
      </c>
      <c r="S234" s="32">
        <v>14</v>
      </c>
      <c r="T234" s="45">
        <v>17.52</v>
      </c>
      <c r="U234" s="33">
        <f t="shared" si="13"/>
        <v>14</v>
      </c>
      <c r="V234" s="46">
        <f t="shared" si="14"/>
        <v>245.28</v>
      </c>
      <c r="W234" s="46">
        <f t="shared" si="15"/>
        <v>245.28</v>
      </c>
      <c r="X234" s="36"/>
      <c r="Y234" s="6"/>
      <c r="Z234" s="6"/>
      <c r="AA234" s="6"/>
      <c r="AB234" s="6"/>
    </row>
    <row r="235" spans="1:28" s="8" customFormat="1" ht="15.75" customHeight="1" x14ac:dyDescent="0.2">
      <c r="A235" s="99" t="s">
        <v>64</v>
      </c>
      <c r="B235" s="10" t="s">
        <v>64</v>
      </c>
      <c r="C235" s="62" t="s">
        <v>778</v>
      </c>
      <c r="D235" s="62" t="s">
        <v>779</v>
      </c>
      <c r="E235" s="62" t="s">
        <v>71</v>
      </c>
      <c r="F235" s="62" t="s">
        <v>764</v>
      </c>
      <c r="G235" s="42" t="s">
        <v>67</v>
      </c>
      <c r="H235" s="42" t="s">
        <v>69</v>
      </c>
      <c r="I235" s="53" t="s">
        <v>780</v>
      </c>
      <c r="J235" s="42" t="s">
        <v>69</v>
      </c>
      <c r="K235" s="53" t="s">
        <v>781</v>
      </c>
      <c r="L235" s="55" t="s">
        <v>782</v>
      </c>
      <c r="M235" s="55" t="s">
        <v>783</v>
      </c>
      <c r="N235" s="45">
        <v>0</v>
      </c>
      <c r="O235" s="45">
        <v>0</v>
      </c>
      <c r="P235" s="46">
        <f t="shared" si="12"/>
        <v>0</v>
      </c>
      <c r="Q235" s="32">
        <v>10</v>
      </c>
      <c r="R235" s="45">
        <v>54.01</v>
      </c>
      <c r="S235" s="32"/>
      <c r="T235" s="45">
        <v>17.52</v>
      </c>
      <c r="U235" s="33">
        <f t="shared" si="13"/>
        <v>10</v>
      </c>
      <c r="V235" s="46">
        <f t="shared" si="14"/>
        <v>540.1</v>
      </c>
      <c r="W235" s="46">
        <f t="shared" si="15"/>
        <v>540.1</v>
      </c>
      <c r="X235" s="36"/>
      <c r="Y235" s="6"/>
      <c r="Z235" s="6"/>
      <c r="AA235" s="6"/>
      <c r="AB235" s="6"/>
    </row>
    <row r="236" spans="1:28" s="8" customFormat="1" ht="15.75" customHeight="1" x14ac:dyDescent="0.2">
      <c r="A236" s="99" t="s">
        <v>64</v>
      </c>
      <c r="B236" s="10" t="s">
        <v>64</v>
      </c>
      <c r="C236" s="64"/>
      <c r="D236" s="66"/>
      <c r="E236" s="66"/>
      <c r="F236" s="67"/>
      <c r="G236" s="42"/>
      <c r="H236" s="42" t="s">
        <v>69</v>
      </c>
      <c r="I236" s="50"/>
      <c r="J236" s="42" t="s">
        <v>69</v>
      </c>
      <c r="K236" s="54"/>
      <c r="L236" s="55"/>
      <c r="M236" s="55"/>
      <c r="N236" s="45">
        <v>0</v>
      </c>
      <c r="O236" s="45">
        <v>0</v>
      </c>
      <c r="P236" s="46">
        <f t="shared" si="12"/>
        <v>0</v>
      </c>
      <c r="Q236" s="32"/>
      <c r="R236" s="45">
        <v>54.01</v>
      </c>
      <c r="S236" s="32"/>
      <c r="T236" s="45">
        <v>17.52</v>
      </c>
      <c r="U236" s="33">
        <f t="shared" si="13"/>
        <v>0</v>
      </c>
      <c r="V236" s="46">
        <f t="shared" si="14"/>
        <v>0</v>
      </c>
      <c r="W236" s="46">
        <f t="shared" si="15"/>
        <v>0</v>
      </c>
      <c r="X236" s="36"/>
      <c r="Y236" s="6"/>
      <c r="Z236" s="6"/>
      <c r="AA236" s="6"/>
      <c r="AB236" s="6"/>
    </row>
    <row r="237" spans="1:28" s="8" customFormat="1" ht="15.75" customHeight="1" x14ac:dyDescent="0.2">
      <c r="A237" s="99" t="s">
        <v>64</v>
      </c>
      <c r="B237" s="10" t="s">
        <v>64</v>
      </c>
      <c r="C237" s="62"/>
      <c r="D237" s="62"/>
      <c r="E237" s="62"/>
      <c r="F237" s="70"/>
      <c r="G237" s="42"/>
      <c r="H237" s="42" t="s">
        <v>69</v>
      </c>
      <c r="I237" s="13"/>
      <c r="J237" s="42" t="s">
        <v>69</v>
      </c>
      <c r="K237" s="60"/>
      <c r="L237" s="11"/>
      <c r="M237" s="11"/>
      <c r="N237" s="45">
        <v>0</v>
      </c>
      <c r="O237" s="45">
        <v>0</v>
      </c>
      <c r="P237" s="46">
        <f t="shared" si="12"/>
        <v>0</v>
      </c>
      <c r="Q237" s="32"/>
      <c r="R237" s="45">
        <v>54.01</v>
      </c>
      <c r="S237" s="32"/>
      <c r="T237" s="45">
        <v>17.52</v>
      </c>
      <c r="U237" s="33">
        <f t="shared" si="13"/>
        <v>0</v>
      </c>
      <c r="V237" s="46">
        <f t="shared" si="14"/>
        <v>0</v>
      </c>
      <c r="W237" s="46">
        <f t="shared" si="15"/>
        <v>0</v>
      </c>
      <c r="X237" s="36"/>
      <c r="Y237" s="6"/>
      <c r="Z237" s="6"/>
      <c r="AA237" s="6"/>
      <c r="AB237" s="6"/>
    </row>
    <row r="238" spans="1:28" s="8" customFormat="1" ht="15.75" customHeight="1" x14ac:dyDescent="0.2">
      <c r="A238" s="99" t="s">
        <v>64</v>
      </c>
      <c r="B238" s="10" t="s">
        <v>64</v>
      </c>
      <c r="C238" s="97"/>
      <c r="D238" s="98"/>
      <c r="E238" s="97"/>
      <c r="F238" s="91"/>
      <c r="G238" s="42"/>
      <c r="H238" s="42" t="s">
        <v>69</v>
      </c>
      <c r="I238" s="13"/>
      <c r="J238" s="42" t="s">
        <v>69</v>
      </c>
      <c r="K238" s="14"/>
      <c r="L238" s="11"/>
      <c r="M238" s="11"/>
      <c r="N238" s="45">
        <v>0</v>
      </c>
      <c r="O238" s="45">
        <v>0</v>
      </c>
      <c r="P238" s="46">
        <f t="shared" si="12"/>
        <v>0</v>
      </c>
      <c r="Q238" s="32"/>
      <c r="R238" s="45">
        <v>54.01</v>
      </c>
      <c r="S238" s="32"/>
      <c r="T238" s="45">
        <v>17.52</v>
      </c>
      <c r="U238" s="33">
        <f t="shared" si="13"/>
        <v>0</v>
      </c>
      <c r="V238" s="46">
        <f t="shared" si="14"/>
        <v>0</v>
      </c>
      <c r="W238" s="46">
        <f t="shared" si="15"/>
        <v>0</v>
      </c>
      <c r="X238" s="36"/>
      <c r="Y238" s="6"/>
      <c r="Z238" s="6"/>
      <c r="AA238" s="6"/>
      <c r="AB238" s="6"/>
    </row>
    <row r="239" spans="1:28" s="8" customFormat="1" ht="15.75" customHeight="1" x14ac:dyDescent="0.2">
      <c r="A239" s="99" t="s">
        <v>64</v>
      </c>
      <c r="B239" s="10" t="s">
        <v>64</v>
      </c>
      <c r="C239" s="62" t="s">
        <v>784</v>
      </c>
      <c r="D239" s="62" t="s">
        <v>785</v>
      </c>
      <c r="E239" s="62" t="s">
        <v>70</v>
      </c>
      <c r="F239" s="91" t="s">
        <v>786</v>
      </c>
      <c r="G239" s="42" t="s">
        <v>67</v>
      </c>
      <c r="H239" s="42" t="s">
        <v>69</v>
      </c>
      <c r="I239" s="13" t="s">
        <v>360</v>
      </c>
      <c r="J239" s="42" t="s">
        <v>69</v>
      </c>
      <c r="K239" s="53" t="s">
        <v>787</v>
      </c>
      <c r="L239" s="11" t="s">
        <v>788</v>
      </c>
      <c r="M239" s="11" t="s">
        <v>789</v>
      </c>
      <c r="N239" s="45">
        <v>0</v>
      </c>
      <c r="O239" s="45">
        <v>0</v>
      </c>
      <c r="P239" s="46">
        <f t="shared" si="12"/>
        <v>0</v>
      </c>
      <c r="Q239" s="32">
        <v>5</v>
      </c>
      <c r="R239" s="45">
        <v>54.01</v>
      </c>
      <c r="S239" s="32">
        <v>7</v>
      </c>
      <c r="T239" s="45">
        <v>17.52</v>
      </c>
      <c r="U239" s="33">
        <f t="shared" si="13"/>
        <v>12</v>
      </c>
      <c r="V239" s="46">
        <f t="shared" si="14"/>
        <v>392.69</v>
      </c>
      <c r="W239" s="46">
        <f t="shared" si="15"/>
        <v>392.69</v>
      </c>
      <c r="X239" s="36"/>
      <c r="Y239" s="6"/>
      <c r="Z239" s="6"/>
      <c r="AA239" s="6"/>
      <c r="AB239" s="6"/>
    </row>
    <row r="240" spans="1:28" s="8" customFormat="1" ht="15.75" customHeight="1" x14ac:dyDescent="0.2">
      <c r="A240" s="99" t="s">
        <v>64</v>
      </c>
      <c r="B240" s="10" t="s">
        <v>64</v>
      </c>
      <c r="C240" s="97"/>
      <c r="D240" s="98"/>
      <c r="E240" s="97"/>
      <c r="F240" s="91"/>
      <c r="G240" s="42"/>
      <c r="H240" s="42" t="s">
        <v>69</v>
      </c>
      <c r="I240" s="13"/>
      <c r="J240" s="42" t="s">
        <v>69</v>
      </c>
      <c r="K240" s="14"/>
      <c r="L240" s="11"/>
      <c r="M240" s="11"/>
      <c r="N240" s="45">
        <v>0</v>
      </c>
      <c r="O240" s="45">
        <v>0</v>
      </c>
      <c r="P240" s="46">
        <f t="shared" si="12"/>
        <v>0</v>
      </c>
      <c r="Q240" s="32"/>
      <c r="R240" s="45">
        <v>54.01</v>
      </c>
      <c r="S240" s="32"/>
      <c r="T240" s="45">
        <v>17.52</v>
      </c>
      <c r="U240" s="33">
        <f t="shared" si="13"/>
        <v>0</v>
      </c>
      <c r="V240" s="46">
        <f t="shared" si="14"/>
        <v>0</v>
      </c>
      <c r="W240" s="46">
        <f t="shared" si="15"/>
        <v>0</v>
      </c>
      <c r="X240" s="36"/>
      <c r="Y240" s="6"/>
      <c r="Z240" s="6"/>
      <c r="AA240" s="6"/>
      <c r="AB240" s="6"/>
    </row>
    <row r="241" spans="1:28" s="8" customFormat="1" ht="15.75" customHeight="1" x14ac:dyDescent="0.2">
      <c r="A241" s="99" t="s">
        <v>64</v>
      </c>
      <c r="B241" s="10" t="s">
        <v>64</v>
      </c>
      <c r="C241" s="62"/>
      <c r="D241" s="62"/>
      <c r="E241" s="62"/>
      <c r="F241" s="70"/>
      <c r="G241" s="42"/>
      <c r="H241" s="42" t="s">
        <v>69</v>
      </c>
      <c r="I241" s="13"/>
      <c r="J241" s="42" t="s">
        <v>69</v>
      </c>
      <c r="K241" s="60"/>
      <c r="L241" s="11"/>
      <c r="M241" s="11"/>
      <c r="N241" s="45">
        <v>0</v>
      </c>
      <c r="O241" s="45">
        <v>0</v>
      </c>
      <c r="P241" s="46">
        <f t="shared" si="12"/>
        <v>0</v>
      </c>
      <c r="Q241" s="32"/>
      <c r="R241" s="45">
        <v>54.01</v>
      </c>
      <c r="S241" s="32"/>
      <c r="T241" s="45">
        <v>17.52</v>
      </c>
      <c r="U241" s="33">
        <f t="shared" si="13"/>
        <v>0</v>
      </c>
      <c r="V241" s="46">
        <f t="shared" si="14"/>
        <v>0</v>
      </c>
      <c r="W241" s="46">
        <f t="shared" si="15"/>
        <v>0</v>
      </c>
      <c r="X241" s="36"/>
      <c r="Y241" s="6"/>
      <c r="Z241" s="6"/>
      <c r="AA241" s="6"/>
      <c r="AB241" s="6"/>
    </row>
    <row r="242" spans="1:28" s="8" customFormat="1" ht="15.75" customHeight="1" x14ac:dyDescent="0.2">
      <c r="A242" s="99" t="s">
        <v>64</v>
      </c>
      <c r="B242" s="10" t="s">
        <v>64</v>
      </c>
      <c r="C242" s="97"/>
      <c r="D242" s="98"/>
      <c r="E242" s="97"/>
      <c r="F242" s="91"/>
      <c r="G242" s="42"/>
      <c r="H242" s="42" t="s">
        <v>69</v>
      </c>
      <c r="I242" s="13"/>
      <c r="J242" s="42" t="s">
        <v>69</v>
      </c>
      <c r="K242" s="14"/>
      <c r="L242" s="11"/>
      <c r="M242" s="11"/>
      <c r="N242" s="45">
        <v>0</v>
      </c>
      <c r="O242" s="45">
        <v>0</v>
      </c>
      <c r="P242" s="46">
        <f t="shared" si="12"/>
        <v>0</v>
      </c>
      <c r="Q242" s="32"/>
      <c r="R242" s="45">
        <v>54.01</v>
      </c>
      <c r="S242" s="32"/>
      <c r="T242" s="45">
        <v>17.52</v>
      </c>
      <c r="U242" s="33">
        <f t="shared" si="13"/>
        <v>0</v>
      </c>
      <c r="V242" s="46">
        <f t="shared" si="14"/>
        <v>0</v>
      </c>
      <c r="W242" s="46">
        <f t="shared" si="15"/>
        <v>0</v>
      </c>
      <c r="X242" s="36"/>
      <c r="Y242" s="6"/>
      <c r="Z242" s="6"/>
      <c r="AA242" s="6"/>
      <c r="AB242" s="6"/>
    </row>
    <row r="243" spans="1:28" s="8" customFormat="1" ht="15.75" customHeight="1" x14ac:dyDescent="0.2">
      <c r="A243" s="99" t="s">
        <v>64</v>
      </c>
      <c r="B243" s="10" t="s">
        <v>64</v>
      </c>
      <c r="C243" s="62" t="s">
        <v>790</v>
      </c>
      <c r="D243" s="62" t="s">
        <v>791</v>
      </c>
      <c r="E243" s="62" t="s">
        <v>792</v>
      </c>
      <c r="F243" s="62" t="s">
        <v>926</v>
      </c>
      <c r="G243" s="42" t="s">
        <v>67</v>
      </c>
      <c r="H243" s="42" t="s">
        <v>69</v>
      </c>
      <c r="I243" s="13" t="s">
        <v>360</v>
      </c>
      <c r="J243" s="42" t="s">
        <v>69</v>
      </c>
      <c r="K243" s="53" t="s">
        <v>793</v>
      </c>
      <c r="L243" s="11" t="s">
        <v>794</v>
      </c>
      <c r="M243" s="11" t="s">
        <v>794</v>
      </c>
      <c r="N243" s="45">
        <v>0</v>
      </c>
      <c r="O243" s="45">
        <v>0</v>
      </c>
      <c r="P243" s="46">
        <f t="shared" si="12"/>
        <v>0</v>
      </c>
      <c r="Q243" s="32">
        <v>1</v>
      </c>
      <c r="R243" s="45">
        <v>54.01</v>
      </c>
      <c r="S243" s="32">
        <v>12</v>
      </c>
      <c r="T243" s="45">
        <v>17.52</v>
      </c>
      <c r="U243" s="33">
        <f t="shared" si="13"/>
        <v>13</v>
      </c>
      <c r="V243" s="46">
        <f t="shared" si="14"/>
        <v>264.25</v>
      </c>
      <c r="W243" s="46">
        <f t="shared" si="15"/>
        <v>264.25</v>
      </c>
      <c r="X243" s="36"/>
      <c r="Y243" s="6"/>
      <c r="Z243" s="6"/>
      <c r="AA243" s="6"/>
      <c r="AB243" s="6"/>
    </row>
    <row r="244" spans="1:28" s="8" customFormat="1" ht="15.75" customHeight="1" x14ac:dyDescent="0.2">
      <c r="A244" s="99" t="s">
        <v>64</v>
      </c>
      <c r="B244" s="10" t="s">
        <v>64</v>
      </c>
      <c r="C244" s="97"/>
      <c r="D244" s="98"/>
      <c r="E244" s="97"/>
      <c r="F244" s="91"/>
      <c r="G244" s="42"/>
      <c r="H244" s="42" t="s">
        <v>69</v>
      </c>
      <c r="I244" s="13"/>
      <c r="J244" s="42" t="s">
        <v>69</v>
      </c>
      <c r="K244" s="14"/>
      <c r="L244" s="11"/>
      <c r="M244" s="11"/>
      <c r="N244" s="45">
        <v>0</v>
      </c>
      <c r="O244" s="45">
        <v>0</v>
      </c>
      <c r="P244" s="46">
        <f t="shared" si="12"/>
        <v>0</v>
      </c>
      <c r="Q244" s="32"/>
      <c r="R244" s="45">
        <v>54.01</v>
      </c>
      <c r="S244" s="32"/>
      <c r="T244" s="45">
        <v>17.52</v>
      </c>
      <c r="U244" s="33">
        <f t="shared" si="13"/>
        <v>0</v>
      </c>
      <c r="V244" s="46">
        <f t="shared" si="14"/>
        <v>0</v>
      </c>
      <c r="W244" s="46">
        <f t="shared" si="15"/>
        <v>0</v>
      </c>
      <c r="X244" s="36"/>
      <c r="Y244" s="6"/>
      <c r="Z244" s="6"/>
      <c r="AA244" s="6"/>
      <c r="AB244" s="6"/>
    </row>
    <row r="245" spans="1:28" s="8" customFormat="1" ht="15.75" customHeight="1" x14ac:dyDescent="0.2">
      <c r="A245" s="99" t="s">
        <v>64</v>
      </c>
      <c r="B245" s="10" t="s">
        <v>64</v>
      </c>
      <c r="C245" s="69"/>
      <c r="D245" s="69"/>
      <c r="E245" s="69"/>
      <c r="F245" s="70"/>
      <c r="G245" s="42"/>
      <c r="H245" s="42" t="s">
        <v>69</v>
      </c>
      <c r="I245" s="13"/>
      <c r="J245" s="42" t="s">
        <v>69</v>
      </c>
      <c r="K245" s="60"/>
      <c r="L245" s="11"/>
      <c r="M245" s="11"/>
      <c r="N245" s="45">
        <v>0</v>
      </c>
      <c r="O245" s="45">
        <v>0</v>
      </c>
      <c r="P245" s="46">
        <f t="shared" si="12"/>
        <v>0</v>
      </c>
      <c r="Q245" s="32"/>
      <c r="R245" s="45">
        <v>54.01</v>
      </c>
      <c r="S245" s="32"/>
      <c r="T245" s="45">
        <v>17.52</v>
      </c>
      <c r="U245" s="33">
        <f t="shared" si="13"/>
        <v>0</v>
      </c>
      <c r="V245" s="46">
        <f t="shared" si="14"/>
        <v>0</v>
      </c>
      <c r="W245" s="46">
        <f t="shared" si="15"/>
        <v>0</v>
      </c>
      <c r="X245" s="36"/>
      <c r="Y245" s="6"/>
      <c r="Z245" s="6"/>
      <c r="AA245" s="6"/>
      <c r="AB245" s="6"/>
    </row>
    <row r="246" spans="1:28" s="8" customFormat="1" ht="15.75" customHeight="1" x14ac:dyDescent="0.2">
      <c r="A246" s="99" t="s">
        <v>64</v>
      </c>
      <c r="B246" s="10" t="s">
        <v>64</v>
      </c>
      <c r="C246" s="64"/>
      <c r="D246" s="66"/>
      <c r="E246" s="66"/>
      <c r="F246" s="67"/>
      <c r="G246" s="42"/>
      <c r="H246" s="42" t="s">
        <v>69</v>
      </c>
      <c r="I246" s="50"/>
      <c r="J246" s="42" t="s">
        <v>69</v>
      </c>
      <c r="K246" s="54"/>
      <c r="L246" s="55"/>
      <c r="M246" s="55"/>
      <c r="N246" s="45">
        <v>0</v>
      </c>
      <c r="O246" s="45">
        <v>0</v>
      </c>
      <c r="P246" s="46">
        <f t="shared" si="12"/>
        <v>0</v>
      </c>
      <c r="Q246" s="32"/>
      <c r="R246" s="45">
        <v>54.01</v>
      </c>
      <c r="S246" s="32"/>
      <c r="T246" s="45">
        <v>17.52</v>
      </c>
      <c r="U246" s="33">
        <f t="shared" si="13"/>
        <v>0</v>
      </c>
      <c r="V246" s="46">
        <f t="shared" si="14"/>
        <v>0</v>
      </c>
      <c r="W246" s="46">
        <f t="shared" si="15"/>
        <v>0</v>
      </c>
      <c r="X246" s="36"/>
      <c r="Y246" s="6"/>
      <c r="Z246" s="6"/>
      <c r="AA246" s="6"/>
      <c r="AB246" s="6"/>
    </row>
    <row r="247" spans="1:28" s="8" customFormat="1" ht="15.75" customHeight="1" x14ac:dyDescent="0.2">
      <c r="A247" s="99" t="s">
        <v>64</v>
      </c>
      <c r="B247" s="10" t="s">
        <v>64</v>
      </c>
      <c r="C247" s="62" t="s">
        <v>795</v>
      </c>
      <c r="D247" s="62" t="s">
        <v>796</v>
      </c>
      <c r="E247" s="62" t="s">
        <v>509</v>
      </c>
      <c r="F247" s="67" t="s">
        <v>797</v>
      </c>
      <c r="G247" s="42" t="s">
        <v>67</v>
      </c>
      <c r="H247" s="42" t="s">
        <v>69</v>
      </c>
      <c r="I247" s="50" t="s">
        <v>360</v>
      </c>
      <c r="J247" s="42" t="s">
        <v>69</v>
      </c>
      <c r="K247" s="53" t="s">
        <v>798</v>
      </c>
      <c r="L247" s="55" t="s">
        <v>682</v>
      </c>
      <c r="M247" s="55" t="s">
        <v>683</v>
      </c>
      <c r="N247" s="45">
        <v>0</v>
      </c>
      <c r="O247" s="45">
        <v>0</v>
      </c>
      <c r="P247" s="46">
        <f t="shared" si="12"/>
        <v>0</v>
      </c>
      <c r="Q247" s="32">
        <v>10</v>
      </c>
      <c r="R247" s="45">
        <v>54.01</v>
      </c>
      <c r="S247" s="32"/>
      <c r="T247" s="45">
        <v>17.52</v>
      </c>
      <c r="U247" s="33">
        <f t="shared" si="13"/>
        <v>10</v>
      </c>
      <c r="V247" s="46">
        <f t="shared" si="14"/>
        <v>540.1</v>
      </c>
      <c r="W247" s="46">
        <f t="shared" si="15"/>
        <v>540.1</v>
      </c>
      <c r="X247" s="36"/>
      <c r="Y247" s="6"/>
      <c r="Z247" s="6"/>
      <c r="AA247" s="6"/>
      <c r="AB247" s="6"/>
    </row>
    <row r="248" spans="1:28" s="8" customFormat="1" ht="15.75" customHeight="1" x14ac:dyDescent="0.2">
      <c r="A248" s="99" t="s">
        <v>64</v>
      </c>
      <c r="B248" s="10" t="s">
        <v>64</v>
      </c>
      <c r="C248" s="62" t="s">
        <v>799</v>
      </c>
      <c r="D248" s="62" t="s">
        <v>800</v>
      </c>
      <c r="E248" s="62" t="s">
        <v>71</v>
      </c>
      <c r="F248" s="62" t="s">
        <v>927</v>
      </c>
      <c r="G248" s="42" t="s">
        <v>67</v>
      </c>
      <c r="H248" s="42" t="s">
        <v>69</v>
      </c>
      <c r="I248" s="50" t="s">
        <v>360</v>
      </c>
      <c r="J248" s="42" t="s">
        <v>69</v>
      </c>
      <c r="K248" s="53" t="s">
        <v>801</v>
      </c>
      <c r="L248" s="55" t="s">
        <v>682</v>
      </c>
      <c r="M248" s="55" t="s">
        <v>683</v>
      </c>
      <c r="N248" s="45">
        <v>0</v>
      </c>
      <c r="O248" s="45">
        <v>0</v>
      </c>
      <c r="P248" s="46">
        <f t="shared" si="12"/>
        <v>0</v>
      </c>
      <c r="Q248" s="32">
        <v>10</v>
      </c>
      <c r="R248" s="45">
        <v>54.01</v>
      </c>
      <c r="S248" s="32"/>
      <c r="T248" s="45">
        <v>17.52</v>
      </c>
      <c r="U248" s="33">
        <f t="shared" si="13"/>
        <v>10</v>
      </c>
      <c r="V248" s="46">
        <f t="shared" si="14"/>
        <v>540.1</v>
      </c>
      <c r="W248" s="46">
        <f t="shared" si="15"/>
        <v>540.1</v>
      </c>
      <c r="X248" s="36"/>
      <c r="Y248" s="6"/>
      <c r="Z248" s="6"/>
      <c r="AA248" s="6"/>
      <c r="AB248" s="6"/>
    </row>
    <row r="249" spans="1:28" s="20" customFormat="1" ht="15.75" customHeight="1" x14ac:dyDescent="0.2">
      <c r="A249" s="99" t="s">
        <v>64</v>
      </c>
      <c r="B249" s="10" t="s">
        <v>64</v>
      </c>
      <c r="C249" s="69"/>
      <c r="D249" s="69"/>
      <c r="E249" s="69"/>
      <c r="F249" s="70"/>
      <c r="G249" s="42"/>
      <c r="H249" s="42" t="s">
        <v>69</v>
      </c>
      <c r="I249" s="50"/>
      <c r="J249" s="42" t="s">
        <v>69</v>
      </c>
      <c r="K249" s="53"/>
      <c r="L249" s="55"/>
      <c r="M249" s="55"/>
      <c r="N249" s="45">
        <v>0</v>
      </c>
      <c r="O249" s="45">
        <v>0</v>
      </c>
      <c r="P249" s="46">
        <f t="shared" si="12"/>
        <v>0</v>
      </c>
      <c r="Q249" s="32"/>
      <c r="R249" s="45">
        <v>54.01</v>
      </c>
      <c r="S249" s="32"/>
      <c r="T249" s="45">
        <v>17.52</v>
      </c>
      <c r="U249" s="33">
        <f t="shared" si="13"/>
        <v>0</v>
      </c>
      <c r="V249" s="46">
        <f t="shared" si="14"/>
        <v>0</v>
      </c>
      <c r="W249" s="46">
        <f t="shared" si="15"/>
        <v>0</v>
      </c>
      <c r="X249" s="36"/>
      <c r="Y249" s="6"/>
      <c r="Z249" s="6"/>
      <c r="AA249" s="6"/>
      <c r="AB249" s="6"/>
    </row>
    <row r="250" spans="1:28" s="20" customFormat="1" ht="15.75" customHeight="1" x14ac:dyDescent="0.2">
      <c r="A250" s="99" t="s">
        <v>64</v>
      </c>
      <c r="B250" s="10" t="s">
        <v>64</v>
      </c>
      <c r="C250" s="62"/>
      <c r="D250" s="69"/>
      <c r="E250" s="69"/>
      <c r="F250" s="70"/>
      <c r="G250" s="42"/>
      <c r="H250" s="42" t="s">
        <v>69</v>
      </c>
      <c r="I250" s="50"/>
      <c r="J250" s="42" t="s">
        <v>69</v>
      </c>
      <c r="K250" s="53"/>
      <c r="L250" s="55"/>
      <c r="M250" s="55"/>
      <c r="N250" s="45">
        <v>0</v>
      </c>
      <c r="O250" s="45">
        <v>0</v>
      </c>
      <c r="P250" s="46">
        <f t="shared" si="12"/>
        <v>0</v>
      </c>
      <c r="Q250" s="32"/>
      <c r="R250" s="45">
        <v>54.01</v>
      </c>
      <c r="S250" s="32"/>
      <c r="T250" s="45">
        <v>17.52</v>
      </c>
      <c r="U250" s="33">
        <f t="shared" si="13"/>
        <v>0</v>
      </c>
      <c r="V250" s="46">
        <f t="shared" si="14"/>
        <v>0</v>
      </c>
      <c r="W250" s="46">
        <f t="shared" si="15"/>
        <v>0</v>
      </c>
      <c r="X250" s="36"/>
      <c r="Y250" s="6"/>
      <c r="Z250" s="6"/>
      <c r="AA250" s="6"/>
      <c r="AB250" s="6"/>
    </row>
    <row r="251" spans="1:28" s="20" customFormat="1" ht="15.75" customHeight="1" x14ac:dyDescent="0.2">
      <c r="A251" s="99" t="s">
        <v>64</v>
      </c>
      <c r="B251" s="10" t="s">
        <v>64</v>
      </c>
      <c r="C251" s="97"/>
      <c r="D251" s="98"/>
      <c r="E251" s="97"/>
      <c r="F251" s="91"/>
      <c r="G251" s="42"/>
      <c r="H251" s="42" t="s">
        <v>69</v>
      </c>
      <c r="I251" s="50"/>
      <c r="J251" s="42" t="s">
        <v>69</v>
      </c>
      <c r="K251" s="13"/>
      <c r="L251" s="55"/>
      <c r="M251" s="55"/>
      <c r="N251" s="45">
        <v>0</v>
      </c>
      <c r="O251" s="45">
        <v>0</v>
      </c>
      <c r="P251" s="46">
        <f t="shared" si="12"/>
        <v>0</v>
      </c>
      <c r="Q251" s="32"/>
      <c r="R251" s="45">
        <v>54.01</v>
      </c>
      <c r="S251" s="32"/>
      <c r="T251" s="45">
        <v>17.52</v>
      </c>
      <c r="U251" s="33">
        <f t="shared" si="13"/>
        <v>0</v>
      </c>
      <c r="V251" s="46">
        <f t="shared" si="14"/>
        <v>0</v>
      </c>
      <c r="W251" s="46">
        <f t="shared" si="15"/>
        <v>0</v>
      </c>
      <c r="X251" s="36"/>
      <c r="Y251" s="6"/>
      <c r="Z251" s="6"/>
      <c r="AA251" s="6"/>
      <c r="AB251" s="6"/>
    </row>
    <row r="252" spans="1:28" s="20" customFormat="1" ht="15.75" customHeight="1" x14ac:dyDescent="0.2">
      <c r="A252" s="99" t="s">
        <v>64</v>
      </c>
      <c r="B252" s="10" t="s">
        <v>64</v>
      </c>
      <c r="C252" s="62" t="s">
        <v>802</v>
      </c>
      <c r="D252" s="62" t="s">
        <v>803</v>
      </c>
      <c r="E252" s="62" t="s">
        <v>804</v>
      </c>
      <c r="F252" s="62" t="s">
        <v>928</v>
      </c>
      <c r="G252" s="42" t="s">
        <v>67</v>
      </c>
      <c r="H252" s="42" t="s">
        <v>69</v>
      </c>
      <c r="I252" s="50" t="s">
        <v>360</v>
      </c>
      <c r="J252" s="42" t="s">
        <v>69</v>
      </c>
      <c r="K252" s="53" t="s">
        <v>805</v>
      </c>
      <c r="L252" s="55">
        <v>44522</v>
      </c>
      <c r="M252" s="55">
        <v>44527</v>
      </c>
      <c r="N252" s="45">
        <v>0</v>
      </c>
      <c r="O252" s="45">
        <v>0</v>
      </c>
      <c r="P252" s="46">
        <f t="shared" si="12"/>
        <v>0</v>
      </c>
      <c r="Q252" s="32">
        <v>5</v>
      </c>
      <c r="R252" s="45">
        <v>54.01</v>
      </c>
      <c r="S252" s="32">
        <v>1</v>
      </c>
      <c r="T252" s="45">
        <v>17.52</v>
      </c>
      <c r="U252" s="33">
        <f t="shared" si="13"/>
        <v>6</v>
      </c>
      <c r="V252" s="46">
        <f t="shared" si="14"/>
        <v>287.57</v>
      </c>
      <c r="W252" s="46">
        <f t="shared" si="15"/>
        <v>287.57</v>
      </c>
      <c r="X252" s="36"/>
      <c r="Y252" s="6"/>
      <c r="Z252" s="6"/>
      <c r="AA252" s="6"/>
      <c r="AB252" s="6"/>
    </row>
    <row r="253" spans="1:28" s="20" customFormat="1" ht="15.75" customHeight="1" x14ac:dyDescent="0.2">
      <c r="A253" s="99" t="s">
        <v>64</v>
      </c>
      <c r="B253" s="10" t="s">
        <v>64</v>
      </c>
      <c r="C253" s="97"/>
      <c r="D253" s="98"/>
      <c r="E253" s="97"/>
      <c r="F253" s="91"/>
      <c r="G253" s="42"/>
      <c r="H253" s="42" t="s">
        <v>69</v>
      </c>
      <c r="I253" s="50"/>
      <c r="J253" s="42" t="s">
        <v>69</v>
      </c>
      <c r="K253" s="13"/>
      <c r="L253" s="55"/>
      <c r="M253" s="55"/>
      <c r="N253" s="45">
        <v>0</v>
      </c>
      <c r="O253" s="45">
        <v>0</v>
      </c>
      <c r="P253" s="46">
        <f t="shared" si="12"/>
        <v>0</v>
      </c>
      <c r="Q253" s="32"/>
      <c r="R253" s="45">
        <v>54.01</v>
      </c>
      <c r="S253" s="32"/>
      <c r="T253" s="45">
        <v>17.52</v>
      </c>
      <c r="U253" s="33">
        <f t="shared" si="13"/>
        <v>0</v>
      </c>
      <c r="V253" s="46">
        <f t="shared" si="14"/>
        <v>0</v>
      </c>
      <c r="W253" s="46">
        <f t="shared" si="15"/>
        <v>0</v>
      </c>
      <c r="X253" s="36"/>
      <c r="Y253" s="6"/>
      <c r="Z253" s="6"/>
      <c r="AA253" s="6"/>
      <c r="AB253" s="6"/>
    </row>
    <row r="254" spans="1:28" s="8" customFormat="1" ht="15.75" customHeight="1" x14ac:dyDescent="0.2">
      <c r="A254" s="99" t="s">
        <v>64</v>
      </c>
      <c r="B254" s="10" t="s">
        <v>64</v>
      </c>
      <c r="C254" s="62"/>
      <c r="D254" s="69"/>
      <c r="E254" s="69"/>
      <c r="F254" s="70"/>
      <c r="G254" s="42" t="s">
        <v>67</v>
      </c>
      <c r="H254" s="42" t="s">
        <v>69</v>
      </c>
      <c r="I254" s="50"/>
      <c r="J254" s="42" t="s">
        <v>69</v>
      </c>
      <c r="K254" s="53"/>
      <c r="L254" s="55"/>
      <c r="M254" s="55"/>
      <c r="N254" s="45">
        <v>0</v>
      </c>
      <c r="O254" s="45">
        <v>0</v>
      </c>
      <c r="P254" s="46">
        <f t="shared" si="12"/>
        <v>0</v>
      </c>
      <c r="Q254" s="32"/>
      <c r="R254" s="45">
        <v>54.01</v>
      </c>
      <c r="S254" s="32"/>
      <c r="T254" s="45">
        <v>17.52</v>
      </c>
      <c r="U254" s="33">
        <f t="shared" si="13"/>
        <v>0</v>
      </c>
      <c r="V254" s="46">
        <f t="shared" si="14"/>
        <v>0</v>
      </c>
      <c r="W254" s="46">
        <f t="shared" si="15"/>
        <v>0</v>
      </c>
      <c r="X254" s="36"/>
      <c r="Y254" s="6"/>
      <c r="Z254" s="6"/>
      <c r="AA254" s="6"/>
      <c r="AB254" s="6"/>
    </row>
    <row r="255" spans="1:28" s="8" customFormat="1" ht="15.75" customHeight="1" x14ac:dyDescent="0.2">
      <c r="A255" s="99" t="s">
        <v>64</v>
      </c>
      <c r="B255" s="10" t="s">
        <v>64</v>
      </c>
      <c r="C255" s="64"/>
      <c r="D255" s="66"/>
      <c r="E255" s="66"/>
      <c r="F255" s="67"/>
      <c r="G255" s="42"/>
      <c r="H255" s="42" t="s">
        <v>69</v>
      </c>
      <c r="I255" s="50"/>
      <c r="J255" s="42" t="s">
        <v>69</v>
      </c>
      <c r="K255" s="54"/>
      <c r="L255" s="55"/>
      <c r="M255" s="55"/>
      <c r="N255" s="45">
        <v>0</v>
      </c>
      <c r="O255" s="45">
        <v>0</v>
      </c>
      <c r="P255" s="46">
        <f t="shared" si="12"/>
        <v>0</v>
      </c>
      <c r="Q255" s="32"/>
      <c r="R255" s="45">
        <v>54.01</v>
      </c>
      <c r="S255" s="32"/>
      <c r="T255" s="45">
        <v>17.52</v>
      </c>
      <c r="U255" s="33">
        <f t="shared" si="13"/>
        <v>0</v>
      </c>
      <c r="V255" s="46">
        <f t="shared" si="14"/>
        <v>0</v>
      </c>
      <c r="W255" s="46">
        <f t="shared" si="15"/>
        <v>0</v>
      </c>
      <c r="X255" s="36"/>
      <c r="Y255" s="6"/>
      <c r="Z255" s="6"/>
      <c r="AA255" s="6"/>
      <c r="AB255" s="6"/>
    </row>
    <row r="256" spans="1:28" s="21" customFormat="1" ht="15.75" customHeight="1" x14ac:dyDescent="0.2">
      <c r="A256" s="99" t="s">
        <v>64</v>
      </c>
      <c r="B256" s="10" t="s">
        <v>64</v>
      </c>
      <c r="C256" s="62" t="s">
        <v>806</v>
      </c>
      <c r="D256" s="62" t="s">
        <v>807</v>
      </c>
      <c r="E256" s="62" t="s">
        <v>376</v>
      </c>
      <c r="F256" s="62" t="s">
        <v>929</v>
      </c>
      <c r="G256" s="42" t="s">
        <v>67</v>
      </c>
      <c r="H256" s="42" t="s">
        <v>69</v>
      </c>
      <c r="I256" s="50" t="s">
        <v>360</v>
      </c>
      <c r="J256" s="42" t="s">
        <v>69</v>
      </c>
      <c r="K256" s="53" t="s">
        <v>808</v>
      </c>
      <c r="L256" s="55" t="s">
        <v>809</v>
      </c>
      <c r="M256" s="55" t="s">
        <v>810</v>
      </c>
      <c r="N256" s="45">
        <v>0</v>
      </c>
      <c r="O256" s="45">
        <v>0</v>
      </c>
      <c r="P256" s="46">
        <f t="shared" ref="P256:P296" si="16">N256+O256</f>
        <v>0</v>
      </c>
      <c r="Q256" s="32">
        <v>1</v>
      </c>
      <c r="R256" s="45">
        <v>54.01</v>
      </c>
      <c r="S256" s="32">
        <v>3</v>
      </c>
      <c r="T256" s="45">
        <v>17.52</v>
      </c>
      <c r="U256" s="33"/>
      <c r="V256" s="46">
        <f t="shared" si="14"/>
        <v>106.57</v>
      </c>
      <c r="W256" s="46">
        <f t="shared" si="15"/>
        <v>106.57</v>
      </c>
      <c r="X256" s="36"/>
      <c r="Y256" s="6"/>
      <c r="Z256" s="6"/>
      <c r="AA256" s="6"/>
      <c r="AB256" s="6"/>
    </row>
    <row r="257" spans="1:28" s="21" customFormat="1" ht="15.75" customHeight="1" x14ac:dyDescent="0.2">
      <c r="A257" s="99" t="s">
        <v>64</v>
      </c>
      <c r="B257" s="10" t="s">
        <v>64</v>
      </c>
      <c r="C257" s="62" t="s">
        <v>811</v>
      </c>
      <c r="D257" s="66" t="s">
        <v>812</v>
      </c>
      <c r="E257" s="62" t="s">
        <v>70</v>
      </c>
      <c r="F257" s="62" t="s">
        <v>930</v>
      </c>
      <c r="G257" s="42" t="s">
        <v>67</v>
      </c>
      <c r="H257" s="42" t="s">
        <v>69</v>
      </c>
      <c r="I257" s="50" t="s">
        <v>360</v>
      </c>
      <c r="J257" s="42" t="s">
        <v>69</v>
      </c>
      <c r="K257" s="53" t="s">
        <v>813</v>
      </c>
      <c r="L257" s="55" t="s">
        <v>814</v>
      </c>
      <c r="M257" s="55" t="s">
        <v>814</v>
      </c>
      <c r="N257" s="45">
        <v>0</v>
      </c>
      <c r="O257" s="45">
        <v>0</v>
      </c>
      <c r="P257" s="46">
        <f t="shared" si="16"/>
        <v>0</v>
      </c>
      <c r="Q257" s="32"/>
      <c r="R257" s="45">
        <v>54.01</v>
      </c>
      <c r="S257" s="32">
        <v>2</v>
      </c>
      <c r="T257" s="45">
        <v>17.52</v>
      </c>
      <c r="U257" s="33"/>
      <c r="V257" s="46">
        <f t="shared" si="14"/>
        <v>35.04</v>
      </c>
      <c r="W257" s="46">
        <f t="shared" si="15"/>
        <v>35.04</v>
      </c>
      <c r="X257" s="36"/>
      <c r="Y257" s="6"/>
      <c r="Z257" s="6"/>
      <c r="AA257" s="6"/>
      <c r="AB257" s="6"/>
    </row>
    <row r="258" spans="1:28" ht="15.75" customHeight="1" x14ac:dyDescent="0.2">
      <c r="A258" s="99" t="s">
        <v>64</v>
      </c>
      <c r="B258" s="10" t="s">
        <v>64</v>
      </c>
      <c r="C258" s="69"/>
      <c r="D258" s="69"/>
      <c r="E258" s="69"/>
      <c r="F258" s="70"/>
      <c r="G258" s="42"/>
      <c r="H258" s="42" t="s">
        <v>69</v>
      </c>
      <c r="I258" s="50"/>
      <c r="J258" s="42" t="s">
        <v>69</v>
      </c>
      <c r="K258" s="60"/>
      <c r="L258" s="55"/>
      <c r="M258" s="55"/>
      <c r="N258" s="45">
        <v>0</v>
      </c>
      <c r="O258" s="45">
        <v>0</v>
      </c>
      <c r="P258" s="46">
        <f t="shared" si="16"/>
        <v>0</v>
      </c>
      <c r="Q258" s="32"/>
      <c r="R258" s="45">
        <v>54.01</v>
      </c>
      <c r="S258" s="32"/>
      <c r="T258" s="45">
        <v>17.52</v>
      </c>
      <c r="U258" s="33">
        <f t="shared" si="4"/>
        <v>0</v>
      </c>
      <c r="V258" s="46">
        <f t="shared" si="14"/>
        <v>0</v>
      </c>
      <c r="W258" s="46">
        <f t="shared" si="15"/>
        <v>0</v>
      </c>
      <c r="X258" s="37"/>
      <c r="Y258" s="6"/>
      <c r="Z258" s="6"/>
      <c r="AA258" s="6"/>
      <c r="AB258" s="6"/>
    </row>
    <row r="259" spans="1:28" s="21" customFormat="1" ht="15.75" customHeight="1" x14ac:dyDescent="0.2">
      <c r="A259" s="99" t="s">
        <v>64</v>
      </c>
      <c r="B259" s="10" t="s">
        <v>64</v>
      </c>
      <c r="C259" s="61"/>
      <c r="D259" s="69"/>
      <c r="E259" s="69"/>
      <c r="F259" s="70"/>
      <c r="G259" s="42"/>
      <c r="H259" s="42" t="s">
        <v>69</v>
      </c>
      <c r="I259" s="50"/>
      <c r="J259" s="42" t="s">
        <v>69</v>
      </c>
      <c r="K259" s="60"/>
      <c r="L259" s="55"/>
      <c r="M259" s="55"/>
      <c r="N259" s="45">
        <v>0</v>
      </c>
      <c r="O259" s="45">
        <v>0</v>
      </c>
      <c r="P259" s="46">
        <f t="shared" si="16"/>
        <v>0</v>
      </c>
      <c r="Q259" s="32"/>
      <c r="R259" s="45">
        <v>54.01</v>
      </c>
      <c r="S259" s="32"/>
      <c r="T259" s="45">
        <v>17.52</v>
      </c>
      <c r="U259" s="33"/>
      <c r="V259" s="46">
        <f t="shared" si="14"/>
        <v>0</v>
      </c>
      <c r="W259" s="46">
        <f t="shared" si="15"/>
        <v>0</v>
      </c>
      <c r="X259" s="38"/>
      <c r="Y259" s="6"/>
      <c r="Z259" s="6"/>
      <c r="AA259" s="6"/>
      <c r="AB259" s="6"/>
    </row>
    <row r="260" spans="1:28" s="21" customFormat="1" ht="15.75" customHeight="1" x14ac:dyDescent="0.2">
      <c r="A260" s="99" t="s">
        <v>64</v>
      </c>
      <c r="B260" s="10" t="s">
        <v>64</v>
      </c>
      <c r="C260" s="61"/>
      <c r="D260" s="69"/>
      <c r="E260" s="69"/>
      <c r="F260" s="70"/>
      <c r="G260" s="42"/>
      <c r="H260" s="42" t="s">
        <v>69</v>
      </c>
      <c r="I260" s="50"/>
      <c r="J260" s="42" t="s">
        <v>69</v>
      </c>
      <c r="K260" s="60"/>
      <c r="L260" s="55"/>
      <c r="M260" s="55"/>
      <c r="N260" s="45">
        <v>0</v>
      </c>
      <c r="O260" s="45">
        <v>0</v>
      </c>
      <c r="P260" s="46">
        <f t="shared" si="16"/>
        <v>0</v>
      </c>
      <c r="Q260" s="32"/>
      <c r="R260" s="45">
        <v>54.01</v>
      </c>
      <c r="S260" s="32"/>
      <c r="T260" s="45">
        <v>17.52</v>
      </c>
      <c r="U260" s="33"/>
      <c r="V260" s="46">
        <f t="shared" si="14"/>
        <v>0</v>
      </c>
      <c r="W260" s="46">
        <f t="shared" si="15"/>
        <v>0</v>
      </c>
      <c r="X260" s="38"/>
      <c r="Y260" s="6"/>
      <c r="Z260" s="6"/>
      <c r="AA260" s="6"/>
      <c r="AB260" s="6"/>
    </row>
    <row r="261" spans="1:28" s="52" customFormat="1" ht="15.75" customHeight="1" x14ac:dyDescent="0.2">
      <c r="A261" s="99" t="s">
        <v>64</v>
      </c>
      <c r="B261" s="10" t="s">
        <v>64</v>
      </c>
      <c r="C261" s="62" t="s">
        <v>481</v>
      </c>
      <c r="D261" s="62" t="s">
        <v>363</v>
      </c>
      <c r="E261" s="62" t="s">
        <v>71</v>
      </c>
      <c r="F261" s="62" t="s">
        <v>931</v>
      </c>
      <c r="G261" s="42" t="s">
        <v>67</v>
      </c>
      <c r="H261" s="42" t="s">
        <v>69</v>
      </c>
      <c r="I261" s="50" t="s">
        <v>360</v>
      </c>
      <c r="J261" s="42" t="s">
        <v>69</v>
      </c>
      <c r="K261" s="53" t="s">
        <v>815</v>
      </c>
      <c r="L261" s="55" t="s">
        <v>816</v>
      </c>
      <c r="M261" s="55" t="s">
        <v>816</v>
      </c>
      <c r="N261" s="45">
        <v>0</v>
      </c>
      <c r="O261" s="45">
        <v>0</v>
      </c>
      <c r="P261" s="46">
        <f t="shared" si="16"/>
        <v>0</v>
      </c>
      <c r="Q261" s="32"/>
      <c r="R261" s="45">
        <v>54.01</v>
      </c>
      <c r="S261" s="32">
        <v>3</v>
      </c>
      <c r="T261" s="45">
        <v>17.52</v>
      </c>
      <c r="U261" s="33"/>
      <c r="V261" s="46">
        <f t="shared" si="14"/>
        <v>52.56</v>
      </c>
      <c r="W261" s="46">
        <f t="shared" si="15"/>
        <v>52.56</v>
      </c>
      <c r="X261" s="38"/>
      <c r="Y261" s="6"/>
      <c r="Z261" s="6"/>
      <c r="AA261" s="6"/>
      <c r="AB261" s="6"/>
    </row>
    <row r="262" spans="1:28" s="52" customFormat="1" ht="15.75" customHeight="1" x14ac:dyDescent="0.2">
      <c r="A262" s="99" t="s">
        <v>64</v>
      </c>
      <c r="B262" s="10" t="s">
        <v>64</v>
      </c>
      <c r="C262" s="62" t="s">
        <v>366</v>
      </c>
      <c r="D262" s="62" t="s">
        <v>367</v>
      </c>
      <c r="E262" s="62" t="s">
        <v>71</v>
      </c>
      <c r="F262" s="62" t="s">
        <v>932</v>
      </c>
      <c r="G262" s="42" t="s">
        <v>67</v>
      </c>
      <c r="H262" s="42" t="s">
        <v>69</v>
      </c>
      <c r="I262" s="50" t="s">
        <v>360</v>
      </c>
      <c r="J262" s="42" t="s">
        <v>69</v>
      </c>
      <c r="K262" s="53" t="s">
        <v>475</v>
      </c>
      <c r="L262" s="55">
        <v>44525</v>
      </c>
      <c r="M262" s="55">
        <v>44525</v>
      </c>
      <c r="N262" s="45">
        <v>0</v>
      </c>
      <c r="O262" s="45">
        <v>0</v>
      </c>
      <c r="P262" s="46">
        <f t="shared" si="16"/>
        <v>0</v>
      </c>
      <c r="Q262" s="32"/>
      <c r="R262" s="45">
        <v>54.01</v>
      </c>
      <c r="S262" s="32">
        <v>1</v>
      </c>
      <c r="T262" s="45">
        <v>17.52</v>
      </c>
      <c r="U262" s="33"/>
      <c r="V262" s="46">
        <f t="shared" si="14"/>
        <v>17.52</v>
      </c>
      <c r="W262" s="46">
        <f t="shared" si="15"/>
        <v>17.52</v>
      </c>
      <c r="X262" s="38"/>
      <c r="Y262" s="6"/>
      <c r="Z262" s="6"/>
      <c r="AA262" s="6"/>
      <c r="AB262" s="6"/>
    </row>
    <row r="263" spans="1:28" s="52" customFormat="1" ht="15.75" customHeight="1" x14ac:dyDescent="0.2">
      <c r="A263" s="99" t="s">
        <v>64</v>
      </c>
      <c r="B263" s="10" t="s">
        <v>64</v>
      </c>
      <c r="C263" s="62" t="s">
        <v>358</v>
      </c>
      <c r="D263" s="62" t="s">
        <v>359</v>
      </c>
      <c r="E263" s="62" t="s">
        <v>70</v>
      </c>
      <c r="F263" s="62" t="s">
        <v>933</v>
      </c>
      <c r="G263" s="42" t="s">
        <v>67</v>
      </c>
      <c r="H263" s="42" t="s">
        <v>69</v>
      </c>
      <c r="I263" s="50" t="s">
        <v>360</v>
      </c>
      <c r="J263" s="42" t="s">
        <v>69</v>
      </c>
      <c r="K263" s="53" t="s">
        <v>817</v>
      </c>
      <c r="L263" s="55">
        <v>44525</v>
      </c>
      <c r="M263" s="55">
        <v>44525</v>
      </c>
      <c r="N263" s="45">
        <v>0</v>
      </c>
      <c r="O263" s="45">
        <v>0</v>
      </c>
      <c r="P263" s="46">
        <f t="shared" si="16"/>
        <v>0</v>
      </c>
      <c r="Q263" s="32"/>
      <c r="R263" s="45">
        <v>54.01</v>
      </c>
      <c r="S263" s="32">
        <v>1</v>
      </c>
      <c r="T263" s="45">
        <v>17.52</v>
      </c>
      <c r="U263" s="33"/>
      <c r="V263" s="46">
        <f t="shared" si="14"/>
        <v>17.52</v>
      </c>
      <c r="W263" s="46">
        <f t="shared" si="15"/>
        <v>17.52</v>
      </c>
      <c r="X263" s="38"/>
      <c r="Y263" s="6"/>
      <c r="Z263" s="6"/>
      <c r="AA263" s="6"/>
      <c r="AB263" s="6"/>
    </row>
    <row r="264" spans="1:28" s="52" customFormat="1" ht="15.75" customHeight="1" x14ac:dyDescent="0.2">
      <c r="A264" s="99" t="s">
        <v>64</v>
      </c>
      <c r="B264" s="10" t="s">
        <v>64</v>
      </c>
      <c r="C264" s="62" t="s">
        <v>818</v>
      </c>
      <c r="D264" s="62" t="s">
        <v>819</v>
      </c>
      <c r="E264" s="62" t="s">
        <v>70</v>
      </c>
      <c r="F264" s="62" t="s">
        <v>934</v>
      </c>
      <c r="G264" s="42" t="s">
        <v>67</v>
      </c>
      <c r="H264" s="42" t="s">
        <v>69</v>
      </c>
      <c r="I264" s="50" t="s">
        <v>360</v>
      </c>
      <c r="J264" s="42" t="s">
        <v>69</v>
      </c>
      <c r="K264" s="53" t="s">
        <v>815</v>
      </c>
      <c r="L264" s="55" t="s">
        <v>816</v>
      </c>
      <c r="M264" s="55" t="s">
        <v>816</v>
      </c>
      <c r="N264" s="45">
        <v>0</v>
      </c>
      <c r="O264" s="45">
        <v>0</v>
      </c>
      <c r="P264" s="46">
        <f t="shared" si="16"/>
        <v>0</v>
      </c>
      <c r="Q264" s="32"/>
      <c r="R264" s="45">
        <v>54.01</v>
      </c>
      <c r="S264" s="32">
        <v>3</v>
      </c>
      <c r="T264" s="45">
        <v>17.52</v>
      </c>
      <c r="U264" s="33"/>
      <c r="V264" s="46">
        <f t="shared" si="14"/>
        <v>52.56</v>
      </c>
      <c r="W264" s="46">
        <f t="shared" si="15"/>
        <v>52.56</v>
      </c>
      <c r="X264" s="38"/>
      <c r="Y264" s="6"/>
      <c r="Z264" s="6"/>
      <c r="AA264" s="6"/>
      <c r="AB264" s="6"/>
    </row>
    <row r="265" spans="1:28" s="52" customFormat="1" ht="15.75" customHeight="1" x14ac:dyDescent="0.2">
      <c r="A265" s="99" t="s">
        <v>64</v>
      </c>
      <c r="B265" s="10" t="s">
        <v>64</v>
      </c>
      <c r="C265" s="62" t="s">
        <v>820</v>
      </c>
      <c r="D265" s="62" t="s">
        <v>821</v>
      </c>
      <c r="E265" s="62" t="s">
        <v>822</v>
      </c>
      <c r="F265" s="62" t="s">
        <v>935</v>
      </c>
      <c r="G265" s="42" t="s">
        <v>67</v>
      </c>
      <c r="H265" s="42" t="s">
        <v>69</v>
      </c>
      <c r="I265" s="50" t="s">
        <v>360</v>
      </c>
      <c r="J265" s="42" t="s">
        <v>69</v>
      </c>
      <c r="K265" s="53" t="s">
        <v>823</v>
      </c>
      <c r="L265" s="55" t="s">
        <v>824</v>
      </c>
      <c r="M265" s="55" t="s">
        <v>824</v>
      </c>
      <c r="N265" s="45">
        <v>0</v>
      </c>
      <c r="O265" s="45">
        <v>0</v>
      </c>
      <c r="P265" s="46">
        <f t="shared" si="16"/>
        <v>0</v>
      </c>
      <c r="Q265" s="32"/>
      <c r="R265" s="45">
        <v>54.01</v>
      </c>
      <c r="S265" s="32">
        <v>2</v>
      </c>
      <c r="T265" s="45">
        <v>17.52</v>
      </c>
      <c r="U265" s="33"/>
      <c r="V265" s="46">
        <f t="shared" si="14"/>
        <v>35.04</v>
      </c>
      <c r="W265" s="46">
        <f t="shared" si="15"/>
        <v>35.04</v>
      </c>
      <c r="X265" s="38"/>
      <c r="Y265" s="6"/>
      <c r="Z265" s="6"/>
      <c r="AA265" s="6"/>
      <c r="AB265" s="6"/>
    </row>
    <row r="266" spans="1:28" s="52" customFormat="1" ht="15.75" customHeight="1" x14ac:dyDescent="0.2">
      <c r="A266" s="99" t="s">
        <v>64</v>
      </c>
      <c r="B266" s="10" t="s">
        <v>64</v>
      </c>
      <c r="C266" s="61"/>
      <c r="D266" s="69"/>
      <c r="E266" s="69"/>
      <c r="F266" s="70"/>
      <c r="G266" s="42"/>
      <c r="H266" s="42" t="s">
        <v>69</v>
      </c>
      <c r="I266" s="50"/>
      <c r="J266" s="42" t="s">
        <v>69</v>
      </c>
      <c r="K266" s="60"/>
      <c r="L266" s="55"/>
      <c r="M266" s="55"/>
      <c r="N266" s="45">
        <v>0</v>
      </c>
      <c r="O266" s="45">
        <v>0</v>
      </c>
      <c r="P266" s="46">
        <f t="shared" si="16"/>
        <v>0</v>
      </c>
      <c r="Q266" s="32"/>
      <c r="R266" s="45">
        <v>54.01</v>
      </c>
      <c r="S266" s="32"/>
      <c r="T266" s="45">
        <v>17.52</v>
      </c>
      <c r="U266" s="33"/>
      <c r="V266" s="46">
        <f t="shared" si="14"/>
        <v>0</v>
      </c>
      <c r="W266" s="46">
        <f t="shared" si="15"/>
        <v>0</v>
      </c>
      <c r="X266" s="38"/>
      <c r="Y266" s="6"/>
      <c r="Z266" s="6"/>
      <c r="AA266" s="6"/>
      <c r="AB266" s="6"/>
    </row>
    <row r="267" spans="1:28" s="52" customFormat="1" ht="15.75" customHeight="1" x14ac:dyDescent="0.2">
      <c r="A267" s="99" t="s">
        <v>64</v>
      </c>
      <c r="B267" s="10" t="s">
        <v>64</v>
      </c>
      <c r="C267" s="61"/>
      <c r="D267" s="69"/>
      <c r="E267" s="69"/>
      <c r="F267" s="70"/>
      <c r="G267" s="42"/>
      <c r="H267" s="42" t="s">
        <v>69</v>
      </c>
      <c r="I267" s="50"/>
      <c r="J267" s="42" t="s">
        <v>69</v>
      </c>
      <c r="K267" s="60"/>
      <c r="L267" s="55"/>
      <c r="M267" s="55"/>
      <c r="N267" s="45">
        <v>0</v>
      </c>
      <c r="O267" s="45">
        <v>0</v>
      </c>
      <c r="P267" s="46">
        <f t="shared" si="16"/>
        <v>0</v>
      </c>
      <c r="Q267" s="32"/>
      <c r="R267" s="45">
        <v>54.01</v>
      </c>
      <c r="S267" s="32"/>
      <c r="T267" s="45">
        <v>17.52</v>
      </c>
      <c r="U267" s="33"/>
      <c r="V267" s="46">
        <f t="shared" si="14"/>
        <v>0</v>
      </c>
      <c r="W267" s="46">
        <f t="shared" si="15"/>
        <v>0</v>
      </c>
      <c r="X267" s="38"/>
      <c r="Y267" s="6"/>
      <c r="Z267" s="6"/>
      <c r="AA267" s="6"/>
      <c r="AB267" s="6"/>
    </row>
    <row r="268" spans="1:28" s="52" customFormat="1" ht="15.75" customHeight="1" x14ac:dyDescent="0.2">
      <c r="A268" s="99" t="s">
        <v>64</v>
      </c>
      <c r="B268" s="10" t="s">
        <v>64</v>
      </c>
      <c r="C268" s="61"/>
      <c r="D268" s="69"/>
      <c r="E268" s="69"/>
      <c r="F268" s="70"/>
      <c r="G268" s="42"/>
      <c r="H268" s="42" t="s">
        <v>69</v>
      </c>
      <c r="I268" s="50"/>
      <c r="J268" s="42" t="s">
        <v>69</v>
      </c>
      <c r="K268" s="60"/>
      <c r="L268" s="55"/>
      <c r="M268" s="55"/>
      <c r="N268" s="45">
        <v>0</v>
      </c>
      <c r="O268" s="45">
        <v>0</v>
      </c>
      <c r="P268" s="46">
        <f t="shared" si="16"/>
        <v>0</v>
      </c>
      <c r="Q268" s="32"/>
      <c r="R268" s="45">
        <v>54.01</v>
      </c>
      <c r="S268" s="32"/>
      <c r="T268" s="45">
        <v>17.52</v>
      </c>
      <c r="U268" s="33"/>
      <c r="V268" s="46">
        <f t="shared" si="14"/>
        <v>0</v>
      </c>
      <c r="W268" s="46">
        <f t="shared" si="15"/>
        <v>0</v>
      </c>
      <c r="X268" s="38"/>
      <c r="Y268" s="6"/>
      <c r="Z268" s="6"/>
      <c r="AA268" s="6"/>
      <c r="AB268" s="6"/>
    </row>
    <row r="269" spans="1:28" s="52" customFormat="1" ht="15.75" customHeight="1" x14ac:dyDescent="0.2">
      <c r="A269" s="99" t="s">
        <v>64</v>
      </c>
      <c r="B269" s="10" t="s">
        <v>64</v>
      </c>
      <c r="C269" s="62" t="s">
        <v>825</v>
      </c>
      <c r="D269" s="62" t="s">
        <v>826</v>
      </c>
      <c r="E269" s="62" t="s">
        <v>70</v>
      </c>
      <c r="F269" s="62" t="s">
        <v>936</v>
      </c>
      <c r="G269" s="42" t="s">
        <v>67</v>
      </c>
      <c r="H269" s="42" t="s">
        <v>69</v>
      </c>
      <c r="I269" s="50" t="s">
        <v>360</v>
      </c>
      <c r="J269" s="42" t="s">
        <v>69</v>
      </c>
      <c r="K269" s="53" t="s">
        <v>817</v>
      </c>
      <c r="L269" s="55">
        <v>44525</v>
      </c>
      <c r="M269" s="55">
        <v>44525</v>
      </c>
      <c r="N269" s="45">
        <v>0</v>
      </c>
      <c r="O269" s="45">
        <v>0</v>
      </c>
      <c r="P269" s="46">
        <f t="shared" si="16"/>
        <v>0</v>
      </c>
      <c r="Q269" s="32"/>
      <c r="R269" s="45">
        <v>54.01</v>
      </c>
      <c r="S269" s="32">
        <v>1</v>
      </c>
      <c r="T269" s="45">
        <v>17.52</v>
      </c>
      <c r="U269" s="33"/>
      <c r="V269" s="46">
        <f t="shared" si="14"/>
        <v>17.52</v>
      </c>
      <c r="W269" s="46">
        <f t="shared" si="15"/>
        <v>17.52</v>
      </c>
      <c r="X269" s="38"/>
      <c r="Y269" s="6"/>
      <c r="Z269" s="6"/>
      <c r="AA269" s="6"/>
      <c r="AB269" s="6"/>
    </row>
    <row r="270" spans="1:28" s="52" customFormat="1" ht="15.75" customHeight="1" x14ac:dyDescent="0.2">
      <c r="A270" s="99" t="s">
        <v>64</v>
      </c>
      <c r="B270" s="10" t="s">
        <v>64</v>
      </c>
      <c r="C270" s="61"/>
      <c r="D270" s="69"/>
      <c r="E270" s="69"/>
      <c r="F270" s="70"/>
      <c r="G270" s="42"/>
      <c r="H270" s="42" t="s">
        <v>69</v>
      </c>
      <c r="I270" s="50"/>
      <c r="J270" s="42" t="s">
        <v>69</v>
      </c>
      <c r="K270" s="60"/>
      <c r="L270" s="55"/>
      <c r="M270" s="55"/>
      <c r="N270" s="45">
        <v>0</v>
      </c>
      <c r="O270" s="45">
        <v>0</v>
      </c>
      <c r="P270" s="46">
        <f t="shared" si="16"/>
        <v>0</v>
      </c>
      <c r="Q270" s="32"/>
      <c r="R270" s="45">
        <v>54.01</v>
      </c>
      <c r="S270" s="32"/>
      <c r="T270" s="45">
        <v>17.52</v>
      </c>
      <c r="U270" s="33"/>
      <c r="V270" s="46">
        <f t="shared" si="14"/>
        <v>0</v>
      </c>
      <c r="W270" s="46">
        <f t="shared" si="15"/>
        <v>0</v>
      </c>
      <c r="X270" s="38"/>
      <c r="Y270" s="6"/>
      <c r="Z270" s="6"/>
      <c r="AA270" s="6"/>
      <c r="AB270" s="6"/>
    </row>
    <row r="271" spans="1:28" s="52" customFormat="1" ht="15.75" customHeight="1" x14ac:dyDescent="0.2">
      <c r="A271" s="99" t="s">
        <v>64</v>
      </c>
      <c r="B271" s="10" t="s">
        <v>64</v>
      </c>
      <c r="C271" s="61"/>
      <c r="D271" s="69"/>
      <c r="E271" s="69"/>
      <c r="F271" s="70"/>
      <c r="G271" s="42"/>
      <c r="H271" s="42" t="s">
        <v>69</v>
      </c>
      <c r="I271" s="50"/>
      <c r="J271" s="42" t="s">
        <v>69</v>
      </c>
      <c r="K271" s="60"/>
      <c r="L271" s="55"/>
      <c r="M271" s="55"/>
      <c r="N271" s="45">
        <v>0</v>
      </c>
      <c r="O271" s="45">
        <v>0</v>
      </c>
      <c r="P271" s="46">
        <f t="shared" si="16"/>
        <v>0</v>
      </c>
      <c r="Q271" s="32"/>
      <c r="R271" s="45">
        <v>54.01</v>
      </c>
      <c r="S271" s="32"/>
      <c r="T271" s="45">
        <v>17.52</v>
      </c>
      <c r="U271" s="33"/>
      <c r="V271" s="46">
        <f t="shared" si="14"/>
        <v>0</v>
      </c>
      <c r="W271" s="46">
        <f t="shared" si="15"/>
        <v>0</v>
      </c>
      <c r="X271" s="38"/>
      <c r="Y271" s="6"/>
      <c r="Z271" s="6"/>
      <c r="AA271" s="6"/>
      <c r="AB271" s="6"/>
    </row>
    <row r="272" spans="1:28" s="21" customFormat="1" ht="15.75" customHeight="1" x14ac:dyDescent="0.2">
      <c r="A272" s="99" t="s">
        <v>64</v>
      </c>
      <c r="B272" s="10" t="s">
        <v>64</v>
      </c>
      <c r="C272" s="61"/>
      <c r="D272" s="69"/>
      <c r="E272" s="69"/>
      <c r="F272" s="70"/>
      <c r="G272" s="42"/>
      <c r="H272" s="42" t="s">
        <v>69</v>
      </c>
      <c r="I272" s="50"/>
      <c r="J272" s="42" t="s">
        <v>69</v>
      </c>
      <c r="K272" s="60"/>
      <c r="L272" s="55"/>
      <c r="M272" s="55"/>
      <c r="N272" s="45">
        <v>0</v>
      </c>
      <c r="O272" s="45">
        <v>0</v>
      </c>
      <c r="P272" s="46">
        <f t="shared" si="16"/>
        <v>0</v>
      </c>
      <c r="Q272" s="32"/>
      <c r="R272" s="45">
        <v>54.01</v>
      </c>
      <c r="S272" s="32"/>
      <c r="T272" s="45">
        <v>17.52</v>
      </c>
      <c r="U272" s="33"/>
      <c r="V272" s="46">
        <f t="shared" si="14"/>
        <v>0</v>
      </c>
      <c r="W272" s="46">
        <f t="shared" si="15"/>
        <v>0</v>
      </c>
      <c r="X272" s="38"/>
      <c r="Y272" s="6"/>
      <c r="Z272" s="6"/>
      <c r="AA272" s="6"/>
      <c r="AB272" s="6"/>
    </row>
    <row r="273" spans="1:28" s="21" customFormat="1" ht="15.75" customHeight="1" x14ac:dyDescent="0.2">
      <c r="A273" s="99" t="s">
        <v>64</v>
      </c>
      <c r="B273" s="10" t="s">
        <v>64</v>
      </c>
      <c r="C273" s="62" t="s">
        <v>481</v>
      </c>
      <c r="D273" s="62" t="s">
        <v>363</v>
      </c>
      <c r="E273" s="62" t="s">
        <v>71</v>
      </c>
      <c r="F273" s="62" t="s">
        <v>938</v>
      </c>
      <c r="G273" s="32" t="s">
        <v>67</v>
      </c>
      <c r="H273" s="42" t="s">
        <v>69</v>
      </c>
      <c r="I273" s="44" t="s">
        <v>360</v>
      </c>
      <c r="J273" s="42" t="s">
        <v>69</v>
      </c>
      <c r="K273" s="44" t="s">
        <v>827</v>
      </c>
      <c r="L273" s="48" t="s">
        <v>828</v>
      </c>
      <c r="M273" s="48" t="s">
        <v>828</v>
      </c>
      <c r="N273" s="45">
        <v>0</v>
      </c>
      <c r="O273" s="45">
        <v>0</v>
      </c>
      <c r="P273" s="46">
        <f t="shared" si="16"/>
        <v>0</v>
      </c>
      <c r="Q273" s="32"/>
      <c r="R273" s="45">
        <v>54.01</v>
      </c>
      <c r="S273" s="32">
        <v>2</v>
      </c>
      <c r="T273" s="45">
        <v>17.52</v>
      </c>
      <c r="U273" s="33"/>
      <c r="V273" s="46">
        <f t="shared" si="14"/>
        <v>35.04</v>
      </c>
      <c r="W273" s="46">
        <f t="shared" si="15"/>
        <v>35.04</v>
      </c>
      <c r="X273" s="38"/>
      <c r="Y273" s="6"/>
      <c r="Z273" s="6"/>
      <c r="AA273" s="6"/>
      <c r="AB273" s="6"/>
    </row>
    <row r="274" spans="1:28" s="52" customFormat="1" ht="15.75" customHeight="1" x14ac:dyDescent="0.2">
      <c r="A274" s="99" t="s">
        <v>64</v>
      </c>
      <c r="B274" s="10" t="s">
        <v>64</v>
      </c>
      <c r="C274" s="62" t="s">
        <v>366</v>
      </c>
      <c r="D274" s="62" t="s">
        <v>939</v>
      </c>
      <c r="E274" s="62" t="s">
        <v>71</v>
      </c>
      <c r="F274" s="62" t="s">
        <v>940</v>
      </c>
      <c r="G274" s="32" t="s">
        <v>67</v>
      </c>
      <c r="H274" s="42" t="s">
        <v>69</v>
      </c>
      <c r="I274" s="44" t="s">
        <v>360</v>
      </c>
      <c r="J274" s="42" t="s">
        <v>69</v>
      </c>
      <c r="K274" s="44" t="s">
        <v>829</v>
      </c>
      <c r="L274" s="48" t="s">
        <v>828</v>
      </c>
      <c r="M274" s="48" t="s">
        <v>828</v>
      </c>
      <c r="N274" s="45">
        <v>0</v>
      </c>
      <c r="O274" s="45">
        <v>0</v>
      </c>
      <c r="P274" s="46">
        <f t="shared" si="16"/>
        <v>0</v>
      </c>
      <c r="Q274" s="32"/>
      <c r="R274" s="45">
        <v>54.01</v>
      </c>
      <c r="S274" s="32">
        <v>2</v>
      </c>
      <c r="T274" s="45">
        <v>17.52</v>
      </c>
      <c r="U274" s="33"/>
      <c r="V274" s="46">
        <f t="shared" si="14"/>
        <v>35.04</v>
      </c>
      <c r="W274" s="46">
        <f t="shared" si="15"/>
        <v>35.04</v>
      </c>
      <c r="X274" s="38"/>
      <c r="Y274" s="6"/>
      <c r="Z274" s="6"/>
      <c r="AA274" s="6"/>
      <c r="AB274" s="6"/>
    </row>
    <row r="275" spans="1:28" s="52" customFormat="1" ht="15.75" customHeight="1" x14ac:dyDescent="0.2">
      <c r="A275" s="99" t="s">
        <v>64</v>
      </c>
      <c r="B275" s="10" t="s">
        <v>64</v>
      </c>
      <c r="C275" s="62" t="s">
        <v>830</v>
      </c>
      <c r="D275" s="62" t="s">
        <v>826</v>
      </c>
      <c r="E275" s="62" t="s">
        <v>71</v>
      </c>
      <c r="F275" s="62" t="s">
        <v>940</v>
      </c>
      <c r="G275" s="32" t="s">
        <v>67</v>
      </c>
      <c r="H275" s="42" t="s">
        <v>69</v>
      </c>
      <c r="I275" s="47" t="s">
        <v>360</v>
      </c>
      <c r="J275" s="42" t="s">
        <v>69</v>
      </c>
      <c r="K275" s="44" t="s">
        <v>831</v>
      </c>
      <c r="L275" s="48" t="s">
        <v>828</v>
      </c>
      <c r="M275" s="48" t="s">
        <v>828</v>
      </c>
      <c r="N275" s="45">
        <v>0</v>
      </c>
      <c r="O275" s="45">
        <v>0</v>
      </c>
      <c r="P275" s="46">
        <f t="shared" si="16"/>
        <v>0</v>
      </c>
      <c r="Q275" s="32"/>
      <c r="R275" s="45">
        <v>54.01</v>
      </c>
      <c r="S275" s="32">
        <v>2</v>
      </c>
      <c r="T275" s="45">
        <v>17.52</v>
      </c>
      <c r="U275" s="33"/>
      <c r="V275" s="46">
        <f t="shared" si="14"/>
        <v>35.04</v>
      </c>
      <c r="W275" s="46">
        <f t="shared" si="15"/>
        <v>35.04</v>
      </c>
      <c r="X275" s="38"/>
      <c r="Y275" s="6"/>
      <c r="Z275" s="6"/>
      <c r="AA275" s="6"/>
      <c r="AB275" s="6"/>
    </row>
    <row r="276" spans="1:28" s="52" customFormat="1" ht="15.75" customHeight="1" x14ac:dyDescent="0.2">
      <c r="A276" s="99" t="s">
        <v>64</v>
      </c>
      <c r="B276" s="10" t="s">
        <v>64</v>
      </c>
      <c r="C276" s="62" t="s">
        <v>818</v>
      </c>
      <c r="D276" s="62" t="s">
        <v>819</v>
      </c>
      <c r="E276" s="62" t="s">
        <v>71</v>
      </c>
      <c r="F276" s="62" t="s">
        <v>940</v>
      </c>
      <c r="G276" s="32" t="s">
        <v>67</v>
      </c>
      <c r="H276" s="42" t="s">
        <v>69</v>
      </c>
      <c r="I276" s="47" t="s">
        <v>360</v>
      </c>
      <c r="J276" s="42" t="s">
        <v>69</v>
      </c>
      <c r="K276" s="44" t="s">
        <v>831</v>
      </c>
      <c r="L276" s="48" t="s">
        <v>828</v>
      </c>
      <c r="M276" s="48" t="s">
        <v>828</v>
      </c>
      <c r="N276" s="45">
        <v>0</v>
      </c>
      <c r="O276" s="45">
        <v>0</v>
      </c>
      <c r="P276" s="46">
        <f t="shared" si="16"/>
        <v>0</v>
      </c>
      <c r="Q276" s="32"/>
      <c r="R276" s="45">
        <v>54.01</v>
      </c>
      <c r="S276" s="32">
        <v>2</v>
      </c>
      <c r="T276" s="45">
        <v>17.52</v>
      </c>
      <c r="U276" s="33"/>
      <c r="V276" s="46">
        <f t="shared" si="14"/>
        <v>35.04</v>
      </c>
      <c r="W276" s="46">
        <f t="shared" si="15"/>
        <v>35.04</v>
      </c>
      <c r="X276" s="38"/>
      <c r="Y276" s="6"/>
      <c r="Z276" s="6"/>
      <c r="AA276" s="6"/>
      <c r="AB276" s="6"/>
    </row>
    <row r="277" spans="1:28" s="52" customFormat="1" ht="15.75" customHeight="1" x14ac:dyDescent="0.2">
      <c r="A277" s="99" t="s">
        <v>64</v>
      </c>
      <c r="B277" s="10" t="s">
        <v>64</v>
      </c>
      <c r="C277" s="62" t="s">
        <v>820</v>
      </c>
      <c r="D277" s="62" t="s">
        <v>821</v>
      </c>
      <c r="E277" s="62" t="s">
        <v>822</v>
      </c>
      <c r="F277" s="62" t="s">
        <v>940</v>
      </c>
      <c r="G277" s="32" t="s">
        <v>67</v>
      </c>
      <c r="H277" s="42" t="s">
        <v>69</v>
      </c>
      <c r="I277" s="49" t="s">
        <v>360</v>
      </c>
      <c r="J277" s="42" t="s">
        <v>69</v>
      </c>
      <c r="K277" s="44" t="s">
        <v>829</v>
      </c>
      <c r="L277" s="48" t="s">
        <v>828</v>
      </c>
      <c r="M277" s="48" t="s">
        <v>828</v>
      </c>
      <c r="N277" s="45">
        <v>0</v>
      </c>
      <c r="O277" s="45">
        <v>0</v>
      </c>
      <c r="P277" s="46">
        <f t="shared" si="16"/>
        <v>0</v>
      </c>
      <c r="Q277" s="32"/>
      <c r="R277" s="45">
        <v>54.01</v>
      </c>
      <c r="S277" s="32">
        <v>2</v>
      </c>
      <c r="T277" s="45">
        <v>17.52</v>
      </c>
      <c r="U277" s="33"/>
      <c r="V277" s="46">
        <f t="shared" si="14"/>
        <v>35.04</v>
      </c>
      <c r="W277" s="46">
        <f t="shared" si="15"/>
        <v>35.04</v>
      </c>
      <c r="X277" s="38"/>
      <c r="Y277" s="6"/>
      <c r="Z277" s="6"/>
      <c r="AA277" s="6"/>
      <c r="AB277" s="6"/>
    </row>
    <row r="278" spans="1:28" s="52" customFormat="1" ht="15.75" customHeight="1" x14ac:dyDescent="0.2">
      <c r="A278" s="99" t="s">
        <v>64</v>
      </c>
      <c r="B278" s="10" t="s">
        <v>64</v>
      </c>
      <c r="C278" s="62" t="s">
        <v>941</v>
      </c>
      <c r="D278" s="62" t="s">
        <v>359</v>
      </c>
      <c r="E278" s="62" t="s">
        <v>70</v>
      </c>
      <c r="F278" s="62" t="s">
        <v>940</v>
      </c>
      <c r="G278" s="32" t="s">
        <v>67</v>
      </c>
      <c r="H278" s="42" t="s">
        <v>69</v>
      </c>
      <c r="I278" s="47" t="s">
        <v>360</v>
      </c>
      <c r="J278" s="42" t="s">
        <v>69</v>
      </c>
      <c r="K278" s="44" t="s">
        <v>831</v>
      </c>
      <c r="L278" s="48" t="s">
        <v>828</v>
      </c>
      <c r="M278" s="48" t="s">
        <v>828</v>
      </c>
      <c r="N278" s="45">
        <v>0</v>
      </c>
      <c r="O278" s="45">
        <v>0</v>
      </c>
      <c r="P278" s="46">
        <f t="shared" si="16"/>
        <v>0</v>
      </c>
      <c r="Q278" s="32"/>
      <c r="R278" s="45">
        <v>54.01</v>
      </c>
      <c r="S278" s="32">
        <v>2</v>
      </c>
      <c r="T278" s="45">
        <v>17.52</v>
      </c>
      <c r="U278" s="33"/>
      <c r="V278" s="46">
        <f t="shared" si="14"/>
        <v>35.04</v>
      </c>
      <c r="W278" s="46">
        <f t="shared" si="15"/>
        <v>35.04</v>
      </c>
      <c r="X278" s="38"/>
      <c r="Y278" s="6"/>
      <c r="Z278" s="6"/>
      <c r="AA278" s="6"/>
      <c r="AB278" s="6"/>
    </row>
    <row r="279" spans="1:28" s="52" customFormat="1" ht="15.75" customHeight="1" x14ac:dyDescent="0.2">
      <c r="A279" s="99" t="s">
        <v>64</v>
      </c>
      <c r="B279" s="10" t="s">
        <v>64</v>
      </c>
      <c r="C279" s="62"/>
      <c r="D279" s="62"/>
      <c r="E279" s="62"/>
      <c r="F279" s="62"/>
      <c r="G279" s="32"/>
      <c r="H279" s="42" t="s">
        <v>69</v>
      </c>
      <c r="I279" s="41"/>
      <c r="J279" s="42" t="s">
        <v>69</v>
      </c>
      <c r="K279" s="44"/>
      <c r="L279" s="48"/>
      <c r="M279" s="48"/>
      <c r="N279" s="45">
        <v>0</v>
      </c>
      <c r="O279" s="45">
        <v>0</v>
      </c>
      <c r="P279" s="46">
        <f t="shared" si="16"/>
        <v>0</v>
      </c>
      <c r="Q279" s="32"/>
      <c r="R279" s="45">
        <v>54.01</v>
      </c>
      <c r="S279" s="32"/>
      <c r="T279" s="45">
        <v>17.52</v>
      </c>
      <c r="U279" s="33"/>
      <c r="V279" s="46">
        <f t="shared" si="14"/>
        <v>0</v>
      </c>
      <c r="W279" s="46">
        <f t="shared" si="15"/>
        <v>0</v>
      </c>
      <c r="X279" s="38"/>
      <c r="Y279" s="6"/>
      <c r="Z279" s="6"/>
      <c r="AA279" s="6"/>
      <c r="AB279" s="6"/>
    </row>
    <row r="280" spans="1:28" s="52" customFormat="1" ht="15.75" customHeight="1" x14ac:dyDescent="0.2">
      <c r="A280" s="99" t="s">
        <v>64</v>
      </c>
      <c r="B280" s="10" t="s">
        <v>64</v>
      </c>
      <c r="C280" s="62"/>
      <c r="D280" s="62"/>
      <c r="E280" s="62"/>
      <c r="F280" s="62"/>
      <c r="G280" s="32"/>
      <c r="H280" s="42" t="s">
        <v>69</v>
      </c>
      <c r="I280" s="47"/>
      <c r="J280" s="42" t="s">
        <v>69</v>
      </c>
      <c r="K280" s="44"/>
      <c r="L280" s="48"/>
      <c r="M280" s="48"/>
      <c r="N280" s="45">
        <v>0</v>
      </c>
      <c r="O280" s="45">
        <v>0</v>
      </c>
      <c r="P280" s="46">
        <f t="shared" si="16"/>
        <v>0</v>
      </c>
      <c r="Q280" s="32"/>
      <c r="R280" s="45">
        <v>54.01</v>
      </c>
      <c r="S280" s="32"/>
      <c r="T280" s="45">
        <v>17.52</v>
      </c>
      <c r="U280" s="33"/>
      <c r="V280" s="46">
        <f t="shared" si="14"/>
        <v>0</v>
      </c>
      <c r="W280" s="46">
        <f t="shared" si="15"/>
        <v>0</v>
      </c>
      <c r="X280" s="38"/>
      <c r="Y280" s="6"/>
      <c r="Z280" s="6"/>
      <c r="AA280" s="6"/>
      <c r="AB280" s="6"/>
    </row>
    <row r="281" spans="1:28" s="52" customFormat="1" ht="15.75" customHeight="1" x14ac:dyDescent="0.2">
      <c r="A281" s="99" t="s">
        <v>64</v>
      </c>
      <c r="B281" s="10" t="s">
        <v>64</v>
      </c>
      <c r="C281" s="62"/>
      <c r="D281" s="62"/>
      <c r="E281" s="62"/>
      <c r="F281" s="62"/>
      <c r="G281" s="32"/>
      <c r="H281" s="42" t="s">
        <v>69</v>
      </c>
      <c r="I281" s="47"/>
      <c r="J281" s="42" t="s">
        <v>69</v>
      </c>
      <c r="K281" s="44"/>
      <c r="L281" s="48"/>
      <c r="M281" s="48"/>
      <c r="N281" s="45">
        <v>0</v>
      </c>
      <c r="O281" s="45">
        <v>0</v>
      </c>
      <c r="P281" s="46">
        <f t="shared" si="16"/>
        <v>0</v>
      </c>
      <c r="Q281" s="32"/>
      <c r="R281" s="45">
        <v>54.01</v>
      </c>
      <c r="S281" s="32"/>
      <c r="T281" s="45">
        <v>17.52</v>
      </c>
      <c r="U281" s="33"/>
      <c r="V281" s="46">
        <f t="shared" si="14"/>
        <v>0</v>
      </c>
      <c r="W281" s="46">
        <f t="shared" si="15"/>
        <v>0</v>
      </c>
      <c r="X281" s="38"/>
      <c r="Y281" s="6"/>
      <c r="Z281" s="6"/>
      <c r="AA281" s="6"/>
      <c r="AB281" s="6"/>
    </row>
    <row r="282" spans="1:28" s="52" customFormat="1" ht="15.75" customHeight="1" x14ac:dyDescent="0.2">
      <c r="A282" s="99" t="s">
        <v>64</v>
      </c>
      <c r="B282" s="10" t="s">
        <v>64</v>
      </c>
      <c r="C282" s="62" t="s">
        <v>832</v>
      </c>
      <c r="D282" s="62" t="s">
        <v>833</v>
      </c>
      <c r="E282" s="62" t="s">
        <v>710</v>
      </c>
      <c r="F282" s="62" t="s">
        <v>942</v>
      </c>
      <c r="G282" s="32" t="s">
        <v>67</v>
      </c>
      <c r="H282" s="42" t="s">
        <v>69</v>
      </c>
      <c r="I282" s="47" t="s">
        <v>360</v>
      </c>
      <c r="J282" s="42" t="s">
        <v>69</v>
      </c>
      <c r="K282" s="44" t="s">
        <v>834</v>
      </c>
      <c r="L282" s="48" t="s">
        <v>717</v>
      </c>
      <c r="M282" s="48" t="s">
        <v>717</v>
      </c>
      <c r="N282" s="45">
        <v>0</v>
      </c>
      <c r="O282" s="45">
        <v>0</v>
      </c>
      <c r="P282" s="46">
        <f t="shared" si="16"/>
        <v>0</v>
      </c>
      <c r="Q282" s="32"/>
      <c r="R282" s="45">
        <v>54.01</v>
      </c>
      <c r="S282" s="32">
        <v>8</v>
      </c>
      <c r="T282" s="45">
        <v>17.52</v>
      </c>
      <c r="U282" s="33"/>
      <c r="V282" s="46">
        <f t="shared" si="14"/>
        <v>140.16</v>
      </c>
      <c r="W282" s="46">
        <f t="shared" si="15"/>
        <v>140.16</v>
      </c>
      <c r="X282" s="38"/>
      <c r="Y282" s="6"/>
      <c r="Z282" s="6"/>
      <c r="AA282" s="6"/>
      <c r="AB282" s="6"/>
    </row>
    <row r="283" spans="1:28" s="52" customFormat="1" ht="15.75" customHeight="1" x14ac:dyDescent="0.2">
      <c r="A283" s="99" t="s">
        <v>64</v>
      </c>
      <c r="B283" s="10" t="s">
        <v>64</v>
      </c>
      <c r="C283" s="62"/>
      <c r="D283" s="62"/>
      <c r="E283" s="62"/>
      <c r="F283" s="62"/>
      <c r="G283" s="32"/>
      <c r="H283" s="42" t="s">
        <v>69</v>
      </c>
      <c r="I283" s="44"/>
      <c r="J283" s="42" t="s">
        <v>69</v>
      </c>
      <c r="K283" s="44"/>
      <c r="L283" s="48"/>
      <c r="M283" s="48"/>
      <c r="N283" s="45">
        <v>0</v>
      </c>
      <c r="O283" s="45">
        <v>0</v>
      </c>
      <c r="P283" s="46">
        <f t="shared" si="16"/>
        <v>0</v>
      </c>
      <c r="Q283" s="32"/>
      <c r="R283" s="45">
        <v>54.01</v>
      </c>
      <c r="S283" s="32"/>
      <c r="T283" s="45">
        <v>17.52</v>
      </c>
      <c r="U283" s="33"/>
      <c r="V283" s="46">
        <f t="shared" si="14"/>
        <v>0</v>
      </c>
      <c r="W283" s="46">
        <f t="shared" si="15"/>
        <v>0</v>
      </c>
      <c r="X283" s="38"/>
      <c r="Y283" s="6"/>
      <c r="Z283" s="6"/>
      <c r="AA283" s="6"/>
      <c r="AB283" s="6"/>
    </row>
    <row r="284" spans="1:28" s="52" customFormat="1" ht="15.75" customHeight="1" x14ac:dyDescent="0.2">
      <c r="A284" s="99" t="s">
        <v>64</v>
      </c>
      <c r="B284" s="10" t="s">
        <v>64</v>
      </c>
      <c r="C284" s="62"/>
      <c r="D284" s="62"/>
      <c r="E284" s="62"/>
      <c r="F284" s="62"/>
      <c r="G284" s="32"/>
      <c r="H284" s="42" t="s">
        <v>69</v>
      </c>
      <c r="I284" s="47"/>
      <c r="J284" s="42" t="s">
        <v>69</v>
      </c>
      <c r="K284" s="44"/>
      <c r="L284" s="48"/>
      <c r="M284" s="48"/>
      <c r="N284" s="45">
        <v>0</v>
      </c>
      <c r="O284" s="45">
        <v>0</v>
      </c>
      <c r="P284" s="46">
        <f t="shared" si="16"/>
        <v>0</v>
      </c>
      <c r="Q284" s="32"/>
      <c r="R284" s="45">
        <v>54.01</v>
      </c>
      <c r="S284" s="32"/>
      <c r="T284" s="45">
        <v>17.52</v>
      </c>
      <c r="U284" s="33"/>
      <c r="V284" s="46">
        <f t="shared" si="14"/>
        <v>0</v>
      </c>
      <c r="W284" s="46">
        <f t="shared" si="15"/>
        <v>0</v>
      </c>
      <c r="X284" s="38"/>
      <c r="Y284" s="6"/>
      <c r="Z284" s="6"/>
      <c r="AA284" s="6"/>
      <c r="AB284" s="6"/>
    </row>
    <row r="285" spans="1:28" s="52" customFormat="1" ht="15.75" customHeight="1" x14ac:dyDescent="0.2">
      <c r="A285" s="99" t="s">
        <v>64</v>
      </c>
      <c r="B285" s="10" t="s">
        <v>64</v>
      </c>
      <c r="C285" s="62"/>
      <c r="D285" s="62"/>
      <c r="E285" s="62"/>
      <c r="F285" s="62"/>
      <c r="G285" s="32"/>
      <c r="H285" s="42" t="s">
        <v>69</v>
      </c>
      <c r="I285" s="47"/>
      <c r="J285" s="42" t="s">
        <v>69</v>
      </c>
      <c r="K285" s="44"/>
      <c r="L285" s="48"/>
      <c r="M285" s="48"/>
      <c r="N285" s="45">
        <v>0</v>
      </c>
      <c r="O285" s="45">
        <v>0</v>
      </c>
      <c r="P285" s="46">
        <f t="shared" si="16"/>
        <v>0</v>
      </c>
      <c r="Q285" s="32"/>
      <c r="R285" s="45">
        <v>54.01</v>
      </c>
      <c r="S285" s="32"/>
      <c r="T285" s="45">
        <v>17.52</v>
      </c>
      <c r="U285" s="33"/>
      <c r="V285" s="46">
        <f t="shared" si="14"/>
        <v>0</v>
      </c>
      <c r="W285" s="46">
        <f t="shared" si="15"/>
        <v>0</v>
      </c>
      <c r="X285" s="38"/>
      <c r="Y285" s="6"/>
      <c r="Z285" s="6"/>
      <c r="AA285" s="6"/>
      <c r="AB285" s="6"/>
    </row>
    <row r="286" spans="1:28" s="52" customFormat="1" ht="15.75" customHeight="1" x14ac:dyDescent="0.2">
      <c r="A286" s="99" t="s">
        <v>64</v>
      </c>
      <c r="B286" s="10" t="s">
        <v>64</v>
      </c>
      <c r="C286" s="62" t="s">
        <v>802</v>
      </c>
      <c r="D286" s="62" t="s">
        <v>803</v>
      </c>
      <c r="E286" s="62" t="s">
        <v>804</v>
      </c>
      <c r="F286" s="62" t="s">
        <v>928</v>
      </c>
      <c r="G286" s="32" t="s">
        <v>67</v>
      </c>
      <c r="H286" s="42" t="s">
        <v>69</v>
      </c>
      <c r="I286" s="47" t="s">
        <v>360</v>
      </c>
      <c r="J286" s="42" t="s">
        <v>69</v>
      </c>
      <c r="K286" s="41" t="s">
        <v>835</v>
      </c>
      <c r="L286" s="48">
        <v>44508</v>
      </c>
      <c r="M286" s="48">
        <v>44513</v>
      </c>
      <c r="N286" s="45">
        <v>0</v>
      </c>
      <c r="O286" s="45">
        <v>0</v>
      </c>
      <c r="P286" s="46">
        <f t="shared" si="16"/>
        <v>0</v>
      </c>
      <c r="Q286" s="32">
        <v>5</v>
      </c>
      <c r="R286" s="45">
        <v>54.01</v>
      </c>
      <c r="S286" s="32">
        <v>1</v>
      </c>
      <c r="T286" s="45">
        <v>17.52</v>
      </c>
      <c r="U286" s="33"/>
      <c r="V286" s="46">
        <f t="shared" si="14"/>
        <v>287.57</v>
      </c>
      <c r="W286" s="46">
        <f t="shared" si="15"/>
        <v>287.57</v>
      </c>
      <c r="X286" s="38"/>
      <c r="Y286" s="6"/>
      <c r="Z286" s="6"/>
      <c r="AA286" s="6"/>
      <c r="AB286" s="6"/>
    </row>
    <row r="287" spans="1:28" s="52" customFormat="1" ht="15.75" customHeight="1" x14ac:dyDescent="0.2">
      <c r="A287" s="99" t="s">
        <v>64</v>
      </c>
      <c r="B287" s="10" t="s">
        <v>64</v>
      </c>
      <c r="C287" s="62"/>
      <c r="D287" s="62"/>
      <c r="E287" s="62"/>
      <c r="F287" s="62"/>
      <c r="G287" s="32"/>
      <c r="H287" s="42" t="s">
        <v>69</v>
      </c>
      <c r="I287" s="47"/>
      <c r="J287" s="42" t="s">
        <v>69</v>
      </c>
      <c r="K287" s="44"/>
      <c r="L287" s="48"/>
      <c r="M287" s="48"/>
      <c r="N287" s="45">
        <v>0</v>
      </c>
      <c r="O287" s="45">
        <v>0</v>
      </c>
      <c r="P287" s="46">
        <f t="shared" si="16"/>
        <v>0</v>
      </c>
      <c r="Q287" s="32"/>
      <c r="R287" s="45">
        <v>54.01</v>
      </c>
      <c r="S287" s="32"/>
      <c r="T287" s="45">
        <v>17.52</v>
      </c>
      <c r="U287" s="33"/>
      <c r="V287" s="46">
        <f t="shared" si="14"/>
        <v>0</v>
      </c>
      <c r="W287" s="46">
        <f t="shared" si="15"/>
        <v>0</v>
      </c>
      <c r="X287" s="38"/>
      <c r="Y287" s="6"/>
      <c r="Z287" s="6"/>
      <c r="AA287" s="6"/>
      <c r="AB287" s="6"/>
    </row>
    <row r="288" spans="1:28" s="52" customFormat="1" ht="15.75" customHeight="1" x14ac:dyDescent="0.2">
      <c r="A288" s="99" t="s">
        <v>64</v>
      </c>
      <c r="B288" s="10" t="s">
        <v>64</v>
      </c>
      <c r="C288" s="62"/>
      <c r="D288" s="62"/>
      <c r="E288" s="62"/>
      <c r="F288" s="82"/>
      <c r="G288" s="32"/>
      <c r="H288" s="42" t="s">
        <v>69</v>
      </c>
      <c r="I288" s="47"/>
      <c r="J288" s="42" t="s">
        <v>69</v>
      </c>
      <c r="K288" s="18"/>
      <c r="L288" s="31"/>
      <c r="M288" s="31"/>
      <c r="N288" s="45">
        <v>0</v>
      </c>
      <c r="O288" s="45">
        <v>0</v>
      </c>
      <c r="P288" s="46">
        <f t="shared" si="16"/>
        <v>0</v>
      </c>
      <c r="Q288" s="32"/>
      <c r="R288" s="45">
        <v>54.01</v>
      </c>
      <c r="S288" s="32"/>
      <c r="T288" s="45">
        <v>17.52</v>
      </c>
      <c r="U288" s="33"/>
      <c r="V288" s="46">
        <f t="shared" si="14"/>
        <v>0</v>
      </c>
      <c r="W288" s="46">
        <f t="shared" si="15"/>
        <v>0</v>
      </c>
      <c r="X288" s="38"/>
      <c r="Y288" s="6"/>
      <c r="Z288" s="6"/>
      <c r="AA288" s="6"/>
      <c r="AB288" s="6"/>
    </row>
    <row r="289" spans="1:28" s="52" customFormat="1" ht="15.75" customHeight="1" x14ac:dyDescent="0.2">
      <c r="A289" s="99" t="s">
        <v>64</v>
      </c>
      <c r="B289" s="10" t="s">
        <v>64</v>
      </c>
      <c r="C289" s="62"/>
      <c r="D289" s="62"/>
      <c r="E289" s="62"/>
      <c r="F289" s="82"/>
      <c r="G289" s="32"/>
      <c r="H289" s="42" t="s">
        <v>69</v>
      </c>
      <c r="I289" s="47"/>
      <c r="J289" s="42" t="s">
        <v>69</v>
      </c>
      <c r="K289" s="18"/>
      <c r="L289" s="31"/>
      <c r="M289" s="31"/>
      <c r="N289" s="45">
        <v>0</v>
      </c>
      <c r="O289" s="45">
        <v>0</v>
      </c>
      <c r="P289" s="46">
        <f t="shared" si="16"/>
        <v>0</v>
      </c>
      <c r="Q289" s="32"/>
      <c r="R289" s="45">
        <v>54.01</v>
      </c>
      <c r="S289" s="32"/>
      <c r="T289" s="45">
        <v>17.52</v>
      </c>
      <c r="U289" s="33"/>
      <c r="V289" s="46">
        <f t="shared" si="14"/>
        <v>0</v>
      </c>
      <c r="W289" s="46">
        <f t="shared" si="15"/>
        <v>0</v>
      </c>
      <c r="X289" s="38"/>
      <c r="Y289" s="6"/>
      <c r="Z289" s="6"/>
      <c r="AA289" s="6"/>
      <c r="AB289" s="6"/>
    </row>
    <row r="290" spans="1:28" s="52" customFormat="1" ht="15.75" customHeight="1" x14ac:dyDescent="0.2">
      <c r="A290" s="99" t="s">
        <v>64</v>
      </c>
      <c r="B290" s="10" t="s">
        <v>64</v>
      </c>
      <c r="C290" s="62"/>
      <c r="D290" s="63"/>
      <c r="E290" s="62"/>
      <c r="F290" s="82"/>
      <c r="G290" s="32"/>
      <c r="H290" s="42" t="s">
        <v>69</v>
      </c>
      <c r="I290" s="47"/>
      <c r="J290" s="42" t="s">
        <v>69</v>
      </c>
      <c r="K290" s="18"/>
      <c r="L290" s="31"/>
      <c r="M290" s="31"/>
      <c r="N290" s="45">
        <v>0</v>
      </c>
      <c r="O290" s="45">
        <v>0</v>
      </c>
      <c r="P290" s="46">
        <f t="shared" si="16"/>
        <v>0</v>
      </c>
      <c r="Q290" s="32"/>
      <c r="R290" s="45">
        <v>54.01</v>
      </c>
      <c r="S290" s="32"/>
      <c r="T290" s="45">
        <v>17.52</v>
      </c>
      <c r="U290" s="33"/>
      <c r="V290" s="46">
        <f t="shared" si="14"/>
        <v>0</v>
      </c>
      <c r="W290" s="46">
        <f t="shared" si="15"/>
        <v>0</v>
      </c>
      <c r="X290" s="38"/>
      <c r="Y290" s="6"/>
      <c r="Z290" s="6"/>
      <c r="AA290" s="6"/>
      <c r="AB290" s="6"/>
    </row>
    <row r="291" spans="1:28" s="52" customFormat="1" ht="15.75" customHeight="1" x14ac:dyDescent="0.2">
      <c r="A291" s="99" t="s">
        <v>64</v>
      </c>
      <c r="B291" s="10" t="s">
        <v>64</v>
      </c>
      <c r="C291" s="62"/>
      <c r="D291" s="63"/>
      <c r="E291" s="62"/>
      <c r="F291" s="82"/>
      <c r="G291" s="32"/>
      <c r="H291" s="42" t="s">
        <v>69</v>
      </c>
      <c r="I291" s="47"/>
      <c r="J291" s="42" t="s">
        <v>69</v>
      </c>
      <c r="K291" s="18"/>
      <c r="L291" s="31"/>
      <c r="M291" s="31"/>
      <c r="N291" s="45">
        <v>0</v>
      </c>
      <c r="O291" s="45">
        <v>0</v>
      </c>
      <c r="P291" s="46">
        <f t="shared" si="16"/>
        <v>0</v>
      </c>
      <c r="Q291" s="32"/>
      <c r="R291" s="45">
        <v>54.01</v>
      </c>
      <c r="S291" s="32"/>
      <c r="T291" s="45">
        <v>17.52</v>
      </c>
      <c r="U291" s="33"/>
      <c r="V291" s="46">
        <f t="shared" si="14"/>
        <v>0</v>
      </c>
      <c r="W291" s="46">
        <f t="shared" si="15"/>
        <v>0</v>
      </c>
      <c r="X291" s="38"/>
      <c r="Y291" s="6"/>
      <c r="Z291" s="6"/>
      <c r="AA291" s="6"/>
      <c r="AB291" s="6"/>
    </row>
    <row r="292" spans="1:28" s="52" customFormat="1" ht="15.75" customHeight="1" x14ac:dyDescent="0.2">
      <c r="A292" s="99" t="s">
        <v>64</v>
      </c>
      <c r="B292" s="10" t="s">
        <v>64</v>
      </c>
      <c r="C292" s="62"/>
      <c r="D292" s="63"/>
      <c r="E292" s="62"/>
      <c r="F292" s="82"/>
      <c r="G292" s="32"/>
      <c r="H292" s="42" t="s">
        <v>69</v>
      </c>
      <c r="I292" s="47"/>
      <c r="J292" s="42" t="s">
        <v>69</v>
      </c>
      <c r="K292" s="18"/>
      <c r="L292" s="31"/>
      <c r="M292" s="31"/>
      <c r="N292" s="45">
        <v>0</v>
      </c>
      <c r="O292" s="45">
        <v>0</v>
      </c>
      <c r="P292" s="46">
        <f t="shared" si="16"/>
        <v>0</v>
      </c>
      <c r="Q292" s="32"/>
      <c r="R292" s="45">
        <v>54.01</v>
      </c>
      <c r="S292" s="32"/>
      <c r="T292" s="45">
        <v>17.52</v>
      </c>
      <c r="U292" s="33"/>
      <c r="V292" s="46">
        <f t="shared" si="14"/>
        <v>0</v>
      </c>
      <c r="W292" s="46">
        <f t="shared" si="15"/>
        <v>0</v>
      </c>
      <c r="X292" s="38"/>
      <c r="Y292" s="6"/>
      <c r="Z292" s="6"/>
      <c r="AA292" s="6"/>
      <c r="AB292" s="6"/>
    </row>
    <row r="293" spans="1:28" s="52" customFormat="1" ht="15.75" customHeight="1" x14ac:dyDescent="0.2">
      <c r="A293" s="99" t="s">
        <v>64</v>
      </c>
      <c r="B293" s="10" t="s">
        <v>64</v>
      </c>
      <c r="C293" s="62"/>
      <c r="D293" s="63"/>
      <c r="E293" s="62"/>
      <c r="F293" s="82"/>
      <c r="G293" s="32"/>
      <c r="H293" s="42" t="s">
        <v>69</v>
      </c>
      <c r="I293" s="47"/>
      <c r="J293" s="42" t="s">
        <v>69</v>
      </c>
      <c r="K293" s="18"/>
      <c r="L293" s="31"/>
      <c r="M293" s="31"/>
      <c r="N293" s="45">
        <v>0</v>
      </c>
      <c r="O293" s="45">
        <v>0</v>
      </c>
      <c r="P293" s="46">
        <f t="shared" si="16"/>
        <v>0</v>
      </c>
      <c r="Q293" s="32"/>
      <c r="R293" s="45">
        <v>54.01</v>
      </c>
      <c r="S293" s="32"/>
      <c r="T293" s="45">
        <v>17.52</v>
      </c>
      <c r="U293" s="33"/>
      <c r="V293" s="46">
        <f t="shared" si="14"/>
        <v>0</v>
      </c>
      <c r="W293" s="46">
        <f t="shared" si="15"/>
        <v>0</v>
      </c>
      <c r="X293" s="38"/>
      <c r="Y293" s="6"/>
      <c r="Z293" s="6"/>
      <c r="AA293" s="6"/>
      <c r="AB293" s="6"/>
    </row>
    <row r="294" spans="1:28" s="21" customFormat="1" ht="15.75" customHeight="1" x14ac:dyDescent="0.2">
      <c r="A294" s="99" t="s">
        <v>64</v>
      </c>
      <c r="B294" s="10" t="s">
        <v>64</v>
      </c>
      <c r="C294" s="61"/>
      <c r="D294" s="68"/>
      <c r="E294" s="69"/>
      <c r="F294" s="70"/>
      <c r="G294" s="32"/>
      <c r="H294" s="42" t="s">
        <v>69</v>
      </c>
      <c r="I294" s="47"/>
      <c r="J294" s="42" t="s">
        <v>69</v>
      </c>
      <c r="K294" s="18"/>
      <c r="L294" s="31"/>
      <c r="M294" s="31"/>
      <c r="N294" s="45">
        <v>0</v>
      </c>
      <c r="O294" s="45">
        <v>0</v>
      </c>
      <c r="P294" s="46">
        <f t="shared" si="16"/>
        <v>0</v>
      </c>
      <c r="Q294" s="32"/>
      <c r="R294" s="45">
        <v>54.01</v>
      </c>
      <c r="S294" s="32"/>
      <c r="T294" s="45">
        <v>17.52</v>
      </c>
      <c r="U294" s="33"/>
      <c r="V294" s="46">
        <f t="shared" si="14"/>
        <v>0</v>
      </c>
      <c r="W294" s="46">
        <f t="shared" si="15"/>
        <v>0</v>
      </c>
      <c r="X294" s="38"/>
      <c r="Y294" s="6"/>
      <c r="Z294" s="6"/>
      <c r="AA294" s="6"/>
      <c r="AB294" s="6"/>
    </row>
    <row r="295" spans="1:28" s="21" customFormat="1" ht="15.75" customHeight="1" x14ac:dyDescent="0.2">
      <c r="A295" s="99" t="s">
        <v>64</v>
      </c>
      <c r="B295" s="10" t="s">
        <v>64</v>
      </c>
      <c r="C295" s="61"/>
      <c r="D295" s="69"/>
      <c r="E295" s="69"/>
      <c r="F295" s="70"/>
      <c r="G295" s="32"/>
      <c r="H295" s="42" t="s">
        <v>69</v>
      </c>
      <c r="I295" s="47"/>
      <c r="J295" s="42" t="s">
        <v>69</v>
      </c>
      <c r="K295" s="18"/>
      <c r="L295" s="31"/>
      <c r="M295" s="31"/>
      <c r="N295" s="45">
        <v>0</v>
      </c>
      <c r="O295" s="45">
        <v>0</v>
      </c>
      <c r="P295" s="46">
        <f t="shared" si="16"/>
        <v>0</v>
      </c>
      <c r="Q295" s="32"/>
      <c r="R295" s="45">
        <v>54.01</v>
      </c>
      <c r="S295" s="32"/>
      <c r="T295" s="45">
        <v>17.52</v>
      </c>
      <c r="U295" s="33"/>
      <c r="V295" s="46">
        <f t="shared" si="14"/>
        <v>0</v>
      </c>
      <c r="W295" s="46">
        <f t="shared" si="15"/>
        <v>0</v>
      </c>
      <c r="X295" s="38"/>
      <c r="Y295" s="6"/>
      <c r="Z295" s="6"/>
      <c r="AA295" s="6"/>
      <c r="AB295" s="6"/>
    </row>
    <row r="296" spans="1:28" s="21" customFormat="1" ht="15.75" customHeight="1" x14ac:dyDescent="0.2">
      <c r="A296" s="99" t="s">
        <v>64</v>
      </c>
      <c r="B296" s="10" t="s">
        <v>64</v>
      </c>
      <c r="C296" s="61"/>
      <c r="D296" s="69"/>
      <c r="E296" s="69"/>
      <c r="F296" s="70"/>
      <c r="G296" s="32"/>
      <c r="H296" s="42" t="s">
        <v>69</v>
      </c>
      <c r="I296" s="47"/>
      <c r="J296" s="42" t="s">
        <v>69</v>
      </c>
      <c r="K296" s="18"/>
      <c r="L296" s="31"/>
      <c r="M296" s="31"/>
      <c r="N296" s="45">
        <v>0</v>
      </c>
      <c r="O296" s="45">
        <v>0</v>
      </c>
      <c r="P296" s="46">
        <f t="shared" si="16"/>
        <v>0</v>
      </c>
      <c r="Q296" s="32"/>
      <c r="R296" s="45">
        <v>54.01</v>
      </c>
      <c r="S296" s="32"/>
      <c r="T296" s="45">
        <v>17.52</v>
      </c>
      <c r="U296" s="33"/>
      <c r="V296" s="46">
        <f t="shared" si="14"/>
        <v>0</v>
      </c>
      <c r="W296" s="46">
        <f t="shared" si="15"/>
        <v>0</v>
      </c>
      <c r="X296" s="38"/>
      <c r="Y296" s="6"/>
      <c r="Z296" s="6"/>
      <c r="AA296" s="6"/>
      <c r="AB296" s="6"/>
    </row>
    <row r="297" spans="1:28" ht="15.75" customHeight="1" x14ac:dyDescent="0.25">
      <c r="A297" s="99" t="s">
        <v>64</v>
      </c>
      <c r="B297" s="9" t="s">
        <v>64</v>
      </c>
      <c r="C297" s="30"/>
      <c r="D297" s="39"/>
      <c r="E297" s="39"/>
      <c r="F297" s="39"/>
      <c r="G297" s="29"/>
      <c r="H297" s="40" t="s">
        <v>69</v>
      </c>
      <c r="I297" s="29"/>
      <c r="J297" s="40" t="s">
        <v>69</v>
      </c>
      <c r="K297" s="39"/>
      <c r="L297" s="29"/>
      <c r="M297" s="8"/>
      <c r="N297" s="8"/>
      <c r="O297" s="8"/>
      <c r="P297" s="8"/>
      <c r="Q297" s="8"/>
      <c r="R297" s="8"/>
      <c r="S297" s="8"/>
      <c r="T297" s="8"/>
      <c r="U297" s="8"/>
      <c r="V297" s="8"/>
      <c r="W297" s="8"/>
      <c r="X297" s="8"/>
      <c r="Y297" s="8"/>
      <c r="Z297" s="8"/>
      <c r="AA297" s="8"/>
      <c r="AB297" s="8"/>
    </row>
    <row r="298" spans="1:28" ht="15.75" customHeight="1" x14ac:dyDescent="0.2">
      <c r="A298" s="99" t="s">
        <v>64</v>
      </c>
      <c r="B298" s="9" t="s">
        <v>64</v>
      </c>
      <c r="C298" s="27"/>
      <c r="D298" s="30"/>
      <c r="E298" s="30"/>
      <c r="F298" s="30"/>
      <c r="G298" s="25"/>
      <c r="H298" s="25"/>
      <c r="I298" s="25"/>
      <c r="J298" s="25"/>
      <c r="K298" s="30"/>
      <c r="L298" s="26"/>
      <c r="M298" s="8"/>
      <c r="N298" s="8"/>
      <c r="O298" s="8"/>
      <c r="P298" s="8"/>
      <c r="Q298" s="8"/>
      <c r="R298" s="8"/>
      <c r="S298" s="8"/>
      <c r="T298" s="8"/>
      <c r="U298" s="8"/>
      <c r="V298" s="8"/>
      <c r="W298" s="8"/>
      <c r="X298" s="8"/>
      <c r="Y298" s="8"/>
      <c r="Z298" s="8"/>
      <c r="AA298" s="8"/>
      <c r="AB298" s="8"/>
    </row>
    <row r="299" spans="1:28" ht="37.5" customHeight="1" x14ac:dyDescent="0.2">
      <c r="A299" s="7"/>
      <c r="B299" s="27"/>
      <c r="C299" s="27"/>
      <c r="D299" s="27"/>
      <c r="E299" s="27"/>
      <c r="F299" s="27"/>
      <c r="G299" s="27"/>
      <c r="H299" s="27"/>
      <c r="I299" s="27"/>
      <c r="J299" s="27"/>
      <c r="K299" s="27"/>
      <c r="L299" s="28"/>
      <c r="M299" s="8"/>
      <c r="N299" s="8"/>
      <c r="O299" s="8"/>
      <c r="P299" s="8"/>
      <c r="Q299" s="8"/>
      <c r="R299" s="8"/>
      <c r="S299" s="8"/>
      <c r="T299" s="8"/>
      <c r="U299" s="8"/>
      <c r="V299" s="8"/>
      <c r="W299" s="8"/>
      <c r="X299" s="8"/>
      <c r="Y299" s="8"/>
      <c r="Z299" s="8"/>
      <c r="AA299" s="8"/>
      <c r="AB299" s="8"/>
    </row>
    <row r="300" spans="1:28" ht="15.75" customHeight="1" x14ac:dyDescent="0.25">
      <c r="A300" s="24" t="s">
        <v>36</v>
      </c>
      <c r="B300" s="27"/>
      <c r="C300" s="27"/>
      <c r="D300" s="27"/>
      <c r="E300" s="27"/>
      <c r="F300" s="27"/>
      <c r="G300" s="27"/>
      <c r="H300" s="27"/>
      <c r="I300" s="27"/>
      <c r="J300" s="27"/>
      <c r="K300" s="27"/>
      <c r="L300" s="28"/>
      <c r="M300" s="8"/>
      <c r="N300" s="8"/>
      <c r="O300" s="8"/>
      <c r="P300" s="8"/>
      <c r="Q300" s="8"/>
      <c r="R300" s="8"/>
      <c r="S300" s="8"/>
      <c r="T300" s="8"/>
      <c r="U300" s="8"/>
      <c r="V300" s="8"/>
      <c r="W300" s="8"/>
      <c r="X300" s="8"/>
      <c r="Y300" s="8"/>
      <c r="Z300" s="8"/>
      <c r="AA300" s="8"/>
      <c r="AB300" s="8"/>
    </row>
    <row r="301" spans="1:28" ht="15.75" customHeight="1" x14ac:dyDescent="0.2">
      <c r="A301" s="23" t="s">
        <v>37</v>
      </c>
      <c r="B301" s="27"/>
      <c r="C301" s="27"/>
      <c r="D301" s="27"/>
      <c r="E301" s="27"/>
      <c r="F301" s="27"/>
      <c r="G301" s="27"/>
      <c r="H301" s="27"/>
      <c r="I301" s="27"/>
      <c r="J301" s="27"/>
      <c r="K301" s="27"/>
      <c r="L301" s="28"/>
      <c r="M301" s="8"/>
      <c r="N301" s="8"/>
      <c r="O301" s="8"/>
      <c r="P301" s="8"/>
      <c r="Q301" s="8"/>
      <c r="R301" s="8"/>
      <c r="S301" s="8"/>
      <c r="T301" s="8"/>
      <c r="U301" s="8"/>
      <c r="V301" s="8"/>
      <c r="W301" s="8"/>
      <c r="X301" s="8"/>
      <c r="Y301" s="8"/>
      <c r="Z301" s="8"/>
      <c r="AA301" s="8"/>
      <c r="AB301" s="8"/>
    </row>
    <row r="302" spans="1:28" ht="15.75" customHeight="1" x14ac:dyDescent="0.2">
      <c r="A302" s="22" t="s">
        <v>38</v>
      </c>
      <c r="B302" s="27"/>
      <c r="C302" s="27"/>
      <c r="D302" s="27"/>
      <c r="E302" s="27"/>
      <c r="F302" s="27"/>
      <c r="G302" s="27"/>
      <c r="H302" s="27"/>
      <c r="I302" s="27"/>
      <c r="J302" s="27"/>
      <c r="K302" s="27"/>
      <c r="L302" s="28"/>
      <c r="M302" s="8"/>
      <c r="N302" s="8"/>
      <c r="O302" s="8"/>
      <c r="P302" s="8"/>
      <c r="Q302" s="8"/>
      <c r="R302" s="8"/>
      <c r="S302" s="8"/>
      <c r="T302" s="8"/>
      <c r="U302" s="8"/>
      <c r="V302" s="8"/>
      <c r="W302" s="8"/>
      <c r="X302" s="8"/>
      <c r="Y302" s="8"/>
      <c r="Z302" s="8"/>
      <c r="AA302" s="8"/>
      <c r="AB302" s="8"/>
    </row>
    <row r="303" spans="1:28" ht="15.75" customHeight="1" x14ac:dyDescent="0.2">
      <c r="A303" s="22" t="s">
        <v>39</v>
      </c>
      <c r="B303" s="27"/>
      <c r="C303" s="27"/>
      <c r="D303" s="27"/>
      <c r="E303" s="27"/>
      <c r="F303" s="27"/>
      <c r="G303" s="27"/>
      <c r="H303" s="27"/>
      <c r="I303" s="27"/>
      <c r="J303" s="27"/>
      <c r="K303" s="27"/>
      <c r="L303" s="28"/>
      <c r="M303" s="8"/>
      <c r="N303" s="8"/>
      <c r="O303" s="8"/>
      <c r="P303" s="8"/>
      <c r="Q303" s="8"/>
      <c r="R303" s="8"/>
      <c r="S303" s="8"/>
      <c r="T303" s="8"/>
      <c r="U303" s="8"/>
      <c r="V303" s="8"/>
      <c r="W303" s="8"/>
      <c r="X303" s="8"/>
      <c r="Y303" s="8"/>
      <c r="Z303" s="8"/>
      <c r="AA303" s="8"/>
      <c r="AB303" s="8"/>
    </row>
    <row r="304" spans="1:28" ht="14.25" customHeight="1" x14ac:dyDescent="0.2">
      <c r="A304" s="22" t="s">
        <v>40</v>
      </c>
      <c r="B304" s="27"/>
      <c r="C304" s="27"/>
      <c r="D304" s="27"/>
      <c r="E304" s="27"/>
      <c r="F304" s="27"/>
      <c r="G304" s="27"/>
      <c r="H304" s="27"/>
      <c r="I304" s="27"/>
      <c r="J304" s="27"/>
      <c r="K304" s="27"/>
      <c r="L304" s="28"/>
      <c r="M304" s="8"/>
      <c r="N304" s="8"/>
      <c r="O304" s="8"/>
      <c r="P304" s="8"/>
      <c r="Q304" s="8"/>
      <c r="R304" s="8"/>
      <c r="S304" s="8"/>
      <c r="T304" s="8"/>
      <c r="U304" s="8"/>
      <c r="V304" s="8"/>
      <c r="W304" s="8"/>
      <c r="X304" s="8"/>
      <c r="Y304" s="8"/>
      <c r="Z304" s="8"/>
      <c r="AA304" s="8"/>
      <c r="AB304" s="8"/>
    </row>
    <row r="305" spans="1:28" ht="14.25" customHeight="1" x14ac:dyDescent="0.2">
      <c r="A305" s="22" t="s">
        <v>41</v>
      </c>
      <c r="B305" s="27"/>
      <c r="C305" s="27"/>
      <c r="D305" s="27"/>
      <c r="E305" s="27"/>
      <c r="F305" s="27"/>
      <c r="G305" s="27"/>
      <c r="H305" s="27"/>
      <c r="I305" s="27"/>
      <c r="J305" s="27"/>
      <c r="K305" s="27"/>
      <c r="L305" s="28"/>
      <c r="M305" s="8"/>
      <c r="N305" s="8"/>
      <c r="O305" s="8"/>
      <c r="P305" s="8"/>
      <c r="Q305" s="8"/>
      <c r="R305" s="8"/>
      <c r="S305" s="8"/>
      <c r="T305" s="8"/>
      <c r="U305" s="8"/>
      <c r="V305" s="8"/>
      <c r="W305" s="8"/>
      <c r="X305" s="8"/>
      <c r="Y305" s="8"/>
      <c r="Z305" s="8"/>
      <c r="AA305" s="8"/>
      <c r="AB305" s="8"/>
    </row>
    <row r="306" spans="1:28" ht="14.25" customHeight="1" x14ac:dyDescent="0.2">
      <c r="A306" s="22" t="s">
        <v>42</v>
      </c>
      <c r="B306" s="27"/>
      <c r="C306" s="27"/>
      <c r="D306" s="27"/>
      <c r="E306" s="27"/>
      <c r="F306" s="27"/>
      <c r="G306" s="27"/>
      <c r="H306" s="27"/>
      <c r="I306" s="27"/>
      <c r="J306" s="27"/>
      <c r="K306" s="27"/>
      <c r="L306" s="28"/>
      <c r="M306" s="8"/>
      <c r="N306" s="8"/>
      <c r="O306" s="8"/>
      <c r="P306" s="8"/>
      <c r="Q306" s="8"/>
      <c r="R306" s="8"/>
      <c r="S306" s="8"/>
      <c r="T306" s="8"/>
      <c r="U306" s="8"/>
      <c r="V306" s="8"/>
      <c r="W306" s="8"/>
      <c r="X306" s="8"/>
      <c r="Y306" s="8"/>
      <c r="Z306" s="8"/>
      <c r="AA306" s="8"/>
      <c r="AB306" s="8"/>
    </row>
    <row r="307" spans="1:28" ht="15.75" customHeight="1" x14ac:dyDescent="0.2">
      <c r="A307" s="22" t="s">
        <v>43</v>
      </c>
      <c r="B307" s="27"/>
      <c r="C307" s="27"/>
      <c r="D307" s="27"/>
      <c r="E307" s="27"/>
      <c r="F307" s="27"/>
      <c r="G307" s="27"/>
      <c r="H307" s="27"/>
      <c r="I307" s="27"/>
      <c r="J307" s="27"/>
      <c r="K307" s="27"/>
      <c r="L307" s="28"/>
      <c r="M307" s="8"/>
      <c r="N307" s="8"/>
      <c r="O307" s="8"/>
      <c r="P307" s="8"/>
      <c r="Q307" s="8"/>
      <c r="R307" s="8"/>
      <c r="S307" s="8"/>
      <c r="T307" s="8"/>
      <c r="U307" s="8"/>
      <c r="V307" s="8"/>
      <c r="W307" s="8"/>
      <c r="X307" s="8"/>
      <c r="Y307" s="8"/>
      <c r="Z307" s="8"/>
      <c r="AA307" s="8"/>
      <c r="AB307" s="8"/>
    </row>
    <row r="308" spans="1:28" ht="15.75" customHeight="1" x14ac:dyDescent="0.2">
      <c r="A308" s="22" t="s">
        <v>44</v>
      </c>
      <c r="B308" s="27"/>
      <c r="C308" s="27"/>
      <c r="D308" s="27"/>
      <c r="E308" s="27"/>
      <c r="F308" s="27"/>
      <c r="G308" s="27"/>
      <c r="H308" s="27"/>
      <c r="I308" s="27"/>
      <c r="J308" s="27"/>
      <c r="K308" s="27"/>
      <c r="L308" s="28"/>
      <c r="M308" s="8"/>
      <c r="N308" s="8"/>
      <c r="O308" s="8"/>
      <c r="P308" s="8"/>
      <c r="Q308" s="8"/>
      <c r="R308" s="8"/>
      <c r="S308" s="8"/>
      <c r="T308" s="8"/>
      <c r="U308" s="8"/>
      <c r="V308" s="8"/>
      <c r="W308" s="8"/>
      <c r="X308" s="8"/>
      <c r="Y308" s="8"/>
      <c r="Z308" s="8"/>
      <c r="AA308" s="8"/>
      <c r="AB308" s="8"/>
    </row>
    <row r="309" spans="1:28" ht="15.75" customHeight="1" x14ac:dyDescent="0.2">
      <c r="A309" s="22" t="s">
        <v>45</v>
      </c>
      <c r="B309" s="27"/>
      <c r="C309" s="27"/>
      <c r="D309" s="27"/>
      <c r="E309" s="27"/>
      <c r="F309" s="27"/>
      <c r="G309" s="27"/>
      <c r="H309" s="27"/>
      <c r="I309" s="27"/>
      <c r="J309" s="27"/>
      <c r="K309" s="27"/>
      <c r="L309" s="28"/>
      <c r="M309" s="8"/>
      <c r="N309" s="8"/>
      <c r="O309" s="8"/>
      <c r="P309" s="8"/>
      <c r="Q309" s="8"/>
      <c r="R309" s="8"/>
      <c r="S309" s="8"/>
      <c r="T309" s="8"/>
      <c r="U309" s="8"/>
      <c r="V309" s="8"/>
      <c r="W309" s="8"/>
      <c r="X309" s="8"/>
      <c r="Y309" s="8"/>
      <c r="Z309" s="8"/>
      <c r="AA309" s="8"/>
      <c r="AB309" s="8"/>
    </row>
    <row r="310" spans="1:28" ht="15.75" customHeight="1" x14ac:dyDescent="0.2">
      <c r="A310" s="22" t="s">
        <v>46</v>
      </c>
      <c r="B310" s="27"/>
      <c r="C310" s="27"/>
      <c r="D310" s="27"/>
      <c r="E310" s="27"/>
      <c r="F310" s="27"/>
      <c r="G310" s="27"/>
      <c r="H310" s="27"/>
      <c r="I310" s="27"/>
      <c r="J310" s="27"/>
      <c r="K310" s="27"/>
      <c r="L310" s="28"/>
      <c r="M310" s="8"/>
      <c r="N310" s="8"/>
      <c r="O310" s="8"/>
      <c r="P310" s="8"/>
      <c r="Q310" s="8"/>
      <c r="R310" s="8"/>
      <c r="S310" s="8"/>
      <c r="T310" s="8"/>
      <c r="U310" s="8"/>
      <c r="V310" s="8"/>
      <c r="W310" s="8"/>
      <c r="X310" s="8"/>
      <c r="Y310" s="8"/>
      <c r="Z310" s="8"/>
      <c r="AA310" s="8"/>
      <c r="AB310" s="8"/>
    </row>
    <row r="311" spans="1:28" ht="15.75" customHeight="1" x14ac:dyDescent="0.2">
      <c r="A311" s="22" t="s">
        <v>47</v>
      </c>
      <c r="B311" s="27"/>
      <c r="C311" s="27"/>
      <c r="D311" s="27"/>
      <c r="E311" s="27"/>
      <c r="F311" s="27"/>
      <c r="G311" s="27"/>
      <c r="H311" s="27"/>
      <c r="I311" s="27"/>
      <c r="J311" s="27"/>
      <c r="K311" s="27"/>
      <c r="L311" s="28"/>
      <c r="M311" s="8"/>
      <c r="N311" s="8"/>
      <c r="O311" s="8"/>
      <c r="P311" s="8"/>
      <c r="Q311" s="8"/>
      <c r="R311" s="8"/>
      <c r="S311" s="8"/>
      <c r="T311" s="8"/>
      <c r="U311" s="8"/>
      <c r="V311" s="8"/>
      <c r="W311" s="8"/>
      <c r="X311" s="8"/>
      <c r="Y311" s="8"/>
      <c r="Z311" s="8"/>
      <c r="AA311" s="8"/>
      <c r="AB311" s="8"/>
    </row>
    <row r="312" spans="1:28" ht="15.75" customHeight="1" x14ac:dyDescent="0.2">
      <c r="A312" s="22" t="s">
        <v>48</v>
      </c>
      <c r="B312" s="27"/>
      <c r="C312" s="27"/>
      <c r="D312" s="27"/>
      <c r="E312" s="27"/>
      <c r="F312" s="27"/>
      <c r="G312" s="27"/>
      <c r="H312" s="27"/>
      <c r="I312" s="27"/>
      <c r="J312" s="27"/>
      <c r="K312" s="27"/>
      <c r="L312" s="28"/>
      <c r="M312" s="8"/>
      <c r="N312" s="8"/>
      <c r="O312" s="8"/>
      <c r="P312" s="8"/>
      <c r="Q312" s="8"/>
      <c r="R312" s="8"/>
      <c r="S312" s="8"/>
      <c r="T312" s="8"/>
      <c r="U312" s="8"/>
      <c r="V312" s="8"/>
      <c r="W312" s="8"/>
      <c r="X312" s="8"/>
      <c r="Y312" s="8"/>
      <c r="Z312" s="8"/>
      <c r="AA312" s="8"/>
      <c r="AB312" s="8"/>
    </row>
    <row r="313" spans="1:28" ht="15.75" customHeight="1" x14ac:dyDescent="0.2">
      <c r="A313" s="22" t="s">
        <v>49</v>
      </c>
      <c r="B313" s="27"/>
      <c r="C313" s="27"/>
      <c r="D313" s="27"/>
      <c r="E313" s="27"/>
      <c r="F313" s="27"/>
      <c r="G313" s="27"/>
      <c r="H313" s="27"/>
      <c r="I313" s="27"/>
      <c r="J313" s="27"/>
      <c r="K313" s="27"/>
      <c r="L313" s="28"/>
      <c r="M313" s="8"/>
      <c r="N313" s="8"/>
      <c r="O313" s="8"/>
      <c r="P313" s="8"/>
      <c r="Q313" s="8"/>
      <c r="R313" s="8"/>
      <c r="S313" s="8"/>
      <c r="T313" s="8"/>
      <c r="U313" s="8"/>
      <c r="V313" s="8"/>
      <c r="W313" s="8"/>
      <c r="X313" s="8"/>
      <c r="Y313" s="8"/>
      <c r="Z313" s="8"/>
      <c r="AA313" s="8"/>
      <c r="AB313" s="8"/>
    </row>
    <row r="314" spans="1:28" ht="15.75" customHeight="1" x14ac:dyDescent="0.2">
      <c r="A314" s="22" t="s">
        <v>50</v>
      </c>
      <c r="B314" s="27"/>
      <c r="C314" s="27"/>
      <c r="D314" s="27"/>
      <c r="E314" s="27"/>
      <c r="F314" s="27"/>
      <c r="G314" s="27"/>
      <c r="H314" s="27"/>
      <c r="I314" s="27"/>
      <c r="J314" s="27"/>
      <c r="K314" s="27"/>
      <c r="L314" s="28"/>
      <c r="M314" s="8"/>
      <c r="N314" s="8"/>
      <c r="O314" s="8"/>
      <c r="P314" s="8"/>
      <c r="Q314" s="8"/>
      <c r="R314" s="8"/>
      <c r="S314" s="8"/>
      <c r="T314" s="8"/>
      <c r="U314" s="8"/>
      <c r="V314" s="8"/>
      <c r="W314" s="8"/>
      <c r="X314" s="8"/>
      <c r="Y314" s="8"/>
      <c r="Z314" s="8"/>
      <c r="AA314" s="8"/>
      <c r="AB314" s="8"/>
    </row>
    <row r="315" spans="1:28" ht="15.75" customHeight="1" x14ac:dyDescent="0.2">
      <c r="A315" s="22" t="s">
        <v>51</v>
      </c>
      <c r="B315" s="27"/>
      <c r="C315" s="27"/>
      <c r="D315" s="27"/>
      <c r="E315" s="27"/>
      <c r="F315" s="27"/>
      <c r="G315" s="27"/>
      <c r="H315" s="27"/>
      <c r="I315" s="27"/>
      <c r="J315" s="27"/>
      <c r="K315" s="27"/>
      <c r="L315" s="28"/>
      <c r="M315" s="8"/>
      <c r="N315" s="8"/>
      <c r="O315" s="8"/>
      <c r="P315" s="8"/>
      <c r="Q315" s="8"/>
      <c r="R315" s="8"/>
      <c r="S315" s="8"/>
      <c r="T315" s="8"/>
      <c r="U315" s="8"/>
      <c r="V315" s="8"/>
      <c r="W315" s="8"/>
      <c r="X315" s="8"/>
      <c r="Y315" s="8"/>
      <c r="Z315" s="8"/>
      <c r="AA315" s="8"/>
      <c r="AB315" s="8"/>
    </row>
    <row r="316" spans="1:28" ht="15.75" customHeight="1" x14ac:dyDescent="0.2">
      <c r="A316" s="22" t="s">
        <v>52</v>
      </c>
      <c r="B316" s="27"/>
      <c r="C316" s="27"/>
      <c r="D316" s="27"/>
      <c r="E316" s="27"/>
      <c r="F316" s="27"/>
      <c r="G316" s="27"/>
      <c r="H316" s="27"/>
      <c r="I316" s="27"/>
      <c r="J316" s="27"/>
      <c r="K316" s="27"/>
      <c r="L316" s="28"/>
      <c r="M316" s="8"/>
      <c r="N316" s="8"/>
      <c r="O316" s="8"/>
      <c r="P316" s="8"/>
      <c r="Q316" s="8"/>
      <c r="R316" s="8"/>
      <c r="S316" s="8"/>
      <c r="T316" s="8"/>
      <c r="U316" s="8"/>
      <c r="V316" s="8"/>
      <c r="W316" s="8"/>
      <c r="X316" s="8"/>
      <c r="Y316" s="8"/>
      <c r="Z316" s="8"/>
      <c r="AA316" s="8"/>
      <c r="AB316" s="8"/>
    </row>
    <row r="317" spans="1:28" ht="15.75" customHeight="1" x14ac:dyDescent="0.2">
      <c r="A317" s="22" t="s">
        <v>53</v>
      </c>
      <c r="B317" s="27"/>
      <c r="C317" s="27"/>
      <c r="D317" s="27"/>
      <c r="E317" s="27"/>
      <c r="F317" s="27"/>
      <c r="G317" s="27"/>
      <c r="H317" s="27"/>
      <c r="I317" s="27"/>
      <c r="J317" s="27"/>
      <c r="K317" s="27"/>
      <c r="L317" s="28"/>
      <c r="M317" s="8"/>
      <c r="N317" s="8"/>
      <c r="O317" s="8"/>
      <c r="P317" s="8"/>
      <c r="Q317" s="8"/>
      <c r="R317" s="8"/>
      <c r="S317" s="8"/>
      <c r="T317" s="8"/>
      <c r="U317" s="8"/>
      <c r="V317" s="8"/>
      <c r="W317" s="8"/>
      <c r="X317" s="8"/>
      <c r="Y317" s="8"/>
      <c r="Z317" s="8"/>
      <c r="AA317" s="8"/>
      <c r="AB317" s="8"/>
    </row>
    <row r="318" spans="1:28" ht="15.75" customHeight="1" x14ac:dyDescent="0.2">
      <c r="A318" s="22" t="s">
        <v>54</v>
      </c>
      <c r="B318" s="27"/>
      <c r="C318" s="27"/>
      <c r="D318" s="27"/>
      <c r="E318" s="27"/>
      <c r="F318" s="27"/>
      <c r="G318" s="27"/>
      <c r="H318" s="27"/>
      <c r="I318" s="27"/>
      <c r="J318" s="27"/>
      <c r="K318" s="27"/>
      <c r="L318" s="28"/>
      <c r="M318" s="8"/>
      <c r="N318" s="8"/>
      <c r="O318" s="8"/>
      <c r="P318" s="8"/>
      <c r="Q318" s="8"/>
      <c r="R318" s="8"/>
      <c r="S318" s="8"/>
      <c r="T318" s="8"/>
      <c r="U318" s="8"/>
      <c r="V318" s="8"/>
      <c r="W318" s="8"/>
      <c r="X318" s="8"/>
      <c r="Y318" s="8"/>
      <c r="Z318" s="8"/>
      <c r="AA318" s="8"/>
      <c r="AB318" s="8"/>
    </row>
    <row r="319" spans="1:28" ht="15.75" customHeight="1" x14ac:dyDescent="0.2">
      <c r="A319" s="22" t="s">
        <v>55</v>
      </c>
      <c r="B319" s="27"/>
      <c r="C319" s="27"/>
      <c r="D319" s="27"/>
      <c r="E319" s="27"/>
      <c r="F319" s="27"/>
      <c r="G319" s="27"/>
      <c r="H319" s="27"/>
      <c r="I319" s="27"/>
      <c r="J319" s="27"/>
      <c r="K319" s="27"/>
      <c r="L319" s="28"/>
      <c r="M319" s="8"/>
      <c r="N319" s="8"/>
      <c r="O319" s="8"/>
      <c r="P319" s="8"/>
      <c r="Q319" s="8"/>
      <c r="R319" s="8"/>
      <c r="S319" s="8"/>
      <c r="T319" s="8"/>
      <c r="U319" s="8"/>
      <c r="V319" s="8"/>
      <c r="W319" s="8"/>
      <c r="X319" s="8"/>
      <c r="Y319" s="8"/>
      <c r="Z319" s="8"/>
      <c r="AA319" s="8"/>
      <c r="AB319" s="8"/>
    </row>
    <row r="320" spans="1:28" ht="15.75" customHeight="1" x14ac:dyDescent="0.2">
      <c r="A320" s="22" t="s">
        <v>56</v>
      </c>
      <c r="B320" s="27"/>
      <c r="C320" s="27"/>
      <c r="D320" s="27"/>
      <c r="E320" s="27"/>
      <c r="F320" s="27"/>
      <c r="G320" s="27"/>
      <c r="H320" s="27"/>
      <c r="I320" s="27"/>
      <c r="J320" s="27"/>
      <c r="K320" s="27"/>
      <c r="L320" s="28"/>
      <c r="M320" s="8"/>
      <c r="N320" s="8"/>
      <c r="O320" s="8"/>
      <c r="P320" s="8"/>
      <c r="Q320" s="8"/>
      <c r="R320" s="8"/>
      <c r="S320" s="8"/>
      <c r="T320" s="8"/>
      <c r="U320" s="8"/>
      <c r="V320" s="8"/>
      <c r="W320" s="8"/>
      <c r="X320" s="8"/>
      <c r="Y320" s="8"/>
      <c r="Z320" s="8"/>
      <c r="AA320" s="8"/>
      <c r="AB320" s="8"/>
    </row>
    <row r="321" spans="1:28" ht="15.75" customHeight="1" x14ac:dyDescent="0.2">
      <c r="A321" s="22" t="s">
        <v>57</v>
      </c>
      <c r="B321" s="27"/>
      <c r="C321" s="27"/>
      <c r="D321" s="27"/>
      <c r="E321" s="27"/>
      <c r="F321" s="27"/>
      <c r="G321" s="27"/>
      <c r="H321" s="27"/>
      <c r="I321" s="27"/>
      <c r="J321" s="27"/>
      <c r="K321" s="27"/>
      <c r="L321" s="28"/>
      <c r="M321" s="8"/>
      <c r="N321" s="8"/>
      <c r="O321" s="8"/>
      <c r="P321" s="8"/>
      <c r="Q321" s="8"/>
      <c r="R321" s="8"/>
      <c r="S321" s="8"/>
      <c r="T321" s="8"/>
      <c r="U321" s="8"/>
      <c r="V321" s="8"/>
      <c r="W321" s="8"/>
      <c r="X321" s="8"/>
      <c r="Y321" s="8"/>
      <c r="Z321" s="8"/>
      <c r="AA321" s="8"/>
      <c r="AB321" s="8"/>
    </row>
    <row r="322" spans="1:28" ht="15.75" customHeight="1" x14ac:dyDescent="0.2">
      <c r="A322" s="22" t="s">
        <v>58</v>
      </c>
      <c r="B322" s="27"/>
      <c r="C322" s="27"/>
      <c r="D322" s="27"/>
      <c r="E322" s="27"/>
      <c r="F322" s="27"/>
      <c r="G322" s="27"/>
      <c r="H322" s="27"/>
      <c r="I322" s="27"/>
      <c r="J322" s="27"/>
      <c r="K322" s="27"/>
      <c r="L322" s="28"/>
      <c r="M322" s="8"/>
      <c r="N322" s="8"/>
      <c r="O322" s="8"/>
      <c r="P322" s="8"/>
      <c r="Q322" s="8"/>
      <c r="R322" s="8"/>
      <c r="S322" s="8"/>
      <c r="T322" s="8"/>
      <c r="U322" s="8"/>
      <c r="V322" s="8"/>
      <c r="W322" s="8"/>
      <c r="X322" s="8"/>
      <c r="Y322" s="8"/>
      <c r="Z322" s="8"/>
      <c r="AA322" s="8"/>
      <c r="AB322" s="8"/>
    </row>
    <row r="323" spans="1:28" ht="14.25" customHeight="1" x14ac:dyDescent="0.2">
      <c r="A323" s="22" t="s">
        <v>59</v>
      </c>
      <c r="B323" s="27"/>
      <c r="C323" s="8"/>
      <c r="D323" s="27"/>
      <c r="E323" s="27"/>
      <c r="F323" s="27"/>
      <c r="G323" s="27"/>
      <c r="H323" s="27"/>
      <c r="I323" s="27"/>
      <c r="J323" s="27"/>
      <c r="K323" s="27"/>
      <c r="L323" s="28"/>
      <c r="M323" s="8"/>
      <c r="N323" s="8"/>
      <c r="O323" s="8"/>
      <c r="P323" s="8"/>
      <c r="Q323" s="8"/>
      <c r="R323" s="8"/>
      <c r="S323" s="8"/>
      <c r="T323" s="8"/>
      <c r="U323" s="8"/>
      <c r="V323" s="8"/>
      <c r="W323" s="8"/>
      <c r="X323" s="8"/>
      <c r="Y323" s="8"/>
      <c r="Z323" s="8"/>
      <c r="AA323" s="8"/>
      <c r="AB323" s="8"/>
    </row>
    <row r="324" spans="1:28" ht="15.75" customHeight="1" x14ac:dyDescent="0.2">
      <c r="A324" s="22" t="s">
        <v>60</v>
      </c>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row>
    <row r="325" spans="1:28" ht="15.75" customHeight="1" x14ac:dyDescent="0.2">
      <c r="A325" s="22" t="s">
        <v>61</v>
      </c>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row>
    <row r="326" spans="1:28" ht="15.75" customHeight="1" x14ac:dyDescent="0.2">
      <c r="A326" s="22" t="s">
        <v>62</v>
      </c>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row>
    <row r="327" spans="1:28" ht="15.75" customHeight="1"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row>
    <row r="328" spans="1:28" ht="15.75" customHeight="1"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row>
    <row r="329" spans="1:28" ht="15.75" customHeight="1"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row>
    <row r="330" spans="1:28" ht="15.75" customHeight="1"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row>
    <row r="331" spans="1:28" ht="15.75" customHeight="1"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row>
    <row r="332" spans="1:28" ht="15.75" customHeight="1"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row>
    <row r="333" spans="1:28" ht="15.75" customHeight="1"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row>
    <row r="334" spans="1:28" ht="15.75" customHeight="1"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row>
    <row r="335" spans="1:28" ht="15.75" customHeight="1"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row>
    <row r="336" spans="1:28" ht="15.75" customHeight="1"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row>
    <row r="337" spans="1:28" ht="15.75" customHeight="1"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row>
    <row r="338" spans="1:28" ht="15.75" customHeight="1"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row>
    <row r="339" spans="1:28" ht="15.75" customHeight="1"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row>
    <row r="340" spans="1:28" ht="15.75" customHeight="1"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row>
    <row r="341" spans="1:28" ht="15.75" customHeight="1"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row>
    <row r="342" spans="1:28" ht="15.75" customHeight="1"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row>
    <row r="343" spans="1:28" ht="15.75" customHeight="1"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row>
    <row r="344" spans="1:28" ht="15.75" customHeight="1"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row>
    <row r="345" spans="1:28" ht="15.75" customHeight="1"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row>
    <row r="346" spans="1:28" ht="15.75" customHeight="1"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row>
    <row r="347" spans="1:28" ht="15.75" customHeight="1"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row>
    <row r="348" spans="1:28" ht="15.75" customHeight="1"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row>
    <row r="349" spans="1:28" ht="15.75" customHeight="1"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row>
    <row r="350" spans="1:28" ht="15.75" customHeight="1"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row>
    <row r="351" spans="1:28" ht="15.75" customHeight="1"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row>
    <row r="352" spans="1:28" ht="15.75" customHeight="1"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row>
    <row r="353" spans="1:28" ht="15.75" customHeight="1"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row>
    <row r="354" spans="1:28" ht="15.75" customHeight="1"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row>
    <row r="355" spans="1:28" ht="15.75" customHeight="1"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row>
    <row r="356" spans="1:28" ht="15.75" customHeight="1"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row>
    <row r="357" spans="1:28" ht="15.75" customHeight="1"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row>
    <row r="358" spans="1:28" ht="15.75" customHeight="1"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row>
    <row r="359" spans="1:28" ht="15.75" customHeight="1"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row>
    <row r="360" spans="1:28" ht="15.75" customHeight="1"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row>
    <row r="361" spans="1:28" ht="15.75" customHeight="1"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row>
    <row r="362" spans="1:28" ht="15.75" customHeight="1"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row>
    <row r="363" spans="1:28" ht="15.75" customHeight="1"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row>
    <row r="364" spans="1:28" ht="15.75" customHeight="1"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row>
    <row r="365" spans="1:28" ht="15.75" customHeight="1"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row>
    <row r="366" spans="1:28" ht="15.75" customHeight="1"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row>
    <row r="367" spans="1:28" ht="15.75" customHeight="1"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row>
    <row r="368" spans="1:28" ht="15.75" customHeight="1"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row>
    <row r="369" spans="1:28" ht="15.75" customHeight="1"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row>
    <row r="370" spans="1:28" ht="15.75" customHeight="1"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row>
    <row r="371" spans="1:28" ht="15.75" customHeight="1"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row>
    <row r="372" spans="1:28" ht="15.75" customHeight="1"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row>
    <row r="373" spans="1:28" ht="15.75" customHeight="1"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row>
    <row r="374" spans="1:28" ht="15.75" customHeight="1"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row>
    <row r="375" spans="1:28" ht="15.75" customHeight="1"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row>
    <row r="376" spans="1:28" ht="15.75" customHeight="1"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row>
    <row r="377" spans="1:28" ht="15.75" customHeight="1"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row>
    <row r="378" spans="1:28" ht="15.75" customHeight="1"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row>
    <row r="379" spans="1:28" ht="15.75" customHeight="1"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row>
    <row r="380" spans="1:28" ht="15.75" customHeight="1"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row>
    <row r="381" spans="1:28" ht="15.75" customHeight="1"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row>
    <row r="382" spans="1:28" ht="15.75" customHeight="1"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row>
    <row r="383" spans="1:28" ht="15.75" customHeight="1"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row>
    <row r="384" spans="1:28" ht="15.75" customHeight="1"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row>
    <row r="385" spans="1:28" ht="15.75" customHeight="1"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row>
    <row r="386" spans="1:28" ht="15.75" customHeight="1"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row>
    <row r="387" spans="1:28" ht="15.75" customHeight="1"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row>
    <row r="388" spans="1:28" ht="15.75" customHeight="1"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row>
    <row r="389" spans="1:28" ht="15.75" customHeight="1"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row>
    <row r="390" spans="1:28" ht="15.75" customHeight="1"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row>
    <row r="391" spans="1:28" ht="15.75" customHeight="1"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row>
    <row r="392" spans="1:28" ht="15.75" customHeight="1"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row>
    <row r="393" spans="1:28" ht="15.75" customHeight="1"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row>
    <row r="394" spans="1:28" ht="15.75" customHeight="1"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row>
    <row r="395" spans="1:28" ht="15.75" customHeight="1"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row>
    <row r="396" spans="1:28" ht="15.75" customHeight="1"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row>
    <row r="397" spans="1:28" ht="15.75" customHeight="1"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row>
    <row r="398" spans="1:28" ht="15.75" customHeight="1"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row>
    <row r="399" spans="1:28" ht="15.75" customHeight="1"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row>
    <row r="400" spans="1:28" ht="15.75" customHeight="1"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row>
    <row r="401" spans="1:28" ht="15.75" customHeight="1"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row>
    <row r="402" spans="1:28" ht="15.75" customHeight="1"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row>
    <row r="403" spans="1:28" ht="15.75" customHeight="1"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row>
    <row r="404" spans="1:28" ht="15.75" customHeight="1"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row>
    <row r="405" spans="1:28" ht="15.75" customHeight="1"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row>
    <row r="406" spans="1:28" ht="15.75" customHeight="1"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row>
    <row r="407" spans="1:28" ht="15.75" customHeight="1"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row>
    <row r="408" spans="1:28" ht="15.75" customHeight="1"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row>
    <row r="409" spans="1:28" ht="15.75" customHeight="1"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row>
    <row r="410" spans="1:28" ht="15.75" customHeight="1"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row>
    <row r="411" spans="1:28" ht="15.75" customHeight="1"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row>
    <row r="412" spans="1:28" ht="15.75" customHeight="1"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row>
    <row r="413" spans="1:28" ht="15.75" customHeight="1"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row>
    <row r="414" spans="1:28" ht="15.75" customHeight="1"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row>
    <row r="415" spans="1:28" ht="15.75" customHeight="1"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row>
    <row r="416" spans="1:28" ht="15.75" customHeight="1"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row>
    <row r="417" spans="1:28" ht="15.75" customHeight="1"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row>
    <row r="418" spans="1:28" ht="15.75" customHeight="1"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c r="AA418" s="8"/>
      <c r="AB418" s="8"/>
    </row>
    <row r="419" spans="1:28" ht="15.75" customHeight="1"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c r="AA419" s="8"/>
      <c r="AB419" s="8"/>
    </row>
    <row r="420" spans="1:28" ht="15.75" customHeight="1"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c r="AA420" s="8"/>
      <c r="AB420" s="8"/>
    </row>
    <row r="421" spans="1:28" ht="15.75" customHeight="1"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c r="AA421" s="8"/>
      <c r="AB421" s="8"/>
    </row>
    <row r="422" spans="1:28" ht="15.75" customHeight="1"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c r="AA422" s="8"/>
      <c r="AB422" s="8"/>
    </row>
    <row r="423" spans="1:28" ht="15.75" customHeight="1"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row>
    <row r="424" spans="1:28" ht="15.75" customHeight="1"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c r="AA424" s="8"/>
      <c r="AB424" s="8"/>
    </row>
    <row r="425" spans="1:28" ht="15.75" customHeight="1"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c r="AA425" s="8"/>
      <c r="AB425" s="8"/>
    </row>
    <row r="426" spans="1:28" ht="15.75" customHeight="1"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c r="AA426" s="8"/>
      <c r="AB426" s="8"/>
    </row>
    <row r="427" spans="1:28" ht="15.75" customHeight="1"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c r="AA427" s="8"/>
      <c r="AB427" s="8"/>
    </row>
    <row r="428" spans="1:28" ht="15.75" customHeight="1"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c r="AA428" s="8"/>
      <c r="AB428" s="8"/>
    </row>
    <row r="429" spans="1:28" ht="15.75" customHeight="1"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c r="AA429" s="8"/>
      <c r="AB429" s="8"/>
    </row>
    <row r="430" spans="1:28" ht="15.75" customHeight="1"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c r="AA430" s="8"/>
      <c r="AB430" s="8"/>
    </row>
    <row r="431" spans="1:28" ht="15.75" customHeight="1"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c r="AA431" s="8"/>
      <c r="AB431" s="8"/>
    </row>
    <row r="432" spans="1:28" ht="15.75" customHeight="1"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c r="AA432" s="8"/>
      <c r="AB432" s="8"/>
    </row>
    <row r="433" spans="1:28" ht="15.75" customHeight="1"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c r="AA433" s="8"/>
      <c r="AB433" s="8"/>
    </row>
    <row r="434" spans="1:28" ht="15.75" customHeight="1"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c r="AA434" s="8"/>
      <c r="AB434" s="8"/>
    </row>
    <row r="435" spans="1:28" ht="15.75" customHeight="1"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c r="AA435" s="8"/>
      <c r="AB435" s="8"/>
    </row>
    <row r="436" spans="1:28" ht="15.75" customHeight="1"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c r="AA436" s="8"/>
      <c r="AB436" s="8"/>
    </row>
    <row r="437" spans="1:28" ht="15.75" customHeight="1"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c r="AA437" s="8"/>
      <c r="AB437" s="8"/>
    </row>
    <row r="438" spans="1:28" ht="15.75" customHeight="1"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c r="AA438" s="8"/>
      <c r="AB438" s="8"/>
    </row>
    <row r="439" spans="1:28" ht="15.75" customHeight="1"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c r="AA439" s="8"/>
      <c r="AB439" s="8"/>
    </row>
    <row r="440" spans="1:28" ht="15.75" customHeight="1"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c r="AA440" s="8"/>
      <c r="AB440" s="8"/>
    </row>
    <row r="441" spans="1:28" ht="15.75" customHeight="1"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c r="AA441" s="8"/>
      <c r="AB441" s="8"/>
    </row>
    <row r="442" spans="1:28" ht="15.75" customHeight="1"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c r="AA442" s="8"/>
      <c r="AB442" s="8"/>
    </row>
    <row r="443" spans="1:28" ht="15.75" customHeight="1"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c r="AA443" s="8"/>
      <c r="AB443" s="8"/>
    </row>
    <row r="444" spans="1:28" ht="15.75" customHeight="1"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row>
    <row r="445" spans="1:28" ht="15.75" customHeight="1"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c r="AA445" s="8"/>
      <c r="AB445" s="8"/>
    </row>
    <row r="446" spans="1:28" ht="15.75" customHeight="1"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c r="AA446" s="8"/>
      <c r="AB446" s="8"/>
    </row>
    <row r="447" spans="1:28" ht="15.75" customHeight="1"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c r="AA447" s="8"/>
      <c r="AB447" s="8"/>
    </row>
    <row r="448" spans="1:28" ht="15.75" customHeight="1"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c r="AA448" s="8"/>
      <c r="AB448" s="8"/>
    </row>
    <row r="449" spans="1:28" ht="15.75" customHeight="1"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c r="AA449" s="8"/>
      <c r="AB449" s="8"/>
    </row>
    <row r="450" spans="1:28" ht="15.75" customHeight="1"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c r="AA450" s="8"/>
      <c r="AB450" s="8"/>
    </row>
    <row r="451" spans="1:28" ht="15.75" customHeight="1"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c r="AA451" s="8"/>
      <c r="AB451" s="8"/>
    </row>
    <row r="452" spans="1:28" ht="15.75" customHeight="1"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c r="AA452" s="8"/>
      <c r="AB452" s="8"/>
    </row>
    <row r="453" spans="1:28" ht="15.75" customHeight="1"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c r="AA453" s="8"/>
      <c r="AB453" s="8"/>
    </row>
    <row r="454" spans="1:28" ht="15.75" customHeight="1"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row>
    <row r="455" spans="1:28" ht="15.75" customHeight="1"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c r="AA455" s="8"/>
      <c r="AB455" s="8"/>
    </row>
    <row r="456" spans="1:28" ht="15.75" customHeight="1"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c r="AA456" s="8"/>
      <c r="AB456" s="8"/>
    </row>
    <row r="457" spans="1:28" ht="15.75" customHeight="1"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c r="AA457" s="8"/>
      <c r="AB457" s="8"/>
    </row>
    <row r="458" spans="1:28" ht="15.75" customHeight="1"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c r="AA458" s="8"/>
      <c r="AB458" s="8"/>
    </row>
    <row r="459" spans="1:28" ht="15.75" customHeight="1"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c r="AA459" s="8"/>
      <c r="AB459" s="8"/>
    </row>
    <row r="460" spans="1:28" ht="15.75" customHeight="1"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c r="AA460" s="8"/>
      <c r="AB460" s="8"/>
    </row>
    <row r="461" spans="1:28" ht="15.75" customHeight="1"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c r="AA461" s="8"/>
      <c r="AB461" s="8"/>
    </row>
    <row r="462" spans="1:28" ht="15.75" customHeight="1"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c r="AA462" s="8"/>
      <c r="AB462" s="8"/>
    </row>
    <row r="463" spans="1:28" ht="15.75" customHeight="1"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c r="AA463" s="8"/>
      <c r="AB463" s="8"/>
    </row>
    <row r="464" spans="1:28" ht="15.75" customHeight="1"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c r="AA464" s="8"/>
      <c r="AB464" s="8"/>
    </row>
    <row r="465" spans="1:28" ht="15.75" customHeight="1"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c r="AA465" s="8"/>
      <c r="AB465" s="8"/>
    </row>
    <row r="466" spans="1:28" ht="15.75" customHeight="1"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row>
    <row r="467" spans="1:28" ht="15.75" customHeight="1"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row>
    <row r="468" spans="1:28" ht="15.75" customHeight="1"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row>
    <row r="469" spans="1:28" ht="15.75" customHeight="1"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c r="AA469" s="8"/>
      <c r="AB469" s="8"/>
    </row>
    <row r="470" spans="1:28" ht="15.75" customHeight="1"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c r="AA470" s="8"/>
      <c r="AB470" s="8"/>
    </row>
    <row r="471" spans="1:28" ht="15.75" customHeight="1"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c r="AA471" s="8"/>
      <c r="AB471" s="8"/>
    </row>
    <row r="472" spans="1:28" ht="15.75" customHeight="1"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c r="AA472" s="8"/>
      <c r="AB472" s="8"/>
    </row>
    <row r="473" spans="1:28" ht="15.75" customHeight="1"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c r="AA473" s="8"/>
      <c r="AB473" s="8"/>
    </row>
    <row r="474" spans="1:28" ht="15.75" customHeight="1"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c r="AA474" s="8"/>
      <c r="AB474" s="8"/>
    </row>
    <row r="475" spans="1:28" ht="15.75" customHeight="1"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c r="AA475" s="8"/>
      <c r="AB475" s="8"/>
    </row>
    <row r="476" spans="1:28" ht="15.75" customHeight="1"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c r="AA476" s="8"/>
      <c r="AB476" s="8"/>
    </row>
    <row r="477" spans="1:28" ht="15.75" customHeight="1"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c r="AA477" s="8"/>
      <c r="AB477" s="8"/>
    </row>
    <row r="478" spans="1:28" ht="15.75" customHeight="1"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c r="AA478" s="8"/>
      <c r="AB478" s="8"/>
    </row>
    <row r="479" spans="1:28" ht="15.75" customHeight="1"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c r="AA479" s="8"/>
      <c r="AB479" s="8"/>
    </row>
    <row r="480" spans="1:28" ht="15.75" customHeight="1"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c r="AA480" s="8"/>
      <c r="AB480" s="8"/>
    </row>
    <row r="481" spans="1:28" ht="15.75" customHeight="1"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c r="AA481" s="8"/>
      <c r="AB481" s="8"/>
    </row>
    <row r="482" spans="1:28" ht="15.75" customHeight="1"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c r="AA482" s="8"/>
      <c r="AB482" s="8"/>
    </row>
    <row r="483" spans="1:28" ht="15.75" customHeight="1"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c r="AA483" s="8"/>
      <c r="AB483" s="8"/>
    </row>
    <row r="484" spans="1:28" ht="15.75" customHeight="1"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c r="AA484" s="8"/>
      <c r="AB484" s="8"/>
    </row>
    <row r="485" spans="1:28" ht="15.75" customHeight="1"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c r="AA485" s="8"/>
      <c r="AB485" s="8"/>
    </row>
    <row r="486" spans="1:28" ht="15.75" customHeight="1"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c r="AA486" s="8"/>
      <c r="AB486" s="8"/>
    </row>
    <row r="487" spans="1:28" ht="15.75" customHeight="1"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c r="AA487" s="8"/>
      <c r="AB487" s="8"/>
    </row>
    <row r="488" spans="1:28" ht="15.75" customHeight="1"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c r="AA488" s="8"/>
      <c r="AB488" s="8"/>
    </row>
    <row r="489" spans="1:28" ht="15.75" customHeight="1"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c r="AA489" s="8"/>
      <c r="AB489" s="8"/>
    </row>
    <row r="490" spans="1:28" ht="15.75" customHeight="1"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c r="AA490" s="8"/>
      <c r="AB490" s="8"/>
    </row>
    <row r="491" spans="1:28" ht="15.75" customHeight="1"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c r="AA491" s="8"/>
      <c r="AB491" s="8"/>
    </row>
    <row r="492" spans="1:28" ht="15.75" customHeight="1"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c r="AA492" s="8"/>
      <c r="AB492" s="8"/>
    </row>
    <row r="493" spans="1:28" ht="15.75" customHeight="1"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c r="AA493" s="8"/>
      <c r="AB493" s="8"/>
    </row>
    <row r="494" spans="1:28" ht="15.75" customHeight="1"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c r="AA494" s="8"/>
      <c r="AB494" s="8"/>
    </row>
    <row r="495" spans="1:28" ht="15.75" customHeight="1"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c r="AA495" s="8"/>
      <c r="AB495" s="8"/>
    </row>
    <row r="496" spans="1:28" ht="15.75" customHeight="1"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c r="AA496" s="8"/>
      <c r="AB496" s="8"/>
    </row>
    <row r="497" spans="1:28" ht="15.75" customHeight="1"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row>
    <row r="498" spans="1:28" ht="15.75" customHeight="1"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c r="AA498" s="8"/>
      <c r="AB498" s="8"/>
    </row>
    <row r="499" spans="1:28" ht="15.75" customHeight="1"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c r="AA499" s="8"/>
      <c r="AB499" s="8"/>
    </row>
    <row r="500" spans="1:28" ht="15.75" customHeight="1"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c r="AA500" s="8"/>
      <c r="AB500" s="8"/>
    </row>
    <row r="501" spans="1:28" ht="15.75" customHeight="1"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c r="AA501" s="8"/>
      <c r="AB501" s="8"/>
    </row>
    <row r="502" spans="1:28" ht="15.75" customHeight="1"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c r="AA502" s="8"/>
      <c r="AB502" s="8"/>
    </row>
    <row r="503" spans="1:28" ht="15.75" customHeight="1"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c r="AA503" s="8"/>
      <c r="AB503" s="8"/>
    </row>
    <row r="504" spans="1:28" ht="15.75" customHeight="1"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c r="AA504" s="8"/>
      <c r="AB504" s="8"/>
    </row>
    <row r="505" spans="1:28" ht="15.75" customHeight="1"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c r="AA505" s="8"/>
      <c r="AB505" s="8"/>
    </row>
    <row r="506" spans="1:28" ht="15.75" customHeight="1"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c r="AA506" s="8"/>
      <c r="AB506" s="8"/>
    </row>
    <row r="507" spans="1:28" ht="15.75" customHeight="1"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c r="AA507" s="8"/>
      <c r="AB507" s="8"/>
    </row>
    <row r="508" spans="1:28" ht="15.75" customHeight="1"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c r="AA508" s="8"/>
      <c r="AB508" s="8"/>
    </row>
    <row r="509" spans="1:28" ht="15.75" customHeight="1"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c r="AA509" s="8"/>
      <c r="AB509" s="8"/>
    </row>
    <row r="510" spans="1:28" ht="15.75" customHeight="1"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c r="AA510" s="8"/>
      <c r="AB510" s="8"/>
    </row>
    <row r="511" spans="1:28" ht="15.75" customHeight="1"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c r="AA511" s="8"/>
      <c r="AB511" s="8"/>
    </row>
    <row r="512" spans="1:28" ht="15.75" customHeight="1"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c r="AA512" s="8"/>
      <c r="AB512" s="8"/>
    </row>
    <row r="513" spans="1:28" ht="15.75" customHeight="1"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c r="AA513" s="8"/>
      <c r="AB513" s="8"/>
    </row>
    <row r="514" spans="1:28" ht="15.75" customHeight="1"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c r="AA514" s="8"/>
      <c r="AB514" s="8"/>
    </row>
    <row r="515" spans="1:28" ht="15.75" customHeight="1"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row>
    <row r="516" spans="1:28" ht="15.75" customHeight="1"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c r="AA516" s="8"/>
      <c r="AB516" s="8"/>
    </row>
    <row r="517" spans="1:28" ht="15.75" customHeight="1"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c r="AA517" s="8"/>
      <c r="AB517" s="8"/>
    </row>
    <row r="518" spans="1:28" ht="15.75" customHeight="1"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c r="AA518" s="8"/>
      <c r="AB518" s="8"/>
    </row>
    <row r="519" spans="1:28" ht="15.75" customHeight="1"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c r="AA519" s="8"/>
      <c r="AB519" s="8"/>
    </row>
    <row r="520" spans="1:28" ht="15.75" customHeight="1"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c r="AA520" s="8"/>
      <c r="AB520" s="8"/>
    </row>
    <row r="521" spans="1:28" ht="15.75" customHeight="1"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c r="AA521" s="8"/>
      <c r="AB521" s="8"/>
    </row>
    <row r="522" spans="1:28" ht="15.75" customHeight="1"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c r="AA522" s="8"/>
      <c r="AB522" s="8"/>
    </row>
    <row r="523" spans="1:28" ht="15.75" customHeight="1"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c r="AA523" s="8"/>
      <c r="AB523" s="8"/>
    </row>
    <row r="524" spans="1:28" ht="15.75" customHeight="1"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c r="AA524" s="8"/>
      <c r="AB524" s="8"/>
    </row>
    <row r="525" spans="1:28" ht="15.75" customHeight="1"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c r="AA525" s="8"/>
      <c r="AB525" s="8"/>
    </row>
    <row r="526" spans="1:28" ht="15.75" customHeight="1"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row>
    <row r="527" spans="1:28" ht="15.75" customHeight="1"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row>
    <row r="528" spans="1:28" ht="15.75" customHeight="1"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c r="AA528" s="8"/>
      <c r="AB528" s="8"/>
    </row>
    <row r="529" spans="1:28" ht="15.75" customHeight="1"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c r="AA529" s="8"/>
      <c r="AB529" s="8"/>
    </row>
    <row r="530" spans="1:28" ht="15.75" customHeight="1"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c r="AA530" s="8"/>
      <c r="AB530" s="8"/>
    </row>
    <row r="531" spans="1:28" ht="15.75" customHeight="1"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c r="AA531" s="8"/>
      <c r="AB531" s="8"/>
    </row>
    <row r="532" spans="1:28" ht="15.75" customHeight="1"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c r="AA532" s="8"/>
      <c r="AB532" s="8"/>
    </row>
    <row r="533" spans="1:28" ht="15.75" customHeight="1"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c r="AA533" s="8"/>
      <c r="AB533" s="8"/>
    </row>
    <row r="534" spans="1:28" ht="15.75" customHeight="1"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c r="AA534" s="8"/>
      <c r="AB534" s="8"/>
    </row>
    <row r="535" spans="1:28" ht="15.75" customHeight="1"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c r="AA535" s="8"/>
      <c r="AB535" s="8"/>
    </row>
    <row r="536" spans="1:28" ht="15.75" customHeight="1"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c r="AA536" s="8"/>
      <c r="AB536" s="8"/>
    </row>
    <row r="537" spans="1:28" ht="15.75" customHeight="1"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c r="AA537" s="8"/>
      <c r="AB537" s="8"/>
    </row>
    <row r="538" spans="1:28" ht="15.75" customHeight="1"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c r="AA538" s="8"/>
      <c r="AB538" s="8"/>
    </row>
    <row r="539" spans="1:28" ht="15.75" customHeight="1"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c r="AA539" s="8"/>
      <c r="AB539" s="8"/>
    </row>
    <row r="540" spans="1:28" ht="15.75" customHeight="1"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c r="AA540" s="8"/>
      <c r="AB540" s="8"/>
    </row>
    <row r="541" spans="1:28" ht="15.75" customHeight="1"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c r="AA541" s="8"/>
      <c r="AB541" s="8"/>
    </row>
    <row r="542" spans="1:28" ht="15.75" customHeight="1"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c r="AA542" s="8"/>
      <c r="AB542" s="8"/>
    </row>
    <row r="543" spans="1:28" ht="15.75" customHeight="1"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c r="AA543" s="8"/>
      <c r="AB543" s="8"/>
    </row>
    <row r="544" spans="1:28" ht="15.75" customHeight="1"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c r="AA544" s="8"/>
      <c r="AB544" s="8"/>
    </row>
    <row r="545" spans="1:28" ht="15.75" customHeight="1"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c r="AA545" s="8"/>
      <c r="AB545" s="8"/>
    </row>
    <row r="546" spans="1:28" ht="15.75" customHeight="1"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c r="AA546" s="8"/>
      <c r="AB546" s="8"/>
    </row>
    <row r="547" spans="1:28" ht="15.75" customHeight="1"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c r="AA547" s="8"/>
      <c r="AB547" s="8"/>
    </row>
    <row r="548" spans="1:28" ht="15.75" customHeight="1"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c r="AA548" s="8"/>
      <c r="AB548" s="8"/>
    </row>
    <row r="549" spans="1:28" ht="15.75" customHeight="1"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c r="AA549" s="8"/>
      <c r="AB549" s="8"/>
    </row>
    <row r="550" spans="1:28" ht="15.75" customHeight="1"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c r="AA550" s="8"/>
      <c r="AB550" s="8"/>
    </row>
    <row r="551" spans="1:28" ht="15.75" customHeight="1"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c r="AA551" s="8"/>
      <c r="AB551" s="8"/>
    </row>
    <row r="552" spans="1:28" ht="15.75" customHeight="1"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c r="AA552" s="8"/>
      <c r="AB552" s="8"/>
    </row>
    <row r="553" spans="1:28" ht="15.75" customHeight="1"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c r="AA553" s="8"/>
      <c r="AB553" s="8"/>
    </row>
    <row r="554" spans="1:28" ht="15.75" customHeight="1"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c r="AA554" s="8"/>
      <c r="AB554" s="8"/>
    </row>
    <row r="555" spans="1:28" ht="15.75" customHeight="1"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c r="AA555" s="8"/>
      <c r="AB555" s="8"/>
    </row>
    <row r="556" spans="1:28" ht="15.75" customHeight="1"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c r="AA556" s="8"/>
      <c r="AB556" s="8"/>
    </row>
    <row r="557" spans="1:28" ht="15.75" customHeight="1"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c r="AA557" s="8"/>
      <c r="AB557" s="8"/>
    </row>
    <row r="558" spans="1:28" ht="15.75" customHeight="1"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c r="AA558" s="8"/>
      <c r="AB558" s="8"/>
    </row>
    <row r="559" spans="1:28" ht="15.75" customHeight="1"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c r="AA559" s="8"/>
      <c r="AB559" s="8"/>
    </row>
    <row r="560" spans="1:28" ht="15.75" customHeight="1"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c r="AA560" s="8"/>
      <c r="AB560" s="8"/>
    </row>
    <row r="561" spans="1:28" ht="15.75" customHeight="1"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c r="AA561" s="8"/>
      <c r="AB561" s="8"/>
    </row>
    <row r="562" spans="1:28" ht="15.75" customHeight="1"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c r="AA562" s="8"/>
      <c r="AB562" s="8"/>
    </row>
    <row r="563" spans="1:28" ht="15.75" customHeight="1"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c r="AA563" s="8"/>
      <c r="AB563" s="8"/>
    </row>
    <row r="564" spans="1:28" ht="15.75" customHeight="1"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c r="AA564" s="8"/>
      <c r="AB564" s="8"/>
    </row>
    <row r="565" spans="1:28" ht="15.75" customHeight="1"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c r="AA565" s="8"/>
      <c r="AB565" s="8"/>
    </row>
    <row r="566" spans="1:28" ht="15.75" customHeight="1"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c r="AA566" s="8"/>
      <c r="AB566" s="8"/>
    </row>
    <row r="567" spans="1:28" ht="15.75" customHeight="1"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c r="AA567" s="8"/>
      <c r="AB567" s="8"/>
    </row>
    <row r="568" spans="1:28" ht="15.75" customHeight="1"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c r="AA568" s="8"/>
      <c r="AB568" s="8"/>
    </row>
    <row r="569" spans="1:28" ht="15.75" customHeight="1"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c r="AA569" s="8"/>
      <c r="AB569" s="8"/>
    </row>
    <row r="570" spans="1:28" ht="15.75" customHeight="1"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c r="AA570" s="8"/>
      <c r="AB570" s="8"/>
    </row>
    <row r="571" spans="1:28" ht="15.75" customHeight="1"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c r="AA571" s="8"/>
      <c r="AB571" s="8"/>
    </row>
    <row r="572" spans="1:28" ht="15.75" customHeight="1"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c r="AA572" s="8"/>
      <c r="AB572" s="8"/>
    </row>
    <row r="573" spans="1:28" ht="15.75" customHeight="1"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c r="AA573" s="8"/>
      <c r="AB573" s="8"/>
    </row>
    <row r="574" spans="1:28" ht="15.75" customHeight="1"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c r="AA574" s="8"/>
      <c r="AB574" s="8"/>
    </row>
    <row r="575" spans="1:28" ht="15.75" customHeight="1"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c r="AA575" s="8"/>
      <c r="AB575" s="8"/>
    </row>
    <row r="576" spans="1:28" ht="15.75" customHeight="1"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c r="AA576" s="8"/>
      <c r="AB576" s="8"/>
    </row>
    <row r="577" spans="1:28" ht="15.75" customHeight="1"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c r="AA577" s="8"/>
      <c r="AB577" s="8"/>
    </row>
    <row r="578" spans="1:28" ht="15.75" customHeight="1"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c r="AA578" s="8"/>
      <c r="AB578" s="8"/>
    </row>
    <row r="579" spans="1:28" ht="15.75" customHeight="1"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c r="AA579" s="8"/>
      <c r="AB579" s="8"/>
    </row>
    <row r="580" spans="1:28" ht="15.75" customHeight="1"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c r="AA580" s="8"/>
      <c r="AB580" s="8"/>
    </row>
    <row r="581" spans="1:28" ht="15.75" customHeight="1"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c r="AA581" s="8"/>
      <c r="AB581" s="8"/>
    </row>
    <row r="582" spans="1:28" ht="15.75" customHeight="1"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c r="AA582" s="8"/>
      <c r="AB582" s="8"/>
    </row>
    <row r="583" spans="1:28" ht="15.75" customHeight="1"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c r="AA583" s="8"/>
      <c r="AB583" s="8"/>
    </row>
    <row r="584" spans="1:28" ht="15.75" customHeight="1"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c r="AA584" s="8"/>
      <c r="AB584" s="8"/>
    </row>
    <row r="585" spans="1:28" ht="15.75" customHeight="1"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c r="AA585" s="8"/>
      <c r="AB585" s="8"/>
    </row>
    <row r="586" spans="1:28" ht="15.75" customHeight="1"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c r="AA586" s="8"/>
      <c r="AB586" s="8"/>
    </row>
    <row r="587" spans="1:28" ht="15.75" customHeight="1"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c r="AA587" s="8"/>
      <c r="AB587" s="8"/>
    </row>
    <row r="588" spans="1:28" ht="15.75" customHeight="1"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c r="AA588" s="8"/>
      <c r="AB588" s="8"/>
    </row>
    <row r="589" spans="1:28" ht="15.75" customHeight="1"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c r="AA589" s="8"/>
      <c r="AB589" s="8"/>
    </row>
    <row r="590" spans="1:28" ht="15.75" customHeight="1"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c r="AA590" s="8"/>
      <c r="AB590" s="8"/>
    </row>
    <row r="591" spans="1:28" ht="15.75" customHeight="1"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c r="AA591" s="8"/>
      <c r="AB591" s="8"/>
    </row>
    <row r="592" spans="1:28" ht="15.75" customHeight="1"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c r="AA592" s="8"/>
      <c r="AB592" s="8"/>
    </row>
    <row r="593" spans="1:28" ht="15.75" customHeight="1"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c r="AA593" s="8"/>
      <c r="AB593" s="8"/>
    </row>
    <row r="594" spans="1:28" ht="15.75" customHeight="1"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c r="AA594" s="8"/>
      <c r="AB594" s="8"/>
    </row>
    <row r="595" spans="1:28" ht="15.75" customHeight="1"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c r="AA595" s="8"/>
      <c r="AB595" s="8"/>
    </row>
    <row r="596" spans="1:28" ht="15.75" customHeight="1"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c r="AA596" s="8"/>
      <c r="AB596" s="8"/>
    </row>
    <row r="597" spans="1:28" ht="15.75" customHeight="1"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c r="AA597" s="8"/>
      <c r="AB597" s="8"/>
    </row>
    <row r="598" spans="1:28" ht="15.75" customHeight="1"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c r="AA598" s="8"/>
      <c r="AB598" s="8"/>
    </row>
    <row r="599" spans="1:28" ht="15.75" customHeight="1"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c r="AA599" s="8"/>
      <c r="AB599" s="8"/>
    </row>
    <row r="600" spans="1:28" ht="15.75" customHeight="1"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c r="AA600" s="8"/>
      <c r="AB600" s="8"/>
    </row>
    <row r="601" spans="1:28" ht="15.75" customHeight="1"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c r="AA601" s="8"/>
      <c r="AB601" s="8"/>
    </row>
    <row r="602" spans="1:28" ht="15.75" customHeight="1"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c r="AA602" s="8"/>
      <c r="AB602" s="8"/>
    </row>
    <row r="603" spans="1:28" ht="15.75" customHeight="1"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c r="AA603" s="8"/>
      <c r="AB603" s="8"/>
    </row>
    <row r="604" spans="1:28" ht="15.75" customHeight="1"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c r="AA604" s="8"/>
      <c r="AB604" s="8"/>
    </row>
    <row r="605" spans="1:28" ht="15.75" customHeight="1"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c r="AA605" s="8"/>
      <c r="AB605" s="8"/>
    </row>
    <row r="606" spans="1:28" ht="15.75" customHeight="1"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row>
    <row r="607" spans="1:28" ht="15.75" customHeight="1"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row>
    <row r="608" spans="1:28" ht="15.75" customHeight="1"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c r="AA608" s="8"/>
      <c r="AB608" s="8"/>
    </row>
    <row r="609" spans="1:28" ht="15.75" customHeight="1"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c r="AA609" s="8"/>
      <c r="AB609" s="8"/>
    </row>
    <row r="610" spans="1:28" ht="15.75" customHeight="1"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c r="AA610" s="8"/>
      <c r="AB610" s="8"/>
    </row>
    <row r="611" spans="1:28" ht="15.75" customHeight="1"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c r="AA611" s="8"/>
      <c r="AB611" s="8"/>
    </row>
    <row r="612" spans="1:28" ht="15.75" customHeight="1"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c r="AA612" s="8"/>
      <c r="AB612" s="8"/>
    </row>
    <row r="613" spans="1:28" ht="15.75" customHeight="1"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c r="AA613" s="8"/>
      <c r="AB613" s="8"/>
    </row>
    <row r="614" spans="1:28" ht="15.75" customHeight="1"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c r="AA614" s="8"/>
      <c r="AB614" s="8"/>
    </row>
    <row r="615" spans="1:28" ht="15.75" customHeight="1"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c r="AA615" s="8"/>
      <c r="AB615" s="8"/>
    </row>
    <row r="616" spans="1:28" ht="15.75" customHeight="1"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c r="AA616" s="8"/>
      <c r="AB616" s="8"/>
    </row>
    <row r="617" spans="1:28" ht="15.75" customHeight="1"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c r="AA617" s="8"/>
      <c r="AB617" s="8"/>
    </row>
    <row r="618" spans="1:28" ht="15.75" customHeight="1"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c r="AA618" s="8"/>
      <c r="AB618" s="8"/>
    </row>
    <row r="619" spans="1:28" ht="15.75" customHeight="1"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c r="AA619" s="8"/>
      <c r="AB619" s="8"/>
    </row>
    <row r="620" spans="1:28" ht="15.75" customHeight="1"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c r="AA620" s="8"/>
      <c r="AB620" s="8"/>
    </row>
    <row r="621" spans="1:28" ht="15.75" customHeight="1"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c r="AA621" s="8"/>
      <c r="AB621" s="8"/>
    </row>
    <row r="622" spans="1:28" ht="15.75" customHeight="1"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c r="AA622" s="8"/>
      <c r="AB622" s="8"/>
    </row>
    <row r="623" spans="1:28" ht="15.75" customHeight="1"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c r="AA623" s="8"/>
      <c r="AB623" s="8"/>
    </row>
    <row r="624" spans="1:28" ht="15.75" customHeight="1"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c r="AA624" s="8"/>
      <c r="AB624" s="8"/>
    </row>
    <row r="625" spans="1:28" ht="15.75" customHeight="1"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c r="AA625" s="8"/>
      <c r="AB625" s="8"/>
    </row>
    <row r="626" spans="1:28" ht="15.75" customHeight="1"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c r="AA626" s="8"/>
      <c r="AB626" s="8"/>
    </row>
    <row r="627" spans="1:28" ht="15.75" customHeight="1"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c r="AA627" s="8"/>
      <c r="AB627" s="8"/>
    </row>
    <row r="628" spans="1:28" ht="15.75" customHeight="1"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c r="AA628" s="8"/>
      <c r="AB628" s="8"/>
    </row>
    <row r="629" spans="1:28" ht="15.75" customHeight="1"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c r="AA629" s="8"/>
      <c r="AB629" s="8"/>
    </row>
    <row r="630" spans="1:28" ht="15.75" customHeight="1"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c r="AA630" s="8"/>
      <c r="AB630" s="8"/>
    </row>
    <row r="631" spans="1:28" ht="15.75" customHeight="1"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c r="AA631" s="8"/>
      <c r="AB631" s="8"/>
    </row>
    <row r="632" spans="1:28" ht="15.75" customHeight="1"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c r="AA632" s="8"/>
      <c r="AB632" s="8"/>
    </row>
    <row r="633" spans="1:28" ht="15.75" customHeight="1"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c r="AA633" s="8"/>
      <c r="AB633" s="8"/>
    </row>
    <row r="634" spans="1:28" ht="15.75" customHeight="1"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c r="AA634" s="8"/>
      <c r="AB634" s="8"/>
    </row>
    <row r="635" spans="1:28" ht="15.75" customHeight="1"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c r="AA635" s="8"/>
      <c r="AB635" s="8"/>
    </row>
    <row r="636" spans="1:28" ht="15.75" customHeight="1"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c r="AA636" s="8"/>
      <c r="AB636" s="8"/>
    </row>
    <row r="637" spans="1:28" ht="15.75" customHeight="1"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c r="AA637" s="8"/>
      <c r="AB637" s="8"/>
    </row>
    <row r="638" spans="1:28" ht="15.75" customHeight="1"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c r="AA638" s="8"/>
      <c r="AB638" s="8"/>
    </row>
    <row r="639" spans="1:28" ht="15.75" customHeight="1"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c r="AA639" s="8"/>
      <c r="AB639" s="8"/>
    </row>
    <row r="640" spans="1:28" ht="15.75" customHeight="1"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c r="AA640" s="8"/>
      <c r="AB640" s="8"/>
    </row>
    <row r="641" spans="1:28" ht="15.75" customHeight="1"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c r="AA641" s="8"/>
      <c r="AB641" s="8"/>
    </row>
    <row r="642" spans="1:28" ht="15.75" customHeight="1"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c r="AA642" s="8"/>
      <c r="AB642" s="8"/>
    </row>
    <row r="643" spans="1:28" ht="15.75" customHeight="1"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c r="AA643" s="8"/>
      <c r="AB643" s="8"/>
    </row>
    <row r="644" spans="1:28" ht="15.75" customHeight="1"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c r="AA644" s="8"/>
      <c r="AB644" s="8"/>
    </row>
    <row r="645" spans="1:28" ht="15.75" customHeight="1"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c r="AA645" s="8"/>
      <c r="AB645" s="8"/>
    </row>
    <row r="646" spans="1:28" ht="15.75" customHeight="1"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c r="AA646" s="8"/>
      <c r="AB646" s="8"/>
    </row>
    <row r="647" spans="1:28" ht="15.75" customHeight="1"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c r="AA647" s="8"/>
      <c r="AB647" s="8"/>
    </row>
    <row r="648" spans="1:28" ht="15.75" customHeight="1"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c r="AA648" s="8"/>
      <c r="AB648" s="8"/>
    </row>
    <row r="649" spans="1:28" ht="15.75" customHeight="1"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c r="AA649" s="8"/>
      <c r="AB649" s="8"/>
    </row>
    <row r="650" spans="1:28" ht="15.75" customHeight="1"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c r="AA650" s="8"/>
      <c r="AB650" s="8"/>
    </row>
    <row r="651" spans="1:28" ht="15.75" customHeight="1"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c r="AA651" s="8"/>
      <c r="AB651" s="8"/>
    </row>
    <row r="652" spans="1:28" ht="15.75" customHeight="1"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c r="AA652" s="8"/>
      <c r="AB652" s="8"/>
    </row>
    <row r="653" spans="1:28" ht="15.75" customHeight="1"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c r="AA653" s="8"/>
      <c r="AB653" s="8"/>
    </row>
    <row r="654" spans="1:28" ht="15.75" customHeight="1"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c r="AA654" s="8"/>
      <c r="AB654" s="8"/>
    </row>
    <row r="655" spans="1:28" ht="15.75" customHeight="1"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c r="AA655" s="8"/>
      <c r="AB655" s="8"/>
    </row>
    <row r="656" spans="1:28" ht="15.75" customHeight="1"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c r="AA656" s="8"/>
      <c r="AB656" s="8"/>
    </row>
    <row r="657" spans="1:28" ht="15.75" customHeight="1"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c r="AA657" s="8"/>
      <c r="AB657" s="8"/>
    </row>
    <row r="658" spans="1:28" ht="15.75" customHeight="1"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c r="AA658" s="8"/>
      <c r="AB658" s="8"/>
    </row>
    <row r="659" spans="1:28" ht="15.75" customHeight="1"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c r="AA659" s="8"/>
      <c r="AB659" s="8"/>
    </row>
    <row r="660" spans="1:28" ht="15.75" customHeight="1"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c r="AA660" s="8"/>
      <c r="AB660" s="8"/>
    </row>
    <row r="661" spans="1:28" ht="15.75" customHeight="1"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c r="AA661" s="8"/>
      <c r="AB661" s="8"/>
    </row>
    <row r="662" spans="1:28" ht="15.75" customHeight="1"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c r="AA662" s="8"/>
      <c r="AB662" s="8"/>
    </row>
    <row r="663" spans="1:28" ht="15.75" customHeight="1"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c r="AA663" s="8"/>
      <c r="AB663" s="8"/>
    </row>
    <row r="664" spans="1:28" ht="15.75" customHeight="1"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row>
    <row r="665" spans="1:28" ht="15.75" customHeight="1"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row>
    <row r="666" spans="1:28" ht="15.75" customHeight="1"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row>
    <row r="667" spans="1:28" ht="15.75" customHeight="1"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row>
    <row r="668" spans="1:28" ht="15.75" customHeight="1"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c r="AA668" s="8"/>
      <c r="AB668" s="8"/>
    </row>
    <row r="669" spans="1:28" ht="15.75" customHeight="1"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c r="AA669" s="8"/>
      <c r="AB669" s="8"/>
    </row>
    <row r="670" spans="1:28" ht="15.75" customHeight="1"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c r="AA670" s="8"/>
      <c r="AB670" s="8"/>
    </row>
    <row r="671" spans="1:28" ht="15.75" customHeight="1"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row>
    <row r="672" spans="1:28" ht="15.75" customHeight="1"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row>
    <row r="673" spans="1:28" ht="15.75" customHeight="1"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c r="AA673" s="8"/>
      <c r="AB673" s="8"/>
    </row>
    <row r="674" spans="1:28" ht="15.75" customHeight="1"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c r="AA674" s="8"/>
      <c r="AB674" s="8"/>
    </row>
    <row r="675" spans="1:28" ht="15.75" customHeight="1"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row>
    <row r="676" spans="1:28" ht="15.75" customHeight="1"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c r="AA676" s="8"/>
      <c r="AB676" s="8"/>
    </row>
    <row r="677" spans="1:28" ht="15.75" customHeight="1"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c r="AA677" s="8"/>
      <c r="AB677" s="8"/>
    </row>
    <row r="678" spans="1:28" ht="15.75" customHeight="1"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c r="AA678" s="8"/>
      <c r="AB678" s="8"/>
    </row>
    <row r="679" spans="1:28" ht="15.75" customHeight="1"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c r="AA679" s="8"/>
      <c r="AB679" s="8"/>
    </row>
    <row r="680" spans="1:28" ht="15.75" customHeight="1"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c r="AA680" s="8"/>
      <c r="AB680" s="8"/>
    </row>
    <row r="681" spans="1:28" ht="15.75" customHeight="1"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c r="AA681" s="8"/>
      <c r="AB681" s="8"/>
    </row>
    <row r="682" spans="1:28" ht="15.75" customHeight="1"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row>
    <row r="683" spans="1:28" ht="15.75" customHeight="1"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row>
    <row r="684" spans="1:28" ht="15.75" customHeight="1"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row>
    <row r="685" spans="1:28" ht="15.75" customHeight="1"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row>
    <row r="686" spans="1:28" ht="15.75" customHeight="1"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row>
    <row r="687" spans="1:28" ht="15.75" customHeight="1"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c r="AA687" s="8"/>
      <c r="AB687" s="8"/>
    </row>
    <row r="688" spans="1:28" ht="15.75" customHeight="1"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c r="AA688" s="8"/>
      <c r="AB688" s="8"/>
    </row>
    <row r="689" spans="1:28" ht="15.75" customHeight="1"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c r="AA689" s="8"/>
      <c r="AB689" s="8"/>
    </row>
    <row r="690" spans="1:28" ht="15.75" customHeight="1"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c r="AA690" s="8"/>
      <c r="AB690" s="8"/>
    </row>
    <row r="691" spans="1:28" ht="15.75" customHeight="1"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c r="AA691" s="8"/>
      <c r="AB691" s="8"/>
    </row>
    <row r="692" spans="1:28" ht="15.75" customHeight="1"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c r="AA692" s="8"/>
      <c r="AB692" s="8"/>
    </row>
    <row r="693" spans="1:28" ht="15.75" customHeight="1"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c r="AA693" s="8"/>
      <c r="AB693" s="8"/>
    </row>
    <row r="694" spans="1:28" ht="15.75" customHeight="1"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c r="AA694" s="8"/>
      <c r="AB694" s="8"/>
    </row>
    <row r="695" spans="1:28" ht="15.75" customHeight="1"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c r="AA695" s="8"/>
      <c r="AB695" s="8"/>
    </row>
    <row r="696" spans="1:28" ht="15.75" customHeight="1"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c r="AA696" s="8"/>
      <c r="AB696" s="8"/>
    </row>
    <row r="697" spans="1:28" ht="15.75" customHeight="1"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c r="AA697" s="8"/>
      <c r="AB697" s="8"/>
    </row>
    <row r="698" spans="1:28" ht="15.75" customHeight="1"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c r="AA698" s="8"/>
      <c r="AB698" s="8"/>
    </row>
    <row r="699" spans="1:28" ht="15.75" customHeight="1"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c r="AA699" s="8"/>
      <c r="AB699" s="8"/>
    </row>
    <row r="700" spans="1:28" ht="15.75" customHeight="1"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c r="AA700" s="8"/>
      <c r="AB700" s="8"/>
    </row>
    <row r="701" spans="1:28" ht="15.75" customHeight="1"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c r="AA701" s="8"/>
      <c r="AB701" s="8"/>
    </row>
    <row r="702" spans="1:28" ht="15.75" customHeight="1"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c r="AA702" s="8"/>
      <c r="AB702" s="8"/>
    </row>
    <row r="703" spans="1:28" ht="15.75" customHeight="1"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c r="AA703" s="8"/>
      <c r="AB703" s="8"/>
    </row>
    <row r="704" spans="1:28" ht="15.75" customHeight="1"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c r="AA704" s="8"/>
      <c r="AB704" s="8"/>
    </row>
    <row r="705" spans="1:28" ht="15.75" customHeight="1"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c r="AA705" s="8"/>
      <c r="AB705" s="8"/>
    </row>
    <row r="706" spans="1:28" ht="15.75" customHeight="1"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c r="AA706" s="8"/>
      <c r="AB706" s="8"/>
    </row>
    <row r="707" spans="1:28" ht="15.75" customHeight="1"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row>
    <row r="708" spans="1:28" ht="15.75" customHeight="1"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c r="AA708" s="8"/>
      <c r="AB708" s="8"/>
    </row>
    <row r="709" spans="1:28" ht="15.75" customHeight="1"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c r="AA709" s="8"/>
      <c r="AB709" s="8"/>
    </row>
    <row r="710" spans="1:28" ht="15.75" customHeight="1"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row>
    <row r="711" spans="1:28" ht="15.75" customHeight="1"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c r="AA711" s="8"/>
      <c r="AB711" s="8"/>
    </row>
    <row r="712" spans="1:28" ht="15.75" customHeight="1"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c r="AA712" s="8"/>
      <c r="AB712" s="8"/>
    </row>
    <row r="713" spans="1:28" ht="15.75" customHeight="1"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c r="AA713" s="8"/>
      <c r="AB713" s="8"/>
    </row>
    <row r="714" spans="1:28" ht="15.75" customHeight="1"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row>
    <row r="715" spans="1:28" ht="15.75" customHeight="1"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c r="AA715" s="8"/>
      <c r="AB715" s="8"/>
    </row>
    <row r="716" spans="1:28" ht="15.75" customHeight="1"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c r="AA716" s="8"/>
      <c r="AB716" s="8"/>
    </row>
    <row r="717" spans="1:28" ht="15.75" customHeight="1"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c r="AA717" s="8"/>
      <c r="AB717" s="8"/>
    </row>
    <row r="718" spans="1:28" ht="15.75" customHeight="1"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c r="AA718" s="8"/>
      <c r="AB718" s="8"/>
    </row>
    <row r="719" spans="1:28" ht="15.75" customHeight="1"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row>
    <row r="720" spans="1:28" ht="15.75" customHeight="1"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row>
    <row r="721" spans="1:28" ht="15.75" customHeight="1"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c r="AA721" s="8"/>
      <c r="AB721" s="8"/>
    </row>
    <row r="722" spans="1:28" ht="15.75" customHeight="1"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c r="AA722" s="8"/>
      <c r="AB722" s="8"/>
    </row>
    <row r="723" spans="1:28" ht="15.75" customHeight="1"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c r="AA723" s="8"/>
      <c r="AB723" s="8"/>
    </row>
    <row r="724" spans="1:28" ht="15.75" customHeight="1"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c r="AA724" s="8"/>
      <c r="AB724" s="8"/>
    </row>
    <row r="725" spans="1:28" ht="15.75" customHeight="1"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c r="AA725" s="8"/>
      <c r="AB725" s="8"/>
    </row>
    <row r="726" spans="1:28" ht="15.75" customHeight="1"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c r="AA726" s="8"/>
      <c r="AB726" s="8"/>
    </row>
    <row r="727" spans="1:28" ht="15.75" customHeight="1"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c r="AA727" s="8"/>
      <c r="AB727" s="8"/>
    </row>
    <row r="728" spans="1:28" ht="15.75" customHeight="1"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c r="AA728" s="8"/>
      <c r="AB728" s="8"/>
    </row>
    <row r="729" spans="1:28" ht="15.75" customHeight="1"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c r="AA729" s="8"/>
      <c r="AB729" s="8"/>
    </row>
    <row r="730" spans="1:28" ht="15.75" customHeight="1"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c r="AA730" s="8"/>
      <c r="AB730" s="8"/>
    </row>
    <row r="731" spans="1:28" ht="15.75" customHeight="1"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c r="AA731" s="8"/>
      <c r="AB731" s="8"/>
    </row>
    <row r="732" spans="1:28" ht="15.75" customHeight="1"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c r="AA732" s="8"/>
      <c r="AB732" s="8"/>
    </row>
    <row r="733" spans="1:28" ht="15.75" customHeight="1"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c r="AA733" s="8"/>
      <c r="AB733" s="8"/>
    </row>
    <row r="734" spans="1:28" ht="15.75" customHeight="1"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c r="AA734" s="8"/>
      <c r="AB734" s="8"/>
    </row>
    <row r="735" spans="1:28" ht="15.75" customHeight="1"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c r="AA735" s="8"/>
      <c r="AB735" s="8"/>
    </row>
    <row r="736" spans="1:28" ht="15.75" customHeight="1"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c r="AA736" s="8"/>
      <c r="AB736" s="8"/>
    </row>
    <row r="737" spans="1:28" ht="15.75" customHeight="1"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c r="AA737" s="8"/>
      <c r="AB737" s="8"/>
    </row>
    <row r="738" spans="1:28" ht="15.75" customHeight="1"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c r="AA738" s="8"/>
      <c r="AB738" s="8"/>
    </row>
    <row r="739" spans="1:28" ht="15.75" customHeight="1"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c r="AA739" s="8"/>
      <c r="AB739" s="8"/>
    </row>
    <row r="740" spans="1:28" ht="15.75" customHeight="1"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row>
    <row r="741" spans="1:28" ht="15.75" customHeight="1"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row>
    <row r="742" spans="1:28" ht="15.75" customHeight="1"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row>
    <row r="743" spans="1:28" ht="15.75" customHeight="1"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c r="AA743" s="8"/>
      <c r="AB743" s="8"/>
    </row>
    <row r="744" spans="1:28" ht="15.75" customHeight="1"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c r="AA744" s="8"/>
      <c r="AB744" s="8"/>
    </row>
    <row r="745" spans="1:28" ht="15.75" customHeight="1"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row>
    <row r="746" spans="1:28" ht="15.75" customHeight="1"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c r="AA746" s="8"/>
      <c r="AB746" s="8"/>
    </row>
    <row r="747" spans="1:28" ht="15.75" customHeight="1"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row>
    <row r="748" spans="1:28" ht="15.75" customHeight="1"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c r="AA748" s="8"/>
      <c r="AB748" s="8"/>
    </row>
    <row r="749" spans="1:28" ht="15.75" customHeight="1"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c r="AA749" s="8"/>
      <c r="AB749" s="8"/>
    </row>
    <row r="750" spans="1:28" ht="15.75" customHeight="1"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c r="AA750" s="8"/>
      <c r="AB750" s="8"/>
    </row>
    <row r="751" spans="1:28" ht="15.75" customHeight="1"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c r="AA751" s="8"/>
      <c r="AB751" s="8"/>
    </row>
    <row r="752" spans="1:28" ht="15.75" customHeight="1"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row>
    <row r="753" spans="1:28" ht="15.75" customHeight="1"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c r="AA753" s="8"/>
      <c r="AB753" s="8"/>
    </row>
    <row r="754" spans="1:28" ht="15.75" customHeight="1"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c r="AA754" s="8"/>
      <c r="AB754" s="8"/>
    </row>
    <row r="755" spans="1:28" ht="15.75" customHeight="1"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c r="AA755" s="8"/>
      <c r="AB755" s="8"/>
    </row>
    <row r="756" spans="1:28" ht="15.75" customHeight="1"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c r="AA756" s="8"/>
      <c r="AB756" s="8"/>
    </row>
    <row r="757" spans="1:28" ht="15.75" customHeight="1"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c r="AA757" s="8"/>
      <c r="AB757" s="8"/>
    </row>
    <row r="758" spans="1:28" ht="15.75" customHeight="1"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c r="AA758" s="8"/>
      <c r="AB758" s="8"/>
    </row>
    <row r="759" spans="1:28" ht="15.75" customHeight="1"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c r="AA759" s="8"/>
      <c r="AB759" s="8"/>
    </row>
    <row r="760" spans="1:28" ht="15.75" customHeight="1"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c r="AA760" s="8"/>
      <c r="AB760" s="8"/>
    </row>
    <row r="761" spans="1:28" ht="15.75" customHeight="1"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c r="AA761" s="8"/>
      <c r="AB761" s="8"/>
    </row>
    <row r="762" spans="1:28" ht="15.75" customHeight="1"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c r="AA762" s="8"/>
      <c r="AB762" s="8"/>
    </row>
    <row r="763" spans="1:28" ht="15.75" customHeight="1"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c r="AA763" s="8"/>
      <c r="AB763" s="8"/>
    </row>
    <row r="764" spans="1:28" ht="15.75" customHeight="1"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c r="AA764" s="8"/>
      <c r="AB764" s="8"/>
    </row>
    <row r="765" spans="1:28" ht="15.75" customHeight="1"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c r="AA765" s="8"/>
      <c r="AB765" s="8"/>
    </row>
    <row r="766" spans="1:28" ht="15.75" customHeight="1"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c r="AA766" s="8"/>
      <c r="AB766" s="8"/>
    </row>
    <row r="767" spans="1:28" ht="15.75" customHeight="1"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c r="AA767" s="8"/>
      <c r="AB767" s="8"/>
    </row>
    <row r="768" spans="1:28" ht="15.75" customHeight="1"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c r="AA768" s="8"/>
      <c r="AB768" s="8"/>
    </row>
    <row r="769" spans="1:28" ht="15.75" customHeight="1"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c r="AA769" s="8"/>
      <c r="AB769" s="8"/>
    </row>
    <row r="770" spans="1:28" ht="15.75" customHeight="1"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c r="AA770" s="8"/>
      <c r="AB770" s="8"/>
    </row>
    <row r="771" spans="1:28" ht="15.75" customHeight="1"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c r="AA771" s="8"/>
      <c r="AB771" s="8"/>
    </row>
    <row r="772" spans="1:28" ht="15.75" customHeight="1"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c r="AA772" s="8"/>
      <c r="AB772" s="8"/>
    </row>
    <row r="773" spans="1:28" ht="15.75" customHeight="1"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c r="AA773" s="8"/>
      <c r="AB773" s="8"/>
    </row>
    <row r="774" spans="1:28" ht="15.75" customHeight="1"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c r="AA774" s="8"/>
      <c r="AB774" s="8"/>
    </row>
    <row r="775" spans="1:28" ht="15.75" customHeight="1"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c r="AA775" s="8"/>
      <c r="AB775" s="8"/>
    </row>
    <row r="776" spans="1:28" ht="15.75" customHeight="1"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c r="AA776" s="8"/>
      <c r="AB776" s="8"/>
    </row>
    <row r="777" spans="1:28" ht="15.75" customHeight="1"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c r="AA777" s="8"/>
      <c r="AB777" s="8"/>
    </row>
    <row r="778" spans="1:28" ht="15.75" customHeight="1"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c r="AA778" s="8"/>
      <c r="AB778" s="8"/>
    </row>
    <row r="779" spans="1:28" ht="15.75" customHeight="1"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c r="AA779" s="8"/>
      <c r="AB779" s="8"/>
    </row>
    <row r="780" spans="1:28" ht="15.75" customHeight="1"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c r="AA780" s="8"/>
      <c r="AB780" s="8"/>
    </row>
    <row r="781" spans="1:28" ht="15.75" customHeight="1"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c r="AA781" s="8"/>
      <c r="AB781" s="8"/>
    </row>
    <row r="782" spans="1:28" ht="15.75" customHeight="1"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c r="AA782" s="8"/>
      <c r="AB782" s="8"/>
    </row>
    <row r="783" spans="1:28" ht="15.75" customHeight="1"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c r="AA783" s="8"/>
      <c r="AB783" s="8"/>
    </row>
    <row r="784" spans="1:28" ht="15.75" customHeight="1"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c r="AA784" s="8"/>
      <c r="AB784" s="8"/>
    </row>
    <row r="785" spans="1:28" ht="15.75" customHeight="1"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c r="AA785" s="8"/>
      <c r="AB785" s="8"/>
    </row>
    <row r="786" spans="1:28" ht="15.75" customHeight="1"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c r="AA786" s="8"/>
      <c r="AB786" s="8"/>
    </row>
    <row r="787" spans="1:28" ht="15.75" customHeight="1"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c r="AA787" s="8"/>
      <c r="AB787" s="8"/>
    </row>
    <row r="788" spans="1:28" ht="15.75" customHeight="1"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c r="AA788" s="8"/>
      <c r="AB788" s="8"/>
    </row>
    <row r="789" spans="1:28" ht="15.75" customHeight="1"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c r="AA789" s="8"/>
      <c r="AB789" s="8"/>
    </row>
    <row r="790" spans="1:28" ht="15.75" customHeight="1"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c r="AA790" s="8"/>
      <c r="AB790" s="8"/>
    </row>
    <row r="791" spans="1:28" ht="15.75" customHeight="1"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c r="AA791" s="8"/>
      <c r="AB791" s="8"/>
    </row>
    <row r="792" spans="1:28" ht="15.75" customHeight="1"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c r="AA792" s="8"/>
      <c r="AB792" s="8"/>
    </row>
    <row r="793" spans="1:28" ht="15.75" customHeight="1"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c r="AA793" s="8"/>
      <c r="AB793" s="8"/>
    </row>
    <row r="794" spans="1:28" ht="15.75" customHeight="1"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c r="AA794" s="8"/>
      <c r="AB794" s="8"/>
    </row>
    <row r="795" spans="1:28" ht="15.75" customHeight="1"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c r="AA795" s="8"/>
      <c r="AB795" s="8"/>
    </row>
    <row r="796" spans="1:28" ht="15.75" customHeight="1"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c r="AA796" s="8"/>
      <c r="AB796" s="8"/>
    </row>
    <row r="797" spans="1:28" ht="15.75" customHeight="1"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c r="AA797" s="8"/>
      <c r="AB797" s="8"/>
    </row>
    <row r="798" spans="1:28" ht="15.75" customHeight="1"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c r="AA798" s="8"/>
      <c r="AB798" s="8"/>
    </row>
    <row r="799" spans="1:28" ht="15.75" customHeight="1"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c r="AA799" s="8"/>
      <c r="AB799" s="8"/>
    </row>
    <row r="800" spans="1:28" ht="15.75" customHeight="1"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c r="AA800" s="8"/>
      <c r="AB800" s="8"/>
    </row>
    <row r="801" spans="1:28" ht="15.75" customHeight="1"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c r="AA801" s="8"/>
      <c r="AB801" s="8"/>
    </row>
    <row r="802" spans="1:28" ht="15.75" customHeight="1"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c r="AA802" s="8"/>
      <c r="AB802" s="8"/>
    </row>
    <row r="803" spans="1:28" ht="15.75" customHeight="1"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c r="AA803" s="8"/>
      <c r="AB803" s="8"/>
    </row>
    <row r="804" spans="1:28" ht="15.75" customHeight="1"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c r="AA804" s="8"/>
      <c r="AB804" s="8"/>
    </row>
    <row r="805" spans="1:28" ht="15.75" customHeight="1"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c r="AA805" s="8"/>
      <c r="AB805" s="8"/>
    </row>
    <row r="806" spans="1:28" ht="15.75" customHeight="1"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c r="AA806" s="8"/>
      <c r="AB806" s="8"/>
    </row>
    <row r="807" spans="1:28" ht="15.75" customHeight="1"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c r="AA807" s="8"/>
      <c r="AB807" s="8"/>
    </row>
    <row r="808" spans="1:28" ht="15.75" customHeight="1"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c r="AA808" s="8"/>
      <c r="AB808" s="8"/>
    </row>
    <row r="809" spans="1:28" ht="15.75" customHeight="1"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c r="AA809" s="8"/>
      <c r="AB809" s="8"/>
    </row>
    <row r="810" spans="1:28" ht="15.75" customHeight="1"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c r="AA810" s="8"/>
      <c r="AB810" s="8"/>
    </row>
    <row r="811" spans="1:28" ht="15.75" customHeight="1"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c r="AA811" s="8"/>
      <c r="AB811" s="8"/>
    </row>
    <row r="812" spans="1:28" ht="15.75" customHeight="1"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c r="AA812" s="8"/>
      <c r="AB812" s="8"/>
    </row>
    <row r="813" spans="1:28" ht="15.75" customHeight="1"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c r="AA813" s="8"/>
      <c r="AB813" s="8"/>
    </row>
    <row r="814" spans="1:28" ht="15.75" customHeight="1"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c r="AA814" s="8"/>
      <c r="AB814" s="8"/>
    </row>
    <row r="815" spans="1:28" ht="15.75" customHeight="1"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c r="AA815" s="8"/>
      <c r="AB815" s="8"/>
    </row>
    <row r="816" spans="1:28" ht="15.75" customHeight="1"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c r="AA816" s="8"/>
      <c r="AB816" s="8"/>
    </row>
    <row r="817" spans="1:28" ht="15.75" customHeight="1"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c r="AA817" s="8"/>
      <c r="AB817" s="8"/>
    </row>
    <row r="818" spans="1:28" ht="15.75" customHeight="1"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c r="AA818" s="8"/>
      <c r="AB818" s="8"/>
    </row>
    <row r="819" spans="1:28" ht="15.75" customHeight="1"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c r="AA819" s="8"/>
      <c r="AB819" s="8"/>
    </row>
    <row r="820" spans="1:28" ht="15.75" customHeight="1"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c r="AA820" s="8"/>
      <c r="AB820" s="8"/>
    </row>
    <row r="821" spans="1:28" ht="15.75" customHeight="1"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c r="AA821" s="8"/>
      <c r="AB821" s="8"/>
    </row>
    <row r="822" spans="1:28" ht="15.75" customHeight="1"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c r="AA822" s="8"/>
      <c r="AB822" s="8"/>
    </row>
    <row r="823" spans="1:28" ht="15.75" customHeight="1"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c r="AA823" s="8"/>
      <c r="AB823" s="8"/>
    </row>
    <row r="824" spans="1:28" ht="15.75" customHeight="1"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c r="AA824" s="8"/>
      <c r="AB824" s="8"/>
    </row>
    <row r="825" spans="1:28" ht="15.75" customHeight="1"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c r="AA825" s="8"/>
      <c r="AB825" s="8"/>
    </row>
    <row r="826" spans="1:28" ht="15.75" customHeight="1"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c r="AA826" s="8"/>
      <c r="AB826" s="8"/>
    </row>
    <row r="827" spans="1:28" ht="15.75" customHeight="1"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c r="AA827" s="8"/>
      <c r="AB827" s="8"/>
    </row>
    <row r="828" spans="1:28" ht="15.75" customHeight="1"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c r="AA828" s="8"/>
      <c r="AB828" s="8"/>
    </row>
    <row r="829" spans="1:28" ht="15.75" customHeight="1"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c r="AA829" s="8"/>
      <c r="AB829" s="8"/>
    </row>
    <row r="830" spans="1:28" ht="15.75" customHeight="1"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c r="AA830" s="8"/>
      <c r="AB830" s="8"/>
    </row>
    <row r="831" spans="1:28" ht="15.75" customHeight="1"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c r="AA831" s="8"/>
      <c r="AB831" s="8"/>
    </row>
    <row r="832" spans="1:28" ht="15.75" customHeight="1"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c r="AA832" s="8"/>
      <c r="AB832" s="8"/>
    </row>
    <row r="833" spans="1:28" ht="15.75" customHeight="1"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c r="AA833" s="8"/>
      <c r="AB833" s="8"/>
    </row>
    <row r="834" spans="1:28" ht="15.75" customHeight="1"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c r="AA834" s="8"/>
      <c r="AB834" s="8"/>
    </row>
    <row r="835" spans="1:28" ht="15.75" customHeight="1"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c r="AA835" s="8"/>
      <c r="AB835" s="8"/>
    </row>
    <row r="836" spans="1:28" ht="15.75" customHeight="1"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c r="AA836" s="8"/>
      <c r="AB836" s="8"/>
    </row>
    <row r="837" spans="1:28" ht="15.75" customHeight="1"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c r="AA837" s="8"/>
      <c r="AB837" s="8"/>
    </row>
    <row r="838" spans="1:28" ht="15.75" customHeight="1"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c r="AA838" s="8"/>
      <c r="AB838" s="8"/>
    </row>
    <row r="839" spans="1:28" ht="15.75" customHeight="1"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c r="AA839" s="8"/>
      <c r="AB839" s="8"/>
    </row>
    <row r="840" spans="1:28" ht="15.75" customHeight="1"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c r="AA840" s="8"/>
      <c r="AB840" s="8"/>
    </row>
    <row r="841" spans="1:28" ht="15.75" customHeight="1"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c r="AA841" s="8"/>
      <c r="AB841" s="8"/>
    </row>
    <row r="842" spans="1:28" ht="15.75" customHeight="1"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c r="AA842" s="8"/>
      <c r="AB842" s="8"/>
    </row>
    <row r="843" spans="1:28" ht="15.75" customHeight="1"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c r="AA843" s="8"/>
      <c r="AB843" s="8"/>
    </row>
    <row r="844" spans="1:28" ht="15.75" customHeight="1"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c r="AA844" s="8"/>
      <c r="AB844" s="8"/>
    </row>
    <row r="845" spans="1:28" ht="15.75" customHeight="1"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c r="AA845" s="8"/>
      <c r="AB845" s="8"/>
    </row>
    <row r="846" spans="1:28" ht="15.75" customHeight="1"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c r="AA846" s="8"/>
      <c r="AB846" s="8"/>
    </row>
    <row r="847" spans="1:28" ht="15.75" customHeight="1"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c r="AA847" s="8"/>
      <c r="AB847" s="8"/>
    </row>
    <row r="848" spans="1:28" ht="15.75" customHeight="1"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c r="AA848" s="8"/>
      <c r="AB848" s="8"/>
    </row>
    <row r="849" spans="1:28" ht="15.75" customHeight="1"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c r="AA849" s="8"/>
      <c r="AB849" s="8"/>
    </row>
    <row r="850" spans="1:28" ht="15.75" customHeight="1"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c r="AA850" s="8"/>
      <c r="AB850" s="8"/>
    </row>
    <row r="851" spans="1:28" ht="15.75" customHeight="1"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c r="AA851" s="8"/>
      <c r="AB851" s="8"/>
    </row>
    <row r="852" spans="1:28" ht="15.75" customHeight="1"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c r="AA852" s="8"/>
      <c r="AB852" s="8"/>
    </row>
    <row r="853" spans="1:28" ht="15.75" customHeight="1"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c r="AA853" s="8"/>
      <c r="AB853" s="8"/>
    </row>
    <row r="854" spans="1:28" ht="15.75" customHeight="1"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c r="AA854" s="8"/>
      <c r="AB854" s="8"/>
    </row>
    <row r="855" spans="1:28" ht="15.75" customHeight="1"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c r="AA855" s="8"/>
      <c r="AB855" s="8"/>
    </row>
    <row r="856" spans="1:28" ht="15.75" customHeight="1"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c r="AA856" s="8"/>
      <c r="AB856" s="8"/>
    </row>
    <row r="857" spans="1:28" ht="15.75" customHeight="1"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c r="AA857" s="8"/>
      <c r="AB857" s="8"/>
    </row>
    <row r="858" spans="1:28" ht="15.75" customHeight="1"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c r="AA858" s="8"/>
      <c r="AB858" s="8"/>
    </row>
    <row r="859" spans="1:28" ht="15.75" customHeight="1"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c r="AA859" s="8"/>
      <c r="AB859" s="8"/>
    </row>
    <row r="860" spans="1:28" ht="15.75" customHeight="1"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c r="AA860" s="8"/>
      <c r="AB860" s="8"/>
    </row>
    <row r="861" spans="1:28" ht="15.75" customHeight="1"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c r="AA861" s="8"/>
      <c r="AB861" s="8"/>
    </row>
    <row r="862" spans="1:28" ht="15.75" customHeight="1"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c r="AA862" s="8"/>
      <c r="AB862" s="8"/>
    </row>
    <row r="863" spans="1:28" ht="15.75" customHeight="1"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c r="AA863" s="8"/>
      <c r="AB863" s="8"/>
    </row>
    <row r="864" spans="1:28" ht="15.75" customHeight="1"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c r="AA864" s="8"/>
      <c r="AB864" s="8"/>
    </row>
    <row r="865" spans="1:28" ht="15.75" customHeight="1"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c r="AA865" s="8"/>
      <c r="AB865" s="8"/>
    </row>
    <row r="866" spans="1:28" ht="15.75" customHeight="1"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c r="AA866" s="8"/>
      <c r="AB866" s="8"/>
    </row>
    <row r="867" spans="1:28" ht="15.75" customHeight="1"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c r="AA867" s="8"/>
      <c r="AB867" s="8"/>
    </row>
    <row r="868" spans="1:28" ht="15.75" customHeight="1"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c r="AA868" s="8"/>
      <c r="AB868" s="8"/>
    </row>
    <row r="869" spans="1:28" ht="15.75" customHeight="1"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c r="AA869" s="8"/>
      <c r="AB869" s="8"/>
    </row>
    <row r="870" spans="1:28" ht="15.75" customHeight="1"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c r="AA870" s="8"/>
      <c r="AB870" s="8"/>
    </row>
    <row r="871" spans="1:28" ht="15.75" customHeight="1"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c r="AA871" s="8"/>
      <c r="AB871" s="8"/>
    </row>
    <row r="872" spans="1:28" ht="15.75" customHeight="1"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c r="AA872" s="8"/>
      <c r="AB872" s="8"/>
    </row>
    <row r="873" spans="1:28" ht="15.75" customHeight="1"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c r="AA873" s="8"/>
      <c r="AB873" s="8"/>
    </row>
    <row r="874" spans="1:28" ht="15.75" customHeight="1"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c r="AA874" s="8"/>
      <c r="AB874" s="8"/>
    </row>
    <row r="875" spans="1:28" ht="15.75" customHeight="1"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c r="AA875" s="8"/>
      <c r="AB875" s="8"/>
    </row>
    <row r="876" spans="1:28" ht="15.75" customHeight="1"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c r="AA876" s="8"/>
      <c r="AB876" s="8"/>
    </row>
    <row r="877" spans="1:28" ht="15.75" customHeight="1"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c r="AA877" s="8"/>
      <c r="AB877" s="8"/>
    </row>
    <row r="878" spans="1:28" ht="15.75" customHeight="1"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c r="AA878" s="8"/>
      <c r="AB878" s="8"/>
    </row>
    <row r="879" spans="1:28" ht="15.75" customHeight="1"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c r="AA879" s="8"/>
      <c r="AB879" s="8"/>
    </row>
    <row r="880" spans="1:28" ht="15.75" customHeight="1"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c r="AA880" s="8"/>
      <c r="AB880" s="8"/>
    </row>
    <row r="881" spans="1:28" ht="15.75" customHeight="1"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c r="AA881" s="8"/>
      <c r="AB881" s="8"/>
    </row>
    <row r="882" spans="1:28" ht="15.75" customHeight="1"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c r="AA882" s="8"/>
      <c r="AB882" s="8"/>
    </row>
    <row r="883" spans="1:28" ht="15.75" customHeight="1"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c r="AA883" s="8"/>
      <c r="AB883" s="8"/>
    </row>
    <row r="884" spans="1:28" ht="15.75" customHeight="1"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c r="AA884" s="8"/>
      <c r="AB884" s="8"/>
    </row>
    <row r="885" spans="1:28" ht="15.75" customHeight="1"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c r="AA885" s="8"/>
      <c r="AB885" s="8"/>
    </row>
    <row r="886" spans="1:28" ht="15.75" customHeight="1"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c r="AA886" s="8"/>
      <c r="AB886" s="8"/>
    </row>
    <row r="887" spans="1:28" ht="15.75" customHeight="1"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c r="AA887" s="8"/>
      <c r="AB887" s="8"/>
    </row>
    <row r="888" spans="1:28" ht="15.75" customHeight="1"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c r="AA888" s="8"/>
      <c r="AB888" s="8"/>
    </row>
    <row r="889" spans="1:28" ht="15.75" customHeight="1"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c r="AA889" s="8"/>
      <c r="AB889" s="8"/>
    </row>
    <row r="890" spans="1:28" ht="15.75" customHeight="1"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c r="AA890" s="8"/>
      <c r="AB890" s="8"/>
    </row>
    <row r="891" spans="1:28" ht="15.75" customHeight="1"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c r="AA891" s="8"/>
      <c r="AB891" s="8"/>
    </row>
    <row r="892" spans="1:28" ht="15.75" customHeight="1"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c r="AA892" s="8"/>
      <c r="AB892" s="8"/>
    </row>
    <row r="893" spans="1:28" ht="15.75" customHeight="1"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c r="AA893" s="8"/>
      <c r="AB893" s="8"/>
    </row>
    <row r="894" spans="1:28" ht="15.75" customHeight="1"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c r="AA894" s="8"/>
      <c r="AB894" s="8"/>
    </row>
    <row r="895" spans="1:28" ht="15.75" customHeight="1"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c r="AA895" s="8"/>
      <c r="AB895" s="8"/>
    </row>
    <row r="896" spans="1:28" ht="15.75" customHeight="1"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c r="AA896" s="8"/>
      <c r="AB896" s="8"/>
    </row>
    <row r="897" spans="1:28" ht="15.75" customHeight="1"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c r="AA897" s="8"/>
      <c r="AB897" s="8"/>
    </row>
    <row r="898" spans="1:28" ht="15.75" customHeight="1"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c r="AA898" s="8"/>
      <c r="AB898" s="8"/>
    </row>
    <row r="899" spans="1:28" ht="15.75" customHeight="1"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c r="AA899" s="8"/>
      <c r="AB899" s="8"/>
    </row>
    <row r="900" spans="1:28" ht="15.75" customHeight="1"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c r="AA900" s="8"/>
      <c r="AB900" s="8"/>
    </row>
    <row r="901" spans="1:28" ht="15.75" customHeight="1"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c r="AA901" s="8"/>
      <c r="AB901" s="8"/>
    </row>
    <row r="902" spans="1:28" ht="15.75" customHeight="1"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c r="AA902" s="8"/>
      <c r="AB902" s="8"/>
    </row>
    <row r="903" spans="1:28" ht="15.75" customHeight="1"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c r="AA903" s="8"/>
      <c r="AB903" s="8"/>
    </row>
    <row r="904" spans="1:28" ht="15.75" customHeight="1"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c r="AA904" s="8"/>
      <c r="AB904" s="8"/>
    </row>
    <row r="905" spans="1:28" ht="15.75" customHeight="1"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c r="AA905" s="8"/>
      <c r="AB905" s="8"/>
    </row>
    <row r="906" spans="1:28" ht="15.75" customHeight="1"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c r="AA906" s="8"/>
      <c r="AB906" s="8"/>
    </row>
    <row r="907" spans="1:28" ht="15.75" customHeight="1"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c r="AA907" s="8"/>
      <c r="AB907" s="8"/>
    </row>
    <row r="908" spans="1:28" ht="15.75" customHeight="1"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c r="AA908" s="8"/>
      <c r="AB908" s="8"/>
    </row>
    <row r="909" spans="1:28" ht="15.75" customHeight="1"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c r="AA909" s="8"/>
      <c r="AB909" s="8"/>
    </row>
    <row r="910" spans="1:28" ht="15.75" customHeight="1"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c r="AA910" s="8"/>
      <c r="AB910" s="8"/>
    </row>
    <row r="911" spans="1:28" ht="15.75" customHeight="1"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c r="AA911" s="8"/>
      <c r="AB911" s="8"/>
    </row>
    <row r="912" spans="1:28" ht="15.75" customHeight="1"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c r="AA912" s="8"/>
      <c r="AB912" s="8"/>
    </row>
    <row r="913" spans="1:28" ht="15.75" customHeight="1"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c r="AA913" s="8"/>
      <c r="AB913" s="8"/>
    </row>
    <row r="914" spans="1:28" ht="15.75" customHeight="1"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c r="AA914" s="8"/>
      <c r="AB914" s="8"/>
    </row>
    <row r="915" spans="1:28" ht="15.75" customHeight="1"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c r="AA915" s="8"/>
      <c r="AB915" s="8"/>
    </row>
    <row r="916" spans="1:28" ht="15.75" customHeight="1"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c r="AA916" s="8"/>
      <c r="AB916" s="8"/>
    </row>
    <row r="917" spans="1:28" ht="15.75" customHeight="1"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c r="AA917" s="8"/>
      <c r="AB917" s="8"/>
    </row>
    <row r="918" spans="1:28" ht="15.75" customHeight="1"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c r="AA918" s="8"/>
      <c r="AB918" s="8"/>
    </row>
    <row r="919" spans="1:28" ht="15.75" customHeight="1"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c r="AA919" s="8"/>
      <c r="AB919" s="8"/>
    </row>
    <row r="920" spans="1:28" ht="15.75" customHeight="1"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c r="AA920" s="8"/>
      <c r="AB920" s="8"/>
    </row>
    <row r="921" spans="1:28" ht="15.75" customHeight="1"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c r="AA921" s="8"/>
      <c r="AB921" s="8"/>
    </row>
    <row r="922" spans="1:28" ht="15.75" customHeight="1"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c r="AA922" s="8"/>
      <c r="AB922" s="8"/>
    </row>
    <row r="923" spans="1:28" ht="15.75" customHeight="1"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c r="AA923" s="8"/>
      <c r="AB923" s="8"/>
    </row>
    <row r="924" spans="1:28" ht="15.75" customHeight="1"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c r="AA924" s="8"/>
      <c r="AB924" s="8"/>
    </row>
    <row r="925" spans="1:28" ht="15.75" customHeight="1"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c r="AA925" s="8"/>
      <c r="AB925" s="8"/>
    </row>
    <row r="926" spans="1:28" ht="15.75" customHeight="1"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c r="AA926" s="8"/>
      <c r="AB926" s="8"/>
    </row>
    <row r="927" spans="1:28" ht="15.75" customHeight="1"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c r="AA927" s="8"/>
      <c r="AB927" s="8"/>
    </row>
    <row r="928" spans="1:28" ht="15.75" customHeight="1"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c r="AA928" s="8"/>
      <c r="AB928" s="8"/>
    </row>
    <row r="929" spans="1:28" ht="15.75" customHeight="1"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c r="AA929" s="8"/>
      <c r="AB929" s="8"/>
    </row>
    <row r="930" spans="1:28" ht="15.75" customHeight="1"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c r="AA930" s="8"/>
      <c r="AB930" s="8"/>
    </row>
    <row r="931" spans="1:28" ht="15.75" customHeight="1"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c r="AA931" s="8"/>
      <c r="AB931" s="8"/>
    </row>
    <row r="932" spans="1:28" ht="15.75" customHeight="1"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c r="AA932" s="8"/>
      <c r="AB932" s="8"/>
    </row>
    <row r="933" spans="1:28" ht="15.75" customHeight="1"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c r="AA933" s="8"/>
      <c r="AB933" s="8"/>
    </row>
    <row r="934" spans="1:28" ht="15.75" customHeight="1"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c r="AA934" s="8"/>
      <c r="AB934" s="8"/>
    </row>
    <row r="935" spans="1:28" ht="15.75" customHeight="1"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c r="AA935" s="8"/>
      <c r="AB935" s="8"/>
    </row>
    <row r="936" spans="1:28" ht="15.75" customHeight="1"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c r="AA936" s="8"/>
      <c r="AB936" s="8"/>
    </row>
    <row r="937" spans="1:28" ht="15.75" customHeight="1"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c r="AA937" s="8"/>
      <c r="AB937" s="8"/>
    </row>
    <row r="938" spans="1:28" ht="15.75" customHeight="1"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c r="AA938" s="8"/>
      <c r="AB938" s="8"/>
    </row>
    <row r="939" spans="1:28" ht="15.75" customHeight="1"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c r="AA939" s="8"/>
      <c r="AB939" s="8"/>
    </row>
    <row r="940" spans="1:28" ht="15.75" customHeight="1"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c r="AA940" s="8"/>
      <c r="AB940" s="8"/>
    </row>
    <row r="941" spans="1:28" ht="15.75" customHeight="1"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c r="AA941" s="8"/>
      <c r="AB941" s="8"/>
    </row>
    <row r="942" spans="1:28" ht="15.75" customHeight="1"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c r="AA942" s="8"/>
      <c r="AB942" s="8"/>
    </row>
    <row r="943" spans="1:28" ht="15.75" customHeight="1"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c r="AA943" s="8"/>
      <c r="AB943" s="8"/>
    </row>
    <row r="944" spans="1:28" ht="15.75" customHeight="1"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c r="AA944" s="8"/>
      <c r="AB944" s="8"/>
    </row>
    <row r="945" spans="1:28" ht="15.75" customHeight="1"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c r="AA945" s="8"/>
      <c r="AB945" s="8"/>
    </row>
    <row r="946" spans="1:28" ht="15.75" customHeight="1"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c r="AA946" s="8"/>
      <c r="AB946" s="8"/>
    </row>
    <row r="947" spans="1:28" ht="15.75" customHeight="1"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c r="AA947" s="8"/>
      <c r="AB947" s="8"/>
    </row>
    <row r="948" spans="1:28" ht="15.75" customHeight="1"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c r="AA948" s="8"/>
      <c r="AB948" s="8"/>
    </row>
    <row r="949" spans="1:28" ht="15.75" customHeight="1"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c r="AA949" s="8"/>
      <c r="AB949" s="8"/>
    </row>
    <row r="950" spans="1:28" ht="15.75" customHeight="1"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c r="AA950" s="8"/>
      <c r="AB950" s="8"/>
    </row>
    <row r="951" spans="1:28" ht="15.75" customHeight="1"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c r="AA951" s="8"/>
      <c r="AB951" s="8"/>
    </row>
    <row r="952" spans="1:28" ht="15.75" customHeight="1"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c r="AA952" s="8"/>
      <c r="AB952" s="8"/>
    </row>
    <row r="953" spans="1:28" ht="15.75" customHeight="1"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c r="AA953" s="8"/>
      <c r="AB953" s="8"/>
    </row>
    <row r="954" spans="1:28" ht="15.75" customHeight="1"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c r="AA954" s="8"/>
      <c r="AB954" s="8"/>
    </row>
    <row r="955" spans="1:28" ht="15.75" customHeight="1"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c r="AA955" s="8"/>
      <c r="AB955" s="8"/>
    </row>
    <row r="956" spans="1:28" ht="15.75" customHeight="1"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c r="AA956" s="8"/>
      <c r="AB956" s="8"/>
    </row>
    <row r="957" spans="1:28" ht="15.75" customHeight="1"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c r="AA957" s="8"/>
      <c r="AB957" s="8"/>
    </row>
    <row r="958" spans="1:28" ht="15.75" customHeight="1"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c r="AA958" s="8"/>
      <c r="AB958" s="8"/>
    </row>
    <row r="959" spans="1:28" ht="15.75" customHeight="1"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c r="AA959" s="8"/>
      <c r="AB959" s="8"/>
    </row>
    <row r="960" spans="1:28" ht="15.75" customHeight="1"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c r="AA960" s="8"/>
      <c r="AB960" s="8"/>
    </row>
    <row r="961" spans="1:28" ht="15.75" customHeight="1"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c r="AA961" s="8"/>
      <c r="AB961" s="8"/>
    </row>
    <row r="962" spans="1:28" ht="15.75" customHeight="1"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c r="AA962" s="8"/>
      <c r="AB962" s="8"/>
    </row>
    <row r="963" spans="1:28" ht="15.75" customHeight="1"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c r="AA963" s="8"/>
      <c r="AB963" s="8"/>
    </row>
    <row r="964" spans="1:28" ht="15.75" customHeight="1"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c r="AA964" s="8"/>
      <c r="AB964" s="8"/>
    </row>
    <row r="965" spans="1:28" ht="15.75" customHeight="1"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c r="AA965" s="8"/>
      <c r="AB965" s="8"/>
    </row>
    <row r="966" spans="1:28" ht="15.75" customHeight="1"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c r="AA966" s="8"/>
      <c r="AB966" s="8"/>
    </row>
    <row r="967" spans="1:28" ht="15.75" customHeight="1"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c r="AA967" s="8"/>
      <c r="AB967" s="8"/>
    </row>
    <row r="968" spans="1:28" ht="15.75" customHeight="1"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c r="AA968" s="8"/>
      <c r="AB968" s="8"/>
    </row>
    <row r="969" spans="1:28" ht="15.75" customHeight="1"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c r="AA969" s="8"/>
      <c r="AB969" s="8"/>
    </row>
    <row r="970" spans="1:28" ht="15.75" customHeight="1"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c r="AA970" s="8"/>
      <c r="AB970" s="8"/>
    </row>
    <row r="971" spans="1:28" ht="15.75" customHeight="1"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c r="AA971" s="8"/>
      <c r="AB971" s="8"/>
    </row>
    <row r="972" spans="1:28" ht="15.75" customHeight="1"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c r="AA972" s="8"/>
      <c r="AB972" s="8"/>
    </row>
    <row r="973" spans="1:28" ht="15.75" customHeight="1"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c r="AA973" s="8"/>
      <c r="AB973" s="8"/>
    </row>
    <row r="974" spans="1:28" ht="15.75" customHeight="1"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c r="AA974" s="8"/>
      <c r="AB974" s="8"/>
    </row>
    <row r="975" spans="1:28" ht="15.75" customHeight="1"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c r="AA975" s="8"/>
      <c r="AB975" s="8"/>
    </row>
    <row r="976" spans="1:28" ht="15.75" customHeight="1"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c r="AA976" s="8"/>
      <c r="AB976" s="8"/>
    </row>
    <row r="977" spans="1:28" ht="15.75" customHeight="1"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c r="AA977" s="8"/>
      <c r="AB977" s="8"/>
    </row>
    <row r="978" spans="1:28" ht="15.75" customHeight="1"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c r="AA978" s="8"/>
      <c r="AB978" s="8"/>
    </row>
    <row r="979" spans="1:28" ht="15.75" customHeight="1"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c r="AA979" s="8"/>
      <c r="AB979" s="8"/>
    </row>
    <row r="980" spans="1:28" ht="15.75" customHeight="1"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c r="AA980" s="8"/>
      <c r="AB980" s="8"/>
    </row>
    <row r="981" spans="1:28" ht="15.75" customHeight="1"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c r="AA981" s="8"/>
      <c r="AB981" s="8"/>
    </row>
    <row r="982" spans="1:28" ht="15.75" customHeight="1"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c r="AA982" s="8"/>
      <c r="AB982" s="8"/>
    </row>
    <row r="983" spans="1:28" ht="15.75" customHeight="1"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c r="AA983" s="8"/>
      <c r="AB983" s="8"/>
    </row>
    <row r="984" spans="1:28" ht="15.75" customHeight="1"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c r="AA984" s="8"/>
      <c r="AB984" s="8"/>
    </row>
    <row r="985" spans="1:28" ht="15.75" customHeight="1"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c r="AA985" s="8"/>
      <c r="AB985" s="8"/>
    </row>
    <row r="986" spans="1:28" ht="15.75" customHeight="1"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c r="AA986" s="8"/>
      <c r="AB986" s="8"/>
    </row>
    <row r="987" spans="1:28" ht="15.75" customHeight="1"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c r="AA987" s="8"/>
      <c r="AB987" s="8"/>
    </row>
    <row r="988" spans="1:28" ht="15.75" customHeight="1"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c r="AA988" s="8"/>
      <c r="AB988" s="8"/>
    </row>
    <row r="989" spans="1:28" ht="15.75" customHeight="1"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c r="AA989" s="8"/>
      <c r="AB989" s="8"/>
    </row>
    <row r="990" spans="1:28" ht="15.75" customHeight="1"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c r="AA990" s="8"/>
      <c r="AB990" s="8"/>
    </row>
    <row r="991" spans="1:28" ht="15.75" customHeight="1"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c r="AA991" s="8"/>
      <c r="AB991" s="8"/>
    </row>
    <row r="992" spans="1:28" ht="15.75" customHeight="1"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c r="AA992" s="8"/>
      <c r="AB992" s="8"/>
    </row>
    <row r="993" spans="1:28" ht="15.75" customHeight="1"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c r="AA993" s="8"/>
      <c r="AB993" s="8"/>
    </row>
    <row r="994" spans="1:28" ht="15.75" customHeight="1"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c r="AA994" s="8"/>
      <c r="AB994" s="8"/>
    </row>
    <row r="995" spans="1:28" ht="15.75" customHeight="1"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c r="AA995" s="8"/>
      <c r="AB995" s="8"/>
    </row>
    <row r="996" spans="1:28" ht="15.75" customHeight="1"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c r="AA996" s="8"/>
      <c r="AB996" s="8"/>
    </row>
    <row r="997" spans="1:28" ht="15.75" customHeight="1"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c r="AA997" s="8"/>
      <c r="AB997" s="8"/>
    </row>
    <row r="998" spans="1:28" ht="15.75" customHeight="1"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c r="AA998" s="8"/>
      <c r="AB998" s="8"/>
    </row>
    <row r="999" spans="1:28" ht="15.75" customHeight="1"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c r="AA999" s="8"/>
      <c r="AB999" s="8"/>
    </row>
    <row r="1000" spans="1:28" ht="15.75" customHeight="1"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row>
    <row r="1001" spans="1:28" ht="15.75" customHeight="1"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row>
    <row r="1002" spans="1:28" ht="15.75" customHeight="1"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row>
    <row r="1003" spans="1:28" ht="15.75" customHeight="1" x14ac:dyDescent="0.2">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row>
    <row r="1004" spans="1:28" ht="15.75" customHeight="1" x14ac:dyDescent="0.2">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row>
    <row r="1005" spans="1:28" ht="15.75" customHeight="1" x14ac:dyDescent="0.2">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row>
    <row r="1006" spans="1:28" ht="15.75" customHeight="1" x14ac:dyDescent="0.2">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row>
    <row r="1007" spans="1:28" ht="15.75" customHeight="1" x14ac:dyDescent="0.2">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row>
    <row r="1008" spans="1:28" ht="15.75" customHeight="1" x14ac:dyDescent="0.2">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row>
    <row r="1009" spans="1:28" ht="15.75" customHeight="1" x14ac:dyDescent="0.2">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row>
    <row r="1010" spans="1:28" ht="15.75" customHeight="1" x14ac:dyDescent="0.2">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row>
    <row r="1011" spans="1:28" ht="15.75" customHeight="1" x14ac:dyDescent="0.2">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row>
    <row r="1012" spans="1:28" ht="15.75" customHeight="1" x14ac:dyDescent="0.2">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row>
    <row r="1013" spans="1:28" ht="15.75" customHeight="1" x14ac:dyDescent="0.2">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row>
    <row r="1014" spans="1:28" ht="15.75" customHeight="1" x14ac:dyDescent="0.2">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row>
    <row r="1015" spans="1:28" ht="15.75" customHeight="1" x14ac:dyDescent="0.2">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Y1015" s="8"/>
      <c r="Z1015" s="8"/>
      <c r="AA1015" s="8"/>
      <c r="AB1015" s="8"/>
    </row>
    <row r="1016" spans="1:28" ht="15.75" customHeight="1" x14ac:dyDescent="0.2">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Y1016" s="8"/>
      <c r="Z1016" s="8"/>
      <c r="AA1016" s="8"/>
      <c r="AB1016" s="8"/>
    </row>
    <row r="1017" spans="1:28" ht="15.75" customHeight="1" x14ac:dyDescent="0.2">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Y1017" s="8"/>
      <c r="Z1017" s="8"/>
      <c r="AA1017" s="8"/>
      <c r="AB1017" s="8"/>
    </row>
    <row r="1018" spans="1:28" ht="15.75" customHeight="1" x14ac:dyDescent="0.2">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Y1018" s="8"/>
      <c r="Z1018" s="8"/>
      <c r="AA1018" s="8"/>
      <c r="AB1018" s="8"/>
    </row>
    <row r="1019" spans="1:28" ht="15.75" customHeight="1" x14ac:dyDescent="0.2">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Y1019" s="8"/>
      <c r="Z1019" s="8"/>
      <c r="AA1019" s="8"/>
      <c r="AB1019" s="8"/>
    </row>
    <row r="1020" spans="1:28" ht="15.75" customHeight="1" x14ac:dyDescent="0.2">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Y1020" s="8"/>
      <c r="Z1020" s="8"/>
      <c r="AA1020" s="8"/>
      <c r="AB1020" s="8"/>
    </row>
    <row r="1021" spans="1:28" ht="15.75" customHeight="1" x14ac:dyDescent="0.2">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Y1021" s="8"/>
      <c r="Z1021" s="8"/>
      <c r="AA1021" s="8"/>
      <c r="AB1021" s="8"/>
    </row>
    <row r="1022" spans="1:28" ht="15.75" customHeight="1" x14ac:dyDescent="0.2">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Y1022" s="8"/>
      <c r="Z1022" s="8"/>
      <c r="AA1022" s="8"/>
      <c r="AB1022" s="8"/>
    </row>
    <row r="1023" spans="1:28" ht="15.75" customHeight="1" x14ac:dyDescent="0.2">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Y1023" s="8"/>
      <c r="Z1023" s="8"/>
      <c r="AA1023" s="8"/>
      <c r="AB1023" s="8"/>
    </row>
    <row r="1024" spans="1:28" ht="15.75" customHeight="1" x14ac:dyDescent="0.2">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Y1024" s="8"/>
      <c r="Z1024" s="8"/>
      <c r="AA1024" s="8"/>
      <c r="AB1024" s="8"/>
    </row>
    <row r="1025" spans="1:28" ht="15.75" customHeight="1" x14ac:dyDescent="0.2">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Y1025" s="8"/>
      <c r="Z1025" s="8"/>
      <c r="AA1025" s="8"/>
      <c r="AB1025" s="8"/>
    </row>
    <row r="1026" spans="1:28" ht="15.75" customHeight="1" x14ac:dyDescent="0.2">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Y1026" s="8"/>
      <c r="Z1026" s="8"/>
      <c r="AA1026" s="8"/>
      <c r="AB1026" s="8"/>
    </row>
    <row r="1027" spans="1:28" ht="15.75" customHeight="1" x14ac:dyDescent="0.2">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Y1027" s="8"/>
      <c r="Z1027" s="8"/>
      <c r="AA1027" s="8"/>
      <c r="AB1027" s="8"/>
    </row>
    <row r="1028" spans="1:28" ht="15.75" customHeight="1" x14ac:dyDescent="0.2">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Y1028" s="8"/>
      <c r="Z1028" s="8"/>
      <c r="AA1028" s="8"/>
      <c r="AB1028" s="8"/>
    </row>
    <row r="1029" spans="1:28" ht="15.75" customHeight="1" x14ac:dyDescent="0.2">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Y1029" s="8"/>
      <c r="Z1029" s="8"/>
      <c r="AA1029" s="8"/>
      <c r="AB1029" s="8"/>
    </row>
    <row r="1030" spans="1:28" ht="15.75" customHeight="1" x14ac:dyDescent="0.2">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Y1030" s="8"/>
      <c r="Z1030" s="8"/>
      <c r="AA1030" s="8"/>
      <c r="AB1030" s="8"/>
    </row>
    <row r="1031" spans="1:28" ht="15.75" customHeight="1" x14ac:dyDescent="0.2">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Y1031" s="8"/>
      <c r="Z1031" s="8"/>
      <c r="AA1031" s="8"/>
      <c r="AB1031" s="8"/>
    </row>
    <row r="1032" spans="1:28" ht="15.75" customHeight="1" x14ac:dyDescent="0.2">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Y1032" s="8"/>
      <c r="Z1032" s="8"/>
      <c r="AA1032" s="8"/>
      <c r="AB1032" s="8"/>
    </row>
    <row r="1033" spans="1:28" ht="15.75" customHeight="1" x14ac:dyDescent="0.2">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Y1033" s="8"/>
      <c r="Z1033" s="8"/>
      <c r="AA1033" s="8"/>
      <c r="AB1033" s="8"/>
    </row>
    <row r="1034" spans="1:28" ht="15.75" customHeight="1" x14ac:dyDescent="0.2">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Y1034" s="8"/>
      <c r="Z1034" s="8"/>
      <c r="AA1034" s="8"/>
      <c r="AB1034" s="8"/>
    </row>
    <row r="1035" spans="1:28" ht="15.75" customHeight="1" x14ac:dyDescent="0.2">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Y1035" s="8"/>
      <c r="Z1035" s="8"/>
      <c r="AA1035" s="8"/>
      <c r="AB1035" s="8"/>
    </row>
    <row r="1036" spans="1:28" ht="15.75" customHeight="1" x14ac:dyDescent="0.2">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Y1036" s="8"/>
      <c r="Z1036" s="8"/>
      <c r="AA1036" s="8"/>
      <c r="AB1036" s="8"/>
    </row>
    <row r="1037" spans="1:28" ht="15.75" customHeight="1" x14ac:dyDescent="0.2">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Y1037" s="8"/>
      <c r="Z1037" s="8"/>
      <c r="AA1037" s="8"/>
      <c r="AB1037" s="8"/>
    </row>
    <row r="1038" spans="1:28" ht="15.75" customHeight="1" x14ac:dyDescent="0.2">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Y1038" s="8"/>
      <c r="Z1038" s="8"/>
      <c r="AA1038" s="8"/>
      <c r="AB1038" s="8"/>
    </row>
    <row r="1039" spans="1:28" ht="15.75" customHeight="1" x14ac:dyDescent="0.2">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Y1039" s="8"/>
      <c r="Z1039" s="8"/>
      <c r="AA1039" s="8"/>
      <c r="AB1039" s="8"/>
    </row>
    <row r="1040" spans="1:28" ht="15.75" customHeight="1" x14ac:dyDescent="0.2">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Y1040" s="8"/>
      <c r="Z1040" s="8"/>
      <c r="AA1040" s="8"/>
      <c r="AB1040" s="8"/>
    </row>
    <row r="1041" spans="1:28" ht="15.75" customHeight="1" x14ac:dyDescent="0.2">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Y1041" s="8"/>
      <c r="Z1041" s="8"/>
      <c r="AA1041" s="8"/>
      <c r="AB1041" s="8"/>
    </row>
    <row r="1042" spans="1:28" ht="15.75" customHeight="1" x14ac:dyDescent="0.2">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Y1042" s="8"/>
      <c r="Z1042" s="8"/>
      <c r="AA1042" s="8"/>
      <c r="AB1042" s="8"/>
    </row>
    <row r="1043" spans="1:28" ht="15.75" customHeight="1" x14ac:dyDescent="0.2">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Y1043" s="8"/>
      <c r="Z1043" s="8"/>
      <c r="AA1043" s="8"/>
      <c r="AB1043" s="8"/>
    </row>
    <row r="1044" spans="1:28" ht="15.75" customHeight="1" x14ac:dyDescent="0.2">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Y1044" s="8"/>
      <c r="Z1044" s="8"/>
      <c r="AA1044" s="8"/>
      <c r="AB1044" s="8"/>
    </row>
    <row r="1045" spans="1:28" ht="15.75" customHeight="1" x14ac:dyDescent="0.2">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Y1045" s="8"/>
      <c r="Z1045" s="8"/>
      <c r="AA1045" s="8"/>
      <c r="AB1045" s="8"/>
    </row>
    <row r="1046" spans="1:28" ht="15.75" customHeight="1" x14ac:dyDescent="0.2">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Y1046" s="8"/>
      <c r="Z1046" s="8"/>
      <c r="AA1046" s="8"/>
      <c r="AB1046" s="8"/>
    </row>
    <row r="1047" spans="1:28" ht="15.75" customHeight="1" x14ac:dyDescent="0.2">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Y1047" s="8"/>
      <c r="Z1047" s="8"/>
      <c r="AA1047" s="8"/>
      <c r="AB1047" s="8"/>
    </row>
    <row r="1048" spans="1:28" ht="15.75" customHeight="1" x14ac:dyDescent="0.2">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Y1048" s="8"/>
      <c r="Z1048" s="8"/>
      <c r="AA1048" s="8"/>
      <c r="AB1048" s="8"/>
    </row>
    <row r="1049" spans="1:28" ht="15.75" customHeight="1" x14ac:dyDescent="0.2">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Y1049" s="8"/>
      <c r="Z1049" s="8"/>
      <c r="AA1049" s="8"/>
      <c r="AB1049" s="8"/>
    </row>
    <row r="1050" spans="1:28" ht="15.75" customHeight="1" x14ac:dyDescent="0.2">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Y1050" s="8"/>
      <c r="Z1050" s="8"/>
      <c r="AA1050" s="8"/>
      <c r="AB1050" s="8"/>
    </row>
    <row r="1051" spans="1:28" ht="15.75" customHeight="1" x14ac:dyDescent="0.2">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Y1051" s="8"/>
      <c r="Z1051" s="8"/>
      <c r="AA1051" s="8"/>
      <c r="AB1051" s="8"/>
    </row>
    <row r="1052" spans="1:28" ht="15.75" customHeight="1" x14ac:dyDescent="0.2">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Y1052" s="8"/>
      <c r="Z1052" s="8"/>
      <c r="AA1052" s="8"/>
      <c r="AB1052" s="8"/>
    </row>
    <row r="1053" spans="1:28" ht="15.75" customHeight="1" x14ac:dyDescent="0.2">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Y1053" s="8"/>
      <c r="Z1053" s="8"/>
      <c r="AA1053" s="8"/>
      <c r="AB1053" s="8"/>
    </row>
    <row r="1054" spans="1:28" ht="15.75" customHeight="1" x14ac:dyDescent="0.2">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Y1054" s="8"/>
      <c r="Z1054" s="8"/>
      <c r="AA1054" s="8"/>
      <c r="AB1054" s="8"/>
    </row>
    <row r="1055" spans="1:28" ht="15.75" customHeight="1" x14ac:dyDescent="0.2">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Y1055" s="8"/>
      <c r="Z1055" s="8"/>
      <c r="AA1055" s="8"/>
      <c r="AB1055" s="8"/>
    </row>
    <row r="1056" spans="1:28" ht="15.75" customHeight="1" x14ac:dyDescent="0.2">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Y1056" s="8"/>
      <c r="Z1056" s="8"/>
      <c r="AA1056" s="8"/>
      <c r="AB1056" s="8"/>
    </row>
    <row r="1057" spans="1:28" ht="15.75" customHeight="1" x14ac:dyDescent="0.2">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Y1057" s="8"/>
      <c r="Z1057" s="8"/>
      <c r="AA1057" s="8"/>
      <c r="AB1057" s="8"/>
    </row>
    <row r="1058" spans="1:28" ht="15.75" customHeight="1" x14ac:dyDescent="0.2">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row>
    <row r="1059" spans="1:28" ht="15.75" customHeight="1" x14ac:dyDescent="0.2">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Y1059" s="8"/>
      <c r="Z1059" s="8"/>
      <c r="AA1059" s="8"/>
      <c r="AB1059" s="8"/>
    </row>
    <row r="1060" spans="1:28" ht="15.75" customHeight="1" x14ac:dyDescent="0.2">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Y1060" s="8"/>
      <c r="Z1060" s="8"/>
      <c r="AA1060" s="8"/>
      <c r="AB1060" s="8"/>
    </row>
    <row r="1061" spans="1:28" ht="15.75" customHeight="1" x14ac:dyDescent="0.2">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Y1061" s="8"/>
      <c r="Z1061" s="8"/>
      <c r="AA1061" s="8"/>
      <c r="AB1061" s="8"/>
    </row>
    <row r="1062" spans="1:28" ht="15.75" customHeight="1" x14ac:dyDescent="0.2">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Y1062" s="8"/>
      <c r="Z1062" s="8"/>
      <c r="AA1062" s="8"/>
      <c r="AB1062" s="8"/>
    </row>
    <row r="1063" spans="1:28" ht="15.75" customHeight="1" x14ac:dyDescent="0.2">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Y1063" s="8"/>
      <c r="Z1063" s="8"/>
      <c r="AA1063" s="8"/>
      <c r="AB1063" s="8"/>
    </row>
    <row r="1064" spans="1:28" ht="15.75" customHeight="1" x14ac:dyDescent="0.2">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Y1064" s="8"/>
      <c r="Z1064" s="8"/>
      <c r="AA1064" s="8"/>
      <c r="AB1064" s="8"/>
    </row>
    <row r="1065" spans="1:28" ht="15.75" customHeight="1" x14ac:dyDescent="0.2">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Y1065" s="8"/>
      <c r="Z1065" s="8"/>
      <c r="AA1065" s="8"/>
      <c r="AB1065" s="8"/>
    </row>
    <row r="1066" spans="1:28" ht="15.75" customHeight="1" x14ac:dyDescent="0.2">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Y1066" s="8"/>
      <c r="Z1066" s="8"/>
      <c r="AA1066" s="8"/>
      <c r="AB1066" s="8"/>
    </row>
    <row r="1067" spans="1:28" ht="15.75" customHeight="1" x14ac:dyDescent="0.2">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Y1067" s="8"/>
      <c r="Z1067" s="8"/>
      <c r="AA1067" s="8"/>
      <c r="AB1067" s="8"/>
    </row>
    <row r="1068" spans="1:28" ht="15.75" customHeight="1" x14ac:dyDescent="0.2">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Y1068" s="8"/>
      <c r="Z1068" s="8"/>
      <c r="AA1068" s="8"/>
      <c r="AB1068" s="8"/>
    </row>
    <row r="1069" spans="1:28" ht="15.75" customHeight="1" x14ac:dyDescent="0.2">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Y1069" s="8"/>
      <c r="Z1069" s="8"/>
      <c r="AA1069" s="8"/>
      <c r="AB1069" s="8"/>
    </row>
    <row r="1070" spans="1:28" ht="15.75" customHeight="1" x14ac:dyDescent="0.2">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Y1070" s="8"/>
      <c r="Z1070" s="8"/>
      <c r="AA1070" s="8"/>
      <c r="AB1070" s="8"/>
    </row>
    <row r="1071" spans="1:28" ht="15.75" customHeight="1" x14ac:dyDescent="0.2">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Y1071" s="8"/>
      <c r="Z1071" s="8"/>
      <c r="AA1071" s="8"/>
      <c r="AB1071" s="8"/>
    </row>
    <row r="1072" spans="1:28" ht="15.75" customHeight="1" x14ac:dyDescent="0.2">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Y1072" s="8"/>
      <c r="Z1072" s="8"/>
      <c r="AA1072" s="8"/>
      <c r="AB1072" s="8"/>
    </row>
    <row r="1073" spans="1:28" ht="15.75" customHeight="1" x14ac:dyDescent="0.2">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Y1073" s="8"/>
      <c r="Z1073" s="8"/>
      <c r="AA1073" s="8"/>
      <c r="AB1073" s="8"/>
    </row>
    <row r="1074" spans="1:28" ht="15.75" customHeight="1" x14ac:dyDescent="0.2">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Y1074" s="8"/>
      <c r="Z1074" s="8"/>
      <c r="AA1074" s="8"/>
      <c r="AB1074" s="8"/>
    </row>
    <row r="1075" spans="1:28" ht="15.75" customHeight="1" x14ac:dyDescent="0.2">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Y1075" s="8"/>
      <c r="Z1075" s="8"/>
      <c r="AA1075" s="8"/>
      <c r="AB1075" s="8"/>
    </row>
    <row r="1076" spans="1:28" ht="15.75" customHeight="1" x14ac:dyDescent="0.2">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Y1076" s="8"/>
      <c r="Z1076" s="8"/>
      <c r="AA1076" s="8"/>
      <c r="AB1076" s="8"/>
    </row>
    <row r="1077" spans="1:28" ht="15.75" customHeight="1" x14ac:dyDescent="0.2">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Y1077" s="8"/>
      <c r="Z1077" s="8"/>
      <c r="AA1077" s="8"/>
      <c r="AB1077" s="8"/>
    </row>
    <row r="1078" spans="1:28" ht="15.75" customHeight="1" x14ac:dyDescent="0.2">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Y1078" s="8"/>
      <c r="Z1078" s="8"/>
      <c r="AA1078" s="8"/>
      <c r="AB1078" s="8"/>
    </row>
    <row r="1079" spans="1:28" ht="15.75" customHeight="1" x14ac:dyDescent="0.2">
      <c r="A1079" s="8"/>
      <c r="B1079" s="8"/>
      <c r="C1079" s="8"/>
      <c r="D1079" s="8"/>
      <c r="E1079" s="8"/>
      <c r="F1079" s="8"/>
      <c r="G1079" s="8"/>
      <c r="H1079" s="8"/>
      <c r="I1079" s="8"/>
      <c r="J1079" s="8"/>
      <c r="K1079" s="8"/>
      <c r="L1079" s="8"/>
      <c r="M1079" s="8"/>
      <c r="N1079" s="8"/>
      <c r="O1079" s="8"/>
      <c r="P1079" s="8"/>
      <c r="Q1079" s="8"/>
      <c r="R1079" s="8"/>
      <c r="S1079" s="8"/>
      <c r="T1079" s="8"/>
      <c r="U1079" s="8"/>
      <c r="V1079" s="8"/>
      <c r="W1079" s="8"/>
      <c r="X1079" s="8"/>
      <c r="Y1079" s="8"/>
      <c r="Z1079" s="8"/>
      <c r="AA1079" s="8"/>
      <c r="AB1079" s="8"/>
    </row>
    <row r="1080" spans="1:28" ht="15.75" customHeight="1" x14ac:dyDescent="0.2">
      <c r="A1080" s="8"/>
      <c r="B1080" s="8"/>
      <c r="C1080" s="8"/>
      <c r="D1080" s="8"/>
      <c r="E1080" s="8"/>
      <c r="F1080" s="8"/>
      <c r="G1080" s="8"/>
      <c r="H1080" s="8"/>
      <c r="I1080" s="8"/>
      <c r="J1080" s="8"/>
      <c r="K1080" s="8"/>
      <c r="L1080" s="8"/>
      <c r="M1080" s="8"/>
      <c r="N1080" s="8"/>
      <c r="O1080" s="8"/>
      <c r="P1080" s="8"/>
      <c r="Q1080" s="8"/>
      <c r="R1080" s="8"/>
      <c r="S1080" s="8"/>
      <c r="T1080" s="8"/>
      <c r="U1080" s="8"/>
      <c r="V1080" s="8"/>
      <c r="W1080" s="8"/>
      <c r="X1080" s="8"/>
      <c r="Y1080" s="8"/>
      <c r="Z1080" s="8"/>
      <c r="AA1080" s="8"/>
      <c r="AB1080" s="8"/>
    </row>
    <row r="1081" spans="1:28" ht="15.75" customHeight="1" x14ac:dyDescent="0.2">
      <c r="A1081" s="8"/>
      <c r="B1081" s="8"/>
      <c r="C1081" s="8"/>
      <c r="D1081" s="8"/>
      <c r="E1081" s="8"/>
      <c r="F1081" s="8"/>
      <c r="G1081" s="8"/>
      <c r="H1081" s="8"/>
      <c r="I1081" s="8"/>
      <c r="J1081" s="8"/>
      <c r="K1081" s="8"/>
      <c r="L1081" s="8"/>
      <c r="M1081" s="8"/>
      <c r="N1081" s="8"/>
      <c r="O1081" s="8"/>
      <c r="P1081" s="8"/>
      <c r="Q1081" s="8"/>
      <c r="R1081" s="8"/>
      <c r="S1081" s="8"/>
      <c r="T1081" s="8"/>
      <c r="U1081" s="8"/>
      <c r="V1081" s="8"/>
      <c r="W1081" s="8"/>
      <c r="X1081" s="8"/>
      <c r="Y1081" s="8"/>
      <c r="Z1081" s="8"/>
      <c r="AA1081" s="8"/>
      <c r="AB1081" s="8"/>
    </row>
    <row r="1082" spans="1:28" ht="15.75" customHeight="1" x14ac:dyDescent="0.2">
      <c r="A1082" s="8"/>
      <c r="B1082" s="8"/>
      <c r="C1082" s="8"/>
      <c r="D1082" s="8"/>
      <c r="E1082" s="8"/>
      <c r="F1082" s="8"/>
      <c r="G1082" s="8"/>
      <c r="H1082" s="8"/>
      <c r="I1082" s="8"/>
      <c r="J1082" s="8"/>
      <c r="K1082" s="8"/>
      <c r="L1082" s="8"/>
      <c r="M1082" s="8"/>
      <c r="N1082" s="8"/>
      <c r="O1082" s="8"/>
      <c r="P1082" s="8"/>
      <c r="Q1082" s="8"/>
      <c r="R1082" s="8"/>
      <c r="S1082" s="8"/>
      <c r="T1082" s="8"/>
      <c r="U1082" s="8"/>
      <c r="V1082" s="8"/>
      <c r="W1082" s="8"/>
      <c r="X1082" s="8"/>
      <c r="Y1082" s="8"/>
      <c r="Z1082" s="8"/>
      <c r="AA1082" s="8"/>
      <c r="AB1082" s="8"/>
    </row>
    <row r="1083" spans="1:28" ht="15.75" customHeight="1" x14ac:dyDescent="0.2">
      <c r="A1083" s="8"/>
      <c r="B1083" s="8"/>
      <c r="C1083" s="8"/>
      <c r="D1083" s="8"/>
      <c r="E1083" s="8"/>
      <c r="F1083" s="8"/>
      <c r="G1083" s="8"/>
      <c r="H1083" s="8"/>
      <c r="I1083" s="8"/>
      <c r="J1083" s="8"/>
      <c r="K1083" s="8"/>
      <c r="L1083" s="8"/>
      <c r="M1083" s="8"/>
      <c r="N1083" s="8"/>
      <c r="O1083" s="8"/>
      <c r="P1083" s="8"/>
      <c r="Q1083" s="8"/>
      <c r="R1083" s="8"/>
      <c r="S1083" s="8"/>
      <c r="T1083" s="8"/>
      <c r="U1083" s="8"/>
      <c r="V1083" s="8"/>
      <c r="W1083" s="8"/>
      <c r="X1083" s="8"/>
      <c r="Y1083" s="8"/>
      <c r="Z1083" s="8"/>
      <c r="AA1083" s="8"/>
      <c r="AB1083" s="8"/>
    </row>
    <row r="1084" spans="1:28" ht="15.75" customHeight="1" x14ac:dyDescent="0.2">
      <c r="A1084" s="8"/>
      <c r="B1084" s="8"/>
      <c r="C1084" s="8"/>
      <c r="D1084" s="8"/>
      <c r="E1084" s="8"/>
      <c r="F1084" s="8"/>
      <c r="G1084" s="8"/>
      <c r="H1084" s="8"/>
      <c r="I1084" s="8"/>
      <c r="J1084" s="8"/>
      <c r="K1084" s="8"/>
      <c r="L1084" s="8"/>
      <c r="M1084" s="8"/>
      <c r="N1084" s="8"/>
      <c r="O1084" s="8"/>
      <c r="P1084" s="8"/>
      <c r="Q1084" s="8"/>
      <c r="R1084" s="8"/>
      <c r="S1084" s="8"/>
      <c r="T1084" s="8"/>
      <c r="U1084" s="8"/>
      <c r="V1084" s="8"/>
      <c r="W1084" s="8"/>
      <c r="X1084" s="8"/>
      <c r="Y1084" s="8"/>
      <c r="Z1084" s="8"/>
      <c r="AA1084" s="8"/>
      <c r="AB1084" s="8"/>
    </row>
    <row r="1085" spans="1:28" ht="15.75" customHeight="1" x14ac:dyDescent="0.2">
      <c r="A1085" s="8"/>
      <c r="B1085" s="8"/>
      <c r="C1085" s="8"/>
      <c r="D1085" s="8"/>
      <c r="E1085" s="8"/>
      <c r="F1085" s="8"/>
      <c r="G1085" s="8"/>
      <c r="H1085" s="8"/>
      <c r="I1085" s="8"/>
      <c r="J1085" s="8"/>
      <c r="K1085" s="8"/>
      <c r="L1085" s="8"/>
      <c r="M1085" s="8"/>
      <c r="N1085" s="8"/>
      <c r="O1085" s="8"/>
      <c r="P1085" s="8"/>
      <c r="Q1085" s="8"/>
      <c r="R1085" s="8"/>
      <c r="S1085" s="8"/>
      <c r="T1085" s="8"/>
      <c r="U1085" s="8"/>
      <c r="V1085" s="8"/>
      <c r="W1085" s="8"/>
      <c r="X1085" s="8"/>
      <c r="Y1085" s="8"/>
      <c r="Z1085" s="8"/>
      <c r="AA1085" s="8"/>
      <c r="AB1085" s="8"/>
    </row>
    <row r="1086" spans="1:28" ht="15.75" customHeight="1" x14ac:dyDescent="0.2">
      <c r="A1086" s="8"/>
      <c r="B1086" s="8"/>
      <c r="C1086" s="8"/>
      <c r="D1086" s="8"/>
      <c r="E1086" s="8"/>
      <c r="F1086" s="8"/>
      <c r="G1086" s="8"/>
      <c r="H1086" s="8"/>
      <c r="I1086" s="8"/>
      <c r="J1086" s="8"/>
      <c r="K1086" s="8"/>
      <c r="L1086" s="8"/>
      <c r="M1086" s="8"/>
      <c r="N1086" s="8"/>
      <c r="O1086" s="8"/>
      <c r="P1086" s="8"/>
      <c r="Q1086" s="8"/>
      <c r="R1086" s="8"/>
      <c r="S1086" s="8"/>
      <c r="T1086" s="8"/>
      <c r="U1086" s="8"/>
      <c r="V1086" s="8"/>
      <c r="W1086" s="8"/>
      <c r="X1086" s="8"/>
      <c r="Y1086" s="8"/>
      <c r="Z1086" s="8"/>
      <c r="AA1086" s="8"/>
      <c r="AB1086" s="8"/>
    </row>
    <row r="1087" spans="1:28" ht="15.75" customHeight="1" x14ac:dyDescent="0.2">
      <c r="A1087" s="8"/>
      <c r="B1087" s="8"/>
      <c r="C1087" s="8"/>
      <c r="D1087" s="8"/>
      <c r="E1087" s="8"/>
      <c r="F1087" s="8"/>
      <c r="G1087" s="8"/>
      <c r="H1087" s="8"/>
      <c r="I1087" s="8"/>
      <c r="J1087" s="8"/>
      <c r="K1087" s="8"/>
      <c r="L1087" s="8"/>
      <c r="M1087" s="8"/>
      <c r="N1087" s="8"/>
      <c r="O1087" s="8"/>
      <c r="P1087" s="8"/>
      <c r="Q1087" s="8"/>
      <c r="R1087" s="8"/>
      <c r="S1087" s="8"/>
      <c r="T1087" s="8"/>
      <c r="U1087" s="8"/>
      <c r="V1087" s="8"/>
      <c r="W1087" s="8"/>
      <c r="X1087" s="8"/>
      <c r="Y1087" s="8"/>
      <c r="Z1087" s="8"/>
      <c r="AA1087" s="8"/>
      <c r="AB1087" s="8"/>
    </row>
    <row r="1088" spans="1:28" ht="15.75" customHeight="1" x14ac:dyDescent="0.2">
      <c r="A1088" s="8"/>
      <c r="B1088" s="8"/>
      <c r="C1088" s="8"/>
      <c r="D1088" s="8"/>
      <c r="E1088" s="8"/>
      <c r="F1088" s="8"/>
      <c r="G1088" s="8"/>
      <c r="H1088" s="8"/>
      <c r="I1088" s="8"/>
      <c r="J1088" s="8"/>
      <c r="K1088" s="8"/>
      <c r="L1088" s="8"/>
      <c r="M1088" s="8"/>
      <c r="N1088" s="8"/>
      <c r="O1088" s="8"/>
      <c r="P1088" s="8"/>
      <c r="Q1088" s="8"/>
      <c r="R1088" s="8"/>
      <c r="S1088" s="8"/>
      <c r="T1088" s="8"/>
      <c r="U1088" s="8"/>
      <c r="V1088" s="8"/>
      <c r="W1088" s="8"/>
      <c r="X1088" s="8"/>
      <c r="Y1088" s="8"/>
      <c r="Z1088" s="8"/>
      <c r="AA1088" s="8"/>
      <c r="AB1088" s="8"/>
    </row>
    <row r="1089" spans="1:28" ht="15.75" customHeight="1" x14ac:dyDescent="0.2">
      <c r="A1089" s="8"/>
      <c r="B1089" s="8"/>
      <c r="C1089" s="8"/>
      <c r="D1089" s="8"/>
      <c r="E1089" s="8"/>
      <c r="F1089" s="8"/>
      <c r="G1089" s="8"/>
      <c r="H1089" s="8"/>
      <c r="I1089" s="8"/>
      <c r="J1089" s="8"/>
      <c r="K1089" s="8"/>
      <c r="L1089" s="8"/>
      <c r="M1089" s="8"/>
      <c r="N1089" s="8"/>
      <c r="O1089" s="8"/>
      <c r="P1089" s="8"/>
      <c r="Q1089" s="8"/>
      <c r="R1089" s="8"/>
      <c r="S1089" s="8"/>
      <c r="T1089" s="8"/>
      <c r="U1089" s="8"/>
      <c r="V1089" s="8"/>
      <c r="W1089" s="8"/>
      <c r="X1089" s="8"/>
      <c r="Y1089" s="8"/>
      <c r="Z1089" s="8"/>
      <c r="AA1089" s="8"/>
      <c r="AB1089" s="8"/>
    </row>
    <row r="1090" spans="1:28" ht="15.75" customHeight="1" x14ac:dyDescent="0.2">
      <c r="A1090" s="8"/>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Y1090" s="8"/>
      <c r="Z1090" s="8"/>
      <c r="AA1090" s="8"/>
      <c r="AB1090" s="8"/>
    </row>
    <row r="1091" spans="1:28" ht="15.75" customHeight="1" x14ac:dyDescent="0.2">
      <c r="A1091" s="8"/>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Y1091" s="8"/>
      <c r="Z1091" s="8"/>
      <c r="AA1091" s="8"/>
      <c r="AB1091" s="8"/>
    </row>
    <row r="1092" spans="1:28" ht="15.75" customHeight="1" x14ac:dyDescent="0.2">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Y1092" s="8"/>
      <c r="Z1092" s="8"/>
      <c r="AA1092" s="8"/>
      <c r="AB1092" s="8"/>
    </row>
    <row r="1093" spans="1:28" ht="15.75" customHeight="1" x14ac:dyDescent="0.2">
      <c r="A1093" s="8"/>
      <c r="B1093" s="8"/>
      <c r="C1093" s="8"/>
      <c r="D1093" s="8"/>
      <c r="E1093" s="8"/>
      <c r="F1093" s="8"/>
      <c r="G1093" s="8"/>
      <c r="H1093" s="8"/>
      <c r="I1093" s="8"/>
      <c r="J1093" s="8"/>
      <c r="K1093" s="8"/>
      <c r="L1093" s="8"/>
      <c r="M1093" s="8"/>
      <c r="N1093" s="8"/>
      <c r="O1093" s="8"/>
      <c r="P1093" s="8"/>
      <c r="Q1093" s="8"/>
      <c r="R1093" s="8"/>
      <c r="S1093" s="8"/>
      <c r="T1093" s="8"/>
      <c r="U1093" s="8"/>
      <c r="V1093" s="8"/>
      <c r="W1093" s="8"/>
      <c r="X1093" s="8"/>
      <c r="Y1093" s="8"/>
      <c r="Z1093" s="8"/>
      <c r="AA1093" s="8"/>
      <c r="AB1093" s="8"/>
    </row>
    <row r="1094" spans="1:28" ht="15.75" customHeight="1" x14ac:dyDescent="0.2">
      <c r="A1094" s="8"/>
      <c r="B1094" s="8"/>
      <c r="C1094" s="8"/>
      <c r="D1094" s="8"/>
      <c r="E1094" s="8"/>
      <c r="F1094" s="8"/>
      <c r="G1094" s="8"/>
      <c r="H1094" s="8"/>
      <c r="I1094" s="8"/>
      <c r="J1094" s="8"/>
      <c r="K1094" s="8"/>
      <c r="L1094" s="8"/>
      <c r="M1094" s="8"/>
      <c r="N1094" s="8"/>
      <c r="O1094" s="8"/>
      <c r="P1094" s="8"/>
      <c r="Q1094" s="8"/>
      <c r="R1094" s="8"/>
      <c r="S1094" s="8"/>
      <c r="T1094" s="8"/>
      <c r="U1094" s="8"/>
      <c r="V1094" s="8"/>
      <c r="W1094" s="8"/>
      <c r="X1094" s="8"/>
      <c r="Y1094" s="8"/>
      <c r="Z1094" s="8"/>
      <c r="AA1094" s="8"/>
      <c r="AB1094" s="8"/>
    </row>
    <row r="1095" spans="1:28" ht="15.75" customHeight="1" x14ac:dyDescent="0.2">
      <c r="A1095" s="8"/>
      <c r="B1095" s="8"/>
      <c r="C1095" s="8"/>
      <c r="D1095" s="8"/>
      <c r="E1095" s="8"/>
      <c r="F1095" s="8"/>
      <c r="G1095" s="8"/>
      <c r="H1095" s="8"/>
      <c r="I1095" s="8"/>
      <c r="J1095" s="8"/>
      <c r="K1095" s="8"/>
      <c r="L1095" s="8"/>
      <c r="M1095" s="8"/>
      <c r="N1095" s="8"/>
      <c r="O1095" s="8"/>
      <c r="P1095" s="8"/>
      <c r="Q1095" s="8"/>
      <c r="R1095" s="8"/>
      <c r="S1095" s="8"/>
      <c r="T1095" s="8"/>
      <c r="U1095" s="8"/>
      <c r="V1095" s="8"/>
      <c r="W1095" s="8"/>
      <c r="X1095" s="8"/>
      <c r="Y1095" s="8"/>
      <c r="Z1095" s="8"/>
      <c r="AA1095" s="8"/>
      <c r="AB1095" s="8"/>
    </row>
    <row r="1096" spans="1:28" ht="15.75" customHeight="1" x14ac:dyDescent="0.2">
      <c r="A1096" s="8"/>
      <c r="B1096" s="8"/>
      <c r="C1096" s="8"/>
      <c r="D1096" s="8"/>
      <c r="E1096" s="8"/>
      <c r="F1096" s="8"/>
      <c r="G1096" s="8"/>
      <c r="H1096" s="8"/>
      <c r="I1096" s="8"/>
      <c r="J1096" s="8"/>
      <c r="K1096" s="8"/>
      <c r="L1096" s="8"/>
      <c r="M1096" s="8"/>
      <c r="N1096" s="8"/>
      <c r="O1096" s="8"/>
      <c r="P1096" s="8"/>
      <c r="Q1096" s="8"/>
      <c r="R1096" s="8"/>
      <c r="S1096" s="8"/>
      <c r="T1096" s="8"/>
      <c r="U1096" s="8"/>
      <c r="V1096" s="8"/>
      <c r="W1096" s="8"/>
      <c r="X1096" s="8"/>
      <c r="Y1096" s="8"/>
      <c r="Z1096" s="8"/>
      <c r="AA1096" s="8"/>
      <c r="AB1096" s="8"/>
    </row>
    <row r="1097" spans="1:28" ht="15.75" customHeight="1" x14ac:dyDescent="0.2">
      <c r="A1097" s="8"/>
      <c r="B1097" s="8"/>
      <c r="C1097" s="8"/>
      <c r="D1097" s="8"/>
      <c r="E1097" s="8"/>
      <c r="F1097" s="8"/>
      <c r="G1097" s="8"/>
      <c r="H1097" s="8"/>
      <c r="I1097" s="8"/>
      <c r="J1097" s="8"/>
      <c r="K1097" s="8"/>
      <c r="L1097" s="8"/>
      <c r="M1097" s="8"/>
      <c r="N1097" s="8"/>
      <c r="O1097" s="8"/>
      <c r="P1097" s="8"/>
      <c r="Q1097" s="8"/>
      <c r="R1097" s="8"/>
      <c r="S1097" s="8"/>
      <c r="T1097" s="8"/>
      <c r="U1097" s="8"/>
      <c r="V1097" s="8"/>
      <c r="W1097" s="8"/>
      <c r="X1097" s="8"/>
      <c r="Y1097" s="8"/>
      <c r="Z1097" s="8"/>
      <c r="AA1097" s="8"/>
      <c r="AB1097" s="8"/>
    </row>
    <row r="1098" spans="1:28" ht="15.75" customHeight="1" x14ac:dyDescent="0.2">
      <c r="A1098" s="8"/>
      <c r="B1098" s="8"/>
      <c r="C1098" s="8"/>
      <c r="D1098" s="8"/>
      <c r="E1098" s="8"/>
      <c r="F1098" s="8"/>
      <c r="G1098" s="8"/>
      <c r="H1098" s="8"/>
      <c r="I1098" s="8"/>
      <c r="J1098" s="8"/>
      <c r="K1098" s="8"/>
      <c r="L1098" s="8"/>
      <c r="M1098" s="8"/>
      <c r="N1098" s="8"/>
      <c r="O1098" s="8"/>
      <c r="P1098" s="8"/>
      <c r="Q1098" s="8"/>
      <c r="R1098" s="8"/>
      <c r="S1098" s="8"/>
      <c r="T1098" s="8"/>
      <c r="U1098" s="8"/>
      <c r="V1098" s="8"/>
      <c r="W1098" s="8"/>
      <c r="X1098" s="8"/>
      <c r="Y1098" s="8"/>
      <c r="Z1098" s="8"/>
      <c r="AA1098" s="8"/>
      <c r="AB1098" s="8"/>
    </row>
    <row r="1099" spans="1:28" ht="15.75" customHeight="1" x14ac:dyDescent="0.2">
      <c r="A1099" s="8"/>
      <c r="B1099" s="8"/>
      <c r="C1099" s="8"/>
      <c r="D1099" s="8"/>
      <c r="E1099" s="8"/>
      <c r="F1099" s="8"/>
      <c r="G1099" s="8"/>
      <c r="H1099" s="8"/>
      <c r="I1099" s="8"/>
      <c r="J1099" s="8"/>
      <c r="K1099" s="8"/>
      <c r="L1099" s="8"/>
      <c r="M1099" s="8"/>
      <c r="N1099" s="8"/>
      <c r="O1099" s="8"/>
      <c r="P1099" s="8"/>
      <c r="Q1099" s="8"/>
      <c r="R1099" s="8"/>
      <c r="S1099" s="8"/>
      <c r="T1099" s="8"/>
      <c r="U1099" s="8"/>
      <c r="V1099" s="8"/>
      <c r="W1099" s="8"/>
      <c r="X1099" s="8"/>
      <c r="Y1099" s="8"/>
      <c r="Z1099" s="8"/>
      <c r="AA1099" s="8"/>
      <c r="AB1099" s="8"/>
    </row>
    <row r="1100" spans="1:28" ht="15.75" customHeight="1" x14ac:dyDescent="0.2">
      <c r="A1100" s="8"/>
      <c r="B1100" s="8"/>
      <c r="C1100" s="8"/>
      <c r="D1100" s="8"/>
      <c r="E1100" s="8"/>
      <c r="F1100" s="8"/>
      <c r="G1100" s="8"/>
      <c r="H1100" s="8"/>
      <c r="I1100" s="8"/>
      <c r="J1100" s="8"/>
      <c r="K1100" s="8"/>
      <c r="L1100" s="8"/>
      <c r="M1100" s="8"/>
      <c r="N1100" s="8"/>
      <c r="O1100" s="8"/>
      <c r="P1100" s="8"/>
      <c r="Q1100" s="8"/>
      <c r="R1100" s="8"/>
      <c r="S1100" s="8"/>
      <c r="T1100" s="8"/>
      <c r="U1100" s="8"/>
      <c r="V1100" s="8"/>
      <c r="W1100" s="8"/>
      <c r="X1100" s="8"/>
      <c r="Y1100" s="8"/>
      <c r="Z1100" s="8"/>
      <c r="AA1100" s="8"/>
      <c r="AB1100" s="8"/>
    </row>
    <row r="1101" spans="1:28" ht="15.75" customHeight="1" x14ac:dyDescent="0.2">
      <c r="A1101" s="8"/>
      <c r="B1101" s="8"/>
      <c r="C1101" s="8"/>
      <c r="D1101" s="8"/>
      <c r="E1101" s="8"/>
      <c r="F1101" s="8"/>
      <c r="G1101" s="8"/>
      <c r="H1101" s="8"/>
      <c r="I1101" s="8"/>
      <c r="J1101" s="8"/>
      <c r="K1101" s="8"/>
      <c r="L1101" s="8"/>
      <c r="M1101" s="8"/>
      <c r="N1101" s="8"/>
      <c r="O1101" s="8"/>
      <c r="P1101" s="8"/>
      <c r="Q1101" s="8"/>
      <c r="R1101" s="8"/>
      <c r="S1101" s="8"/>
      <c r="T1101" s="8"/>
      <c r="U1101" s="8"/>
      <c r="V1101" s="8"/>
      <c r="W1101" s="8"/>
      <c r="X1101" s="8"/>
      <c r="Y1101" s="8"/>
      <c r="Z1101" s="8"/>
      <c r="AA1101" s="8"/>
      <c r="AB1101" s="8"/>
    </row>
    <row r="1102" spans="1:28" ht="15.75" customHeight="1" x14ac:dyDescent="0.2">
      <c r="A1102" s="8"/>
      <c r="B1102" s="8"/>
      <c r="C1102" s="8"/>
      <c r="D1102" s="8"/>
      <c r="E1102" s="8"/>
      <c r="F1102" s="8"/>
      <c r="G1102" s="8"/>
      <c r="H1102" s="8"/>
      <c r="I1102" s="8"/>
      <c r="J1102" s="8"/>
      <c r="K1102" s="8"/>
      <c r="L1102" s="8"/>
      <c r="M1102" s="8"/>
      <c r="N1102" s="8"/>
      <c r="O1102" s="8"/>
      <c r="P1102" s="8"/>
      <c r="Q1102" s="8"/>
      <c r="R1102" s="8"/>
      <c r="S1102" s="8"/>
      <c r="T1102" s="8"/>
      <c r="U1102" s="8"/>
      <c r="V1102" s="8"/>
      <c r="W1102" s="8"/>
      <c r="X1102" s="8"/>
      <c r="Y1102" s="8"/>
      <c r="Z1102" s="8"/>
      <c r="AA1102" s="8"/>
      <c r="AB1102" s="8"/>
    </row>
    <row r="1103" spans="1:28" ht="15.75" customHeight="1" x14ac:dyDescent="0.2">
      <c r="A1103" s="8"/>
      <c r="B1103" s="8"/>
      <c r="C1103" s="8"/>
      <c r="D1103" s="8"/>
      <c r="E1103" s="8"/>
      <c r="F1103" s="8"/>
      <c r="G1103" s="8"/>
      <c r="H1103" s="8"/>
      <c r="I1103" s="8"/>
      <c r="J1103" s="8"/>
      <c r="K1103" s="8"/>
      <c r="L1103" s="8"/>
      <c r="M1103" s="8"/>
      <c r="N1103" s="8"/>
      <c r="O1103" s="8"/>
      <c r="P1103" s="8"/>
      <c r="Q1103" s="8"/>
      <c r="R1103" s="8"/>
      <c r="S1103" s="8"/>
      <c r="T1103" s="8"/>
      <c r="U1103" s="8"/>
      <c r="V1103" s="8"/>
      <c r="W1103" s="8"/>
      <c r="X1103" s="8"/>
      <c r="Y1103" s="8"/>
      <c r="Z1103" s="8"/>
      <c r="AA1103" s="8"/>
      <c r="AB1103" s="8"/>
    </row>
    <row r="1104" spans="1:28" ht="15.75" customHeight="1" x14ac:dyDescent="0.2">
      <c r="A1104" s="8"/>
      <c r="B1104" s="8"/>
      <c r="C1104" s="8"/>
      <c r="D1104" s="8"/>
      <c r="E1104" s="8"/>
      <c r="F1104" s="8"/>
      <c r="G1104" s="8"/>
      <c r="H1104" s="8"/>
      <c r="I1104" s="8"/>
      <c r="J1104" s="8"/>
      <c r="K1104" s="8"/>
      <c r="L1104" s="8"/>
      <c r="M1104" s="8"/>
      <c r="N1104" s="8"/>
      <c r="O1104" s="8"/>
      <c r="P1104" s="8"/>
      <c r="Q1104" s="8"/>
      <c r="R1104" s="8"/>
      <c r="S1104" s="8"/>
      <c r="T1104" s="8"/>
      <c r="U1104" s="8"/>
      <c r="V1104" s="8"/>
      <c r="W1104" s="8"/>
      <c r="X1104" s="8"/>
      <c r="Y1104" s="8"/>
      <c r="Z1104" s="8"/>
      <c r="AA1104" s="8"/>
      <c r="AB1104" s="8"/>
    </row>
    <row r="1105" spans="1:28" ht="15.75" customHeight="1" x14ac:dyDescent="0.2">
      <c r="A1105" s="8"/>
      <c r="B1105" s="8"/>
      <c r="C1105" s="8"/>
      <c r="D1105" s="8"/>
      <c r="E1105" s="8"/>
      <c r="F1105" s="8"/>
      <c r="G1105" s="8"/>
      <c r="H1105" s="8"/>
      <c r="I1105" s="8"/>
      <c r="J1105" s="8"/>
      <c r="K1105" s="8"/>
      <c r="L1105" s="8"/>
      <c r="M1105" s="8"/>
      <c r="N1105" s="8"/>
      <c r="O1105" s="8"/>
      <c r="P1105" s="8"/>
      <c r="Q1105" s="8"/>
      <c r="R1105" s="8"/>
      <c r="S1105" s="8"/>
      <c r="T1105" s="8"/>
      <c r="U1105" s="8"/>
      <c r="V1105" s="8"/>
      <c r="W1105" s="8"/>
      <c r="X1105" s="8"/>
      <c r="Y1105" s="8"/>
      <c r="Z1105" s="8"/>
      <c r="AA1105" s="8"/>
      <c r="AB1105" s="8"/>
    </row>
    <row r="1106" spans="1:28" ht="15.75" customHeight="1" x14ac:dyDescent="0.2">
      <c r="A1106" s="8"/>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Y1106" s="8"/>
      <c r="Z1106" s="8"/>
      <c r="AA1106" s="8"/>
      <c r="AB1106" s="8"/>
    </row>
    <row r="1107" spans="1:28" ht="15.75" customHeight="1" x14ac:dyDescent="0.2">
      <c r="A1107" s="8"/>
      <c r="B1107" s="8"/>
      <c r="C1107" s="8"/>
      <c r="D1107" s="8"/>
      <c r="E1107" s="8"/>
      <c r="F1107" s="8"/>
      <c r="G1107" s="8"/>
      <c r="H1107" s="8"/>
      <c r="I1107" s="8"/>
      <c r="J1107" s="8"/>
      <c r="K1107" s="8"/>
      <c r="L1107" s="8"/>
      <c r="M1107" s="8"/>
      <c r="N1107" s="8"/>
      <c r="O1107" s="8"/>
      <c r="P1107" s="8"/>
      <c r="Q1107" s="8"/>
      <c r="R1107" s="8"/>
      <c r="S1107" s="8"/>
      <c r="T1107" s="8"/>
      <c r="U1107" s="8"/>
      <c r="V1107" s="8"/>
      <c r="W1107" s="8"/>
      <c r="X1107" s="8"/>
      <c r="Y1107" s="8"/>
      <c r="Z1107" s="8"/>
      <c r="AA1107" s="8"/>
      <c r="AB1107" s="8"/>
    </row>
    <row r="1108" spans="1:28" ht="15.75" customHeight="1" x14ac:dyDescent="0.2">
      <c r="A1108" s="8"/>
      <c r="B1108" s="8"/>
      <c r="C1108" s="8"/>
      <c r="D1108" s="8"/>
      <c r="E1108" s="8"/>
      <c r="F1108" s="8"/>
      <c r="G1108" s="8"/>
      <c r="H1108" s="8"/>
      <c r="I1108" s="8"/>
      <c r="J1108" s="8"/>
      <c r="K1108" s="8"/>
      <c r="L1108" s="8"/>
      <c r="M1108" s="8"/>
      <c r="N1108" s="8"/>
      <c r="O1108" s="8"/>
      <c r="P1108" s="8"/>
      <c r="Q1108" s="8"/>
      <c r="R1108" s="8"/>
      <c r="S1108" s="8"/>
      <c r="T1108" s="8"/>
      <c r="U1108" s="8"/>
      <c r="V1108" s="8"/>
      <c r="W1108" s="8"/>
      <c r="X1108" s="8"/>
      <c r="Y1108" s="8"/>
      <c r="Z1108" s="8"/>
      <c r="AA1108" s="8"/>
      <c r="AB1108" s="8"/>
    </row>
    <row r="1109" spans="1:28" ht="15.75" customHeight="1" x14ac:dyDescent="0.2">
      <c r="A1109" s="8"/>
      <c r="B1109" s="8"/>
      <c r="C1109" s="8"/>
      <c r="D1109" s="8"/>
      <c r="E1109" s="8"/>
      <c r="F1109" s="8"/>
      <c r="G1109" s="8"/>
      <c r="H1109" s="8"/>
      <c r="I1109" s="8"/>
      <c r="J1109" s="8"/>
      <c r="K1109" s="8"/>
      <c r="L1109" s="8"/>
      <c r="M1109" s="8"/>
      <c r="N1109" s="8"/>
      <c r="O1109" s="8"/>
      <c r="P1109" s="8"/>
      <c r="Q1109" s="8"/>
      <c r="R1109" s="8"/>
      <c r="S1109" s="8"/>
      <c r="T1109" s="8"/>
      <c r="U1109" s="8"/>
      <c r="V1109" s="8"/>
      <c r="W1109" s="8"/>
      <c r="X1109" s="8"/>
      <c r="Y1109" s="8"/>
      <c r="Z1109" s="8"/>
      <c r="AA1109" s="8"/>
      <c r="AB1109" s="8"/>
    </row>
    <row r="1110" spans="1:28" ht="15.75" customHeight="1" x14ac:dyDescent="0.2">
      <c r="A1110" s="8"/>
      <c r="B1110" s="8"/>
      <c r="C1110" s="8"/>
      <c r="D1110" s="8"/>
      <c r="E1110" s="8"/>
      <c r="F1110" s="8"/>
      <c r="G1110" s="8"/>
      <c r="H1110" s="8"/>
      <c r="I1110" s="8"/>
      <c r="J1110" s="8"/>
      <c r="K1110" s="8"/>
      <c r="L1110" s="8"/>
      <c r="M1110" s="8"/>
      <c r="N1110" s="8"/>
      <c r="O1110" s="8"/>
      <c r="P1110" s="8"/>
      <c r="Q1110" s="8"/>
      <c r="R1110" s="8"/>
      <c r="S1110" s="8"/>
      <c r="T1110" s="8"/>
      <c r="U1110" s="8"/>
      <c r="V1110" s="8"/>
      <c r="W1110" s="8"/>
      <c r="X1110" s="8"/>
      <c r="Y1110" s="8"/>
      <c r="Z1110" s="8"/>
      <c r="AA1110" s="8"/>
      <c r="AB1110" s="8"/>
    </row>
    <row r="1111" spans="1:28" ht="15.75" customHeight="1" x14ac:dyDescent="0.2">
      <c r="A1111" s="8"/>
      <c r="B1111" s="8"/>
      <c r="C1111" s="8"/>
      <c r="D1111" s="8"/>
      <c r="E1111" s="8"/>
      <c r="F1111" s="8"/>
      <c r="G1111" s="8"/>
      <c r="H1111" s="8"/>
      <c r="I1111" s="8"/>
      <c r="J1111" s="8"/>
      <c r="K1111" s="8"/>
      <c r="L1111" s="8"/>
      <c r="M1111" s="8"/>
      <c r="N1111" s="8"/>
      <c r="O1111" s="8"/>
      <c r="P1111" s="8"/>
      <c r="Q1111" s="8"/>
      <c r="R1111" s="8"/>
      <c r="S1111" s="8"/>
      <c r="T1111" s="8"/>
      <c r="U1111" s="8"/>
      <c r="V1111" s="8"/>
      <c r="W1111" s="8"/>
      <c r="X1111" s="8"/>
      <c r="Y1111" s="8"/>
      <c r="Z1111" s="8"/>
      <c r="AA1111" s="8"/>
      <c r="AB1111" s="8"/>
    </row>
    <row r="1112" spans="1:28" ht="15.75" customHeight="1" x14ac:dyDescent="0.2">
      <c r="A1112" s="8"/>
      <c r="B1112" s="8"/>
      <c r="C1112" s="8"/>
      <c r="D1112" s="8"/>
      <c r="E1112" s="8"/>
      <c r="F1112" s="8"/>
      <c r="G1112" s="8"/>
      <c r="H1112" s="8"/>
      <c r="I1112" s="8"/>
      <c r="J1112" s="8"/>
      <c r="K1112" s="8"/>
      <c r="L1112" s="8"/>
      <c r="M1112" s="8"/>
      <c r="N1112" s="8"/>
      <c r="O1112" s="8"/>
      <c r="P1112" s="8"/>
      <c r="Q1112" s="8"/>
      <c r="R1112" s="8"/>
      <c r="S1112" s="8"/>
      <c r="T1112" s="8"/>
      <c r="U1112" s="8"/>
      <c r="V1112" s="8"/>
      <c r="W1112" s="8"/>
      <c r="X1112" s="8"/>
      <c r="Y1112" s="8"/>
      <c r="Z1112" s="8"/>
      <c r="AA1112" s="8"/>
      <c r="AB1112" s="8"/>
    </row>
    <row r="1113" spans="1:28" ht="15.75" customHeight="1" x14ac:dyDescent="0.2">
      <c r="A1113" s="8"/>
      <c r="B1113" s="8"/>
      <c r="C1113" s="8"/>
      <c r="D1113" s="8"/>
      <c r="E1113" s="8"/>
      <c r="F1113" s="8"/>
      <c r="G1113" s="8"/>
      <c r="H1113" s="8"/>
      <c r="I1113" s="8"/>
      <c r="J1113" s="8"/>
      <c r="K1113" s="8"/>
      <c r="L1113" s="8"/>
      <c r="M1113" s="8"/>
      <c r="N1113" s="8"/>
      <c r="O1113" s="8"/>
      <c r="P1113" s="8"/>
      <c r="Q1113" s="8"/>
      <c r="R1113" s="8"/>
      <c r="S1113" s="8"/>
      <c r="T1113" s="8"/>
      <c r="U1113" s="8"/>
      <c r="V1113" s="8"/>
      <c r="W1113" s="8"/>
      <c r="X1113" s="8"/>
      <c r="Y1113" s="8"/>
      <c r="Z1113" s="8"/>
      <c r="AA1113" s="8"/>
      <c r="AB1113" s="8"/>
    </row>
    <row r="1114" spans="1:28" ht="15.75" customHeight="1" x14ac:dyDescent="0.2">
      <c r="A1114" s="8"/>
      <c r="B1114" s="8"/>
      <c r="C1114" s="8"/>
      <c r="D1114" s="8"/>
      <c r="E1114" s="8"/>
      <c r="F1114" s="8"/>
      <c r="G1114" s="8"/>
      <c r="H1114" s="8"/>
      <c r="I1114" s="8"/>
      <c r="J1114" s="8"/>
      <c r="K1114" s="8"/>
      <c r="L1114" s="8"/>
      <c r="M1114" s="8"/>
      <c r="N1114" s="8"/>
      <c r="O1114" s="8"/>
      <c r="P1114" s="8"/>
      <c r="Q1114" s="8"/>
      <c r="R1114" s="8"/>
      <c r="S1114" s="8"/>
      <c r="T1114" s="8"/>
      <c r="U1114" s="8"/>
      <c r="V1114" s="8"/>
      <c r="W1114" s="8"/>
      <c r="X1114" s="8"/>
      <c r="Y1114" s="8"/>
      <c r="Z1114" s="8"/>
      <c r="AA1114" s="8"/>
      <c r="AB1114" s="8"/>
    </row>
    <row r="1115" spans="1:28" ht="15.75" customHeight="1" x14ac:dyDescent="0.2">
      <c r="A1115" s="8"/>
      <c r="B1115" s="8"/>
      <c r="C1115" s="8"/>
      <c r="D1115" s="8"/>
      <c r="E1115" s="8"/>
      <c r="F1115" s="8"/>
      <c r="G1115" s="8"/>
      <c r="H1115" s="8"/>
      <c r="I1115" s="8"/>
      <c r="J1115" s="8"/>
      <c r="K1115" s="8"/>
      <c r="L1115" s="8"/>
      <c r="M1115" s="8"/>
      <c r="N1115" s="8"/>
      <c r="O1115" s="8"/>
      <c r="P1115" s="8"/>
      <c r="Q1115" s="8"/>
      <c r="R1115" s="8"/>
      <c r="S1115" s="8"/>
      <c r="T1115" s="8"/>
      <c r="U1115" s="8"/>
      <c r="V1115" s="8"/>
      <c r="W1115" s="8"/>
      <c r="X1115" s="8"/>
      <c r="Y1115" s="8"/>
      <c r="Z1115" s="8"/>
      <c r="AA1115" s="8"/>
      <c r="AB1115" s="8"/>
    </row>
    <row r="1116" spans="1:28" ht="15.75" customHeight="1" x14ac:dyDescent="0.2">
      <c r="A1116" s="8"/>
      <c r="B1116" s="8"/>
      <c r="C1116" s="8"/>
      <c r="D1116" s="8"/>
      <c r="E1116" s="8"/>
      <c r="F1116" s="8"/>
      <c r="G1116" s="8"/>
      <c r="H1116" s="8"/>
      <c r="I1116" s="8"/>
      <c r="J1116" s="8"/>
      <c r="K1116" s="8"/>
      <c r="L1116" s="8"/>
      <c r="M1116" s="8"/>
      <c r="N1116" s="8"/>
      <c r="O1116" s="8"/>
      <c r="P1116" s="8"/>
      <c r="Q1116" s="8"/>
      <c r="R1116" s="8"/>
      <c r="S1116" s="8"/>
      <c r="T1116" s="8"/>
      <c r="U1116" s="8"/>
      <c r="V1116" s="8"/>
      <c r="W1116" s="8"/>
      <c r="X1116" s="8"/>
      <c r="Y1116" s="8"/>
      <c r="Z1116" s="8"/>
      <c r="AA1116" s="8"/>
      <c r="AB1116" s="8"/>
    </row>
    <row r="1117" spans="1:28" ht="15.75" customHeight="1" x14ac:dyDescent="0.2">
      <c r="A1117" s="8"/>
      <c r="B1117" s="8"/>
      <c r="C1117" s="8"/>
      <c r="D1117" s="8"/>
      <c r="E1117" s="8"/>
      <c r="F1117" s="8"/>
      <c r="G1117" s="8"/>
      <c r="H1117" s="8"/>
      <c r="I1117" s="8"/>
      <c r="J1117" s="8"/>
      <c r="K1117" s="8"/>
      <c r="L1117" s="8"/>
      <c r="M1117" s="8"/>
      <c r="N1117" s="8"/>
      <c r="O1117" s="8"/>
      <c r="P1117" s="8"/>
      <c r="Q1117" s="8"/>
      <c r="R1117" s="8"/>
      <c r="S1117" s="8"/>
      <c r="T1117" s="8"/>
      <c r="U1117" s="8"/>
      <c r="V1117" s="8"/>
      <c r="W1117" s="8"/>
      <c r="X1117" s="8"/>
      <c r="Y1117" s="8"/>
      <c r="Z1117" s="8"/>
      <c r="AA1117" s="8"/>
      <c r="AB1117" s="8"/>
    </row>
    <row r="1118" spans="1:28" ht="15.75" customHeight="1" x14ac:dyDescent="0.2">
      <c r="A1118" s="8"/>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Y1118" s="8"/>
      <c r="Z1118" s="8"/>
      <c r="AA1118" s="8"/>
      <c r="AB1118" s="8"/>
    </row>
    <row r="1119" spans="1:28" ht="15.75" customHeight="1" x14ac:dyDescent="0.2">
      <c r="A1119" s="8"/>
      <c r="B1119" s="8"/>
      <c r="C1119" s="8"/>
      <c r="D1119" s="8"/>
      <c r="E1119" s="8"/>
      <c r="F1119" s="8"/>
      <c r="G1119" s="8"/>
      <c r="H1119" s="8"/>
      <c r="I1119" s="8"/>
      <c r="J1119" s="8"/>
      <c r="K1119" s="8"/>
      <c r="L1119" s="8"/>
      <c r="M1119" s="8"/>
      <c r="N1119" s="8"/>
      <c r="O1119" s="8"/>
      <c r="P1119" s="8"/>
      <c r="Q1119" s="8"/>
      <c r="R1119" s="8"/>
      <c r="S1119" s="8"/>
      <c r="T1119" s="8"/>
      <c r="U1119" s="8"/>
      <c r="V1119" s="8"/>
      <c r="W1119" s="8"/>
      <c r="X1119" s="8"/>
      <c r="Y1119" s="8"/>
      <c r="Z1119" s="8"/>
      <c r="AA1119" s="8"/>
      <c r="AB1119" s="8"/>
    </row>
    <row r="1120" spans="1:28" ht="15.75" customHeight="1" x14ac:dyDescent="0.2">
      <c r="A1120" s="8"/>
      <c r="B1120" s="8"/>
      <c r="C1120" s="8"/>
      <c r="D1120" s="8"/>
      <c r="E1120" s="8"/>
      <c r="F1120" s="8"/>
      <c r="G1120" s="8"/>
      <c r="H1120" s="8"/>
      <c r="I1120" s="8"/>
      <c r="J1120" s="8"/>
      <c r="K1120" s="8"/>
      <c r="L1120" s="8"/>
      <c r="M1120" s="8"/>
      <c r="N1120" s="8"/>
      <c r="O1120" s="8"/>
      <c r="P1120" s="8"/>
      <c r="Q1120" s="8"/>
      <c r="R1120" s="8"/>
      <c r="S1120" s="8"/>
      <c r="T1120" s="8"/>
      <c r="U1120" s="8"/>
      <c r="V1120" s="8"/>
      <c r="W1120" s="8"/>
      <c r="X1120" s="8"/>
      <c r="Y1120" s="8"/>
      <c r="Z1120" s="8"/>
      <c r="AA1120" s="8"/>
      <c r="AB1120" s="8"/>
    </row>
    <row r="1121" spans="1:28" ht="15.75" customHeight="1" x14ac:dyDescent="0.2">
      <c r="A1121" s="8"/>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Y1121" s="8"/>
      <c r="Z1121" s="8"/>
      <c r="AA1121" s="8"/>
      <c r="AB1121" s="8"/>
    </row>
    <row r="1122" spans="1:28" ht="15.75" customHeight="1" x14ac:dyDescent="0.2">
      <c r="A1122" s="8"/>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Y1122" s="8"/>
      <c r="Z1122" s="8"/>
      <c r="AA1122" s="8"/>
      <c r="AB1122" s="8"/>
    </row>
    <row r="1123" spans="1:28" ht="15.75" customHeight="1" x14ac:dyDescent="0.2">
      <c r="A1123" s="8"/>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Y1123" s="8"/>
      <c r="Z1123" s="8"/>
      <c r="AA1123" s="8"/>
      <c r="AB1123" s="8"/>
    </row>
    <row r="1124" spans="1:28" ht="15.75" customHeight="1" x14ac:dyDescent="0.2">
      <c r="A1124" s="8"/>
      <c r="B1124" s="8"/>
      <c r="C1124" s="8"/>
      <c r="D1124" s="8"/>
      <c r="E1124" s="8"/>
      <c r="F1124" s="8"/>
      <c r="G1124" s="8"/>
      <c r="H1124" s="8"/>
      <c r="I1124" s="8"/>
      <c r="J1124" s="8"/>
      <c r="K1124" s="8"/>
      <c r="L1124" s="8"/>
      <c r="M1124" s="8"/>
      <c r="N1124" s="8"/>
      <c r="O1124" s="8"/>
      <c r="P1124" s="8"/>
      <c r="Q1124" s="8"/>
      <c r="R1124" s="8"/>
      <c r="S1124" s="8"/>
      <c r="T1124" s="8"/>
      <c r="U1124" s="8"/>
      <c r="V1124" s="8"/>
      <c r="W1124" s="8"/>
      <c r="X1124" s="8"/>
      <c r="Y1124" s="8"/>
      <c r="Z1124" s="8"/>
      <c r="AA1124" s="8"/>
      <c r="AB1124" s="8"/>
    </row>
    <row r="1125" spans="1:28" ht="15.75" customHeight="1" x14ac:dyDescent="0.2">
      <c r="A1125" s="8"/>
      <c r="B1125" s="8"/>
      <c r="C1125" s="8"/>
      <c r="D1125" s="8"/>
      <c r="E1125" s="8"/>
      <c r="F1125" s="8"/>
      <c r="G1125" s="8"/>
      <c r="H1125" s="8"/>
      <c r="I1125" s="8"/>
      <c r="J1125" s="8"/>
      <c r="K1125" s="8"/>
      <c r="L1125" s="8"/>
      <c r="M1125" s="8"/>
      <c r="N1125" s="8"/>
      <c r="O1125" s="8"/>
      <c r="P1125" s="8"/>
      <c r="Q1125" s="8"/>
      <c r="R1125" s="8"/>
      <c r="S1125" s="8"/>
      <c r="T1125" s="8"/>
      <c r="U1125" s="8"/>
      <c r="V1125" s="8"/>
      <c r="W1125" s="8"/>
      <c r="X1125" s="8"/>
      <c r="Y1125" s="8"/>
      <c r="Z1125" s="8"/>
      <c r="AA1125" s="8"/>
      <c r="AB1125" s="8"/>
    </row>
    <row r="1126" spans="1:28" ht="15.75" customHeight="1" x14ac:dyDescent="0.2">
      <c r="A1126" s="8"/>
      <c r="B1126" s="8"/>
      <c r="C1126" s="8"/>
      <c r="D1126" s="8"/>
      <c r="E1126" s="8"/>
      <c r="F1126" s="8"/>
      <c r="G1126" s="8"/>
      <c r="H1126" s="8"/>
      <c r="I1126" s="8"/>
      <c r="J1126" s="8"/>
      <c r="K1126" s="8"/>
      <c r="L1126" s="8"/>
      <c r="M1126" s="8"/>
      <c r="N1126" s="8"/>
      <c r="O1126" s="8"/>
      <c r="P1126" s="8"/>
      <c r="Q1126" s="8"/>
      <c r="R1126" s="8"/>
      <c r="S1126" s="8"/>
      <c r="T1126" s="8"/>
      <c r="U1126" s="8"/>
      <c r="V1126" s="8"/>
      <c r="W1126" s="8"/>
      <c r="X1126" s="8"/>
      <c r="Y1126" s="8"/>
      <c r="Z1126" s="8"/>
      <c r="AA1126" s="8"/>
      <c r="AB1126" s="8"/>
    </row>
    <row r="1127" spans="1:28" ht="15.75" customHeight="1" x14ac:dyDescent="0.2">
      <c r="A1127" s="8"/>
      <c r="B1127" s="8"/>
      <c r="C1127" s="8"/>
      <c r="D1127" s="8"/>
      <c r="E1127" s="8"/>
      <c r="F1127" s="8"/>
      <c r="G1127" s="8"/>
      <c r="H1127" s="8"/>
      <c r="I1127" s="8"/>
      <c r="J1127" s="8"/>
      <c r="K1127" s="8"/>
      <c r="L1127" s="8"/>
      <c r="M1127" s="8"/>
      <c r="N1127" s="8"/>
      <c r="O1127" s="8"/>
      <c r="P1127" s="8"/>
      <c r="Q1127" s="8"/>
      <c r="R1127" s="8"/>
      <c r="S1127" s="8"/>
      <c r="T1127" s="8"/>
      <c r="U1127" s="8"/>
      <c r="V1127" s="8"/>
      <c r="W1127" s="8"/>
      <c r="X1127" s="8"/>
      <c r="Y1127" s="8"/>
      <c r="Z1127" s="8"/>
      <c r="AA1127" s="8"/>
      <c r="AB1127" s="8"/>
    </row>
    <row r="1128" spans="1:28" ht="15.75" customHeight="1" x14ac:dyDescent="0.2">
      <c r="A1128" s="8"/>
      <c r="B1128" s="8"/>
      <c r="C1128" s="8"/>
      <c r="D1128" s="8"/>
      <c r="E1128" s="8"/>
      <c r="F1128" s="8"/>
      <c r="G1128" s="8"/>
      <c r="H1128" s="8"/>
      <c r="I1128" s="8"/>
      <c r="J1128" s="8"/>
      <c r="K1128" s="8"/>
      <c r="L1128" s="8"/>
      <c r="M1128" s="8"/>
      <c r="N1128" s="8"/>
      <c r="O1128" s="8"/>
      <c r="P1128" s="8"/>
      <c r="Q1128" s="8"/>
      <c r="R1128" s="8"/>
      <c r="S1128" s="8"/>
      <c r="T1128" s="8"/>
      <c r="U1128" s="8"/>
      <c r="V1128" s="8"/>
      <c r="W1128" s="8"/>
      <c r="X1128" s="8"/>
      <c r="Y1128" s="8"/>
      <c r="Z1128" s="8"/>
      <c r="AA1128" s="8"/>
      <c r="AB1128" s="8"/>
    </row>
    <row r="1129" spans="1:28" ht="15.75" customHeight="1" x14ac:dyDescent="0.2">
      <c r="A1129" s="8"/>
      <c r="B1129" s="8"/>
      <c r="C1129" s="8"/>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row>
    <row r="1130" spans="1:28" ht="15.75" customHeight="1" x14ac:dyDescent="0.2">
      <c r="A1130" s="8"/>
      <c r="B1130" s="8"/>
      <c r="C1130" s="8"/>
      <c r="D1130" s="8"/>
      <c r="E1130" s="8"/>
      <c r="F1130" s="8"/>
      <c r="G1130" s="8"/>
      <c r="H1130" s="8"/>
      <c r="I1130" s="8"/>
      <c r="J1130" s="8"/>
      <c r="K1130" s="8"/>
      <c r="L1130" s="8"/>
      <c r="M1130" s="8"/>
      <c r="N1130" s="8"/>
      <c r="O1130" s="8"/>
      <c r="P1130" s="8"/>
      <c r="Q1130" s="8"/>
      <c r="R1130" s="8"/>
      <c r="S1130" s="8"/>
      <c r="T1130" s="8"/>
      <c r="U1130" s="8"/>
      <c r="V1130" s="8"/>
      <c r="W1130" s="8"/>
      <c r="X1130" s="8"/>
      <c r="Y1130" s="8"/>
      <c r="Z1130" s="8"/>
      <c r="AA1130" s="8"/>
      <c r="AB1130" s="8"/>
    </row>
    <row r="1131" spans="1:28" ht="15.75" customHeight="1" x14ac:dyDescent="0.2">
      <c r="A1131" s="8"/>
      <c r="B1131" s="8"/>
      <c r="C1131" s="8"/>
      <c r="D1131" s="8"/>
      <c r="E1131" s="8"/>
      <c r="F1131" s="8"/>
      <c r="G1131" s="8"/>
      <c r="H1131" s="8"/>
      <c r="I1131" s="8"/>
      <c r="J1131" s="8"/>
      <c r="K1131" s="8"/>
      <c r="L1131" s="8"/>
      <c r="M1131" s="8"/>
      <c r="N1131" s="8"/>
      <c r="O1131" s="8"/>
      <c r="P1131" s="8"/>
      <c r="Q1131" s="8"/>
      <c r="R1131" s="8"/>
      <c r="S1131" s="8"/>
      <c r="T1131" s="8"/>
      <c r="U1131" s="8"/>
      <c r="V1131" s="8"/>
      <c r="W1131" s="8"/>
      <c r="X1131" s="8"/>
      <c r="Y1131" s="8"/>
      <c r="Z1131" s="8"/>
      <c r="AA1131" s="8"/>
      <c r="AB1131" s="8"/>
    </row>
    <row r="1132" spans="1:28" ht="15.75" customHeight="1" x14ac:dyDescent="0.2">
      <c r="A1132" s="8"/>
      <c r="B1132" s="8"/>
      <c r="C1132" s="8"/>
      <c r="D1132" s="8"/>
      <c r="E1132" s="8"/>
      <c r="F1132" s="8"/>
      <c r="G1132" s="8"/>
      <c r="H1132" s="8"/>
      <c r="I1132" s="8"/>
      <c r="J1132" s="8"/>
      <c r="K1132" s="8"/>
      <c r="L1132" s="8"/>
      <c r="M1132" s="8"/>
      <c r="N1132" s="8"/>
      <c r="O1132" s="8"/>
      <c r="P1132" s="8"/>
      <c r="Q1132" s="8"/>
      <c r="R1132" s="8"/>
      <c r="S1132" s="8"/>
      <c r="T1132" s="8"/>
      <c r="U1132" s="8"/>
      <c r="V1132" s="8"/>
      <c r="W1132" s="8"/>
      <c r="X1132" s="8"/>
      <c r="Y1132" s="8"/>
      <c r="Z1132" s="8"/>
      <c r="AA1132" s="8"/>
      <c r="AB1132" s="8"/>
    </row>
    <row r="1133" spans="1:28" ht="15.75" customHeight="1" x14ac:dyDescent="0.2">
      <c r="A1133" s="8"/>
      <c r="B1133" s="8"/>
      <c r="C1133" s="8"/>
      <c r="D1133" s="8"/>
      <c r="E1133" s="8"/>
      <c r="F1133" s="8"/>
      <c r="G1133" s="8"/>
      <c r="H1133" s="8"/>
      <c r="I1133" s="8"/>
      <c r="J1133" s="8"/>
      <c r="K1133" s="8"/>
      <c r="L1133" s="8"/>
      <c r="M1133" s="8"/>
      <c r="N1133" s="8"/>
      <c r="O1133" s="8"/>
      <c r="P1133" s="8"/>
      <c r="Q1133" s="8"/>
      <c r="R1133" s="8"/>
      <c r="S1133" s="8"/>
      <c r="T1133" s="8"/>
      <c r="U1133" s="8"/>
      <c r="V1133" s="8"/>
      <c r="W1133" s="8"/>
      <c r="X1133" s="8"/>
      <c r="Y1133" s="8"/>
      <c r="Z1133" s="8"/>
      <c r="AA1133" s="8"/>
      <c r="AB1133" s="8"/>
    </row>
    <row r="1134" spans="1:28" ht="15.75" customHeight="1" x14ac:dyDescent="0.2">
      <c r="A1134" s="8"/>
      <c r="B1134" s="8"/>
      <c r="C1134" s="8"/>
      <c r="D1134" s="8"/>
      <c r="E1134" s="8"/>
      <c r="F1134" s="8"/>
      <c r="G1134" s="8"/>
      <c r="H1134" s="8"/>
      <c r="I1134" s="8"/>
      <c r="J1134" s="8"/>
      <c r="K1134" s="8"/>
      <c r="L1134" s="8"/>
      <c r="M1134" s="8"/>
      <c r="N1134" s="8"/>
      <c r="O1134" s="8"/>
      <c r="P1134" s="8"/>
      <c r="Q1134" s="8"/>
      <c r="R1134" s="8"/>
      <c r="S1134" s="8"/>
      <c r="T1134" s="8"/>
      <c r="U1134" s="8"/>
      <c r="V1134" s="8"/>
      <c r="W1134" s="8"/>
      <c r="X1134" s="8"/>
      <c r="Y1134" s="8"/>
      <c r="Z1134" s="8"/>
      <c r="AA1134" s="8"/>
      <c r="AB1134" s="8"/>
    </row>
    <row r="1135" spans="1:28" ht="15.75" customHeight="1" x14ac:dyDescent="0.2">
      <c r="A1135" s="8"/>
      <c r="B1135" s="8"/>
      <c r="C1135" s="8"/>
      <c r="D1135" s="8"/>
      <c r="E1135" s="8"/>
      <c r="F1135" s="8"/>
      <c r="G1135" s="8"/>
      <c r="H1135" s="8"/>
      <c r="I1135" s="8"/>
      <c r="J1135" s="8"/>
      <c r="K1135" s="8"/>
      <c r="L1135" s="8"/>
      <c r="M1135" s="8"/>
      <c r="N1135" s="8"/>
      <c r="O1135" s="8"/>
      <c r="P1135" s="8"/>
      <c r="Q1135" s="8"/>
      <c r="R1135" s="8"/>
      <c r="S1135" s="8"/>
      <c r="T1135" s="8"/>
      <c r="U1135" s="8"/>
      <c r="V1135" s="8"/>
      <c r="W1135" s="8"/>
      <c r="X1135" s="8"/>
      <c r="Y1135" s="8"/>
      <c r="Z1135" s="8"/>
      <c r="AA1135" s="8"/>
      <c r="AB1135" s="8"/>
    </row>
    <row r="1136" spans="1:28" ht="15.75" customHeight="1" x14ac:dyDescent="0.2">
      <c r="A1136" s="8"/>
      <c r="B1136" s="8"/>
      <c r="C1136" s="8"/>
      <c r="D1136" s="8"/>
      <c r="E1136" s="8"/>
      <c r="F1136" s="8"/>
      <c r="G1136" s="8"/>
      <c r="H1136" s="8"/>
      <c r="I1136" s="8"/>
      <c r="J1136" s="8"/>
      <c r="K1136" s="8"/>
      <c r="L1136" s="8"/>
      <c r="M1136" s="8"/>
      <c r="N1136" s="8"/>
      <c r="O1136" s="8"/>
      <c r="P1136" s="8"/>
      <c r="Q1136" s="8"/>
      <c r="R1136" s="8"/>
      <c r="S1136" s="8"/>
      <c r="T1136" s="8"/>
      <c r="U1136" s="8"/>
      <c r="V1136" s="8"/>
      <c r="W1136" s="8"/>
      <c r="X1136" s="8"/>
      <c r="Y1136" s="8"/>
      <c r="Z1136" s="8"/>
      <c r="AA1136" s="8"/>
      <c r="AB1136" s="8"/>
    </row>
    <row r="1137" spans="1:28" ht="15.75" customHeight="1" x14ac:dyDescent="0.2">
      <c r="A1137" s="8"/>
      <c r="B1137" s="8"/>
      <c r="C1137" s="8"/>
      <c r="D1137" s="8"/>
      <c r="E1137" s="8"/>
      <c r="F1137" s="8"/>
      <c r="G1137" s="8"/>
      <c r="H1137" s="8"/>
      <c r="I1137" s="8"/>
      <c r="J1137" s="8"/>
      <c r="K1137" s="8"/>
      <c r="L1137" s="8"/>
      <c r="M1137" s="8"/>
      <c r="N1137" s="8"/>
      <c r="O1137" s="8"/>
      <c r="P1137" s="8"/>
      <c r="Q1137" s="8"/>
      <c r="R1137" s="8"/>
      <c r="S1137" s="8"/>
      <c r="T1137" s="8"/>
      <c r="U1137" s="8"/>
      <c r="V1137" s="8"/>
      <c r="W1137" s="8"/>
      <c r="X1137" s="8"/>
      <c r="Y1137" s="8"/>
      <c r="Z1137" s="8"/>
      <c r="AA1137" s="8"/>
      <c r="AB1137" s="8"/>
    </row>
    <row r="1138" spans="1:28" ht="15.75" customHeight="1" x14ac:dyDescent="0.2">
      <c r="A1138" s="8"/>
      <c r="B1138" s="8"/>
      <c r="C1138" s="8"/>
      <c r="D1138" s="8"/>
      <c r="E1138" s="8"/>
      <c r="F1138" s="8"/>
      <c r="G1138" s="8"/>
      <c r="H1138" s="8"/>
      <c r="I1138" s="8"/>
      <c r="J1138" s="8"/>
      <c r="K1138" s="8"/>
      <c r="L1138" s="8"/>
      <c r="M1138" s="8"/>
      <c r="N1138" s="8"/>
      <c r="O1138" s="8"/>
      <c r="P1138" s="8"/>
      <c r="Q1138" s="8"/>
      <c r="R1138" s="8"/>
      <c r="S1138" s="8"/>
      <c r="T1138" s="8"/>
      <c r="U1138" s="8"/>
      <c r="V1138" s="8"/>
      <c r="W1138" s="8"/>
      <c r="X1138" s="8"/>
      <c r="Y1138" s="8"/>
      <c r="Z1138" s="8"/>
      <c r="AA1138" s="8"/>
      <c r="AB1138" s="8"/>
    </row>
    <row r="1139" spans="1:28" ht="15.75" customHeight="1" x14ac:dyDescent="0.2">
      <c r="A1139" s="8"/>
      <c r="B1139" s="8"/>
      <c r="C1139" s="8"/>
      <c r="D1139" s="8"/>
      <c r="E1139" s="8"/>
      <c r="F1139" s="8"/>
      <c r="G1139" s="8"/>
      <c r="H1139" s="8"/>
      <c r="I1139" s="8"/>
      <c r="J1139" s="8"/>
      <c r="K1139" s="8"/>
      <c r="L1139" s="8"/>
      <c r="M1139" s="8"/>
      <c r="N1139" s="8"/>
      <c r="O1139" s="8"/>
      <c r="P1139" s="8"/>
      <c r="Q1139" s="8"/>
      <c r="R1139" s="8"/>
      <c r="S1139" s="8"/>
      <c r="T1139" s="8"/>
      <c r="U1139" s="8"/>
      <c r="V1139" s="8"/>
      <c r="W1139" s="8"/>
      <c r="X1139" s="8"/>
      <c r="Y1139" s="8"/>
      <c r="Z1139" s="8"/>
      <c r="AA1139" s="8"/>
      <c r="AB1139" s="8"/>
    </row>
    <row r="1140" spans="1:28" ht="15.75" customHeight="1" x14ac:dyDescent="0.2">
      <c r="A1140" s="8"/>
      <c r="B1140" s="8"/>
      <c r="C1140" s="8"/>
      <c r="D1140" s="8"/>
      <c r="E1140" s="8"/>
      <c r="F1140" s="8"/>
      <c r="G1140" s="8"/>
      <c r="H1140" s="8"/>
      <c r="I1140" s="8"/>
      <c r="J1140" s="8"/>
      <c r="K1140" s="8"/>
      <c r="L1140" s="8"/>
      <c r="M1140" s="8"/>
      <c r="N1140" s="8"/>
      <c r="O1140" s="8"/>
      <c r="P1140" s="8"/>
      <c r="Q1140" s="8"/>
      <c r="R1140" s="8"/>
      <c r="S1140" s="8"/>
      <c r="T1140" s="8"/>
      <c r="U1140" s="8"/>
      <c r="V1140" s="8"/>
      <c r="W1140" s="8"/>
      <c r="X1140" s="8"/>
      <c r="Y1140" s="8"/>
      <c r="Z1140" s="8"/>
      <c r="AA1140" s="8"/>
      <c r="AB1140" s="8"/>
    </row>
    <row r="1141" spans="1:28" ht="15.75" customHeight="1" x14ac:dyDescent="0.2">
      <c r="A1141" s="8"/>
      <c r="B1141" s="8"/>
      <c r="C1141" s="8"/>
      <c r="D1141" s="8"/>
      <c r="E1141" s="8"/>
      <c r="F1141" s="8"/>
      <c r="G1141" s="8"/>
      <c r="H1141" s="8"/>
      <c r="I1141" s="8"/>
      <c r="J1141" s="8"/>
      <c r="K1141" s="8"/>
      <c r="L1141" s="8"/>
      <c r="M1141" s="8"/>
      <c r="N1141" s="8"/>
      <c r="O1141" s="8"/>
      <c r="P1141" s="8"/>
      <c r="Q1141" s="8"/>
      <c r="R1141" s="8"/>
      <c r="S1141" s="8"/>
      <c r="T1141" s="8"/>
      <c r="U1141" s="8"/>
      <c r="V1141" s="8"/>
      <c r="W1141" s="8"/>
      <c r="X1141" s="8"/>
      <c r="Y1141" s="8"/>
      <c r="Z1141" s="8"/>
      <c r="AA1141" s="8"/>
      <c r="AB1141" s="8"/>
    </row>
    <row r="1142" spans="1:28" ht="15.75" customHeight="1" x14ac:dyDescent="0.2">
      <c r="A1142" s="8"/>
      <c r="B1142" s="8"/>
      <c r="C1142" s="8"/>
      <c r="D1142" s="8"/>
      <c r="E1142" s="8"/>
      <c r="F1142" s="8"/>
      <c r="G1142" s="8"/>
      <c r="H1142" s="8"/>
      <c r="I1142" s="8"/>
      <c r="J1142" s="8"/>
      <c r="K1142" s="8"/>
      <c r="L1142" s="8"/>
      <c r="M1142" s="8"/>
      <c r="N1142" s="8"/>
      <c r="O1142" s="8"/>
      <c r="P1142" s="8"/>
      <c r="Q1142" s="8"/>
      <c r="R1142" s="8"/>
      <c r="S1142" s="8"/>
      <c r="T1142" s="8"/>
      <c r="U1142" s="8"/>
      <c r="V1142" s="8"/>
      <c r="W1142" s="8"/>
      <c r="X1142" s="8"/>
      <c r="Y1142" s="8"/>
      <c r="Z1142" s="8"/>
      <c r="AA1142" s="8"/>
      <c r="AB1142" s="8"/>
    </row>
    <row r="1143" spans="1:28" ht="15.75" customHeight="1" x14ac:dyDescent="0.2">
      <c r="A1143" s="8"/>
      <c r="B1143" s="8"/>
      <c r="C1143" s="8"/>
      <c r="D1143" s="8"/>
      <c r="E1143" s="8"/>
      <c r="F1143" s="8"/>
      <c r="G1143" s="8"/>
      <c r="H1143" s="8"/>
      <c r="I1143" s="8"/>
      <c r="J1143" s="8"/>
      <c r="K1143" s="8"/>
      <c r="L1143" s="8"/>
      <c r="M1143" s="8"/>
      <c r="N1143" s="8"/>
      <c r="O1143" s="8"/>
      <c r="P1143" s="8"/>
      <c r="Q1143" s="8"/>
      <c r="R1143" s="8"/>
      <c r="S1143" s="8"/>
      <c r="T1143" s="8"/>
      <c r="U1143" s="8"/>
      <c r="V1143" s="8"/>
      <c r="W1143" s="8"/>
      <c r="X1143" s="8"/>
      <c r="Y1143" s="8"/>
      <c r="Z1143" s="8"/>
      <c r="AA1143" s="8"/>
      <c r="AB1143" s="8"/>
    </row>
    <row r="1144" spans="1:28" ht="15.75" customHeight="1" x14ac:dyDescent="0.2">
      <c r="A1144" s="8"/>
      <c r="B1144" s="8"/>
      <c r="C1144" s="8"/>
      <c r="D1144" s="8"/>
      <c r="E1144" s="8"/>
      <c r="F1144" s="8"/>
      <c r="G1144" s="8"/>
      <c r="H1144" s="8"/>
      <c r="I1144" s="8"/>
      <c r="J1144" s="8"/>
      <c r="K1144" s="8"/>
      <c r="L1144" s="8"/>
      <c r="M1144" s="8"/>
      <c r="N1144" s="8"/>
      <c r="O1144" s="8"/>
      <c r="P1144" s="8"/>
      <c r="Q1144" s="8"/>
      <c r="R1144" s="8"/>
      <c r="S1144" s="8"/>
      <c r="T1144" s="8"/>
      <c r="U1144" s="8"/>
      <c r="V1144" s="8"/>
      <c r="W1144" s="8"/>
      <c r="X1144" s="8"/>
      <c r="Y1144" s="8"/>
      <c r="Z1144" s="8"/>
      <c r="AA1144" s="8"/>
      <c r="AB1144" s="8"/>
    </row>
    <row r="1145" spans="1:28" ht="15.75" customHeight="1" x14ac:dyDescent="0.2">
      <c r="A1145" s="8"/>
      <c r="B1145" s="8"/>
      <c r="C1145" s="8"/>
      <c r="D1145" s="8"/>
      <c r="E1145" s="8"/>
      <c r="F1145" s="8"/>
      <c r="G1145" s="8"/>
      <c r="H1145" s="8"/>
      <c r="I1145" s="8"/>
      <c r="J1145" s="8"/>
      <c r="K1145" s="8"/>
      <c r="L1145" s="8"/>
      <c r="M1145" s="8"/>
      <c r="N1145" s="8"/>
      <c r="O1145" s="8"/>
      <c r="P1145" s="8"/>
      <c r="Q1145" s="8"/>
      <c r="R1145" s="8"/>
      <c r="S1145" s="8"/>
      <c r="T1145" s="8"/>
      <c r="U1145" s="8"/>
      <c r="V1145" s="8"/>
      <c r="W1145" s="8"/>
      <c r="X1145" s="8"/>
      <c r="Y1145" s="8"/>
      <c r="Z1145" s="8"/>
      <c r="AA1145" s="8"/>
      <c r="AB1145" s="8"/>
    </row>
    <row r="1146" spans="1:28" ht="15.75" customHeight="1" x14ac:dyDescent="0.2">
      <c r="A1146" s="8"/>
      <c r="B1146" s="8"/>
      <c r="C1146" s="8"/>
      <c r="D1146" s="8"/>
      <c r="E1146" s="8"/>
      <c r="F1146" s="8"/>
      <c r="G1146" s="8"/>
      <c r="H1146" s="8"/>
      <c r="I1146" s="8"/>
      <c r="J1146" s="8"/>
      <c r="K1146" s="8"/>
      <c r="L1146" s="8"/>
      <c r="M1146" s="8"/>
      <c r="N1146" s="8"/>
      <c r="O1146" s="8"/>
      <c r="P1146" s="8"/>
      <c r="Q1146" s="8"/>
      <c r="R1146" s="8"/>
      <c r="S1146" s="8"/>
      <c r="T1146" s="8"/>
      <c r="U1146" s="8"/>
      <c r="V1146" s="8"/>
      <c r="W1146" s="8"/>
      <c r="X1146" s="8"/>
      <c r="Y1146" s="8"/>
      <c r="Z1146" s="8"/>
      <c r="AA1146" s="8"/>
      <c r="AB1146" s="8"/>
    </row>
    <row r="1147" spans="1:28" ht="15.75" customHeight="1" x14ac:dyDescent="0.2">
      <c r="A1147" s="8"/>
      <c r="B1147" s="8"/>
      <c r="C1147" s="8"/>
      <c r="D1147" s="8"/>
      <c r="E1147" s="8"/>
      <c r="F1147" s="8"/>
      <c r="G1147" s="8"/>
      <c r="H1147" s="8"/>
      <c r="I1147" s="8"/>
      <c r="J1147" s="8"/>
      <c r="K1147" s="8"/>
      <c r="L1147" s="8"/>
      <c r="M1147" s="8"/>
      <c r="N1147" s="8"/>
      <c r="O1147" s="8"/>
      <c r="P1147" s="8"/>
      <c r="Q1147" s="8"/>
      <c r="R1147" s="8"/>
      <c r="S1147" s="8"/>
      <c r="T1147" s="8"/>
      <c r="U1147" s="8"/>
      <c r="V1147" s="8"/>
      <c r="W1147" s="8"/>
      <c r="X1147" s="8"/>
      <c r="Y1147" s="8"/>
      <c r="Z1147" s="8"/>
      <c r="AA1147" s="8"/>
      <c r="AB1147" s="8"/>
    </row>
    <row r="1148" spans="1:28" ht="15.75" customHeight="1" x14ac:dyDescent="0.2">
      <c r="A1148" s="8"/>
      <c r="B1148" s="8"/>
      <c r="C1148" s="8"/>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row>
    <row r="1149" spans="1:28" ht="15.75" customHeight="1" x14ac:dyDescent="0.2">
      <c r="A1149" s="8"/>
      <c r="B1149" s="8"/>
      <c r="C1149" s="8"/>
      <c r="D1149" s="8"/>
      <c r="E1149" s="8"/>
      <c r="F1149" s="8"/>
      <c r="G1149" s="8"/>
      <c r="H1149" s="8"/>
      <c r="I1149" s="8"/>
      <c r="J1149" s="8"/>
      <c r="K1149" s="8"/>
      <c r="L1149" s="8"/>
      <c r="M1149" s="8"/>
      <c r="N1149" s="8"/>
      <c r="O1149" s="8"/>
      <c r="P1149" s="8"/>
      <c r="Q1149" s="8"/>
      <c r="R1149" s="8"/>
      <c r="S1149" s="8"/>
      <c r="T1149" s="8"/>
      <c r="U1149" s="8"/>
      <c r="V1149" s="8"/>
      <c r="W1149" s="8"/>
      <c r="X1149" s="8"/>
      <c r="Y1149" s="8"/>
      <c r="Z1149" s="8"/>
      <c r="AA1149" s="8"/>
      <c r="AB1149" s="8"/>
    </row>
    <row r="1150" spans="1:28" ht="15.75" customHeight="1" x14ac:dyDescent="0.2">
      <c r="A1150" s="8"/>
      <c r="B1150" s="8"/>
      <c r="C1150" s="8"/>
      <c r="D1150" s="8"/>
      <c r="E1150" s="8"/>
      <c r="F1150" s="8"/>
      <c r="G1150" s="8"/>
      <c r="H1150" s="8"/>
      <c r="I1150" s="8"/>
      <c r="J1150" s="8"/>
      <c r="K1150" s="8"/>
      <c r="L1150" s="8"/>
      <c r="M1150" s="8"/>
      <c r="N1150" s="8"/>
      <c r="O1150" s="8"/>
      <c r="P1150" s="8"/>
      <c r="Q1150" s="8"/>
      <c r="R1150" s="8"/>
      <c r="S1150" s="8"/>
      <c r="T1150" s="8"/>
      <c r="U1150" s="8"/>
      <c r="V1150" s="8"/>
      <c r="W1150" s="8"/>
      <c r="X1150" s="8"/>
      <c r="Y1150" s="8"/>
      <c r="Z1150" s="8"/>
      <c r="AA1150" s="8"/>
      <c r="AB1150" s="8"/>
    </row>
    <row r="1151" spans="1:28" ht="15.75" customHeight="1" x14ac:dyDescent="0.2">
      <c r="A1151" s="8"/>
      <c r="B1151" s="8"/>
      <c r="C1151" s="8"/>
      <c r="D1151" s="8"/>
      <c r="E1151" s="8"/>
      <c r="F1151" s="8"/>
      <c r="G1151" s="8"/>
      <c r="H1151" s="8"/>
      <c r="I1151" s="8"/>
      <c r="J1151" s="8"/>
      <c r="K1151" s="8"/>
      <c r="L1151" s="8"/>
      <c r="M1151" s="8"/>
      <c r="N1151" s="8"/>
      <c r="O1151" s="8"/>
      <c r="P1151" s="8"/>
      <c r="Q1151" s="8"/>
      <c r="R1151" s="8"/>
      <c r="S1151" s="8"/>
      <c r="T1151" s="8"/>
      <c r="U1151" s="8"/>
      <c r="V1151" s="8"/>
      <c r="W1151" s="8"/>
      <c r="X1151" s="8"/>
      <c r="Y1151" s="8"/>
      <c r="Z1151" s="8"/>
      <c r="AA1151" s="8"/>
      <c r="AB1151" s="8"/>
    </row>
    <row r="1152" spans="1:28" ht="15.75" customHeight="1" x14ac:dyDescent="0.2">
      <c r="A1152" s="8"/>
      <c r="B1152" s="8"/>
      <c r="C1152" s="8"/>
      <c r="D1152" s="8"/>
      <c r="E1152" s="8"/>
      <c r="F1152" s="8"/>
      <c r="G1152" s="8"/>
      <c r="H1152" s="8"/>
      <c r="I1152" s="8"/>
      <c r="J1152" s="8"/>
      <c r="K1152" s="8"/>
      <c r="L1152" s="8"/>
      <c r="M1152" s="8"/>
      <c r="N1152" s="8"/>
      <c r="O1152" s="8"/>
      <c r="P1152" s="8"/>
      <c r="Q1152" s="8"/>
      <c r="R1152" s="8"/>
      <c r="S1152" s="8"/>
      <c r="T1152" s="8"/>
      <c r="U1152" s="8"/>
      <c r="V1152" s="8"/>
      <c r="W1152" s="8"/>
      <c r="X1152" s="8"/>
      <c r="Y1152" s="8"/>
      <c r="Z1152" s="8"/>
      <c r="AA1152" s="8"/>
      <c r="AB1152" s="8"/>
    </row>
    <row r="1153" spans="1:28" ht="15.75" customHeight="1" x14ac:dyDescent="0.2">
      <c r="A1153" s="8"/>
      <c r="B1153" s="8"/>
      <c r="C1153" s="8"/>
      <c r="D1153" s="8"/>
      <c r="E1153" s="8"/>
      <c r="F1153" s="8"/>
      <c r="G1153" s="8"/>
      <c r="H1153" s="8"/>
      <c r="I1153" s="8"/>
      <c r="J1153" s="8"/>
      <c r="K1153" s="8"/>
      <c r="L1153" s="8"/>
      <c r="M1153" s="8"/>
      <c r="N1153" s="8"/>
      <c r="O1153" s="8"/>
      <c r="P1153" s="8"/>
      <c r="Q1153" s="8"/>
      <c r="R1153" s="8"/>
      <c r="S1153" s="8"/>
      <c r="T1153" s="8"/>
      <c r="U1153" s="8"/>
      <c r="V1153" s="8"/>
      <c r="W1153" s="8"/>
      <c r="X1153" s="8"/>
      <c r="Y1153" s="8"/>
      <c r="Z1153" s="8"/>
      <c r="AA1153" s="8"/>
      <c r="AB1153" s="8"/>
    </row>
    <row r="1154" spans="1:28" ht="15.75" customHeight="1" x14ac:dyDescent="0.2">
      <c r="A1154" s="8"/>
      <c r="B1154" s="8"/>
      <c r="C1154" s="8"/>
      <c r="D1154" s="8"/>
      <c r="E1154" s="8"/>
      <c r="F1154" s="8"/>
      <c r="G1154" s="8"/>
      <c r="H1154" s="8"/>
      <c r="I1154" s="8"/>
      <c r="J1154" s="8"/>
      <c r="K1154" s="8"/>
      <c r="L1154" s="8"/>
      <c r="M1154" s="8"/>
      <c r="N1154" s="8"/>
      <c r="O1154" s="8"/>
      <c r="P1154" s="8"/>
      <c r="Q1154" s="8"/>
      <c r="R1154" s="8"/>
      <c r="S1154" s="8"/>
      <c r="T1154" s="8"/>
      <c r="U1154" s="8"/>
      <c r="V1154" s="8"/>
      <c r="W1154" s="8"/>
      <c r="X1154" s="8"/>
      <c r="Y1154" s="8"/>
      <c r="Z1154" s="8"/>
      <c r="AA1154" s="8"/>
      <c r="AB1154" s="8"/>
    </row>
    <row r="1155" spans="1:28" ht="15.75" customHeight="1" x14ac:dyDescent="0.2">
      <c r="A1155" s="8"/>
      <c r="B1155" s="8"/>
      <c r="C1155" s="8"/>
      <c r="D1155" s="8"/>
      <c r="E1155" s="8"/>
      <c r="F1155" s="8"/>
      <c r="G1155" s="8"/>
      <c r="H1155" s="8"/>
      <c r="I1155" s="8"/>
      <c r="J1155" s="8"/>
      <c r="K1155" s="8"/>
      <c r="L1155" s="8"/>
      <c r="M1155" s="8"/>
      <c r="N1155" s="8"/>
      <c r="O1155" s="8"/>
      <c r="P1155" s="8"/>
      <c r="Q1155" s="8"/>
      <c r="R1155" s="8"/>
      <c r="S1155" s="8"/>
      <c r="T1155" s="8"/>
      <c r="U1155" s="8"/>
      <c r="V1155" s="8"/>
      <c r="W1155" s="8"/>
      <c r="X1155" s="8"/>
      <c r="Y1155" s="8"/>
      <c r="Z1155" s="8"/>
      <c r="AA1155" s="8"/>
      <c r="AB1155" s="8"/>
    </row>
    <row r="1156" spans="1:28" ht="15.75" customHeight="1" x14ac:dyDescent="0.2">
      <c r="A1156" s="8"/>
      <c r="B1156" s="8"/>
      <c r="C1156" s="8"/>
      <c r="D1156" s="8"/>
      <c r="E1156" s="8"/>
      <c r="F1156" s="8"/>
      <c r="G1156" s="8"/>
      <c r="H1156" s="8"/>
      <c r="I1156" s="8"/>
      <c r="J1156" s="8"/>
      <c r="K1156" s="8"/>
      <c r="L1156" s="8"/>
      <c r="M1156" s="8"/>
      <c r="N1156" s="8"/>
      <c r="O1156" s="8"/>
      <c r="P1156" s="8"/>
      <c r="Q1156" s="8"/>
      <c r="R1156" s="8"/>
      <c r="S1156" s="8"/>
      <c r="T1156" s="8"/>
      <c r="U1156" s="8"/>
      <c r="V1156" s="8"/>
      <c r="W1156" s="8"/>
      <c r="X1156" s="8"/>
      <c r="Y1156" s="8"/>
      <c r="Z1156" s="8"/>
      <c r="AA1156" s="8"/>
      <c r="AB1156" s="8"/>
    </row>
    <row r="1157" spans="1:28" ht="15.75" customHeight="1" x14ac:dyDescent="0.2">
      <c r="A1157" s="8"/>
      <c r="B1157" s="8"/>
      <c r="C1157" s="8"/>
      <c r="D1157" s="8"/>
      <c r="E1157" s="8"/>
      <c r="F1157" s="8"/>
      <c r="G1157" s="8"/>
      <c r="H1157" s="8"/>
      <c r="I1157" s="8"/>
      <c r="J1157" s="8"/>
      <c r="K1157" s="8"/>
      <c r="L1157" s="8"/>
      <c r="M1157" s="8"/>
      <c r="N1157" s="8"/>
      <c r="O1157" s="8"/>
      <c r="P1157" s="8"/>
      <c r="Q1157" s="8"/>
      <c r="R1157" s="8"/>
      <c r="S1157" s="8"/>
      <c r="T1157" s="8"/>
      <c r="U1157" s="8"/>
      <c r="V1157" s="8"/>
      <c r="W1157" s="8"/>
      <c r="X1157" s="8"/>
      <c r="Y1157" s="8"/>
      <c r="Z1157" s="8"/>
      <c r="AA1157" s="8"/>
      <c r="AB1157" s="8"/>
    </row>
    <row r="1158" spans="1:28" ht="15.75" customHeight="1" x14ac:dyDescent="0.2">
      <c r="A1158" s="8"/>
      <c r="B1158" s="8"/>
      <c r="C1158" s="8"/>
      <c r="D1158" s="8"/>
      <c r="E1158" s="8"/>
      <c r="F1158" s="8"/>
      <c r="G1158" s="8"/>
      <c r="H1158" s="8"/>
      <c r="I1158" s="8"/>
      <c r="J1158" s="8"/>
      <c r="K1158" s="8"/>
      <c r="L1158" s="8"/>
      <c r="M1158" s="8"/>
      <c r="N1158" s="8"/>
      <c r="O1158" s="8"/>
      <c r="P1158" s="8"/>
      <c r="Q1158" s="8"/>
      <c r="R1158" s="8"/>
      <c r="S1158" s="8"/>
      <c r="T1158" s="8"/>
      <c r="U1158" s="8"/>
      <c r="V1158" s="8"/>
      <c r="W1158" s="8"/>
      <c r="X1158" s="8"/>
      <c r="Y1158" s="8"/>
      <c r="Z1158" s="8"/>
      <c r="AA1158" s="8"/>
      <c r="AB1158" s="8"/>
    </row>
    <row r="1159" spans="1:28" ht="15.75" customHeight="1" x14ac:dyDescent="0.2">
      <c r="A1159" s="8"/>
      <c r="B1159" s="8"/>
      <c r="C1159" s="8"/>
      <c r="D1159" s="8"/>
      <c r="E1159" s="8"/>
      <c r="F1159" s="8"/>
      <c r="G1159" s="8"/>
      <c r="H1159" s="8"/>
      <c r="I1159" s="8"/>
      <c r="J1159" s="8"/>
      <c r="K1159" s="8"/>
      <c r="L1159" s="8"/>
      <c r="M1159" s="8"/>
      <c r="N1159" s="8"/>
      <c r="O1159" s="8"/>
      <c r="P1159" s="8"/>
      <c r="Q1159" s="8"/>
      <c r="R1159" s="8"/>
      <c r="S1159" s="8"/>
      <c r="T1159" s="8"/>
      <c r="U1159" s="8"/>
      <c r="V1159" s="8"/>
      <c r="W1159" s="8"/>
      <c r="X1159" s="8"/>
      <c r="Y1159" s="8"/>
      <c r="Z1159" s="8"/>
      <c r="AA1159" s="8"/>
      <c r="AB1159" s="8"/>
    </row>
    <row r="1160" spans="1:28" ht="15.75" customHeight="1" x14ac:dyDescent="0.2">
      <c r="A1160" s="8"/>
      <c r="B1160" s="8"/>
      <c r="C1160" s="8"/>
      <c r="D1160" s="8"/>
      <c r="E1160" s="8"/>
      <c r="F1160" s="8"/>
      <c r="G1160" s="8"/>
      <c r="H1160" s="8"/>
      <c r="I1160" s="8"/>
      <c r="J1160" s="8"/>
      <c r="K1160" s="8"/>
      <c r="L1160" s="8"/>
      <c r="M1160" s="8"/>
      <c r="N1160" s="8"/>
      <c r="O1160" s="8"/>
      <c r="P1160" s="8"/>
      <c r="Q1160" s="8"/>
      <c r="R1160" s="8"/>
      <c r="S1160" s="8"/>
      <c r="T1160" s="8"/>
      <c r="U1160" s="8"/>
      <c r="V1160" s="8"/>
      <c r="W1160" s="8"/>
      <c r="X1160" s="8"/>
      <c r="Y1160" s="8"/>
      <c r="Z1160" s="8"/>
      <c r="AA1160" s="8"/>
      <c r="AB1160" s="8"/>
    </row>
    <row r="1161" spans="1:28" ht="15.75" customHeight="1" x14ac:dyDescent="0.2">
      <c r="A1161" s="8"/>
      <c r="B1161" s="8"/>
      <c r="C1161" s="8"/>
      <c r="D1161" s="8"/>
      <c r="E1161" s="8"/>
      <c r="F1161" s="8"/>
      <c r="G1161" s="8"/>
      <c r="H1161" s="8"/>
      <c r="I1161" s="8"/>
      <c r="J1161" s="8"/>
      <c r="K1161" s="8"/>
      <c r="L1161" s="8"/>
      <c r="M1161" s="8"/>
      <c r="N1161" s="8"/>
      <c r="O1161" s="8"/>
      <c r="P1161" s="8"/>
      <c r="Q1161" s="8"/>
      <c r="R1161" s="8"/>
      <c r="S1161" s="8"/>
      <c r="T1161" s="8"/>
      <c r="U1161" s="8"/>
      <c r="V1161" s="8"/>
      <c r="W1161" s="8"/>
      <c r="X1161" s="8"/>
      <c r="Y1161" s="8"/>
      <c r="Z1161" s="8"/>
      <c r="AA1161" s="8"/>
      <c r="AB1161" s="8"/>
    </row>
    <row r="1162" spans="1:28" ht="15.75" customHeight="1" x14ac:dyDescent="0.2">
      <c r="A1162" s="8"/>
      <c r="B1162" s="8"/>
      <c r="C1162" s="8"/>
      <c r="D1162" s="8"/>
      <c r="E1162" s="8"/>
      <c r="F1162" s="8"/>
      <c r="G1162" s="8"/>
      <c r="H1162" s="8"/>
      <c r="I1162" s="8"/>
      <c r="J1162" s="8"/>
      <c r="K1162" s="8"/>
      <c r="L1162" s="8"/>
      <c r="M1162" s="8"/>
      <c r="N1162" s="8"/>
      <c r="O1162" s="8"/>
      <c r="P1162" s="8"/>
      <c r="Q1162" s="8"/>
      <c r="R1162" s="8"/>
      <c r="S1162" s="8"/>
      <c r="T1162" s="8"/>
      <c r="U1162" s="8"/>
      <c r="V1162" s="8"/>
      <c r="W1162" s="8"/>
      <c r="X1162" s="8"/>
      <c r="Y1162" s="8"/>
      <c r="Z1162" s="8"/>
      <c r="AA1162" s="8"/>
      <c r="AB1162" s="8"/>
    </row>
    <row r="1163" spans="1:28" ht="15.75" customHeight="1" x14ac:dyDescent="0.2">
      <c r="A1163" s="8"/>
      <c r="B1163" s="8"/>
      <c r="C1163" s="8"/>
      <c r="D1163" s="8"/>
      <c r="E1163" s="8"/>
      <c r="F1163" s="8"/>
      <c r="G1163" s="8"/>
      <c r="H1163" s="8"/>
      <c r="I1163" s="8"/>
      <c r="J1163" s="8"/>
      <c r="K1163" s="8"/>
      <c r="L1163" s="8"/>
      <c r="M1163" s="8"/>
      <c r="N1163" s="8"/>
      <c r="O1163" s="8"/>
      <c r="P1163" s="8"/>
      <c r="Q1163" s="8"/>
      <c r="R1163" s="8"/>
      <c r="S1163" s="8"/>
      <c r="T1163" s="8"/>
      <c r="U1163" s="8"/>
      <c r="V1163" s="8"/>
      <c r="W1163" s="8"/>
      <c r="X1163" s="8"/>
      <c r="Y1163" s="8"/>
      <c r="Z1163" s="8"/>
      <c r="AA1163" s="8"/>
      <c r="AB1163" s="8"/>
    </row>
    <row r="1164" spans="1:28" ht="15.75" customHeight="1" x14ac:dyDescent="0.2">
      <c r="A1164" s="8"/>
      <c r="B1164" s="8"/>
      <c r="C1164" s="8"/>
      <c r="D1164" s="8"/>
      <c r="E1164" s="8"/>
      <c r="F1164" s="8"/>
      <c r="G1164" s="8"/>
      <c r="H1164" s="8"/>
      <c r="I1164" s="8"/>
      <c r="J1164" s="8"/>
      <c r="K1164" s="8"/>
      <c r="L1164" s="8"/>
      <c r="M1164" s="8"/>
      <c r="N1164" s="8"/>
      <c r="O1164" s="8"/>
      <c r="P1164" s="8"/>
      <c r="Q1164" s="8"/>
      <c r="R1164" s="8"/>
      <c r="S1164" s="8"/>
      <c r="T1164" s="8"/>
      <c r="U1164" s="8"/>
      <c r="V1164" s="8"/>
      <c r="W1164" s="8"/>
      <c r="X1164" s="8"/>
      <c r="Y1164" s="8"/>
      <c r="Z1164" s="8"/>
      <c r="AA1164" s="8"/>
      <c r="AB1164" s="8"/>
    </row>
    <row r="1165" spans="1:28" ht="15.75" customHeight="1" x14ac:dyDescent="0.2">
      <c r="A1165" s="8"/>
      <c r="B1165" s="8"/>
      <c r="C1165" s="8"/>
      <c r="D1165" s="8"/>
      <c r="E1165" s="8"/>
      <c r="F1165" s="8"/>
      <c r="G1165" s="8"/>
      <c r="H1165" s="8"/>
      <c r="I1165" s="8"/>
      <c r="J1165" s="8"/>
      <c r="K1165" s="8"/>
      <c r="L1165" s="8"/>
      <c r="M1165" s="8"/>
      <c r="N1165" s="8"/>
      <c r="O1165" s="8"/>
      <c r="P1165" s="8"/>
      <c r="Q1165" s="8"/>
      <c r="R1165" s="8"/>
      <c r="S1165" s="8"/>
      <c r="T1165" s="8"/>
      <c r="U1165" s="8"/>
      <c r="V1165" s="8"/>
      <c r="W1165" s="8"/>
      <c r="X1165" s="8"/>
      <c r="Y1165" s="8"/>
      <c r="Z1165" s="8"/>
      <c r="AA1165" s="8"/>
      <c r="AB1165" s="8"/>
    </row>
    <row r="1166" spans="1:28" ht="15.75" customHeight="1" x14ac:dyDescent="0.2">
      <c r="A1166" s="8"/>
      <c r="B1166" s="8"/>
      <c r="C1166" s="8"/>
      <c r="D1166" s="8"/>
      <c r="E1166" s="8"/>
      <c r="F1166" s="8"/>
      <c r="G1166" s="8"/>
      <c r="H1166" s="8"/>
      <c r="I1166" s="8"/>
      <c r="J1166" s="8"/>
      <c r="K1166" s="8"/>
      <c r="L1166" s="8"/>
      <c r="M1166" s="8"/>
      <c r="N1166" s="8"/>
      <c r="O1166" s="8"/>
      <c r="P1166" s="8"/>
      <c r="Q1166" s="8"/>
      <c r="R1166" s="8"/>
      <c r="S1166" s="8"/>
      <c r="T1166" s="8"/>
      <c r="U1166" s="8"/>
      <c r="V1166" s="8"/>
      <c r="W1166" s="8"/>
      <c r="X1166" s="8"/>
      <c r="Y1166" s="8"/>
      <c r="Z1166" s="8"/>
      <c r="AA1166" s="8"/>
      <c r="AB1166" s="8"/>
    </row>
    <row r="1167" spans="1:28" ht="15.75" customHeight="1" x14ac:dyDescent="0.2">
      <c r="A1167" s="8"/>
      <c r="B1167" s="8"/>
      <c r="C1167" s="8"/>
      <c r="D1167" s="8"/>
      <c r="E1167" s="8"/>
      <c r="F1167" s="8"/>
      <c r="G1167" s="8"/>
      <c r="H1167" s="8"/>
      <c r="I1167" s="8"/>
      <c r="J1167" s="8"/>
      <c r="K1167" s="8"/>
      <c r="L1167" s="8"/>
      <c r="M1167" s="8"/>
      <c r="N1167" s="8"/>
      <c r="O1167" s="8"/>
      <c r="P1167" s="8"/>
      <c r="Q1167" s="8"/>
      <c r="R1167" s="8"/>
      <c r="S1167" s="8"/>
      <c r="T1167" s="8"/>
      <c r="U1167" s="8"/>
      <c r="V1167" s="8"/>
      <c r="W1167" s="8"/>
      <c r="X1167" s="8"/>
      <c r="Y1167" s="8"/>
      <c r="Z1167" s="8"/>
      <c r="AA1167" s="8"/>
      <c r="AB1167" s="8"/>
    </row>
    <row r="1168" spans="1:28" ht="15.75" customHeight="1" x14ac:dyDescent="0.2">
      <c r="A1168" s="8"/>
      <c r="B1168" s="8"/>
      <c r="C1168" s="8"/>
      <c r="D1168" s="8"/>
      <c r="E1168" s="8"/>
      <c r="F1168" s="8"/>
      <c r="G1168" s="8"/>
      <c r="H1168" s="8"/>
      <c r="I1168" s="8"/>
      <c r="J1168" s="8"/>
      <c r="K1168" s="8"/>
      <c r="L1168" s="8"/>
      <c r="M1168" s="8"/>
      <c r="N1168" s="8"/>
      <c r="O1168" s="8"/>
      <c r="P1168" s="8"/>
      <c r="Q1168" s="8"/>
      <c r="R1168" s="8"/>
      <c r="S1168" s="8"/>
      <c r="T1168" s="8"/>
      <c r="U1168" s="8"/>
      <c r="V1168" s="8"/>
      <c r="W1168" s="8"/>
      <c r="X1168" s="8"/>
      <c r="Y1168" s="8"/>
      <c r="Z1168" s="8"/>
      <c r="AA1168" s="8"/>
      <c r="AB1168" s="8"/>
    </row>
    <row r="1169" spans="1:28" ht="15.75" customHeight="1" x14ac:dyDescent="0.2">
      <c r="A1169" s="8"/>
      <c r="B1169" s="8"/>
      <c r="C1169" s="8"/>
      <c r="D1169" s="8"/>
      <c r="E1169" s="8"/>
      <c r="F1169" s="8"/>
      <c r="G1169" s="8"/>
      <c r="H1169" s="8"/>
      <c r="I1169" s="8"/>
      <c r="J1169" s="8"/>
      <c r="K1169" s="8"/>
      <c r="L1169" s="8"/>
      <c r="M1169" s="8"/>
      <c r="N1169" s="8"/>
      <c r="O1169" s="8"/>
      <c r="P1169" s="8"/>
      <c r="Q1169" s="8"/>
      <c r="R1169" s="8"/>
      <c r="S1169" s="8"/>
      <c r="T1169" s="8"/>
      <c r="U1169" s="8"/>
      <c r="V1169" s="8"/>
      <c r="W1169" s="8"/>
      <c r="X1169" s="8"/>
      <c r="Y1169" s="8"/>
      <c r="Z1169" s="8"/>
      <c r="AA1169" s="8"/>
      <c r="AB1169" s="8"/>
    </row>
    <row r="1170" spans="1:28" ht="15.75" customHeight="1" x14ac:dyDescent="0.2">
      <c r="A1170" s="8"/>
      <c r="B1170" s="8"/>
      <c r="C1170" s="8"/>
      <c r="D1170" s="8"/>
      <c r="E1170" s="8"/>
      <c r="F1170" s="8"/>
      <c r="G1170" s="8"/>
      <c r="H1170" s="8"/>
      <c r="I1170" s="8"/>
      <c r="J1170" s="8"/>
      <c r="K1170" s="8"/>
      <c r="L1170" s="8"/>
      <c r="M1170" s="8"/>
      <c r="N1170" s="8"/>
      <c r="O1170" s="8"/>
      <c r="P1170" s="8"/>
      <c r="Q1170" s="8"/>
      <c r="R1170" s="8"/>
      <c r="S1170" s="8"/>
      <c r="T1170" s="8"/>
      <c r="U1170" s="8"/>
      <c r="V1170" s="8"/>
      <c r="W1170" s="8"/>
      <c r="X1170" s="8"/>
      <c r="Y1170" s="8"/>
      <c r="Z1170" s="8"/>
      <c r="AA1170" s="8"/>
      <c r="AB1170" s="8"/>
    </row>
    <row r="1171" spans="1:28" ht="15.75" customHeight="1" x14ac:dyDescent="0.2">
      <c r="A1171" s="8"/>
      <c r="B1171" s="8"/>
      <c r="C1171" s="8"/>
      <c r="D1171" s="8"/>
      <c r="E1171" s="8"/>
      <c r="F1171" s="8"/>
      <c r="G1171" s="8"/>
      <c r="H1171" s="8"/>
      <c r="I1171" s="8"/>
      <c r="J1171" s="8"/>
      <c r="K1171" s="8"/>
      <c r="L1171" s="8"/>
      <c r="M1171" s="8"/>
      <c r="N1171" s="8"/>
      <c r="O1171" s="8"/>
      <c r="P1171" s="8"/>
      <c r="Q1171" s="8"/>
      <c r="R1171" s="8"/>
      <c r="S1171" s="8"/>
      <c r="T1171" s="8"/>
      <c r="U1171" s="8"/>
      <c r="V1171" s="8"/>
      <c r="W1171" s="8"/>
      <c r="X1171" s="8"/>
      <c r="Y1171" s="8"/>
      <c r="Z1171" s="8"/>
      <c r="AA1171" s="8"/>
      <c r="AB1171" s="8"/>
    </row>
    <row r="1172" spans="1:28" ht="15.75" customHeight="1" x14ac:dyDescent="0.2">
      <c r="A1172" s="8"/>
      <c r="B1172" s="8"/>
      <c r="C1172" s="8"/>
      <c r="D1172" s="8"/>
      <c r="E1172" s="8"/>
      <c r="F1172" s="8"/>
      <c r="G1172" s="8"/>
      <c r="H1172" s="8"/>
      <c r="I1172" s="8"/>
      <c r="J1172" s="8"/>
      <c r="K1172" s="8"/>
      <c r="L1172" s="8"/>
      <c r="M1172" s="8"/>
      <c r="N1172" s="8"/>
      <c r="O1172" s="8"/>
      <c r="P1172" s="8"/>
      <c r="Q1172" s="8"/>
      <c r="R1172" s="8"/>
      <c r="S1172" s="8"/>
      <c r="T1172" s="8"/>
      <c r="U1172" s="8"/>
      <c r="V1172" s="8"/>
      <c r="W1172" s="8"/>
      <c r="X1172" s="8"/>
      <c r="Y1172" s="8"/>
      <c r="Z1172" s="8"/>
      <c r="AA1172" s="8"/>
      <c r="AB1172" s="8"/>
    </row>
    <row r="1173" spans="1:28" ht="15.75" customHeight="1" x14ac:dyDescent="0.2">
      <c r="A1173" s="8"/>
      <c r="B1173" s="8"/>
      <c r="C1173" s="8"/>
      <c r="D1173" s="8"/>
      <c r="E1173" s="8"/>
      <c r="F1173" s="8"/>
      <c r="G1173" s="8"/>
      <c r="H1173" s="8"/>
      <c r="I1173" s="8"/>
      <c r="J1173" s="8"/>
      <c r="K1173" s="8"/>
      <c r="L1173" s="8"/>
      <c r="M1173" s="8"/>
      <c r="N1173" s="8"/>
      <c r="O1173" s="8"/>
      <c r="P1173" s="8"/>
      <c r="Q1173" s="8"/>
      <c r="R1173" s="8"/>
      <c r="S1173" s="8"/>
      <c r="T1173" s="8"/>
      <c r="U1173" s="8"/>
      <c r="V1173" s="8"/>
      <c r="W1173" s="8"/>
      <c r="X1173" s="8"/>
      <c r="Y1173" s="8"/>
      <c r="Z1173" s="8"/>
      <c r="AA1173" s="8"/>
      <c r="AB1173" s="8"/>
    </row>
    <row r="1174" spans="1:28" ht="15.75" customHeight="1" x14ac:dyDescent="0.2">
      <c r="A1174" s="8"/>
      <c r="B1174" s="8"/>
      <c r="C1174" s="8"/>
      <c r="D1174" s="8"/>
      <c r="E1174" s="8"/>
      <c r="F1174" s="8"/>
      <c r="G1174" s="8"/>
      <c r="H1174" s="8"/>
      <c r="I1174" s="8"/>
      <c r="J1174" s="8"/>
      <c r="K1174" s="8"/>
      <c r="L1174" s="8"/>
      <c r="M1174" s="8"/>
      <c r="N1174" s="8"/>
      <c r="O1174" s="8"/>
      <c r="P1174" s="8"/>
      <c r="Q1174" s="8"/>
      <c r="R1174" s="8"/>
      <c r="S1174" s="8"/>
      <c r="T1174" s="8"/>
      <c r="U1174" s="8"/>
      <c r="V1174" s="8"/>
      <c r="W1174" s="8"/>
      <c r="X1174" s="8"/>
      <c r="Y1174" s="8"/>
      <c r="Z1174" s="8"/>
      <c r="AA1174" s="8"/>
      <c r="AB1174" s="8"/>
    </row>
    <row r="1175" spans="1:28" ht="15.75" customHeight="1" x14ac:dyDescent="0.2">
      <c r="A1175" s="8"/>
      <c r="B1175" s="8"/>
      <c r="C1175" s="8"/>
      <c r="D1175" s="8"/>
      <c r="E1175" s="8"/>
      <c r="F1175" s="8"/>
      <c r="G1175" s="8"/>
      <c r="H1175" s="8"/>
      <c r="I1175" s="8"/>
      <c r="J1175" s="8"/>
      <c r="K1175" s="8"/>
      <c r="L1175" s="8"/>
      <c r="M1175" s="8"/>
      <c r="N1175" s="8"/>
      <c r="O1175" s="8"/>
      <c r="P1175" s="8"/>
      <c r="Q1175" s="8"/>
      <c r="R1175" s="8"/>
      <c r="S1175" s="8"/>
      <c r="T1175" s="8"/>
      <c r="U1175" s="8"/>
      <c r="V1175" s="8"/>
      <c r="W1175" s="8"/>
      <c r="X1175" s="8"/>
      <c r="Y1175" s="8"/>
      <c r="Z1175" s="8"/>
      <c r="AA1175" s="8"/>
      <c r="AB1175" s="8"/>
    </row>
    <row r="1176" spans="1:28" ht="15.75" customHeight="1" x14ac:dyDescent="0.2">
      <c r="A1176" s="8"/>
      <c r="B1176" s="8"/>
      <c r="C1176" s="8"/>
      <c r="D1176" s="8"/>
      <c r="E1176" s="8"/>
      <c r="F1176" s="8"/>
      <c r="G1176" s="8"/>
      <c r="H1176" s="8"/>
      <c r="I1176" s="8"/>
      <c r="J1176" s="8"/>
      <c r="K1176" s="8"/>
      <c r="L1176" s="8"/>
      <c r="M1176" s="8"/>
      <c r="N1176" s="8"/>
      <c r="O1176" s="8"/>
      <c r="P1176" s="8"/>
      <c r="Q1176" s="8"/>
      <c r="R1176" s="8"/>
      <c r="S1176" s="8"/>
      <c r="T1176" s="8"/>
      <c r="U1176" s="8"/>
      <c r="V1176" s="8"/>
      <c r="W1176" s="8"/>
      <c r="X1176" s="8"/>
      <c r="Y1176" s="8"/>
      <c r="Z1176" s="8"/>
      <c r="AA1176" s="8"/>
      <c r="AB1176" s="8"/>
    </row>
    <row r="1177" spans="1:28" ht="15.75" customHeight="1" x14ac:dyDescent="0.2">
      <c r="A1177" s="8"/>
      <c r="B1177" s="8"/>
      <c r="C1177" s="8"/>
      <c r="D1177" s="8"/>
      <c r="E1177" s="8"/>
      <c r="F1177" s="8"/>
      <c r="G1177" s="8"/>
      <c r="H1177" s="8"/>
      <c r="I1177" s="8"/>
      <c r="J1177" s="8"/>
      <c r="K1177" s="8"/>
      <c r="L1177" s="8"/>
      <c r="M1177" s="8"/>
      <c r="N1177" s="8"/>
      <c r="O1177" s="8"/>
      <c r="P1177" s="8"/>
      <c r="Q1177" s="8"/>
      <c r="R1177" s="8"/>
      <c r="S1177" s="8"/>
      <c r="T1177" s="8"/>
      <c r="U1177" s="8"/>
      <c r="V1177" s="8"/>
      <c r="W1177" s="8"/>
      <c r="X1177" s="8"/>
      <c r="Y1177" s="8"/>
      <c r="Z1177" s="8"/>
      <c r="AA1177" s="8"/>
      <c r="AB1177" s="8"/>
    </row>
    <row r="1178" spans="1:28" ht="15.75" customHeight="1" x14ac:dyDescent="0.2">
      <c r="A1178" s="8"/>
      <c r="B1178" s="8"/>
      <c r="C1178" s="8"/>
      <c r="D1178" s="8"/>
      <c r="E1178" s="8"/>
      <c r="F1178" s="8"/>
      <c r="G1178" s="8"/>
      <c r="H1178" s="8"/>
      <c r="I1178" s="8"/>
      <c r="J1178" s="8"/>
      <c r="K1178" s="8"/>
      <c r="L1178" s="8"/>
      <c r="M1178" s="8"/>
      <c r="N1178" s="8"/>
      <c r="O1178" s="8"/>
      <c r="P1178" s="8"/>
      <c r="Q1178" s="8"/>
      <c r="R1178" s="8"/>
      <c r="S1178" s="8"/>
      <c r="T1178" s="8"/>
      <c r="U1178" s="8"/>
      <c r="V1178" s="8"/>
      <c r="W1178" s="8"/>
      <c r="X1178" s="8"/>
      <c r="Y1178" s="8"/>
      <c r="Z1178" s="8"/>
      <c r="AA1178" s="8"/>
      <c r="AB1178" s="8"/>
    </row>
    <row r="1179" spans="1:28" ht="15.75" customHeight="1" x14ac:dyDescent="0.2">
      <c r="A1179" s="8"/>
      <c r="B1179" s="8"/>
      <c r="C1179" s="8"/>
      <c r="D1179" s="8"/>
      <c r="E1179" s="8"/>
      <c r="F1179" s="8"/>
      <c r="G1179" s="8"/>
      <c r="H1179" s="8"/>
      <c r="I1179" s="8"/>
      <c r="J1179" s="8"/>
      <c r="K1179" s="8"/>
      <c r="L1179" s="8"/>
      <c r="M1179" s="8"/>
      <c r="N1179" s="8"/>
      <c r="O1179" s="8"/>
      <c r="P1179" s="8"/>
      <c r="Q1179" s="8"/>
      <c r="R1179" s="8"/>
      <c r="S1179" s="8"/>
      <c r="T1179" s="8"/>
      <c r="U1179" s="8"/>
      <c r="V1179" s="8"/>
      <c r="W1179" s="8"/>
      <c r="X1179" s="8"/>
      <c r="Y1179" s="8"/>
      <c r="Z1179" s="8"/>
      <c r="AA1179" s="8"/>
      <c r="AB1179" s="8"/>
    </row>
    <row r="1180" spans="1:28" ht="15.75" customHeight="1" x14ac:dyDescent="0.2">
      <c r="A1180" s="8"/>
      <c r="B1180" s="8"/>
      <c r="C1180" s="8"/>
      <c r="D1180" s="8"/>
      <c r="E1180" s="8"/>
      <c r="F1180" s="8"/>
      <c r="G1180" s="8"/>
      <c r="H1180" s="8"/>
      <c r="I1180" s="8"/>
      <c r="J1180" s="8"/>
      <c r="K1180" s="8"/>
      <c r="L1180" s="8"/>
      <c r="M1180" s="8"/>
      <c r="N1180" s="8"/>
      <c r="O1180" s="8"/>
      <c r="P1180" s="8"/>
      <c r="Q1180" s="8"/>
      <c r="R1180" s="8"/>
      <c r="S1180" s="8"/>
      <c r="T1180" s="8"/>
      <c r="U1180" s="8"/>
      <c r="V1180" s="8"/>
      <c r="W1180" s="8"/>
      <c r="X1180" s="8"/>
      <c r="Y1180" s="8"/>
      <c r="Z1180" s="8"/>
      <c r="AA1180" s="8"/>
      <c r="AB1180" s="8"/>
    </row>
    <row r="1181" spans="1:28" ht="15.75" customHeight="1" x14ac:dyDescent="0.2">
      <c r="A1181" s="8"/>
      <c r="B1181" s="8"/>
      <c r="C1181" s="8"/>
      <c r="D1181" s="8"/>
      <c r="E1181" s="8"/>
      <c r="F1181" s="8"/>
      <c r="G1181" s="8"/>
      <c r="H1181" s="8"/>
      <c r="I1181" s="8"/>
      <c r="J1181" s="8"/>
      <c r="K1181" s="8"/>
      <c r="L1181" s="8"/>
      <c r="M1181" s="8"/>
      <c r="N1181" s="8"/>
      <c r="O1181" s="8"/>
      <c r="P1181" s="8"/>
      <c r="Q1181" s="8"/>
      <c r="R1181" s="8"/>
      <c r="S1181" s="8"/>
      <c r="T1181" s="8"/>
      <c r="U1181" s="8"/>
      <c r="V1181" s="8"/>
      <c r="W1181" s="8"/>
      <c r="X1181" s="8"/>
      <c r="Y1181" s="8"/>
      <c r="Z1181" s="8"/>
      <c r="AA1181" s="8"/>
      <c r="AB1181" s="8"/>
    </row>
    <row r="1182" spans="1:28" ht="15.75" customHeight="1" x14ac:dyDescent="0.2">
      <c r="A1182" s="8"/>
      <c r="B1182" s="8"/>
      <c r="C1182" s="8"/>
      <c r="D1182" s="8"/>
      <c r="E1182" s="8"/>
      <c r="F1182" s="8"/>
      <c r="G1182" s="8"/>
      <c r="H1182" s="8"/>
      <c r="I1182" s="8"/>
      <c r="J1182" s="8"/>
      <c r="K1182" s="8"/>
      <c r="L1182" s="8"/>
      <c r="M1182" s="8"/>
      <c r="N1182" s="8"/>
      <c r="O1182" s="8"/>
      <c r="P1182" s="8"/>
      <c r="Q1182" s="8"/>
      <c r="R1182" s="8"/>
      <c r="S1182" s="8"/>
      <c r="T1182" s="8"/>
      <c r="U1182" s="8"/>
      <c r="V1182" s="8"/>
      <c r="W1182" s="8"/>
      <c r="X1182" s="8"/>
      <c r="Y1182" s="8"/>
      <c r="Z1182" s="8"/>
      <c r="AA1182" s="8"/>
      <c r="AB1182" s="8"/>
    </row>
    <row r="1183" spans="1:28" ht="15.75" customHeight="1" x14ac:dyDescent="0.2">
      <c r="A1183" s="8"/>
      <c r="B1183" s="8"/>
      <c r="C1183" s="8"/>
      <c r="D1183" s="8"/>
      <c r="E1183" s="8"/>
      <c r="F1183" s="8"/>
      <c r="G1183" s="8"/>
      <c r="H1183" s="8"/>
      <c r="I1183" s="8"/>
      <c r="J1183" s="8"/>
      <c r="K1183" s="8"/>
      <c r="L1183" s="8"/>
      <c r="M1183" s="8"/>
      <c r="N1183" s="8"/>
      <c r="O1183" s="8"/>
      <c r="P1183" s="8"/>
      <c r="Q1183" s="8"/>
      <c r="R1183" s="8"/>
      <c r="S1183" s="8"/>
      <c r="T1183" s="8"/>
      <c r="U1183" s="8"/>
      <c r="V1183" s="8"/>
      <c r="W1183" s="8"/>
      <c r="X1183" s="8"/>
      <c r="Y1183" s="8"/>
      <c r="Z1183" s="8"/>
      <c r="AA1183" s="8"/>
      <c r="AB1183" s="8"/>
    </row>
    <row r="1184" spans="1:28" ht="15.75" customHeight="1" x14ac:dyDescent="0.2">
      <c r="A1184" s="8"/>
      <c r="B1184" s="8"/>
      <c r="C1184" s="8"/>
      <c r="D1184" s="8"/>
      <c r="E1184" s="8"/>
      <c r="F1184" s="8"/>
      <c r="G1184" s="8"/>
      <c r="H1184" s="8"/>
      <c r="I1184" s="8"/>
      <c r="J1184" s="8"/>
      <c r="K1184" s="8"/>
      <c r="L1184" s="8"/>
      <c r="M1184" s="8"/>
      <c r="N1184" s="8"/>
      <c r="O1184" s="8"/>
      <c r="P1184" s="8"/>
      <c r="Q1184" s="8"/>
      <c r="R1184" s="8"/>
      <c r="S1184" s="8"/>
      <c r="T1184" s="8"/>
      <c r="U1184" s="8"/>
      <c r="V1184" s="8"/>
      <c r="W1184" s="8"/>
      <c r="X1184" s="8"/>
      <c r="Y1184" s="8"/>
      <c r="Z1184" s="8"/>
      <c r="AA1184" s="8"/>
      <c r="AB1184" s="8"/>
    </row>
    <row r="1185" spans="1:28" ht="15.75" customHeight="1" x14ac:dyDescent="0.2">
      <c r="A1185" s="8"/>
      <c r="B1185" s="8"/>
      <c r="C1185" s="8"/>
      <c r="D1185" s="8"/>
      <c r="E1185" s="8"/>
      <c r="F1185" s="8"/>
      <c r="G1185" s="8"/>
      <c r="H1185" s="8"/>
      <c r="I1185" s="8"/>
      <c r="J1185" s="8"/>
      <c r="K1185" s="8"/>
      <c r="L1185" s="8"/>
      <c r="M1185" s="8"/>
      <c r="N1185" s="8"/>
      <c r="O1185" s="8"/>
      <c r="P1185" s="8"/>
      <c r="Q1185" s="8"/>
      <c r="R1185" s="8"/>
      <c r="S1185" s="8"/>
      <c r="T1185" s="8"/>
      <c r="U1185" s="8"/>
      <c r="V1185" s="8"/>
      <c r="W1185" s="8"/>
      <c r="X1185" s="8"/>
      <c r="Y1185" s="8"/>
      <c r="Z1185" s="8"/>
      <c r="AA1185" s="8"/>
      <c r="AB1185" s="8"/>
    </row>
    <row r="1186" spans="1:28" ht="15.75" customHeight="1" x14ac:dyDescent="0.2">
      <c r="A1186" s="8"/>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Y1186" s="8"/>
      <c r="Z1186" s="8"/>
      <c r="AA1186" s="8"/>
      <c r="AB1186" s="8"/>
    </row>
    <row r="1187" spans="1:28" ht="15.75" customHeight="1" x14ac:dyDescent="0.2">
      <c r="A1187" s="8"/>
      <c r="B1187" s="8"/>
      <c r="C1187" s="8"/>
      <c r="D1187" s="8"/>
      <c r="E1187" s="8"/>
      <c r="F1187" s="8"/>
      <c r="G1187" s="8"/>
      <c r="H1187" s="8"/>
      <c r="I1187" s="8"/>
      <c r="J1187" s="8"/>
      <c r="K1187" s="8"/>
      <c r="L1187" s="8"/>
      <c r="M1187" s="8"/>
      <c r="N1187" s="8"/>
      <c r="O1187" s="8"/>
      <c r="P1187" s="8"/>
      <c r="Q1187" s="8"/>
      <c r="R1187" s="8"/>
      <c r="S1187" s="8"/>
      <c r="T1187" s="8"/>
      <c r="U1187" s="8"/>
      <c r="V1187" s="8"/>
      <c r="W1187" s="8"/>
      <c r="X1187" s="8"/>
      <c r="Y1187" s="8"/>
      <c r="Z1187" s="8"/>
      <c r="AA1187" s="8"/>
      <c r="AB1187" s="8"/>
    </row>
    <row r="1188" spans="1:28" ht="15.75" customHeight="1" x14ac:dyDescent="0.2">
      <c r="A1188" s="8"/>
      <c r="B1188" s="8"/>
      <c r="C1188" s="8"/>
      <c r="D1188" s="8"/>
      <c r="E1188" s="8"/>
      <c r="F1188" s="8"/>
      <c r="G1188" s="8"/>
      <c r="H1188" s="8"/>
      <c r="I1188" s="8"/>
      <c r="J1188" s="8"/>
      <c r="K1188" s="8"/>
      <c r="L1188" s="8"/>
      <c r="M1188" s="8"/>
      <c r="N1188" s="8"/>
      <c r="O1188" s="8"/>
      <c r="P1188" s="8"/>
      <c r="Q1188" s="8"/>
      <c r="R1188" s="8"/>
      <c r="S1188" s="8"/>
      <c r="T1188" s="8"/>
      <c r="U1188" s="8"/>
      <c r="V1188" s="8"/>
      <c r="W1188" s="8"/>
      <c r="X1188" s="8"/>
      <c r="Y1188" s="8"/>
      <c r="Z1188" s="8"/>
      <c r="AA1188" s="8"/>
      <c r="AB1188" s="8"/>
    </row>
    <row r="1189" spans="1:28" ht="15.75" customHeight="1" x14ac:dyDescent="0.2">
      <c r="A1189" s="8"/>
      <c r="B1189" s="8"/>
      <c r="C1189" s="8"/>
      <c r="D1189" s="8"/>
      <c r="E1189" s="8"/>
      <c r="F1189" s="8"/>
      <c r="G1189" s="8"/>
      <c r="H1189" s="8"/>
      <c r="I1189" s="8"/>
      <c r="J1189" s="8"/>
      <c r="K1189" s="8"/>
      <c r="L1189" s="8"/>
      <c r="M1189" s="8"/>
      <c r="N1189" s="8"/>
      <c r="O1189" s="8"/>
      <c r="P1189" s="8"/>
      <c r="Q1189" s="8"/>
      <c r="R1189" s="8"/>
      <c r="S1189" s="8"/>
      <c r="T1189" s="8"/>
      <c r="U1189" s="8"/>
      <c r="V1189" s="8"/>
      <c r="W1189" s="8"/>
      <c r="X1189" s="8"/>
      <c r="Y1189" s="8"/>
      <c r="Z1189" s="8"/>
      <c r="AA1189" s="8"/>
      <c r="AB1189" s="8"/>
    </row>
    <row r="1190" spans="1:28" ht="15.75" customHeight="1" x14ac:dyDescent="0.2">
      <c r="A1190" s="8"/>
      <c r="B1190" s="8"/>
      <c r="C1190" s="8"/>
      <c r="D1190" s="8"/>
      <c r="E1190" s="8"/>
      <c r="F1190" s="8"/>
      <c r="G1190" s="8"/>
      <c r="H1190" s="8"/>
      <c r="I1190" s="8"/>
      <c r="J1190" s="8"/>
      <c r="K1190" s="8"/>
      <c r="L1190" s="8"/>
      <c r="M1190" s="8"/>
      <c r="N1190" s="8"/>
      <c r="O1190" s="8"/>
      <c r="P1190" s="8"/>
      <c r="Q1190" s="8"/>
      <c r="R1190" s="8"/>
      <c r="S1190" s="8"/>
      <c r="T1190" s="8"/>
      <c r="U1190" s="8"/>
      <c r="V1190" s="8"/>
      <c r="W1190" s="8"/>
      <c r="X1190" s="8"/>
      <c r="Y1190" s="8"/>
      <c r="Z1190" s="8"/>
      <c r="AA1190" s="8"/>
      <c r="AB1190" s="8"/>
    </row>
    <row r="1191" spans="1:28" ht="15.75" customHeight="1" x14ac:dyDescent="0.2">
      <c r="A1191" s="8"/>
      <c r="B1191" s="8"/>
      <c r="C1191" s="8"/>
      <c r="D1191" s="8"/>
      <c r="E1191" s="8"/>
      <c r="F1191" s="8"/>
      <c r="G1191" s="8"/>
      <c r="H1191" s="8"/>
      <c r="I1191" s="8"/>
      <c r="J1191" s="8"/>
      <c r="K1191" s="8"/>
      <c r="L1191" s="8"/>
      <c r="M1191" s="8"/>
      <c r="N1191" s="8"/>
      <c r="O1191" s="8"/>
      <c r="P1191" s="8"/>
      <c r="Q1191" s="8"/>
      <c r="R1191" s="8"/>
      <c r="S1191" s="8"/>
      <c r="T1191" s="8"/>
      <c r="U1191" s="8"/>
      <c r="V1191" s="8"/>
      <c r="W1191" s="8"/>
      <c r="X1191" s="8"/>
      <c r="Y1191" s="8"/>
      <c r="Z1191" s="8"/>
      <c r="AA1191" s="8"/>
      <c r="AB1191" s="8"/>
    </row>
    <row r="1192" spans="1:28" ht="15.75" customHeight="1" x14ac:dyDescent="0.2">
      <c r="A1192" s="8"/>
      <c r="B1192" s="8"/>
      <c r="C1192" s="8"/>
      <c r="D1192" s="8"/>
      <c r="E1192" s="8"/>
      <c r="F1192" s="8"/>
      <c r="G1192" s="8"/>
      <c r="H1192" s="8"/>
      <c r="I1192" s="8"/>
      <c r="J1192" s="8"/>
      <c r="K1192" s="8"/>
      <c r="L1192" s="8"/>
      <c r="M1192" s="8"/>
      <c r="N1192" s="8"/>
      <c r="O1192" s="8"/>
      <c r="P1192" s="8"/>
      <c r="Q1192" s="8"/>
      <c r="R1192" s="8"/>
      <c r="S1192" s="8"/>
      <c r="T1192" s="8"/>
      <c r="U1192" s="8"/>
      <c r="V1192" s="8"/>
      <c r="W1192" s="8"/>
      <c r="X1192" s="8"/>
      <c r="Y1192" s="8"/>
      <c r="Z1192" s="8"/>
      <c r="AA1192" s="8"/>
      <c r="AB1192" s="8"/>
    </row>
    <row r="1193" spans="1:28" ht="15.75" customHeight="1" x14ac:dyDescent="0.2">
      <c r="A1193" s="8"/>
      <c r="B1193" s="8"/>
      <c r="C1193" s="8"/>
      <c r="D1193" s="8"/>
      <c r="E1193" s="8"/>
      <c r="F1193" s="8"/>
      <c r="G1193" s="8"/>
      <c r="H1193" s="8"/>
      <c r="I1193" s="8"/>
      <c r="J1193" s="8"/>
      <c r="K1193" s="8"/>
      <c r="L1193" s="8"/>
      <c r="M1193" s="8"/>
      <c r="N1193" s="8"/>
      <c r="O1193" s="8"/>
      <c r="P1193" s="8"/>
      <c r="Q1193" s="8"/>
      <c r="R1193" s="8"/>
      <c r="S1193" s="8"/>
      <c r="T1193" s="8"/>
      <c r="U1193" s="8"/>
      <c r="V1193" s="8"/>
      <c r="W1193" s="8"/>
      <c r="X1193" s="8"/>
      <c r="Y1193" s="8"/>
      <c r="Z1193" s="8"/>
      <c r="AA1193" s="8"/>
      <c r="AB1193" s="8"/>
    </row>
    <row r="1194" spans="1:28" ht="15.75" customHeight="1" x14ac:dyDescent="0.2">
      <c r="A1194" s="8"/>
      <c r="B1194" s="8"/>
      <c r="C1194" s="8"/>
      <c r="D1194" s="8"/>
      <c r="E1194" s="8"/>
      <c r="F1194" s="8"/>
      <c r="G1194" s="8"/>
      <c r="H1194" s="8"/>
      <c r="I1194" s="8"/>
      <c r="J1194" s="8"/>
      <c r="K1194" s="8"/>
      <c r="L1194" s="8"/>
      <c r="M1194" s="8"/>
      <c r="N1194" s="8"/>
      <c r="O1194" s="8"/>
      <c r="P1194" s="8"/>
      <c r="Q1194" s="8"/>
      <c r="R1194" s="8"/>
      <c r="S1194" s="8"/>
      <c r="T1194" s="8"/>
      <c r="U1194" s="8"/>
      <c r="V1194" s="8"/>
      <c r="W1194" s="8"/>
      <c r="X1194" s="8"/>
      <c r="Y1194" s="8"/>
      <c r="Z1194" s="8"/>
      <c r="AA1194" s="8"/>
      <c r="AB1194" s="8"/>
    </row>
    <row r="1195" spans="1:28" ht="15.75" customHeight="1" x14ac:dyDescent="0.2">
      <c r="A1195" s="8"/>
      <c r="B1195" s="8"/>
      <c r="C1195" s="8"/>
      <c r="D1195" s="8"/>
      <c r="E1195" s="8"/>
      <c r="F1195" s="8"/>
      <c r="G1195" s="8"/>
      <c r="H1195" s="8"/>
      <c r="I1195" s="8"/>
      <c r="J1195" s="8"/>
      <c r="K1195" s="8"/>
      <c r="L1195" s="8"/>
      <c r="M1195" s="8"/>
      <c r="N1195" s="8"/>
      <c r="O1195" s="8"/>
      <c r="P1195" s="8"/>
      <c r="Q1195" s="8"/>
      <c r="R1195" s="8"/>
      <c r="S1195" s="8"/>
      <c r="T1195" s="8"/>
      <c r="U1195" s="8"/>
      <c r="V1195" s="8"/>
      <c r="W1195" s="8"/>
      <c r="X1195" s="8"/>
      <c r="Y1195" s="8"/>
      <c r="Z1195" s="8"/>
      <c r="AA1195" s="8"/>
      <c r="AB1195" s="8"/>
    </row>
    <row r="1196" spans="1:28" ht="15.75" customHeight="1" x14ac:dyDescent="0.2">
      <c r="A1196" s="8"/>
      <c r="B1196" s="8"/>
      <c r="C1196" s="8"/>
      <c r="D1196" s="8"/>
      <c r="E1196" s="8"/>
      <c r="F1196" s="8"/>
      <c r="G1196" s="8"/>
      <c r="H1196" s="8"/>
      <c r="I1196" s="8"/>
      <c r="J1196" s="8"/>
      <c r="K1196" s="8"/>
      <c r="L1196" s="8"/>
      <c r="M1196" s="8"/>
      <c r="N1196" s="8"/>
      <c r="O1196" s="8"/>
      <c r="P1196" s="8"/>
      <c r="Q1196" s="8"/>
      <c r="R1196" s="8"/>
      <c r="S1196" s="8"/>
      <c r="T1196" s="8"/>
      <c r="U1196" s="8"/>
      <c r="V1196" s="8"/>
      <c r="W1196" s="8"/>
      <c r="X1196" s="8"/>
      <c r="Y1196" s="8"/>
      <c r="Z1196" s="8"/>
      <c r="AA1196" s="8"/>
      <c r="AB1196" s="8"/>
    </row>
    <row r="1197" spans="1:28" ht="15.75" customHeight="1" x14ac:dyDescent="0.2">
      <c r="A1197" s="8"/>
      <c r="B1197" s="8"/>
      <c r="C1197" s="8"/>
      <c r="D1197" s="8"/>
      <c r="E1197" s="8"/>
      <c r="F1197" s="8"/>
      <c r="G1197" s="8"/>
      <c r="H1197" s="8"/>
      <c r="I1197" s="8"/>
      <c r="J1197" s="8"/>
      <c r="K1197" s="8"/>
      <c r="L1197" s="8"/>
      <c r="M1197" s="8"/>
      <c r="N1197" s="8"/>
      <c r="O1197" s="8"/>
      <c r="P1197" s="8"/>
      <c r="Q1197" s="8"/>
      <c r="R1197" s="8"/>
      <c r="S1197" s="8"/>
      <c r="T1197" s="8"/>
      <c r="U1197" s="8"/>
      <c r="V1197" s="8"/>
      <c r="W1197" s="8"/>
      <c r="X1197" s="8"/>
      <c r="Y1197" s="8"/>
      <c r="Z1197" s="8"/>
      <c r="AA1197" s="8"/>
      <c r="AB1197" s="8"/>
    </row>
    <row r="1198" spans="1:28" ht="15.75" customHeight="1" x14ac:dyDescent="0.2">
      <c r="A1198" s="8"/>
      <c r="B1198" s="8"/>
      <c r="C1198" s="8"/>
      <c r="D1198" s="8"/>
      <c r="E1198" s="8"/>
      <c r="F1198" s="8"/>
      <c r="G1198" s="8"/>
      <c r="H1198" s="8"/>
      <c r="I1198" s="8"/>
      <c r="J1198" s="8"/>
      <c r="K1198" s="8"/>
      <c r="L1198" s="8"/>
      <c r="M1198" s="8"/>
      <c r="N1198" s="8"/>
      <c r="O1198" s="8"/>
      <c r="P1198" s="8"/>
      <c r="Q1198" s="8"/>
      <c r="R1198" s="8"/>
      <c r="S1198" s="8"/>
      <c r="T1198" s="8"/>
      <c r="U1198" s="8"/>
      <c r="V1198" s="8"/>
      <c r="W1198" s="8"/>
      <c r="X1198" s="8"/>
      <c r="Y1198" s="8"/>
      <c r="Z1198" s="8"/>
      <c r="AA1198" s="8"/>
      <c r="AB1198" s="8"/>
    </row>
    <row r="1199" spans="1:28" ht="15.75" customHeight="1" x14ac:dyDescent="0.2">
      <c r="A1199" s="8"/>
      <c r="B1199" s="8"/>
      <c r="C1199" s="8"/>
      <c r="D1199" s="8"/>
      <c r="E1199" s="8"/>
      <c r="F1199" s="8"/>
      <c r="G1199" s="8"/>
      <c r="H1199" s="8"/>
      <c r="I1199" s="8"/>
      <c r="J1199" s="8"/>
      <c r="K1199" s="8"/>
      <c r="L1199" s="8"/>
      <c r="M1199" s="8"/>
      <c r="N1199" s="8"/>
      <c r="O1199" s="8"/>
      <c r="P1199" s="8"/>
      <c r="Q1199" s="8"/>
      <c r="R1199" s="8"/>
      <c r="S1199" s="8"/>
      <c r="T1199" s="8"/>
      <c r="U1199" s="8"/>
      <c r="V1199" s="8"/>
      <c r="W1199" s="8"/>
      <c r="X1199" s="8"/>
      <c r="Y1199" s="8"/>
      <c r="Z1199" s="8"/>
      <c r="AA1199" s="8"/>
      <c r="AB1199" s="8"/>
    </row>
    <row r="1200" spans="1:28" ht="15.75" customHeight="1" x14ac:dyDescent="0.2">
      <c r="A1200" s="8"/>
      <c r="B1200" s="8"/>
      <c r="C1200" s="8"/>
      <c r="D1200" s="8"/>
      <c r="E1200" s="8"/>
      <c r="F1200" s="8"/>
      <c r="G1200" s="8"/>
      <c r="H1200" s="8"/>
      <c r="I1200" s="8"/>
      <c r="J1200" s="8"/>
      <c r="K1200" s="8"/>
      <c r="L1200" s="8"/>
      <c r="M1200" s="8"/>
      <c r="N1200" s="8"/>
      <c r="O1200" s="8"/>
      <c r="P1200" s="8"/>
      <c r="Q1200" s="8"/>
      <c r="R1200" s="8"/>
      <c r="S1200" s="8"/>
      <c r="T1200" s="8"/>
      <c r="U1200" s="8"/>
      <c r="V1200" s="8"/>
      <c r="W1200" s="8"/>
      <c r="X1200" s="8"/>
      <c r="Y1200" s="8"/>
      <c r="Z1200" s="8"/>
      <c r="AA1200" s="8"/>
      <c r="AB1200" s="8"/>
    </row>
    <row r="1201" spans="1:28" ht="15.75" customHeight="1" x14ac:dyDescent="0.2">
      <c r="A1201" s="8"/>
      <c r="B1201" s="8"/>
      <c r="C1201" s="8"/>
      <c r="D1201" s="8"/>
      <c r="E1201" s="8"/>
      <c r="F1201" s="8"/>
      <c r="G1201" s="8"/>
      <c r="H1201" s="8"/>
      <c r="I1201" s="8"/>
      <c r="J1201" s="8"/>
      <c r="K1201" s="8"/>
      <c r="L1201" s="8"/>
      <c r="M1201" s="8"/>
      <c r="N1201" s="8"/>
      <c r="O1201" s="8"/>
      <c r="P1201" s="8"/>
      <c r="Q1201" s="8"/>
      <c r="R1201" s="8"/>
      <c r="S1201" s="8"/>
      <c r="T1201" s="8"/>
      <c r="U1201" s="8"/>
      <c r="V1201" s="8"/>
      <c r="W1201" s="8"/>
      <c r="X1201" s="8"/>
      <c r="Y1201" s="8"/>
      <c r="Z1201" s="8"/>
      <c r="AA1201" s="8"/>
      <c r="AB1201" s="8"/>
    </row>
    <row r="1202" spans="1:28" ht="15.75" customHeight="1" x14ac:dyDescent="0.2">
      <c r="A1202" s="8"/>
      <c r="B1202" s="8"/>
      <c r="C1202" s="8"/>
      <c r="D1202" s="8"/>
      <c r="E1202" s="8"/>
      <c r="F1202" s="8"/>
      <c r="G1202" s="8"/>
      <c r="H1202" s="8"/>
      <c r="I1202" s="8"/>
      <c r="J1202" s="8"/>
      <c r="K1202" s="8"/>
      <c r="L1202" s="8"/>
      <c r="M1202" s="8"/>
      <c r="N1202" s="8"/>
      <c r="O1202" s="8"/>
      <c r="P1202" s="8"/>
      <c r="Q1202" s="8"/>
      <c r="R1202" s="8"/>
      <c r="S1202" s="8"/>
      <c r="T1202" s="8"/>
      <c r="U1202" s="8"/>
      <c r="V1202" s="8"/>
      <c r="W1202" s="8"/>
      <c r="X1202" s="8"/>
      <c r="Y1202" s="8"/>
      <c r="Z1202" s="8"/>
      <c r="AA1202" s="8"/>
      <c r="AB1202" s="8"/>
    </row>
    <row r="1203" spans="1:28" ht="15.75" customHeight="1" x14ac:dyDescent="0.2">
      <c r="A1203" s="8"/>
      <c r="B1203" s="8"/>
      <c r="C1203" s="8"/>
      <c r="D1203" s="8"/>
      <c r="E1203" s="8"/>
      <c r="F1203" s="8"/>
      <c r="G1203" s="8"/>
      <c r="H1203" s="8"/>
      <c r="I1203" s="8"/>
      <c r="J1203" s="8"/>
      <c r="K1203" s="8"/>
      <c r="L1203" s="8"/>
      <c r="M1203" s="8"/>
      <c r="N1203" s="8"/>
      <c r="O1203" s="8"/>
      <c r="P1203" s="8"/>
      <c r="Q1203" s="8"/>
      <c r="R1203" s="8"/>
      <c r="S1203" s="8"/>
      <c r="T1203" s="8"/>
      <c r="U1203" s="8"/>
      <c r="V1203" s="8"/>
      <c r="W1203" s="8"/>
      <c r="X1203" s="8"/>
      <c r="Y1203" s="8"/>
      <c r="Z1203" s="8"/>
      <c r="AA1203" s="8"/>
      <c r="AB1203" s="8"/>
    </row>
    <row r="1204" spans="1:28" ht="15.75" customHeight="1" x14ac:dyDescent="0.2">
      <c r="A1204" s="8"/>
      <c r="B1204" s="8"/>
      <c r="C1204" s="8"/>
      <c r="D1204" s="8"/>
      <c r="E1204" s="8"/>
      <c r="F1204" s="8"/>
      <c r="G1204" s="8"/>
      <c r="H1204" s="8"/>
      <c r="I1204" s="8"/>
      <c r="J1204" s="8"/>
      <c r="K1204" s="8"/>
      <c r="L1204" s="8"/>
      <c r="M1204" s="8"/>
      <c r="N1204" s="8"/>
      <c r="O1204" s="8"/>
      <c r="P1204" s="8"/>
      <c r="Q1204" s="8"/>
      <c r="R1204" s="8"/>
      <c r="S1204" s="8"/>
      <c r="T1204" s="8"/>
      <c r="U1204" s="8"/>
      <c r="V1204" s="8"/>
      <c r="W1204" s="8"/>
      <c r="X1204" s="8"/>
      <c r="Y1204" s="8"/>
      <c r="Z1204" s="8"/>
      <c r="AA1204" s="8"/>
      <c r="AB1204" s="8"/>
    </row>
    <row r="1205" spans="1:28" ht="15.75" customHeight="1" x14ac:dyDescent="0.2">
      <c r="A1205" s="8"/>
      <c r="B1205" s="8"/>
      <c r="C1205" s="8"/>
      <c r="D1205" s="8"/>
      <c r="E1205" s="8"/>
      <c r="F1205" s="8"/>
      <c r="G1205" s="8"/>
      <c r="H1205" s="8"/>
      <c r="I1205" s="8"/>
      <c r="J1205" s="8"/>
      <c r="K1205" s="8"/>
      <c r="L1205" s="8"/>
      <c r="M1205" s="8"/>
      <c r="N1205" s="8"/>
      <c r="O1205" s="8"/>
      <c r="P1205" s="8"/>
      <c r="Q1205" s="8"/>
      <c r="R1205" s="8"/>
      <c r="S1205" s="8"/>
      <c r="T1205" s="8"/>
      <c r="U1205" s="8"/>
      <c r="V1205" s="8"/>
      <c r="W1205" s="8"/>
      <c r="X1205" s="8"/>
      <c r="Y1205" s="8"/>
      <c r="Z1205" s="8"/>
      <c r="AA1205" s="8"/>
      <c r="AB1205" s="8"/>
    </row>
    <row r="1206" spans="1:28" ht="15.75" customHeight="1" x14ac:dyDescent="0.2">
      <c r="A1206" s="8"/>
      <c r="B1206" s="8"/>
      <c r="C1206" s="8"/>
      <c r="D1206" s="8"/>
      <c r="E1206" s="8"/>
      <c r="F1206" s="8"/>
      <c r="G1206" s="8"/>
      <c r="H1206" s="8"/>
      <c r="I1206" s="8"/>
      <c r="J1206" s="8"/>
      <c r="K1206" s="8"/>
      <c r="L1206" s="8"/>
      <c r="M1206" s="8"/>
      <c r="N1206" s="8"/>
      <c r="O1206" s="8"/>
      <c r="P1206" s="8"/>
      <c r="Q1206" s="8"/>
      <c r="R1206" s="8"/>
      <c r="S1206" s="8"/>
      <c r="T1206" s="8"/>
      <c r="U1206" s="8"/>
      <c r="V1206" s="8"/>
      <c r="W1206" s="8"/>
      <c r="X1206" s="8"/>
      <c r="Y1206" s="8"/>
      <c r="Z1206" s="8"/>
      <c r="AA1206" s="8"/>
      <c r="AB1206" s="8"/>
    </row>
    <row r="1207" spans="1:28" ht="15.75" customHeight="1" x14ac:dyDescent="0.2">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Y1207" s="8"/>
      <c r="Z1207" s="8"/>
      <c r="AA1207" s="8"/>
      <c r="AB1207" s="8"/>
    </row>
    <row r="1208" spans="1:28" ht="15.75" customHeight="1" x14ac:dyDescent="0.2">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Y1208" s="8"/>
      <c r="Z1208" s="8"/>
      <c r="AA1208" s="8"/>
      <c r="AB1208" s="8"/>
    </row>
    <row r="1209" spans="1:28" ht="15.75" customHeight="1" x14ac:dyDescent="0.2">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Y1209" s="8"/>
      <c r="Z1209" s="8"/>
      <c r="AA1209" s="8"/>
      <c r="AB1209" s="8"/>
    </row>
    <row r="1210" spans="1:28" ht="15.75" customHeight="1" x14ac:dyDescent="0.2">
      <c r="A1210" s="8"/>
      <c r="B1210" s="8"/>
      <c r="C1210" s="8"/>
      <c r="D1210" s="8"/>
      <c r="E1210" s="8"/>
      <c r="F1210" s="8"/>
      <c r="G1210" s="8"/>
      <c r="H1210" s="8"/>
      <c r="I1210" s="8"/>
      <c r="J1210" s="8"/>
      <c r="K1210" s="8"/>
      <c r="L1210" s="8"/>
      <c r="M1210" s="8"/>
      <c r="N1210" s="8"/>
      <c r="O1210" s="8"/>
      <c r="P1210" s="8"/>
      <c r="Q1210" s="8"/>
      <c r="R1210" s="8"/>
      <c r="S1210" s="8"/>
      <c r="T1210" s="8"/>
      <c r="U1210" s="8"/>
      <c r="V1210" s="8"/>
      <c r="W1210" s="8"/>
      <c r="X1210" s="8"/>
      <c r="Y1210" s="8"/>
      <c r="Z1210" s="8"/>
      <c r="AA1210" s="8"/>
      <c r="AB1210" s="8"/>
    </row>
    <row r="1211" spans="1:28" ht="15.75" customHeight="1" x14ac:dyDescent="0.2">
      <c r="A1211" s="8"/>
      <c r="B1211" s="8"/>
      <c r="C1211" s="8"/>
      <c r="D1211" s="8"/>
      <c r="E1211" s="8"/>
      <c r="F1211" s="8"/>
      <c r="G1211" s="8"/>
      <c r="H1211" s="8"/>
      <c r="I1211" s="8"/>
      <c r="J1211" s="8"/>
      <c r="K1211" s="8"/>
      <c r="L1211" s="8"/>
      <c r="M1211" s="8"/>
      <c r="N1211" s="8"/>
      <c r="O1211" s="8"/>
      <c r="P1211" s="8"/>
      <c r="Q1211" s="8"/>
      <c r="R1211" s="8"/>
      <c r="S1211" s="8"/>
      <c r="T1211" s="8"/>
      <c r="U1211" s="8"/>
      <c r="V1211" s="8"/>
      <c r="W1211" s="8"/>
      <c r="X1211" s="8"/>
      <c r="Y1211" s="8"/>
      <c r="Z1211" s="8"/>
      <c r="AA1211" s="8"/>
      <c r="AB1211" s="8"/>
    </row>
    <row r="1212" spans="1:28" ht="15.75" customHeight="1" x14ac:dyDescent="0.2">
      <c r="A1212" s="8"/>
      <c r="B1212" s="8"/>
      <c r="C1212" s="8"/>
      <c r="D1212" s="8"/>
      <c r="E1212" s="8"/>
      <c r="F1212" s="8"/>
      <c r="G1212" s="8"/>
      <c r="H1212" s="8"/>
      <c r="I1212" s="8"/>
      <c r="J1212" s="8"/>
      <c r="K1212" s="8"/>
      <c r="L1212" s="8"/>
      <c r="M1212" s="8"/>
      <c r="N1212" s="8"/>
      <c r="O1212" s="8"/>
      <c r="P1212" s="8"/>
      <c r="Q1212" s="8"/>
      <c r="R1212" s="8"/>
      <c r="S1212" s="8"/>
      <c r="T1212" s="8"/>
      <c r="U1212" s="8"/>
      <c r="V1212" s="8"/>
      <c r="W1212" s="8"/>
      <c r="X1212" s="8"/>
      <c r="Y1212" s="8"/>
      <c r="Z1212" s="8"/>
      <c r="AA1212" s="8"/>
      <c r="AB1212" s="8"/>
    </row>
    <row r="1213" spans="1:28" ht="15.75" customHeight="1" x14ac:dyDescent="0.2">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Y1213" s="8"/>
      <c r="Z1213" s="8"/>
      <c r="AA1213" s="8"/>
      <c r="AB1213" s="8"/>
    </row>
    <row r="1214" spans="1:28" ht="15.75" customHeight="1" x14ac:dyDescent="0.2">
      <c r="A1214" s="8"/>
      <c r="B1214" s="8"/>
      <c r="C1214" s="8"/>
      <c r="D1214" s="8"/>
      <c r="E1214" s="8"/>
      <c r="F1214" s="8"/>
      <c r="G1214" s="8"/>
      <c r="H1214" s="8"/>
      <c r="I1214" s="8"/>
      <c r="J1214" s="8"/>
      <c r="K1214" s="8"/>
      <c r="L1214" s="8"/>
      <c r="M1214" s="8"/>
      <c r="N1214" s="8"/>
      <c r="O1214" s="8"/>
      <c r="P1214" s="8"/>
      <c r="Q1214" s="8"/>
      <c r="R1214" s="8"/>
      <c r="S1214" s="8"/>
      <c r="T1214" s="8"/>
      <c r="U1214" s="8"/>
      <c r="V1214" s="8"/>
      <c r="W1214" s="8"/>
      <c r="X1214" s="8"/>
      <c r="Y1214" s="8"/>
      <c r="Z1214" s="8"/>
      <c r="AA1214" s="8"/>
      <c r="AB1214" s="8"/>
    </row>
    <row r="1215" spans="1:28" ht="15.75" customHeight="1" x14ac:dyDescent="0.2">
      <c r="A1215" s="8"/>
      <c r="B1215" s="8"/>
      <c r="C1215" s="8"/>
      <c r="D1215" s="8"/>
      <c r="E1215" s="8"/>
      <c r="F1215" s="8"/>
      <c r="G1215" s="8"/>
      <c r="H1215" s="8"/>
      <c r="I1215" s="8"/>
      <c r="J1215" s="8"/>
      <c r="K1215" s="8"/>
      <c r="L1215" s="8"/>
      <c r="M1215" s="8"/>
      <c r="N1215" s="8"/>
      <c r="O1215" s="8"/>
      <c r="P1215" s="8"/>
      <c r="Q1215" s="8"/>
      <c r="R1215" s="8"/>
      <c r="S1215" s="8"/>
      <c r="T1215" s="8"/>
      <c r="U1215" s="8"/>
      <c r="V1215" s="8"/>
      <c r="W1215" s="8"/>
      <c r="X1215" s="8"/>
      <c r="Y1215" s="8"/>
      <c r="Z1215" s="8"/>
      <c r="AA1215" s="8"/>
      <c r="AB1215" s="8"/>
    </row>
    <row r="1216" spans="1:28" ht="15.75" customHeight="1" x14ac:dyDescent="0.2">
      <c r="A1216" s="8"/>
      <c r="B1216" s="8"/>
      <c r="C1216" s="8"/>
      <c r="D1216" s="8"/>
      <c r="E1216" s="8"/>
      <c r="F1216" s="8"/>
      <c r="G1216" s="8"/>
      <c r="H1216" s="8"/>
      <c r="I1216" s="8"/>
      <c r="J1216" s="8"/>
      <c r="K1216" s="8"/>
      <c r="L1216" s="8"/>
      <c r="M1216" s="8"/>
      <c r="N1216" s="8"/>
      <c r="O1216" s="8"/>
      <c r="P1216" s="8"/>
      <c r="Q1216" s="8"/>
      <c r="R1216" s="8"/>
      <c r="S1216" s="8"/>
      <c r="T1216" s="8"/>
      <c r="U1216" s="8"/>
      <c r="V1216" s="8"/>
      <c r="W1216" s="8"/>
      <c r="X1216" s="8"/>
      <c r="Y1216" s="8"/>
      <c r="Z1216" s="8"/>
      <c r="AA1216" s="8"/>
      <c r="AB1216" s="8"/>
    </row>
    <row r="1217" spans="1:28" ht="15.75" customHeight="1" x14ac:dyDescent="0.2">
      <c r="A1217" s="8"/>
      <c r="B1217" s="8"/>
      <c r="C1217" s="8"/>
      <c r="D1217" s="8"/>
      <c r="E1217" s="8"/>
      <c r="F1217" s="8"/>
      <c r="G1217" s="8"/>
      <c r="H1217" s="8"/>
      <c r="I1217" s="8"/>
      <c r="J1217" s="8"/>
      <c r="K1217" s="8"/>
      <c r="L1217" s="8"/>
      <c r="M1217" s="8"/>
      <c r="N1217" s="8"/>
      <c r="O1217" s="8"/>
      <c r="P1217" s="8"/>
      <c r="Q1217" s="8"/>
      <c r="R1217" s="8"/>
      <c r="S1217" s="8"/>
      <c r="T1217" s="8"/>
      <c r="U1217" s="8"/>
      <c r="V1217" s="8"/>
      <c r="W1217" s="8"/>
      <c r="X1217" s="8"/>
      <c r="Y1217" s="8"/>
      <c r="Z1217" s="8"/>
      <c r="AA1217" s="8"/>
      <c r="AB1217" s="8"/>
    </row>
    <row r="1218" spans="1:28" ht="15.75" customHeight="1" x14ac:dyDescent="0.2">
      <c r="A1218" s="8"/>
      <c r="B1218" s="8"/>
      <c r="C1218" s="8"/>
      <c r="D1218" s="8"/>
      <c r="E1218" s="8"/>
      <c r="F1218" s="8"/>
      <c r="G1218" s="8"/>
      <c r="H1218" s="8"/>
      <c r="I1218" s="8"/>
      <c r="J1218" s="8"/>
      <c r="K1218" s="8"/>
      <c r="L1218" s="8"/>
      <c r="M1218" s="8"/>
      <c r="N1218" s="8"/>
      <c r="O1218" s="8"/>
      <c r="P1218" s="8"/>
      <c r="Q1218" s="8"/>
      <c r="R1218" s="8"/>
      <c r="S1218" s="8"/>
      <c r="T1218" s="8"/>
      <c r="U1218" s="8"/>
      <c r="V1218" s="8"/>
      <c r="W1218" s="8"/>
      <c r="X1218" s="8"/>
      <c r="Y1218" s="8"/>
      <c r="Z1218" s="8"/>
      <c r="AA1218" s="8"/>
      <c r="AB1218" s="8"/>
    </row>
    <row r="1219" spans="1:28" ht="15.75" customHeight="1" x14ac:dyDescent="0.2">
      <c r="A1219" s="8"/>
      <c r="B1219" s="8"/>
      <c r="C1219" s="8"/>
      <c r="D1219" s="8"/>
      <c r="E1219" s="8"/>
      <c r="F1219" s="8"/>
      <c r="G1219" s="8"/>
      <c r="H1219" s="8"/>
      <c r="I1219" s="8"/>
      <c r="J1219" s="8"/>
      <c r="K1219" s="8"/>
      <c r="L1219" s="8"/>
      <c r="M1219" s="8"/>
      <c r="N1219" s="8"/>
      <c r="O1219" s="8"/>
      <c r="P1219" s="8"/>
      <c r="Q1219" s="8"/>
      <c r="R1219" s="8"/>
      <c r="S1219" s="8"/>
      <c r="T1219" s="8"/>
      <c r="U1219" s="8"/>
      <c r="V1219" s="8"/>
      <c r="W1219" s="8"/>
      <c r="X1219" s="8"/>
      <c r="Y1219" s="8"/>
      <c r="Z1219" s="8"/>
      <c r="AA1219" s="8"/>
      <c r="AB1219" s="8"/>
    </row>
    <row r="1220" spans="1:28" ht="15.75" customHeight="1" x14ac:dyDescent="0.2">
      <c r="A1220" s="8"/>
      <c r="B1220" s="8"/>
      <c r="C1220" s="8"/>
      <c r="D1220" s="8"/>
      <c r="E1220" s="8"/>
      <c r="F1220" s="8"/>
      <c r="G1220" s="8"/>
      <c r="H1220" s="8"/>
      <c r="I1220" s="8"/>
      <c r="J1220" s="8"/>
      <c r="K1220" s="8"/>
      <c r="L1220" s="8"/>
      <c r="M1220" s="8"/>
      <c r="N1220" s="8"/>
      <c r="O1220" s="8"/>
      <c r="P1220" s="8"/>
      <c r="Q1220" s="8"/>
      <c r="R1220" s="8"/>
      <c r="S1220" s="8"/>
      <c r="T1220" s="8"/>
      <c r="U1220" s="8"/>
      <c r="V1220" s="8"/>
      <c r="W1220" s="8"/>
      <c r="X1220" s="8"/>
      <c r="Y1220" s="8"/>
      <c r="Z1220" s="8"/>
      <c r="AA1220" s="8"/>
      <c r="AB1220" s="8"/>
    </row>
    <row r="1221" spans="1:28" ht="15.75" customHeight="1" x14ac:dyDescent="0.2">
      <c r="A1221" s="8"/>
      <c r="B1221" s="8"/>
      <c r="C1221" s="8"/>
      <c r="D1221" s="8"/>
      <c r="E1221" s="8"/>
      <c r="F1221" s="8"/>
      <c r="G1221" s="8"/>
      <c r="H1221" s="8"/>
      <c r="I1221" s="8"/>
      <c r="J1221" s="8"/>
      <c r="K1221" s="8"/>
      <c r="L1221" s="8"/>
      <c r="M1221" s="8"/>
      <c r="N1221" s="8"/>
      <c r="O1221" s="8"/>
      <c r="P1221" s="8"/>
      <c r="Q1221" s="8"/>
      <c r="R1221" s="8"/>
      <c r="S1221" s="8"/>
      <c r="T1221" s="8"/>
      <c r="U1221" s="8"/>
      <c r="V1221" s="8"/>
      <c r="W1221" s="8"/>
      <c r="X1221" s="8"/>
      <c r="Y1221" s="8"/>
      <c r="Z1221" s="8"/>
      <c r="AA1221" s="8"/>
      <c r="AB1221" s="8"/>
    </row>
    <row r="1222" spans="1:28" ht="15.75" customHeight="1" x14ac:dyDescent="0.2">
      <c r="A1222" s="8"/>
      <c r="B1222" s="8"/>
      <c r="C1222" s="8"/>
      <c r="D1222" s="8"/>
      <c r="E1222" s="8"/>
      <c r="F1222" s="8"/>
      <c r="G1222" s="8"/>
      <c r="H1222" s="8"/>
      <c r="I1222" s="8"/>
      <c r="J1222" s="8"/>
      <c r="K1222" s="8"/>
      <c r="L1222" s="8"/>
      <c r="M1222" s="8"/>
      <c r="N1222" s="8"/>
      <c r="O1222" s="8"/>
      <c r="P1222" s="8"/>
      <c r="Q1222" s="8"/>
      <c r="R1222" s="8"/>
      <c r="S1222" s="8"/>
      <c r="T1222" s="8"/>
      <c r="U1222" s="8"/>
      <c r="V1222" s="8"/>
      <c r="W1222" s="8"/>
      <c r="X1222" s="8"/>
      <c r="Y1222" s="8"/>
      <c r="Z1222" s="8"/>
      <c r="AA1222" s="8"/>
      <c r="AB1222" s="8"/>
    </row>
    <row r="1223" spans="1:28" ht="15.75" customHeight="1" x14ac:dyDescent="0.2">
      <c r="A1223" s="8"/>
      <c r="B1223" s="8"/>
      <c r="C1223" s="8"/>
      <c r="D1223" s="8"/>
      <c r="E1223" s="8"/>
      <c r="F1223" s="8"/>
      <c r="G1223" s="8"/>
      <c r="H1223" s="8"/>
      <c r="I1223" s="8"/>
      <c r="J1223" s="8"/>
      <c r="K1223" s="8"/>
      <c r="L1223" s="8"/>
      <c r="M1223" s="8"/>
      <c r="N1223" s="8"/>
      <c r="O1223" s="8"/>
      <c r="P1223" s="8"/>
      <c r="Q1223" s="8"/>
      <c r="R1223" s="8"/>
      <c r="S1223" s="8"/>
      <c r="T1223" s="8"/>
      <c r="U1223" s="8"/>
      <c r="V1223" s="8"/>
      <c r="W1223" s="8"/>
      <c r="X1223" s="8"/>
      <c r="Y1223" s="8"/>
      <c r="Z1223" s="8"/>
      <c r="AA1223" s="8"/>
      <c r="AB1223" s="8"/>
    </row>
    <row r="1224" spans="1:28" ht="15.75" customHeight="1" x14ac:dyDescent="0.2">
      <c r="A1224" s="8"/>
      <c r="B1224" s="8"/>
      <c r="C1224" s="8"/>
      <c r="D1224" s="8"/>
      <c r="E1224" s="8"/>
      <c r="F1224" s="8"/>
      <c r="G1224" s="8"/>
      <c r="H1224" s="8"/>
      <c r="I1224" s="8"/>
      <c r="J1224" s="8"/>
      <c r="K1224" s="8"/>
      <c r="L1224" s="8"/>
      <c r="M1224" s="8"/>
      <c r="N1224" s="8"/>
      <c r="O1224" s="8"/>
      <c r="P1224" s="8"/>
      <c r="Q1224" s="8"/>
      <c r="R1224" s="8"/>
      <c r="S1224" s="8"/>
      <c r="T1224" s="8"/>
      <c r="U1224" s="8"/>
      <c r="V1224" s="8"/>
      <c r="W1224" s="8"/>
      <c r="X1224" s="8"/>
      <c r="Y1224" s="8"/>
      <c r="Z1224" s="8"/>
      <c r="AA1224" s="8"/>
      <c r="AB1224" s="8"/>
    </row>
    <row r="1225" spans="1:28" ht="15.75" customHeight="1" x14ac:dyDescent="0.2">
      <c r="A1225" s="8"/>
      <c r="B1225" s="8"/>
      <c r="C1225" s="8"/>
      <c r="D1225" s="8"/>
      <c r="E1225" s="8"/>
      <c r="F1225" s="8"/>
      <c r="G1225" s="8"/>
      <c r="H1225" s="8"/>
      <c r="I1225" s="8"/>
      <c r="J1225" s="8"/>
      <c r="K1225" s="8"/>
      <c r="L1225" s="8"/>
      <c r="M1225" s="8"/>
      <c r="N1225" s="8"/>
      <c r="O1225" s="8"/>
      <c r="P1225" s="8"/>
      <c r="Q1225" s="8"/>
      <c r="R1225" s="8"/>
      <c r="S1225" s="8"/>
      <c r="T1225" s="8"/>
      <c r="U1225" s="8"/>
      <c r="V1225" s="8"/>
      <c r="W1225" s="8"/>
      <c r="X1225" s="8"/>
      <c r="Y1225" s="8"/>
      <c r="Z1225" s="8"/>
      <c r="AA1225" s="8"/>
      <c r="AB1225" s="8"/>
    </row>
    <row r="1226" spans="1:28" ht="15.75" customHeight="1" x14ac:dyDescent="0.2">
      <c r="A1226" s="8"/>
      <c r="B1226" s="8"/>
      <c r="C1226" s="8"/>
      <c r="D1226" s="8"/>
      <c r="E1226" s="8"/>
      <c r="F1226" s="8"/>
      <c r="G1226" s="8"/>
      <c r="H1226" s="8"/>
      <c r="I1226" s="8"/>
      <c r="J1226" s="8"/>
      <c r="K1226" s="8"/>
      <c r="L1226" s="8"/>
      <c r="M1226" s="8"/>
      <c r="N1226" s="8"/>
      <c r="O1226" s="8"/>
      <c r="P1226" s="8"/>
      <c r="Q1226" s="8"/>
      <c r="R1226" s="8"/>
      <c r="S1226" s="8"/>
      <c r="T1226" s="8"/>
      <c r="U1226" s="8"/>
      <c r="V1226" s="8"/>
      <c r="W1226" s="8"/>
      <c r="X1226" s="8"/>
      <c r="Y1226" s="8"/>
      <c r="Z1226" s="8"/>
      <c r="AA1226" s="8"/>
      <c r="AB1226" s="8"/>
    </row>
    <row r="1227" spans="1:28" ht="15.75" customHeight="1" x14ac:dyDescent="0.2">
      <c r="A1227" s="8"/>
      <c r="B1227" s="8"/>
      <c r="C1227" s="8"/>
      <c r="D1227" s="8"/>
      <c r="E1227" s="8"/>
      <c r="F1227" s="8"/>
      <c r="G1227" s="8"/>
      <c r="H1227" s="8"/>
      <c r="I1227" s="8"/>
      <c r="J1227" s="8"/>
      <c r="K1227" s="8"/>
      <c r="L1227" s="8"/>
      <c r="M1227" s="8"/>
      <c r="N1227" s="8"/>
      <c r="O1227" s="8"/>
      <c r="P1227" s="8"/>
      <c r="Q1227" s="8"/>
      <c r="R1227" s="8"/>
      <c r="S1227" s="8"/>
      <c r="T1227" s="8"/>
      <c r="U1227" s="8"/>
      <c r="V1227" s="8"/>
      <c r="W1227" s="8"/>
      <c r="X1227" s="8"/>
      <c r="Y1227" s="8"/>
      <c r="Z1227" s="8"/>
      <c r="AA1227" s="8"/>
      <c r="AB1227" s="8"/>
    </row>
    <row r="1228" spans="1:28" ht="15.75" customHeight="1" x14ac:dyDescent="0.2">
      <c r="A1228" s="8"/>
      <c r="B1228" s="8"/>
      <c r="C1228" s="8"/>
      <c r="D1228" s="8"/>
      <c r="E1228" s="8"/>
      <c r="F1228" s="8"/>
      <c r="G1228" s="8"/>
      <c r="H1228" s="8"/>
      <c r="I1228" s="8"/>
      <c r="J1228" s="8"/>
      <c r="K1228" s="8"/>
      <c r="L1228" s="8"/>
      <c r="M1228" s="8"/>
      <c r="N1228" s="8"/>
      <c r="O1228" s="8"/>
      <c r="P1228" s="8"/>
      <c r="Q1228" s="8"/>
      <c r="R1228" s="8"/>
      <c r="S1228" s="8"/>
      <c r="T1228" s="8"/>
      <c r="U1228" s="8"/>
      <c r="V1228" s="8"/>
      <c r="W1228" s="8"/>
      <c r="X1228" s="8"/>
      <c r="Y1228" s="8"/>
      <c r="Z1228" s="8"/>
      <c r="AA1228" s="8"/>
      <c r="AB1228" s="8"/>
    </row>
    <row r="1229" spans="1:28" ht="15.75" customHeight="1" x14ac:dyDescent="0.2">
      <c r="A1229" s="8"/>
      <c r="B1229" s="8"/>
      <c r="C1229" s="8"/>
      <c r="D1229" s="8"/>
      <c r="E1229" s="8"/>
      <c r="F1229" s="8"/>
      <c r="G1229" s="8"/>
      <c r="H1229" s="8"/>
      <c r="I1229" s="8"/>
      <c r="J1229" s="8"/>
      <c r="K1229" s="8"/>
      <c r="L1229" s="8"/>
      <c r="M1229" s="8"/>
      <c r="N1229" s="8"/>
      <c r="O1229" s="8"/>
      <c r="P1229" s="8"/>
      <c r="Q1229" s="8"/>
      <c r="R1229" s="8"/>
      <c r="S1229" s="8"/>
      <c r="T1229" s="8"/>
      <c r="U1229" s="8"/>
      <c r="V1229" s="8"/>
      <c r="W1229" s="8"/>
      <c r="X1229" s="8"/>
      <c r="Y1229" s="8"/>
      <c r="Z1229" s="8"/>
      <c r="AA1229" s="8"/>
      <c r="AB1229" s="8"/>
    </row>
    <row r="1230" spans="1:28" ht="15.75" customHeight="1" x14ac:dyDescent="0.2">
      <c r="A1230" s="8"/>
      <c r="B1230" s="8"/>
      <c r="C1230" s="8"/>
      <c r="D1230" s="8"/>
      <c r="E1230" s="8"/>
      <c r="F1230" s="8"/>
      <c r="G1230" s="8"/>
      <c r="H1230" s="8"/>
      <c r="I1230" s="8"/>
      <c r="J1230" s="8"/>
      <c r="K1230" s="8"/>
      <c r="L1230" s="8"/>
      <c r="M1230" s="8"/>
      <c r="N1230" s="8"/>
      <c r="O1230" s="8"/>
      <c r="P1230" s="8"/>
      <c r="Q1230" s="8"/>
      <c r="R1230" s="8"/>
      <c r="S1230" s="8"/>
      <c r="T1230" s="8"/>
      <c r="U1230" s="8"/>
      <c r="V1230" s="8"/>
      <c r="W1230" s="8"/>
      <c r="X1230" s="8"/>
      <c r="Y1230" s="8"/>
      <c r="Z1230" s="8"/>
      <c r="AA1230" s="8"/>
      <c r="AB1230" s="8"/>
    </row>
    <row r="1231" spans="1:28" ht="15.75" customHeight="1" x14ac:dyDescent="0.2">
      <c r="A1231" s="8"/>
      <c r="B1231" s="8"/>
      <c r="C1231" s="8"/>
      <c r="D1231" s="8"/>
      <c r="E1231" s="8"/>
      <c r="F1231" s="8"/>
      <c r="G1231" s="8"/>
      <c r="H1231" s="8"/>
      <c r="I1231" s="8"/>
      <c r="J1231" s="8"/>
      <c r="K1231" s="8"/>
      <c r="L1231" s="8"/>
      <c r="M1231" s="8"/>
      <c r="N1231" s="8"/>
      <c r="O1231" s="8"/>
      <c r="P1231" s="8"/>
      <c r="Q1231" s="8"/>
      <c r="R1231" s="8"/>
      <c r="S1231" s="8"/>
      <c r="T1231" s="8"/>
      <c r="U1231" s="8"/>
      <c r="V1231" s="8"/>
      <c r="W1231" s="8"/>
      <c r="X1231" s="8"/>
      <c r="Y1231" s="8"/>
      <c r="Z1231" s="8"/>
      <c r="AA1231" s="8"/>
      <c r="AB1231" s="8"/>
    </row>
    <row r="1232" spans="1:28" ht="15.75" customHeight="1" x14ac:dyDescent="0.2">
      <c r="A1232" s="8"/>
      <c r="B1232" s="8"/>
      <c r="C1232" s="8"/>
      <c r="D1232" s="8"/>
      <c r="E1232" s="8"/>
      <c r="F1232" s="8"/>
      <c r="G1232" s="8"/>
      <c r="H1232" s="8"/>
      <c r="I1232" s="8"/>
      <c r="J1232" s="8"/>
      <c r="K1232" s="8"/>
      <c r="L1232" s="8"/>
      <c r="M1232" s="8"/>
      <c r="N1232" s="8"/>
      <c r="O1232" s="8"/>
      <c r="P1232" s="8"/>
      <c r="Q1232" s="8"/>
      <c r="R1232" s="8"/>
      <c r="S1232" s="8"/>
      <c r="T1232" s="8"/>
      <c r="U1232" s="8"/>
      <c r="V1232" s="8"/>
      <c r="W1232" s="8"/>
      <c r="X1232" s="8"/>
      <c r="Y1232" s="8"/>
      <c r="Z1232" s="8"/>
      <c r="AA1232" s="8"/>
      <c r="AB1232" s="8"/>
    </row>
    <row r="1233" spans="1:28" ht="15.75" customHeight="1" x14ac:dyDescent="0.2">
      <c r="A1233" s="8"/>
      <c r="B1233" s="8"/>
      <c r="C1233" s="8"/>
      <c r="D1233" s="8"/>
      <c r="E1233" s="8"/>
      <c r="F1233" s="8"/>
      <c r="G1233" s="8"/>
      <c r="H1233" s="8"/>
      <c r="I1233" s="8"/>
      <c r="J1233" s="8"/>
      <c r="K1233" s="8"/>
      <c r="L1233" s="8"/>
      <c r="M1233" s="8"/>
      <c r="N1233" s="8"/>
      <c r="O1233" s="8"/>
      <c r="P1233" s="8"/>
      <c r="Q1233" s="8"/>
      <c r="R1233" s="8"/>
      <c r="S1233" s="8"/>
      <c r="T1233" s="8"/>
      <c r="U1233" s="8"/>
      <c r="V1233" s="8"/>
      <c r="W1233" s="8"/>
      <c r="X1233" s="8"/>
      <c r="Y1233" s="8"/>
      <c r="Z1233" s="8"/>
      <c r="AA1233" s="8"/>
      <c r="AB1233" s="8"/>
    </row>
    <row r="1234" spans="1:28" ht="15.75" customHeight="1" x14ac:dyDescent="0.2">
      <c r="A1234" s="8"/>
      <c r="B1234" s="8"/>
      <c r="C1234" s="8"/>
      <c r="D1234" s="8"/>
      <c r="E1234" s="8"/>
      <c r="F1234" s="8"/>
      <c r="G1234" s="8"/>
      <c r="H1234" s="8"/>
      <c r="I1234" s="8"/>
      <c r="J1234" s="8"/>
      <c r="K1234" s="8"/>
      <c r="L1234" s="8"/>
      <c r="M1234" s="8"/>
      <c r="N1234" s="8"/>
      <c r="O1234" s="8"/>
      <c r="P1234" s="8"/>
      <c r="Q1234" s="8"/>
      <c r="R1234" s="8"/>
      <c r="S1234" s="8"/>
      <c r="T1234" s="8"/>
      <c r="U1234" s="8"/>
      <c r="V1234" s="8"/>
      <c r="W1234" s="8"/>
      <c r="X1234" s="8"/>
      <c r="Y1234" s="8"/>
      <c r="Z1234" s="8"/>
      <c r="AA1234" s="8"/>
      <c r="AB1234" s="8"/>
    </row>
    <row r="1235" spans="1:28" ht="15.75" customHeight="1" x14ac:dyDescent="0.2">
      <c r="A1235" s="8"/>
      <c r="B1235" s="8"/>
      <c r="C1235" s="8"/>
      <c r="D1235" s="8"/>
      <c r="E1235" s="8"/>
      <c r="F1235" s="8"/>
      <c r="G1235" s="8"/>
      <c r="H1235" s="8"/>
      <c r="I1235" s="8"/>
      <c r="J1235" s="8"/>
      <c r="K1235" s="8"/>
      <c r="L1235" s="8"/>
      <c r="M1235" s="8"/>
      <c r="N1235" s="8"/>
      <c r="O1235" s="8"/>
      <c r="P1235" s="8"/>
      <c r="Q1235" s="8"/>
      <c r="R1235" s="8"/>
      <c r="S1235" s="8"/>
      <c r="T1235" s="8"/>
      <c r="U1235" s="8"/>
      <c r="V1235" s="8"/>
      <c r="W1235" s="8"/>
      <c r="X1235" s="8"/>
      <c r="Y1235" s="8"/>
      <c r="Z1235" s="8"/>
      <c r="AA1235" s="8"/>
      <c r="AB1235" s="8"/>
    </row>
    <row r="1236" spans="1:28" ht="15.75" customHeight="1" x14ac:dyDescent="0.2">
      <c r="A1236" s="8"/>
      <c r="B1236" s="8"/>
      <c r="C1236" s="8"/>
      <c r="D1236" s="8"/>
      <c r="E1236" s="8"/>
      <c r="F1236" s="8"/>
      <c r="G1236" s="8"/>
      <c r="H1236" s="8"/>
      <c r="I1236" s="8"/>
      <c r="J1236" s="8"/>
      <c r="K1236" s="8"/>
      <c r="L1236" s="8"/>
      <c r="M1236" s="8"/>
      <c r="N1236" s="8"/>
      <c r="O1236" s="8"/>
      <c r="P1236" s="8"/>
      <c r="Q1236" s="8"/>
      <c r="R1236" s="8"/>
      <c r="S1236" s="8"/>
      <c r="T1236" s="8"/>
      <c r="U1236" s="8"/>
      <c r="V1236" s="8"/>
      <c r="W1236" s="8"/>
      <c r="X1236" s="8"/>
      <c r="Y1236" s="8"/>
      <c r="Z1236" s="8"/>
      <c r="AA1236" s="8"/>
      <c r="AB1236" s="8"/>
    </row>
    <row r="1237" spans="1:28" ht="15.75" customHeight="1" x14ac:dyDescent="0.2">
      <c r="A1237" s="8"/>
      <c r="B1237" s="8"/>
      <c r="C1237" s="8"/>
      <c r="D1237" s="8"/>
      <c r="E1237" s="8"/>
      <c r="F1237" s="8"/>
      <c r="G1237" s="8"/>
      <c r="H1237" s="8"/>
      <c r="I1237" s="8"/>
      <c r="J1237" s="8"/>
      <c r="K1237" s="8"/>
      <c r="L1237" s="8"/>
      <c r="M1237" s="8"/>
      <c r="N1237" s="8"/>
      <c r="O1237" s="8"/>
      <c r="P1237" s="8"/>
      <c r="Q1237" s="8"/>
      <c r="R1237" s="8"/>
      <c r="S1237" s="8"/>
      <c r="T1237" s="8"/>
      <c r="U1237" s="8"/>
      <c r="V1237" s="8"/>
      <c r="W1237" s="8"/>
      <c r="X1237" s="8"/>
      <c r="Y1237" s="8"/>
      <c r="Z1237" s="8"/>
      <c r="AA1237" s="8"/>
      <c r="AB1237" s="8"/>
    </row>
    <row r="1238" spans="1:28" ht="15.75" customHeight="1" x14ac:dyDescent="0.2">
      <c r="A1238" s="8"/>
      <c r="B1238" s="8"/>
      <c r="C1238" s="8"/>
      <c r="D1238" s="8"/>
      <c r="E1238" s="8"/>
      <c r="F1238" s="8"/>
      <c r="G1238" s="8"/>
      <c r="H1238" s="8"/>
      <c r="I1238" s="8"/>
      <c r="J1238" s="8"/>
      <c r="K1238" s="8"/>
      <c r="L1238" s="8"/>
      <c r="M1238" s="8"/>
      <c r="N1238" s="8"/>
      <c r="O1238" s="8"/>
      <c r="P1238" s="8"/>
      <c r="Q1238" s="8"/>
      <c r="R1238" s="8"/>
      <c r="S1238" s="8"/>
      <c r="T1238" s="8"/>
      <c r="U1238" s="8"/>
      <c r="V1238" s="8"/>
      <c r="W1238" s="8"/>
      <c r="X1238" s="8"/>
      <c r="Y1238" s="8"/>
      <c r="Z1238" s="8"/>
      <c r="AA1238" s="8"/>
      <c r="AB1238" s="8"/>
    </row>
    <row r="1239" spans="1:28" ht="15.75" customHeight="1" x14ac:dyDescent="0.2">
      <c r="A1239" s="8"/>
      <c r="B1239" s="8"/>
      <c r="C1239" s="8"/>
      <c r="D1239" s="8"/>
      <c r="E1239" s="8"/>
      <c r="F1239" s="8"/>
      <c r="G1239" s="8"/>
      <c r="H1239" s="8"/>
      <c r="I1239" s="8"/>
      <c r="J1239" s="8"/>
      <c r="K1239" s="8"/>
      <c r="L1239" s="8"/>
      <c r="M1239" s="8"/>
      <c r="N1239" s="8"/>
      <c r="O1239" s="8"/>
      <c r="P1239" s="8"/>
      <c r="Q1239" s="8"/>
      <c r="R1239" s="8"/>
      <c r="S1239" s="8"/>
      <c r="T1239" s="8"/>
      <c r="U1239" s="8"/>
      <c r="V1239" s="8"/>
      <c r="W1239" s="8"/>
      <c r="X1239" s="8"/>
      <c r="Y1239" s="8"/>
      <c r="Z1239" s="8"/>
      <c r="AA1239" s="8"/>
      <c r="AB1239" s="8"/>
    </row>
    <row r="1240" spans="1:28" ht="15.75" customHeight="1" x14ac:dyDescent="0.2">
      <c r="A1240" s="8"/>
      <c r="B1240" s="8"/>
      <c r="C1240" s="8"/>
      <c r="D1240" s="8"/>
      <c r="E1240" s="8"/>
      <c r="F1240" s="8"/>
      <c r="G1240" s="8"/>
      <c r="H1240" s="8"/>
      <c r="I1240" s="8"/>
      <c r="J1240" s="8"/>
      <c r="K1240" s="8"/>
      <c r="L1240" s="8"/>
      <c r="M1240" s="8"/>
      <c r="N1240" s="8"/>
      <c r="O1240" s="8"/>
      <c r="P1240" s="8"/>
      <c r="Q1240" s="8"/>
      <c r="R1240" s="8"/>
      <c r="S1240" s="8"/>
      <c r="T1240" s="8"/>
      <c r="U1240" s="8"/>
      <c r="V1240" s="8"/>
      <c r="W1240" s="8"/>
      <c r="X1240" s="8"/>
      <c r="Y1240" s="8"/>
      <c r="Z1240" s="8"/>
      <c r="AA1240" s="8"/>
      <c r="AB1240" s="8"/>
    </row>
    <row r="1241" spans="1:28" ht="15.75" customHeight="1" x14ac:dyDescent="0.2">
      <c r="A1241" s="8"/>
      <c r="B1241" s="8"/>
      <c r="C1241" s="8"/>
      <c r="D1241" s="8"/>
      <c r="E1241" s="8"/>
      <c r="F1241" s="8"/>
      <c r="G1241" s="8"/>
      <c r="H1241" s="8"/>
      <c r="I1241" s="8"/>
      <c r="J1241" s="8"/>
      <c r="K1241" s="8"/>
      <c r="L1241" s="8"/>
      <c r="M1241" s="8"/>
      <c r="N1241" s="8"/>
      <c r="O1241" s="8"/>
      <c r="P1241" s="8"/>
      <c r="Q1241" s="8"/>
      <c r="R1241" s="8"/>
      <c r="S1241" s="8"/>
      <c r="T1241" s="8"/>
      <c r="U1241" s="8"/>
      <c r="V1241" s="8"/>
      <c r="W1241" s="8"/>
      <c r="X1241" s="8"/>
      <c r="Y1241" s="8"/>
      <c r="Z1241" s="8"/>
      <c r="AA1241" s="8"/>
      <c r="AB1241" s="8"/>
    </row>
    <row r="1242" spans="1:28" ht="15.75" customHeight="1" x14ac:dyDescent="0.2">
      <c r="A1242" s="8"/>
      <c r="B1242" s="8"/>
      <c r="C1242" s="8"/>
      <c r="D1242" s="8"/>
      <c r="E1242" s="8"/>
      <c r="F1242" s="8"/>
      <c r="G1242" s="8"/>
      <c r="H1242" s="8"/>
      <c r="I1242" s="8"/>
      <c r="J1242" s="8"/>
      <c r="K1242" s="8"/>
      <c r="L1242" s="8"/>
      <c r="M1242" s="8"/>
      <c r="N1242" s="8"/>
      <c r="O1242" s="8"/>
      <c r="P1242" s="8"/>
      <c r="Q1242" s="8"/>
      <c r="R1242" s="8"/>
      <c r="S1242" s="8"/>
      <c r="T1242" s="8"/>
      <c r="U1242" s="8"/>
      <c r="V1242" s="8"/>
      <c r="W1242" s="8"/>
      <c r="X1242" s="8"/>
      <c r="Y1242" s="8"/>
      <c r="Z1242" s="8"/>
      <c r="AA1242" s="8"/>
      <c r="AB1242" s="8"/>
    </row>
    <row r="1243" spans="1:28" ht="15.75" customHeight="1" x14ac:dyDescent="0.2">
      <c r="A1243" s="8"/>
      <c r="B1243" s="8"/>
      <c r="C1243" s="8"/>
      <c r="D1243" s="8"/>
      <c r="E1243" s="8"/>
      <c r="F1243" s="8"/>
      <c r="G1243" s="8"/>
      <c r="H1243" s="8"/>
      <c r="I1243" s="8"/>
      <c r="J1243" s="8"/>
      <c r="K1243" s="8"/>
      <c r="L1243" s="8"/>
      <c r="M1243" s="8"/>
      <c r="N1243" s="8"/>
      <c r="O1243" s="8"/>
      <c r="P1243" s="8"/>
      <c r="Q1243" s="8"/>
      <c r="R1243" s="8"/>
      <c r="S1243" s="8"/>
      <c r="T1243" s="8"/>
      <c r="U1243" s="8"/>
      <c r="V1243" s="8"/>
      <c r="W1243" s="8"/>
      <c r="X1243" s="8"/>
      <c r="Y1243" s="8"/>
      <c r="Z1243" s="8"/>
      <c r="AA1243" s="8"/>
      <c r="AB1243" s="8"/>
    </row>
    <row r="1244" spans="1:28" ht="15.75" customHeight="1" x14ac:dyDescent="0.2">
      <c r="A1244" s="8"/>
      <c r="B1244" s="8"/>
      <c r="C1244" s="8"/>
      <c r="D1244" s="8"/>
      <c r="E1244" s="8"/>
      <c r="F1244" s="8"/>
      <c r="G1244" s="8"/>
      <c r="H1244" s="8"/>
      <c r="I1244" s="8"/>
      <c r="J1244" s="8"/>
      <c r="K1244" s="8"/>
      <c r="L1244" s="8"/>
      <c r="M1244" s="8"/>
      <c r="N1244" s="8"/>
      <c r="O1244" s="8"/>
      <c r="P1244" s="8"/>
      <c r="Q1244" s="8"/>
      <c r="R1244" s="8"/>
      <c r="S1244" s="8"/>
      <c r="T1244" s="8"/>
      <c r="U1244" s="8"/>
      <c r="V1244" s="8"/>
      <c r="W1244" s="8"/>
      <c r="X1244" s="8"/>
      <c r="Y1244" s="8"/>
      <c r="Z1244" s="8"/>
      <c r="AA1244" s="8"/>
      <c r="AB1244" s="8"/>
    </row>
    <row r="1245" spans="1:28" ht="15.75" customHeight="1" x14ac:dyDescent="0.2">
      <c r="A1245" s="8"/>
      <c r="B1245" s="8"/>
      <c r="C1245" s="8"/>
      <c r="D1245" s="8"/>
      <c r="E1245" s="8"/>
      <c r="F1245" s="8"/>
      <c r="G1245" s="8"/>
      <c r="H1245" s="8"/>
      <c r="I1245" s="8"/>
      <c r="J1245" s="8"/>
      <c r="K1245" s="8"/>
      <c r="L1245" s="8"/>
      <c r="M1245" s="8"/>
      <c r="N1245" s="8"/>
      <c r="O1245" s="8"/>
      <c r="P1245" s="8"/>
      <c r="Q1245" s="8"/>
      <c r="R1245" s="8"/>
      <c r="S1245" s="8"/>
      <c r="T1245" s="8"/>
      <c r="U1245" s="8"/>
      <c r="V1245" s="8"/>
      <c r="W1245" s="8"/>
      <c r="X1245" s="8"/>
      <c r="Y1245" s="8"/>
      <c r="Z1245" s="8"/>
      <c r="AA1245" s="8"/>
      <c r="AB1245" s="8"/>
    </row>
    <row r="1246" spans="1:28" ht="15.75" customHeight="1" x14ac:dyDescent="0.2">
      <c r="A1246" s="8"/>
      <c r="B1246" s="8"/>
      <c r="C1246" s="8"/>
      <c r="D1246" s="8"/>
      <c r="E1246" s="8"/>
      <c r="F1246" s="8"/>
      <c r="G1246" s="8"/>
      <c r="H1246" s="8"/>
      <c r="I1246" s="8"/>
      <c r="J1246" s="8"/>
      <c r="K1246" s="8"/>
      <c r="L1246" s="8"/>
      <c r="M1246" s="8"/>
      <c r="N1246" s="8"/>
      <c r="O1246" s="8"/>
      <c r="P1246" s="8"/>
      <c r="Q1246" s="8"/>
      <c r="R1246" s="8"/>
      <c r="S1246" s="8"/>
      <c r="T1246" s="8"/>
      <c r="U1246" s="8"/>
      <c r="V1246" s="8"/>
      <c r="W1246" s="8"/>
      <c r="X1246" s="8"/>
      <c r="Y1246" s="8"/>
      <c r="Z1246" s="8"/>
      <c r="AA1246" s="8"/>
      <c r="AB1246" s="8"/>
    </row>
    <row r="1247" spans="1:28" ht="15.75" customHeight="1" x14ac:dyDescent="0.2">
      <c r="A1247" s="8"/>
      <c r="B1247" s="8"/>
      <c r="C1247" s="8"/>
      <c r="D1247" s="8"/>
      <c r="E1247" s="8"/>
      <c r="F1247" s="8"/>
      <c r="G1247" s="8"/>
      <c r="H1247" s="8"/>
      <c r="I1247" s="8"/>
      <c r="J1247" s="8"/>
      <c r="K1247" s="8"/>
      <c r="L1247" s="8"/>
      <c r="M1247" s="8"/>
      <c r="N1247" s="8"/>
      <c r="O1247" s="8"/>
      <c r="P1247" s="8"/>
      <c r="Q1247" s="8"/>
      <c r="R1247" s="8"/>
      <c r="S1247" s="8"/>
      <c r="T1247" s="8"/>
      <c r="U1247" s="8"/>
      <c r="V1247" s="8"/>
      <c r="W1247" s="8"/>
      <c r="X1247" s="8"/>
      <c r="Y1247" s="8"/>
      <c r="Z1247" s="8"/>
      <c r="AA1247" s="8"/>
      <c r="AB1247" s="8"/>
    </row>
    <row r="1248" spans="1:28" ht="15.75" customHeight="1" x14ac:dyDescent="0.2">
      <c r="A1248" s="8"/>
      <c r="B1248" s="8"/>
      <c r="C1248" s="8"/>
      <c r="D1248" s="8"/>
      <c r="E1248" s="8"/>
      <c r="F1248" s="8"/>
      <c r="G1248" s="8"/>
      <c r="H1248" s="8"/>
      <c r="I1248" s="8"/>
      <c r="J1248" s="8"/>
      <c r="K1248" s="8"/>
      <c r="L1248" s="8"/>
      <c r="M1248" s="8"/>
      <c r="N1248" s="8"/>
      <c r="O1248" s="8"/>
      <c r="P1248" s="8"/>
      <c r="Q1248" s="8"/>
      <c r="R1248" s="8"/>
      <c r="S1248" s="8"/>
      <c r="T1248" s="8"/>
      <c r="U1248" s="8"/>
      <c r="V1248" s="8"/>
      <c r="W1248" s="8"/>
      <c r="X1248" s="8"/>
      <c r="Y1248" s="8"/>
      <c r="Z1248" s="8"/>
      <c r="AA1248" s="8"/>
      <c r="AB1248" s="8"/>
    </row>
    <row r="1249" spans="1:28" ht="15.75" customHeight="1" x14ac:dyDescent="0.2">
      <c r="A1249" s="8"/>
      <c r="B1249" s="8"/>
      <c r="C1249" s="8"/>
      <c r="D1249" s="8"/>
      <c r="E1249" s="8"/>
      <c r="F1249" s="8"/>
      <c r="G1249" s="8"/>
      <c r="H1249" s="8"/>
      <c r="I1249" s="8"/>
      <c r="J1249" s="8"/>
      <c r="K1249" s="8"/>
      <c r="L1249" s="8"/>
      <c r="M1249" s="8"/>
      <c r="N1249" s="8"/>
      <c r="O1249" s="8"/>
      <c r="P1249" s="8"/>
      <c r="Q1249" s="8"/>
      <c r="R1249" s="8"/>
      <c r="S1249" s="8"/>
      <c r="T1249" s="8"/>
      <c r="U1249" s="8"/>
      <c r="V1249" s="8"/>
      <c r="W1249" s="8"/>
      <c r="X1249" s="8"/>
      <c r="Y1249" s="8"/>
      <c r="Z1249" s="8"/>
      <c r="AA1249" s="8"/>
      <c r="AB1249" s="8"/>
    </row>
    <row r="1250" spans="1:28" ht="15.75" customHeight="1" x14ac:dyDescent="0.2">
      <c r="A1250" s="8"/>
      <c r="B1250" s="8"/>
      <c r="C1250" s="8"/>
      <c r="D1250" s="8"/>
      <c r="E1250" s="8"/>
      <c r="F1250" s="8"/>
      <c r="G1250" s="8"/>
      <c r="H1250" s="8"/>
      <c r="I1250" s="8"/>
      <c r="J1250" s="8"/>
      <c r="K1250" s="8"/>
      <c r="L1250" s="8"/>
      <c r="M1250" s="8"/>
      <c r="N1250" s="8"/>
      <c r="O1250" s="8"/>
      <c r="P1250" s="8"/>
      <c r="Q1250" s="8"/>
      <c r="R1250" s="8"/>
      <c r="S1250" s="8"/>
      <c r="T1250" s="8"/>
      <c r="U1250" s="8"/>
      <c r="V1250" s="8"/>
      <c r="W1250" s="8"/>
      <c r="X1250" s="8"/>
      <c r="Y1250" s="8"/>
      <c r="Z1250" s="8"/>
      <c r="AA1250" s="8"/>
      <c r="AB1250" s="8"/>
    </row>
    <row r="1251" spans="1:28" ht="15.75" customHeight="1" x14ac:dyDescent="0.2">
      <c r="A1251" s="8"/>
      <c r="B1251" s="8"/>
      <c r="C1251" s="8"/>
      <c r="D1251" s="8"/>
      <c r="E1251" s="8"/>
      <c r="F1251" s="8"/>
      <c r="G1251" s="8"/>
      <c r="H1251" s="8"/>
      <c r="I1251" s="8"/>
      <c r="J1251" s="8"/>
      <c r="K1251" s="8"/>
      <c r="L1251" s="8"/>
      <c r="M1251" s="8"/>
      <c r="N1251" s="8"/>
      <c r="O1251" s="8"/>
      <c r="P1251" s="8"/>
      <c r="Q1251" s="8"/>
      <c r="R1251" s="8"/>
      <c r="S1251" s="8"/>
      <c r="T1251" s="8"/>
      <c r="U1251" s="8"/>
      <c r="V1251" s="8"/>
      <c r="W1251" s="8"/>
      <c r="X1251" s="8"/>
      <c r="Y1251" s="8"/>
      <c r="Z1251" s="8"/>
      <c r="AA1251" s="8"/>
      <c r="AB1251" s="8"/>
    </row>
    <row r="1252" spans="1:28" ht="15.75" customHeight="1" x14ac:dyDescent="0.2">
      <c r="A1252" s="8"/>
      <c r="B1252" s="8"/>
      <c r="C1252" s="8"/>
      <c r="D1252" s="8"/>
      <c r="E1252" s="8"/>
      <c r="F1252" s="8"/>
      <c r="G1252" s="8"/>
      <c r="H1252" s="8"/>
      <c r="I1252" s="8"/>
      <c r="J1252" s="8"/>
      <c r="K1252" s="8"/>
      <c r="L1252" s="8"/>
      <c r="M1252" s="8"/>
      <c r="N1252" s="8"/>
      <c r="O1252" s="8"/>
      <c r="P1252" s="8"/>
      <c r="Q1252" s="8"/>
      <c r="R1252" s="8"/>
      <c r="S1252" s="8"/>
      <c r="T1252" s="8"/>
      <c r="U1252" s="8"/>
      <c r="V1252" s="8"/>
      <c r="W1252" s="8"/>
      <c r="X1252" s="8"/>
      <c r="Y1252" s="8"/>
      <c r="Z1252" s="8"/>
      <c r="AA1252" s="8"/>
      <c r="AB1252" s="8"/>
    </row>
    <row r="1253" spans="1:28" ht="15.75" customHeight="1" x14ac:dyDescent="0.2">
      <c r="A1253" s="8"/>
      <c r="B1253" s="8"/>
      <c r="C1253" s="8"/>
      <c r="D1253" s="8"/>
      <c r="E1253" s="8"/>
      <c r="F1253" s="8"/>
      <c r="G1253" s="8"/>
      <c r="H1253" s="8"/>
      <c r="I1253" s="8"/>
      <c r="J1253" s="8"/>
      <c r="K1253" s="8"/>
      <c r="L1253" s="8"/>
      <c r="M1253" s="8"/>
      <c r="N1253" s="8"/>
      <c r="O1253" s="8"/>
      <c r="P1253" s="8"/>
      <c r="Q1253" s="8"/>
      <c r="R1253" s="8"/>
      <c r="S1253" s="8"/>
      <c r="T1253" s="8"/>
      <c r="U1253" s="8"/>
      <c r="V1253" s="8"/>
      <c r="W1253" s="8"/>
      <c r="X1253" s="8"/>
      <c r="Y1253" s="8"/>
      <c r="Z1253" s="8"/>
      <c r="AA1253" s="8"/>
      <c r="AB1253" s="8"/>
    </row>
    <row r="1254" spans="1:28" ht="15.75" customHeight="1" x14ac:dyDescent="0.2">
      <c r="A1254" s="8"/>
      <c r="B1254" s="8"/>
      <c r="C1254" s="8"/>
      <c r="D1254" s="8"/>
      <c r="E1254" s="8"/>
      <c r="F1254" s="8"/>
      <c r="G1254" s="8"/>
      <c r="H1254" s="8"/>
      <c r="I1254" s="8"/>
      <c r="J1254" s="8"/>
      <c r="K1254" s="8"/>
      <c r="L1254" s="8"/>
      <c r="M1254" s="8"/>
      <c r="N1254" s="8"/>
      <c r="O1254" s="8"/>
      <c r="P1254" s="8"/>
      <c r="Q1254" s="8"/>
      <c r="R1254" s="8"/>
      <c r="S1254" s="8"/>
      <c r="T1254" s="8"/>
      <c r="U1254" s="8"/>
      <c r="V1254" s="8"/>
      <c r="W1254" s="8"/>
      <c r="X1254" s="8"/>
      <c r="Y1254" s="8"/>
      <c r="Z1254" s="8"/>
      <c r="AA1254" s="8"/>
      <c r="AB1254" s="8"/>
    </row>
    <row r="1255" spans="1:28" ht="15.75" customHeight="1" x14ac:dyDescent="0.2">
      <c r="A1255" s="8"/>
      <c r="B1255" s="8"/>
      <c r="C1255" s="8"/>
      <c r="D1255" s="8"/>
      <c r="E1255" s="8"/>
      <c r="F1255" s="8"/>
      <c r="G1255" s="8"/>
      <c r="H1255" s="8"/>
      <c r="I1255" s="8"/>
      <c r="J1255" s="8"/>
      <c r="K1255" s="8"/>
      <c r="L1255" s="8"/>
      <c r="M1255" s="8"/>
      <c r="N1255" s="8"/>
      <c r="O1255" s="8"/>
      <c r="P1255" s="8"/>
      <c r="Q1255" s="8"/>
      <c r="R1255" s="8"/>
      <c r="S1255" s="8"/>
      <c r="T1255" s="8"/>
      <c r="U1255" s="8"/>
      <c r="V1255" s="8"/>
      <c r="W1255" s="8"/>
      <c r="X1255" s="8"/>
      <c r="Y1255" s="8"/>
      <c r="Z1255" s="8"/>
      <c r="AA1255" s="8"/>
      <c r="AB1255" s="8"/>
    </row>
    <row r="1256" spans="1:28" ht="15.75" customHeight="1" x14ac:dyDescent="0.2">
      <c r="A1256" s="8"/>
      <c r="B1256" s="8"/>
      <c r="C1256" s="8"/>
      <c r="D1256" s="8"/>
      <c r="E1256" s="8"/>
      <c r="F1256" s="8"/>
      <c r="G1256" s="8"/>
      <c r="H1256" s="8"/>
      <c r="I1256" s="8"/>
      <c r="J1256" s="8"/>
      <c r="K1256" s="8"/>
      <c r="L1256" s="8"/>
      <c r="M1256" s="8"/>
      <c r="N1256" s="8"/>
      <c r="O1256" s="8"/>
      <c r="P1256" s="8"/>
      <c r="Q1256" s="8"/>
      <c r="R1256" s="8"/>
      <c r="S1256" s="8"/>
      <c r="T1256" s="8"/>
      <c r="U1256" s="8"/>
      <c r="V1256" s="8"/>
      <c r="W1256" s="8"/>
      <c r="X1256" s="8"/>
      <c r="Y1256" s="8"/>
      <c r="Z1256" s="8"/>
      <c r="AA1256" s="8"/>
      <c r="AB1256" s="8"/>
    </row>
    <row r="1257" spans="1:28" ht="15.75" customHeight="1" x14ac:dyDescent="0.2">
      <c r="A1257" s="8"/>
      <c r="B1257" s="8"/>
      <c r="C1257" s="8"/>
      <c r="D1257" s="8"/>
      <c r="E1257" s="8"/>
      <c r="F1257" s="8"/>
      <c r="G1257" s="8"/>
      <c r="H1257" s="8"/>
      <c r="I1257" s="8"/>
      <c r="J1257" s="8"/>
      <c r="K1257" s="8"/>
      <c r="L1257" s="8"/>
      <c r="M1257" s="8"/>
      <c r="N1257" s="8"/>
      <c r="O1257" s="8"/>
      <c r="P1257" s="8"/>
      <c r="Q1257" s="8"/>
      <c r="R1257" s="8"/>
      <c r="S1257" s="8"/>
      <c r="T1257" s="8"/>
      <c r="U1257" s="8"/>
      <c r="V1257" s="8"/>
      <c r="W1257" s="8"/>
      <c r="X1257" s="8"/>
      <c r="Y1257" s="8"/>
      <c r="Z1257" s="8"/>
      <c r="AA1257" s="8"/>
      <c r="AB1257" s="8"/>
    </row>
    <row r="1258" spans="1:28" ht="15.75" customHeight="1" x14ac:dyDescent="0.2">
      <c r="A1258" s="8"/>
      <c r="B1258" s="8"/>
      <c r="C1258" s="8"/>
      <c r="D1258" s="8"/>
      <c r="E1258" s="8"/>
      <c r="F1258" s="8"/>
      <c r="G1258" s="8"/>
      <c r="H1258" s="8"/>
      <c r="I1258" s="8"/>
      <c r="J1258" s="8"/>
      <c r="K1258" s="8"/>
      <c r="L1258" s="8"/>
      <c r="M1258" s="8"/>
      <c r="N1258" s="8"/>
      <c r="O1258" s="8"/>
      <c r="P1258" s="8"/>
      <c r="Q1258" s="8"/>
      <c r="R1258" s="8"/>
      <c r="S1258" s="8"/>
      <c r="T1258" s="8"/>
      <c r="U1258" s="8"/>
      <c r="V1258" s="8"/>
      <c r="W1258" s="8"/>
      <c r="X1258" s="8"/>
      <c r="Y1258" s="8"/>
      <c r="Z1258" s="8"/>
      <c r="AA1258" s="8"/>
      <c r="AB1258" s="8"/>
    </row>
    <row r="1259" spans="1:28" ht="15.75" customHeight="1" x14ac:dyDescent="0.2">
      <c r="A1259" s="8"/>
      <c r="B1259" s="8"/>
      <c r="C1259" s="8"/>
      <c r="D1259" s="8"/>
      <c r="E1259" s="8"/>
      <c r="F1259" s="8"/>
      <c r="G1259" s="8"/>
      <c r="H1259" s="8"/>
      <c r="I1259" s="8"/>
      <c r="J1259" s="8"/>
      <c r="K1259" s="8"/>
      <c r="L1259" s="8"/>
      <c r="M1259" s="8"/>
      <c r="N1259" s="8"/>
      <c r="O1259" s="8"/>
      <c r="P1259" s="8"/>
      <c r="Q1259" s="8"/>
      <c r="R1259" s="8"/>
      <c r="S1259" s="8"/>
      <c r="T1259" s="8"/>
      <c r="U1259" s="8"/>
      <c r="V1259" s="8"/>
      <c r="W1259" s="8"/>
      <c r="X1259" s="8"/>
      <c r="Y1259" s="8"/>
      <c r="Z1259" s="8"/>
      <c r="AA1259" s="8"/>
      <c r="AB1259" s="8"/>
    </row>
    <row r="1260" spans="1:28" ht="15.75" customHeight="1" x14ac:dyDescent="0.2">
      <c r="A1260" s="8"/>
      <c r="B1260" s="8"/>
      <c r="C1260" s="8"/>
      <c r="D1260" s="8"/>
      <c r="E1260" s="8"/>
      <c r="F1260" s="8"/>
      <c r="G1260" s="8"/>
      <c r="H1260" s="8"/>
      <c r="I1260" s="8"/>
      <c r="J1260" s="8"/>
      <c r="K1260" s="8"/>
      <c r="L1260" s="8"/>
      <c r="M1260" s="8"/>
      <c r="N1260" s="8"/>
      <c r="O1260" s="8"/>
      <c r="P1260" s="8"/>
      <c r="Q1260" s="8"/>
      <c r="R1260" s="8"/>
      <c r="S1260" s="8"/>
      <c r="T1260" s="8"/>
      <c r="U1260" s="8"/>
      <c r="V1260" s="8"/>
      <c r="W1260" s="8"/>
      <c r="X1260" s="8"/>
      <c r="Y1260" s="8"/>
      <c r="Z1260" s="8"/>
      <c r="AA1260" s="8"/>
      <c r="AB1260" s="8"/>
    </row>
    <row r="1261" spans="1:28" ht="15.75" customHeight="1" x14ac:dyDescent="0.2">
      <c r="A1261" s="8"/>
      <c r="B1261" s="8"/>
      <c r="C1261" s="8"/>
      <c r="D1261" s="8"/>
      <c r="E1261" s="8"/>
      <c r="F1261" s="8"/>
      <c r="G1261" s="8"/>
      <c r="H1261" s="8"/>
      <c r="I1261" s="8"/>
      <c r="J1261" s="8"/>
      <c r="K1261" s="8"/>
      <c r="L1261" s="8"/>
      <c r="M1261" s="8"/>
      <c r="N1261" s="8"/>
      <c r="O1261" s="8"/>
      <c r="P1261" s="8"/>
      <c r="Q1261" s="8"/>
      <c r="R1261" s="8"/>
      <c r="S1261" s="8"/>
      <c r="T1261" s="8"/>
      <c r="U1261" s="8"/>
      <c r="V1261" s="8"/>
      <c r="W1261" s="8"/>
      <c r="X1261" s="8"/>
      <c r="Y1261" s="8"/>
      <c r="Z1261" s="8"/>
      <c r="AA1261" s="8"/>
      <c r="AB1261" s="8"/>
    </row>
    <row r="1262" spans="1:28" ht="15.75" customHeight="1" x14ac:dyDescent="0.2">
      <c r="A1262" s="8"/>
      <c r="B1262" s="8"/>
      <c r="C1262" s="8"/>
      <c r="D1262" s="8"/>
      <c r="E1262" s="8"/>
      <c r="F1262" s="8"/>
      <c r="G1262" s="8"/>
      <c r="H1262" s="8"/>
      <c r="I1262" s="8"/>
      <c r="J1262" s="8"/>
      <c r="K1262" s="8"/>
      <c r="L1262" s="8"/>
      <c r="M1262" s="8"/>
      <c r="N1262" s="8"/>
      <c r="O1262" s="8"/>
      <c r="P1262" s="8"/>
      <c r="Q1262" s="8"/>
      <c r="R1262" s="8"/>
      <c r="S1262" s="8"/>
      <c r="T1262" s="8"/>
      <c r="U1262" s="8"/>
      <c r="V1262" s="8"/>
      <c r="W1262" s="8"/>
      <c r="X1262" s="8"/>
      <c r="Y1262" s="8"/>
      <c r="Z1262" s="8"/>
      <c r="AA1262" s="8"/>
      <c r="AB1262" s="8"/>
    </row>
    <row r="1263" spans="1:28" ht="15.75" customHeight="1" x14ac:dyDescent="0.2">
      <c r="A1263" s="8"/>
      <c r="B1263" s="8"/>
      <c r="C1263" s="8"/>
      <c r="D1263" s="8"/>
      <c r="E1263" s="8"/>
      <c r="F1263" s="8"/>
      <c r="G1263" s="8"/>
      <c r="H1263" s="8"/>
      <c r="I1263" s="8"/>
      <c r="J1263" s="8"/>
      <c r="K1263" s="8"/>
      <c r="L1263" s="8"/>
      <c r="M1263" s="8"/>
      <c r="N1263" s="8"/>
      <c r="O1263" s="8"/>
      <c r="P1263" s="8"/>
      <c r="Q1263" s="8"/>
      <c r="R1263" s="8"/>
      <c r="S1263" s="8"/>
      <c r="T1263" s="8"/>
      <c r="U1263" s="8"/>
      <c r="V1263" s="8"/>
      <c r="W1263" s="8"/>
      <c r="X1263" s="8"/>
      <c r="Y1263" s="8"/>
      <c r="Z1263" s="8"/>
      <c r="AA1263" s="8"/>
      <c r="AB1263" s="8"/>
    </row>
    <row r="1264" spans="1:28" ht="15.75" customHeight="1" x14ac:dyDescent="0.2">
      <c r="A1264" s="8"/>
      <c r="B1264" s="8"/>
      <c r="C1264" s="8"/>
      <c r="D1264" s="8"/>
      <c r="E1264" s="8"/>
      <c r="F1264" s="8"/>
      <c r="G1264" s="8"/>
      <c r="H1264" s="8"/>
      <c r="I1264" s="8"/>
      <c r="J1264" s="8"/>
      <c r="K1264" s="8"/>
      <c r="L1264" s="8"/>
      <c r="M1264" s="8"/>
      <c r="N1264" s="8"/>
      <c r="O1264" s="8"/>
      <c r="P1264" s="8"/>
      <c r="Q1264" s="8"/>
      <c r="R1264" s="8"/>
      <c r="S1264" s="8"/>
      <c r="T1264" s="8"/>
      <c r="U1264" s="8"/>
      <c r="V1264" s="8"/>
      <c r="W1264" s="8"/>
      <c r="X1264" s="8"/>
      <c r="Y1264" s="8"/>
      <c r="Z1264" s="8"/>
      <c r="AA1264" s="8"/>
      <c r="AB1264" s="8"/>
    </row>
    <row r="1265" spans="1:28" ht="15.75" customHeight="1" x14ac:dyDescent="0.2">
      <c r="A1265" s="8"/>
      <c r="B1265" s="8"/>
      <c r="C1265" s="8"/>
      <c r="D1265" s="8"/>
      <c r="E1265" s="8"/>
      <c r="F1265" s="8"/>
      <c r="G1265" s="8"/>
      <c r="H1265" s="8"/>
      <c r="I1265" s="8"/>
      <c r="J1265" s="8"/>
      <c r="K1265" s="8"/>
      <c r="L1265" s="8"/>
      <c r="M1265" s="8"/>
      <c r="N1265" s="8"/>
      <c r="O1265" s="8"/>
      <c r="P1265" s="8"/>
      <c r="Q1265" s="8"/>
      <c r="R1265" s="8"/>
      <c r="S1265" s="8"/>
      <c r="T1265" s="8"/>
      <c r="U1265" s="8"/>
      <c r="V1265" s="8"/>
      <c r="W1265" s="8"/>
      <c r="X1265" s="8"/>
      <c r="Y1265" s="8"/>
      <c r="Z1265" s="8"/>
      <c r="AA1265" s="8"/>
      <c r="AB1265" s="8"/>
    </row>
    <row r="1266" spans="1:28" ht="15.75" customHeight="1" x14ac:dyDescent="0.2">
      <c r="A1266" s="8"/>
      <c r="B1266" s="8"/>
      <c r="C1266" s="8"/>
      <c r="D1266" s="8"/>
      <c r="E1266" s="8"/>
      <c r="F1266" s="8"/>
      <c r="G1266" s="8"/>
      <c r="H1266" s="8"/>
      <c r="I1266" s="8"/>
      <c r="J1266" s="8"/>
      <c r="K1266" s="8"/>
      <c r="L1266" s="8"/>
      <c r="M1266" s="8"/>
      <c r="N1266" s="8"/>
      <c r="O1266" s="8"/>
      <c r="P1266" s="8"/>
      <c r="Q1266" s="8"/>
      <c r="R1266" s="8"/>
      <c r="S1266" s="8"/>
      <c r="T1266" s="8"/>
      <c r="U1266" s="8"/>
      <c r="V1266" s="8"/>
      <c r="W1266" s="8"/>
      <c r="X1266" s="8"/>
      <c r="Y1266" s="8"/>
      <c r="Z1266" s="8"/>
      <c r="AA1266" s="8"/>
      <c r="AB1266" s="8"/>
    </row>
    <row r="1267" spans="1:28" ht="15.75" customHeight="1" x14ac:dyDescent="0.2">
      <c r="A1267" s="8"/>
      <c r="B1267" s="8"/>
      <c r="C1267" s="8"/>
      <c r="D1267" s="8"/>
      <c r="E1267" s="8"/>
      <c r="F1267" s="8"/>
      <c r="G1267" s="8"/>
      <c r="H1267" s="8"/>
      <c r="I1267" s="8"/>
      <c r="J1267" s="8"/>
      <c r="K1267" s="8"/>
      <c r="L1267" s="8"/>
      <c r="M1267" s="8"/>
      <c r="N1267" s="8"/>
      <c r="O1267" s="8"/>
      <c r="P1267" s="8"/>
      <c r="Q1267" s="8"/>
      <c r="R1267" s="8"/>
      <c r="S1267" s="8"/>
      <c r="T1267" s="8"/>
      <c r="U1267" s="8"/>
      <c r="V1267" s="8"/>
      <c r="W1267" s="8"/>
      <c r="X1267" s="8"/>
      <c r="Y1267" s="8"/>
      <c r="Z1267" s="8"/>
      <c r="AA1267" s="8"/>
      <c r="AB1267" s="8"/>
    </row>
    <row r="1268" spans="1:28" ht="15.75" customHeight="1" x14ac:dyDescent="0.2">
      <c r="A1268" s="8"/>
      <c r="B1268" s="8"/>
      <c r="C1268" s="8"/>
      <c r="D1268" s="8"/>
      <c r="E1268" s="8"/>
      <c r="F1268" s="8"/>
      <c r="G1268" s="8"/>
      <c r="H1268" s="8"/>
      <c r="I1268" s="8"/>
      <c r="J1268" s="8"/>
      <c r="K1268" s="8"/>
      <c r="L1268" s="8"/>
      <c r="M1268" s="8"/>
      <c r="N1268" s="8"/>
      <c r="O1268" s="8"/>
      <c r="P1268" s="8"/>
      <c r="Q1268" s="8"/>
      <c r="R1268" s="8"/>
      <c r="S1268" s="8"/>
      <c r="T1268" s="8"/>
      <c r="U1268" s="8"/>
      <c r="V1268" s="8"/>
      <c r="W1268" s="8"/>
      <c r="X1268" s="8"/>
      <c r="Y1268" s="8"/>
      <c r="Z1268" s="8"/>
      <c r="AA1268" s="8"/>
      <c r="AB1268" s="8"/>
    </row>
    <row r="1269" spans="1:28" ht="15.75" customHeight="1" x14ac:dyDescent="0.2">
      <c r="A1269" s="8"/>
      <c r="B1269" s="8"/>
      <c r="C1269" s="8"/>
      <c r="D1269" s="8"/>
      <c r="E1269" s="8"/>
      <c r="F1269" s="8"/>
      <c r="G1269" s="8"/>
      <c r="H1269" s="8"/>
      <c r="I1269" s="8"/>
      <c r="J1269" s="8"/>
      <c r="K1269" s="8"/>
      <c r="L1269" s="8"/>
      <c r="M1269" s="8"/>
      <c r="N1269" s="8"/>
      <c r="O1269" s="8"/>
      <c r="P1269" s="8"/>
      <c r="Q1269" s="8"/>
      <c r="R1269" s="8"/>
      <c r="S1269" s="8"/>
      <c r="T1269" s="8"/>
      <c r="U1269" s="8"/>
      <c r="V1269" s="8"/>
      <c r="W1269" s="8"/>
      <c r="X1269" s="8"/>
      <c r="Y1269" s="8"/>
      <c r="Z1269" s="8"/>
      <c r="AA1269" s="8"/>
      <c r="AB1269" s="8"/>
    </row>
    <row r="1270" spans="1:28" ht="15.75" customHeight="1" x14ac:dyDescent="0.2">
      <c r="A1270" s="8"/>
      <c r="B1270" s="8"/>
      <c r="C1270" s="8"/>
      <c r="D1270" s="8"/>
      <c r="E1270" s="8"/>
      <c r="F1270" s="8"/>
      <c r="G1270" s="8"/>
      <c r="H1270" s="8"/>
      <c r="I1270" s="8"/>
      <c r="J1270" s="8"/>
      <c r="K1270" s="8"/>
      <c r="L1270" s="8"/>
      <c r="M1270" s="8"/>
      <c r="N1270" s="8"/>
      <c r="O1270" s="8"/>
      <c r="P1270" s="8"/>
      <c r="Q1270" s="8"/>
      <c r="R1270" s="8"/>
      <c r="S1270" s="8"/>
      <c r="T1270" s="8"/>
      <c r="U1270" s="8"/>
      <c r="V1270" s="8"/>
      <c r="W1270" s="8"/>
      <c r="X1270" s="8"/>
      <c r="Y1270" s="8"/>
      <c r="Z1270" s="8"/>
      <c r="AA1270" s="8"/>
      <c r="AB1270" s="8"/>
    </row>
    <row r="1271" spans="1:28" ht="15.75" customHeight="1" x14ac:dyDescent="0.2">
      <c r="A1271" s="8"/>
      <c r="B1271" s="8"/>
      <c r="C1271" s="8"/>
      <c r="D1271" s="8"/>
      <c r="E1271" s="8"/>
      <c r="F1271" s="8"/>
      <c r="G1271" s="8"/>
      <c r="H1271" s="8"/>
      <c r="I1271" s="8"/>
      <c r="J1271" s="8"/>
      <c r="K1271" s="8"/>
      <c r="L1271" s="8"/>
      <c r="M1271" s="8"/>
      <c r="N1271" s="8"/>
      <c r="O1271" s="8"/>
      <c r="P1271" s="8"/>
      <c r="Q1271" s="8"/>
      <c r="R1271" s="8"/>
      <c r="S1271" s="8"/>
      <c r="T1271" s="8"/>
      <c r="U1271" s="8"/>
      <c r="V1271" s="8"/>
      <c r="W1271" s="8"/>
      <c r="X1271" s="8"/>
      <c r="Y1271" s="8"/>
      <c r="Z1271" s="8"/>
      <c r="AA1271" s="8"/>
      <c r="AB1271" s="8"/>
    </row>
    <row r="1272" spans="1:28" ht="15.75" customHeight="1" x14ac:dyDescent="0.2">
      <c r="A1272" s="8"/>
      <c r="B1272" s="8"/>
      <c r="C1272" s="8"/>
      <c r="D1272" s="8"/>
      <c r="E1272" s="8"/>
      <c r="F1272" s="8"/>
      <c r="G1272" s="8"/>
      <c r="H1272" s="8"/>
      <c r="I1272" s="8"/>
      <c r="J1272" s="8"/>
      <c r="K1272" s="8"/>
      <c r="L1272" s="8"/>
      <c r="M1272" s="8"/>
      <c r="N1272" s="8"/>
      <c r="O1272" s="8"/>
      <c r="P1272" s="8"/>
      <c r="Q1272" s="8"/>
      <c r="R1272" s="8"/>
      <c r="S1272" s="8"/>
      <c r="T1272" s="8"/>
      <c r="U1272" s="8"/>
      <c r="V1272" s="8"/>
      <c r="W1272" s="8"/>
      <c r="X1272" s="8"/>
      <c r="Y1272" s="8"/>
      <c r="Z1272" s="8"/>
      <c r="AA1272" s="8"/>
      <c r="AB1272" s="8"/>
    </row>
    <row r="1273" spans="1:28" ht="15.75" customHeight="1" x14ac:dyDescent="0.2">
      <c r="A1273" s="8"/>
      <c r="B1273" s="8"/>
      <c r="C1273" s="8"/>
      <c r="D1273" s="8"/>
      <c r="E1273" s="8"/>
      <c r="F1273" s="8"/>
      <c r="G1273" s="8"/>
      <c r="H1273" s="8"/>
      <c r="I1273" s="8"/>
      <c r="J1273" s="8"/>
      <c r="K1273" s="8"/>
      <c r="L1273" s="8"/>
      <c r="M1273" s="8"/>
      <c r="N1273" s="8"/>
      <c r="O1273" s="8"/>
      <c r="P1273" s="8"/>
      <c r="Q1273" s="8"/>
      <c r="R1273" s="8"/>
      <c r="S1273" s="8"/>
      <c r="T1273" s="8"/>
      <c r="U1273" s="8"/>
      <c r="V1273" s="8"/>
      <c r="W1273" s="8"/>
      <c r="X1273" s="8"/>
      <c r="Y1273" s="8"/>
      <c r="Z1273" s="8"/>
      <c r="AA1273" s="8"/>
      <c r="AB1273" s="8"/>
    </row>
    <row r="1274" spans="1:28" ht="15.75" customHeight="1" x14ac:dyDescent="0.2">
      <c r="A1274" s="8"/>
      <c r="B1274" s="8"/>
      <c r="C1274" s="8"/>
      <c r="D1274" s="8"/>
      <c r="E1274" s="8"/>
      <c r="F1274" s="8"/>
      <c r="G1274" s="8"/>
      <c r="H1274" s="8"/>
      <c r="I1274" s="8"/>
      <c r="J1274" s="8"/>
      <c r="K1274" s="8"/>
      <c r="L1274" s="8"/>
      <c r="M1274" s="8"/>
      <c r="N1274" s="8"/>
      <c r="O1274" s="8"/>
      <c r="P1274" s="8"/>
      <c r="Q1274" s="8"/>
      <c r="R1274" s="8"/>
      <c r="S1274" s="8"/>
      <c r="T1274" s="8"/>
      <c r="U1274" s="8"/>
      <c r="V1274" s="8"/>
      <c r="W1274" s="8"/>
      <c r="X1274" s="8"/>
      <c r="Y1274" s="8"/>
      <c r="Z1274" s="8"/>
      <c r="AA1274" s="8"/>
      <c r="AB1274" s="8"/>
    </row>
    <row r="1275" spans="1:28" ht="15.75" customHeight="1" x14ac:dyDescent="0.2">
      <c r="A1275" s="8"/>
      <c r="B1275" s="8"/>
      <c r="D1275" s="8"/>
      <c r="E1275" s="8"/>
      <c r="F1275" s="8"/>
      <c r="G1275" s="8"/>
      <c r="H1275" s="8"/>
      <c r="I1275" s="8"/>
      <c r="J1275" s="8"/>
      <c r="K1275" s="8"/>
      <c r="L1275" s="8"/>
      <c r="M1275" s="8"/>
      <c r="N1275" s="8"/>
      <c r="O1275" s="8"/>
      <c r="P1275" s="8"/>
      <c r="Q1275" s="8"/>
      <c r="R1275" s="8"/>
      <c r="S1275" s="8"/>
      <c r="T1275" s="8"/>
      <c r="U1275" s="8"/>
      <c r="V1275" s="8"/>
      <c r="W1275" s="8"/>
      <c r="X1275" s="8"/>
      <c r="Y1275" s="8"/>
      <c r="Z1275" s="8"/>
      <c r="AA1275" s="8"/>
      <c r="AB1275" s="8"/>
    </row>
    <row r="1276" spans="1:28" ht="15" customHeight="1" x14ac:dyDescent="0.2">
      <c r="A1276" s="8"/>
    </row>
    <row r="1277" spans="1:28" ht="15" customHeight="1" x14ac:dyDescent="0.2">
      <c r="A1277" s="8"/>
    </row>
    <row r="1278" spans="1:28" ht="15" customHeight="1" x14ac:dyDescent="0.2">
      <c r="A1278" s="8"/>
    </row>
  </sheetData>
  <autoFilter ref="V1:V1278" xr:uid="{00000000-0009-0000-0000-000000000000}"/>
  <mergeCells count="30">
    <mergeCell ref="X5:X7"/>
    <mergeCell ref="A6:A7"/>
    <mergeCell ref="B6:B7"/>
    <mergeCell ref="C6:C7"/>
    <mergeCell ref="V6:V7"/>
    <mergeCell ref="D6:D7"/>
    <mergeCell ref="E6:E7"/>
    <mergeCell ref="W5:W7"/>
    <mergeCell ref="O6:O7"/>
    <mergeCell ref="P6:P7"/>
    <mergeCell ref="Q6:R6"/>
    <mergeCell ref="A5:B5"/>
    <mergeCell ref="U6:U7"/>
    <mergeCell ref="H6:I6"/>
    <mergeCell ref="J6:K6"/>
    <mergeCell ref="S6:T6"/>
    <mergeCell ref="A1:A3"/>
    <mergeCell ref="B1:X1"/>
    <mergeCell ref="B2:X2"/>
    <mergeCell ref="B3:X3"/>
    <mergeCell ref="C4:X4"/>
    <mergeCell ref="C5:E5"/>
    <mergeCell ref="Q5:V5"/>
    <mergeCell ref="F5:M5"/>
    <mergeCell ref="N5:P5"/>
    <mergeCell ref="F6:F7"/>
    <mergeCell ref="G6:G7"/>
    <mergeCell ref="L6:L7"/>
    <mergeCell ref="M6:M7"/>
    <mergeCell ref="N6:N7"/>
  </mergeCells>
  <dataValidations count="1">
    <dataValidation type="list" allowBlank="1" sqref="G8:G296" xr:uid="{00000000-0002-0000-0000-000000000000}">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FB4D-E422-42FD-9D0A-57F219597AA2}">
  <dimension ref="A1:AB1307"/>
  <sheetViews>
    <sheetView tabSelected="1" topLeftCell="C1" workbookViewId="0">
      <pane ySplit="7" topLeftCell="A312" activePane="bottomLeft" state="frozen"/>
      <selection pane="bottomLeft" activeCell="E320" sqref="E320"/>
    </sheetView>
  </sheetViews>
  <sheetFormatPr defaultColWidth="12.625" defaultRowHeight="15" customHeight="1" x14ac:dyDescent="0.2"/>
  <cols>
    <col min="1" max="1" width="18.125" style="488" customWidth="1"/>
    <col min="2" max="2" width="15.625" style="488" customWidth="1"/>
    <col min="3" max="3" width="40.625" style="488" customWidth="1"/>
    <col min="4" max="4" width="14" style="488" customWidth="1"/>
    <col min="5" max="5" width="36.25" style="488" customWidth="1"/>
    <col min="6" max="6" width="43.5" style="488" customWidth="1"/>
    <col min="7" max="7" width="14.625" style="488" customWidth="1"/>
    <col min="8" max="10" width="13.125" style="488" customWidth="1"/>
    <col min="11" max="11" width="21.5" style="488" customWidth="1"/>
    <col min="12" max="12" width="14" style="488" customWidth="1"/>
    <col min="13" max="13" width="13.125" style="488" customWidth="1"/>
    <col min="14" max="14" width="15.625" style="488" customWidth="1"/>
    <col min="15" max="15" width="17.875" style="488" customWidth="1"/>
    <col min="16" max="16" width="18" style="488" customWidth="1"/>
    <col min="17" max="17" width="16.625" style="488" customWidth="1"/>
    <col min="18" max="18" width="15.75" style="488" customWidth="1"/>
    <col min="19" max="19" width="15.5" style="488" customWidth="1"/>
    <col min="20" max="20" width="14.75" style="488" customWidth="1"/>
    <col min="21" max="21" width="13.125" style="488" customWidth="1"/>
    <col min="22" max="22" width="17.25" style="488" customWidth="1"/>
    <col min="23" max="23" width="17.5" style="488" customWidth="1"/>
    <col min="24" max="24" width="54.375" style="488" customWidth="1"/>
    <col min="25" max="28" width="13.125" style="488" customWidth="1"/>
    <col min="29" max="16384" width="12.625" style="488"/>
  </cols>
  <sheetData>
    <row r="1" spans="1:28" ht="21" x14ac:dyDescent="0.35">
      <c r="A1" s="483"/>
      <c r="B1" s="484" t="s">
        <v>0</v>
      </c>
      <c r="C1" s="485"/>
      <c r="D1" s="485"/>
      <c r="E1" s="485"/>
      <c r="F1" s="485"/>
      <c r="G1" s="485"/>
      <c r="H1" s="485"/>
      <c r="I1" s="485"/>
      <c r="J1" s="485"/>
      <c r="K1" s="485"/>
      <c r="L1" s="485"/>
      <c r="M1" s="485"/>
      <c r="N1" s="485"/>
      <c r="O1" s="485"/>
      <c r="P1" s="485"/>
      <c r="Q1" s="485"/>
      <c r="R1" s="485"/>
      <c r="S1" s="485"/>
      <c r="T1" s="485"/>
      <c r="U1" s="485"/>
      <c r="V1" s="485"/>
      <c r="W1" s="485"/>
      <c r="X1" s="486"/>
      <c r="Y1" s="487"/>
      <c r="Z1" s="487"/>
      <c r="AA1" s="487"/>
      <c r="AB1" s="487"/>
    </row>
    <row r="2" spans="1:28" ht="21" x14ac:dyDescent="0.35">
      <c r="A2" s="489"/>
      <c r="B2" s="484" t="s">
        <v>3917</v>
      </c>
      <c r="C2" s="485"/>
      <c r="D2" s="485"/>
      <c r="E2" s="485"/>
      <c r="F2" s="485"/>
      <c r="G2" s="485"/>
      <c r="H2" s="485"/>
      <c r="I2" s="485"/>
      <c r="J2" s="485"/>
      <c r="K2" s="485"/>
      <c r="L2" s="485"/>
      <c r="M2" s="485"/>
      <c r="N2" s="485"/>
      <c r="O2" s="485"/>
      <c r="P2" s="485"/>
      <c r="Q2" s="485"/>
      <c r="R2" s="485"/>
      <c r="S2" s="485"/>
      <c r="T2" s="485"/>
      <c r="U2" s="485"/>
      <c r="V2" s="485"/>
      <c r="W2" s="485"/>
      <c r="X2" s="486"/>
      <c r="Y2" s="487"/>
      <c r="Z2" s="487"/>
      <c r="AA2" s="487"/>
      <c r="AB2" s="487"/>
    </row>
    <row r="3" spans="1:28" ht="21" x14ac:dyDescent="0.35">
      <c r="A3" s="489"/>
      <c r="B3" s="484" t="s">
        <v>1</v>
      </c>
      <c r="C3" s="485"/>
      <c r="D3" s="485"/>
      <c r="E3" s="485"/>
      <c r="F3" s="485"/>
      <c r="G3" s="485"/>
      <c r="H3" s="485"/>
      <c r="I3" s="485"/>
      <c r="J3" s="485"/>
      <c r="K3" s="485"/>
      <c r="L3" s="485"/>
      <c r="M3" s="485"/>
      <c r="N3" s="485"/>
      <c r="O3" s="485"/>
      <c r="P3" s="485"/>
      <c r="Q3" s="485"/>
      <c r="R3" s="485"/>
      <c r="S3" s="485"/>
      <c r="T3" s="485"/>
      <c r="U3" s="485"/>
      <c r="V3" s="485"/>
      <c r="W3" s="485"/>
      <c r="X3" s="486"/>
      <c r="Y3" s="490"/>
      <c r="Z3" s="490"/>
      <c r="AA3" s="491"/>
      <c r="AB3" s="491"/>
    </row>
    <row r="4" spans="1:28" x14ac:dyDescent="0.25">
      <c r="A4" s="492" t="s">
        <v>3918</v>
      </c>
      <c r="B4" s="493"/>
      <c r="C4" s="494" t="s">
        <v>2</v>
      </c>
      <c r="D4" s="485"/>
      <c r="E4" s="485"/>
      <c r="F4" s="485"/>
      <c r="G4" s="485"/>
      <c r="H4" s="485"/>
      <c r="I4" s="485"/>
      <c r="J4" s="485"/>
      <c r="K4" s="485"/>
      <c r="L4" s="485"/>
      <c r="M4" s="485"/>
      <c r="N4" s="485"/>
      <c r="O4" s="485"/>
      <c r="P4" s="485"/>
      <c r="Q4" s="485"/>
      <c r="R4" s="485"/>
      <c r="S4" s="485"/>
      <c r="T4" s="485"/>
      <c r="U4" s="485"/>
      <c r="V4" s="485"/>
      <c r="W4" s="485"/>
      <c r="X4" s="486"/>
      <c r="Y4" s="495"/>
      <c r="Z4" s="495"/>
      <c r="AA4" s="491"/>
      <c r="AB4" s="491"/>
    </row>
    <row r="5" spans="1:28" ht="15.75" customHeight="1" x14ac:dyDescent="0.2">
      <c r="A5" s="496" t="s">
        <v>3</v>
      </c>
      <c r="B5" s="486"/>
      <c r="C5" s="496" t="s">
        <v>4</v>
      </c>
      <c r="D5" s="485"/>
      <c r="E5" s="486"/>
      <c r="F5" s="496" t="s">
        <v>5</v>
      </c>
      <c r="G5" s="485"/>
      <c r="H5" s="485"/>
      <c r="I5" s="485"/>
      <c r="J5" s="485"/>
      <c r="K5" s="485"/>
      <c r="L5" s="485"/>
      <c r="M5" s="486"/>
      <c r="N5" s="496" t="s">
        <v>6</v>
      </c>
      <c r="O5" s="485"/>
      <c r="P5" s="486"/>
      <c r="Q5" s="496" t="s">
        <v>7</v>
      </c>
      <c r="R5" s="485"/>
      <c r="S5" s="485"/>
      <c r="T5" s="485"/>
      <c r="U5" s="485"/>
      <c r="V5" s="486"/>
      <c r="W5" s="497" t="s">
        <v>8</v>
      </c>
      <c r="X5" s="497" t="s">
        <v>9</v>
      </c>
      <c r="Y5" s="495"/>
      <c r="Z5" s="495"/>
      <c r="AA5" s="495"/>
      <c r="AB5" s="495"/>
    </row>
    <row r="6" spans="1:28" ht="15.75" customHeight="1" x14ac:dyDescent="0.2">
      <c r="A6" s="497" t="s">
        <v>10</v>
      </c>
      <c r="B6" s="497" t="s">
        <v>11</v>
      </c>
      <c r="C6" s="497" t="s">
        <v>12</v>
      </c>
      <c r="D6" s="497" t="s">
        <v>13</v>
      </c>
      <c r="E6" s="497" t="s">
        <v>14</v>
      </c>
      <c r="F6" s="497" t="s">
        <v>15</v>
      </c>
      <c r="G6" s="497" t="s">
        <v>16</v>
      </c>
      <c r="H6" s="496" t="s">
        <v>17</v>
      </c>
      <c r="I6" s="486"/>
      <c r="J6" s="498" t="s">
        <v>18</v>
      </c>
      <c r="K6" s="486"/>
      <c r="L6" s="497" t="s">
        <v>19</v>
      </c>
      <c r="M6" s="497" t="s">
        <v>20</v>
      </c>
      <c r="N6" s="499" t="s">
        <v>21</v>
      </c>
      <c r="O6" s="499" t="s">
        <v>22</v>
      </c>
      <c r="P6" s="499" t="s">
        <v>23</v>
      </c>
      <c r="Q6" s="498" t="s">
        <v>24</v>
      </c>
      <c r="R6" s="486"/>
      <c r="S6" s="498" t="s">
        <v>25</v>
      </c>
      <c r="T6" s="486"/>
      <c r="U6" s="497" t="s">
        <v>26</v>
      </c>
      <c r="V6" s="499" t="s">
        <v>27</v>
      </c>
      <c r="W6" s="500"/>
      <c r="X6" s="500"/>
      <c r="Y6" s="495"/>
      <c r="Z6" s="495"/>
      <c r="AA6" s="495"/>
      <c r="AB6" s="495"/>
    </row>
    <row r="7" spans="1:28" ht="30" x14ac:dyDescent="0.2">
      <c r="A7" s="501"/>
      <c r="B7" s="501"/>
      <c r="C7" s="500"/>
      <c r="D7" s="500"/>
      <c r="E7" s="500"/>
      <c r="F7" s="500"/>
      <c r="G7" s="500"/>
      <c r="H7" s="502" t="s">
        <v>28</v>
      </c>
      <c r="I7" s="502" t="s">
        <v>29</v>
      </c>
      <c r="J7" s="502" t="s">
        <v>30</v>
      </c>
      <c r="K7" s="503" t="s">
        <v>31</v>
      </c>
      <c r="L7" s="500"/>
      <c r="M7" s="500"/>
      <c r="N7" s="500"/>
      <c r="O7" s="500"/>
      <c r="P7" s="500"/>
      <c r="Q7" s="502" t="s">
        <v>32</v>
      </c>
      <c r="R7" s="503" t="s">
        <v>33</v>
      </c>
      <c r="S7" s="502" t="s">
        <v>34</v>
      </c>
      <c r="T7" s="503" t="s">
        <v>35</v>
      </c>
      <c r="U7" s="500"/>
      <c r="V7" s="500"/>
      <c r="W7" s="500"/>
      <c r="X7" s="501"/>
      <c r="Y7" s="495"/>
      <c r="Z7" s="495"/>
      <c r="AA7" s="495"/>
      <c r="AB7" s="495"/>
    </row>
    <row r="8" spans="1:28" ht="28.5" x14ac:dyDescent="0.2">
      <c r="A8" s="504" t="s">
        <v>64</v>
      </c>
      <c r="B8" s="505" t="s">
        <v>64</v>
      </c>
      <c r="C8" s="506" t="s">
        <v>3919</v>
      </c>
      <c r="D8" s="507" t="s">
        <v>294</v>
      </c>
      <c r="E8" s="507" t="s">
        <v>295</v>
      </c>
      <c r="F8" s="507" t="s">
        <v>3920</v>
      </c>
      <c r="G8" s="508" t="s">
        <v>67</v>
      </c>
      <c r="H8" s="508" t="s">
        <v>69</v>
      </c>
      <c r="I8" s="507" t="s">
        <v>296</v>
      </c>
      <c r="J8" s="508" t="s">
        <v>69</v>
      </c>
      <c r="K8" s="507" t="s">
        <v>3921</v>
      </c>
      <c r="L8" s="509" t="s">
        <v>3922</v>
      </c>
      <c r="M8" s="509" t="s">
        <v>3923</v>
      </c>
      <c r="N8" s="510">
        <v>0</v>
      </c>
      <c r="O8" s="510">
        <v>0</v>
      </c>
      <c r="P8" s="511">
        <f t="shared" ref="P8:P71" si="0">N8+O8</f>
        <v>0</v>
      </c>
      <c r="Q8" s="508">
        <v>10</v>
      </c>
      <c r="R8" s="510">
        <v>54.01</v>
      </c>
      <c r="S8" s="508">
        <v>3</v>
      </c>
      <c r="T8" s="510">
        <v>17.52</v>
      </c>
      <c r="U8" s="508">
        <v>0</v>
      </c>
      <c r="V8" s="511">
        <f t="shared" ref="V8:V327" si="1">(Q8*R8)+(S8*T8)</f>
        <v>592.66000000000008</v>
      </c>
      <c r="W8" s="511">
        <f t="shared" ref="W8:W327" si="2">P8+V8</f>
        <v>592.66000000000008</v>
      </c>
      <c r="X8" s="512"/>
      <c r="Y8" s="495"/>
      <c r="Z8" s="495"/>
      <c r="AA8" s="495"/>
      <c r="AB8" s="495"/>
    </row>
    <row r="9" spans="1:28" ht="28.5" x14ac:dyDescent="0.2">
      <c r="A9" s="504" t="s">
        <v>64</v>
      </c>
      <c r="B9" s="505" t="s">
        <v>64</v>
      </c>
      <c r="C9" s="506" t="s">
        <v>352</v>
      </c>
      <c r="D9" s="507" t="s">
        <v>353</v>
      </c>
      <c r="E9" s="507" t="s">
        <v>354</v>
      </c>
      <c r="F9" s="507" t="s">
        <v>3924</v>
      </c>
      <c r="G9" s="508" t="s">
        <v>67</v>
      </c>
      <c r="H9" s="508" t="s">
        <v>69</v>
      </c>
      <c r="I9" s="507" t="s">
        <v>296</v>
      </c>
      <c r="J9" s="508" t="s">
        <v>69</v>
      </c>
      <c r="K9" s="507" t="s">
        <v>3925</v>
      </c>
      <c r="L9" s="509" t="s">
        <v>3926</v>
      </c>
      <c r="M9" s="509" t="s">
        <v>3927</v>
      </c>
      <c r="N9" s="510">
        <v>0</v>
      </c>
      <c r="O9" s="510">
        <v>0</v>
      </c>
      <c r="P9" s="511">
        <f t="shared" si="0"/>
        <v>0</v>
      </c>
      <c r="Q9" s="508">
        <v>6</v>
      </c>
      <c r="R9" s="510">
        <v>54.01</v>
      </c>
      <c r="S9" s="508">
        <v>0</v>
      </c>
      <c r="T9" s="510">
        <v>17.52</v>
      </c>
      <c r="U9" s="508">
        <v>0</v>
      </c>
      <c r="V9" s="511">
        <f t="shared" si="1"/>
        <v>324.06</v>
      </c>
      <c r="W9" s="511">
        <f t="shared" si="2"/>
        <v>324.06</v>
      </c>
      <c r="X9" s="512"/>
      <c r="Y9" s="495"/>
      <c r="Z9" s="495"/>
      <c r="AA9" s="495"/>
      <c r="AB9" s="495"/>
    </row>
    <row r="10" spans="1:28" ht="15.75" customHeight="1" x14ac:dyDescent="0.2">
      <c r="A10" s="504" t="s">
        <v>64</v>
      </c>
      <c r="B10" s="505" t="s">
        <v>64</v>
      </c>
      <c r="C10" s="506" t="s">
        <v>306</v>
      </c>
      <c r="D10" s="507" t="s">
        <v>307</v>
      </c>
      <c r="E10" s="507" t="s">
        <v>308</v>
      </c>
      <c r="F10" s="507" t="s">
        <v>3928</v>
      </c>
      <c r="G10" s="508" t="s">
        <v>67</v>
      </c>
      <c r="H10" s="508" t="s">
        <v>69</v>
      </c>
      <c r="I10" s="507" t="s">
        <v>309</v>
      </c>
      <c r="J10" s="508" t="s">
        <v>69</v>
      </c>
      <c r="K10" s="507" t="s">
        <v>310</v>
      </c>
      <c r="L10" s="509" t="s">
        <v>3929</v>
      </c>
      <c r="M10" s="509" t="s">
        <v>3930</v>
      </c>
      <c r="N10" s="510">
        <v>0</v>
      </c>
      <c r="O10" s="510">
        <v>0</v>
      </c>
      <c r="P10" s="511">
        <f t="shared" si="0"/>
        <v>0</v>
      </c>
      <c r="Q10" s="508">
        <v>8</v>
      </c>
      <c r="R10" s="510">
        <v>54.01</v>
      </c>
      <c r="S10" s="508">
        <v>0</v>
      </c>
      <c r="T10" s="510">
        <v>17.52</v>
      </c>
      <c r="U10" s="508">
        <v>0</v>
      </c>
      <c r="V10" s="511">
        <f t="shared" si="1"/>
        <v>432.08</v>
      </c>
      <c r="W10" s="511">
        <f t="shared" si="2"/>
        <v>432.08</v>
      </c>
      <c r="X10" s="512"/>
      <c r="Y10" s="495"/>
      <c r="Z10" s="495"/>
      <c r="AA10" s="495"/>
      <c r="AB10" s="495"/>
    </row>
    <row r="11" spans="1:28" ht="15.75" customHeight="1" x14ac:dyDescent="0.2">
      <c r="A11" s="504" t="s">
        <v>64</v>
      </c>
      <c r="B11" s="505" t="s">
        <v>64</v>
      </c>
      <c r="C11" s="506" t="s">
        <v>300</v>
      </c>
      <c r="D11" s="507" t="s">
        <v>301</v>
      </c>
      <c r="E11" s="507" t="s">
        <v>302</v>
      </c>
      <c r="F11" s="507" t="s">
        <v>3931</v>
      </c>
      <c r="G11" s="508" t="s">
        <v>67</v>
      </c>
      <c r="H11" s="508" t="s">
        <v>69</v>
      </c>
      <c r="I11" s="507" t="s">
        <v>296</v>
      </c>
      <c r="J11" s="508" t="s">
        <v>69</v>
      </c>
      <c r="K11" s="507" t="s">
        <v>3932</v>
      </c>
      <c r="L11" s="509" t="s">
        <v>3933</v>
      </c>
      <c r="M11" s="509" t="s">
        <v>3934</v>
      </c>
      <c r="N11" s="510">
        <v>0</v>
      </c>
      <c r="O11" s="510">
        <v>0</v>
      </c>
      <c r="P11" s="511">
        <f t="shared" si="0"/>
        <v>0</v>
      </c>
      <c r="Q11" s="508">
        <v>6</v>
      </c>
      <c r="R11" s="510">
        <v>54.01</v>
      </c>
      <c r="S11" s="508">
        <v>2</v>
      </c>
      <c r="T11" s="510">
        <v>17.52</v>
      </c>
      <c r="U11" s="508">
        <v>0</v>
      </c>
      <c r="V11" s="511">
        <f t="shared" si="1"/>
        <v>359.1</v>
      </c>
      <c r="W11" s="511">
        <f t="shared" si="2"/>
        <v>359.1</v>
      </c>
      <c r="X11" s="512"/>
      <c r="Y11" s="495"/>
      <c r="Z11" s="495"/>
      <c r="AA11" s="495"/>
      <c r="AB11" s="495"/>
    </row>
    <row r="12" spans="1:28" ht="15.75" customHeight="1" x14ac:dyDescent="0.2">
      <c r="A12" s="504" t="s">
        <v>64</v>
      </c>
      <c r="B12" s="505" t="s">
        <v>64</v>
      </c>
      <c r="C12" s="506" t="s">
        <v>3935</v>
      </c>
      <c r="D12" s="507" t="s">
        <v>326</v>
      </c>
      <c r="E12" s="507" t="s">
        <v>66</v>
      </c>
      <c r="F12" s="507" t="s">
        <v>3936</v>
      </c>
      <c r="G12" s="508" t="s">
        <v>67</v>
      </c>
      <c r="H12" s="508" t="s">
        <v>69</v>
      </c>
      <c r="I12" s="507" t="s">
        <v>296</v>
      </c>
      <c r="J12" s="508" t="s">
        <v>69</v>
      </c>
      <c r="K12" s="507" t="s">
        <v>3937</v>
      </c>
      <c r="L12" s="509" t="s">
        <v>3938</v>
      </c>
      <c r="M12" s="509" t="s">
        <v>3939</v>
      </c>
      <c r="N12" s="510">
        <v>0</v>
      </c>
      <c r="O12" s="510">
        <v>0</v>
      </c>
      <c r="P12" s="511">
        <f t="shared" si="0"/>
        <v>0</v>
      </c>
      <c r="Q12" s="508">
        <v>4</v>
      </c>
      <c r="R12" s="510">
        <v>54.01</v>
      </c>
      <c r="S12" s="508">
        <v>0</v>
      </c>
      <c r="T12" s="510">
        <v>17.52</v>
      </c>
      <c r="U12" s="508">
        <v>0</v>
      </c>
      <c r="V12" s="511">
        <f t="shared" si="1"/>
        <v>216.04</v>
      </c>
      <c r="W12" s="511">
        <f t="shared" si="2"/>
        <v>216.04</v>
      </c>
      <c r="X12" s="512"/>
      <c r="Y12" s="495"/>
      <c r="Z12" s="495"/>
      <c r="AA12" s="495"/>
      <c r="AB12" s="495"/>
    </row>
    <row r="13" spans="1:28" ht="15.75" customHeight="1" x14ac:dyDescent="0.2">
      <c r="A13" s="504" t="s">
        <v>64</v>
      </c>
      <c r="B13" s="505" t="s">
        <v>64</v>
      </c>
      <c r="C13" s="506" t="s">
        <v>318</v>
      </c>
      <c r="D13" s="507" t="s">
        <v>319</v>
      </c>
      <c r="E13" s="507" t="s">
        <v>320</v>
      </c>
      <c r="F13" s="507" t="s">
        <v>3940</v>
      </c>
      <c r="G13" s="508" t="s">
        <v>67</v>
      </c>
      <c r="H13" s="508" t="s">
        <v>69</v>
      </c>
      <c r="I13" s="513" t="s">
        <v>3941</v>
      </c>
      <c r="J13" s="508" t="s">
        <v>69</v>
      </c>
      <c r="K13" s="507" t="s">
        <v>3942</v>
      </c>
      <c r="L13" s="509" t="s">
        <v>3943</v>
      </c>
      <c r="M13" s="509" t="s">
        <v>3944</v>
      </c>
      <c r="N13" s="510">
        <v>0</v>
      </c>
      <c r="O13" s="510">
        <v>0</v>
      </c>
      <c r="P13" s="511">
        <f t="shared" si="0"/>
        <v>0</v>
      </c>
      <c r="Q13" s="508">
        <v>4</v>
      </c>
      <c r="R13" s="510">
        <v>54.01</v>
      </c>
      <c r="S13" s="508">
        <v>0</v>
      </c>
      <c r="T13" s="510">
        <v>17.52</v>
      </c>
      <c r="U13" s="508">
        <v>0</v>
      </c>
      <c r="V13" s="511">
        <f t="shared" si="1"/>
        <v>216.04</v>
      </c>
      <c r="W13" s="511">
        <f t="shared" si="2"/>
        <v>216.04</v>
      </c>
      <c r="X13" s="512"/>
      <c r="Y13" s="495"/>
      <c r="Z13" s="495"/>
      <c r="AA13" s="495"/>
      <c r="AB13" s="495"/>
    </row>
    <row r="14" spans="1:28" ht="15.75" customHeight="1" x14ac:dyDescent="0.2">
      <c r="A14" s="504" t="s">
        <v>64</v>
      </c>
      <c r="B14" s="505" t="s">
        <v>64</v>
      </c>
      <c r="C14" s="506" t="s">
        <v>313</v>
      </c>
      <c r="D14" s="507" t="s">
        <v>314</v>
      </c>
      <c r="E14" s="507" t="s">
        <v>71</v>
      </c>
      <c r="F14" s="507" t="s">
        <v>3945</v>
      </c>
      <c r="G14" s="508" t="s">
        <v>67</v>
      </c>
      <c r="H14" s="508" t="s">
        <v>69</v>
      </c>
      <c r="I14" s="507" t="s">
        <v>296</v>
      </c>
      <c r="J14" s="508" t="s">
        <v>69</v>
      </c>
      <c r="K14" s="507" t="s">
        <v>3946</v>
      </c>
      <c r="L14" s="509" t="s">
        <v>3947</v>
      </c>
      <c r="M14" s="509" t="s">
        <v>3948</v>
      </c>
      <c r="N14" s="510">
        <v>0</v>
      </c>
      <c r="O14" s="510">
        <v>0</v>
      </c>
      <c r="P14" s="511">
        <f t="shared" si="0"/>
        <v>0</v>
      </c>
      <c r="Q14" s="508">
        <v>10</v>
      </c>
      <c r="R14" s="510">
        <v>54.01</v>
      </c>
      <c r="S14" s="508">
        <v>3</v>
      </c>
      <c r="T14" s="510">
        <v>17.52</v>
      </c>
      <c r="U14" s="508">
        <v>0</v>
      </c>
      <c r="V14" s="511">
        <f t="shared" si="1"/>
        <v>592.66000000000008</v>
      </c>
      <c r="W14" s="511">
        <f t="shared" si="2"/>
        <v>592.66000000000008</v>
      </c>
      <c r="X14" s="512"/>
      <c r="Y14" s="495"/>
      <c r="Z14" s="495"/>
      <c r="AA14" s="495"/>
      <c r="AB14" s="495"/>
    </row>
    <row r="15" spans="1:28" ht="15.75" customHeight="1" x14ac:dyDescent="0.2">
      <c r="A15" s="504" t="s">
        <v>64</v>
      </c>
      <c r="B15" s="505" t="s">
        <v>64</v>
      </c>
      <c r="C15" s="506" t="s">
        <v>396</v>
      </c>
      <c r="D15" s="507" t="s">
        <v>3949</v>
      </c>
      <c r="E15" s="507" t="s">
        <v>398</v>
      </c>
      <c r="F15" s="507" t="s">
        <v>3950</v>
      </c>
      <c r="G15" s="508" t="s">
        <v>67</v>
      </c>
      <c r="H15" s="508" t="s">
        <v>69</v>
      </c>
      <c r="I15" s="507" t="s">
        <v>296</v>
      </c>
      <c r="J15" s="508" t="s">
        <v>69</v>
      </c>
      <c r="K15" s="507" t="s">
        <v>3951</v>
      </c>
      <c r="L15" s="509" t="s">
        <v>3952</v>
      </c>
      <c r="M15" s="509" t="s">
        <v>3953</v>
      </c>
      <c r="N15" s="510">
        <v>0</v>
      </c>
      <c r="O15" s="510">
        <v>0</v>
      </c>
      <c r="P15" s="511">
        <f t="shared" si="0"/>
        <v>0</v>
      </c>
      <c r="Q15" s="508">
        <v>4</v>
      </c>
      <c r="R15" s="510">
        <v>54.01</v>
      </c>
      <c r="S15" s="508">
        <v>0</v>
      </c>
      <c r="T15" s="510">
        <v>17.52</v>
      </c>
      <c r="U15" s="508">
        <v>0</v>
      </c>
      <c r="V15" s="511">
        <f t="shared" si="1"/>
        <v>216.04</v>
      </c>
      <c r="W15" s="511">
        <f t="shared" si="2"/>
        <v>216.04</v>
      </c>
      <c r="X15" s="512"/>
      <c r="Y15" s="495"/>
      <c r="Z15" s="495"/>
      <c r="AA15" s="495"/>
      <c r="AB15" s="495"/>
    </row>
    <row r="16" spans="1:28" ht="15.75" customHeight="1" x14ac:dyDescent="0.2">
      <c r="A16" s="504" t="s">
        <v>64</v>
      </c>
      <c r="B16" s="505" t="s">
        <v>64</v>
      </c>
      <c r="C16" s="506" t="s">
        <v>3954</v>
      </c>
      <c r="D16" s="507" t="s">
        <v>3955</v>
      </c>
      <c r="E16" s="507" t="s">
        <v>70</v>
      </c>
      <c r="F16" s="507" t="s">
        <v>3956</v>
      </c>
      <c r="G16" s="508" t="s">
        <v>67</v>
      </c>
      <c r="H16" s="508" t="s">
        <v>69</v>
      </c>
      <c r="I16" s="513" t="s">
        <v>309</v>
      </c>
      <c r="J16" s="508" t="s">
        <v>69</v>
      </c>
      <c r="K16" s="507" t="s">
        <v>3957</v>
      </c>
      <c r="L16" s="509" t="s">
        <v>3958</v>
      </c>
      <c r="M16" s="509" t="s">
        <v>3959</v>
      </c>
      <c r="N16" s="510">
        <v>0</v>
      </c>
      <c r="O16" s="510">
        <v>0</v>
      </c>
      <c r="P16" s="511">
        <f t="shared" si="0"/>
        <v>0</v>
      </c>
      <c r="Q16" s="508">
        <v>6</v>
      </c>
      <c r="R16" s="510">
        <v>54.01</v>
      </c>
      <c r="S16" s="508">
        <v>0</v>
      </c>
      <c r="T16" s="510">
        <v>17.52</v>
      </c>
      <c r="U16" s="508">
        <v>0</v>
      </c>
      <c r="V16" s="511">
        <f t="shared" si="1"/>
        <v>324.06</v>
      </c>
      <c r="W16" s="511">
        <f t="shared" si="2"/>
        <v>324.06</v>
      </c>
      <c r="X16" s="512"/>
      <c r="Y16" s="495"/>
      <c r="Z16" s="495"/>
      <c r="AA16" s="495"/>
      <c r="AB16" s="495"/>
    </row>
    <row r="17" spans="1:28" ht="15.75" customHeight="1" x14ac:dyDescent="0.2">
      <c r="A17" s="504" t="s">
        <v>64</v>
      </c>
      <c r="B17" s="505" t="s">
        <v>64</v>
      </c>
      <c r="C17" s="506" t="s">
        <v>857</v>
      </c>
      <c r="D17" s="507">
        <v>138</v>
      </c>
      <c r="E17" s="507" t="s">
        <v>339</v>
      </c>
      <c r="F17" s="507" t="s">
        <v>3960</v>
      </c>
      <c r="G17" s="508" t="s">
        <v>67</v>
      </c>
      <c r="H17" s="508" t="s">
        <v>69</v>
      </c>
      <c r="I17" s="513" t="s">
        <v>309</v>
      </c>
      <c r="J17" s="508" t="s">
        <v>69</v>
      </c>
      <c r="K17" s="507" t="s">
        <v>310</v>
      </c>
      <c r="L17" s="509" t="s">
        <v>3961</v>
      </c>
      <c r="M17" s="509" t="s">
        <v>3962</v>
      </c>
      <c r="N17" s="510">
        <v>0</v>
      </c>
      <c r="O17" s="510">
        <v>0</v>
      </c>
      <c r="P17" s="511">
        <f t="shared" si="0"/>
        <v>0</v>
      </c>
      <c r="Q17" s="508">
        <v>5</v>
      </c>
      <c r="R17" s="510">
        <v>54.01</v>
      </c>
      <c r="S17" s="508">
        <v>0</v>
      </c>
      <c r="T17" s="510">
        <v>17.52</v>
      </c>
      <c r="U17" s="508">
        <v>0</v>
      </c>
      <c r="V17" s="511">
        <f t="shared" si="1"/>
        <v>270.05</v>
      </c>
      <c r="W17" s="511">
        <f t="shared" si="2"/>
        <v>270.05</v>
      </c>
      <c r="X17" s="512"/>
      <c r="Y17" s="495"/>
      <c r="Z17" s="495"/>
      <c r="AA17" s="495"/>
      <c r="AB17" s="495"/>
    </row>
    <row r="18" spans="1:28" ht="15.75" customHeight="1" x14ac:dyDescent="0.2">
      <c r="A18" s="504" t="s">
        <v>64</v>
      </c>
      <c r="B18" s="505" t="s">
        <v>64</v>
      </c>
      <c r="C18" s="506" t="s">
        <v>3427</v>
      </c>
      <c r="D18" s="507">
        <v>3085</v>
      </c>
      <c r="E18" s="507" t="s">
        <v>334</v>
      </c>
      <c r="F18" s="507" t="s">
        <v>3963</v>
      </c>
      <c r="G18" s="508" t="s">
        <v>67</v>
      </c>
      <c r="H18" s="508" t="s">
        <v>69</v>
      </c>
      <c r="I18" s="507" t="s">
        <v>321</v>
      </c>
      <c r="J18" s="508" t="s">
        <v>69</v>
      </c>
      <c r="K18" s="507" t="s">
        <v>332</v>
      </c>
      <c r="L18" s="509" t="s">
        <v>3964</v>
      </c>
      <c r="M18" s="509" t="s">
        <v>3965</v>
      </c>
      <c r="N18" s="510">
        <v>0</v>
      </c>
      <c r="O18" s="510">
        <v>0</v>
      </c>
      <c r="P18" s="511">
        <f t="shared" si="0"/>
        <v>0</v>
      </c>
      <c r="Q18" s="508">
        <v>5</v>
      </c>
      <c r="R18" s="510">
        <v>54.01</v>
      </c>
      <c r="S18" s="508">
        <v>0</v>
      </c>
      <c r="T18" s="510">
        <v>17.52</v>
      </c>
      <c r="U18" s="508">
        <v>0</v>
      </c>
      <c r="V18" s="511">
        <f t="shared" si="1"/>
        <v>270.05</v>
      </c>
      <c r="W18" s="511">
        <f t="shared" si="2"/>
        <v>270.05</v>
      </c>
      <c r="X18" s="512"/>
      <c r="Y18" s="495"/>
      <c r="Z18" s="495"/>
      <c r="AA18" s="495"/>
      <c r="AB18" s="495"/>
    </row>
    <row r="19" spans="1:28" ht="15.75" customHeight="1" x14ac:dyDescent="0.2">
      <c r="A19" s="504" t="s">
        <v>64</v>
      </c>
      <c r="B19" s="505" t="s">
        <v>64</v>
      </c>
      <c r="C19" s="506" t="s">
        <v>856</v>
      </c>
      <c r="D19" s="507">
        <v>2631</v>
      </c>
      <c r="E19" s="507" t="s">
        <v>334</v>
      </c>
      <c r="F19" s="507" t="s">
        <v>3966</v>
      </c>
      <c r="G19" s="508" t="s">
        <v>67</v>
      </c>
      <c r="H19" s="508" t="s">
        <v>69</v>
      </c>
      <c r="I19" s="507" t="s">
        <v>335</v>
      </c>
      <c r="J19" s="508" t="s">
        <v>69</v>
      </c>
      <c r="K19" s="507" t="s">
        <v>336</v>
      </c>
      <c r="L19" s="509" t="s">
        <v>3967</v>
      </c>
      <c r="M19" s="509" t="s">
        <v>3968</v>
      </c>
      <c r="N19" s="510">
        <v>0</v>
      </c>
      <c r="O19" s="510">
        <v>0</v>
      </c>
      <c r="P19" s="511">
        <f t="shared" si="0"/>
        <v>0</v>
      </c>
      <c r="Q19" s="508">
        <v>5</v>
      </c>
      <c r="R19" s="510">
        <v>54.01</v>
      </c>
      <c r="S19" s="508">
        <v>0</v>
      </c>
      <c r="T19" s="510">
        <v>17.52</v>
      </c>
      <c r="U19" s="508">
        <v>0</v>
      </c>
      <c r="V19" s="511">
        <f t="shared" si="1"/>
        <v>270.05</v>
      </c>
      <c r="W19" s="511">
        <f t="shared" si="2"/>
        <v>270.05</v>
      </c>
      <c r="X19" s="512"/>
      <c r="Y19" s="495"/>
      <c r="Z19" s="495"/>
      <c r="AA19" s="495"/>
      <c r="AB19" s="495"/>
    </row>
    <row r="20" spans="1:28" ht="15.75" customHeight="1" x14ac:dyDescent="0.2">
      <c r="A20" s="504" t="s">
        <v>64</v>
      </c>
      <c r="B20" s="505" t="s">
        <v>64</v>
      </c>
      <c r="C20" s="506" t="s">
        <v>979</v>
      </c>
      <c r="D20" s="507">
        <v>502</v>
      </c>
      <c r="E20" s="507" t="s">
        <v>347</v>
      </c>
      <c r="F20" s="507" t="s">
        <v>3969</v>
      </c>
      <c r="G20" s="508" t="s">
        <v>67</v>
      </c>
      <c r="H20" s="508" t="s">
        <v>69</v>
      </c>
      <c r="I20" s="507" t="s">
        <v>348</v>
      </c>
      <c r="J20" s="508" t="s">
        <v>69</v>
      </c>
      <c r="K20" s="507" t="s">
        <v>349</v>
      </c>
      <c r="L20" s="509" t="s">
        <v>3970</v>
      </c>
      <c r="M20" s="509" t="s">
        <v>3971</v>
      </c>
      <c r="N20" s="510">
        <v>0</v>
      </c>
      <c r="O20" s="510">
        <v>0</v>
      </c>
      <c r="P20" s="511">
        <f t="shared" si="0"/>
        <v>0</v>
      </c>
      <c r="Q20" s="508">
        <v>5</v>
      </c>
      <c r="R20" s="510">
        <v>54.01</v>
      </c>
      <c r="S20" s="508">
        <v>0</v>
      </c>
      <c r="T20" s="510">
        <v>17.52</v>
      </c>
      <c r="U20" s="508">
        <v>0</v>
      </c>
      <c r="V20" s="511">
        <f t="shared" si="1"/>
        <v>270.05</v>
      </c>
      <c r="W20" s="511">
        <f t="shared" si="2"/>
        <v>270.05</v>
      </c>
      <c r="X20" s="512"/>
      <c r="Y20" s="495"/>
      <c r="Z20" s="495"/>
      <c r="AA20" s="495"/>
      <c r="AB20" s="495"/>
    </row>
    <row r="21" spans="1:28" ht="15.75" customHeight="1" x14ac:dyDescent="0.2">
      <c r="A21" s="504" t="s">
        <v>64</v>
      </c>
      <c r="B21" s="505" t="s">
        <v>64</v>
      </c>
      <c r="C21" s="506" t="s">
        <v>974</v>
      </c>
      <c r="D21" s="507">
        <v>665</v>
      </c>
      <c r="E21" s="507" t="s">
        <v>975</v>
      </c>
      <c r="F21" s="507" t="s">
        <v>3969</v>
      </c>
      <c r="G21" s="508" t="s">
        <v>67</v>
      </c>
      <c r="H21" s="508" t="s">
        <v>69</v>
      </c>
      <c r="I21" s="507" t="s">
        <v>342</v>
      </c>
      <c r="J21" s="508" t="s">
        <v>69</v>
      </c>
      <c r="K21" s="507" t="s">
        <v>343</v>
      </c>
      <c r="L21" s="509" t="s">
        <v>3929</v>
      </c>
      <c r="M21" s="509" t="s">
        <v>3972</v>
      </c>
      <c r="N21" s="510">
        <v>0</v>
      </c>
      <c r="O21" s="510">
        <v>0</v>
      </c>
      <c r="P21" s="511">
        <f t="shared" si="0"/>
        <v>0</v>
      </c>
      <c r="Q21" s="508">
        <v>5</v>
      </c>
      <c r="R21" s="510">
        <v>54.01</v>
      </c>
      <c r="S21" s="508">
        <v>0</v>
      </c>
      <c r="T21" s="510">
        <v>17.52</v>
      </c>
      <c r="U21" s="508">
        <v>0</v>
      </c>
      <c r="V21" s="511">
        <f t="shared" si="1"/>
        <v>270.05</v>
      </c>
      <c r="W21" s="511">
        <f t="shared" si="2"/>
        <v>270.05</v>
      </c>
      <c r="X21" s="512"/>
      <c r="Y21" s="495"/>
      <c r="Z21" s="495"/>
      <c r="AA21" s="495"/>
      <c r="AB21" s="495"/>
    </row>
    <row r="22" spans="1:28" ht="15.75" customHeight="1" x14ac:dyDescent="0.2">
      <c r="A22" s="504" t="s">
        <v>64</v>
      </c>
      <c r="B22" s="505" t="s">
        <v>64</v>
      </c>
      <c r="C22" s="514"/>
      <c r="D22" s="508"/>
      <c r="E22" s="508"/>
      <c r="F22" s="513"/>
      <c r="G22" s="508"/>
      <c r="H22" s="508" t="s">
        <v>69</v>
      </c>
      <c r="I22" s="513"/>
      <c r="J22" s="508" t="s">
        <v>69</v>
      </c>
      <c r="K22" s="515"/>
      <c r="L22" s="509"/>
      <c r="M22" s="509"/>
      <c r="N22" s="510">
        <v>0</v>
      </c>
      <c r="O22" s="510">
        <v>0</v>
      </c>
      <c r="P22" s="511">
        <f t="shared" si="0"/>
        <v>0</v>
      </c>
      <c r="Q22" s="508">
        <v>0</v>
      </c>
      <c r="R22" s="510">
        <v>54.01</v>
      </c>
      <c r="S22" s="508">
        <v>0</v>
      </c>
      <c r="T22" s="510">
        <v>17.52</v>
      </c>
      <c r="U22" s="508">
        <v>0</v>
      </c>
      <c r="V22" s="511">
        <f t="shared" si="1"/>
        <v>0</v>
      </c>
      <c r="W22" s="511">
        <f t="shared" si="2"/>
        <v>0</v>
      </c>
      <c r="X22" s="512"/>
      <c r="Y22" s="495"/>
      <c r="Z22" s="495"/>
      <c r="AA22" s="495"/>
      <c r="AB22" s="495"/>
    </row>
    <row r="23" spans="1:28" ht="15.75" customHeight="1" x14ac:dyDescent="0.2">
      <c r="A23" s="504" t="s">
        <v>64</v>
      </c>
      <c r="B23" s="505" t="s">
        <v>64</v>
      </c>
      <c r="C23" s="514"/>
      <c r="D23" s="508"/>
      <c r="E23" s="508"/>
      <c r="F23" s="513"/>
      <c r="G23" s="508"/>
      <c r="H23" s="508" t="s">
        <v>69</v>
      </c>
      <c r="I23" s="513"/>
      <c r="J23" s="508" t="s">
        <v>69</v>
      </c>
      <c r="K23" s="515"/>
      <c r="L23" s="509"/>
      <c r="M23" s="509"/>
      <c r="N23" s="510">
        <v>0</v>
      </c>
      <c r="O23" s="510">
        <v>0</v>
      </c>
      <c r="P23" s="511">
        <f t="shared" si="0"/>
        <v>0</v>
      </c>
      <c r="Q23" s="508">
        <v>0</v>
      </c>
      <c r="R23" s="510">
        <v>54.01</v>
      </c>
      <c r="S23" s="508">
        <v>0</v>
      </c>
      <c r="T23" s="510">
        <v>17.52</v>
      </c>
      <c r="U23" s="508">
        <v>0</v>
      </c>
      <c r="V23" s="511">
        <f t="shared" si="1"/>
        <v>0</v>
      </c>
      <c r="W23" s="511">
        <f t="shared" si="2"/>
        <v>0</v>
      </c>
      <c r="X23" s="512"/>
      <c r="Y23" s="495"/>
      <c r="Z23" s="495"/>
      <c r="AA23" s="495"/>
      <c r="AB23" s="495"/>
    </row>
    <row r="24" spans="1:28" ht="15.75" customHeight="1" x14ac:dyDescent="0.2">
      <c r="A24" s="504" t="s">
        <v>64</v>
      </c>
      <c r="B24" s="505" t="s">
        <v>64</v>
      </c>
      <c r="C24" s="514"/>
      <c r="D24" s="508"/>
      <c r="E24" s="508"/>
      <c r="F24" s="513"/>
      <c r="G24" s="508"/>
      <c r="H24" s="508" t="s">
        <v>69</v>
      </c>
      <c r="I24" s="513"/>
      <c r="J24" s="508" t="s">
        <v>69</v>
      </c>
      <c r="K24" s="515"/>
      <c r="L24" s="509"/>
      <c r="M24" s="509"/>
      <c r="N24" s="510">
        <v>0</v>
      </c>
      <c r="O24" s="510">
        <v>0</v>
      </c>
      <c r="P24" s="511">
        <f t="shared" si="0"/>
        <v>0</v>
      </c>
      <c r="Q24" s="508">
        <v>0</v>
      </c>
      <c r="R24" s="510">
        <v>54.01</v>
      </c>
      <c r="S24" s="508">
        <v>0</v>
      </c>
      <c r="T24" s="510">
        <v>17.52</v>
      </c>
      <c r="U24" s="508">
        <v>0</v>
      </c>
      <c r="V24" s="511">
        <f t="shared" si="1"/>
        <v>0</v>
      </c>
      <c r="W24" s="511">
        <f t="shared" si="2"/>
        <v>0</v>
      </c>
      <c r="X24" s="512"/>
      <c r="Y24" s="495"/>
      <c r="Z24" s="495"/>
      <c r="AA24" s="495"/>
      <c r="AB24" s="495"/>
    </row>
    <row r="25" spans="1:28" ht="15.75" customHeight="1" x14ac:dyDescent="0.2">
      <c r="A25" s="504" t="s">
        <v>64</v>
      </c>
      <c r="B25" s="505" t="s">
        <v>64</v>
      </c>
      <c r="C25" s="506" t="s">
        <v>394</v>
      </c>
      <c r="D25" s="507" t="s">
        <v>395</v>
      </c>
      <c r="E25" s="507" t="s">
        <v>376</v>
      </c>
      <c r="F25" s="507" t="s">
        <v>3973</v>
      </c>
      <c r="G25" s="508" t="s">
        <v>67</v>
      </c>
      <c r="H25" s="508" t="s">
        <v>69</v>
      </c>
      <c r="I25" s="507" t="s">
        <v>1815</v>
      </c>
      <c r="J25" s="508" t="s">
        <v>69</v>
      </c>
      <c r="K25" s="507" t="s">
        <v>3974</v>
      </c>
      <c r="L25" s="509">
        <v>44531</v>
      </c>
      <c r="M25" s="509">
        <v>44532</v>
      </c>
      <c r="N25" s="510">
        <v>0</v>
      </c>
      <c r="O25" s="510">
        <v>0</v>
      </c>
      <c r="P25" s="511">
        <f t="shared" si="0"/>
        <v>0</v>
      </c>
      <c r="Q25" s="508">
        <v>1</v>
      </c>
      <c r="R25" s="510">
        <v>54.01</v>
      </c>
      <c r="S25" s="508">
        <v>1</v>
      </c>
      <c r="T25" s="510">
        <v>17.52</v>
      </c>
      <c r="U25" s="508">
        <v>0</v>
      </c>
      <c r="V25" s="511">
        <f t="shared" si="1"/>
        <v>71.53</v>
      </c>
      <c r="W25" s="511">
        <f t="shared" si="2"/>
        <v>71.53</v>
      </c>
      <c r="X25" s="512"/>
      <c r="Y25" s="495"/>
      <c r="Z25" s="495"/>
      <c r="AA25" s="495"/>
      <c r="AB25" s="495"/>
    </row>
    <row r="26" spans="1:28" ht="15.75" customHeight="1" x14ac:dyDescent="0.2">
      <c r="A26" s="504" t="s">
        <v>64</v>
      </c>
      <c r="B26" s="505" t="s">
        <v>64</v>
      </c>
      <c r="C26" s="506" t="s">
        <v>486</v>
      </c>
      <c r="D26" s="507" t="s">
        <v>487</v>
      </c>
      <c r="E26" s="507" t="s">
        <v>488</v>
      </c>
      <c r="F26" s="507" t="s">
        <v>3975</v>
      </c>
      <c r="G26" s="508" t="s">
        <v>67</v>
      </c>
      <c r="H26" s="508" t="s">
        <v>69</v>
      </c>
      <c r="I26" s="513" t="s">
        <v>1815</v>
      </c>
      <c r="J26" s="508" t="s">
        <v>69</v>
      </c>
      <c r="K26" s="507" t="s">
        <v>3974</v>
      </c>
      <c r="L26" s="509">
        <v>44531</v>
      </c>
      <c r="M26" s="509">
        <v>44532</v>
      </c>
      <c r="N26" s="510">
        <v>0</v>
      </c>
      <c r="O26" s="510">
        <v>0</v>
      </c>
      <c r="P26" s="511">
        <f t="shared" si="0"/>
        <v>0</v>
      </c>
      <c r="Q26" s="508">
        <v>1</v>
      </c>
      <c r="R26" s="510">
        <v>54.01</v>
      </c>
      <c r="S26" s="508">
        <v>1</v>
      </c>
      <c r="T26" s="510">
        <v>17.52</v>
      </c>
      <c r="U26" s="508">
        <v>0</v>
      </c>
      <c r="V26" s="511">
        <f t="shared" si="1"/>
        <v>71.53</v>
      </c>
      <c r="W26" s="511">
        <f t="shared" si="2"/>
        <v>71.53</v>
      </c>
      <c r="X26" s="512"/>
      <c r="Y26" s="495"/>
      <c r="Z26" s="495"/>
      <c r="AA26" s="495"/>
      <c r="AB26" s="495"/>
    </row>
    <row r="27" spans="1:28" ht="15.75" customHeight="1" x14ac:dyDescent="0.2">
      <c r="A27" s="504" t="s">
        <v>64</v>
      </c>
      <c r="B27" s="505" t="s">
        <v>64</v>
      </c>
      <c r="C27" s="514"/>
      <c r="D27" s="508"/>
      <c r="E27" s="508"/>
      <c r="F27" s="513"/>
      <c r="G27" s="508"/>
      <c r="H27" s="508" t="s">
        <v>69</v>
      </c>
      <c r="I27" s="513"/>
      <c r="J27" s="508" t="s">
        <v>69</v>
      </c>
      <c r="K27" s="515"/>
      <c r="L27" s="509"/>
      <c r="M27" s="509"/>
      <c r="N27" s="510">
        <v>0</v>
      </c>
      <c r="O27" s="510">
        <v>0</v>
      </c>
      <c r="P27" s="511">
        <f t="shared" si="0"/>
        <v>0</v>
      </c>
      <c r="Q27" s="508">
        <v>0</v>
      </c>
      <c r="R27" s="510">
        <v>54.01</v>
      </c>
      <c r="S27" s="508">
        <v>0</v>
      </c>
      <c r="T27" s="510">
        <v>17.52</v>
      </c>
      <c r="U27" s="508">
        <v>0</v>
      </c>
      <c r="V27" s="511">
        <f t="shared" si="1"/>
        <v>0</v>
      </c>
      <c r="W27" s="511">
        <f t="shared" si="2"/>
        <v>0</v>
      </c>
      <c r="X27" s="512"/>
      <c r="Y27" s="495"/>
      <c r="Z27" s="495"/>
      <c r="AA27" s="495"/>
      <c r="AB27" s="495"/>
    </row>
    <row r="28" spans="1:28" ht="15.75" customHeight="1" x14ac:dyDescent="0.2">
      <c r="A28" s="504" t="s">
        <v>64</v>
      </c>
      <c r="B28" s="505" t="s">
        <v>64</v>
      </c>
      <c r="C28" s="514"/>
      <c r="D28" s="508"/>
      <c r="E28" s="508"/>
      <c r="F28" s="513"/>
      <c r="G28" s="508"/>
      <c r="H28" s="508" t="s">
        <v>69</v>
      </c>
      <c r="I28" s="513"/>
      <c r="J28" s="508" t="s">
        <v>69</v>
      </c>
      <c r="K28" s="515"/>
      <c r="L28" s="509"/>
      <c r="M28" s="509"/>
      <c r="N28" s="510">
        <v>0</v>
      </c>
      <c r="O28" s="510">
        <v>0</v>
      </c>
      <c r="P28" s="511">
        <f t="shared" si="0"/>
        <v>0</v>
      </c>
      <c r="Q28" s="508">
        <v>0</v>
      </c>
      <c r="R28" s="510">
        <v>54.01</v>
      </c>
      <c r="S28" s="508">
        <v>0</v>
      </c>
      <c r="T28" s="510">
        <v>17.52</v>
      </c>
      <c r="U28" s="508">
        <v>0</v>
      </c>
      <c r="V28" s="511">
        <f t="shared" si="1"/>
        <v>0</v>
      </c>
      <c r="W28" s="511">
        <f t="shared" si="2"/>
        <v>0</v>
      </c>
      <c r="X28" s="512"/>
      <c r="Y28" s="495"/>
      <c r="Z28" s="495"/>
      <c r="AA28" s="495"/>
      <c r="AB28" s="495"/>
    </row>
    <row r="29" spans="1:28" ht="15.75" customHeight="1" x14ac:dyDescent="0.2">
      <c r="A29" s="504" t="s">
        <v>64</v>
      </c>
      <c r="B29" s="505" t="s">
        <v>64</v>
      </c>
      <c r="C29" s="514"/>
      <c r="D29" s="508"/>
      <c r="E29" s="508"/>
      <c r="F29" s="513"/>
      <c r="G29" s="508"/>
      <c r="H29" s="508" t="s">
        <v>69</v>
      </c>
      <c r="I29" s="513"/>
      <c r="J29" s="508" t="s">
        <v>69</v>
      </c>
      <c r="K29" s="515"/>
      <c r="L29" s="509"/>
      <c r="M29" s="509"/>
      <c r="N29" s="510">
        <v>0</v>
      </c>
      <c r="O29" s="510">
        <v>0</v>
      </c>
      <c r="P29" s="511">
        <f t="shared" si="0"/>
        <v>0</v>
      </c>
      <c r="Q29" s="508">
        <v>0</v>
      </c>
      <c r="R29" s="510">
        <v>54.01</v>
      </c>
      <c r="S29" s="508">
        <v>0</v>
      </c>
      <c r="T29" s="510">
        <v>17.52</v>
      </c>
      <c r="U29" s="508">
        <v>0</v>
      </c>
      <c r="V29" s="511">
        <f t="shared" si="1"/>
        <v>0</v>
      </c>
      <c r="W29" s="511">
        <f t="shared" si="2"/>
        <v>0</v>
      </c>
      <c r="X29" s="512"/>
      <c r="Y29" s="495"/>
      <c r="Z29" s="495"/>
      <c r="AA29" s="495"/>
      <c r="AB29" s="495"/>
    </row>
    <row r="30" spans="1:28" ht="15.75" customHeight="1" x14ac:dyDescent="0.2">
      <c r="A30" s="504" t="s">
        <v>64</v>
      </c>
      <c r="B30" s="505" t="s">
        <v>64</v>
      </c>
      <c r="C30" s="506" t="s">
        <v>567</v>
      </c>
      <c r="D30" s="507" t="s">
        <v>568</v>
      </c>
      <c r="E30" s="507" t="s">
        <v>71</v>
      </c>
      <c r="F30" s="507" t="s">
        <v>3976</v>
      </c>
      <c r="G30" s="508" t="s">
        <v>67</v>
      </c>
      <c r="H30" s="508" t="s">
        <v>69</v>
      </c>
      <c r="I30" s="507" t="s">
        <v>569</v>
      </c>
      <c r="J30" s="508" t="s">
        <v>69</v>
      </c>
      <c r="K30" s="507" t="s">
        <v>3977</v>
      </c>
      <c r="L30" s="509" t="s">
        <v>3978</v>
      </c>
      <c r="M30" s="509" t="s">
        <v>3979</v>
      </c>
      <c r="N30" s="510">
        <v>0</v>
      </c>
      <c r="O30" s="510">
        <v>0</v>
      </c>
      <c r="P30" s="511">
        <f t="shared" si="0"/>
        <v>0</v>
      </c>
      <c r="Q30" s="508">
        <v>10</v>
      </c>
      <c r="R30" s="510">
        <v>54.01</v>
      </c>
      <c r="S30" s="508">
        <v>3</v>
      </c>
      <c r="T30" s="510">
        <v>17.52</v>
      </c>
      <c r="U30" s="508">
        <v>0</v>
      </c>
      <c r="V30" s="511">
        <f t="shared" si="1"/>
        <v>592.66000000000008</v>
      </c>
      <c r="W30" s="511">
        <f t="shared" si="2"/>
        <v>592.66000000000008</v>
      </c>
      <c r="X30" s="512"/>
      <c r="Y30" s="495"/>
      <c r="Z30" s="495"/>
      <c r="AA30" s="495"/>
      <c r="AB30" s="495"/>
    </row>
    <row r="31" spans="1:28" ht="15.75" customHeight="1" x14ac:dyDescent="0.2">
      <c r="A31" s="504" t="s">
        <v>64</v>
      </c>
      <c r="B31" s="505" t="s">
        <v>64</v>
      </c>
      <c r="C31" s="506" t="s">
        <v>599</v>
      </c>
      <c r="D31" s="507" t="s">
        <v>600</v>
      </c>
      <c r="E31" s="507" t="s">
        <v>3980</v>
      </c>
      <c r="F31" s="507" t="s">
        <v>3981</v>
      </c>
      <c r="G31" s="508" t="s">
        <v>67</v>
      </c>
      <c r="H31" s="508" t="s">
        <v>69</v>
      </c>
      <c r="I31" s="513" t="s">
        <v>569</v>
      </c>
      <c r="J31" s="508" t="s">
        <v>69</v>
      </c>
      <c r="K31" s="507" t="s">
        <v>3977</v>
      </c>
      <c r="L31" s="509" t="s">
        <v>3978</v>
      </c>
      <c r="M31" s="509" t="s">
        <v>3979</v>
      </c>
      <c r="N31" s="510">
        <v>0</v>
      </c>
      <c r="O31" s="510">
        <v>0</v>
      </c>
      <c r="P31" s="511">
        <f t="shared" si="0"/>
        <v>0</v>
      </c>
      <c r="Q31" s="508">
        <v>10</v>
      </c>
      <c r="R31" s="510">
        <v>54.01</v>
      </c>
      <c r="S31" s="508">
        <v>3</v>
      </c>
      <c r="T31" s="510">
        <v>17.52</v>
      </c>
      <c r="U31" s="508">
        <v>0</v>
      </c>
      <c r="V31" s="511">
        <f t="shared" si="1"/>
        <v>592.66000000000008</v>
      </c>
      <c r="W31" s="511">
        <f t="shared" si="2"/>
        <v>592.66000000000008</v>
      </c>
      <c r="X31" s="512"/>
      <c r="Y31" s="495"/>
      <c r="Z31" s="495"/>
      <c r="AA31" s="495"/>
      <c r="AB31" s="495"/>
    </row>
    <row r="32" spans="1:28" ht="15.75" customHeight="1" x14ac:dyDescent="0.2">
      <c r="A32" s="504" t="s">
        <v>64</v>
      </c>
      <c r="B32" s="505" t="s">
        <v>64</v>
      </c>
      <c r="C32" s="506" t="s">
        <v>609</v>
      </c>
      <c r="D32" s="507" t="s">
        <v>610</v>
      </c>
      <c r="E32" s="507" t="s">
        <v>70</v>
      </c>
      <c r="F32" s="507" t="s">
        <v>3982</v>
      </c>
      <c r="G32" s="508" t="s">
        <v>67</v>
      </c>
      <c r="H32" s="508" t="s">
        <v>69</v>
      </c>
      <c r="I32" s="507" t="s">
        <v>576</v>
      </c>
      <c r="J32" s="508" t="s">
        <v>69</v>
      </c>
      <c r="K32" s="507" t="s">
        <v>3983</v>
      </c>
      <c r="L32" s="509" t="s">
        <v>3984</v>
      </c>
      <c r="M32" s="509" t="s">
        <v>3985</v>
      </c>
      <c r="N32" s="510">
        <v>0</v>
      </c>
      <c r="O32" s="510">
        <v>0</v>
      </c>
      <c r="P32" s="511">
        <f t="shared" si="0"/>
        <v>0</v>
      </c>
      <c r="Q32" s="508">
        <v>7</v>
      </c>
      <c r="R32" s="510">
        <v>54.01</v>
      </c>
      <c r="S32" s="508">
        <v>2</v>
      </c>
      <c r="T32" s="510">
        <v>17.52</v>
      </c>
      <c r="U32" s="508">
        <v>0</v>
      </c>
      <c r="V32" s="511">
        <f t="shared" si="1"/>
        <v>413.11</v>
      </c>
      <c r="W32" s="511">
        <f t="shared" si="2"/>
        <v>413.11</v>
      </c>
      <c r="X32" s="512"/>
      <c r="Y32" s="495"/>
      <c r="Z32" s="495"/>
      <c r="AA32" s="495"/>
      <c r="AB32" s="495"/>
    </row>
    <row r="33" spans="1:28" ht="15.75" customHeight="1" x14ac:dyDescent="0.2">
      <c r="A33" s="504" t="s">
        <v>64</v>
      </c>
      <c r="B33" s="505" t="s">
        <v>64</v>
      </c>
      <c r="C33" s="506" t="s">
        <v>584</v>
      </c>
      <c r="D33" s="507" t="s">
        <v>585</v>
      </c>
      <c r="E33" s="507" t="s">
        <v>70</v>
      </c>
      <c r="F33" s="507" t="s">
        <v>901</v>
      </c>
      <c r="G33" s="508" t="s">
        <v>67</v>
      </c>
      <c r="H33" s="508" t="s">
        <v>69</v>
      </c>
      <c r="I33" s="513" t="s">
        <v>576</v>
      </c>
      <c r="J33" s="508" t="s">
        <v>69</v>
      </c>
      <c r="K33" s="507" t="s">
        <v>3986</v>
      </c>
      <c r="L33" s="509" t="s">
        <v>3987</v>
      </c>
      <c r="M33" s="509" t="s">
        <v>3988</v>
      </c>
      <c r="N33" s="510">
        <v>0</v>
      </c>
      <c r="O33" s="510">
        <v>0</v>
      </c>
      <c r="P33" s="511">
        <f t="shared" si="0"/>
        <v>0</v>
      </c>
      <c r="Q33" s="508">
        <v>7</v>
      </c>
      <c r="R33" s="510">
        <v>54.01</v>
      </c>
      <c r="S33" s="508">
        <v>4</v>
      </c>
      <c r="T33" s="510">
        <v>17.52</v>
      </c>
      <c r="U33" s="508">
        <v>0</v>
      </c>
      <c r="V33" s="511">
        <f t="shared" si="1"/>
        <v>448.15</v>
      </c>
      <c r="W33" s="511">
        <f t="shared" si="2"/>
        <v>448.15</v>
      </c>
      <c r="X33" s="512"/>
      <c r="Y33" s="495"/>
      <c r="Z33" s="495"/>
      <c r="AA33" s="495"/>
      <c r="AB33" s="495"/>
    </row>
    <row r="34" spans="1:28" ht="15.75" customHeight="1" x14ac:dyDescent="0.2">
      <c r="A34" s="504" t="s">
        <v>64</v>
      </c>
      <c r="B34" s="505" t="s">
        <v>64</v>
      </c>
      <c r="C34" s="506" t="s">
        <v>596</v>
      </c>
      <c r="D34" s="507" t="s">
        <v>597</v>
      </c>
      <c r="E34" s="507" t="s">
        <v>598</v>
      </c>
      <c r="F34" s="507" t="s">
        <v>3989</v>
      </c>
      <c r="G34" s="508" t="s">
        <v>67</v>
      </c>
      <c r="H34" s="508" t="s">
        <v>69</v>
      </c>
      <c r="I34" s="513" t="s">
        <v>576</v>
      </c>
      <c r="J34" s="508" t="s">
        <v>69</v>
      </c>
      <c r="K34" s="507" t="s">
        <v>3986</v>
      </c>
      <c r="L34" s="509" t="s">
        <v>3987</v>
      </c>
      <c r="M34" s="509" t="s">
        <v>3988</v>
      </c>
      <c r="N34" s="510">
        <v>0</v>
      </c>
      <c r="O34" s="510">
        <v>0</v>
      </c>
      <c r="P34" s="511">
        <f t="shared" si="0"/>
        <v>0</v>
      </c>
      <c r="Q34" s="508">
        <v>7</v>
      </c>
      <c r="R34" s="510">
        <v>54.01</v>
      </c>
      <c r="S34" s="508">
        <v>7</v>
      </c>
      <c r="T34" s="510">
        <v>17.52</v>
      </c>
      <c r="U34" s="508">
        <v>0</v>
      </c>
      <c r="V34" s="511">
        <f t="shared" si="1"/>
        <v>500.71</v>
      </c>
      <c r="W34" s="511">
        <f t="shared" si="2"/>
        <v>500.71</v>
      </c>
      <c r="X34" s="512"/>
      <c r="Y34" s="495"/>
      <c r="Z34" s="495"/>
      <c r="AA34" s="495"/>
      <c r="AB34" s="495"/>
    </row>
    <row r="35" spans="1:28" ht="15.75" customHeight="1" x14ac:dyDescent="0.2">
      <c r="A35" s="504" t="s">
        <v>64</v>
      </c>
      <c r="B35" s="505" t="s">
        <v>64</v>
      </c>
      <c r="C35" s="506" t="s">
        <v>590</v>
      </c>
      <c r="D35" s="507" t="s">
        <v>3990</v>
      </c>
      <c r="E35" s="507" t="s">
        <v>71</v>
      </c>
      <c r="F35" s="507" t="s">
        <v>3991</v>
      </c>
      <c r="G35" s="508" t="s">
        <v>67</v>
      </c>
      <c r="H35" s="508" t="s">
        <v>69</v>
      </c>
      <c r="I35" s="507" t="s">
        <v>582</v>
      </c>
      <c r="J35" s="508" t="s">
        <v>69</v>
      </c>
      <c r="K35" s="507" t="s">
        <v>3992</v>
      </c>
      <c r="L35" s="509" t="s">
        <v>3993</v>
      </c>
      <c r="M35" s="509" t="s">
        <v>3994</v>
      </c>
      <c r="N35" s="510">
        <v>0</v>
      </c>
      <c r="O35" s="510">
        <v>0</v>
      </c>
      <c r="P35" s="511">
        <f t="shared" si="0"/>
        <v>0</v>
      </c>
      <c r="Q35" s="508">
        <v>8</v>
      </c>
      <c r="R35" s="510">
        <v>54.01</v>
      </c>
      <c r="S35" s="508">
        <v>3</v>
      </c>
      <c r="T35" s="510">
        <v>17.52</v>
      </c>
      <c r="U35" s="508">
        <v>0</v>
      </c>
      <c r="V35" s="511">
        <f t="shared" si="1"/>
        <v>484.64</v>
      </c>
      <c r="W35" s="511">
        <f t="shared" si="2"/>
        <v>484.64</v>
      </c>
      <c r="X35" s="512"/>
      <c r="Y35" s="495"/>
      <c r="Z35" s="495"/>
      <c r="AA35" s="495"/>
      <c r="AB35" s="495"/>
    </row>
    <row r="36" spans="1:28" ht="15.75" customHeight="1" x14ac:dyDescent="0.2">
      <c r="A36" s="504" t="s">
        <v>64</v>
      </c>
      <c r="B36" s="505" t="s">
        <v>64</v>
      </c>
      <c r="C36" s="506" t="s">
        <v>580</v>
      </c>
      <c r="D36" s="507" t="s">
        <v>3995</v>
      </c>
      <c r="E36" s="507" t="s">
        <v>71</v>
      </c>
      <c r="F36" s="507" t="s">
        <v>3996</v>
      </c>
      <c r="G36" s="508" t="s">
        <v>67</v>
      </c>
      <c r="H36" s="508" t="s">
        <v>69</v>
      </c>
      <c r="I36" s="513" t="s">
        <v>576</v>
      </c>
      <c r="J36" s="508" t="s">
        <v>69</v>
      </c>
      <c r="K36" s="507" t="s">
        <v>3997</v>
      </c>
      <c r="L36" s="509" t="s">
        <v>3998</v>
      </c>
      <c r="M36" s="509" t="s">
        <v>3999</v>
      </c>
      <c r="N36" s="510">
        <v>0</v>
      </c>
      <c r="O36" s="510">
        <v>0</v>
      </c>
      <c r="P36" s="511">
        <f t="shared" si="0"/>
        <v>0</v>
      </c>
      <c r="Q36" s="508">
        <v>9</v>
      </c>
      <c r="R36" s="510">
        <v>54.01</v>
      </c>
      <c r="S36" s="508">
        <v>4</v>
      </c>
      <c r="T36" s="510">
        <v>17.52</v>
      </c>
      <c r="U36" s="508">
        <v>0</v>
      </c>
      <c r="V36" s="511">
        <f t="shared" si="1"/>
        <v>556.16999999999996</v>
      </c>
      <c r="W36" s="511">
        <f t="shared" si="2"/>
        <v>556.16999999999996</v>
      </c>
      <c r="X36" s="512"/>
      <c r="Y36" s="495"/>
      <c r="Z36" s="495"/>
      <c r="AA36" s="495"/>
      <c r="AB36" s="495"/>
    </row>
    <row r="37" spans="1:28" ht="15.75" customHeight="1" x14ac:dyDescent="0.2">
      <c r="A37" s="504" t="s">
        <v>64</v>
      </c>
      <c r="B37" s="505" t="s">
        <v>64</v>
      </c>
      <c r="C37" s="506" t="s">
        <v>4000</v>
      </c>
      <c r="D37" s="507" t="s">
        <v>561</v>
      </c>
      <c r="E37" s="507" t="s">
        <v>71</v>
      </c>
      <c r="F37" s="507" t="s">
        <v>3996</v>
      </c>
      <c r="G37" s="508" t="s">
        <v>67</v>
      </c>
      <c r="H37" s="508" t="s">
        <v>69</v>
      </c>
      <c r="I37" s="507" t="s">
        <v>563</v>
      </c>
      <c r="J37" s="508" t="s">
        <v>69</v>
      </c>
      <c r="K37" s="507" t="s">
        <v>4001</v>
      </c>
      <c r="L37" s="509" t="s">
        <v>3998</v>
      </c>
      <c r="M37" s="509" t="s">
        <v>3999</v>
      </c>
      <c r="N37" s="510">
        <v>0</v>
      </c>
      <c r="O37" s="510">
        <v>0</v>
      </c>
      <c r="P37" s="511">
        <f t="shared" si="0"/>
        <v>0</v>
      </c>
      <c r="Q37" s="508">
        <v>9</v>
      </c>
      <c r="R37" s="510">
        <v>54.01</v>
      </c>
      <c r="S37" s="508">
        <v>4</v>
      </c>
      <c r="T37" s="510">
        <v>17.52</v>
      </c>
      <c r="U37" s="508">
        <v>0</v>
      </c>
      <c r="V37" s="511">
        <f t="shared" si="1"/>
        <v>556.16999999999996</v>
      </c>
      <c r="W37" s="511">
        <f t="shared" si="2"/>
        <v>556.16999999999996</v>
      </c>
      <c r="X37" s="512"/>
      <c r="Y37" s="495"/>
      <c r="Z37" s="495"/>
      <c r="AA37" s="495"/>
      <c r="AB37" s="495"/>
    </row>
    <row r="38" spans="1:28" ht="15.75" customHeight="1" x14ac:dyDescent="0.2">
      <c r="A38" s="504" t="s">
        <v>64</v>
      </c>
      <c r="B38" s="505" t="s">
        <v>64</v>
      </c>
      <c r="C38" s="506" t="s">
        <v>4002</v>
      </c>
      <c r="D38" s="507" t="s">
        <v>604</v>
      </c>
      <c r="E38" s="507" t="s">
        <v>70</v>
      </c>
      <c r="F38" s="507" t="s">
        <v>4003</v>
      </c>
      <c r="G38" s="508" t="s">
        <v>67</v>
      </c>
      <c r="H38" s="508" t="s">
        <v>69</v>
      </c>
      <c r="I38" s="507" t="s">
        <v>605</v>
      </c>
      <c r="J38" s="508" t="s">
        <v>69</v>
      </c>
      <c r="K38" s="507" t="s">
        <v>4004</v>
      </c>
      <c r="L38" s="509" t="s">
        <v>4005</v>
      </c>
      <c r="M38" s="509" t="s">
        <v>4006</v>
      </c>
      <c r="N38" s="510">
        <v>0</v>
      </c>
      <c r="O38" s="510">
        <v>0</v>
      </c>
      <c r="P38" s="511">
        <f t="shared" si="0"/>
        <v>0</v>
      </c>
      <c r="Q38" s="508">
        <v>10</v>
      </c>
      <c r="R38" s="510">
        <v>54.01</v>
      </c>
      <c r="S38" s="508">
        <v>2</v>
      </c>
      <c r="T38" s="510">
        <v>17.52</v>
      </c>
      <c r="U38" s="508">
        <v>0</v>
      </c>
      <c r="V38" s="511">
        <f t="shared" si="1"/>
        <v>575.14</v>
      </c>
      <c r="W38" s="511">
        <f t="shared" si="2"/>
        <v>575.14</v>
      </c>
      <c r="X38" s="512"/>
      <c r="Y38" s="495"/>
      <c r="Z38" s="495"/>
      <c r="AA38" s="495"/>
      <c r="AB38" s="495"/>
    </row>
    <row r="39" spans="1:28" ht="15.75" customHeight="1" x14ac:dyDescent="0.2">
      <c r="A39" s="504" t="s">
        <v>64</v>
      </c>
      <c r="B39" s="505" t="s">
        <v>64</v>
      </c>
      <c r="C39" s="506" t="s">
        <v>4007</v>
      </c>
      <c r="D39" s="507" t="s">
        <v>574</v>
      </c>
      <c r="E39" s="507" t="s">
        <v>70</v>
      </c>
      <c r="F39" s="507" t="s">
        <v>3982</v>
      </c>
      <c r="G39" s="508" t="s">
        <v>67</v>
      </c>
      <c r="H39" s="508" t="s">
        <v>69</v>
      </c>
      <c r="I39" s="513" t="s">
        <v>576</v>
      </c>
      <c r="J39" s="508" t="s">
        <v>69</v>
      </c>
      <c r="K39" s="507" t="s">
        <v>4008</v>
      </c>
      <c r="L39" s="509" t="s">
        <v>3984</v>
      </c>
      <c r="M39" s="509" t="s">
        <v>3985</v>
      </c>
      <c r="N39" s="510">
        <v>0</v>
      </c>
      <c r="O39" s="510">
        <v>0</v>
      </c>
      <c r="P39" s="511">
        <f t="shared" si="0"/>
        <v>0</v>
      </c>
      <c r="Q39" s="508">
        <v>7</v>
      </c>
      <c r="R39" s="510">
        <v>54.01</v>
      </c>
      <c r="S39" s="508">
        <v>2</v>
      </c>
      <c r="T39" s="510">
        <v>17.52</v>
      </c>
      <c r="U39" s="508">
        <v>0</v>
      </c>
      <c r="V39" s="511">
        <f t="shared" si="1"/>
        <v>413.11</v>
      </c>
      <c r="W39" s="511">
        <f t="shared" si="2"/>
        <v>413.11</v>
      </c>
      <c r="X39" s="512"/>
      <c r="Y39" s="495"/>
      <c r="Z39" s="495"/>
      <c r="AA39" s="495"/>
      <c r="AB39" s="495"/>
    </row>
    <row r="40" spans="1:28" ht="15.75" customHeight="1" x14ac:dyDescent="0.2">
      <c r="A40" s="504" t="s">
        <v>64</v>
      </c>
      <c r="B40" s="505" t="s">
        <v>64</v>
      </c>
      <c r="C40" s="514"/>
      <c r="D40" s="508"/>
      <c r="E40" s="508"/>
      <c r="F40" s="513"/>
      <c r="G40" s="508"/>
      <c r="H40" s="508" t="s">
        <v>69</v>
      </c>
      <c r="I40" s="513"/>
      <c r="J40" s="508" t="s">
        <v>69</v>
      </c>
      <c r="K40" s="515"/>
      <c r="L40" s="509"/>
      <c r="M40" s="509"/>
      <c r="N40" s="510">
        <v>0</v>
      </c>
      <c r="O40" s="510">
        <v>0</v>
      </c>
      <c r="P40" s="511">
        <f t="shared" si="0"/>
        <v>0</v>
      </c>
      <c r="Q40" s="508">
        <v>0</v>
      </c>
      <c r="R40" s="510">
        <v>54.01</v>
      </c>
      <c r="S40" s="508">
        <v>0</v>
      </c>
      <c r="T40" s="510">
        <v>17.52</v>
      </c>
      <c r="U40" s="508">
        <v>0</v>
      </c>
      <c r="V40" s="511">
        <f t="shared" si="1"/>
        <v>0</v>
      </c>
      <c r="W40" s="511">
        <f t="shared" si="2"/>
        <v>0</v>
      </c>
      <c r="X40" s="512"/>
      <c r="Y40" s="495"/>
      <c r="Z40" s="495"/>
      <c r="AA40" s="495"/>
      <c r="AB40" s="495"/>
    </row>
    <row r="41" spans="1:28" ht="15.75" customHeight="1" x14ac:dyDescent="0.2">
      <c r="A41" s="504" t="s">
        <v>64</v>
      </c>
      <c r="B41" s="505" t="s">
        <v>64</v>
      </c>
      <c r="C41" s="514"/>
      <c r="D41" s="508"/>
      <c r="E41" s="508"/>
      <c r="F41" s="513"/>
      <c r="G41" s="508"/>
      <c r="H41" s="508" t="s">
        <v>69</v>
      </c>
      <c r="I41" s="513"/>
      <c r="J41" s="508" t="s">
        <v>69</v>
      </c>
      <c r="K41" s="515"/>
      <c r="L41" s="509"/>
      <c r="M41" s="509"/>
      <c r="N41" s="510">
        <v>0</v>
      </c>
      <c r="O41" s="510">
        <v>0</v>
      </c>
      <c r="P41" s="511">
        <f t="shared" si="0"/>
        <v>0</v>
      </c>
      <c r="Q41" s="508">
        <v>0</v>
      </c>
      <c r="R41" s="510">
        <v>54.01</v>
      </c>
      <c r="S41" s="508">
        <v>0</v>
      </c>
      <c r="T41" s="510">
        <v>17.52</v>
      </c>
      <c r="U41" s="508">
        <v>0</v>
      </c>
      <c r="V41" s="511">
        <f t="shared" si="1"/>
        <v>0</v>
      </c>
      <c r="W41" s="511">
        <f t="shared" si="2"/>
        <v>0</v>
      </c>
      <c r="X41" s="512"/>
      <c r="Y41" s="495"/>
      <c r="Z41" s="495"/>
      <c r="AA41" s="495"/>
      <c r="AB41" s="495"/>
    </row>
    <row r="42" spans="1:28" ht="15.75" customHeight="1" x14ac:dyDescent="0.2">
      <c r="A42" s="504" t="s">
        <v>64</v>
      </c>
      <c r="B42" s="505" t="s">
        <v>64</v>
      </c>
      <c r="C42" s="514"/>
      <c r="D42" s="508"/>
      <c r="E42" s="508"/>
      <c r="F42" s="513"/>
      <c r="G42" s="508"/>
      <c r="H42" s="508" t="s">
        <v>69</v>
      </c>
      <c r="I42" s="513"/>
      <c r="J42" s="508" t="s">
        <v>69</v>
      </c>
      <c r="K42" s="515"/>
      <c r="L42" s="509"/>
      <c r="M42" s="509"/>
      <c r="N42" s="510">
        <v>0</v>
      </c>
      <c r="O42" s="510">
        <v>0</v>
      </c>
      <c r="P42" s="511">
        <f t="shared" si="0"/>
        <v>0</v>
      </c>
      <c r="Q42" s="508">
        <v>0</v>
      </c>
      <c r="R42" s="510">
        <v>54.01</v>
      </c>
      <c r="S42" s="508">
        <v>0</v>
      </c>
      <c r="T42" s="510">
        <v>17.52</v>
      </c>
      <c r="U42" s="508">
        <v>0</v>
      </c>
      <c r="V42" s="511">
        <f t="shared" si="1"/>
        <v>0</v>
      </c>
      <c r="W42" s="511">
        <f t="shared" si="2"/>
        <v>0</v>
      </c>
      <c r="X42" s="512"/>
      <c r="Y42" s="495"/>
      <c r="Z42" s="495"/>
      <c r="AA42" s="495"/>
      <c r="AB42" s="495"/>
    </row>
    <row r="43" spans="1:28" ht="15.75" customHeight="1" x14ac:dyDescent="0.2">
      <c r="A43" s="504" t="s">
        <v>64</v>
      </c>
      <c r="B43" s="505" t="s">
        <v>64</v>
      </c>
      <c r="C43" s="506" t="s">
        <v>274</v>
      </c>
      <c r="D43" s="507" t="s">
        <v>275</v>
      </c>
      <c r="E43" s="507" t="s">
        <v>70</v>
      </c>
      <c r="F43" s="507" t="s">
        <v>4009</v>
      </c>
      <c r="G43" s="508" t="s">
        <v>67</v>
      </c>
      <c r="H43" s="508" t="s">
        <v>69</v>
      </c>
      <c r="I43" s="507" t="s">
        <v>1362</v>
      </c>
      <c r="J43" s="508" t="s">
        <v>69</v>
      </c>
      <c r="K43" s="507" t="s">
        <v>271</v>
      </c>
      <c r="L43" s="509" t="s">
        <v>4010</v>
      </c>
      <c r="M43" s="509" t="s">
        <v>4011</v>
      </c>
      <c r="N43" s="510">
        <v>0</v>
      </c>
      <c r="O43" s="510">
        <v>0</v>
      </c>
      <c r="P43" s="511">
        <f t="shared" si="0"/>
        <v>0</v>
      </c>
      <c r="Q43" s="508">
        <v>7</v>
      </c>
      <c r="R43" s="510">
        <v>54.01</v>
      </c>
      <c r="S43" s="508">
        <v>0</v>
      </c>
      <c r="T43" s="510">
        <v>17.52</v>
      </c>
      <c r="U43" s="508">
        <v>0</v>
      </c>
      <c r="V43" s="511">
        <f t="shared" si="1"/>
        <v>378.07</v>
      </c>
      <c r="W43" s="511">
        <f t="shared" si="2"/>
        <v>378.07</v>
      </c>
      <c r="X43" s="512"/>
      <c r="Y43" s="495"/>
      <c r="Z43" s="495"/>
      <c r="AA43" s="495"/>
      <c r="AB43" s="495"/>
    </row>
    <row r="44" spans="1:28" ht="15.75" customHeight="1" x14ac:dyDescent="0.2">
      <c r="A44" s="504" t="s">
        <v>64</v>
      </c>
      <c r="B44" s="505" t="s">
        <v>64</v>
      </c>
      <c r="C44" s="506" t="s">
        <v>289</v>
      </c>
      <c r="D44" s="507" t="s">
        <v>290</v>
      </c>
      <c r="E44" s="507" t="s">
        <v>70</v>
      </c>
      <c r="F44" s="507" t="s">
        <v>4009</v>
      </c>
      <c r="G44" s="508" t="s">
        <v>67</v>
      </c>
      <c r="H44" s="508" t="s">
        <v>69</v>
      </c>
      <c r="I44" s="507" t="s">
        <v>291</v>
      </c>
      <c r="J44" s="508" t="s">
        <v>69</v>
      </c>
      <c r="K44" s="507" t="s">
        <v>2825</v>
      </c>
      <c r="L44" s="509" t="s">
        <v>4012</v>
      </c>
      <c r="M44" s="509" t="s">
        <v>4013</v>
      </c>
      <c r="N44" s="510">
        <v>0</v>
      </c>
      <c r="O44" s="510">
        <v>0</v>
      </c>
      <c r="P44" s="511">
        <f t="shared" si="0"/>
        <v>0</v>
      </c>
      <c r="Q44" s="508">
        <v>10</v>
      </c>
      <c r="R44" s="510">
        <v>54.01</v>
      </c>
      <c r="S44" s="508">
        <v>3</v>
      </c>
      <c r="T44" s="510">
        <v>17.52</v>
      </c>
      <c r="U44" s="508">
        <v>0</v>
      </c>
      <c r="V44" s="511">
        <f t="shared" si="1"/>
        <v>592.66000000000008</v>
      </c>
      <c r="W44" s="511">
        <f t="shared" si="2"/>
        <v>592.66000000000008</v>
      </c>
      <c r="X44" s="512"/>
      <c r="Y44" s="495"/>
      <c r="Z44" s="495"/>
      <c r="AA44" s="495"/>
      <c r="AB44" s="495"/>
    </row>
    <row r="45" spans="1:28" ht="15.75" customHeight="1" x14ac:dyDescent="0.2">
      <c r="A45" s="504" t="s">
        <v>64</v>
      </c>
      <c r="B45" s="505" t="s">
        <v>64</v>
      </c>
      <c r="C45" s="506" t="s">
        <v>251</v>
      </c>
      <c r="D45" s="507" t="s">
        <v>252</v>
      </c>
      <c r="E45" s="507" t="s">
        <v>253</v>
      </c>
      <c r="F45" s="507" t="s">
        <v>4009</v>
      </c>
      <c r="G45" s="508" t="s">
        <v>67</v>
      </c>
      <c r="H45" s="508" t="s">
        <v>69</v>
      </c>
      <c r="I45" s="507" t="s">
        <v>291</v>
      </c>
      <c r="J45" s="508" t="s">
        <v>69</v>
      </c>
      <c r="K45" s="507" t="s">
        <v>1376</v>
      </c>
      <c r="L45" s="509" t="s">
        <v>4014</v>
      </c>
      <c r="M45" s="509" t="s">
        <v>4015</v>
      </c>
      <c r="N45" s="510">
        <v>0</v>
      </c>
      <c r="O45" s="510">
        <v>0</v>
      </c>
      <c r="P45" s="511">
        <f t="shared" si="0"/>
        <v>0</v>
      </c>
      <c r="Q45" s="508">
        <v>10</v>
      </c>
      <c r="R45" s="510">
        <v>54.01</v>
      </c>
      <c r="S45" s="508">
        <v>0</v>
      </c>
      <c r="T45" s="510">
        <v>17.52</v>
      </c>
      <c r="U45" s="508">
        <v>0</v>
      </c>
      <c r="V45" s="511">
        <f t="shared" si="1"/>
        <v>540.1</v>
      </c>
      <c r="W45" s="511">
        <f t="shared" si="2"/>
        <v>540.1</v>
      </c>
      <c r="X45" s="512"/>
      <c r="Y45" s="495"/>
      <c r="Z45" s="495"/>
      <c r="AA45" s="495"/>
      <c r="AB45" s="495"/>
    </row>
    <row r="46" spans="1:28" ht="15.75" customHeight="1" x14ac:dyDescent="0.2">
      <c r="A46" s="504" t="s">
        <v>64</v>
      </c>
      <c r="B46" s="505" t="s">
        <v>64</v>
      </c>
      <c r="C46" s="506" t="s">
        <v>258</v>
      </c>
      <c r="D46" s="507" t="s">
        <v>259</v>
      </c>
      <c r="E46" s="507" t="s">
        <v>70</v>
      </c>
      <c r="F46" s="507" t="s">
        <v>4009</v>
      </c>
      <c r="G46" s="508" t="s">
        <v>67</v>
      </c>
      <c r="H46" s="508" t="s">
        <v>69</v>
      </c>
      <c r="I46" s="507" t="s">
        <v>1362</v>
      </c>
      <c r="J46" s="508" t="s">
        <v>69</v>
      </c>
      <c r="K46" s="507" t="s">
        <v>4016</v>
      </c>
      <c r="L46" s="509" t="s">
        <v>4017</v>
      </c>
      <c r="M46" s="509" t="s">
        <v>4018</v>
      </c>
      <c r="N46" s="510">
        <v>0</v>
      </c>
      <c r="O46" s="510">
        <v>0</v>
      </c>
      <c r="P46" s="511">
        <f t="shared" si="0"/>
        <v>0</v>
      </c>
      <c r="Q46" s="508">
        <v>3</v>
      </c>
      <c r="R46" s="510">
        <v>54.01</v>
      </c>
      <c r="S46" s="508">
        <v>0</v>
      </c>
      <c r="T46" s="510">
        <v>17.52</v>
      </c>
      <c r="U46" s="508">
        <v>0</v>
      </c>
      <c r="V46" s="511">
        <f t="shared" si="1"/>
        <v>162.03</v>
      </c>
      <c r="W46" s="511">
        <f t="shared" si="2"/>
        <v>162.03</v>
      </c>
      <c r="X46" s="512"/>
      <c r="Y46" s="495"/>
      <c r="Z46" s="495"/>
      <c r="AA46" s="495"/>
      <c r="AB46" s="495"/>
    </row>
    <row r="47" spans="1:28" ht="15.75" customHeight="1" x14ac:dyDescent="0.2">
      <c r="A47" s="504" t="s">
        <v>64</v>
      </c>
      <c r="B47" s="505" t="s">
        <v>64</v>
      </c>
      <c r="C47" s="506" t="s">
        <v>264</v>
      </c>
      <c r="D47" s="507" t="s">
        <v>265</v>
      </c>
      <c r="E47" s="507" t="s">
        <v>70</v>
      </c>
      <c r="F47" s="507" t="s">
        <v>4009</v>
      </c>
      <c r="G47" s="508" t="s">
        <v>67</v>
      </c>
      <c r="H47" s="508" t="s">
        <v>69</v>
      </c>
      <c r="I47" s="513" t="s">
        <v>1362</v>
      </c>
      <c r="J47" s="508" t="s">
        <v>69</v>
      </c>
      <c r="K47" s="507" t="s">
        <v>4016</v>
      </c>
      <c r="L47" s="509" t="s">
        <v>4017</v>
      </c>
      <c r="M47" s="509" t="s">
        <v>4018</v>
      </c>
      <c r="N47" s="510">
        <v>0</v>
      </c>
      <c r="O47" s="510">
        <v>0</v>
      </c>
      <c r="P47" s="511">
        <f t="shared" si="0"/>
        <v>0</v>
      </c>
      <c r="Q47" s="508">
        <v>3</v>
      </c>
      <c r="R47" s="510">
        <v>54.01</v>
      </c>
      <c r="S47" s="508">
        <v>0</v>
      </c>
      <c r="T47" s="510">
        <v>17.52</v>
      </c>
      <c r="U47" s="508">
        <v>0</v>
      </c>
      <c r="V47" s="511">
        <f t="shared" si="1"/>
        <v>162.03</v>
      </c>
      <c r="W47" s="511">
        <f t="shared" si="2"/>
        <v>162.03</v>
      </c>
      <c r="X47" s="512"/>
      <c r="Y47" s="495"/>
      <c r="Z47" s="495"/>
      <c r="AA47" s="495"/>
      <c r="AB47" s="495"/>
    </row>
    <row r="48" spans="1:28" ht="15.75" customHeight="1" x14ac:dyDescent="0.2">
      <c r="A48" s="504" t="s">
        <v>64</v>
      </c>
      <c r="B48" s="505" t="s">
        <v>64</v>
      </c>
      <c r="C48" s="506" t="s">
        <v>281</v>
      </c>
      <c r="D48" s="507" t="s">
        <v>282</v>
      </c>
      <c r="E48" s="507" t="s">
        <v>70</v>
      </c>
      <c r="F48" s="507" t="s">
        <v>4009</v>
      </c>
      <c r="G48" s="508" t="s">
        <v>67</v>
      </c>
      <c r="H48" s="508" t="s">
        <v>69</v>
      </c>
      <c r="I48" s="513" t="s">
        <v>1362</v>
      </c>
      <c r="J48" s="508" t="s">
        <v>69</v>
      </c>
      <c r="K48" s="507" t="s">
        <v>4016</v>
      </c>
      <c r="L48" s="509" t="s">
        <v>4017</v>
      </c>
      <c r="M48" s="509" t="s">
        <v>4018</v>
      </c>
      <c r="N48" s="510">
        <v>0</v>
      </c>
      <c r="O48" s="510">
        <v>0</v>
      </c>
      <c r="P48" s="511">
        <f t="shared" si="0"/>
        <v>0</v>
      </c>
      <c r="Q48" s="508">
        <v>3</v>
      </c>
      <c r="R48" s="510">
        <v>54.01</v>
      </c>
      <c r="S48" s="508">
        <v>0</v>
      </c>
      <c r="T48" s="510">
        <v>17.52</v>
      </c>
      <c r="U48" s="508">
        <v>0</v>
      </c>
      <c r="V48" s="511">
        <f t="shared" si="1"/>
        <v>162.03</v>
      </c>
      <c r="W48" s="511">
        <f t="shared" si="2"/>
        <v>162.03</v>
      </c>
      <c r="X48" s="512"/>
      <c r="Y48" s="495"/>
      <c r="Z48" s="495"/>
      <c r="AA48" s="495"/>
      <c r="AB48" s="495"/>
    </row>
    <row r="49" spans="1:28" ht="15.75" customHeight="1" x14ac:dyDescent="0.2">
      <c r="A49" s="504" t="s">
        <v>64</v>
      </c>
      <c r="B49" s="505" t="s">
        <v>64</v>
      </c>
      <c r="C49" s="506" t="s">
        <v>284</v>
      </c>
      <c r="D49" s="507" t="s">
        <v>285</v>
      </c>
      <c r="E49" s="507" t="s">
        <v>286</v>
      </c>
      <c r="F49" s="507" t="s">
        <v>4019</v>
      </c>
      <c r="G49" s="508" t="s">
        <v>67</v>
      </c>
      <c r="H49" s="508" t="s">
        <v>69</v>
      </c>
      <c r="I49" s="513" t="s">
        <v>1362</v>
      </c>
      <c r="J49" s="508" t="s">
        <v>69</v>
      </c>
      <c r="K49" s="507" t="s">
        <v>4016</v>
      </c>
      <c r="L49" s="509" t="s">
        <v>4020</v>
      </c>
      <c r="M49" s="509" t="s">
        <v>4021</v>
      </c>
      <c r="N49" s="510">
        <v>0</v>
      </c>
      <c r="O49" s="510">
        <v>0</v>
      </c>
      <c r="P49" s="511">
        <f t="shared" si="0"/>
        <v>0</v>
      </c>
      <c r="Q49" s="508">
        <v>4</v>
      </c>
      <c r="R49" s="510">
        <v>54.01</v>
      </c>
      <c r="S49" s="508">
        <v>0</v>
      </c>
      <c r="T49" s="510">
        <v>17.52</v>
      </c>
      <c r="U49" s="508">
        <v>0</v>
      </c>
      <c r="V49" s="511">
        <f t="shared" si="1"/>
        <v>216.04</v>
      </c>
      <c r="W49" s="511">
        <f t="shared" si="2"/>
        <v>216.04</v>
      </c>
      <c r="X49" s="512"/>
      <c r="Y49" s="495"/>
      <c r="Z49" s="495"/>
      <c r="AA49" s="495"/>
      <c r="AB49" s="495"/>
    </row>
    <row r="50" spans="1:28" ht="15.75" customHeight="1" x14ac:dyDescent="0.2">
      <c r="A50" s="504" t="s">
        <v>64</v>
      </c>
      <c r="B50" s="505" t="s">
        <v>64</v>
      </c>
      <c r="C50" s="506" t="s">
        <v>4022</v>
      </c>
      <c r="D50" s="507" t="s">
        <v>4023</v>
      </c>
      <c r="E50" s="507" t="s">
        <v>286</v>
      </c>
      <c r="F50" s="507" t="s">
        <v>4019</v>
      </c>
      <c r="G50" s="508" t="s">
        <v>67</v>
      </c>
      <c r="H50" s="508" t="s">
        <v>69</v>
      </c>
      <c r="I50" s="513" t="s">
        <v>1362</v>
      </c>
      <c r="J50" s="508" t="s">
        <v>69</v>
      </c>
      <c r="K50" s="507" t="s">
        <v>4024</v>
      </c>
      <c r="L50" s="509" t="s">
        <v>4025</v>
      </c>
      <c r="M50" s="509" t="s">
        <v>4026</v>
      </c>
      <c r="N50" s="510">
        <v>0</v>
      </c>
      <c r="O50" s="510">
        <v>0</v>
      </c>
      <c r="P50" s="511">
        <f t="shared" si="0"/>
        <v>0</v>
      </c>
      <c r="Q50" s="508">
        <v>4</v>
      </c>
      <c r="R50" s="510">
        <v>54.01</v>
      </c>
      <c r="S50" s="508">
        <v>1</v>
      </c>
      <c r="T50" s="510">
        <v>17.52</v>
      </c>
      <c r="U50" s="508">
        <v>0</v>
      </c>
      <c r="V50" s="511">
        <f t="shared" si="1"/>
        <v>233.56</v>
      </c>
      <c r="W50" s="511">
        <f t="shared" si="2"/>
        <v>233.56</v>
      </c>
      <c r="X50" s="512"/>
      <c r="Y50" s="495"/>
      <c r="Z50" s="495"/>
      <c r="AA50" s="495"/>
      <c r="AB50" s="495"/>
    </row>
    <row r="51" spans="1:28" ht="15.75" customHeight="1" x14ac:dyDescent="0.2">
      <c r="A51" s="504" t="s">
        <v>64</v>
      </c>
      <c r="B51" s="505" t="s">
        <v>64</v>
      </c>
      <c r="C51" s="506" t="s">
        <v>4027</v>
      </c>
      <c r="D51" s="507" t="s">
        <v>4028</v>
      </c>
      <c r="E51" s="507" t="s">
        <v>70</v>
      </c>
      <c r="F51" s="507" t="s">
        <v>4029</v>
      </c>
      <c r="G51" s="508" t="s">
        <v>67</v>
      </c>
      <c r="H51" s="508" t="s">
        <v>69</v>
      </c>
      <c r="I51" s="513" t="s">
        <v>1362</v>
      </c>
      <c r="J51" s="508" t="s">
        <v>69</v>
      </c>
      <c r="K51" s="507" t="s">
        <v>4024</v>
      </c>
      <c r="L51" s="509" t="s">
        <v>4030</v>
      </c>
      <c r="M51" s="509" t="s">
        <v>4031</v>
      </c>
      <c r="N51" s="510">
        <v>0</v>
      </c>
      <c r="O51" s="510">
        <v>0</v>
      </c>
      <c r="P51" s="511">
        <f t="shared" si="0"/>
        <v>0</v>
      </c>
      <c r="Q51" s="508">
        <v>3</v>
      </c>
      <c r="R51" s="510">
        <v>54.01</v>
      </c>
      <c r="S51" s="508">
        <v>0</v>
      </c>
      <c r="T51" s="510">
        <v>17.52</v>
      </c>
      <c r="U51" s="508">
        <v>0</v>
      </c>
      <c r="V51" s="511">
        <f t="shared" si="1"/>
        <v>162.03</v>
      </c>
      <c r="W51" s="511">
        <f t="shared" si="2"/>
        <v>162.03</v>
      </c>
      <c r="X51" s="512"/>
      <c r="Y51" s="495"/>
      <c r="Z51" s="495"/>
      <c r="AA51" s="495"/>
      <c r="AB51" s="495"/>
    </row>
    <row r="52" spans="1:28" ht="15.75" customHeight="1" x14ac:dyDescent="0.2">
      <c r="A52" s="504" t="s">
        <v>64</v>
      </c>
      <c r="B52" s="505" t="s">
        <v>64</v>
      </c>
      <c r="C52" s="506" t="s">
        <v>4032</v>
      </c>
      <c r="D52" s="507" t="s">
        <v>4033</v>
      </c>
      <c r="E52" s="507" t="s">
        <v>70</v>
      </c>
      <c r="F52" s="507" t="s">
        <v>4029</v>
      </c>
      <c r="G52" s="508" t="s">
        <v>67</v>
      </c>
      <c r="H52" s="508" t="s">
        <v>69</v>
      </c>
      <c r="I52" s="507" t="s">
        <v>4034</v>
      </c>
      <c r="J52" s="508" t="s">
        <v>69</v>
      </c>
      <c r="K52" s="507" t="s">
        <v>4035</v>
      </c>
      <c r="L52" s="509" t="s">
        <v>4036</v>
      </c>
      <c r="M52" s="509" t="s">
        <v>4037</v>
      </c>
      <c r="N52" s="510">
        <v>0</v>
      </c>
      <c r="O52" s="510">
        <v>0</v>
      </c>
      <c r="P52" s="511">
        <f t="shared" si="0"/>
        <v>0</v>
      </c>
      <c r="Q52" s="508">
        <v>3</v>
      </c>
      <c r="R52" s="510">
        <v>54.01</v>
      </c>
      <c r="S52" s="508">
        <v>1</v>
      </c>
      <c r="T52" s="510">
        <v>17.52</v>
      </c>
      <c r="U52" s="508">
        <v>0</v>
      </c>
      <c r="V52" s="511">
        <f t="shared" si="1"/>
        <v>179.55</v>
      </c>
      <c r="W52" s="511">
        <f t="shared" si="2"/>
        <v>179.55</v>
      </c>
      <c r="X52" s="512"/>
      <c r="Y52" s="495"/>
      <c r="Z52" s="495"/>
      <c r="AA52" s="495"/>
      <c r="AB52" s="495"/>
    </row>
    <row r="53" spans="1:28" ht="15.75" customHeight="1" x14ac:dyDescent="0.2">
      <c r="A53" s="504" t="s">
        <v>64</v>
      </c>
      <c r="B53" s="505" t="s">
        <v>64</v>
      </c>
      <c r="C53" s="506" t="s">
        <v>276</v>
      </c>
      <c r="D53" s="507" t="s">
        <v>277</v>
      </c>
      <c r="E53" s="507" t="s">
        <v>70</v>
      </c>
      <c r="F53" s="507" t="s">
        <v>4029</v>
      </c>
      <c r="G53" s="508" t="s">
        <v>67</v>
      </c>
      <c r="H53" s="508" t="s">
        <v>69</v>
      </c>
      <c r="I53" s="513" t="s">
        <v>1362</v>
      </c>
      <c r="J53" s="508" t="s">
        <v>69</v>
      </c>
      <c r="K53" s="507" t="s">
        <v>4038</v>
      </c>
      <c r="L53" s="509" t="s">
        <v>4039</v>
      </c>
      <c r="M53" s="509" t="s">
        <v>4040</v>
      </c>
      <c r="N53" s="510">
        <v>0</v>
      </c>
      <c r="O53" s="510">
        <v>0</v>
      </c>
      <c r="P53" s="511">
        <f t="shared" si="0"/>
        <v>0</v>
      </c>
      <c r="Q53" s="508">
        <v>7</v>
      </c>
      <c r="R53" s="510">
        <v>54.01</v>
      </c>
      <c r="S53" s="508">
        <v>0</v>
      </c>
      <c r="T53" s="510">
        <v>17.52</v>
      </c>
      <c r="U53" s="508">
        <v>0</v>
      </c>
      <c r="V53" s="511">
        <f t="shared" si="1"/>
        <v>378.07</v>
      </c>
      <c r="W53" s="511">
        <f t="shared" si="2"/>
        <v>378.07</v>
      </c>
      <c r="X53" s="512"/>
      <c r="Y53" s="495"/>
      <c r="Z53" s="495"/>
      <c r="AA53" s="495"/>
      <c r="AB53" s="495"/>
    </row>
    <row r="54" spans="1:28" ht="15.75" customHeight="1" x14ac:dyDescent="0.2">
      <c r="A54" s="504" t="s">
        <v>64</v>
      </c>
      <c r="B54" s="505" t="s">
        <v>64</v>
      </c>
      <c r="C54" s="506" t="s">
        <v>269</v>
      </c>
      <c r="D54" s="507" t="s">
        <v>270</v>
      </c>
      <c r="E54" s="507" t="s">
        <v>70</v>
      </c>
      <c r="F54" s="507" t="s">
        <v>4009</v>
      </c>
      <c r="G54" s="508" t="s">
        <v>67</v>
      </c>
      <c r="H54" s="508" t="s">
        <v>69</v>
      </c>
      <c r="I54" s="513" t="s">
        <v>1362</v>
      </c>
      <c r="J54" s="508" t="s">
        <v>69</v>
      </c>
      <c r="K54" s="507" t="s">
        <v>271</v>
      </c>
      <c r="L54" s="509" t="s">
        <v>4010</v>
      </c>
      <c r="M54" s="509" t="s">
        <v>4011</v>
      </c>
      <c r="N54" s="510">
        <v>0</v>
      </c>
      <c r="O54" s="510">
        <v>0</v>
      </c>
      <c r="P54" s="511">
        <f t="shared" si="0"/>
        <v>0</v>
      </c>
      <c r="Q54" s="508">
        <v>7</v>
      </c>
      <c r="R54" s="510">
        <v>54.01</v>
      </c>
      <c r="S54" s="508">
        <v>0</v>
      </c>
      <c r="T54" s="510">
        <v>17.52</v>
      </c>
      <c r="U54" s="508">
        <v>0</v>
      </c>
      <c r="V54" s="511">
        <f t="shared" si="1"/>
        <v>378.07</v>
      </c>
      <c r="W54" s="511">
        <f t="shared" si="2"/>
        <v>378.07</v>
      </c>
      <c r="X54" s="512"/>
      <c r="Y54" s="495"/>
      <c r="Z54" s="495"/>
      <c r="AA54" s="495"/>
      <c r="AB54" s="495"/>
    </row>
    <row r="55" spans="1:28" ht="15.75" customHeight="1" x14ac:dyDescent="0.2">
      <c r="A55" s="504" t="s">
        <v>64</v>
      </c>
      <c r="B55" s="505" t="s">
        <v>64</v>
      </c>
      <c r="C55" s="514"/>
      <c r="D55" s="508"/>
      <c r="E55" s="508"/>
      <c r="F55" s="513"/>
      <c r="G55" s="508"/>
      <c r="H55" s="508" t="s">
        <v>69</v>
      </c>
      <c r="I55" s="513"/>
      <c r="J55" s="508" t="s">
        <v>69</v>
      </c>
      <c r="K55" s="515"/>
      <c r="L55" s="509"/>
      <c r="M55" s="509"/>
      <c r="N55" s="510">
        <v>0</v>
      </c>
      <c r="O55" s="510">
        <v>0</v>
      </c>
      <c r="P55" s="511">
        <f t="shared" si="0"/>
        <v>0</v>
      </c>
      <c r="Q55" s="508">
        <v>0</v>
      </c>
      <c r="R55" s="510">
        <v>54.01</v>
      </c>
      <c r="S55" s="508">
        <v>0</v>
      </c>
      <c r="T55" s="510">
        <v>17.52</v>
      </c>
      <c r="U55" s="508">
        <v>0</v>
      </c>
      <c r="V55" s="511">
        <f t="shared" si="1"/>
        <v>0</v>
      </c>
      <c r="W55" s="511">
        <f t="shared" si="2"/>
        <v>0</v>
      </c>
      <c r="X55" s="512"/>
      <c r="Y55" s="495"/>
      <c r="Z55" s="495"/>
      <c r="AA55" s="495"/>
      <c r="AB55" s="495"/>
    </row>
    <row r="56" spans="1:28" ht="15.75" customHeight="1" x14ac:dyDescent="0.2">
      <c r="A56" s="504" t="s">
        <v>64</v>
      </c>
      <c r="B56" s="505" t="s">
        <v>64</v>
      </c>
      <c r="C56" s="514"/>
      <c r="D56" s="508"/>
      <c r="E56" s="508"/>
      <c r="F56" s="513"/>
      <c r="G56" s="508"/>
      <c r="H56" s="508" t="s">
        <v>69</v>
      </c>
      <c r="I56" s="513"/>
      <c r="J56" s="508" t="s">
        <v>69</v>
      </c>
      <c r="K56" s="515"/>
      <c r="L56" s="509"/>
      <c r="M56" s="509"/>
      <c r="N56" s="510">
        <v>0</v>
      </c>
      <c r="O56" s="510">
        <v>0</v>
      </c>
      <c r="P56" s="511">
        <f t="shared" si="0"/>
        <v>0</v>
      </c>
      <c r="Q56" s="508">
        <v>0</v>
      </c>
      <c r="R56" s="510">
        <v>54.01</v>
      </c>
      <c r="S56" s="508">
        <v>0</v>
      </c>
      <c r="T56" s="510">
        <v>17.52</v>
      </c>
      <c r="U56" s="508">
        <v>0</v>
      </c>
      <c r="V56" s="511">
        <f t="shared" si="1"/>
        <v>0</v>
      </c>
      <c r="W56" s="511">
        <f t="shared" si="2"/>
        <v>0</v>
      </c>
      <c r="X56" s="512"/>
      <c r="Y56" s="495"/>
      <c r="Z56" s="495"/>
      <c r="AA56" s="495"/>
      <c r="AB56" s="495"/>
    </row>
    <row r="57" spans="1:28" ht="15.75" customHeight="1" x14ac:dyDescent="0.2">
      <c r="A57" s="504" t="s">
        <v>64</v>
      </c>
      <c r="B57" s="505" t="s">
        <v>64</v>
      </c>
      <c r="C57" s="514"/>
      <c r="D57" s="508"/>
      <c r="E57" s="508"/>
      <c r="F57" s="513"/>
      <c r="G57" s="508"/>
      <c r="H57" s="508" t="s">
        <v>69</v>
      </c>
      <c r="I57" s="513"/>
      <c r="J57" s="508" t="s">
        <v>69</v>
      </c>
      <c r="K57" s="515"/>
      <c r="L57" s="509"/>
      <c r="M57" s="509"/>
      <c r="N57" s="510">
        <v>0</v>
      </c>
      <c r="O57" s="510">
        <v>0</v>
      </c>
      <c r="P57" s="511">
        <f t="shared" si="0"/>
        <v>0</v>
      </c>
      <c r="Q57" s="508">
        <v>0</v>
      </c>
      <c r="R57" s="510">
        <v>54.01</v>
      </c>
      <c r="S57" s="508">
        <v>0</v>
      </c>
      <c r="T57" s="510">
        <v>17.52</v>
      </c>
      <c r="U57" s="508">
        <v>0</v>
      </c>
      <c r="V57" s="511">
        <f t="shared" si="1"/>
        <v>0</v>
      </c>
      <c r="W57" s="511">
        <f t="shared" si="2"/>
        <v>0</v>
      </c>
      <c r="X57" s="512"/>
      <c r="Y57" s="495"/>
      <c r="Z57" s="495"/>
      <c r="AA57" s="495"/>
      <c r="AB57" s="495"/>
    </row>
    <row r="58" spans="1:28" ht="15.75" customHeight="1" x14ac:dyDescent="0.2">
      <c r="A58" s="504" t="s">
        <v>64</v>
      </c>
      <c r="B58" s="505" t="s">
        <v>64</v>
      </c>
      <c r="C58" s="506" t="s">
        <v>744</v>
      </c>
      <c r="D58" s="507" t="s">
        <v>745</v>
      </c>
      <c r="E58" s="507" t="s">
        <v>71</v>
      </c>
      <c r="F58" s="507" t="s">
        <v>4041</v>
      </c>
      <c r="G58" s="508" t="s">
        <v>67</v>
      </c>
      <c r="H58" s="508" t="s">
        <v>69</v>
      </c>
      <c r="I58" s="507" t="s">
        <v>2389</v>
      </c>
      <c r="J58" s="508" t="s">
        <v>69</v>
      </c>
      <c r="K58" s="507" t="s">
        <v>4042</v>
      </c>
      <c r="L58" s="509" t="s">
        <v>3970</v>
      </c>
      <c r="M58" s="509" t="s">
        <v>4043</v>
      </c>
      <c r="N58" s="510">
        <v>0</v>
      </c>
      <c r="O58" s="510">
        <v>0</v>
      </c>
      <c r="P58" s="511">
        <f t="shared" si="0"/>
        <v>0</v>
      </c>
      <c r="Q58" s="508">
        <v>10</v>
      </c>
      <c r="R58" s="510">
        <v>54.01</v>
      </c>
      <c r="S58" s="508">
        <v>0</v>
      </c>
      <c r="T58" s="510">
        <v>17.52</v>
      </c>
      <c r="U58" s="508">
        <v>0</v>
      </c>
      <c r="V58" s="511">
        <f t="shared" si="1"/>
        <v>540.1</v>
      </c>
      <c r="W58" s="511">
        <f t="shared" si="2"/>
        <v>540.1</v>
      </c>
      <c r="X58" s="512"/>
      <c r="Y58" s="495"/>
      <c r="Z58" s="495"/>
      <c r="AA58" s="495"/>
      <c r="AB58" s="495"/>
    </row>
    <row r="59" spans="1:28" ht="15.75" customHeight="1" x14ac:dyDescent="0.2">
      <c r="A59" s="504" t="s">
        <v>64</v>
      </c>
      <c r="B59" s="505" t="s">
        <v>64</v>
      </c>
      <c r="C59" s="506" t="s">
        <v>751</v>
      </c>
      <c r="D59" s="507" t="s">
        <v>752</v>
      </c>
      <c r="E59" s="507" t="s">
        <v>71</v>
      </c>
      <c r="F59" s="507" t="s">
        <v>4041</v>
      </c>
      <c r="G59" s="508" t="s">
        <v>67</v>
      </c>
      <c r="H59" s="508" t="s">
        <v>69</v>
      </c>
      <c r="I59" s="507" t="s">
        <v>2389</v>
      </c>
      <c r="J59" s="508" t="s">
        <v>69</v>
      </c>
      <c r="K59" s="507" t="s">
        <v>4042</v>
      </c>
      <c r="L59" s="509" t="s">
        <v>3970</v>
      </c>
      <c r="M59" s="509" t="s">
        <v>4043</v>
      </c>
      <c r="N59" s="510">
        <v>0</v>
      </c>
      <c r="O59" s="510">
        <v>0</v>
      </c>
      <c r="P59" s="511">
        <f t="shared" si="0"/>
        <v>0</v>
      </c>
      <c r="Q59" s="508">
        <v>10</v>
      </c>
      <c r="R59" s="510">
        <v>54.01</v>
      </c>
      <c r="S59" s="508">
        <v>0</v>
      </c>
      <c r="T59" s="510">
        <v>17.52</v>
      </c>
      <c r="U59" s="508">
        <v>0</v>
      </c>
      <c r="V59" s="511">
        <f t="shared" si="1"/>
        <v>540.1</v>
      </c>
      <c r="W59" s="511">
        <f t="shared" si="2"/>
        <v>540.1</v>
      </c>
      <c r="X59" s="512"/>
      <c r="Y59" s="495"/>
      <c r="Z59" s="495"/>
      <c r="AA59" s="495"/>
      <c r="AB59" s="495"/>
    </row>
    <row r="60" spans="1:28" ht="15.75" customHeight="1" x14ac:dyDescent="0.2">
      <c r="A60" s="504" t="s">
        <v>64</v>
      </c>
      <c r="B60" s="505" t="s">
        <v>64</v>
      </c>
      <c r="C60" s="514"/>
      <c r="D60" s="508"/>
      <c r="E60" s="508"/>
      <c r="F60" s="513"/>
      <c r="G60" s="508"/>
      <c r="H60" s="508" t="s">
        <v>69</v>
      </c>
      <c r="I60" s="513"/>
      <c r="J60" s="508" t="s">
        <v>69</v>
      </c>
      <c r="K60" s="515"/>
      <c r="L60" s="509"/>
      <c r="M60" s="509"/>
      <c r="N60" s="510">
        <v>0</v>
      </c>
      <c r="O60" s="510">
        <v>0</v>
      </c>
      <c r="P60" s="511">
        <f t="shared" si="0"/>
        <v>0</v>
      </c>
      <c r="Q60" s="508">
        <v>0</v>
      </c>
      <c r="R60" s="510">
        <v>54.01</v>
      </c>
      <c r="S60" s="508">
        <v>0</v>
      </c>
      <c r="T60" s="510">
        <v>17.52</v>
      </c>
      <c r="U60" s="508">
        <v>0</v>
      </c>
      <c r="V60" s="511">
        <f t="shared" si="1"/>
        <v>0</v>
      </c>
      <c r="W60" s="511">
        <f t="shared" si="2"/>
        <v>0</v>
      </c>
      <c r="X60" s="512"/>
      <c r="Y60" s="495"/>
      <c r="Z60" s="495"/>
      <c r="AA60" s="495"/>
      <c r="AB60" s="495"/>
    </row>
    <row r="61" spans="1:28" ht="15.75" customHeight="1" x14ac:dyDescent="0.2">
      <c r="A61" s="504" t="s">
        <v>64</v>
      </c>
      <c r="B61" s="505" t="s">
        <v>64</v>
      </c>
      <c r="C61" s="514"/>
      <c r="D61" s="508"/>
      <c r="E61" s="508"/>
      <c r="F61" s="513"/>
      <c r="G61" s="508"/>
      <c r="H61" s="508" t="s">
        <v>69</v>
      </c>
      <c r="I61" s="513"/>
      <c r="J61" s="508" t="s">
        <v>69</v>
      </c>
      <c r="K61" s="515"/>
      <c r="L61" s="509"/>
      <c r="M61" s="509"/>
      <c r="N61" s="510">
        <v>0</v>
      </c>
      <c r="O61" s="510">
        <v>0</v>
      </c>
      <c r="P61" s="511">
        <f t="shared" si="0"/>
        <v>0</v>
      </c>
      <c r="Q61" s="508">
        <v>0</v>
      </c>
      <c r="R61" s="510">
        <v>54.01</v>
      </c>
      <c r="S61" s="508">
        <v>0</v>
      </c>
      <c r="T61" s="510">
        <v>17.52</v>
      </c>
      <c r="U61" s="508">
        <v>0</v>
      </c>
      <c r="V61" s="511">
        <f t="shared" si="1"/>
        <v>0</v>
      </c>
      <c r="W61" s="511">
        <f t="shared" si="2"/>
        <v>0</v>
      </c>
      <c r="X61" s="512"/>
      <c r="Y61" s="495"/>
      <c r="Z61" s="495"/>
      <c r="AA61" s="495"/>
      <c r="AB61" s="495"/>
    </row>
    <row r="62" spans="1:28" ht="15.75" customHeight="1" x14ac:dyDescent="0.2">
      <c r="A62" s="504" t="s">
        <v>64</v>
      </c>
      <c r="B62" s="505" t="s">
        <v>64</v>
      </c>
      <c r="C62" s="514"/>
      <c r="D62" s="508"/>
      <c r="E62" s="508"/>
      <c r="F62" s="513"/>
      <c r="G62" s="508"/>
      <c r="H62" s="508" t="s">
        <v>69</v>
      </c>
      <c r="I62" s="513"/>
      <c r="J62" s="508" t="s">
        <v>69</v>
      </c>
      <c r="K62" s="515"/>
      <c r="L62" s="509"/>
      <c r="M62" s="509"/>
      <c r="N62" s="510">
        <v>0</v>
      </c>
      <c r="O62" s="510">
        <v>0</v>
      </c>
      <c r="P62" s="511">
        <f t="shared" si="0"/>
        <v>0</v>
      </c>
      <c r="Q62" s="508">
        <v>0</v>
      </c>
      <c r="R62" s="510">
        <v>54.01</v>
      </c>
      <c r="S62" s="508">
        <v>0</v>
      </c>
      <c r="T62" s="510">
        <v>17.52</v>
      </c>
      <c r="U62" s="508">
        <v>0</v>
      </c>
      <c r="V62" s="511">
        <f t="shared" si="1"/>
        <v>0</v>
      </c>
      <c r="W62" s="511">
        <f t="shared" si="2"/>
        <v>0</v>
      </c>
      <c r="X62" s="512"/>
      <c r="Y62" s="495"/>
      <c r="Z62" s="495"/>
      <c r="AA62" s="495"/>
      <c r="AB62" s="495"/>
    </row>
    <row r="63" spans="1:28" ht="15.75" customHeight="1" x14ac:dyDescent="0.2">
      <c r="A63" s="504" t="s">
        <v>64</v>
      </c>
      <c r="B63" s="505" t="s">
        <v>64</v>
      </c>
      <c r="C63" s="506" t="s">
        <v>481</v>
      </c>
      <c r="D63" s="507" t="s">
        <v>363</v>
      </c>
      <c r="E63" s="507" t="s">
        <v>71</v>
      </c>
      <c r="F63" s="507" t="s">
        <v>4044</v>
      </c>
      <c r="G63" s="508" t="s">
        <v>67</v>
      </c>
      <c r="H63" s="508" t="s">
        <v>69</v>
      </c>
      <c r="I63" s="507" t="s">
        <v>1067</v>
      </c>
      <c r="J63" s="508" t="s">
        <v>69</v>
      </c>
      <c r="K63" s="507" t="s">
        <v>4045</v>
      </c>
      <c r="L63" s="509">
        <v>44531</v>
      </c>
      <c r="M63" s="509">
        <v>44531</v>
      </c>
      <c r="N63" s="510">
        <v>0</v>
      </c>
      <c r="O63" s="510">
        <v>0</v>
      </c>
      <c r="P63" s="511">
        <f t="shared" si="0"/>
        <v>0</v>
      </c>
      <c r="Q63" s="508">
        <v>0</v>
      </c>
      <c r="R63" s="510">
        <v>54.01</v>
      </c>
      <c r="S63" s="508">
        <v>1</v>
      </c>
      <c r="T63" s="510">
        <v>17.52</v>
      </c>
      <c r="U63" s="508">
        <v>0</v>
      </c>
      <c r="V63" s="511">
        <f t="shared" si="1"/>
        <v>17.52</v>
      </c>
      <c r="W63" s="511">
        <f t="shared" si="2"/>
        <v>17.52</v>
      </c>
      <c r="X63" s="512"/>
      <c r="Y63" s="495"/>
      <c r="Z63" s="495"/>
      <c r="AA63" s="495"/>
      <c r="AB63" s="495"/>
    </row>
    <row r="64" spans="1:28" ht="15.75" customHeight="1" x14ac:dyDescent="0.2">
      <c r="A64" s="504" t="s">
        <v>64</v>
      </c>
      <c r="B64" s="505" t="s">
        <v>64</v>
      </c>
      <c r="C64" s="506" t="s">
        <v>366</v>
      </c>
      <c r="D64" s="507" t="s">
        <v>367</v>
      </c>
      <c r="E64" s="507" t="s">
        <v>71</v>
      </c>
      <c r="F64" s="507" t="s">
        <v>4046</v>
      </c>
      <c r="G64" s="508" t="s">
        <v>67</v>
      </c>
      <c r="H64" s="508" t="s">
        <v>69</v>
      </c>
      <c r="I64" s="507" t="s">
        <v>1067</v>
      </c>
      <c r="J64" s="508" t="s">
        <v>69</v>
      </c>
      <c r="K64" s="507" t="s">
        <v>4047</v>
      </c>
      <c r="L64" s="509" t="s">
        <v>4048</v>
      </c>
      <c r="M64" s="509" t="s">
        <v>4048</v>
      </c>
      <c r="N64" s="510">
        <v>0</v>
      </c>
      <c r="O64" s="510">
        <v>0</v>
      </c>
      <c r="P64" s="511">
        <f t="shared" si="0"/>
        <v>0</v>
      </c>
      <c r="Q64" s="508">
        <v>0</v>
      </c>
      <c r="R64" s="510">
        <v>54.01</v>
      </c>
      <c r="S64" s="508">
        <v>2</v>
      </c>
      <c r="T64" s="510">
        <v>17.52</v>
      </c>
      <c r="U64" s="508">
        <v>0</v>
      </c>
      <c r="V64" s="511">
        <f t="shared" si="1"/>
        <v>35.04</v>
      </c>
      <c r="W64" s="511">
        <f t="shared" si="2"/>
        <v>35.04</v>
      </c>
      <c r="X64" s="512"/>
      <c r="Y64" s="495"/>
      <c r="Z64" s="495"/>
      <c r="AA64" s="495"/>
      <c r="AB64" s="495"/>
    </row>
    <row r="65" spans="1:28" ht="15.75" customHeight="1" x14ac:dyDescent="0.2">
      <c r="A65" s="504" t="s">
        <v>64</v>
      </c>
      <c r="B65" s="505" t="s">
        <v>64</v>
      </c>
      <c r="C65" s="506" t="s">
        <v>825</v>
      </c>
      <c r="D65" s="507" t="s">
        <v>826</v>
      </c>
      <c r="E65" s="507" t="s">
        <v>71</v>
      </c>
      <c r="F65" s="507" t="s">
        <v>4049</v>
      </c>
      <c r="G65" s="508" t="s">
        <v>67</v>
      </c>
      <c r="H65" s="508" t="s">
        <v>69</v>
      </c>
      <c r="I65" s="507" t="s">
        <v>1067</v>
      </c>
      <c r="J65" s="508" t="s">
        <v>69</v>
      </c>
      <c r="K65" s="507" t="s">
        <v>4050</v>
      </c>
      <c r="L65" s="509">
        <v>44531</v>
      </c>
      <c r="M65" s="509">
        <v>44531</v>
      </c>
      <c r="N65" s="510">
        <v>0</v>
      </c>
      <c r="O65" s="510">
        <v>0</v>
      </c>
      <c r="P65" s="511">
        <f t="shared" si="0"/>
        <v>0</v>
      </c>
      <c r="Q65" s="508">
        <v>0</v>
      </c>
      <c r="R65" s="510">
        <v>54.01</v>
      </c>
      <c r="S65" s="508">
        <v>1</v>
      </c>
      <c r="T65" s="510">
        <v>17.52</v>
      </c>
      <c r="U65" s="508">
        <v>0</v>
      </c>
      <c r="V65" s="511">
        <f t="shared" si="1"/>
        <v>17.52</v>
      </c>
      <c r="W65" s="511">
        <f t="shared" si="2"/>
        <v>17.52</v>
      </c>
      <c r="X65" s="512"/>
      <c r="Y65" s="495"/>
      <c r="Z65" s="495"/>
      <c r="AA65" s="495"/>
      <c r="AB65" s="495"/>
    </row>
    <row r="66" spans="1:28" ht="15.75" customHeight="1" x14ac:dyDescent="0.2">
      <c r="A66" s="504" t="s">
        <v>64</v>
      </c>
      <c r="B66" s="505" t="s">
        <v>64</v>
      </c>
      <c r="C66" s="506" t="s">
        <v>818</v>
      </c>
      <c r="D66" s="507" t="s">
        <v>819</v>
      </c>
      <c r="E66" s="507" t="s">
        <v>71</v>
      </c>
      <c r="F66" s="507" t="s">
        <v>4049</v>
      </c>
      <c r="G66" s="508" t="s">
        <v>67</v>
      </c>
      <c r="H66" s="508" t="s">
        <v>69</v>
      </c>
      <c r="I66" s="507" t="s">
        <v>1067</v>
      </c>
      <c r="J66" s="508" t="s">
        <v>69</v>
      </c>
      <c r="K66" s="507" t="s">
        <v>4050</v>
      </c>
      <c r="L66" s="509">
        <v>44531</v>
      </c>
      <c r="M66" s="509">
        <v>44531</v>
      </c>
      <c r="N66" s="510">
        <v>0</v>
      </c>
      <c r="O66" s="510">
        <v>0</v>
      </c>
      <c r="P66" s="511">
        <f t="shared" si="0"/>
        <v>0</v>
      </c>
      <c r="Q66" s="508">
        <v>0</v>
      </c>
      <c r="R66" s="510">
        <v>54.01</v>
      </c>
      <c r="S66" s="508">
        <v>1</v>
      </c>
      <c r="T66" s="510">
        <v>17.52</v>
      </c>
      <c r="U66" s="508">
        <v>0</v>
      </c>
      <c r="V66" s="511">
        <f t="shared" si="1"/>
        <v>17.52</v>
      </c>
      <c r="W66" s="511">
        <f t="shared" si="2"/>
        <v>17.52</v>
      </c>
      <c r="X66" s="512"/>
      <c r="Y66" s="495"/>
      <c r="Z66" s="495"/>
      <c r="AA66" s="495"/>
      <c r="AB66" s="495"/>
    </row>
    <row r="67" spans="1:28" ht="15.75" customHeight="1" x14ac:dyDescent="0.2">
      <c r="A67" s="504" t="s">
        <v>64</v>
      </c>
      <c r="B67" s="505" t="s">
        <v>64</v>
      </c>
      <c r="C67" s="506" t="s">
        <v>820</v>
      </c>
      <c r="D67" s="507" t="s">
        <v>821</v>
      </c>
      <c r="E67" s="507" t="s">
        <v>822</v>
      </c>
      <c r="F67" s="507" t="s">
        <v>4051</v>
      </c>
      <c r="G67" s="508" t="s">
        <v>67</v>
      </c>
      <c r="H67" s="508" t="s">
        <v>69</v>
      </c>
      <c r="I67" s="507" t="s">
        <v>1067</v>
      </c>
      <c r="J67" s="508" t="s">
        <v>69</v>
      </c>
      <c r="K67" s="507" t="s">
        <v>4050</v>
      </c>
      <c r="L67" s="509">
        <v>44531</v>
      </c>
      <c r="M67" s="509">
        <v>44531</v>
      </c>
      <c r="N67" s="510">
        <v>0</v>
      </c>
      <c r="O67" s="510">
        <v>0</v>
      </c>
      <c r="P67" s="511">
        <f t="shared" si="0"/>
        <v>0</v>
      </c>
      <c r="Q67" s="508">
        <v>0</v>
      </c>
      <c r="R67" s="510">
        <v>54.01</v>
      </c>
      <c r="S67" s="508">
        <v>1</v>
      </c>
      <c r="T67" s="510">
        <v>17.52</v>
      </c>
      <c r="U67" s="508">
        <v>0</v>
      </c>
      <c r="V67" s="511">
        <f t="shared" si="1"/>
        <v>17.52</v>
      </c>
      <c r="W67" s="511">
        <f t="shared" si="2"/>
        <v>17.52</v>
      </c>
      <c r="X67" s="512"/>
      <c r="Y67" s="495"/>
      <c r="Z67" s="495"/>
      <c r="AA67" s="495"/>
      <c r="AB67" s="495"/>
    </row>
    <row r="68" spans="1:28" ht="15.75" customHeight="1" x14ac:dyDescent="0.2">
      <c r="A68" s="504" t="s">
        <v>64</v>
      </c>
      <c r="B68" s="505" t="s">
        <v>64</v>
      </c>
      <c r="C68" s="506" t="s">
        <v>358</v>
      </c>
      <c r="D68" s="507" t="s">
        <v>359</v>
      </c>
      <c r="E68" s="507" t="s">
        <v>70</v>
      </c>
      <c r="F68" s="507" t="s">
        <v>4052</v>
      </c>
      <c r="G68" s="508" t="s">
        <v>67</v>
      </c>
      <c r="H68" s="508" t="s">
        <v>69</v>
      </c>
      <c r="I68" s="507" t="s">
        <v>1067</v>
      </c>
      <c r="J68" s="508" t="s">
        <v>69</v>
      </c>
      <c r="K68" s="507" t="s">
        <v>4053</v>
      </c>
      <c r="L68" s="509" t="s">
        <v>4048</v>
      </c>
      <c r="M68" s="509" t="s">
        <v>4048</v>
      </c>
      <c r="N68" s="510">
        <v>0</v>
      </c>
      <c r="O68" s="510">
        <v>0</v>
      </c>
      <c r="P68" s="511">
        <f t="shared" si="0"/>
        <v>0</v>
      </c>
      <c r="Q68" s="508">
        <v>0</v>
      </c>
      <c r="R68" s="510">
        <v>54.01</v>
      </c>
      <c r="S68" s="508">
        <v>2</v>
      </c>
      <c r="T68" s="510">
        <v>17.52</v>
      </c>
      <c r="U68" s="508">
        <v>0</v>
      </c>
      <c r="V68" s="511">
        <f t="shared" si="1"/>
        <v>35.04</v>
      </c>
      <c r="W68" s="511">
        <f t="shared" si="2"/>
        <v>35.04</v>
      </c>
      <c r="X68" s="512"/>
      <c r="Y68" s="495"/>
      <c r="Z68" s="495"/>
      <c r="AA68" s="495"/>
      <c r="AB68" s="495"/>
    </row>
    <row r="69" spans="1:28" ht="15.75" customHeight="1" x14ac:dyDescent="0.2">
      <c r="A69" s="504" t="s">
        <v>64</v>
      </c>
      <c r="B69" s="505" t="s">
        <v>64</v>
      </c>
      <c r="C69" s="514"/>
      <c r="D69" s="508"/>
      <c r="E69" s="508"/>
      <c r="F69" s="513"/>
      <c r="G69" s="508"/>
      <c r="H69" s="508" t="s">
        <v>69</v>
      </c>
      <c r="I69" s="513"/>
      <c r="J69" s="508" t="s">
        <v>69</v>
      </c>
      <c r="K69" s="515"/>
      <c r="L69" s="509"/>
      <c r="M69" s="509"/>
      <c r="N69" s="510">
        <v>0</v>
      </c>
      <c r="O69" s="510">
        <v>0</v>
      </c>
      <c r="P69" s="511">
        <f t="shared" si="0"/>
        <v>0</v>
      </c>
      <c r="Q69" s="508">
        <v>0</v>
      </c>
      <c r="R69" s="510">
        <v>54.01</v>
      </c>
      <c r="S69" s="508">
        <v>0</v>
      </c>
      <c r="T69" s="510">
        <v>17.52</v>
      </c>
      <c r="U69" s="508">
        <v>0</v>
      </c>
      <c r="V69" s="511">
        <f t="shared" si="1"/>
        <v>0</v>
      </c>
      <c r="W69" s="511">
        <f t="shared" si="2"/>
        <v>0</v>
      </c>
      <c r="X69" s="512"/>
      <c r="Y69" s="495"/>
      <c r="Z69" s="495"/>
      <c r="AA69" s="495"/>
      <c r="AB69" s="495"/>
    </row>
    <row r="70" spans="1:28" ht="15.75" customHeight="1" x14ac:dyDescent="0.2">
      <c r="A70" s="504" t="s">
        <v>64</v>
      </c>
      <c r="B70" s="505" t="s">
        <v>64</v>
      </c>
      <c r="C70" s="514"/>
      <c r="D70" s="508"/>
      <c r="E70" s="508"/>
      <c r="F70" s="513"/>
      <c r="G70" s="508"/>
      <c r="H70" s="508" t="s">
        <v>69</v>
      </c>
      <c r="I70" s="513"/>
      <c r="J70" s="508" t="s">
        <v>69</v>
      </c>
      <c r="K70" s="515"/>
      <c r="L70" s="509"/>
      <c r="M70" s="509"/>
      <c r="N70" s="510">
        <v>0</v>
      </c>
      <c r="O70" s="510">
        <v>0</v>
      </c>
      <c r="P70" s="511">
        <f t="shared" si="0"/>
        <v>0</v>
      </c>
      <c r="Q70" s="508">
        <v>0</v>
      </c>
      <c r="R70" s="510">
        <v>54.01</v>
      </c>
      <c r="S70" s="508">
        <v>0</v>
      </c>
      <c r="T70" s="510">
        <v>17.52</v>
      </c>
      <c r="U70" s="508">
        <v>0</v>
      </c>
      <c r="V70" s="511">
        <f t="shared" si="1"/>
        <v>0</v>
      </c>
      <c r="W70" s="511">
        <f t="shared" si="2"/>
        <v>0</v>
      </c>
      <c r="X70" s="512"/>
      <c r="Y70" s="495"/>
      <c r="Z70" s="495"/>
      <c r="AA70" s="495"/>
      <c r="AB70" s="495"/>
    </row>
    <row r="71" spans="1:28" ht="15.75" customHeight="1" x14ac:dyDescent="0.2">
      <c r="A71" s="504" t="s">
        <v>64</v>
      </c>
      <c r="B71" s="505" t="s">
        <v>64</v>
      </c>
      <c r="C71" s="514"/>
      <c r="D71" s="508"/>
      <c r="E71" s="508"/>
      <c r="F71" s="513"/>
      <c r="G71" s="508"/>
      <c r="H71" s="508" t="s">
        <v>69</v>
      </c>
      <c r="I71" s="513"/>
      <c r="J71" s="508" t="s">
        <v>69</v>
      </c>
      <c r="K71" s="515"/>
      <c r="L71" s="509"/>
      <c r="M71" s="509"/>
      <c r="N71" s="510">
        <v>0</v>
      </c>
      <c r="O71" s="510">
        <v>0</v>
      </c>
      <c r="P71" s="511">
        <f t="shared" si="0"/>
        <v>0</v>
      </c>
      <c r="Q71" s="508">
        <v>0</v>
      </c>
      <c r="R71" s="510">
        <v>54.01</v>
      </c>
      <c r="S71" s="508">
        <v>0</v>
      </c>
      <c r="T71" s="510">
        <v>17.52</v>
      </c>
      <c r="U71" s="508">
        <v>0</v>
      </c>
      <c r="V71" s="511">
        <f t="shared" si="1"/>
        <v>0</v>
      </c>
      <c r="W71" s="511">
        <f t="shared" si="2"/>
        <v>0</v>
      </c>
      <c r="X71" s="512"/>
      <c r="Y71" s="495"/>
      <c r="Z71" s="495"/>
      <c r="AA71" s="495"/>
      <c r="AB71" s="495"/>
    </row>
    <row r="72" spans="1:28" ht="15.75" customHeight="1" x14ac:dyDescent="0.2">
      <c r="A72" s="504" t="s">
        <v>64</v>
      </c>
      <c r="B72" s="505" t="s">
        <v>64</v>
      </c>
      <c r="C72" s="506" t="s">
        <v>431</v>
      </c>
      <c r="D72" s="507" t="s">
        <v>432</v>
      </c>
      <c r="E72" s="507" t="s">
        <v>433</v>
      </c>
      <c r="F72" s="507" t="s">
        <v>872</v>
      </c>
      <c r="G72" s="508" t="s">
        <v>67</v>
      </c>
      <c r="H72" s="508" t="s">
        <v>69</v>
      </c>
      <c r="I72" s="507" t="s">
        <v>1067</v>
      </c>
      <c r="J72" s="508" t="s">
        <v>69</v>
      </c>
      <c r="K72" s="507" t="s">
        <v>4054</v>
      </c>
      <c r="L72" s="509" t="s">
        <v>4055</v>
      </c>
      <c r="M72" s="509" t="s">
        <v>4056</v>
      </c>
      <c r="N72" s="510">
        <v>0</v>
      </c>
      <c r="O72" s="510">
        <v>0</v>
      </c>
      <c r="P72" s="511">
        <f t="shared" ref="P72:P135" si="3">N72+O72</f>
        <v>0</v>
      </c>
      <c r="Q72" s="508">
        <v>15</v>
      </c>
      <c r="R72" s="510">
        <v>54.01</v>
      </c>
      <c r="S72" s="508">
        <v>2</v>
      </c>
      <c r="T72" s="510">
        <v>17.52</v>
      </c>
      <c r="U72" s="508">
        <v>0</v>
      </c>
      <c r="V72" s="511">
        <f t="shared" si="1"/>
        <v>845.18999999999994</v>
      </c>
      <c r="W72" s="511">
        <f t="shared" si="2"/>
        <v>845.18999999999994</v>
      </c>
      <c r="X72" s="512"/>
      <c r="Y72" s="495"/>
      <c r="Z72" s="495"/>
      <c r="AA72" s="495"/>
      <c r="AB72" s="495"/>
    </row>
    <row r="73" spans="1:28" ht="15.75" customHeight="1" x14ac:dyDescent="0.2">
      <c r="A73" s="504" t="s">
        <v>64</v>
      </c>
      <c r="B73" s="505" t="s">
        <v>64</v>
      </c>
      <c r="C73" s="506" t="s">
        <v>437</v>
      </c>
      <c r="D73" s="507" t="s">
        <v>438</v>
      </c>
      <c r="E73" s="507" t="s">
        <v>439</v>
      </c>
      <c r="F73" s="507" t="s">
        <v>4057</v>
      </c>
      <c r="G73" s="508" t="s">
        <v>67</v>
      </c>
      <c r="H73" s="508" t="s">
        <v>69</v>
      </c>
      <c r="I73" s="507" t="s">
        <v>1067</v>
      </c>
      <c r="J73" s="508" t="s">
        <v>69</v>
      </c>
      <c r="K73" s="507" t="s">
        <v>4058</v>
      </c>
      <c r="L73" s="509" t="s">
        <v>4059</v>
      </c>
      <c r="M73" s="509" t="s">
        <v>378</v>
      </c>
      <c r="N73" s="510">
        <v>0</v>
      </c>
      <c r="O73" s="510">
        <v>0</v>
      </c>
      <c r="P73" s="511">
        <f t="shared" si="3"/>
        <v>0</v>
      </c>
      <c r="Q73" s="508">
        <v>8</v>
      </c>
      <c r="R73" s="510">
        <v>54.01</v>
      </c>
      <c r="S73" s="508">
        <v>1</v>
      </c>
      <c r="T73" s="510">
        <v>17.52</v>
      </c>
      <c r="U73" s="508">
        <v>0</v>
      </c>
      <c r="V73" s="511">
        <f t="shared" si="1"/>
        <v>449.59999999999997</v>
      </c>
      <c r="W73" s="511">
        <f t="shared" si="2"/>
        <v>449.59999999999997</v>
      </c>
      <c r="X73" s="512"/>
      <c r="Y73" s="495"/>
      <c r="Z73" s="495"/>
      <c r="AA73" s="495"/>
      <c r="AB73" s="495"/>
    </row>
    <row r="74" spans="1:28" ht="15.75" customHeight="1" x14ac:dyDescent="0.2">
      <c r="A74" s="504" t="s">
        <v>64</v>
      </c>
      <c r="B74" s="505" t="s">
        <v>64</v>
      </c>
      <c r="C74" s="506" t="s">
        <v>1078</v>
      </c>
      <c r="D74" s="507" t="s">
        <v>473</v>
      </c>
      <c r="E74" s="507" t="s">
        <v>66</v>
      </c>
      <c r="F74" s="507" t="s">
        <v>4057</v>
      </c>
      <c r="G74" s="508" t="s">
        <v>67</v>
      </c>
      <c r="H74" s="508" t="s">
        <v>69</v>
      </c>
      <c r="I74" s="507" t="s">
        <v>1067</v>
      </c>
      <c r="J74" s="508" t="s">
        <v>69</v>
      </c>
      <c r="K74" s="507" t="s">
        <v>4060</v>
      </c>
      <c r="L74" s="509" t="s">
        <v>4061</v>
      </c>
      <c r="M74" s="509" t="s">
        <v>4062</v>
      </c>
      <c r="N74" s="510">
        <v>0</v>
      </c>
      <c r="O74" s="510">
        <v>0</v>
      </c>
      <c r="P74" s="511">
        <f t="shared" si="3"/>
        <v>0</v>
      </c>
      <c r="Q74" s="508">
        <v>15</v>
      </c>
      <c r="R74" s="510">
        <v>54.01</v>
      </c>
      <c r="S74" s="508">
        <v>2</v>
      </c>
      <c r="T74" s="510">
        <v>17.52</v>
      </c>
      <c r="U74" s="508">
        <v>0</v>
      </c>
      <c r="V74" s="511">
        <f t="shared" si="1"/>
        <v>845.18999999999994</v>
      </c>
      <c r="W74" s="511">
        <f t="shared" si="2"/>
        <v>845.18999999999994</v>
      </c>
      <c r="X74" s="512"/>
      <c r="Y74" s="495"/>
      <c r="Z74" s="495"/>
      <c r="AA74" s="495"/>
      <c r="AB74" s="495"/>
    </row>
    <row r="75" spans="1:28" ht="15.75" customHeight="1" x14ac:dyDescent="0.2">
      <c r="A75" s="504" t="s">
        <v>64</v>
      </c>
      <c r="B75" s="505" t="s">
        <v>64</v>
      </c>
      <c r="C75" s="506" t="s">
        <v>443</v>
      </c>
      <c r="D75" s="507" t="s">
        <v>444</v>
      </c>
      <c r="E75" s="507" t="s">
        <v>445</v>
      </c>
      <c r="F75" s="507" t="s">
        <v>4063</v>
      </c>
      <c r="G75" s="508" t="s">
        <v>67</v>
      </c>
      <c r="H75" s="508" t="s">
        <v>69</v>
      </c>
      <c r="I75" s="507" t="s">
        <v>1067</v>
      </c>
      <c r="J75" s="508" t="s">
        <v>69</v>
      </c>
      <c r="K75" s="507" t="s">
        <v>4064</v>
      </c>
      <c r="L75" s="509" t="s">
        <v>4065</v>
      </c>
      <c r="M75" s="509" t="s">
        <v>4066</v>
      </c>
      <c r="N75" s="510">
        <v>0</v>
      </c>
      <c r="O75" s="510">
        <v>0</v>
      </c>
      <c r="P75" s="511">
        <f t="shared" si="3"/>
        <v>0</v>
      </c>
      <c r="Q75" s="508">
        <v>15</v>
      </c>
      <c r="R75" s="510">
        <v>54.01</v>
      </c>
      <c r="S75" s="508">
        <v>2</v>
      </c>
      <c r="T75" s="510">
        <v>17.52</v>
      </c>
      <c r="U75" s="508">
        <v>0</v>
      </c>
      <c r="V75" s="511">
        <f t="shared" si="1"/>
        <v>845.18999999999994</v>
      </c>
      <c r="W75" s="511">
        <f t="shared" si="2"/>
        <v>845.18999999999994</v>
      </c>
      <c r="X75" s="512"/>
      <c r="Y75" s="495"/>
      <c r="Z75" s="495"/>
      <c r="AA75" s="495"/>
      <c r="AB75" s="495"/>
    </row>
    <row r="76" spans="1:28" ht="15.75" customHeight="1" x14ac:dyDescent="0.2">
      <c r="A76" s="504" t="s">
        <v>64</v>
      </c>
      <c r="B76" s="505" t="s">
        <v>64</v>
      </c>
      <c r="C76" s="506" t="s">
        <v>454</v>
      </c>
      <c r="D76" s="507" t="s">
        <v>455</v>
      </c>
      <c r="E76" s="507" t="s">
        <v>456</v>
      </c>
      <c r="F76" s="507" t="s">
        <v>876</v>
      </c>
      <c r="G76" s="508" t="s">
        <v>67</v>
      </c>
      <c r="H76" s="508" t="s">
        <v>69</v>
      </c>
      <c r="I76" s="507" t="s">
        <v>1067</v>
      </c>
      <c r="J76" s="508" t="s">
        <v>69</v>
      </c>
      <c r="K76" s="507" t="s">
        <v>4064</v>
      </c>
      <c r="L76" s="509" t="s">
        <v>4065</v>
      </c>
      <c r="M76" s="509" t="s">
        <v>4066</v>
      </c>
      <c r="N76" s="510">
        <v>0</v>
      </c>
      <c r="O76" s="510">
        <v>0</v>
      </c>
      <c r="P76" s="511">
        <f t="shared" si="3"/>
        <v>0</v>
      </c>
      <c r="Q76" s="508">
        <v>15</v>
      </c>
      <c r="R76" s="510">
        <v>54.01</v>
      </c>
      <c r="S76" s="508">
        <v>2</v>
      </c>
      <c r="T76" s="510">
        <v>17.52</v>
      </c>
      <c r="U76" s="508">
        <v>0</v>
      </c>
      <c r="V76" s="511">
        <f t="shared" si="1"/>
        <v>845.18999999999994</v>
      </c>
      <c r="W76" s="511">
        <f t="shared" si="2"/>
        <v>845.18999999999994</v>
      </c>
      <c r="X76" s="512"/>
      <c r="Y76" s="495"/>
      <c r="Z76" s="495"/>
      <c r="AA76" s="495"/>
      <c r="AB76" s="495"/>
    </row>
    <row r="77" spans="1:28" ht="15.75" customHeight="1" x14ac:dyDescent="0.2">
      <c r="A77" s="504" t="s">
        <v>64</v>
      </c>
      <c r="B77" s="505" t="s">
        <v>64</v>
      </c>
      <c r="C77" s="506" t="s">
        <v>458</v>
      </c>
      <c r="D77" s="507" t="s">
        <v>459</v>
      </c>
      <c r="E77" s="507" t="s">
        <v>66</v>
      </c>
      <c r="F77" s="507" t="s">
        <v>4067</v>
      </c>
      <c r="G77" s="508" t="s">
        <v>67</v>
      </c>
      <c r="H77" s="508" t="s">
        <v>69</v>
      </c>
      <c r="I77" s="507" t="s">
        <v>1067</v>
      </c>
      <c r="J77" s="508" t="s">
        <v>69</v>
      </c>
      <c r="K77" s="507" t="s">
        <v>4068</v>
      </c>
      <c r="L77" s="509" t="s">
        <v>4059</v>
      </c>
      <c r="M77" s="509" t="s">
        <v>4069</v>
      </c>
      <c r="N77" s="510">
        <v>0</v>
      </c>
      <c r="O77" s="510">
        <v>0</v>
      </c>
      <c r="P77" s="511">
        <f t="shared" si="3"/>
        <v>0</v>
      </c>
      <c r="Q77" s="508">
        <v>8</v>
      </c>
      <c r="R77" s="510">
        <v>54.01</v>
      </c>
      <c r="S77" s="508">
        <v>1</v>
      </c>
      <c r="T77" s="510">
        <v>17.52</v>
      </c>
      <c r="U77" s="508">
        <v>0</v>
      </c>
      <c r="V77" s="511">
        <f t="shared" si="1"/>
        <v>449.59999999999997</v>
      </c>
      <c r="W77" s="511">
        <f t="shared" si="2"/>
        <v>449.59999999999997</v>
      </c>
      <c r="X77" s="512"/>
      <c r="Y77" s="495"/>
      <c r="Z77" s="495"/>
      <c r="AA77" s="495"/>
      <c r="AB77" s="495"/>
    </row>
    <row r="78" spans="1:28" ht="15.75" customHeight="1" x14ac:dyDescent="0.2">
      <c r="A78" s="504" t="s">
        <v>64</v>
      </c>
      <c r="B78" s="505" t="s">
        <v>64</v>
      </c>
      <c r="C78" s="506" t="s">
        <v>461</v>
      </c>
      <c r="D78" s="507" t="s">
        <v>462</v>
      </c>
      <c r="E78" s="507" t="s">
        <v>439</v>
      </c>
      <c r="F78" s="507" t="s">
        <v>878</v>
      </c>
      <c r="G78" s="508" t="s">
        <v>67</v>
      </c>
      <c r="H78" s="508" t="s">
        <v>69</v>
      </c>
      <c r="I78" s="507" t="s">
        <v>1067</v>
      </c>
      <c r="J78" s="508" t="s">
        <v>69</v>
      </c>
      <c r="K78" s="507" t="s">
        <v>4070</v>
      </c>
      <c r="L78" s="509" t="s">
        <v>4071</v>
      </c>
      <c r="M78" s="509" t="s">
        <v>4072</v>
      </c>
      <c r="N78" s="510">
        <v>0</v>
      </c>
      <c r="O78" s="510">
        <v>0</v>
      </c>
      <c r="P78" s="511">
        <f t="shared" si="3"/>
        <v>0</v>
      </c>
      <c r="Q78" s="508">
        <v>11</v>
      </c>
      <c r="R78" s="510">
        <v>54.01</v>
      </c>
      <c r="S78" s="508">
        <v>3</v>
      </c>
      <c r="T78" s="510">
        <v>17.52</v>
      </c>
      <c r="U78" s="508">
        <v>0</v>
      </c>
      <c r="V78" s="511">
        <f t="shared" si="1"/>
        <v>646.67000000000007</v>
      </c>
      <c r="W78" s="511">
        <f t="shared" si="2"/>
        <v>646.67000000000007</v>
      </c>
      <c r="X78" s="512"/>
      <c r="Y78" s="495"/>
      <c r="Z78" s="495"/>
      <c r="AA78" s="495"/>
      <c r="AB78" s="495"/>
    </row>
    <row r="79" spans="1:28" ht="15.75" customHeight="1" x14ac:dyDescent="0.2">
      <c r="A79" s="504" t="s">
        <v>64</v>
      </c>
      <c r="B79" s="505" t="s">
        <v>64</v>
      </c>
      <c r="C79" s="506" t="s">
        <v>465</v>
      </c>
      <c r="D79" s="507" t="s">
        <v>466</v>
      </c>
      <c r="E79" s="507" t="s">
        <v>66</v>
      </c>
      <c r="F79" s="507" t="s">
        <v>4073</v>
      </c>
      <c r="G79" s="508" t="s">
        <v>67</v>
      </c>
      <c r="H79" s="508" t="s">
        <v>69</v>
      </c>
      <c r="I79" s="507" t="s">
        <v>1067</v>
      </c>
      <c r="J79" s="508" t="s">
        <v>69</v>
      </c>
      <c r="K79" s="507" t="s">
        <v>4074</v>
      </c>
      <c r="L79" s="509" t="s">
        <v>4059</v>
      </c>
      <c r="M79" s="509" t="s">
        <v>4069</v>
      </c>
      <c r="N79" s="510">
        <v>0</v>
      </c>
      <c r="O79" s="510">
        <v>0</v>
      </c>
      <c r="P79" s="511">
        <f t="shared" si="3"/>
        <v>0</v>
      </c>
      <c r="Q79" s="508">
        <v>8</v>
      </c>
      <c r="R79" s="510">
        <v>54.01</v>
      </c>
      <c r="S79" s="508">
        <v>1</v>
      </c>
      <c r="T79" s="510">
        <v>17.52</v>
      </c>
      <c r="U79" s="508">
        <v>0</v>
      </c>
      <c r="V79" s="511">
        <f t="shared" si="1"/>
        <v>449.59999999999997</v>
      </c>
      <c r="W79" s="511">
        <f t="shared" si="2"/>
        <v>449.59999999999997</v>
      </c>
      <c r="X79" s="512"/>
      <c r="Y79" s="495"/>
      <c r="Z79" s="495"/>
      <c r="AA79" s="495"/>
      <c r="AB79" s="495"/>
    </row>
    <row r="80" spans="1:28" ht="15.75" customHeight="1" x14ac:dyDescent="0.2">
      <c r="A80" s="504" t="s">
        <v>64</v>
      </c>
      <c r="B80" s="505" t="s">
        <v>64</v>
      </c>
      <c r="C80" s="506" t="s">
        <v>468</v>
      </c>
      <c r="D80" s="507" t="s">
        <v>469</v>
      </c>
      <c r="E80" s="507" t="s">
        <v>66</v>
      </c>
      <c r="F80" s="507" t="s">
        <v>4075</v>
      </c>
      <c r="G80" s="508" t="s">
        <v>67</v>
      </c>
      <c r="H80" s="508" t="s">
        <v>69</v>
      </c>
      <c r="I80" s="507" t="s">
        <v>1067</v>
      </c>
      <c r="J80" s="508" t="s">
        <v>69</v>
      </c>
      <c r="K80" s="507" t="s">
        <v>4076</v>
      </c>
      <c r="L80" s="509" t="s">
        <v>4071</v>
      </c>
      <c r="M80" s="509" t="s">
        <v>4077</v>
      </c>
      <c r="N80" s="510">
        <v>0</v>
      </c>
      <c r="O80" s="510">
        <v>0</v>
      </c>
      <c r="P80" s="511">
        <f t="shared" si="3"/>
        <v>0</v>
      </c>
      <c r="Q80" s="508">
        <v>10</v>
      </c>
      <c r="R80" s="510">
        <v>54.01</v>
      </c>
      <c r="S80" s="508">
        <v>1</v>
      </c>
      <c r="T80" s="510">
        <v>17.52</v>
      </c>
      <c r="U80" s="508">
        <v>0</v>
      </c>
      <c r="V80" s="511">
        <f t="shared" si="1"/>
        <v>557.62</v>
      </c>
      <c r="W80" s="511">
        <f t="shared" si="2"/>
        <v>557.62</v>
      </c>
      <c r="X80" s="512"/>
      <c r="Y80" s="495"/>
      <c r="Z80" s="495"/>
      <c r="AA80" s="495"/>
      <c r="AB80" s="495"/>
    </row>
    <row r="81" spans="1:28" ht="15.75" customHeight="1" x14ac:dyDescent="0.2">
      <c r="A81" s="504" t="s">
        <v>64</v>
      </c>
      <c r="B81" s="505" t="s">
        <v>64</v>
      </c>
      <c r="C81" s="506" t="s">
        <v>449</v>
      </c>
      <c r="D81" s="507" t="s">
        <v>450</v>
      </c>
      <c r="E81" s="507" t="s">
        <v>66</v>
      </c>
      <c r="F81" s="507" t="s">
        <v>4078</v>
      </c>
      <c r="G81" s="508" t="s">
        <v>67</v>
      </c>
      <c r="H81" s="508" t="s">
        <v>69</v>
      </c>
      <c r="I81" s="507" t="s">
        <v>1067</v>
      </c>
      <c r="J81" s="508" t="s">
        <v>69</v>
      </c>
      <c r="K81" s="507" t="s">
        <v>4079</v>
      </c>
      <c r="L81" s="509" t="s">
        <v>4059</v>
      </c>
      <c r="M81" s="509" t="s">
        <v>4069</v>
      </c>
      <c r="N81" s="510">
        <v>0</v>
      </c>
      <c r="O81" s="510">
        <v>0</v>
      </c>
      <c r="P81" s="511">
        <f t="shared" si="3"/>
        <v>0</v>
      </c>
      <c r="Q81" s="508">
        <v>8</v>
      </c>
      <c r="R81" s="510">
        <v>54.01</v>
      </c>
      <c r="S81" s="508">
        <v>1</v>
      </c>
      <c r="T81" s="510">
        <v>17.52</v>
      </c>
      <c r="U81" s="508">
        <v>0</v>
      </c>
      <c r="V81" s="511">
        <f t="shared" si="1"/>
        <v>449.59999999999997</v>
      </c>
      <c r="W81" s="511">
        <f t="shared" si="2"/>
        <v>449.59999999999997</v>
      </c>
      <c r="X81" s="512"/>
      <c r="Y81" s="495"/>
      <c r="Z81" s="495"/>
      <c r="AA81" s="495"/>
      <c r="AB81" s="495"/>
    </row>
    <row r="82" spans="1:28" ht="15.75" customHeight="1" x14ac:dyDescent="0.2">
      <c r="A82" s="504" t="s">
        <v>64</v>
      </c>
      <c r="B82" s="505" t="s">
        <v>64</v>
      </c>
      <c r="C82" s="514"/>
      <c r="D82" s="508"/>
      <c r="E82" s="508"/>
      <c r="F82" s="513"/>
      <c r="G82" s="508"/>
      <c r="H82" s="508" t="s">
        <v>69</v>
      </c>
      <c r="I82" s="513"/>
      <c r="J82" s="508" t="s">
        <v>69</v>
      </c>
      <c r="K82" s="515"/>
      <c r="L82" s="509"/>
      <c r="M82" s="509"/>
      <c r="N82" s="510">
        <v>0</v>
      </c>
      <c r="O82" s="510">
        <v>0</v>
      </c>
      <c r="P82" s="511">
        <f t="shared" si="3"/>
        <v>0</v>
      </c>
      <c r="Q82" s="508">
        <v>0</v>
      </c>
      <c r="R82" s="510">
        <v>54.01</v>
      </c>
      <c r="S82" s="508">
        <v>0</v>
      </c>
      <c r="T82" s="510">
        <v>17.52</v>
      </c>
      <c r="U82" s="508">
        <v>0</v>
      </c>
      <c r="V82" s="511">
        <f t="shared" si="1"/>
        <v>0</v>
      </c>
      <c r="W82" s="511">
        <f t="shared" si="2"/>
        <v>0</v>
      </c>
      <c r="X82" s="512"/>
      <c r="Y82" s="495"/>
      <c r="Z82" s="495"/>
      <c r="AA82" s="495"/>
      <c r="AB82" s="495"/>
    </row>
    <row r="83" spans="1:28" ht="15.75" customHeight="1" x14ac:dyDescent="0.2">
      <c r="A83" s="504" t="s">
        <v>64</v>
      </c>
      <c r="B83" s="505" t="s">
        <v>64</v>
      </c>
      <c r="C83" s="514"/>
      <c r="D83" s="508"/>
      <c r="E83" s="508"/>
      <c r="F83" s="513"/>
      <c r="G83" s="508"/>
      <c r="H83" s="508" t="s">
        <v>69</v>
      </c>
      <c r="I83" s="513"/>
      <c r="J83" s="508" t="s">
        <v>69</v>
      </c>
      <c r="K83" s="515"/>
      <c r="L83" s="509"/>
      <c r="M83" s="509"/>
      <c r="N83" s="510">
        <v>0</v>
      </c>
      <c r="O83" s="510">
        <v>0</v>
      </c>
      <c r="P83" s="511">
        <f t="shared" si="3"/>
        <v>0</v>
      </c>
      <c r="Q83" s="508">
        <v>0</v>
      </c>
      <c r="R83" s="510">
        <v>54.01</v>
      </c>
      <c r="S83" s="508">
        <v>0</v>
      </c>
      <c r="T83" s="510">
        <v>17.52</v>
      </c>
      <c r="U83" s="508">
        <v>0</v>
      </c>
      <c r="V83" s="511">
        <f t="shared" si="1"/>
        <v>0</v>
      </c>
      <c r="W83" s="511">
        <f t="shared" si="2"/>
        <v>0</v>
      </c>
      <c r="X83" s="512"/>
      <c r="Y83" s="495"/>
      <c r="Z83" s="495"/>
      <c r="AA83" s="495"/>
      <c r="AB83" s="495"/>
    </row>
    <row r="84" spans="1:28" ht="15.75" customHeight="1" x14ac:dyDescent="0.2">
      <c r="A84" s="504" t="s">
        <v>64</v>
      </c>
      <c r="B84" s="505" t="s">
        <v>64</v>
      </c>
      <c r="C84" s="514"/>
      <c r="D84" s="508"/>
      <c r="E84" s="508"/>
      <c r="F84" s="513"/>
      <c r="G84" s="508"/>
      <c r="H84" s="508" t="s">
        <v>69</v>
      </c>
      <c r="I84" s="513"/>
      <c r="J84" s="508" t="s">
        <v>69</v>
      </c>
      <c r="K84" s="515"/>
      <c r="L84" s="509"/>
      <c r="M84" s="509"/>
      <c r="N84" s="510">
        <v>0</v>
      </c>
      <c r="O84" s="510">
        <v>0</v>
      </c>
      <c r="P84" s="511">
        <f t="shared" si="3"/>
        <v>0</v>
      </c>
      <c r="Q84" s="508">
        <v>0</v>
      </c>
      <c r="R84" s="510">
        <v>54.01</v>
      </c>
      <c r="S84" s="508">
        <v>0</v>
      </c>
      <c r="T84" s="510">
        <v>17.52</v>
      </c>
      <c r="U84" s="508">
        <v>0</v>
      </c>
      <c r="V84" s="511">
        <f t="shared" si="1"/>
        <v>0</v>
      </c>
      <c r="W84" s="511">
        <f t="shared" si="2"/>
        <v>0</v>
      </c>
      <c r="X84" s="512"/>
      <c r="Y84" s="495"/>
      <c r="Z84" s="495"/>
      <c r="AA84" s="495"/>
      <c r="AB84" s="495"/>
    </row>
    <row r="85" spans="1:28" ht="15.75" customHeight="1" x14ac:dyDescent="0.2">
      <c r="A85" s="504" t="s">
        <v>64</v>
      </c>
      <c r="B85" s="505" t="s">
        <v>64</v>
      </c>
      <c r="C85" s="506" t="s">
        <v>1869</v>
      </c>
      <c r="D85" s="507" t="s">
        <v>3127</v>
      </c>
      <c r="E85" s="507" t="s">
        <v>4080</v>
      </c>
      <c r="F85" s="507" t="s">
        <v>4081</v>
      </c>
      <c r="G85" s="508" t="s">
        <v>67</v>
      </c>
      <c r="H85" s="508" t="s">
        <v>69</v>
      </c>
      <c r="I85" s="507" t="s">
        <v>498</v>
      </c>
      <c r="J85" s="508" t="s">
        <v>69</v>
      </c>
      <c r="K85" s="507" t="s">
        <v>4082</v>
      </c>
      <c r="L85" s="509" t="s">
        <v>4083</v>
      </c>
      <c r="M85" s="509" t="s">
        <v>4084</v>
      </c>
      <c r="N85" s="510">
        <v>0</v>
      </c>
      <c r="O85" s="510">
        <v>0</v>
      </c>
      <c r="P85" s="511">
        <f t="shared" si="3"/>
        <v>0</v>
      </c>
      <c r="Q85" s="508">
        <v>6</v>
      </c>
      <c r="R85" s="510">
        <v>54.01</v>
      </c>
      <c r="S85" s="508">
        <v>6</v>
      </c>
      <c r="T85" s="510">
        <v>17.52</v>
      </c>
      <c r="U85" s="508">
        <v>0</v>
      </c>
      <c r="V85" s="511">
        <f t="shared" si="1"/>
        <v>429.18</v>
      </c>
      <c r="W85" s="511">
        <f t="shared" si="2"/>
        <v>429.18</v>
      </c>
      <c r="X85" s="512"/>
      <c r="Y85" s="495"/>
      <c r="Z85" s="495"/>
      <c r="AA85" s="495"/>
      <c r="AB85" s="495"/>
    </row>
    <row r="86" spans="1:28" ht="15.75" customHeight="1" x14ac:dyDescent="0.2">
      <c r="A86" s="504" t="s">
        <v>64</v>
      </c>
      <c r="B86" s="505" t="s">
        <v>64</v>
      </c>
      <c r="C86" s="506" t="s">
        <v>4085</v>
      </c>
      <c r="D86" s="507" t="s">
        <v>4086</v>
      </c>
      <c r="E86" s="507" t="s">
        <v>4087</v>
      </c>
      <c r="F86" s="507" t="s">
        <v>4088</v>
      </c>
      <c r="G86" s="508" t="s">
        <v>67</v>
      </c>
      <c r="H86" s="508" t="s">
        <v>69</v>
      </c>
      <c r="I86" s="507" t="s">
        <v>498</v>
      </c>
      <c r="J86" s="508" t="s">
        <v>69</v>
      </c>
      <c r="K86" s="507" t="s">
        <v>4089</v>
      </c>
      <c r="L86" s="509" t="s">
        <v>4090</v>
      </c>
      <c r="M86" s="509" t="s">
        <v>4091</v>
      </c>
      <c r="N86" s="510">
        <v>0</v>
      </c>
      <c r="O86" s="510">
        <v>0</v>
      </c>
      <c r="P86" s="511">
        <f t="shared" si="3"/>
        <v>0</v>
      </c>
      <c r="Q86" s="508">
        <v>6</v>
      </c>
      <c r="R86" s="510">
        <v>54.01</v>
      </c>
      <c r="S86" s="508">
        <v>6</v>
      </c>
      <c r="T86" s="510">
        <v>17.52</v>
      </c>
      <c r="U86" s="508">
        <v>0</v>
      </c>
      <c r="V86" s="511">
        <f t="shared" si="1"/>
        <v>429.18</v>
      </c>
      <c r="W86" s="511">
        <f t="shared" si="2"/>
        <v>429.18</v>
      </c>
      <c r="X86" s="512"/>
      <c r="Y86" s="495"/>
      <c r="Z86" s="495"/>
      <c r="AA86" s="495"/>
      <c r="AB86" s="495"/>
    </row>
    <row r="87" spans="1:28" ht="15.75" customHeight="1" x14ac:dyDescent="0.2">
      <c r="A87" s="504" t="s">
        <v>64</v>
      </c>
      <c r="B87" s="505" t="s">
        <v>64</v>
      </c>
      <c r="C87" s="506" t="s">
        <v>507</v>
      </c>
      <c r="D87" s="507" t="s">
        <v>508</v>
      </c>
      <c r="E87" s="507" t="s">
        <v>509</v>
      </c>
      <c r="F87" s="507" t="s">
        <v>890</v>
      </c>
      <c r="G87" s="508" t="s">
        <v>67</v>
      </c>
      <c r="H87" s="508" t="s">
        <v>69</v>
      </c>
      <c r="I87" s="507" t="s">
        <v>1067</v>
      </c>
      <c r="J87" s="508" t="s">
        <v>69</v>
      </c>
      <c r="K87" s="507" t="s">
        <v>4092</v>
      </c>
      <c r="L87" s="509" t="s">
        <v>4093</v>
      </c>
      <c r="M87" s="509" t="s">
        <v>4094</v>
      </c>
      <c r="N87" s="510">
        <v>0</v>
      </c>
      <c r="O87" s="510">
        <v>0</v>
      </c>
      <c r="P87" s="511">
        <f t="shared" si="3"/>
        <v>0</v>
      </c>
      <c r="Q87" s="508">
        <v>12</v>
      </c>
      <c r="R87" s="510">
        <v>54.01</v>
      </c>
      <c r="S87" s="508">
        <v>4</v>
      </c>
      <c r="T87" s="510">
        <v>17.52</v>
      </c>
      <c r="U87" s="508">
        <v>0</v>
      </c>
      <c r="V87" s="511">
        <f t="shared" si="1"/>
        <v>718.2</v>
      </c>
      <c r="W87" s="511">
        <f t="shared" si="2"/>
        <v>718.2</v>
      </c>
      <c r="X87" s="512"/>
      <c r="Y87" s="495"/>
      <c r="Z87" s="495"/>
      <c r="AA87" s="495"/>
      <c r="AB87" s="495"/>
    </row>
    <row r="88" spans="1:28" ht="15.75" customHeight="1" x14ac:dyDescent="0.2">
      <c r="A88" s="504" t="s">
        <v>64</v>
      </c>
      <c r="B88" s="505" t="s">
        <v>64</v>
      </c>
      <c r="C88" s="506" t="s">
        <v>522</v>
      </c>
      <c r="D88" s="507" t="s">
        <v>523</v>
      </c>
      <c r="E88" s="507" t="s">
        <v>70</v>
      </c>
      <c r="F88" s="507" t="s">
        <v>893</v>
      </c>
      <c r="G88" s="508" t="s">
        <v>67</v>
      </c>
      <c r="H88" s="508" t="s">
        <v>69</v>
      </c>
      <c r="I88" s="507" t="s">
        <v>1067</v>
      </c>
      <c r="J88" s="508" t="s">
        <v>69</v>
      </c>
      <c r="K88" s="507" t="s">
        <v>4095</v>
      </c>
      <c r="L88" s="509" t="s">
        <v>4093</v>
      </c>
      <c r="M88" s="509" t="s">
        <v>4094</v>
      </c>
      <c r="N88" s="510">
        <v>0</v>
      </c>
      <c r="O88" s="510">
        <v>0</v>
      </c>
      <c r="P88" s="511">
        <f t="shared" si="3"/>
        <v>0</v>
      </c>
      <c r="Q88" s="508">
        <v>10</v>
      </c>
      <c r="R88" s="510">
        <v>54.01</v>
      </c>
      <c r="S88" s="508">
        <v>3</v>
      </c>
      <c r="T88" s="510">
        <v>17.52</v>
      </c>
      <c r="U88" s="508">
        <v>0</v>
      </c>
      <c r="V88" s="511">
        <f t="shared" si="1"/>
        <v>592.66000000000008</v>
      </c>
      <c r="W88" s="511">
        <f t="shared" si="2"/>
        <v>592.66000000000008</v>
      </c>
      <c r="X88" s="512"/>
      <c r="Y88" s="495"/>
      <c r="Z88" s="495"/>
      <c r="AA88" s="495"/>
      <c r="AB88" s="495"/>
    </row>
    <row r="89" spans="1:28" ht="15.75" customHeight="1" x14ac:dyDescent="0.2">
      <c r="A89" s="504" t="s">
        <v>64</v>
      </c>
      <c r="B89" s="505" t="s">
        <v>64</v>
      </c>
      <c r="C89" s="506" t="s">
        <v>529</v>
      </c>
      <c r="D89" s="507" t="s">
        <v>530</v>
      </c>
      <c r="E89" s="507" t="s">
        <v>71</v>
      </c>
      <c r="F89" s="507" t="s">
        <v>4096</v>
      </c>
      <c r="G89" s="508" t="s">
        <v>67</v>
      </c>
      <c r="H89" s="508" t="s">
        <v>69</v>
      </c>
      <c r="I89" s="507" t="s">
        <v>1067</v>
      </c>
      <c r="J89" s="508" t="s">
        <v>69</v>
      </c>
      <c r="K89" s="507" t="s">
        <v>4097</v>
      </c>
      <c r="L89" s="509" t="s">
        <v>4093</v>
      </c>
      <c r="M89" s="509" t="s">
        <v>4094</v>
      </c>
      <c r="N89" s="510">
        <v>0</v>
      </c>
      <c r="O89" s="510">
        <v>0</v>
      </c>
      <c r="P89" s="511">
        <f t="shared" si="3"/>
        <v>0</v>
      </c>
      <c r="Q89" s="508">
        <v>10</v>
      </c>
      <c r="R89" s="510">
        <v>54.01</v>
      </c>
      <c r="S89" s="508">
        <v>3</v>
      </c>
      <c r="T89" s="510">
        <v>17.52</v>
      </c>
      <c r="U89" s="508">
        <v>0</v>
      </c>
      <c r="V89" s="511">
        <f t="shared" si="1"/>
        <v>592.66000000000008</v>
      </c>
      <c r="W89" s="511">
        <f t="shared" si="2"/>
        <v>592.66000000000008</v>
      </c>
      <c r="X89" s="512"/>
      <c r="Y89" s="495"/>
      <c r="Z89" s="495"/>
      <c r="AA89" s="495"/>
      <c r="AB89" s="495"/>
    </row>
    <row r="90" spans="1:28" ht="15.75" customHeight="1" x14ac:dyDescent="0.2">
      <c r="A90" s="504" t="s">
        <v>64</v>
      </c>
      <c r="B90" s="505" t="s">
        <v>64</v>
      </c>
      <c r="C90" s="506" t="s">
        <v>552</v>
      </c>
      <c r="D90" s="507" t="s">
        <v>553</v>
      </c>
      <c r="E90" s="507" t="s">
        <v>822</v>
      </c>
      <c r="F90" s="507" t="s">
        <v>4096</v>
      </c>
      <c r="G90" s="508" t="s">
        <v>67</v>
      </c>
      <c r="H90" s="508" t="s">
        <v>69</v>
      </c>
      <c r="I90" s="507" t="s">
        <v>1067</v>
      </c>
      <c r="J90" s="508" t="s">
        <v>69</v>
      </c>
      <c r="K90" s="507" t="s">
        <v>534</v>
      </c>
      <c r="L90" s="509" t="s">
        <v>3970</v>
      </c>
      <c r="M90" s="509" t="s">
        <v>3953</v>
      </c>
      <c r="N90" s="510">
        <v>0</v>
      </c>
      <c r="O90" s="510">
        <v>0</v>
      </c>
      <c r="P90" s="511">
        <f t="shared" si="3"/>
        <v>0</v>
      </c>
      <c r="Q90" s="508">
        <v>8</v>
      </c>
      <c r="R90" s="510">
        <v>54.01</v>
      </c>
      <c r="S90" s="508">
        <v>2</v>
      </c>
      <c r="T90" s="510">
        <v>17.52</v>
      </c>
      <c r="U90" s="508">
        <v>0</v>
      </c>
      <c r="V90" s="511">
        <f t="shared" si="1"/>
        <v>467.12</v>
      </c>
      <c r="W90" s="511">
        <f t="shared" si="2"/>
        <v>467.12</v>
      </c>
      <c r="X90" s="512"/>
      <c r="Y90" s="495"/>
      <c r="Z90" s="495"/>
      <c r="AA90" s="495"/>
      <c r="AB90" s="495"/>
    </row>
    <row r="91" spans="1:28" ht="15.75" customHeight="1" x14ac:dyDescent="0.2">
      <c r="A91" s="504" t="s">
        <v>64</v>
      </c>
      <c r="B91" s="505" t="s">
        <v>64</v>
      </c>
      <c r="C91" s="506" t="s">
        <v>4098</v>
      </c>
      <c r="D91" s="507" t="s">
        <v>4099</v>
      </c>
      <c r="E91" s="507" t="s">
        <v>822</v>
      </c>
      <c r="F91" s="507" t="s">
        <v>4096</v>
      </c>
      <c r="G91" s="508" t="s">
        <v>67</v>
      </c>
      <c r="H91" s="508" t="s">
        <v>69</v>
      </c>
      <c r="I91" s="507" t="s">
        <v>1067</v>
      </c>
      <c r="J91" s="508" t="s">
        <v>69</v>
      </c>
      <c r="K91" s="507" t="s">
        <v>534</v>
      </c>
      <c r="L91" s="509" t="s">
        <v>3970</v>
      </c>
      <c r="M91" s="509" t="s">
        <v>3953</v>
      </c>
      <c r="N91" s="510">
        <v>0</v>
      </c>
      <c r="O91" s="510">
        <v>0</v>
      </c>
      <c r="P91" s="511">
        <f t="shared" si="3"/>
        <v>0</v>
      </c>
      <c r="Q91" s="508">
        <v>8</v>
      </c>
      <c r="R91" s="510">
        <v>54.01</v>
      </c>
      <c r="S91" s="508">
        <v>2</v>
      </c>
      <c r="T91" s="510">
        <v>17.52</v>
      </c>
      <c r="U91" s="508">
        <v>0</v>
      </c>
      <c r="V91" s="511">
        <f t="shared" si="1"/>
        <v>467.12</v>
      </c>
      <c r="W91" s="511">
        <f t="shared" si="2"/>
        <v>467.12</v>
      </c>
      <c r="X91" s="512"/>
      <c r="Y91" s="495"/>
      <c r="Z91" s="495"/>
      <c r="AA91" s="495"/>
      <c r="AB91" s="495"/>
    </row>
    <row r="92" spans="1:28" ht="15.75" customHeight="1" x14ac:dyDescent="0.2">
      <c r="A92" s="504" t="s">
        <v>64</v>
      </c>
      <c r="B92" s="505" t="s">
        <v>64</v>
      </c>
      <c r="C92" s="506" t="s">
        <v>525</v>
      </c>
      <c r="D92" s="507" t="s">
        <v>2740</v>
      </c>
      <c r="E92" s="507" t="s">
        <v>4100</v>
      </c>
      <c r="F92" s="507" t="s">
        <v>4101</v>
      </c>
      <c r="G92" s="508" t="s">
        <v>67</v>
      </c>
      <c r="H92" s="508" t="s">
        <v>69</v>
      </c>
      <c r="I92" s="507" t="s">
        <v>527</v>
      </c>
      <c r="J92" s="508" t="s">
        <v>69</v>
      </c>
      <c r="K92" s="507" t="s">
        <v>4102</v>
      </c>
      <c r="L92" s="509" t="s">
        <v>4061</v>
      </c>
      <c r="M92" s="509" t="s">
        <v>4103</v>
      </c>
      <c r="N92" s="510">
        <v>0</v>
      </c>
      <c r="O92" s="510">
        <v>0</v>
      </c>
      <c r="P92" s="511">
        <f t="shared" si="3"/>
        <v>0</v>
      </c>
      <c r="Q92" s="508">
        <v>10</v>
      </c>
      <c r="R92" s="510">
        <v>54.01</v>
      </c>
      <c r="S92" s="508">
        <v>4</v>
      </c>
      <c r="T92" s="510">
        <v>17.52</v>
      </c>
      <c r="U92" s="508">
        <v>0</v>
      </c>
      <c r="V92" s="511">
        <f t="shared" si="1"/>
        <v>610.18000000000006</v>
      </c>
      <c r="W92" s="511">
        <f t="shared" si="2"/>
        <v>610.18000000000006</v>
      </c>
      <c r="X92" s="512"/>
      <c r="Y92" s="495"/>
      <c r="Z92" s="495"/>
      <c r="AA92" s="495"/>
      <c r="AB92" s="495"/>
    </row>
    <row r="93" spans="1:28" ht="15.75" customHeight="1" x14ac:dyDescent="0.2">
      <c r="A93" s="504" t="s">
        <v>64</v>
      </c>
      <c r="B93" s="505" t="s">
        <v>64</v>
      </c>
      <c r="C93" s="506" t="s">
        <v>502</v>
      </c>
      <c r="D93" s="507" t="s">
        <v>4104</v>
      </c>
      <c r="E93" s="507" t="s">
        <v>504</v>
      </c>
      <c r="F93" s="507" t="s">
        <v>4105</v>
      </c>
      <c r="G93" s="508" t="s">
        <v>67</v>
      </c>
      <c r="H93" s="508" t="s">
        <v>69</v>
      </c>
      <c r="I93" s="507" t="s">
        <v>498</v>
      </c>
      <c r="J93" s="508" t="s">
        <v>69</v>
      </c>
      <c r="K93" s="507" t="s">
        <v>4106</v>
      </c>
      <c r="L93" s="509" t="s">
        <v>4107</v>
      </c>
      <c r="M93" s="509" t="s">
        <v>4108</v>
      </c>
      <c r="N93" s="510">
        <v>0</v>
      </c>
      <c r="O93" s="510">
        <v>0</v>
      </c>
      <c r="P93" s="511">
        <f t="shared" si="3"/>
        <v>0</v>
      </c>
      <c r="Q93" s="508">
        <v>4</v>
      </c>
      <c r="R93" s="510">
        <v>54.01</v>
      </c>
      <c r="S93" s="508">
        <v>0</v>
      </c>
      <c r="T93" s="510">
        <v>17.52</v>
      </c>
      <c r="U93" s="508">
        <v>0</v>
      </c>
      <c r="V93" s="511">
        <f t="shared" si="1"/>
        <v>216.04</v>
      </c>
      <c r="W93" s="511">
        <f t="shared" si="2"/>
        <v>216.04</v>
      </c>
      <c r="X93" s="512"/>
      <c r="Y93" s="495"/>
      <c r="Z93" s="495"/>
      <c r="AA93" s="495"/>
      <c r="AB93" s="495"/>
    </row>
    <row r="94" spans="1:28" ht="15.75" customHeight="1" x14ac:dyDescent="0.2">
      <c r="A94" s="504" t="s">
        <v>64</v>
      </c>
      <c r="B94" s="505" t="s">
        <v>64</v>
      </c>
      <c r="C94" s="506" t="s">
        <v>4109</v>
      </c>
      <c r="D94" s="507" t="s">
        <v>4110</v>
      </c>
      <c r="E94" s="507" t="s">
        <v>4087</v>
      </c>
      <c r="F94" s="507" t="s">
        <v>4101</v>
      </c>
      <c r="G94" s="508" t="s">
        <v>67</v>
      </c>
      <c r="H94" s="508" t="s">
        <v>69</v>
      </c>
      <c r="I94" s="507" t="s">
        <v>520</v>
      </c>
      <c r="J94" s="508" t="s">
        <v>69</v>
      </c>
      <c r="K94" s="507" t="s">
        <v>4111</v>
      </c>
      <c r="L94" s="509" t="s">
        <v>4112</v>
      </c>
      <c r="M94" s="509" t="s">
        <v>4113</v>
      </c>
      <c r="N94" s="510">
        <v>0</v>
      </c>
      <c r="O94" s="510">
        <v>0</v>
      </c>
      <c r="P94" s="511">
        <f t="shared" si="3"/>
        <v>0</v>
      </c>
      <c r="Q94" s="508">
        <v>6</v>
      </c>
      <c r="R94" s="510">
        <v>54.01</v>
      </c>
      <c r="S94" s="508">
        <v>5</v>
      </c>
      <c r="T94" s="510">
        <v>17.52</v>
      </c>
      <c r="U94" s="508">
        <v>0</v>
      </c>
      <c r="V94" s="511">
        <f t="shared" si="1"/>
        <v>411.65999999999997</v>
      </c>
      <c r="W94" s="511">
        <f t="shared" si="2"/>
        <v>411.65999999999997</v>
      </c>
      <c r="X94" s="512"/>
      <c r="Y94" s="495"/>
      <c r="Z94" s="495"/>
      <c r="AA94" s="495"/>
      <c r="AB94" s="495"/>
    </row>
    <row r="95" spans="1:28" ht="15.75" customHeight="1" x14ac:dyDescent="0.2">
      <c r="A95" s="504" t="s">
        <v>64</v>
      </c>
      <c r="B95" s="505" t="s">
        <v>64</v>
      </c>
      <c r="C95" s="506" t="s">
        <v>4114</v>
      </c>
      <c r="D95" s="507" t="s">
        <v>4115</v>
      </c>
      <c r="E95" s="507" t="s">
        <v>4087</v>
      </c>
      <c r="F95" s="507" t="s">
        <v>4101</v>
      </c>
      <c r="G95" s="508" t="s">
        <v>67</v>
      </c>
      <c r="H95" s="508" t="s">
        <v>69</v>
      </c>
      <c r="I95" s="507" t="s">
        <v>520</v>
      </c>
      <c r="J95" s="508" t="s">
        <v>69</v>
      </c>
      <c r="K95" s="507" t="s">
        <v>4111</v>
      </c>
      <c r="L95" s="509" t="s">
        <v>4112</v>
      </c>
      <c r="M95" s="509" t="s">
        <v>4113</v>
      </c>
      <c r="N95" s="510">
        <v>0</v>
      </c>
      <c r="O95" s="510">
        <v>0</v>
      </c>
      <c r="P95" s="511">
        <f t="shared" si="3"/>
        <v>0</v>
      </c>
      <c r="Q95" s="508">
        <v>6</v>
      </c>
      <c r="R95" s="510">
        <v>54.01</v>
      </c>
      <c r="S95" s="508">
        <v>5</v>
      </c>
      <c r="T95" s="510">
        <v>17.52</v>
      </c>
      <c r="U95" s="508">
        <v>0</v>
      </c>
      <c r="V95" s="511">
        <f t="shared" si="1"/>
        <v>411.65999999999997</v>
      </c>
      <c r="W95" s="511">
        <f t="shared" si="2"/>
        <v>411.65999999999997</v>
      </c>
      <c r="X95" s="512"/>
      <c r="Y95" s="495"/>
      <c r="Z95" s="495"/>
      <c r="AA95" s="495"/>
      <c r="AB95" s="495"/>
    </row>
    <row r="96" spans="1:28" ht="15.75" customHeight="1" x14ac:dyDescent="0.2">
      <c r="A96" s="504" t="s">
        <v>64</v>
      </c>
      <c r="B96" s="505" t="s">
        <v>64</v>
      </c>
      <c r="C96" s="506" t="s">
        <v>532</v>
      </c>
      <c r="D96" s="507" t="s">
        <v>533</v>
      </c>
      <c r="E96" s="507" t="s">
        <v>97</v>
      </c>
      <c r="F96" s="507" t="s">
        <v>4116</v>
      </c>
      <c r="G96" s="508" t="s">
        <v>67</v>
      </c>
      <c r="H96" s="508" t="s">
        <v>69</v>
      </c>
      <c r="I96" s="507" t="s">
        <v>1067</v>
      </c>
      <c r="J96" s="508" t="s">
        <v>69</v>
      </c>
      <c r="K96" s="507" t="s">
        <v>534</v>
      </c>
      <c r="L96" s="509" t="s">
        <v>4117</v>
      </c>
      <c r="M96" s="509" t="s">
        <v>3953</v>
      </c>
      <c r="N96" s="510">
        <v>0</v>
      </c>
      <c r="O96" s="510">
        <v>0</v>
      </c>
      <c r="P96" s="511">
        <f t="shared" si="3"/>
        <v>0</v>
      </c>
      <c r="Q96" s="508">
        <v>8</v>
      </c>
      <c r="R96" s="510">
        <v>54.01</v>
      </c>
      <c r="S96" s="508">
        <v>2</v>
      </c>
      <c r="T96" s="510">
        <v>17.52</v>
      </c>
      <c r="U96" s="508">
        <v>0</v>
      </c>
      <c r="V96" s="511">
        <f t="shared" si="1"/>
        <v>467.12</v>
      </c>
      <c r="W96" s="511">
        <f t="shared" si="2"/>
        <v>467.12</v>
      </c>
      <c r="X96" s="512"/>
      <c r="Y96" s="495"/>
      <c r="Z96" s="495"/>
      <c r="AA96" s="495"/>
      <c r="AB96" s="495"/>
    </row>
    <row r="97" spans="1:28" ht="15.75" customHeight="1" x14ac:dyDescent="0.2">
      <c r="A97" s="504" t="s">
        <v>64</v>
      </c>
      <c r="B97" s="505" t="s">
        <v>64</v>
      </c>
      <c r="C97" s="506" t="s">
        <v>554</v>
      </c>
      <c r="D97" s="507" t="s">
        <v>555</v>
      </c>
      <c r="E97" s="507" t="s">
        <v>97</v>
      </c>
      <c r="F97" s="507" t="s">
        <v>4116</v>
      </c>
      <c r="G97" s="508" t="s">
        <v>67</v>
      </c>
      <c r="H97" s="508" t="s">
        <v>69</v>
      </c>
      <c r="I97" s="507" t="s">
        <v>1067</v>
      </c>
      <c r="J97" s="508" t="s">
        <v>69</v>
      </c>
      <c r="K97" s="507" t="s">
        <v>4118</v>
      </c>
      <c r="L97" s="509" t="s">
        <v>4117</v>
      </c>
      <c r="M97" s="509" t="s">
        <v>3953</v>
      </c>
      <c r="N97" s="510">
        <v>0</v>
      </c>
      <c r="O97" s="510">
        <v>0</v>
      </c>
      <c r="P97" s="511">
        <f t="shared" si="3"/>
        <v>0</v>
      </c>
      <c r="Q97" s="508">
        <v>8</v>
      </c>
      <c r="R97" s="510">
        <v>54.01</v>
      </c>
      <c r="S97" s="508">
        <v>2</v>
      </c>
      <c r="T97" s="510">
        <v>17.52</v>
      </c>
      <c r="U97" s="508">
        <v>0</v>
      </c>
      <c r="V97" s="511">
        <f t="shared" si="1"/>
        <v>467.12</v>
      </c>
      <c r="W97" s="511">
        <f t="shared" si="2"/>
        <v>467.12</v>
      </c>
      <c r="X97" s="512"/>
      <c r="Y97" s="495"/>
      <c r="Z97" s="495"/>
      <c r="AA97" s="495"/>
      <c r="AB97" s="495"/>
    </row>
    <row r="98" spans="1:28" ht="15.75" customHeight="1" x14ac:dyDescent="0.2">
      <c r="A98" s="504" t="s">
        <v>64</v>
      </c>
      <c r="B98" s="505" t="s">
        <v>64</v>
      </c>
      <c r="C98" s="506" t="s">
        <v>1329</v>
      </c>
      <c r="D98" s="507" t="s">
        <v>519</v>
      </c>
      <c r="E98" s="507" t="s">
        <v>4100</v>
      </c>
      <c r="F98" s="507" t="s">
        <v>4101</v>
      </c>
      <c r="G98" s="508" t="s">
        <v>67</v>
      </c>
      <c r="H98" s="508" t="s">
        <v>69</v>
      </c>
      <c r="I98" s="513" t="s">
        <v>520</v>
      </c>
      <c r="J98" s="508" t="s">
        <v>69</v>
      </c>
      <c r="K98" s="507" t="s">
        <v>4111</v>
      </c>
      <c r="L98" s="509" t="s">
        <v>4061</v>
      </c>
      <c r="M98" s="509" t="s">
        <v>4103</v>
      </c>
      <c r="N98" s="510">
        <v>0</v>
      </c>
      <c r="O98" s="510">
        <v>0</v>
      </c>
      <c r="P98" s="511">
        <f t="shared" si="3"/>
        <v>0</v>
      </c>
      <c r="Q98" s="508">
        <v>10</v>
      </c>
      <c r="R98" s="510">
        <v>54.01</v>
      </c>
      <c r="S98" s="508">
        <v>4</v>
      </c>
      <c r="T98" s="510">
        <v>17.52</v>
      </c>
      <c r="U98" s="508">
        <v>0</v>
      </c>
      <c r="V98" s="511">
        <f t="shared" si="1"/>
        <v>610.18000000000006</v>
      </c>
      <c r="W98" s="511">
        <f t="shared" si="2"/>
        <v>610.18000000000006</v>
      </c>
      <c r="X98" s="512"/>
      <c r="Y98" s="495"/>
      <c r="Z98" s="495"/>
      <c r="AA98" s="495"/>
      <c r="AB98" s="495"/>
    </row>
    <row r="99" spans="1:28" ht="15.75" customHeight="1" x14ac:dyDescent="0.2">
      <c r="A99" s="504" t="s">
        <v>64</v>
      </c>
      <c r="B99" s="505" t="s">
        <v>64</v>
      </c>
      <c r="C99" s="506" t="s">
        <v>513</v>
      </c>
      <c r="D99" s="507" t="s">
        <v>514</v>
      </c>
      <c r="E99" s="507" t="s">
        <v>509</v>
      </c>
      <c r="F99" s="507" t="s">
        <v>891</v>
      </c>
      <c r="G99" s="508" t="s">
        <v>67</v>
      </c>
      <c r="H99" s="508" t="s">
        <v>69</v>
      </c>
      <c r="I99" s="513" t="s">
        <v>1067</v>
      </c>
      <c r="J99" s="508" t="s">
        <v>69</v>
      </c>
      <c r="K99" s="507" t="s">
        <v>2222</v>
      </c>
      <c r="L99" s="509" t="s">
        <v>4119</v>
      </c>
      <c r="M99" s="509" t="s">
        <v>3934</v>
      </c>
      <c r="N99" s="510">
        <v>0</v>
      </c>
      <c r="O99" s="510">
        <v>0</v>
      </c>
      <c r="P99" s="511">
        <f t="shared" si="3"/>
        <v>0</v>
      </c>
      <c r="Q99" s="508">
        <v>10</v>
      </c>
      <c r="R99" s="510">
        <v>54.01</v>
      </c>
      <c r="S99" s="508">
        <v>3</v>
      </c>
      <c r="T99" s="510">
        <v>17.52</v>
      </c>
      <c r="U99" s="508">
        <v>0</v>
      </c>
      <c r="V99" s="511">
        <f t="shared" si="1"/>
        <v>592.66000000000008</v>
      </c>
      <c r="W99" s="511">
        <f t="shared" si="2"/>
        <v>592.66000000000008</v>
      </c>
      <c r="X99" s="512"/>
      <c r="Y99" s="495"/>
      <c r="Z99" s="495"/>
      <c r="AA99" s="495"/>
      <c r="AB99" s="495"/>
    </row>
    <row r="100" spans="1:28" ht="15.75" customHeight="1" x14ac:dyDescent="0.2">
      <c r="A100" s="504" t="s">
        <v>64</v>
      </c>
      <c r="B100" s="505" t="s">
        <v>64</v>
      </c>
      <c r="C100" s="506" t="s">
        <v>542</v>
      </c>
      <c r="D100" s="507" t="s">
        <v>543</v>
      </c>
      <c r="E100" s="507" t="s">
        <v>428</v>
      </c>
      <c r="F100" s="507" t="s">
        <v>895</v>
      </c>
      <c r="G100" s="508" t="s">
        <v>67</v>
      </c>
      <c r="H100" s="508" t="s">
        <v>69</v>
      </c>
      <c r="I100" s="513" t="s">
        <v>4120</v>
      </c>
      <c r="J100" s="508" t="s">
        <v>69</v>
      </c>
      <c r="K100" s="507" t="s">
        <v>545</v>
      </c>
      <c r="L100" s="509" t="s">
        <v>4119</v>
      </c>
      <c r="M100" s="509" t="s">
        <v>3934</v>
      </c>
      <c r="N100" s="510">
        <v>0</v>
      </c>
      <c r="O100" s="510">
        <v>0</v>
      </c>
      <c r="P100" s="511">
        <f t="shared" si="3"/>
        <v>0</v>
      </c>
      <c r="Q100" s="508">
        <v>8</v>
      </c>
      <c r="R100" s="510">
        <v>54.01</v>
      </c>
      <c r="S100" s="508">
        <v>3</v>
      </c>
      <c r="T100" s="510">
        <v>17.52</v>
      </c>
      <c r="U100" s="508">
        <v>0</v>
      </c>
      <c r="V100" s="511">
        <f t="shared" si="1"/>
        <v>484.64</v>
      </c>
      <c r="W100" s="511">
        <f t="shared" si="2"/>
        <v>484.64</v>
      </c>
      <c r="X100" s="512"/>
      <c r="Y100" s="495"/>
      <c r="Z100" s="495"/>
      <c r="AA100" s="495"/>
      <c r="AB100" s="495"/>
    </row>
    <row r="101" spans="1:28" ht="15.75" customHeight="1" x14ac:dyDescent="0.2">
      <c r="A101" s="504" t="s">
        <v>64</v>
      </c>
      <c r="B101" s="505" t="s">
        <v>64</v>
      </c>
      <c r="C101" s="506" t="s">
        <v>548</v>
      </c>
      <c r="D101" s="507" t="s">
        <v>549</v>
      </c>
      <c r="E101" s="507" t="s">
        <v>97</v>
      </c>
      <c r="F101" s="507" t="s">
        <v>4121</v>
      </c>
      <c r="G101" s="508" t="s">
        <v>67</v>
      </c>
      <c r="H101" s="508" t="s">
        <v>69</v>
      </c>
      <c r="I101" s="513" t="s">
        <v>4120</v>
      </c>
      <c r="J101" s="508" t="s">
        <v>69</v>
      </c>
      <c r="K101" s="507" t="s">
        <v>550</v>
      </c>
      <c r="L101" s="509" t="s">
        <v>4059</v>
      </c>
      <c r="M101" s="509" t="s">
        <v>4122</v>
      </c>
      <c r="N101" s="510">
        <v>0</v>
      </c>
      <c r="O101" s="510">
        <v>0</v>
      </c>
      <c r="P101" s="511">
        <f t="shared" si="3"/>
        <v>0</v>
      </c>
      <c r="Q101" s="508">
        <v>6</v>
      </c>
      <c r="R101" s="510">
        <v>54.01</v>
      </c>
      <c r="S101" s="508">
        <v>2</v>
      </c>
      <c r="T101" s="510">
        <v>17.52</v>
      </c>
      <c r="U101" s="508">
        <v>0</v>
      </c>
      <c r="V101" s="511">
        <f t="shared" si="1"/>
        <v>359.1</v>
      </c>
      <c r="W101" s="511">
        <f t="shared" si="2"/>
        <v>359.1</v>
      </c>
      <c r="X101" s="512"/>
      <c r="Y101" s="495"/>
      <c r="Z101" s="495"/>
      <c r="AA101" s="495"/>
      <c r="AB101" s="495"/>
    </row>
    <row r="102" spans="1:28" ht="15.75" customHeight="1" x14ac:dyDescent="0.2">
      <c r="A102" s="504" t="s">
        <v>64</v>
      </c>
      <c r="B102" s="505" t="s">
        <v>64</v>
      </c>
      <c r="C102" s="506" t="s">
        <v>558</v>
      </c>
      <c r="D102" s="507" t="s">
        <v>559</v>
      </c>
      <c r="E102" s="507" t="s">
        <v>97</v>
      </c>
      <c r="F102" s="507" t="s">
        <v>4121</v>
      </c>
      <c r="G102" s="508" t="s">
        <v>67</v>
      </c>
      <c r="H102" s="508" t="s">
        <v>69</v>
      </c>
      <c r="I102" s="513" t="s">
        <v>4120</v>
      </c>
      <c r="J102" s="508" t="s">
        <v>69</v>
      </c>
      <c r="K102" s="507" t="s">
        <v>550</v>
      </c>
      <c r="L102" s="509" t="s">
        <v>4059</v>
      </c>
      <c r="M102" s="509" t="s">
        <v>4122</v>
      </c>
      <c r="N102" s="510">
        <v>0</v>
      </c>
      <c r="O102" s="510">
        <v>0</v>
      </c>
      <c r="P102" s="511">
        <f t="shared" si="3"/>
        <v>0</v>
      </c>
      <c r="Q102" s="508">
        <v>6</v>
      </c>
      <c r="R102" s="510">
        <v>54.01</v>
      </c>
      <c r="S102" s="508">
        <v>2</v>
      </c>
      <c r="T102" s="510">
        <v>17.52</v>
      </c>
      <c r="U102" s="508">
        <v>0</v>
      </c>
      <c r="V102" s="511">
        <f t="shared" si="1"/>
        <v>359.1</v>
      </c>
      <c r="W102" s="511">
        <f t="shared" si="2"/>
        <v>359.1</v>
      </c>
      <c r="X102" s="512"/>
      <c r="Y102" s="495"/>
      <c r="Z102" s="495"/>
      <c r="AA102" s="495"/>
      <c r="AB102" s="495"/>
    </row>
    <row r="103" spans="1:28" ht="15.75" customHeight="1" x14ac:dyDescent="0.2">
      <c r="A103" s="504" t="s">
        <v>64</v>
      </c>
      <c r="B103" s="505" t="s">
        <v>64</v>
      </c>
      <c r="C103" s="506" t="s">
        <v>536</v>
      </c>
      <c r="D103" s="507" t="s">
        <v>537</v>
      </c>
      <c r="E103" s="507" t="s">
        <v>97</v>
      </c>
      <c r="F103" s="507" t="s">
        <v>4123</v>
      </c>
      <c r="G103" s="508" t="s">
        <v>67</v>
      </c>
      <c r="H103" s="508" t="s">
        <v>69</v>
      </c>
      <c r="I103" s="513" t="s">
        <v>520</v>
      </c>
      <c r="J103" s="508" t="s">
        <v>69</v>
      </c>
      <c r="K103" s="507" t="s">
        <v>4124</v>
      </c>
      <c r="L103" s="509" t="s">
        <v>4125</v>
      </c>
      <c r="M103" s="509" t="s">
        <v>4126</v>
      </c>
      <c r="N103" s="510">
        <v>0</v>
      </c>
      <c r="O103" s="510">
        <v>0</v>
      </c>
      <c r="P103" s="511">
        <f t="shared" si="3"/>
        <v>0</v>
      </c>
      <c r="Q103" s="508">
        <v>8</v>
      </c>
      <c r="R103" s="510">
        <v>54.01</v>
      </c>
      <c r="S103" s="508">
        <v>4</v>
      </c>
      <c r="T103" s="510">
        <v>17.52</v>
      </c>
      <c r="U103" s="508">
        <v>0</v>
      </c>
      <c r="V103" s="511">
        <f t="shared" si="1"/>
        <v>502.15999999999997</v>
      </c>
      <c r="W103" s="511">
        <f t="shared" si="2"/>
        <v>502.15999999999997</v>
      </c>
      <c r="X103" s="512"/>
      <c r="Y103" s="495"/>
      <c r="Z103" s="495"/>
      <c r="AA103" s="495"/>
      <c r="AB103" s="495"/>
    </row>
    <row r="104" spans="1:28" ht="15.75" customHeight="1" x14ac:dyDescent="0.2">
      <c r="A104" s="504" t="s">
        <v>64</v>
      </c>
      <c r="B104" s="505" t="s">
        <v>64</v>
      </c>
      <c r="C104" s="514"/>
      <c r="D104" s="508"/>
      <c r="E104" s="508"/>
      <c r="F104" s="513"/>
      <c r="G104" s="508"/>
      <c r="H104" s="508" t="s">
        <v>69</v>
      </c>
      <c r="I104" s="513"/>
      <c r="J104" s="508" t="s">
        <v>69</v>
      </c>
      <c r="K104" s="515"/>
      <c r="L104" s="509"/>
      <c r="M104" s="509"/>
      <c r="N104" s="510">
        <v>0</v>
      </c>
      <c r="O104" s="510">
        <v>0</v>
      </c>
      <c r="P104" s="511">
        <f t="shared" si="3"/>
        <v>0</v>
      </c>
      <c r="Q104" s="508">
        <v>0</v>
      </c>
      <c r="R104" s="510">
        <v>54.01</v>
      </c>
      <c r="S104" s="508">
        <v>0</v>
      </c>
      <c r="T104" s="510">
        <v>17.52</v>
      </c>
      <c r="U104" s="508">
        <v>0</v>
      </c>
      <c r="V104" s="511">
        <f t="shared" si="1"/>
        <v>0</v>
      </c>
      <c r="W104" s="511">
        <f t="shared" si="2"/>
        <v>0</v>
      </c>
      <c r="X104" s="512"/>
      <c r="Y104" s="495"/>
      <c r="Z104" s="495"/>
      <c r="AA104" s="495"/>
      <c r="AB104" s="495"/>
    </row>
    <row r="105" spans="1:28" ht="15.75" customHeight="1" x14ac:dyDescent="0.2">
      <c r="A105" s="504" t="s">
        <v>64</v>
      </c>
      <c r="B105" s="505" t="s">
        <v>64</v>
      </c>
      <c r="C105" s="514"/>
      <c r="D105" s="508"/>
      <c r="E105" s="508"/>
      <c r="F105" s="513"/>
      <c r="G105" s="508"/>
      <c r="H105" s="508" t="s">
        <v>69</v>
      </c>
      <c r="I105" s="513"/>
      <c r="J105" s="508" t="s">
        <v>69</v>
      </c>
      <c r="K105" s="515"/>
      <c r="L105" s="509"/>
      <c r="M105" s="509"/>
      <c r="N105" s="510">
        <v>0</v>
      </c>
      <c r="O105" s="510">
        <v>0</v>
      </c>
      <c r="P105" s="511">
        <f t="shared" si="3"/>
        <v>0</v>
      </c>
      <c r="Q105" s="508">
        <v>0</v>
      </c>
      <c r="R105" s="510">
        <v>54.01</v>
      </c>
      <c r="S105" s="508">
        <v>0</v>
      </c>
      <c r="T105" s="510">
        <v>17.52</v>
      </c>
      <c r="U105" s="508">
        <v>0</v>
      </c>
      <c r="V105" s="511">
        <f t="shared" si="1"/>
        <v>0</v>
      </c>
      <c r="W105" s="511">
        <f t="shared" si="2"/>
        <v>0</v>
      </c>
      <c r="X105" s="512"/>
      <c r="Y105" s="495"/>
      <c r="Z105" s="495"/>
      <c r="AA105" s="495"/>
      <c r="AB105" s="495"/>
    </row>
    <row r="106" spans="1:28" ht="15.75" customHeight="1" x14ac:dyDescent="0.2">
      <c r="A106" s="504" t="s">
        <v>64</v>
      </c>
      <c r="B106" s="505" t="s">
        <v>64</v>
      </c>
      <c r="C106" s="514"/>
      <c r="D106" s="508"/>
      <c r="E106" s="508"/>
      <c r="F106" s="513"/>
      <c r="G106" s="508"/>
      <c r="H106" s="508" t="s">
        <v>69</v>
      </c>
      <c r="I106" s="513"/>
      <c r="J106" s="508" t="s">
        <v>69</v>
      </c>
      <c r="K106" s="515"/>
      <c r="L106" s="509"/>
      <c r="M106" s="509"/>
      <c r="N106" s="510">
        <v>0</v>
      </c>
      <c r="O106" s="510">
        <v>0</v>
      </c>
      <c r="P106" s="511">
        <f t="shared" si="3"/>
        <v>0</v>
      </c>
      <c r="Q106" s="508">
        <v>0</v>
      </c>
      <c r="R106" s="510">
        <v>54.01</v>
      </c>
      <c r="S106" s="508">
        <v>0</v>
      </c>
      <c r="T106" s="510">
        <v>17.52</v>
      </c>
      <c r="U106" s="508">
        <v>0</v>
      </c>
      <c r="V106" s="511">
        <f t="shared" si="1"/>
        <v>0</v>
      </c>
      <c r="W106" s="511">
        <f t="shared" si="2"/>
        <v>0</v>
      </c>
      <c r="X106" s="512"/>
      <c r="Y106" s="495"/>
      <c r="Z106" s="495"/>
      <c r="AA106" s="495"/>
      <c r="AB106" s="495"/>
    </row>
    <row r="107" spans="1:28" ht="15.75" customHeight="1" x14ac:dyDescent="0.2">
      <c r="A107" s="504" t="s">
        <v>64</v>
      </c>
      <c r="B107" s="505" t="s">
        <v>64</v>
      </c>
      <c r="C107" s="506" t="s">
        <v>211</v>
      </c>
      <c r="D107" s="507" t="s">
        <v>212</v>
      </c>
      <c r="E107" s="507" t="s">
        <v>71</v>
      </c>
      <c r="F107" s="507" t="s">
        <v>4127</v>
      </c>
      <c r="G107" s="508" t="s">
        <v>67</v>
      </c>
      <c r="H107" s="508" t="s">
        <v>69</v>
      </c>
      <c r="I107" s="507" t="s">
        <v>213</v>
      </c>
      <c r="J107" s="508" t="s">
        <v>69</v>
      </c>
      <c r="K107" s="507" t="s">
        <v>4128</v>
      </c>
      <c r="L107" s="509" t="s">
        <v>4129</v>
      </c>
      <c r="M107" s="509" t="s">
        <v>4130</v>
      </c>
      <c r="N107" s="510">
        <v>0</v>
      </c>
      <c r="O107" s="510">
        <v>0</v>
      </c>
      <c r="P107" s="511">
        <f t="shared" si="3"/>
        <v>0</v>
      </c>
      <c r="Q107" s="508">
        <v>8</v>
      </c>
      <c r="R107" s="510">
        <v>54.01</v>
      </c>
      <c r="S107" s="508">
        <v>3</v>
      </c>
      <c r="T107" s="510">
        <v>17.52</v>
      </c>
      <c r="U107" s="508">
        <v>0</v>
      </c>
      <c r="V107" s="511">
        <f t="shared" si="1"/>
        <v>484.64</v>
      </c>
      <c r="W107" s="511">
        <f t="shared" si="2"/>
        <v>484.64</v>
      </c>
      <c r="X107" s="512"/>
      <c r="Y107" s="495"/>
      <c r="Z107" s="495"/>
      <c r="AA107" s="495"/>
      <c r="AB107" s="495"/>
    </row>
    <row r="108" spans="1:28" ht="15.75" customHeight="1" x14ac:dyDescent="0.2">
      <c r="A108" s="504" t="s">
        <v>64</v>
      </c>
      <c r="B108" s="505" t="s">
        <v>64</v>
      </c>
      <c r="C108" s="506" t="s">
        <v>217</v>
      </c>
      <c r="D108" s="507" t="s">
        <v>218</v>
      </c>
      <c r="E108" s="507" t="s">
        <v>219</v>
      </c>
      <c r="F108" s="507" t="s">
        <v>4131</v>
      </c>
      <c r="G108" s="508" t="s">
        <v>67</v>
      </c>
      <c r="H108" s="508" t="s">
        <v>69</v>
      </c>
      <c r="I108" s="513" t="s">
        <v>220</v>
      </c>
      <c r="J108" s="508" t="s">
        <v>69</v>
      </c>
      <c r="K108" s="507" t="s">
        <v>4132</v>
      </c>
      <c r="L108" s="509" t="s">
        <v>4133</v>
      </c>
      <c r="M108" s="509" t="s">
        <v>4134</v>
      </c>
      <c r="N108" s="510">
        <v>0</v>
      </c>
      <c r="O108" s="510">
        <v>0</v>
      </c>
      <c r="P108" s="511">
        <f t="shared" si="3"/>
        <v>0</v>
      </c>
      <c r="Q108" s="508">
        <v>3</v>
      </c>
      <c r="R108" s="510">
        <v>54.01</v>
      </c>
      <c r="S108" s="508">
        <v>3</v>
      </c>
      <c r="T108" s="510">
        <v>17.52</v>
      </c>
      <c r="U108" s="508">
        <v>0</v>
      </c>
      <c r="V108" s="511">
        <f t="shared" si="1"/>
        <v>214.59</v>
      </c>
      <c r="W108" s="511">
        <f t="shared" si="2"/>
        <v>214.59</v>
      </c>
      <c r="X108" s="512"/>
      <c r="Y108" s="495"/>
      <c r="Z108" s="495"/>
      <c r="AA108" s="495"/>
      <c r="AB108" s="495"/>
    </row>
    <row r="109" spans="1:28" ht="15.75" customHeight="1" x14ac:dyDescent="0.2">
      <c r="A109" s="504" t="s">
        <v>64</v>
      </c>
      <c r="B109" s="505" t="s">
        <v>64</v>
      </c>
      <c r="C109" s="506" t="s">
        <v>4135</v>
      </c>
      <c r="D109" s="507" t="s">
        <v>225</v>
      </c>
      <c r="E109" s="507" t="s">
        <v>219</v>
      </c>
      <c r="F109" s="507" t="s">
        <v>4127</v>
      </c>
      <c r="G109" s="508" t="s">
        <v>67</v>
      </c>
      <c r="H109" s="508" t="s">
        <v>69</v>
      </c>
      <c r="I109" s="507" t="s">
        <v>226</v>
      </c>
      <c r="J109" s="508" t="s">
        <v>69</v>
      </c>
      <c r="K109" s="507" t="s">
        <v>4136</v>
      </c>
      <c r="L109" s="509" t="s">
        <v>4137</v>
      </c>
      <c r="M109" s="509" t="s">
        <v>4138</v>
      </c>
      <c r="N109" s="510">
        <v>0</v>
      </c>
      <c r="O109" s="510">
        <v>0</v>
      </c>
      <c r="P109" s="511">
        <f t="shared" si="3"/>
        <v>0</v>
      </c>
      <c r="Q109" s="508">
        <v>3</v>
      </c>
      <c r="R109" s="510">
        <v>54.01</v>
      </c>
      <c r="S109" s="508">
        <v>3</v>
      </c>
      <c r="T109" s="510">
        <v>17.52</v>
      </c>
      <c r="U109" s="508">
        <v>0</v>
      </c>
      <c r="V109" s="511">
        <f t="shared" si="1"/>
        <v>214.59</v>
      </c>
      <c r="W109" s="511">
        <f t="shared" si="2"/>
        <v>214.59</v>
      </c>
      <c r="X109" s="512"/>
      <c r="Y109" s="495"/>
      <c r="Z109" s="495"/>
      <c r="AA109" s="495"/>
      <c r="AB109" s="495"/>
    </row>
    <row r="110" spans="1:28" ht="15.75" customHeight="1" x14ac:dyDescent="0.2">
      <c r="A110" s="504" t="s">
        <v>64</v>
      </c>
      <c r="B110" s="505" t="s">
        <v>64</v>
      </c>
      <c r="C110" s="506" t="s">
        <v>228</v>
      </c>
      <c r="D110" s="507" t="s">
        <v>229</v>
      </c>
      <c r="E110" s="507" t="s">
        <v>71</v>
      </c>
      <c r="F110" s="507" t="s">
        <v>4131</v>
      </c>
      <c r="G110" s="508" t="s">
        <v>67</v>
      </c>
      <c r="H110" s="508" t="s">
        <v>69</v>
      </c>
      <c r="I110" s="507" t="s">
        <v>213</v>
      </c>
      <c r="J110" s="508" t="s">
        <v>69</v>
      </c>
      <c r="K110" s="507" t="s">
        <v>4139</v>
      </c>
      <c r="L110" s="509" t="s">
        <v>4140</v>
      </c>
      <c r="M110" s="509" t="s">
        <v>4141</v>
      </c>
      <c r="N110" s="510">
        <v>0</v>
      </c>
      <c r="O110" s="510">
        <v>0</v>
      </c>
      <c r="P110" s="511">
        <f t="shared" si="3"/>
        <v>0</v>
      </c>
      <c r="Q110" s="508">
        <v>12</v>
      </c>
      <c r="R110" s="510">
        <v>54.01</v>
      </c>
      <c r="S110" s="508">
        <v>3</v>
      </c>
      <c r="T110" s="510">
        <v>17.52</v>
      </c>
      <c r="U110" s="508">
        <v>0</v>
      </c>
      <c r="V110" s="511">
        <f t="shared" si="1"/>
        <v>700.68000000000006</v>
      </c>
      <c r="W110" s="511">
        <f t="shared" si="2"/>
        <v>700.68000000000006</v>
      </c>
      <c r="X110" s="512"/>
      <c r="Y110" s="495"/>
      <c r="Z110" s="495"/>
      <c r="AA110" s="495"/>
      <c r="AB110" s="495"/>
    </row>
    <row r="111" spans="1:28" ht="15.75" customHeight="1" x14ac:dyDescent="0.2">
      <c r="A111" s="504" t="s">
        <v>64</v>
      </c>
      <c r="B111" s="505" t="s">
        <v>64</v>
      </c>
      <c r="C111" s="506" t="s">
        <v>233</v>
      </c>
      <c r="D111" s="507" t="s">
        <v>234</v>
      </c>
      <c r="E111" s="507" t="s">
        <v>71</v>
      </c>
      <c r="F111" s="507" t="s">
        <v>4131</v>
      </c>
      <c r="G111" s="508" t="s">
        <v>67</v>
      </c>
      <c r="H111" s="508" t="s">
        <v>69</v>
      </c>
      <c r="I111" s="513" t="s">
        <v>213</v>
      </c>
      <c r="J111" s="508" t="s">
        <v>69</v>
      </c>
      <c r="K111" s="507" t="s">
        <v>4142</v>
      </c>
      <c r="L111" s="509" t="s">
        <v>4143</v>
      </c>
      <c r="M111" s="509" t="s">
        <v>4130</v>
      </c>
      <c r="N111" s="510">
        <v>0</v>
      </c>
      <c r="O111" s="510">
        <v>0</v>
      </c>
      <c r="P111" s="511">
        <f t="shared" si="3"/>
        <v>0</v>
      </c>
      <c r="Q111" s="508">
        <v>7</v>
      </c>
      <c r="R111" s="510">
        <v>54.01</v>
      </c>
      <c r="S111" s="508">
        <v>3</v>
      </c>
      <c r="T111" s="510">
        <v>17.52</v>
      </c>
      <c r="U111" s="508">
        <v>0</v>
      </c>
      <c r="V111" s="511">
        <f t="shared" si="1"/>
        <v>430.63</v>
      </c>
      <c r="W111" s="511">
        <f t="shared" si="2"/>
        <v>430.63</v>
      </c>
      <c r="X111" s="512"/>
      <c r="Y111" s="495"/>
      <c r="Z111" s="495"/>
      <c r="AA111" s="495"/>
      <c r="AB111" s="495"/>
    </row>
    <row r="112" spans="1:28" ht="15.75" customHeight="1" x14ac:dyDescent="0.2">
      <c r="A112" s="504" t="s">
        <v>64</v>
      </c>
      <c r="B112" s="505" t="s">
        <v>64</v>
      </c>
      <c r="C112" s="506" t="s">
        <v>4144</v>
      </c>
      <c r="D112" s="507" t="s">
        <v>239</v>
      </c>
      <c r="E112" s="507" t="s">
        <v>219</v>
      </c>
      <c r="F112" s="507" t="s">
        <v>4131</v>
      </c>
      <c r="G112" s="508" t="s">
        <v>67</v>
      </c>
      <c r="H112" s="508" t="s">
        <v>69</v>
      </c>
      <c r="I112" s="507" t="s">
        <v>240</v>
      </c>
      <c r="J112" s="508" t="s">
        <v>69</v>
      </c>
      <c r="K112" s="507" t="s">
        <v>4145</v>
      </c>
      <c r="L112" s="509" t="s">
        <v>4129</v>
      </c>
      <c r="M112" s="509" t="s">
        <v>4146</v>
      </c>
      <c r="N112" s="510">
        <v>0</v>
      </c>
      <c r="O112" s="510">
        <v>0</v>
      </c>
      <c r="P112" s="511">
        <f t="shared" si="3"/>
        <v>0</v>
      </c>
      <c r="Q112" s="508">
        <v>7</v>
      </c>
      <c r="R112" s="510">
        <v>54.01</v>
      </c>
      <c r="S112" s="508">
        <v>3</v>
      </c>
      <c r="T112" s="510">
        <v>17.52</v>
      </c>
      <c r="U112" s="508">
        <v>0</v>
      </c>
      <c r="V112" s="511">
        <f t="shared" si="1"/>
        <v>430.63</v>
      </c>
      <c r="W112" s="511">
        <f t="shared" si="2"/>
        <v>430.63</v>
      </c>
      <c r="X112" s="512"/>
      <c r="Y112" s="495"/>
      <c r="Z112" s="495"/>
      <c r="AA112" s="495"/>
      <c r="AB112" s="495"/>
    </row>
    <row r="113" spans="1:28" ht="15.75" customHeight="1" x14ac:dyDescent="0.2">
      <c r="A113" s="504" t="s">
        <v>64</v>
      </c>
      <c r="B113" s="505" t="s">
        <v>64</v>
      </c>
      <c r="C113" s="506" t="s">
        <v>242</v>
      </c>
      <c r="D113" s="507" t="s">
        <v>243</v>
      </c>
      <c r="E113" s="507" t="s">
        <v>244</v>
      </c>
      <c r="F113" s="507" t="s">
        <v>4131</v>
      </c>
      <c r="G113" s="508" t="s">
        <v>67</v>
      </c>
      <c r="H113" s="508" t="s">
        <v>69</v>
      </c>
      <c r="I113" s="513" t="s">
        <v>213</v>
      </c>
      <c r="J113" s="508" t="s">
        <v>69</v>
      </c>
      <c r="K113" s="507" t="s">
        <v>4147</v>
      </c>
      <c r="L113" s="509" t="s">
        <v>4143</v>
      </c>
      <c r="M113" s="509" t="s">
        <v>4130</v>
      </c>
      <c r="N113" s="510">
        <v>0</v>
      </c>
      <c r="O113" s="510">
        <v>0</v>
      </c>
      <c r="P113" s="511">
        <f t="shared" si="3"/>
        <v>0</v>
      </c>
      <c r="Q113" s="508">
        <v>7</v>
      </c>
      <c r="R113" s="510">
        <v>54.01</v>
      </c>
      <c r="S113" s="508">
        <v>3</v>
      </c>
      <c r="T113" s="510">
        <v>17.52</v>
      </c>
      <c r="U113" s="508">
        <v>0</v>
      </c>
      <c r="V113" s="511">
        <f t="shared" si="1"/>
        <v>430.63</v>
      </c>
      <c r="W113" s="511">
        <f t="shared" si="2"/>
        <v>430.63</v>
      </c>
      <c r="X113" s="512"/>
      <c r="Y113" s="495"/>
      <c r="Z113" s="495"/>
      <c r="AA113" s="495"/>
      <c r="AB113" s="495"/>
    </row>
    <row r="114" spans="1:28" ht="15.75" customHeight="1" x14ac:dyDescent="0.2">
      <c r="A114" s="504" t="s">
        <v>64</v>
      </c>
      <c r="B114" s="505" t="s">
        <v>64</v>
      </c>
      <c r="C114" s="506" t="s">
        <v>245</v>
      </c>
      <c r="D114" s="507" t="s">
        <v>246</v>
      </c>
      <c r="E114" s="507" t="s">
        <v>247</v>
      </c>
      <c r="F114" s="507" t="s">
        <v>4131</v>
      </c>
      <c r="G114" s="508" t="s">
        <v>67</v>
      </c>
      <c r="H114" s="508" t="s">
        <v>69</v>
      </c>
      <c r="I114" s="513" t="s">
        <v>213</v>
      </c>
      <c r="J114" s="508" t="s">
        <v>69</v>
      </c>
      <c r="K114" s="507" t="s">
        <v>4148</v>
      </c>
      <c r="L114" s="509" t="s">
        <v>4129</v>
      </c>
      <c r="M114" s="509" t="s">
        <v>4146</v>
      </c>
      <c r="N114" s="510">
        <v>0</v>
      </c>
      <c r="O114" s="510">
        <v>0</v>
      </c>
      <c r="P114" s="511">
        <f t="shared" si="3"/>
        <v>0</v>
      </c>
      <c r="Q114" s="508">
        <v>7</v>
      </c>
      <c r="R114" s="510">
        <v>54.01</v>
      </c>
      <c r="S114" s="508">
        <v>3</v>
      </c>
      <c r="T114" s="510">
        <v>17.52</v>
      </c>
      <c r="U114" s="508">
        <v>0</v>
      </c>
      <c r="V114" s="511">
        <f t="shared" si="1"/>
        <v>430.63</v>
      </c>
      <c r="W114" s="511">
        <f t="shared" si="2"/>
        <v>430.63</v>
      </c>
      <c r="X114" s="512"/>
      <c r="Y114" s="495"/>
      <c r="Z114" s="495"/>
      <c r="AA114" s="495"/>
      <c r="AB114" s="495"/>
    </row>
    <row r="115" spans="1:28" ht="15.75" customHeight="1" x14ac:dyDescent="0.2">
      <c r="A115" s="504" t="s">
        <v>64</v>
      </c>
      <c r="B115" s="505" t="s">
        <v>64</v>
      </c>
      <c r="C115" s="506" t="s">
        <v>249</v>
      </c>
      <c r="D115" s="507" t="s">
        <v>250</v>
      </c>
      <c r="E115" s="507" t="s">
        <v>71</v>
      </c>
      <c r="F115" s="507" t="s">
        <v>4131</v>
      </c>
      <c r="G115" s="508" t="s">
        <v>67</v>
      </c>
      <c r="H115" s="508" t="s">
        <v>69</v>
      </c>
      <c r="I115" s="513" t="s">
        <v>213</v>
      </c>
      <c r="J115" s="508" t="s">
        <v>69</v>
      </c>
      <c r="K115" s="507" t="s">
        <v>4148</v>
      </c>
      <c r="L115" s="509" t="s">
        <v>4129</v>
      </c>
      <c r="M115" s="509" t="s">
        <v>4146</v>
      </c>
      <c r="N115" s="510">
        <v>0</v>
      </c>
      <c r="O115" s="510">
        <v>0</v>
      </c>
      <c r="P115" s="511">
        <f t="shared" si="3"/>
        <v>0</v>
      </c>
      <c r="Q115" s="508">
        <v>7</v>
      </c>
      <c r="R115" s="510">
        <v>54.01</v>
      </c>
      <c r="S115" s="508">
        <v>3</v>
      </c>
      <c r="T115" s="510">
        <v>17.52</v>
      </c>
      <c r="U115" s="508">
        <v>0</v>
      </c>
      <c r="V115" s="511">
        <f t="shared" si="1"/>
        <v>430.63</v>
      </c>
      <c r="W115" s="511">
        <f t="shared" si="2"/>
        <v>430.63</v>
      </c>
      <c r="X115" s="512"/>
      <c r="Y115" s="495"/>
      <c r="Z115" s="495"/>
      <c r="AA115" s="495"/>
      <c r="AB115" s="495"/>
    </row>
    <row r="116" spans="1:28" ht="15.75" customHeight="1" x14ac:dyDescent="0.2">
      <c r="A116" s="504" t="s">
        <v>64</v>
      </c>
      <c r="B116" s="505" t="s">
        <v>64</v>
      </c>
      <c r="C116" s="514"/>
      <c r="D116" s="508"/>
      <c r="E116" s="508"/>
      <c r="F116" s="513"/>
      <c r="G116" s="508"/>
      <c r="H116" s="508" t="s">
        <v>69</v>
      </c>
      <c r="I116" s="513"/>
      <c r="J116" s="508" t="s">
        <v>69</v>
      </c>
      <c r="K116" s="515"/>
      <c r="L116" s="509"/>
      <c r="M116" s="509"/>
      <c r="N116" s="510">
        <v>0</v>
      </c>
      <c r="O116" s="510">
        <v>0</v>
      </c>
      <c r="P116" s="511">
        <f t="shared" si="3"/>
        <v>0</v>
      </c>
      <c r="Q116" s="508">
        <v>0</v>
      </c>
      <c r="R116" s="510">
        <v>54.01</v>
      </c>
      <c r="S116" s="508">
        <v>0</v>
      </c>
      <c r="T116" s="510">
        <v>17.52</v>
      </c>
      <c r="U116" s="508">
        <v>0</v>
      </c>
      <c r="V116" s="511">
        <f t="shared" si="1"/>
        <v>0</v>
      </c>
      <c r="W116" s="511">
        <f t="shared" si="2"/>
        <v>0</v>
      </c>
      <c r="X116" s="512"/>
      <c r="Y116" s="495"/>
      <c r="Z116" s="495"/>
      <c r="AA116" s="495"/>
      <c r="AB116" s="495"/>
    </row>
    <row r="117" spans="1:28" ht="15.75" customHeight="1" x14ac:dyDescent="0.2">
      <c r="A117" s="504" t="s">
        <v>64</v>
      </c>
      <c r="B117" s="505" t="s">
        <v>64</v>
      </c>
      <c r="C117" s="514"/>
      <c r="D117" s="508"/>
      <c r="E117" s="508"/>
      <c r="F117" s="513"/>
      <c r="G117" s="508"/>
      <c r="H117" s="508" t="s">
        <v>69</v>
      </c>
      <c r="I117" s="513"/>
      <c r="J117" s="508" t="s">
        <v>69</v>
      </c>
      <c r="K117" s="515"/>
      <c r="L117" s="509"/>
      <c r="M117" s="509"/>
      <c r="N117" s="510">
        <v>0</v>
      </c>
      <c r="O117" s="510">
        <v>0</v>
      </c>
      <c r="P117" s="511">
        <f t="shared" si="3"/>
        <v>0</v>
      </c>
      <c r="Q117" s="508">
        <v>0</v>
      </c>
      <c r="R117" s="510">
        <v>54.01</v>
      </c>
      <c r="S117" s="508">
        <v>0</v>
      </c>
      <c r="T117" s="510">
        <v>17.52</v>
      </c>
      <c r="U117" s="508">
        <v>0</v>
      </c>
      <c r="V117" s="511">
        <f t="shared" si="1"/>
        <v>0</v>
      </c>
      <c r="W117" s="511">
        <f t="shared" si="2"/>
        <v>0</v>
      </c>
      <c r="X117" s="512"/>
      <c r="Y117" s="495"/>
      <c r="Z117" s="495"/>
      <c r="AA117" s="495"/>
      <c r="AB117" s="495"/>
    </row>
    <row r="118" spans="1:28" ht="15.75" customHeight="1" x14ac:dyDescent="0.2">
      <c r="A118" s="504" t="s">
        <v>64</v>
      </c>
      <c r="B118" s="505" t="s">
        <v>64</v>
      </c>
      <c r="C118" s="514"/>
      <c r="D118" s="508"/>
      <c r="E118" s="508"/>
      <c r="F118" s="513"/>
      <c r="G118" s="508"/>
      <c r="H118" s="508" t="s">
        <v>69</v>
      </c>
      <c r="I118" s="513"/>
      <c r="J118" s="508" t="s">
        <v>69</v>
      </c>
      <c r="K118" s="515"/>
      <c r="L118" s="509"/>
      <c r="M118" s="509"/>
      <c r="N118" s="510">
        <v>0</v>
      </c>
      <c r="O118" s="510">
        <v>0</v>
      </c>
      <c r="P118" s="511">
        <f t="shared" si="3"/>
        <v>0</v>
      </c>
      <c r="Q118" s="508">
        <v>0</v>
      </c>
      <c r="R118" s="510">
        <v>54.01</v>
      </c>
      <c r="S118" s="508">
        <v>0</v>
      </c>
      <c r="T118" s="510">
        <v>17.52</v>
      </c>
      <c r="U118" s="508">
        <v>0</v>
      </c>
      <c r="V118" s="511">
        <f t="shared" si="1"/>
        <v>0</v>
      </c>
      <c r="W118" s="511">
        <f t="shared" si="2"/>
        <v>0</v>
      </c>
      <c r="X118" s="512"/>
      <c r="Y118" s="495"/>
      <c r="Z118" s="495"/>
      <c r="AA118" s="495"/>
      <c r="AB118" s="495"/>
    </row>
    <row r="119" spans="1:28" ht="15.75" customHeight="1" x14ac:dyDescent="0.2">
      <c r="A119" s="504" t="s">
        <v>64</v>
      </c>
      <c r="B119" s="505" t="s">
        <v>64</v>
      </c>
      <c r="C119" s="506" t="s">
        <v>613</v>
      </c>
      <c r="D119" s="507" t="s">
        <v>614</v>
      </c>
      <c r="E119" s="507" t="s">
        <v>72</v>
      </c>
      <c r="F119" s="507" t="s">
        <v>4149</v>
      </c>
      <c r="G119" s="508" t="s">
        <v>67</v>
      </c>
      <c r="H119" s="508" t="s">
        <v>69</v>
      </c>
      <c r="I119" s="513" t="s">
        <v>615</v>
      </c>
      <c r="J119" s="508" t="s">
        <v>69</v>
      </c>
      <c r="K119" s="507" t="s">
        <v>616</v>
      </c>
      <c r="L119" s="509" t="s">
        <v>4150</v>
      </c>
      <c r="M119" s="509" t="s">
        <v>4151</v>
      </c>
      <c r="N119" s="510">
        <v>0</v>
      </c>
      <c r="O119" s="510">
        <v>0</v>
      </c>
      <c r="P119" s="511">
        <f t="shared" si="3"/>
        <v>0</v>
      </c>
      <c r="Q119" s="508">
        <v>7</v>
      </c>
      <c r="R119" s="510">
        <v>54.01</v>
      </c>
      <c r="S119" s="508">
        <v>0</v>
      </c>
      <c r="T119" s="510">
        <v>17.52</v>
      </c>
      <c r="U119" s="508">
        <v>0</v>
      </c>
      <c r="V119" s="511">
        <f t="shared" si="1"/>
        <v>378.07</v>
      </c>
      <c r="W119" s="511">
        <f t="shared" si="2"/>
        <v>378.07</v>
      </c>
      <c r="X119" s="512"/>
      <c r="Y119" s="495"/>
      <c r="Z119" s="495"/>
      <c r="AA119" s="495"/>
      <c r="AB119" s="495"/>
    </row>
    <row r="120" spans="1:28" ht="15.75" customHeight="1" x14ac:dyDescent="0.2">
      <c r="A120" s="504" t="s">
        <v>64</v>
      </c>
      <c r="B120" s="505" t="s">
        <v>64</v>
      </c>
      <c r="C120" s="506" t="s">
        <v>619</v>
      </c>
      <c r="D120" s="507" t="s">
        <v>620</v>
      </c>
      <c r="E120" s="507" t="s">
        <v>72</v>
      </c>
      <c r="F120" s="507" t="s">
        <v>4149</v>
      </c>
      <c r="G120" s="508" t="s">
        <v>67</v>
      </c>
      <c r="H120" s="508" t="s">
        <v>69</v>
      </c>
      <c r="I120" s="513" t="s">
        <v>615</v>
      </c>
      <c r="J120" s="508" t="s">
        <v>69</v>
      </c>
      <c r="K120" s="507" t="s">
        <v>616</v>
      </c>
      <c r="L120" s="509" t="s">
        <v>4152</v>
      </c>
      <c r="M120" s="509" t="s">
        <v>4153</v>
      </c>
      <c r="N120" s="510">
        <v>0</v>
      </c>
      <c r="O120" s="510">
        <v>0</v>
      </c>
      <c r="P120" s="511">
        <f t="shared" si="3"/>
        <v>0</v>
      </c>
      <c r="Q120" s="508">
        <v>10</v>
      </c>
      <c r="R120" s="510">
        <v>54.01</v>
      </c>
      <c r="S120" s="508">
        <v>0</v>
      </c>
      <c r="T120" s="510">
        <v>17.52</v>
      </c>
      <c r="U120" s="508">
        <v>0</v>
      </c>
      <c r="V120" s="511">
        <f t="shared" si="1"/>
        <v>540.1</v>
      </c>
      <c r="W120" s="511">
        <f t="shared" si="2"/>
        <v>540.1</v>
      </c>
      <c r="X120" s="512"/>
      <c r="Y120" s="495"/>
      <c r="Z120" s="495"/>
      <c r="AA120" s="495"/>
      <c r="AB120" s="495"/>
    </row>
    <row r="121" spans="1:28" ht="15.75" customHeight="1" x14ac:dyDescent="0.2">
      <c r="A121" s="504" t="s">
        <v>64</v>
      </c>
      <c r="B121" s="505" t="s">
        <v>64</v>
      </c>
      <c r="C121" s="506" t="s">
        <v>4154</v>
      </c>
      <c r="D121" s="507" t="s">
        <v>624</v>
      </c>
      <c r="E121" s="507" t="s">
        <v>72</v>
      </c>
      <c r="F121" s="507" t="s">
        <v>4149</v>
      </c>
      <c r="G121" s="508" t="s">
        <v>67</v>
      </c>
      <c r="H121" s="508" t="s">
        <v>69</v>
      </c>
      <c r="I121" s="513" t="s">
        <v>615</v>
      </c>
      <c r="J121" s="508" t="s">
        <v>69</v>
      </c>
      <c r="K121" s="507" t="s">
        <v>616</v>
      </c>
      <c r="L121" s="509" t="s">
        <v>4155</v>
      </c>
      <c r="M121" s="509" t="s">
        <v>4152</v>
      </c>
      <c r="N121" s="510">
        <v>0</v>
      </c>
      <c r="O121" s="510">
        <v>0</v>
      </c>
      <c r="P121" s="511">
        <f t="shared" si="3"/>
        <v>0</v>
      </c>
      <c r="Q121" s="508">
        <v>9</v>
      </c>
      <c r="R121" s="510">
        <v>54.01</v>
      </c>
      <c r="S121" s="508">
        <v>0</v>
      </c>
      <c r="T121" s="510">
        <v>17.52</v>
      </c>
      <c r="U121" s="508">
        <v>0</v>
      </c>
      <c r="V121" s="511">
        <f t="shared" si="1"/>
        <v>486.09</v>
      </c>
      <c r="W121" s="511">
        <f t="shared" si="2"/>
        <v>486.09</v>
      </c>
      <c r="X121" s="512"/>
      <c r="Y121" s="495"/>
      <c r="Z121" s="495"/>
      <c r="AA121" s="495"/>
      <c r="AB121" s="495"/>
    </row>
    <row r="122" spans="1:28" ht="15.75" customHeight="1" x14ac:dyDescent="0.2">
      <c r="A122" s="504" t="s">
        <v>64</v>
      </c>
      <c r="B122" s="505" t="s">
        <v>64</v>
      </c>
      <c r="C122" s="506" t="s">
        <v>4156</v>
      </c>
      <c r="D122" s="507" t="s">
        <v>627</v>
      </c>
      <c r="E122" s="507" t="s">
        <v>72</v>
      </c>
      <c r="F122" s="507" t="s">
        <v>4149</v>
      </c>
      <c r="G122" s="508" t="s">
        <v>67</v>
      </c>
      <c r="H122" s="508" t="s">
        <v>69</v>
      </c>
      <c r="I122" s="513" t="s">
        <v>615</v>
      </c>
      <c r="J122" s="508" t="s">
        <v>69</v>
      </c>
      <c r="K122" s="507" t="s">
        <v>616</v>
      </c>
      <c r="L122" s="509">
        <v>44538</v>
      </c>
      <c r="M122" s="509">
        <v>44542</v>
      </c>
      <c r="N122" s="510">
        <v>0</v>
      </c>
      <c r="O122" s="510">
        <v>0</v>
      </c>
      <c r="P122" s="511">
        <f t="shared" si="3"/>
        <v>0</v>
      </c>
      <c r="Q122" s="508">
        <v>2</v>
      </c>
      <c r="R122" s="510">
        <v>54.01</v>
      </c>
      <c r="S122" s="508">
        <v>0</v>
      </c>
      <c r="T122" s="510">
        <v>17.52</v>
      </c>
      <c r="U122" s="508">
        <v>0</v>
      </c>
      <c r="V122" s="511">
        <f t="shared" si="1"/>
        <v>108.02</v>
      </c>
      <c r="W122" s="511">
        <f t="shared" si="2"/>
        <v>108.02</v>
      </c>
      <c r="X122" s="512"/>
      <c r="Y122" s="495"/>
      <c r="Z122" s="495"/>
      <c r="AA122" s="495"/>
      <c r="AB122" s="495"/>
    </row>
    <row r="123" spans="1:28" ht="15.75" customHeight="1" x14ac:dyDescent="0.2">
      <c r="A123" s="504" t="s">
        <v>64</v>
      </c>
      <c r="B123" s="505" t="s">
        <v>64</v>
      </c>
      <c r="C123" s="506" t="s">
        <v>636</v>
      </c>
      <c r="D123" s="507" t="s">
        <v>637</v>
      </c>
      <c r="E123" s="507" t="s">
        <v>71</v>
      </c>
      <c r="F123" s="507" t="s">
        <v>4149</v>
      </c>
      <c r="G123" s="508" t="s">
        <v>67</v>
      </c>
      <c r="H123" s="508" t="s">
        <v>69</v>
      </c>
      <c r="I123" s="513" t="s">
        <v>615</v>
      </c>
      <c r="J123" s="508" t="s">
        <v>69</v>
      </c>
      <c r="K123" s="507" t="s">
        <v>616</v>
      </c>
      <c r="L123" s="509" t="s">
        <v>4152</v>
      </c>
      <c r="M123" s="509" t="s">
        <v>4153</v>
      </c>
      <c r="N123" s="510">
        <v>0</v>
      </c>
      <c r="O123" s="510">
        <v>0</v>
      </c>
      <c r="P123" s="511">
        <f t="shared" si="3"/>
        <v>0</v>
      </c>
      <c r="Q123" s="508">
        <v>10</v>
      </c>
      <c r="R123" s="510">
        <v>54.01</v>
      </c>
      <c r="S123" s="508">
        <v>0</v>
      </c>
      <c r="T123" s="510">
        <v>17.52</v>
      </c>
      <c r="U123" s="508">
        <v>0</v>
      </c>
      <c r="V123" s="511">
        <f t="shared" si="1"/>
        <v>540.1</v>
      </c>
      <c r="W123" s="511">
        <f t="shared" si="2"/>
        <v>540.1</v>
      </c>
      <c r="X123" s="512"/>
      <c r="Y123" s="495"/>
      <c r="Z123" s="495"/>
      <c r="AA123" s="495"/>
      <c r="AB123" s="495"/>
    </row>
    <row r="124" spans="1:28" ht="15.75" customHeight="1" x14ac:dyDescent="0.2">
      <c r="A124" s="504" t="s">
        <v>64</v>
      </c>
      <c r="B124" s="505" t="s">
        <v>64</v>
      </c>
      <c r="C124" s="506" t="s">
        <v>631</v>
      </c>
      <c r="D124" s="507" t="s">
        <v>632</v>
      </c>
      <c r="E124" s="507" t="s">
        <v>72</v>
      </c>
      <c r="F124" s="507" t="s">
        <v>4149</v>
      </c>
      <c r="G124" s="508" t="s">
        <v>67</v>
      </c>
      <c r="H124" s="508" t="s">
        <v>69</v>
      </c>
      <c r="I124" s="513" t="s">
        <v>615</v>
      </c>
      <c r="J124" s="508" t="s">
        <v>69</v>
      </c>
      <c r="K124" s="507" t="s">
        <v>616</v>
      </c>
      <c r="L124" s="509">
        <v>44536</v>
      </c>
      <c r="M124" s="509">
        <v>44538</v>
      </c>
      <c r="N124" s="510">
        <v>0</v>
      </c>
      <c r="O124" s="510">
        <v>0</v>
      </c>
      <c r="P124" s="511">
        <f t="shared" si="3"/>
        <v>0</v>
      </c>
      <c r="Q124" s="508">
        <v>2</v>
      </c>
      <c r="R124" s="510">
        <v>54.01</v>
      </c>
      <c r="S124" s="508">
        <v>0</v>
      </c>
      <c r="T124" s="510">
        <v>17.52</v>
      </c>
      <c r="U124" s="508">
        <v>0</v>
      </c>
      <c r="V124" s="511">
        <f t="shared" si="1"/>
        <v>108.02</v>
      </c>
      <c r="W124" s="511">
        <f t="shared" si="2"/>
        <v>108.02</v>
      </c>
      <c r="X124" s="512"/>
      <c r="Y124" s="495"/>
      <c r="Z124" s="495"/>
      <c r="AA124" s="495"/>
      <c r="AB124" s="495"/>
    </row>
    <row r="125" spans="1:28" ht="15.75" customHeight="1" x14ac:dyDescent="0.2">
      <c r="A125" s="504" t="s">
        <v>64</v>
      </c>
      <c r="B125" s="505" t="s">
        <v>64</v>
      </c>
      <c r="C125" s="506" t="s">
        <v>634</v>
      </c>
      <c r="D125" s="507" t="s">
        <v>635</v>
      </c>
      <c r="E125" s="507" t="s">
        <v>71</v>
      </c>
      <c r="F125" s="507" t="s">
        <v>4149</v>
      </c>
      <c r="G125" s="508" t="s">
        <v>67</v>
      </c>
      <c r="H125" s="508" t="s">
        <v>69</v>
      </c>
      <c r="I125" s="513" t="s">
        <v>615</v>
      </c>
      <c r="J125" s="508" t="s">
        <v>69</v>
      </c>
      <c r="K125" s="507" t="s">
        <v>616</v>
      </c>
      <c r="L125" s="509" t="s">
        <v>4157</v>
      </c>
      <c r="M125" s="509" t="s">
        <v>4150</v>
      </c>
      <c r="N125" s="510">
        <v>0</v>
      </c>
      <c r="O125" s="510">
        <v>0</v>
      </c>
      <c r="P125" s="511">
        <f t="shared" si="3"/>
        <v>0</v>
      </c>
      <c r="Q125" s="508">
        <v>7</v>
      </c>
      <c r="R125" s="510">
        <v>54.01</v>
      </c>
      <c r="S125" s="508">
        <v>0</v>
      </c>
      <c r="T125" s="510">
        <v>17.52</v>
      </c>
      <c r="U125" s="508">
        <v>0</v>
      </c>
      <c r="V125" s="511">
        <f t="shared" si="1"/>
        <v>378.07</v>
      </c>
      <c r="W125" s="511">
        <f t="shared" si="2"/>
        <v>378.07</v>
      </c>
      <c r="X125" s="512"/>
      <c r="Y125" s="495"/>
      <c r="Z125" s="495"/>
      <c r="AA125" s="495"/>
      <c r="AB125" s="495"/>
    </row>
    <row r="126" spans="1:28" ht="15.75" customHeight="1" x14ac:dyDescent="0.2">
      <c r="A126" s="504" t="s">
        <v>64</v>
      </c>
      <c r="B126" s="505" t="s">
        <v>64</v>
      </c>
      <c r="C126" s="514"/>
      <c r="D126" s="508"/>
      <c r="E126" s="508"/>
      <c r="F126" s="513"/>
      <c r="G126" s="508"/>
      <c r="H126" s="508" t="s">
        <v>69</v>
      </c>
      <c r="I126" s="513"/>
      <c r="J126" s="508" t="s">
        <v>69</v>
      </c>
      <c r="K126" s="515"/>
      <c r="L126" s="509"/>
      <c r="M126" s="509"/>
      <c r="N126" s="510">
        <v>0</v>
      </c>
      <c r="O126" s="510">
        <v>0</v>
      </c>
      <c r="P126" s="511">
        <f t="shared" si="3"/>
        <v>0</v>
      </c>
      <c r="Q126" s="508">
        <v>0</v>
      </c>
      <c r="R126" s="510">
        <v>54.01</v>
      </c>
      <c r="S126" s="508">
        <v>0</v>
      </c>
      <c r="T126" s="510">
        <v>17.52</v>
      </c>
      <c r="U126" s="508">
        <v>0</v>
      </c>
      <c r="V126" s="511">
        <f t="shared" si="1"/>
        <v>0</v>
      </c>
      <c r="W126" s="511">
        <f t="shared" si="2"/>
        <v>0</v>
      </c>
      <c r="X126" s="512"/>
      <c r="Y126" s="495"/>
      <c r="Z126" s="495"/>
      <c r="AA126" s="495"/>
      <c r="AB126" s="495"/>
    </row>
    <row r="127" spans="1:28" ht="15.75" customHeight="1" x14ac:dyDescent="0.2">
      <c r="A127" s="504" t="s">
        <v>64</v>
      </c>
      <c r="B127" s="505" t="s">
        <v>64</v>
      </c>
      <c r="C127" s="514"/>
      <c r="D127" s="508"/>
      <c r="E127" s="508"/>
      <c r="F127" s="513"/>
      <c r="G127" s="508"/>
      <c r="H127" s="508" t="s">
        <v>69</v>
      </c>
      <c r="I127" s="513"/>
      <c r="J127" s="508" t="s">
        <v>69</v>
      </c>
      <c r="K127" s="515"/>
      <c r="L127" s="509"/>
      <c r="M127" s="509"/>
      <c r="N127" s="510">
        <v>0</v>
      </c>
      <c r="O127" s="510">
        <v>0</v>
      </c>
      <c r="P127" s="511">
        <f t="shared" si="3"/>
        <v>0</v>
      </c>
      <c r="Q127" s="508">
        <v>0</v>
      </c>
      <c r="R127" s="510">
        <v>54.01</v>
      </c>
      <c r="S127" s="508">
        <v>0</v>
      </c>
      <c r="T127" s="510">
        <v>17.52</v>
      </c>
      <c r="U127" s="508">
        <v>0</v>
      </c>
      <c r="V127" s="511">
        <f t="shared" si="1"/>
        <v>0</v>
      </c>
      <c r="W127" s="511">
        <f t="shared" si="2"/>
        <v>0</v>
      </c>
      <c r="X127" s="512"/>
      <c r="Y127" s="495"/>
      <c r="Z127" s="495"/>
      <c r="AA127" s="495"/>
      <c r="AB127" s="495"/>
    </row>
    <row r="128" spans="1:28" ht="15.75" customHeight="1" x14ac:dyDescent="0.2">
      <c r="A128" s="504" t="s">
        <v>64</v>
      </c>
      <c r="B128" s="505" t="s">
        <v>64</v>
      </c>
      <c r="C128" s="514"/>
      <c r="D128" s="508"/>
      <c r="E128" s="508"/>
      <c r="F128" s="513"/>
      <c r="G128" s="508"/>
      <c r="H128" s="508" t="s">
        <v>69</v>
      </c>
      <c r="I128" s="513"/>
      <c r="J128" s="508" t="s">
        <v>69</v>
      </c>
      <c r="K128" s="515"/>
      <c r="L128" s="509"/>
      <c r="M128" s="509"/>
      <c r="N128" s="510">
        <v>0</v>
      </c>
      <c r="O128" s="510">
        <v>0</v>
      </c>
      <c r="P128" s="511">
        <f t="shared" si="3"/>
        <v>0</v>
      </c>
      <c r="Q128" s="508">
        <v>0</v>
      </c>
      <c r="R128" s="510">
        <v>54.01</v>
      </c>
      <c r="S128" s="508">
        <v>0</v>
      </c>
      <c r="T128" s="510">
        <v>17.52</v>
      </c>
      <c r="U128" s="508">
        <v>0</v>
      </c>
      <c r="V128" s="511">
        <f t="shared" si="1"/>
        <v>0</v>
      </c>
      <c r="W128" s="511">
        <f t="shared" si="2"/>
        <v>0</v>
      </c>
      <c r="X128" s="512"/>
      <c r="Y128" s="495"/>
      <c r="Z128" s="495"/>
      <c r="AA128" s="495"/>
      <c r="AB128" s="495"/>
    </row>
    <row r="129" spans="1:28" ht="15.75" customHeight="1" x14ac:dyDescent="0.2">
      <c r="A129" s="504" t="s">
        <v>64</v>
      </c>
      <c r="B129" s="505" t="s">
        <v>64</v>
      </c>
      <c r="C129" s="506" t="s">
        <v>4158</v>
      </c>
      <c r="D129" s="507" t="s">
        <v>4159</v>
      </c>
      <c r="E129" s="507" t="s">
        <v>320</v>
      </c>
      <c r="F129" s="507" t="s">
        <v>4160</v>
      </c>
      <c r="G129" s="508" t="s">
        <v>67</v>
      </c>
      <c r="H129" s="508" t="s">
        <v>69</v>
      </c>
      <c r="I129" s="513" t="s">
        <v>615</v>
      </c>
      <c r="J129" s="508" t="s">
        <v>69</v>
      </c>
      <c r="K129" s="516" t="s">
        <v>4161</v>
      </c>
      <c r="L129" s="509" t="s">
        <v>4162</v>
      </c>
      <c r="M129" s="509" t="s">
        <v>4163</v>
      </c>
      <c r="N129" s="510">
        <v>0</v>
      </c>
      <c r="O129" s="510">
        <v>0</v>
      </c>
      <c r="P129" s="511">
        <f t="shared" si="3"/>
        <v>0</v>
      </c>
      <c r="Q129" s="508">
        <v>5</v>
      </c>
      <c r="R129" s="510">
        <v>54.01</v>
      </c>
      <c r="S129" s="508">
        <v>10</v>
      </c>
      <c r="T129" s="510">
        <v>17.52</v>
      </c>
      <c r="U129" s="508">
        <v>0</v>
      </c>
      <c r="V129" s="511">
        <f t="shared" si="1"/>
        <v>445.25</v>
      </c>
      <c r="W129" s="511">
        <f t="shared" si="2"/>
        <v>445.25</v>
      </c>
      <c r="X129" s="512"/>
      <c r="Y129" s="495"/>
      <c r="Z129" s="495"/>
      <c r="AA129" s="495"/>
      <c r="AB129" s="495"/>
    </row>
    <row r="130" spans="1:28" ht="15.75" customHeight="1" x14ac:dyDescent="0.2">
      <c r="A130" s="504" t="s">
        <v>64</v>
      </c>
      <c r="B130" s="505" t="s">
        <v>64</v>
      </c>
      <c r="C130" s="506" t="s">
        <v>4164</v>
      </c>
      <c r="D130" s="507" t="s">
        <v>4165</v>
      </c>
      <c r="E130" s="507" t="s">
        <v>320</v>
      </c>
      <c r="F130" s="507" t="s">
        <v>4160</v>
      </c>
      <c r="G130" s="508" t="s">
        <v>67</v>
      </c>
      <c r="H130" s="508" t="s">
        <v>69</v>
      </c>
      <c r="I130" s="513" t="s">
        <v>615</v>
      </c>
      <c r="J130" s="508" t="s">
        <v>69</v>
      </c>
      <c r="K130" s="516" t="s">
        <v>4161</v>
      </c>
      <c r="L130" s="509" t="s">
        <v>4162</v>
      </c>
      <c r="M130" s="509" t="s">
        <v>4163</v>
      </c>
      <c r="N130" s="510">
        <v>0</v>
      </c>
      <c r="O130" s="510">
        <v>0</v>
      </c>
      <c r="P130" s="511">
        <f t="shared" si="3"/>
        <v>0</v>
      </c>
      <c r="Q130" s="508">
        <v>5</v>
      </c>
      <c r="R130" s="510">
        <v>54.01</v>
      </c>
      <c r="S130" s="508">
        <v>10</v>
      </c>
      <c r="T130" s="510">
        <v>17.52</v>
      </c>
      <c r="U130" s="508">
        <v>0</v>
      </c>
      <c r="V130" s="511">
        <f t="shared" si="1"/>
        <v>445.25</v>
      </c>
      <c r="W130" s="511">
        <f t="shared" si="2"/>
        <v>445.25</v>
      </c>
      <c r="X130" s="512"/>
      <c r="Y130" s="495"/>
      <c r="Z130" s="495"/>
      <c r="AA130" s="495"/>
      <c r="AB130" s="495"/>
    </row>
    <row r="131" spans="1:28" ht="15.75" customHeight="1" x14ac:dyDescent="0.2">
      <c r="A131" s="504" t="s">
        <v>64</v>
      </c>
      <c r="B131" s="505" t="s">
        <v>64</v>
      </c>
      <c r="C131" s="506" t="s">
        <v>4166</v>
      </c>
      <c r="D131" s="507" t="s">
        <v>4167</v>
      </c>
      <c r="E131" s="507" t="s">
        <v>320</v>
      </c>
      <c r="F131" s="507" t="s">
        <v>4160</v>
      </c>
      <c r="G131" s="508" t="s">
        <v>67</v>
      </c>
      <c r="H131" s="508" t="s">
        <v>69</v>
      </c>
      <c r="I131" s="513" t="s">
        <v>615</v>
      </c>
      <c r="J131" s="508" t="s">
        <v>69</v>
      </c>
      <c r="K131" s="516" t="s">
        <v>4161</v>
      </c>
      <c r="L131" s="509" t="s">
        <v>4162</v>
      </c>
      <c r="M131" s="509" t="s">
        <v>4163</v>
      </c>
      <c r="N131" s="510">
        <v>0</v>
      </c>
      <c r="O131" s="510">
        <v>0</v>
      </c>
      <c r="P131" s="511">
        <f t="shared" si="3"/>
        <v>0</v>
      </c>
      <c r="Q131" s="508">
        <v>5</v>
      </c>
      <c r="R131" s="510">
        <v>54.01</v>
      </c>
      <c r="S131" s="508">
        <v>10</v>
      </c>
      <c r="T131" s="510">
        <v>17.52</v>
      </c>
      <c r="U131" s="508">
        <v>0</v>
      </c>
      <c r="V131" s="511">
        <f t="shared" si="1"/>
        <v>445.25</v>
      </c>
      <c r="W131" s="511">
        <f t="shared" si="2"/>
        <v>445.25</v>
      </c>
      <c r="X131" s="512"/>
      <c r="Y131" s="495"/>
      <c r="Z131" s="495"/>
      <c r="AA131" s="495"/>
      <c r="AB131" s="495"/>
    </row>
    <row r="132" spans="1:28" ht="15.75" customHeight="1" x14ac:dyDescent="0.2">
      <c r="A132" s="504" t="s">
        <v>64</v>
      </c>
      <c r="B132" s="505" t="s">
        <v>64</v>
      </c>
      <c r="C132" s="506" t="s">
        <v>4168</v>
      </c>
      <c r="D132" s="507" t="s">
        <v>4169</v>
      </c>
      <c r="E132" s="507" t="s">
        <v>71</v>
      </c>
      <c r="F132" s="507" t="s">
        <v>4170</v>
      </c>
      <c r="G132" s="508" t="s">
        <v>67</v>
      </c>
      <c r="H132" s="508" t="s">
        <v>69</v>
      </c>
      <c r="I132" s="516" t="s">
        <v>724</v>
      </c>
      <c r="J132" s="508" t="s">
        <v>69</v>
      </c>
      <c r="K132" s="516" t="s">
        <v>4171</v>
      </c>
      <c r="L132" s="509" t="s">
        <v>4172</v>
      </c>
      <c r="M132" s="509" t="s">
        <v>4173</v>
      </c>
      <c r="N132" s="510">
        <v>0</v>
      </c>
      <c r="O132" s="510">
        <v>0</v>
      </c>
      <c r="P132" s="511">
        <f t="shared" si="3"/>
        <v>0</v>
      </c>
      <c r="Q132" s="508">
        <v>6</v>
      </c>
      <c r="R132" s="510">
        <v>54.01</v>
      </c>
      <c r="S132" s="508">
        <v>5</v>
      </c>
      <c r="T132" s="510">
        <v>17.52</v>
      </c>
      <c r="U132" s="508">
        <v>0</v>
      </c>
      <c r="V132" s="511">
        <f t="shared" si="1"/>
        <v>411.65999999999997</v>
      </c>
      <c r="W132" s="511">
        <f t="shared" si="2"/>
        <v>411.65999999999997</v>
      </c>
      <c r="X132" s="512"/>
      <c r="Y132" s="495"/>
      <c r="Z132" s="495"/>
      <c r="AA132" s="495"/>
      <c r="AB132" s="495"/>
    </row>
    <row r="133" spans="1:28" ht="15.75" customHeight="1" x14ac:dyDescent="0.2">
      <c r="A133" s="504" t="s">
        <v>64</v>
      </c>
      <c r="B133" s="505" t="s">
        <v>64</v>
      </c>
      <c r="C133" s="506" t="s">
        <v>733</v>
      </c>
      <c r="D133" s="507" t="s">
        <v>734</v>
      </c>
      <c r="E133" s="507" t="s">
        <v>71</v>
      </c>
      <c r="F133" s="507" t="s">
        <v>4170</v>
      </c>
      <c r="G133" s="508" t="s">
        <v>67</v>
      </c>
      <c r="H133" s="508" t="s">
        <v>69</v>
      </c>
      <c r="I133" s="513" t="s">
        <v>615</v>
      </c>
      <c r="J133" s="508" t="s">
        <v>69</v>
      </c>
      <c r="K133" s="507" t="s">
        <v>4174</v>
      </c>
      <c r="L133" s="509" t="s">
        <v>4175</v>
      </c>
      <c r="M133" s="509" t="s">
        <v>4176</v>
      </c>
      <c r="N133" s="510">
        <v>0</v>
      </c>
      <c r="O133" s="510">
        <v>0</v>
      </c>
      <c r="P133" s="511">
        <f t="shared" si="3"/>
        <v>0</v>
      </c>
      <c r="Q133" s="508">
        <v>6</v>
      </c>
      <c r="R133" s="510">
        <v>54.01</v>
      </c>
      <c r="S133" s="508">
        <v>5</v>
      </c>
      <c r="T133" s="510">
        <v>17.52</v>
      </c>
      <c r="U133" s="508">
        <v>0</v>
      </c>
      <c r="V133" s="511">
        <f t="shared" si="1"/>
        <v>411.65999999999997</v>
      </c>
      <c r="W133" s="511">
        <f t="shared" si="2"/>
        <v>411.65999999999997</v>
      </c>
      <c r="X133" s="512"/>
      <c r="Y133" s="495"/>
      <c r="Z133" s="495"/>
      <c r="AA133" s="495"/>
      <c r="AB133" s="495"/>
    </row>
    <row r="134" spans="1:28" ht="15.75" customHeight="1" x14ac:dyDescent="0.2">
      <c r="A134" s="504" t="s">
        <v>64</v>
      </c>
      <c r="B134" s="505" t="s">
        <v>64</v>
      </c>
      <c r="C134" s="506" t="s">
        <v>1233</v>
      </c>
      <c r="D134" s="507" t="s">
        <v>739</v>
      </c>
      <c r="E134" s="507" t="s">
        <v>71</v>
      </c>
      <c r="F134" s="517" t="s">
        <v>925</v>
      </c>
      <c r="G134" s="508" t="s">
        <v>67</v>
      </c>
      <c r="H134" s="508" t="s">
        <v>69</v>
      </c>
      <c r="I134" s="513" t="s">
        <v>615</v>
      </c>
      <c r="J134" s="508" t="s">
        <v>69</v>
      </c>
      <c r="K134" s="507" t="s">
        <v>4177</v>
      </c>
      <c r="L134" s="509" t="s">
        <v>4178</v>
      </c>
      <c r="M134" s="509" t="s">
        <v>3962</v>
      </c>
      <c r="N134" s="510">
        <v>0</v>
      </c>
      <c r="O134" s="510">
        <v>0</v>
      </c>
      <c r="P134" s="511">
        <f t="shared" si="3"/>
        <v>0</v>
      </c>
      <c r="Q134" s="508">
        <v>4</v>
      </c>
      <c r="R134" s="510">
        <v>54.01</v>
      </c>
      <c r="S134" s="508">
        <v>0</v>
      </c>
      <c r="T134" s="510">
        <v>17.52</v>
      </c>
      <c r="U134" s="508">
        <v>0</v>
      </c>
      <c r="V134" s="511">
        <f t="shared" si="1"/>
        <v>216.04</v>
      </c>
      <c r="W134" s="511">
        <f t="shared" si="2"/>
        <v>216.04</v>
      </c>
      <c r="X134" s="512"/>
      <c r="Y134" s="495"/>
      <c r="Z134" s="495"/>
      <c r="AA134" s="495"/>
      <c r="AB134" s="495"/>
    </row>
    <row r="135" spans="1:28" ht="15.75" customHeight="1" x14ac:dyDescent="0.2">
      <c r="A135" s="504" t="s">
        <v>64</v>
      </c>
      <c r="B135" s="505" t="s">
        <v>64</v>
      </c>
      <c r="C135" s="506" t="s">
        <v>722</v>
      </c>
      <c r="D135" s="507" t="s">
        <v>723</v>
      </c>
      <c r="E135" s="507" t="s">
        <v>320</v>
      </c>
      <c r="F135" s="517" t="s">
        <v>4179</v>
      </c>
      <c r="G135" s="508" t="s">
        <v>67</v>
      </c>
      <c r="H135" s="508" t="s">
        <v>69</v>
      </c>
      <c r="I135" s="513" t="s">
        <v>724</v>
      </c>
      <c r="J135" s="508" t="s">
        <v>69</v>
      </c>
      <c r="K135" s="507" t="s">
        <v>4180</v>
      </c>
      <c r="L135" s="509" t="s">
        <v>4181</v>
      </c>
      <c r="M135" s="509" t="s">
        <v>4182</v>
      </c>
      <c r="N135" s="510">
        <v>0</v>
      </c>
      <c r="O135" s="510">
        <v>0</v>
      </c>
      <c r="P135" s="511">
        <f t="shared" si="3"/>
        <v>0</v>
      </c>
      <c r="Q135" s="508">
        <v>4</v>
      </c>
      <c r="R135" s="510">
        <v>54.01</v>
      </c>
      <c r="S135" s="508">
        <v>5</v>
      </c>
      <c r="T135" s="510">
        <v>17.52</v>
      </c>
      <c r="U135" s="508">
        <v>0</v>
      </c>
      <c r="V135" s="511">
        <f t="shared" si="1"/>
        <v>303.64</v>
      </c>
      <c r="W135" s="511">
        <f t="shared" si="2"/>
        <v>303.64</v>
      </c>
      <c r="X135" s="512"/>
      <c r="Y135" s="495"/>
      <c r="Z135" s="495"/>
      <c r="AA135" s="495"/>
      <c r="AB135" s="495"/>
    </row>
    <row r="136" spans="1:28" ht="15.75" customHeight="1" x14ac:dyDescent="0.2">
      <c r="A136" s="504" t="s">
        <v>64</v>
      </c>
      <c r="B136" s="505" t="s">
        <v>64</v>
      </c>
      <c r="C136" s="506" t="s">
        <v>728</v>
      </c>
      <c r="D136" s="507" t="s">
        <v>729</v>
      </c>
      <c r="E136" s="507" t="s">
        <v>320</v>
      </c>
      <c r="F136" s="517" t="s">
        <v>4179</v>
      </c>
      <c r="G136" s="508" t="s">
        <v>67</v>
      </c>
      <c r="H136" s="508" t="s">
        <v>69</v>
      </c>
      <c r="I136" s="513" t="s">
        <v>615</v>
      </c>
      <c r="J136" s="508" t="s">
        <v>69</v>
      </c>
      <c r="K136" s="507" t="s">
        <v>4183</v>
      </c>
      <c r="L136" s="509" t="s">
        <v>4184</v>
      </c>
      <c r="M136" s="509" t="s">
        <v>4185</v>
      </c>
      <c r="N136" s="510">
        <v>0</v>
      </c>
      <c r="O136" s="510">
        <v>0</v>
      </c>
      <c r="P136" s="511">
        <f t="shared" ref="P136:P199" si="4">N136+O136</f>
        <v>0</v>
      </c>
      <c r="Q136" s="508">
        <v>6</v>
      </c>
      <c r="R136" s="510">
        <v>54.01</v>
      </c>
      <c r="S136" s="508">
        <v>4</v>
      </c>
      <c r="T136" s="510">
        <v>17.52</v>
      </c>
      <c r="U136" s="508">
        <v>0</v>
      </c>
      <c r="V136" s="511">
        <f t="shared" si="1"/>
        <v>394.14</v>
      </c>
      <c r="W136" s="511">
        <f t="shared" si="2"/>
        <v>394.14</v>
      </c>
      <c r="X136" s="512"/>
      <c r="Y136" s="495"/>
      <c r="Z136" s="495"/>
      <c r="AA136" s="495"/>
      <c r="AB136" s="495"/>
    </row>
    <row r="137" spans="1:28" ht="15.75" customHeight="1" x14ac:dyDescent="0.2">
      <c r="A137" s="504" t="s">
        <v>64</v>
      </c>
      <c r="B137" s="505" t="s">
        <v>64</v>
      </c>
      <c r="C137" s="506" t="s">
        <v>718</v>
      </c>
      <c r="D137" s="507" t="s">
        <v>3465</v>
      </c>
      <c r="E137" s="507" t="s">
        <v>4186</v>
      </c>
      <c r="F137" s="507" t="s">
        <v>4187</v>
      </c>
      <c r="G137" s="508" t="s">
        <v>67</v>
      </c>
      <c r="H137" s="508" t="s">
        <v>69</v>
      </c>
      <c r="I137" s="513" t="s">
        <v>615</v>
      </c>
      <c r="J137" s="508" t="s">
        <v>69</v>
      </c>
      <c r="K137" s="507" t="s">
        <v>4188</v>
      </c>
      <c r="L137" s="509" t="s">
        <v>4189</v>
      </c>
      <c r="M137" s="509" t="s">
        <v>4190</v>
      </c>
      <c r="N137" s="510">
        <v>0</v>
      </c>
      <c r="O137" s="510">
        <v>0</v>
      </c>
      <c r="P137" s="511">
        <f t="shared" si="4"/>
        <v>0</v>
      </c>
      <c r="Q137" s="508">
        <v>7</v>
      </c>
      <c r="R137" s="510">
        <v>54.01</v>
      </c>
      <c r="S137" s="508">
        <v>4</v>
      </c>
      <c r="T137" s="510">
        <v>17.52</v>
      </c>
      <c r="U137" s="508">
        <v>0</v>
      </c>
      <c r="V137" s="511">
        <f t="shared" si="1"/>
        <v>448.15</v>
      </c>
      <c r="W137" s="511">
        <f t="shared" si="2"/>
        <v>448.15</v>
      </c>
      <c r="X137" s="512"/>
      <c r="Y137" s="495"/>
      <c r="Z137" s="495"/>
      <c r="AA137" s="495"/>
      <c r="AB137" s="495"/>
    </row>
    <row r="138" spans="1:28" ht="15.75" customHeight="1" x14ac:dyDescent="0.2">
      <c r="A138" s="504" t="s">
        <v>64</v>
      </c>
      <c r="B138" s="505" t="s">
        <v>64</v>
      </c>
      <c r="C138" s="514"/>
      <c r="D138" s="508"/>
      <c r="E138" s="508"/>
      <c r="F138" s="513"/>
      <c r="G138" s="508"/>
      <c r="H138" s="508" t="s">
        <v>69</v>
      </c>
      <c r="I138" s="513"/>
      <c r="J138" s="508" t="s">
        <v>69</v>
      </c>
      <c r="K138" s="515"/>
      <c r="L138" s="509"/>
      <c r="M138" s="509"/>
      <c r="N138" s="510">
        <v>0</v>
      </c>
      <c r="O138" s="510">
        <v>0</v>
      </c>
      <c r="P138" s="511">
        <f t="shared" si="4"/>
        <v>0</v>
      </c>
      <c r="Q138" s="508">
        <v>0</v>
      </c>
      <c r="R138" s="510">
        <v>54.01</v>
      </c>
      <c r="S138" s="508">
        <v>0</v>
      </c>
      <c r="T138" s="510">
        <v>17.52</v>
      </c>
      <c r="U138" s="508">
        <v>0</v>
      </c>
      <c r="V138" s="511">
        <f t="shared" si="1"/>
        <v>0</v>
      </c>
      <c r="W138" s="511">
        <f t="shared" si="2"/>
        <v>0</v>
      </c>
      <c r="X138" s="512"/>
      <c r="Y138" s="495"/>
      <c r="Z138" s="495"/>
      <c r="AA138" s="495"/>
      <c r="AB138" s="495"/>
    </row>
    <row r="139" spans="1:28" ht="15.75" customHeight="1" x14ac:dyDescent="0.2">
      <c r="A139" s="504" t="s">
        <v>64</v>
      </c>
      <c r="B139" s="505" t="s">
        <v>64</v>
      </c>
      <c r="C139" s="514"/>
      <c r="D139" s="508"/>
      <c r="E139" s="508"/>
      <c r="F139" s="513"/>
      <c r="G139" s="508"/>
      <c r="H139" s="508" t="s">
        <v>69</v>
      </c>
      <c r="I139" s="513"/>
      <c r="J139" s="508" t="s">
        <v>69</v>
      </c>
      <c r="K139" s="515"/>
      <c r="L139" s="509"/>
      <c r="M139" s="509"/>
      <c r="N139" s="510">
        <v>0</v>
      </c>
      <c r="O139" s="510">
        <v>0</v>
      </c>
      <c r="P139" s="511">
        <f t="shared" si="4"/>
        <v>0</v>
      </c>
      <c r="Q139" s="508">
        <v>0</v>
      </c>
      <c r="R139" s="510">
        <v>54.01</v>
      </c>
      <c r="S139" s="508">
        <v>0</v>
      </c>
      <c r="T139" s="510">
        <v>17.52</v>
      </c>
      <c r="U139" s="508">
        <v>0</v>
      </c>
      <c r="V139" s="511">
        <f t="shared" si="1"/>
        <v>0</v>
      </c>
      <c r="W139" s="511">
        <f t="shared" si="2"/>
        <v>0</v>
      </c>
      <c r="X139" s="512"/>
      <c r="Y139" s="495"/>
      <c r="Z139" s="495"/>
      <c r="AA139" s="495"/>
      <c r="AB139" s="495"/>
    </row>
    <row r="140" spans="1:28" ht="15.75" customHeight="1" x14ac:dyDescent="0.2">
      <c r="A140" s="504" t="s">
        <v>64</v>
      </c>
      <c r="B140" s="505" t="s">
        <v>64</v>
      </c>
      <c r="C140" s="514"/>
      <c r="D140" s="508"/>
      <c r="E140" s="508"/>
      <c r="F140" s="513"/>
      <c r="G140" s="508"/>
      <c r="H140" s="508" t="s">
        <v>69</v>
      </c>
      <c r="I140" s="513"/>
      <c r="J140" s="508" t="s">
        <v>69</v>
      </c>
      <c r="K140" s="515"/>
      <c r="L140" s="509"/>
      <c r="M140" s="509"/>
      <c r="N140" s="510">
        <v>0</v>
      </c>
      <c r="O140" s="510">
        <v>0</v>
      </c>
      <c r="P140" s="511">
        <f t="shared" si="4"/>
        <v>0</v>
      </c>
      <c r="Q140" s="508">
        <v>0</v>
      </c>
      <c r="R140" s="510">
        <v>54.01</v>
      </c>
      <c r="S140" s="508">
        <v>0</v>
      </c>
      <c r="T140" s="510">
        <v>17.52</v>
      </c>
      <c r="U140" s="508">
        <v>0</v>
      </c>
      <c r="V140" s="511">
        <f t="shared" si="1"/>
        <v>0</v>
      </c>
      <c r="W140" s="511">
        <f t="shared" si="2"/>
        <v>0</v>
      </c>
      <c r="X140" s="512"/>
      <c r="Y140" s="495"/>
      <c r="Z140" s="495"/>
      <c r="AA140" s="495"/>
      <c r="AB140" s="495"/>
    </row>
    <row r="141" spans="1:28" ht="15.75" customHeight="1" x14ac:dyDescent="0.2">
      <c r="A141" s="504" t="s">
        <v>64</v>
      </c>
      <c r="B141" s="505" t="s">
        <v>64</v>
      </c>
      <c r="C141" s="506" t="s">
        <v>486</v>
      </c>
      <c r="D141" s="507" t="s">
        <v>487</v>
      </c>
      <c r="E141" s="507" t="s">
        <v>488</v>
      </c>
      <c r="F141" s="507" t="s">
        <v>4191</v>
      </c>
      <c r="G141" s="508" t="s">
        <v>67</v>
      </c>
      <c r="H141" s="508" t="s">
        <v>69</v>
      </c>
      <c r="I141" s="513" t="s">
        <v>1067</v>
      </c>
      <c r="J141" s="508" t="s">
        <v>69</v>
      </c>
      <c r="K141" s="507" t="s">
        <v>1926</v>
      </c>
      <c r="L141" s="509">
        <v>44536</v>
      </c>
      <c r="M141" s="509">
        <v>44541</v>
      </c>
      <c r="N141" s="510">
        <v>0</v>
      </c>
      <c r="O141" s="510">
        <v>0</v>
      </c>
      <c r="P141" s="511">
        <f t="shared" si="4"/>
        <v>0</v>
      </c>
      <c r="Q141" s="508">
        <v>5</v>
      </c>
      <c r="R141" s="510">
        <v>54.01</v>
      </c>
      <c r="S141" s="508">
        <v>1</v>
      </c>
      <c r="T141" s="510">
        <v>17.52</v>
      </c>
      <c r="U141" s="508">
        <v>0</v>
      </c>
      <c r="V141" s="511">
        <f t="shared" si="1"/>
        <v>287.57</v>
      </c>
      <c r="W141" s="511">
        <f t="shared" si="2"/>
        <v>287.57</v>
      </c>
      <c r="X141" s="512"/>
      <c r="Y141" s="495"/>
      <c r="Z141" s="495"/>
      <c r="AA141" s="495"/>
      <c r="AB141" s="495"/>
    </row>
    <row r="142" spans="1:28" ht="15.75" customHeight="1" x14ac:dyDescent="0.2">
      <c r="A142" s="504" t="s">
        <v>64</v>
      </c>
      <c r="B142" s="505" t="s">
        <v>64</v>
      </c>
      <c r="C142" s="506" t="s">
        <v>806</v>
      </c>
      <c r="D142" s="507" t="s">
        <v>807</v>
      </c>
      <c r="E142" s="507" t="s">
        <v>376</v>
      </c>
      <c r="F142" s="507" t="s">
        <v>4191</v>
      </c>
      <c r="G142" s="508" t="s">
        <v>67</v>
      </c>
      <c r="H142" s="508" t="s">
        <v>69</v>
      </c>
      <c r="I142" s="513" t="s">
        <v>1067</v>
      </c>
      <c r="J142" s="508" t="s">
        <v>69</v>
      </c>
      <c r="K142" s="507" t="s">
        <v>1926</v>
      </c>
      <c r="L142" s="509">
        <v>44536</v>
      </c>
      <c r="M142" s="509">
        <v>44541</v>
      </c>
      <c r="N142" s="510">
        <v>0</v>
      </c>
      <c r="O142" s="510">
        <v>0</v>
      </c>
      <c r="P142" s="511">
        <f t="shared" si="4"/>
        <v>0</v>
      </c>
      <c r="Q142" s="508">
        <v>5</v>
      </c>
      <c r="R142" s="510">
        <v>54.01</v>
      </c>
      <c r="S142" s="508">
        <v>1</v>
      </c>
      <c r="T142" s="510">
        <v>17.52</v>
      </c>
      <c r="U142" s="508">
        <v>0</v>
      </c>
      <c r="V142" s="511">
        <f t="shared" si="1"/>
        <v>287.57</v>
      </c>
      <c r="W142" s="511">
        <f t="shared" si="2"/>
        <v>287.57</v>
      </c>
      <c r="X142" s="512"/>
      <c r="Y142" s="495"/>
      <c r="Z142" s="495"/>
      <c r="AA142" s="495"/>
      <c r="AB142" s="495"/>
    </row>
    <row r="143" spans="1:28" ht="15.75" customHeight="1" x14ac:dyDescent="0.2">
      <c r="A143" s="504" t="s">
        <v>64</v>
      </c>
      <c r="B143" s="505" t="s">
        <v>64</v>
      </c>
      <c r="C143" s="506" t="s">
        <v>811</v>
      </c>
      <c r="D143" s="507" t="s">
        <v>812</v>
      </c>
      <c r="E143" s="507" t="s">
        <v>70</v>
      </c>
      <c r="F143" s="507" t="s">
        <v>4191</v>
      </c>
      <c r="G143" s="508" t="s">
        <v>67</v>
      </c>
      <c r="H143" s="508" t="s">
        <v>69</v>
      </c>
      <c r="I143" s="513" t="s">
        <v>1067</v>
      </c>
      <c r="J143" s="508" t="s">
        <v>69</v>
      </c>
      <c r="K143" s="507" t="s">
        <v>1926</v>
      </c>
      <c r="L143" s="509">
        <v>44536</v>
      </c>
      <c r="M143" s="509">
        <v>44541</v>
      </c>
      <c r="N143" s="510">
        <v>0</v>
      </c>
      <c r="O143" s="510">
        <v>0</v>
      </c>
      <c r="P143" s="511">
        <f t="shared" si="4"/>
        <v>0</v>
      </c>
      <c r="Q143" s="508">
        <v>5</v>
      </c>
      <c r="R143" s="510">
        <v>54.01</v>
      </c>
      <c r="S143" s="508">
        <v>1</v>
      </c>
      <c r="T143" s="510">
        <v>17.52</v>
      </c>
      <c r="U143" s="508">
        <v>0</v>
      </c>
      <c r="V143" s="511">
        <f t="shared" si="1"/>
        <v>287.57</v>
      </c>
      <c r="W143" s="511">
        <f t="shared" si="2"/>
        <v>287.57</v>
      </c>
      <c r="X143" s="512"/>
      <c r="Y143" s="495"/>
      <c r="Z143" s="495"/>
      <c r="AA143" s="495"/>
      <c r="AB143" s="495"/>
    </row>
    <row r="144" spans="1:28" ht="15.75" customHeight="1" x14ac:dyDescent="0.2">
      <c r="A144" s="504" t="s">
        <v>64</v>
      </c>
      <c r="B144" s="505" t="s">
        <v>64</v>
      </c>
      <c r="C144" s="514"/>
      <c r="D144" s="508"/>
      <c r="E144" s="508"/>
      <c r="F144" s="513"/>
      <c r="G144" s="508"/>
      <c r="H144" s="508" t="s">
        <v>69</v>
      </c>
      <c r="I144" s="513"/>
      <c r="J144" s="508" t="s">
        <v>69</v>
      </c>
      <c r="K144" s="515"/>
      <c r="L144" s="509"/>
      <c r="M144" s="509"/>
      <c r="N144" s="510">
        <v>0</v>
      </c>
      <c r="O144" s="510">
        <v>0</v>
      </c>
      <c r="P144" s="511">
        <f t="shared" si="4"/>
        <v>0</v>
      </c>
      <c r="Q144" s="508">
        <v>0</v>
      </c>
      <c r="R144" s="510">
        <v>54.01</v>
      </c>
      <c r="S144" s="508">
        <v>0</v>
      </c>
      <c r="T144" s="510">
        <v>17.52</v>
      </c>
      <c r="U144" s="508">
        <v>0</v>
      </c>
      <c r="V144" s="511">
        <f t="shared" si="1"/>
        <v>0</v>
      </c>
      <c r="W144" s="511">
        <f t="shared" si="2"/>
        <v>0</v>
      </c>
      <c r="X144" s="512"/>
      <c r="Y144" s="495"/>
      <c r="Z144" s="495"/>
      <c r="AA144" s="495"/>
      <c r="AB144" s="495"/>
    </row>
    <row r="145" spans="1:28" ht="15.75" customHeight="1" x14ac:dyDescent="0.2">
      <c r="A145" s="504" t="s">
        <v>64</v>
      </c>
      <c r="B145" s="505" t="s">
        <v>64</v>
      </c>
      <c r="C145" s="514"/>
      <c r="D145" s="508"/>
      <c r="E145" s="508"/>
      <c r="F145" s="513"/>
      <c r="G145" s="508"/>
      <c r="H145" s="508" t="s">
        <v>69</v>
      </c>
      <c r="I145" s="513"/>
      <c r="J145" s="508" t="s">
        <v>69</v>
      </c>
      <c r="K145" s="515"/>
      <c r="L145" s="509"/>
      <c r="M145" s="509"/>
      <c r="N145" s="510">
        <v>0</v>
      </c>
      <c r="O145" s="510">
        <v>0</v>
      </c>
      <c r="P145" s="511">
        <f t="shared" si="4"/>
        <v>0</v>
      </c>
      <c r="Q145" s="508">
        <v>0</v>
      </c>
      <c r="R145" s="510">
        <v>54.01</v>
      </c>
      <c r="S145" s="508">
        <v>0</v>
      </c>
      <c r="T145" s="510">
        <v>17.52</v>
      </c>
      <c r="U145" s="508">
        <v>0</v>
      </c>
      <c r="V145" s="511">
        <f t="shared" si="1"/>
        <v>0</v>
      </c>
      <c r="W145" s="511">
        <f t="shared" si="2"/>
        <v>0</v>
      </c>
      <c r="X145" s="512"/>
      <c r="Y145" s="495"/>
      <c r="Z145" s="495"/>
      <c r="AA145" s="495"/>
      <c r="AB145" s="495"/>
    </row>
    <row r="146" spans="1:28" ht="15.75" customHeight="1" x14ac:dyDescent="0.2">
      <c r="A146" s="504" t="s">
        <v>64</v>
      </c>
      <c r="B146" s="505" t="s">
        <v>64</v>
      </c>
      <c r="C146" s="514"/>
      <c r="D146" s="508"/>
      <c r="E146" s="508"/>
      <c r="F146" s="513"/>
      <c r="G146" s="508"/>
      <c r="H146" s="508" t="s">
        <v>69</v>
      </c>
      <c r="I146" s="513"/>
      <c r="J146" s="508" t="s">
        <v>69</v>
      </c>
      <c r="K146" s="515"/>
      <c r="L146" s="509"/>
      <c r="M146" s="509"/>
      <c r="N146" s="510">
        <v>0</v>
      </c>
      <c r="O146" s="510">
        <v>0</v>
      </c>
      <c r="P146" s="511">
        <f t="shared" si="4"/>
        <v>0</v>
      </c>
      <c r="Q146" s="508">
        <v>0</v>
      </c>
      <c r="R146" s="510">
        <v>54.01</v>
      </c>
      <c r="S146" s="508">
        <v>0</v>
      </c>
      <c r="T146" s="510">
        <v>17.52</v>
      </c>
      <c r="U146" s="508">
        <v>0</v>
      </c>
      <c r="V146" s="511">
        <f t="shared" si="1"/>
        <v>0</v>
      </c>
      <c r="W146" s="511">
        <f t="shared" si="2"/>
        <v>0</v>
      </c>
      <c r="X146" s="512"/>
      <c r="Y146" s="495"/>
      <c r="Z146" s="495"/>
      <c r="AA146" s="495"/>
      <c r="AB146" s="495"/>
    </row>
    <row r="147" spans="1:28" ht="15.75" customHeight="1" x14ac:dyDescent="0.2">
      <c r="A147" s="504" t="s">
        <v>64</v>
      </c>
      <c r="B147" s="505" t="s">
        <v>64</v>
      </c>
      <c r="C147" s="506" t="s">
        <v>408</v>
      </c>
      <c r="D147" s="507" t="s">
        <v>409</v>
      </c>
      <c r="E147" s="507" t="s">
        <v>71</v>
      </c>
      <c r="F147" s="507" t="s">
        <v>868</v>
      </c>
      <c r="G147" s="508" t="s">
        <v>67</v>
      </c>
      <c r="H147" s="508" t="s">
        <v>69</v>
      </c>
      <c r="I147" s="507" t="s">
        <v>410</v>
      </c>
      <c r="J147" s="508" t="s">
        <v>69</v>
      </c>
      <c r="K147" s="507" t="s">
        <v>4192</v>
      </c>
      <c r="L147" s="509" t="s">
        <v>4193</v>
      </c>
      <c r="M147" s="509" t="s">
        <v>4194</v>
      </c>
      <c r="N147" s="510">
        <v>0</v>
      </c>
      <c r="O147" s="510">
        <v>0</v>
      </c>
      <c r="P147" s="511">
        <f t="shared" si="4"/>
        <v>0</v>
      </c>
      <c r="Q147" s="508">
        <v>12</v>
      </c>
      <c r="R147" s="510">
        <v>54.01</v>
      </c>
      <c r="S147" s="508">
        <v>2</v>
      </c>
      <c r="T147" s="510">
        <v>17.52</v>
      </c>
      <c r="U147" s="508">
        <v>0</v>
      </c>
      <c r="V147" s="511">
        <f t="shared" si="1"/>
        <v>683.16</v>
      </c>
      <c r="W147" s="511">
        <f t="shared" si="2"/>
        <v>683.16</v>
      </c>
      <c r="X147" s="512"/>
      <c r="Y147" s="495"/>
      <c r="Z147" s="495"/>
      <c r="AA147" s="495"/>
      <c r="AB147" s="495"/>
    </row>
    <row r="148" spans="1:28" ht="15.75" customHeight="1" x14ac:dyDescent="0.2">
      <c r="A148" s="504" t="s">
        <v>64</v>
      </c>
      <c r="B148" s="505" t="s">
        <v>64</v>
      </c>
      <c r="C148" s="506" t="s">
        <v>426</v>
      </c>
      <c r="D148" s="507" t="s">
        <v>4195</v>
      </c>
      <c r="E148" s="507" t="s">
        <v>428</v>
      </c>
      <c r="F148" s="507" t="s">
        <v>4196</v>
      </c>
      <c r="G148" s="508" t="s">
        <v>67</v>
      </c>
      <c r="H148" s="508" t="s">
        <v>69</v>
      </c>
      <c r="I148" s="513" t="s">
        <v>4197</v>
      </c>
      <c r="J148" s="508" t="s">
        <v>69</v>
      </c>
      <c r="K148" s="507" t="s">
        <v>4198</v>
      </c>
      <c r="L148" s="509" t="s">
        <v>4199</v>
      </c>
      <c r="M148" s="509" t="s">
        <v>4200</v>
      </c>
      <c r="N148" s="510">
        <v>0</v>
      </c>
      <c r="O148" s="510">
        <v>0</v>
      </c>
      <c r="P148" s="511">
        <f t="shared" si="4"/>
        <v>0</v>
      </c>
      <c r="Q148" s="508">
        <v>7</v>
      </c>
      <c r="R148" s="510">
        <v>54.01</v>
      </c>
      <c r="S148" s="508">
        <v>0</v>
      </c>
      <c r="T148" s="510">
        <v>17.52</v>
      </c>
      <c r="U148" s="508">
        <v>0</v>
      </c>
      <c r="V148" s="511">
        <f t="shared" si="1"/>
        <v>378.07</v>
      </c>
      <c r="W148" s="511">
        <f t="shared" si="2"/>
        <v>378.07</v>
      </c>
      <c r="X148" s="512"/>
      <c r="Y148" s="495"/>
      <c r="Z148" s="495"/>
      <c r="AA148" s="495"/>
      <c r="AB148" s="495"/>
    </row>
    <row r="149" spans="1:28" ht="15.75" customHeight="1" x14ac:dyDescent="0.2">
      <c r="A149" s="504" t="s">
        <v>64</v>
      </c>
      <c r="B149" s="505" t="s">
        <v>64</v>
      </c>
      <c r="C149" s="506" t="s">
        <v>420</v>
      </c>
      <c r="D149" s="507" t="s">
        <v>421</v>
      </c>
      <c r="E149" s="507" t="s">
        <v>71</v>
      </c>
      <c r="F149" s="507" t="s">
        <v>4201</v>
      </c>
      <c r="G149" s="508" t="s">
        <v>67</v>
      </c>
      <c r="H149" s="508" t="s">
        <v>69</v>
      </c>
      <c r="I149" s="507" t="s">
        <v>422</v>
      </c>
      <c r="J149" s="508" t="s">
        <v>69</v>
      </c>
      <c r="K149" s="507" t="s">
        <v>423</v>
      </c>
      <c r="L149" s="509" t="s">
        <v>4202</v>
      </c>
      <c r="M149" s="509" t="s">
        <v>4203</v>
      </c>
      <c r="N149" s="510">
        <v>0</v>
      </c>
      <c r="O149" s="510">
        <v>0</v>
      </c>
      <c r="P149" s="511">
        <f t="shared" si="4"/>
        <v>0</v>
      </c>
      <c r="Q149" s="508">
        <v>10</v>
      </c>
      <c r="R149" s="510">
        <v>54.01</v>
      </c>
      <c r="S149" s="508">
        <v>0</v>
      </c>
      <c r="T149" s="510">
        <v>17.52</v>
      </c>
      <c r="U149" s="508">
        <v>0</v>
      </c>
      <c r="V149" s="511">
        <f t="shared" si="1"/>
        <v>540.1</v>
      </c>
      <c r="W149" s="511">
        <f t="shared" si="2"/>
        <v>540.1</v>
      </c>
      <c r="X149" s="512"/>
      <c r="Y149" s="495"/>
      <c r="Z149" s="495"/>
      <c r="AA149" s="495"/>
      <c r="AB149" s="495"/>
    </row>
    <row r="150" spans="1:28" ht="15.75" customHeight="1" x14ac:dyDescent="0.2">
      <c r="A150" s="504" t="s">
        <v>64</v>
      </c>
      <c r="B150" s="505" t="s">
        <v>64</v>
      </c>
      <c r="C150" s="506" t="s">
        <v>4204</v>
      </c>
      <c r="D150" s="507" t="s">
        <v>4205</v>
      </c>
      <c r="E150" s="507" t="s">
        <v>71</v>
      </c>
      <c r="F150" s="507" t="s">
        <v>4206</v>
      </c>
      <c r="G150" s="508" t="s">
        <v>67</v>
      </c>
      <c r="H150" s="508" t="s">
        <v>69</v>
      </c>
      <c r="I150" s="507" t="s">
        <v>4207</v>
      </c>
      <c r="J150" s="508" t="s">
        <v>69</v>
      </c>
      <c r="K150" s="507" t="s">
        <v>4208</v>
      </c>
      <c r="L150" s="509" t="s">
        <v>4119</v>
      </c>
      <c r="M150" s="509" t="s">
        <v>4209</v>
      </c>
      <c r="N150" s="510">
        <v>0</v>
      </c>
      <c r="O150" s="510">
        <v>0</v>
      </c>
      <c r="P150" s="511">
        <f t="shared" si="4"/>
        <v>0</v>
      </c>
      <c r="Q150" s="508">
        <v>12</v>
      </c>
      <c r="R150" s="510">
        <v>54.01</v>
      </c>
      <c r="S150" s="508">
        <v>0</v>
      </c>
      <c r="T150" s="510">
        <v>17.52</v>
      </c>
      <c r="U150" s="508">
        <v>0</v>
      </c>
      <c r="V150" s="511">
        <f t="shared" si="1"/>
        <v>648.12</v>
      </c>
      <c r="W150" s="511">
        <f t="shared" si="2"/>
        <v>648.12</v>
      </c>
      <c r="X150" s="512"/>
      <c r="Y150" s="495"/>
      <c r="Z150" s="495"/>
      <c r="AA150" s="495"/>
      <c r="AB150" s="495"/>
    </row>
    <row r="151" spans="1:28" ht="15.75" customHeight="1" x14ac:dyDescent="0.2">
      <c r="A151" s="504" t="s">
        <v>64</v>
      </c>
      <c r="B151" s="505" t="s">
        <v>64</v>
      </c>
      <c r="C151" s="514"/>
      <c r="D151" s="508"/>
      <c r="E151" s="508"/>
      <c r="F151" s="513"/>
      <c r="G151" s="508"/>
      <c r="H151" s="508" t="s">
        <v>69</v>
      </c>
      <c r="I151" s="513"/>
      <c r="J151" s="508" t="s">
        <v>69</v>
      </c>
      <c r="K151" s="515"/>
      <c r="L151" s="509"/>
      <c r="M151" s="509"/>
      <c r="N151" s="510">
        <v>0</v>
      </c>
      <c r="O151" s="510">
        <v>0</v>
      </c>
      <c r="P151" s="511">
        <f t="shared" si="4"/>
        <v>0</v>
      </c>
      <c r="Q151" s="508">
        <v>0</v>
      </c>
      <c r="R151" s="510">
        <v>54.01</v>
      </c>
      <c r="S151" s="508">
        <v>0</v>
      </c>
      <c r="T151" s="510">
        <v>17.52</v>
      </c>
      <c r="U151" s="508">
        <v>0</v>
      </c>
      <c r="V151" s="511">
        <f t="shared" si="1"/>
        <v>0</v>
      </c>
      <c r="W151" s="511">
        <f t="shared" si="2"/>
        <v>0</v>
      </c>
      <c r="X151" s="512"/>
      <c r="Y151" s="495"/>
      <c r="Z151" s="495"/>
      <c r="AA151" s="495"/>
      <c r="AB151" s="495"/>
    </row>
    <row r="152" spans="1:28" ht="15.75" customHeight="1" x14ac:dyDescent="0.2">
      <c r="A152" s="504" t="s">
        <v>64</v>
      </c>
      <c r="B152" s="505" t="s">
        <v>64</v>
      </c>
      <c r="C152" s="514"/>
      <c r="D152" s="508"/>
      <c r="E152" s="508"/>
      <c r="F152" s="513"/>
      <c r="G152" s="508"/>
      <c r="H152" s="508" t="s">
        <v>69</v>
      </c>
      <c r="I152" s="513"/>
      <c r="J152" s="508" t="s">
        <v>69</v>
      </c>
      <c r="K152" s="515"/>
      <c r="L152" s="509"/>
      <c r="M152" s="509"/>
      <c r="N152" s="510">
        <v>0</v>
      </c>
      <c r="O152" s="510">
        <v>0</v>
      </c>
      <c r="P152" s="511">
        <f t="shared" si="4"/>
        <v>0</v>
      </c>
      <c r="Q152" s="508">
        <v>0</v>
      </c>
      <c r="R152" s="510">
        <v>54.01</v>
      </c>
      <c r="S152" s="508">
        <v>0</v>
      </c>
      <c r="T152" s="510">
        <v>17.52</v>
      </c>
      <c r="U152" s="508">
        <v>0</v>
      </c>
      <c r="V152" s="511">
        <f t="shared" si="1"/>
        <v>0</v>
      </c>
      <c r="W152" s="511">
        <f t="shared" si="2"/>
        <v>0</v>
      </c>
      <c r="X152" s="512"/>
      <c r="Y152" s="495"/>
      <c r="Z152" s="495"/>
      <c r="AA152" s="495"/>
      <c r="AB152" s="495"/>
    </row>
    <row r="153" spans="1:28" ht="15.75" customHeight="1" x14ac:dyDescent="0.2">
      <c r="A153" s="504" t="s">
        <v>64</v>
      </c>
      <c r="B153" s="505" t="s">
        <v>64</v>
      </c>
      <c r="C153" s="514"/>
      <c r="D153" s="508"/>
      <c r="E153" s="508"/>
      <c r="F153" s="513"/>
      <c r="G153" s="508"/>
      <c r="H153" s="508" t="s">
        <v>69</v>
      </c>
      <c r="I153" s="513"/>
      <c r="J153" s="508" t="s">
        <v>69</v>
      </c>
      <c r="K153" s="515"/>
      <c r="L153" s="509"/>
      <c r="M153" s="509"/>
      <c r="N153" s="510">
        <v>0</v>
      </c>
      <c r="O153" s="510">
        <v>0</v>
      </c>
      <c r="P153" s="511">
        <f t="shared" si="4"/>
        <v>0</v>
      </c>
      <c r="Q153" s="508">
        <v>0</v>
      </c>
      <c r="R153" s="510">
        <v>54.01</v>
      </c>
      <c r="S153" s="508">
        <v>0</v>
      </c>
      <c r="T153" s="510">
        <v>17.52</v>
      </c>
      <c r="U153" s="508">
        <v>0</v>
      </c>
      <c r="V153" s="511">
        <f t="shared" si="1"/>
        <v>0</v>
      </c>
      <c r="W153" s="511">
        <f t="shared" si="2"/>
        <v>0</v>
      </c>
      <c r="X153" s="512"/>
      <c r="Y153" s="495"/>
      <c r="Z153" s="495"/>
      <c r="AA153" s="495"/>
      <c r="AB153" s="495"/>
    </row>
    <row r="154" spans="1:28" ht="15.75" customHeight="1" x14ac:dyDescent="0.2">
      <c r="A154" s="504" t="s">
        <v>64</v>
      </c>
      <c r="B154" s="505" t="s">
        <v>64</v>
      </c>
      <c r="C154" s="506" t="s">
        <v>369</v>
      </c>
      <c r="D154" s="507" t="s">
        <v>370</v>
      </c>
      <c r="E154" s="507" t="s">
        <v>1109</v>
      </c>
      <c r="F154" s="507" t="s">
        <v>4210</v>
      </c>
      <c r="G154" s="508" t="s">
        <v>67</v>
      </c>
      <c r="H154" s="508" t="s">
        <v>69</v>
      </c>
      <c r="I154" s="513" t="s">
        <v>1067</v>
      </c>
      <c r="J154" s="508" t="s">
        <v>69</v>
      </c>
      <c r="K154" s="507" t="s">
        <v>4211</v>
      </c>
      <c r="L154" s="509" t="s">
        <v>4212</v>
      </c>
      <c r="M154" s="509" t="s">
        <v>4213</v>
      </c>
      <c r="N154" s="510">
        <v>0</v>
      </c>
      <c r="O154" s="510">
        <v>0</v>
      </c>
      <c r="P154" s="511">
        <f t="shared" si="4"/>
        <v>0</v>
      </c>
      <c r="Q154" s="508">
        <v>2</v>
      </c>
      <c r="R154" s="510">
        <v>54.01</v>
      </c>
      <c r="S154" s="508">
        <v>4</v>
      </c>
      <c r="T154" s="510">
        <v>17.52</v>
      </c>
      <c r="U154" s="508">
        <v>0</v>
      </c>
      <c r="V154" s="511">
        <f t="shared" si="1"/>
        <v>178.1</v>
      </c>
      <c r="W154" s="511">
        <f t="shared" si="2"/>
        <v>178.1</v>
      </c>
      <c r="X154" s="512"/>
      <c r="Y154" s="495"/>
      <c r="Z154" s="495"/>
      <c r="AA154" s="495"/>
      <c r="AB154" s="495"/>
    </row>
    <row r="155" spans="1:28" ht="15.75" customHeight="1" x14ac:dyDescent="0.2">
      <c r="A155" s="504" t="s">
        <v>64</v>
      </c>
      <c r="B155" s="505" t="s">
        <v>64</v>
      </c>
      <c r="C155" s="506" t="s">
        <v>374</v>
      </c>
      <c r="D155" s="507" t="s">
        <v>375</v>
      </c>
      <c r="E155" s="507" t="s">
        <v>376</v>
      </c>
      <c r="F155" s="507" t="s">
        <v>4214</v>
      </c>
      <c r="G155" s="508" t="s">
        <v>67</v>
      </c>
      <c r="H155" s="508" t="s">
        <v>69</v>
      </c>
      <c r="I155" s="513" t="s">
        <v>1067</v>
      </c>
      <c r="J155" s="508" t="s">
        <v>69</v>
      </c>
      <c r="K155" s="507" t="s">
        <v>4215</v>
      </c>
      <c r="L155" s="509" t="s">
        <v>4216</v>
      </c>
      <c r="M155" s="509" t="s">
        <v>3953</v>
      </c>
      <c r="N155" s="510">
        <v>0</v>
      </c>
      <c r="O155" s="510">
        <v>0</v>
      </c>
      <c r="P155" s="511">
        <f t="shared" si="4"/>
        <v>0</v>
      </c>
      <c r="Q155" s="508">
        <v>2</v>
      </c>
      <c r="R155" s="510">
        <v>54.01</v>
      </c>
      <c r="S155" s="508">
        <v>2</v>
      </c>
      <c r="T155" s="510">
        <v>17.52</v>
      </c>
      <c r="U155" s="508">
        <v>0</v>
      </c>
      <c r="V155" s="511">
        <f t="shared" si="1"/>
        <v>143.06</v>
      </c>
      <c r="W155" s="511">
        <f t="shared" si="2"/>
        <v>143.06</v>
      </c>
      <c r="X155" s="512"/>
      <c r="Y155" s="495"/>
      <c r="Z155" s="495"/>
      <c r="AA155" s="495"/>
      <c r="AB155" s="495"/>
    </row>
    <row r="156" spans="1:28" ht="15.75" customHeight="1" x14ac:dyDescent="0.2">
      <c r="A156" s="504" t="s">
        <v>64</v>
      </c>
      <c r="B156" s="505" t="s">
        <v>64</v>
      </c>
      <c r="C156" s="506" t="s">
        <v>4217</v>
      </c>
      <c r="D156" s="507" t="s">
        <v>381</v>
      </c>
      <c r="E156" s="507" t="s">
        <v>382</v>
      </c>
      <c r="F156" s="507" t="s">
        <v>4218</v>
      </c>
      <c r="G156" s="508" t="s">
        <v>67</v>
      </c>
      <c r="H156" s="508" t="s">
        <v>69</v>
      </c>
      <c r="I156" s="513" t="s">
        <v>1067</v>
      </c>
      <c r="J156" s="508" t="s">
        <v>69</v>
      </c>
      <c r="K156" s="507" t="s">
        <v>4219</v>
      </c>
      <c r="L156" s="509" t="s">
        <v>4220</v>
      </c>
      <c r="M156" s="509" t="s">
        <v>4221</v>
      </c>
      <c r="N156" s="510">
        <v>0</v>
      </c>
      <c r="O156" s="510">
        <v>0</v>
      </c>
      <c r="P156" s="511">
        <f t="shared" si="4"/>
        <v>0</v>
      </c>
      <c r="Q156" s="508">
        <v>3</v>
      </c>
      <c r="R156" s="510">
        <v>54.01</v>
      </c>
      <c r="S156" s="508">
        <v>3</v>
      </c>
      <c r="T156" s="510">
        <v>17.52</v>
      </c>
      <c r="U156" s="508">
        <v>0</v>
      </c>
      <c r="V156" s="511">
        <f t="shared" si="1"/>
        <v>214.59</v>
      </c>
      <c r="W156" s="511">
        <f t="shared" si="2"/>
        <v>214.59</v>
      </c>
      <c r="X156" s="512"/>
      <c r="Y156" s="495"/>
      <c r="Z156" s="495"/>
      <c r="AA156" s="495"/>
      <c r="AB156" s="495"/>
    </row>
    <row r="157" spans="1:28" ht="15.75" customHeight="1" x14ac:dyDescent="0.2">
      <c r="A157" s="504" t="s">
        <v>64</v>
      </c>
      <c r="B157" s="505" t="s">
        <v>64</v>
      </c>
      <c r="C157" s="506" t="s">
        <v>387</v>
      </c>
      <c r="D157" s="507" t="s">
        <v>388</v>
      </c>
      <c r="E157" s="507" t="s">
        <v>286</v>
      </c>
      <c r="F157" s="507" t="s">
        <v>4222</v>
      </c>
      <c r="G157" s="508" t="s">
        <v>67</v>
      </c>
      <c r="H157" s="508" t="s">
        <v>69</v>
      </c>
      <c r="I157" s="513" t="s">
        <v>1067</v>
      </c>
      <c r="J157" s="508" t="s">
        <v>69</v>
      </c>
      <c r="K157" s="507" t="s">
        <v>1107</v>
      </c>
      <c r="L157" s="509" t="s">
        <v>4223</v>
      </c>
      <c r="M157" s="509" t="s">
        <v>4223</v>
      </c>
      <c r="N157" s="510">
        <v>0</v>
      </c>
      <c r="O157" s="510">
        <v>0</v>
      </c>
      <c r="P157" s="511">
        <f t="shared" si="4"/>
        <v>0</v>
      </c>
      <c r="Q157" s="508">
        <v>0</v>
      </c>
      <c r="R157" s="510">
        <v>54.01</v>
      </c>
      <c r="S157" s="508">
        <v>3</v>
      </c>
      <c r="T157" s="510">
        <v>17.52</v>
      </c>
      <c r="U157" s="508">
        <v>0</v>
      </c>
      <c r="V157" s="511">
        <f t="shared" si="1"/>
        <v>52.56</v>
      </c>
      <c r="W157" s="511">
        <f t="shared" si="2"/>
        <v>52.56</v>
      </c>
      <c r="X157" s="512"/>
      <c r="Y157" s="495"/>
      <c r="Z157" s="495"/>
      <c r="AA157" s="495"/>
      <c r="AB157" s="495"/>
    </row>
    <row r="158" spans="1:28" ht="15.75" customHeight="1" x14ac:dyDescent="0.2">
      <c r="A158" s="504" t="s">
        <v>64</v>
      </c>
      <c r="B158" s="505" t="s">
        <v>64</v>
      </c>
      <c r="C158" s="506" t="s">
        <v>392</v>
      </c>
      <c r="D158" s="507" t="s">
        <v>393</v>
      </c>
      <c r="E158" s="507" t="s">
        <v>376</v>
      </c>
      <c r="F158" s="507" t="s">
        <v>4224</v>
      </c>
      <c r="G158" s="508" t="s">
        <v>67</v>
      </c>
      <c r="H158" s="508" t="s">
        <v>69</v>
      </c>
      <c r="I158" s="513" t="s">
        <v>1067</v>
      </c>
      <c r="J158" s="508" t="s">
        <v>69</v>
      </c>
      <c r="K158" s="507" t="s">
        <v>4225</v>
      </c>
      <c r="L158" s="509">
        <v>44546</v>
      </c>
      <c r="M158" s="509">
        <v>44547</v>
      </c>
      <c r="N158" s="510">
        <v>0</v>
      </c>
      <c r="O158" s="510">
        <v>0</v>
      </c>
      <c r="P158" s="511">
        <f t="shared" si="4"/>
        <v>0</v>
      </c>
      <c r="Q158" s="508">
        <v>1</v>
      </c>
      <c r="R158" s="510">
        <v>54.01</v>
      </c>
      <c r="S158" s="508">
        <v>1</v>
      </c>
      <c r="T158" s="510">
        <v>17.52</v>
      </c>
      <c r="U158" s="508">
        <v>0</v>
      </c>
      <c r="V158" s="511">
        <f t="shared" si="1"/>
        <v>71.53</v>
      </c>
      <c r="W158" s="511">
        <f t="shared" si="2"/>
        <v>71.53</v>
      </c>
      <c r="X158" s="512"/>
      <c r="Y158" s="495"/>
      <c r="Z158" s="495"/>
      <c r="AA158" s="495"/>
      <c r="AB158" s="495"/>
    </row>
    <row r="159" spans="1:28" ht="15.75" customHeight="1" x14ac:dyDescent="0.2">
      <c r="A159" s="504" t="s">
        <v>64</v>
      </c>
      <c r="B159" s="505" t="s">
        <v>64</v>
      </c>
      <c r="C159" s="506" t="s">
        <v>806</v>
      </c>
      <c r="D159" s="507" t="s">
        <v>807</v>
      </c>
      <c r="E159" s="507" t="s">
        <v>376</v>
      </c>
      <c r="F159" s="507" t="s">
        <v>4226</v>
      </c>
      <c r="G159" s="508" t="s">
        <v>67</v>
      </c>
      <c r="H159" s="508" t="s">
        <v>69</v>
      </c>
      <c r="I159" s="513" t="s">
        <v>1067</v>
      </c>
      <c r="J159" s="508" t="s">
        <v>69</v>
      </c>
      <c r="K159" s="507" t="s">
        <v>4227</v>
      </c>
      <c r="L159" s="509" t="s">
        <v>4228</v>
      </c>
      <c r="M159" s="509" t="s">
        <v>4229</v>
      </c>
      <c r="N159" s="510">
        <v>0</v>
      </c>
      <c r="O159" s="510">
        <v>0</v>
      </c>
      <c r="P159" s="511">
        <f t="shared" si="4"/>
        <v>0</v>
      </c>
      <c r="Q159" s="508">
        <v>2</v>
      </c>
      <c r="R159" s="510">
        <v>54.01</v>
      </c>
      <c r="S159" s="508">
        <v>3</v>
      </c>
      <c r="T159" s="510">
        <v>17.52</v>
      </c>
      <c r="U159" s="508">
        <v>0</v>
      </c>
      <c r="V159" s="511">
        <f t="shared" si="1"/>
        <v>160.57999999999998</v>
      </c>
      <c r="W159" s="511">
        <f t="shared" si="2"/>
        <v>160.57999999999998</v>
      </c>
      <c r="X159" s="512"/>
      <c r="Y159" s="495"/>
      <c r="Z159" s="495"/>
      <c r="AA159" s="495"/>
      <c r="AB159" s="495"/>
    </row>
    <row r="160" spans="1:28" ht="15.75" customHeight="1" x14ac:dyDescent="0.2">
      <c r="A160" s="504" t="s">
        <v>64</v>
      </c>
      <c r="B160" s="505" t="s">
        <v>64</v>
      </c>
      <c r="C160" s="506" t="s">
        <v>4230</v>
      </c>
      <c r="D160" s="507" t="s">
        <v>812</v>
      </c>
      <c r="E160" s="507" t="s">
        <v>70</v>
      </c>
      <c r="F160" s="507" t="s">
        <v>4231</v>
      </c>
      <c r="G160" s="508" t="s">
        <v>67</v>
      </c>
      <c r="H160" s="508" t="s">
        <v>69</v>
      </c>
      <c r="I160" s="513" t="s">
        <v>1067</v>
      </c>
      <c r="J160" s="508" t="s">
        <v>69</v>
      </c>
      <c r="K160" s="507" t="s">
        <v>4232</v>
      </c>
      <c r="L160" s="509" t="s">
        <v>4233</v>
      </c>
      <c r="M160" s="509" t="s">
        <v>4234</v>
      </c>
      <c r="N160" s="510">
        <v>0</v>
      </c>
      <c r="O160" s="510">
        <v>0</v>
      </c>
      <c r="P160" s="511">
        <f t="shared" si="4"/>
        <v>0</v>
      </c>
      <c r="Q160" s="508">
        <v>1</v>
      </c>
      <c r="R160" s="510">
        <v>54.01</v>
      </c>
      <c r="S160" s="508">
        <v>2</v>
      </c>
      <c r="T160" s="510">
        <v>17.52</v>
      </c>
      <c r="U160" s="508">
        <v>0</v>
      </c>
      <c r="V160" s="511">
        <f t="shared" si="1"/>
        <v>89.05</v>
      </c>
      <c r="W160" s="511">
        <f t="shared" si="2"/>
        <v>89.05</v>
      </c>
      <c r="X160" s="512"/>
      <c r="Y160" s="495"/>
      <c r="Z160" s="495"/>
      <c r="AA160" s="495"/>
      <c r="AB160" s="495"/>
    </row>
    <row r="161" spans="1:28" ht="15.75" customHeight="1" x14ac:dyDescent="0.2">
      <c r="A161" s="504" t="s">
        <v>64</v>
      </c>
      <c r="B161" s="505" t="s">
        <v>64</v>
      </c>
      <c r="C161" s="514"/>
      <c r="D161" s="508"/>
      <c r="E161" s="508"/>
      <c r="F161" s="513"/>
      <c r="G161" s="508"/>
      <c r="H161" s="508" t="s">
        <v>69</v>
      </c>
      <c r="I161" s="513"/>
      <c r="J161" s="508" t="s">
        <v>69</v>
      </c>
      <c r="K161" s="515"/>
      <c r="L161" s="509"/>
      <c r="M161" s="509"/>
      <c r="N161" s="510">
        <v>0</v>
      </c>
      <c r="O161" s="510">
        <v>0</v>
      </c>
      <c r="P161" s="511">
        <f t="shared" si="4"/>
        <v>0</v>
      </c>
      <c r="Q161" s="508">
        <v>0</v>
      </c>
      <c r="R161" s="510">
        <v>54.01</v>
      </c>
      <c r="S161" s="508">
        <v>0</v>
      </c>
      <c r="T161" s="510">
        <v>17.52</v>
      </c>
      <c r="U161" s="508">
        <v>0</v>
      </c>
      <c r="V161" s="511">
        <f t="shared" si="1"/>
        <v>0</v>
      </c>
      <c r="W161" s="511">
        <f t="shared" si="2"/>
        <v>0</v>
      </c>
      <c r="X161" s="512"/>
      <c r="Y161" s="495"/>
      <c r="Z161" s="495"/>
      <c r="AA161" s="495"/>
      <c r="AB161" s="495"/>
    </row>
    <row r="162" spans="1:28" ht="15.75" customHeight="1" x14ac:dyDescent="0.2">
      <c r="A162" s="504" t="s">
        <v>64</v>
      </c>
      <c r="B162" s="505" t="s">
        <v>64</v>
      </c>
      <c r="C162" s="514"/>
      <c r="D162" s="508"/>
      <c r="E162" s="508"/>
      <c r="F162" s="513"/>
      <c r="G162" s="508"/>
      <c r="H162" s="508" t="s">
        <v>69</v>
      </c>
      <c r="I162" s="513"/>
      <c r="J162" s="508" t="s">
        <v>69</v>
      </c>
      <c r="K162" s="515"/>
      <c r="L162" s="509"/>
      <c r="M162" s="509"/>
      <c r="N162" s="510">
        <v>0</v>
      </c>
      <c r="O162" s="510">
        <v>0</v>
      </c>
      <c r="P162" s="511">
        <f t="shared" si="4"/>
        <v>0</v>
      </c>
      <c r="Q162" s="508">
        <v>0</v>
      </c>
      <c r="R162" s="510">
        <v>54.01</v>
      </c>
      <c r="S162" s="508">
        <v>0</v>
      </c>
      <c r="T162" s="510">
        <v>17.52</v>
      </c>
      <c r="U162" s="508">
        <v>0</v>
      </c>
      <c r="V162" s="511">
        <f t="shared" si="1"/>
        <v>0</v>
      </c>
      <c r="W162" s="511">
        <f t="shared" si="2"/>
        <v>0</v>
      </c>
      <c r="X162" s="512"/>
      <c r="Y162" s="495"/>
      <c r="Z162" s="495"/>
      <c r="AA162" s="495"/>
      <c r="AB162" s="495"/>
    </row>
    <row r="163" spans="1:28" ht="15.75" customHeight="1" x14ac:dyDescent="0.2">
      <c r="A163" s="504" t="s">
        <v>64</v>
      </c>
      <c r="B163" s="505" t="s">
        <v>64</v>
      </c>
      <c r="C163" s="514"/>
      <c r="D163" s="508"/>
      <c r="E163" s="508"/>
      <c r="F163" s="513"/>
      <c r="G163" s="508"/>
      <c r="H163" s="508" t="s">
        <v>69</v>
      </c>
      <c r="I163" s="513"/>
      <c r="J163" s="508" t="s">
        <v>69</v>
      </c>
      <c r="K163" s="515"/>
      <c r="L163" s="509"/>
      <c r="M163" s="509"/>
      <c r="N163" s="510">
        <v>0</v>
      </c>
      <c r="O163" s="510">
        <v>0</v>
      </c>
      <c r="P163" s="511">
        <f t="shared" si="4"/>
        <v>0</v>
      </c>
      <c r="Q163" s="508">
        <v>0</v>
      </c>
      <c r="R163" s="510">
        <v>54.01</v>
      </c>
      <c r="S163" s="508">
        <v>0</v>
      </c>
      <c r="T163" s="510">
        <v>17.52</v>
      </c>
      <c r="U163" s="508">
        <v>0</v>
      </c>
      <c r="V163" s="511">
        <f t="shared" si="1"/>
        <v>0</v>
      </c>
      <c r="W163" s="511">
        <f t="shared" si="2"/>
        <v>0</v>
      </c>
      <c r="X163" s="512"/>
      <c r="Y163" s="495"/>
      <c r="Z163" s="495"/>
      <c r="AA163" s="495"/>
      <c r="AB163" s="495"/>
    </row>
    <row r="164" spans="1:28" ht="15.75" customHeight="1" x14ac:dyDescent="0.2">
      <c r="A164" s="504" t="s">
        <v>64</v>
      </c>
      <c r="B164" s="505" t="s">
        <v>64</v>
      </c>
      <c r="C164" s="506" t="s">
        <v>481</v>
      </c>
      <c r="D164" s="508" t="s">
        <v>363</v>
      </c>
      <c r="E164" s="507" t="s">
        <v>71</v>
      </c>
      <c r="F164" s="507" t="s">
        <v>4235</v>
      </c>
      <c r="G164" s="508" t="s">
        <v>67</v>
      </c>
      <c r="H164" s="508" t="s">
        <v>69</v>
      </c>
      <c r="I164" s="513" t="s">
        <v>1067</v>
      </c>
      <c r="J164" s="508" t="s">
        <v>69</v>
      </c>
      <c r="K164" s="507" t="s">
        <v>4236</v>
      </c>
      <c r="L164" s="509" t="s">
        <v>4237</v>
      </c>
      <c r="M164" s="509" t="s">
        <v>4237</v>
      </c>
      <c r="N164" s="510">
        <v>0</v>
      </c>
      <c r="O164" s="510">
        <v>0</v>
      </c>
      <c r="P164" s="511">
        <f t="shared" si="4"/>
        <v>0</v>
      </c>
      <c r="Q164" s="508">
        <v>0</v>
      </c>
      <c r="R164" s="510">
        <v>54.01</v>
      </c>
      <c r="S164" s="508">
        <v>2</v>
      </c>
      <c r="T164" s="510">
        <v>17.52</v>
      </c>
      <c r="U164" s="508">
        <v>0</v>
      </c>
      <c r="V164" s="511">
        <f t="shared" si="1"/>
        <v>35.04</v>
      </c>
      <c r="W164" s="511">
        <f t="shared" si="2"/>
        <v>35.04</v>
      </c>
      <c r="X164" s="512"/>
      <c r="Y164" s="495"/>
      <c r="Z164" s="495"/>
      <c r="AA164" s="495"/>
      <c r="AB164" s="495"/>
    </row>
    <row r="165" spans="1:28" ht="15.75" customHeight="1" x14ac:dyDescent="0.2">
      <c r="A165" s="504" t="s">
        <v>64</v>
      </c>
      <c r="B165" s="505" t="s">
        <v>64</v>
      </c>
      <c r="C165" s="506" t="s">
        <v>358</v>
      </c>
      <c r="D165" s="507" t="s">
        <v>359</v>
      </c>
      <c r="E165" s="507" t="s">
        <v>70</v>
      </c>
      <c r="F165" s="507" t="s">
        <v>4238</v>
      </c>
      <c r="G165" s="508" t="s">
        <v>67</v>
      </c>
      <c r="H165" s="508" t="s">
        <v>69</v>
      </c>
      <c r="I165" s="513" t="s">
        <v>1067</v>
      </c>
      <c r="J165" s="508" t="s">
        <v>69</v>
      </c>
      <c r="K165" s="507" t="s">
        <v>4239</v>
      </c>
      <c r="L165" s="509" t="s">
        <v>4240</v>
      </c>
      <c r="M165" s="509" t="s">
        <v>4240</v>
      </c>
      <c r="N165" s="510">
        <v>0</v>
      </c>
      <c r="O165" s="510">
        <v>0</v>
      </c>
      <c r="P165" s="511">
        <f t="shared" si="4"/>
        <v>0</v>
      </c>
      <c r="Q165" s="508">
        <v>0</v>
      </c>
      <c r="R165" s="510">
        <v>54.01</v>
      </c>
      <c r="S165" s="508">
        <v>2</v>
      </c>
      <c r="T165" s="510">
        <v>17.52</v>
      </c>
      <c r="U165" s="508">
        <v>0</v>
      </c>
      <c r="V165" s="511">
        <f t="shared" si="1"/>
        <v>35.04</v>
      </c>
      <c r="W165" s="511">
        <f t="shared" si="2"/>
        <v>35.04</v>
      </c>
      <c r="X165" s="512"/>
      <c r="Y165" s="495"/>
      <c r="Z165" s="495"/>
      <c r="AA165" s="495"/>
      <c r="AB165" s="495"/>
    </row>
    <row r="166" spans="1:28" ht="15.75" customHeight="1" x14ac:dyDescent="0.2">
      <c r="A166" s="504" t="s">
        <v>64</v>
      </c>
      <c r="B166" s="505" t="s">
        <v>64</v>
      </c>
      <c r="C166" s="514" t="s">
        <v>818</v>
      </c>
      <c r="D166" s="507" t="s">
        <v>819</v>
      </c>
      <c r="E166" s="507" t="s">
        <v>70</v>
      </c>
      <c r="F166" s="507" t="s">
        <v>4241</v>
      </c>
      <c r="G166" s="508" t="s">
        <v>67</v>
      </c>
      <c r="H166" s="508" t="s">
        <v>69</v>
      </c>
      <c r="I166" s="513" t="s">
        <v>1067</v>
      </c>
      <c r="J166" s="508" t="s">
        <v>69</v>
      </c>
      <c r="K166" s="507" t="s">
        <v>4242</v>
      </c>
      <c r="L166" s="509" t="s">
        <v>4237</v>
      </c>
      <c r="M166" s="509" t="s">
        <v>4237</v>
      </c>
      <c r="N166" s="510">
        <v>0</v>
      </c>
      <c r="O166" s="510">
        <v>0</v>
      </c>
      <c r="P166" s="511">
        <f t="shared" si="4"/>
        <v>0</v>
      </c>
      <c r="Q166" s="508">
        <v>0</v>
      </c>
      <c r="R166" s="510">
        <v>54.01</v>
      </c>
      <c r="S166" s="508">
        <v>2</v>
      </c>
      <c r="T166" s="510">
        <v>17.52</v>
      </c>
      <c r="U166" s="508">
        <v>0</v>
      </c>
      <c r="V166" s="511">
        <f t="shared" si="1"/>
        <v>35.04</v>
      </c>
      <c r="W166" s="511">
        <f t="shared" si="2"/>
        <v>35.04</v>
      </c>
      <c r="X166" s="512"/>
      <c r="Y166" s="495"/>
      <c r="Z166" s="495"/>
      <c r="AA166" s="495"/>
      <c r="AB166" s="495"/>
    </row>
    <row r="167" spans="1:28" ht="15.75" customHeight="1" x14ac:dyDescent="0.2">
      <c r="A167" s="504" t="s">
        <v>64</v>
      </c>
      <c r="B167" s="505" t="s">
        <v>64</v>
      </c>
      <c r="C167" s="506" t="s">
        <v>820</v>
      </c>
      <c r="D167" s="507" t="s">
        <v>821</v>
      </c>
      <c r="E167" s="507" t="s">
        <v>822</v>
      </c>
      <c r="F167" s="507" t="s">
        <v>4243</v>
      </c>
      <c r="G167" s="508" t="s">
        <v>67</v>
      </c>
      <c r="H167" s="508" t="s">
        <v>69</v>
      </c>
      <c r="I167" s="513" t="s">
        <v>1067</v>
      </c>
      <c r="J167" s="508" t="s">
        <v>69</v>
      </c>
      <c r="K167" s="507" t="s">
        <v>4242</v>
      </c>
      <c r="L167" s="509" t="s">
        <v>4240</v>
      </c>
      <c r="M167" s="509" t="s">
        <v>4240</v>
      </c>
      <c r="N167" s="510">
        <v>0</v>
      </c>
      <c r="O167" s="510">
        <v>0</v>
      </c>
      <c r="P167" s="511">
        <f t="shared" si="4"/>
        <v>0</v>
      </c>
      <c r="Q167" s="508">
        <v>0</v>
      </c>
      <c r="R167" s="510">
        <v>54.01</v>
      </c>
      <c r="S167" s="508">
        <v>2</v>
      </c>
      <c r="T167" s="510">
        <v>17.52</v>
      </c>
      <c r="U167" s="508">
        <v>0</v>
      </c>
      <c r="V167" s="511">
        <f t="shared" si="1"/>
        <v>35.04</v>
      </c>
      <c r="W167" s="511">
        <f t="shared" si="2"/>
        <v>35.04</v>
      </c>
      <c r="X167" s="512"/>
      <c r="Y167" s="495"/>
      <c r="Z167" s="495"/>
      <c r="AA167" s="495"/>
      <c r="AB167" s="495"/>
    </row>
    <row r="168" spans="1:28" ht="15.75" customHeight="1" x14ac:dyDescent="0.2">
      <c r="A168" s="504" t="s">
        <v>64</v>
      </c>
      <c r="B168" s="505" t="s">
        <v>64</v>
      </c>
      <c r="C168" s="506" t="s">
        <v>825</v>
      </c>
      <c r="D168" s="507" t="s">
        <v>826</v>
      </c>
      <c r="E168" s="507" t="s">
        <v>70</v>
      </c>
      <c r="F168" s="507" t="s">
        <v>4244</v>
      </c>
      <c r="G168" s="508" t="s">
        <v>67</v>
      </c>
      <c r="H168" s="508" t="s">
        <v>69</v>
      </c>
      <c r="I168" s="513" t="s">
        <v>1067</v>
      </c>
      <c r="J168" s="508" t="s">
        <v>69</v>
      </c>
      <c r="K168" s="507" t="s">
        <v>4245</v>
      </c>
      <c r="L168" s="509" t="s">
        <v>4246</v>
      </c>
      <c r="M168" s="509" t="s">
        <v>4246</v>
      </c>
      <c r="N168" s="510">
        <v>0</v>
      </c>
      <c r="O168" s="510">
        <v>0</v>
      </c>
      <c r="P168" s="511">
        <f t="shared" si="4"/>
        <v>0</v>
      </c>
      <c r="Q168" s="508">
        <v>0</v>
      </c>
      <c r="R168" s="510">
        <v>54.01</v>
      </c>
      <c r="S168" s="508">
        <v>3</v>
      </c>
      <c r="T168" s="510">
        <v>17.52</v>
      </c>
      <c r="U168" s="508">
        <v>0</v>
      </c>
      <c r="V168" s="511">
        <f t="shared" si="1"/>
        <v>52.56</v>
      </c>
      <c r="W168" s="511">
        <f t="shared" si="2"/>
        <v>52.56</v>
      </c>
      <c r="X168" s="512"/>
      <c r="Y168" s="495"/>
      <c r="Z168" s="495"/>
      <c r="AA168" s="495"/>
      <c r="AB168" s="495"/>
    </row>
    <row r="169" spans="1:28" ht="15.75" customHeight="1" x14ac:dyDescent="0.2">
      <c r="A169" s="504" t="s">
        <v>64</v>
      </c>
      <c r="B169" s="505" t="s">
        <v>64</v>
      </c>
      <c r="C169" s="506" t="s">
        <v>366</v>
      </c>
      <c r="D169" s="507" t="s">
        <v>367</v>
      </c>
      <c r="E169" s="507" t="s">
        <v>70</v>
      </c>
      <c r="F169" s="507" t="s">
        <v>4247</v>
      </c>
      <c r="G169" s="508" t="s">
        <v>67</v>
      </c>
      <c r="H169" s="508" t="s">
        <v>69</v>
      </c>
      <c r="I169" s="513" t="s">
        <v>1067</v>
      </c>
      <c r="J169" s="508" t="s">
        <v>69</v>
      </c>
      <c r="K169" s="507" t="s">
        <v>483</v>
      </c>
      <c r="L169" s="509">
        <v>44539</v>
      </c>
      <c r="M169" s="509">
        <v>44539</v>
      </c>
      <c r="N169" s="510">
        <v>0</v>
      </c>
      <c r="O169" s="510">
        <v>0</v>
      </c>
      <c r="P169" s="511">
        <f t="shared" si="4"/>
        <v>0</v>
      </c>
      <c r="Q169" s="508">
        <v>0</v>
      </c>
      <c r="R169" s="510">
        <v>54.01</v>
      </c>
      <c r="S169" s="508">
        <v>1</v>
      </c>
      <c r="T169" s="510">
        <v>17.52</v>
      </c>
      <c r="U169" s="508">
        <v>0</v>
      </c>
      <c r="V169" s="511">
        <f t="shared" si="1"/>
        <v>17.52</v>
      </c>
      <c r="W169" s="511">
        <f t="shared" si="2"/>
        <v>17.52</v>
      </c>
      <c r="X169" s="512"/>
      <c r="Y169" s="495"/>
      <c r="Z169" s="495"/>
      <c r="AA169" s="495"/>
      <c r="AB169" s="495"/>
    </row>
    <row r="170" spans="1:28" ht="15.75" customHeight="1" x14ac:dyDescent="0.2">
      <c r="A170" s="504" t="s">
        <v>64</v>
      </c>
      <c r="B170" s="505" t="s">
        <v>64</v>
      </c>
      <c r="C170" s="514"/>
      <c r="D170" s="508"/>
      <c r="E170" s="508"/>
      <c r="F170" s="513"/>
      <c r="G170" s="508"/>
      <c r="H170" s="508" t="s">
        <v>69</v>
      </c>
      <c r="I170" s="513"/>
      <c r="J170" s="508" t="s">
        <v>69</v>
      </c>
      <c r="K170" s="515"/>
      <c r="L170" s="509"/>
      <c r="M170" s="509"/>
      <c r="N170" s="510">
        <v>0</v>
      </c>
      <c r="O170" s="510">
        <v>0</v>
      </c>
      <c r="P170" s="511">
        <f t="shared" si="4"/>
        <v>0</v>
      </c>
      <c r="Q170" s="508">
        <v>0</v>
      </c>
      <c r="R170" s="510">
        <v>54.01</v>
      </c>
      <c r="S170" s="508">
        <v>0</v>
      </c>
      <c r="T170" s="510">
        <v>17.52</v>
      </c>
      <c r="U170" s="508">
        <v>0</v>
      </c>
      <c r="V170" s="511">
        <f t="shared" si="1"/>
        <v>0</v>
      </c>
      <c r="W170" s="511">
        <f t="shared" si="2"/>
        <v>0</v>
      </c>
      <c r="X170" s="512"/>
      <c r="Y170" s="495"/>
      <c r="Z170" s="495"/>
      <c r="AA170" s="495"/>
      <c r="AB170" s="495"/>
    </row>
    <row r="171" spans="1:28" ht="15.75" customHeight="1" x14ac:dyDescent="0.2">
      <c r="A171" s="504" t="s">
        <v>64</v>
      </c>
      <c r="B171" s="505" t="s">
        <v>64</v>
      </c>
      <c r="C171" s="514"/>
      <c r="D171" s="508"/>
      <c r="E171" s="508"/>
      <c r="F171" s="513"/>
      <c r="G171" s="508"/>
      <c r="H171" s="508" t="s">
        <v>69</v>
      </c>
      <c r="I171" s="513"/>
      <c r="J171" s="508" t="s">
        <v>69</v>
      </c>
      <c r="K171" s="515"/>
      <c r="L171" s="509"/>
      <c r="M171" s="509"/>
      <c r="N171" s="510">
        <v>0</v>
      </c>
      <c r="O171" s="510">
        <v>0</v>
      </c>
      <c r="P171" s="511">
        <f t="shared" si="4"/>
        <v>0</v>
      </c>
      <c r="Q171" s="508">
        <v>0</v>
      </c>
      <c r="R171" s="510">
        <v>54.01</v>
      </c>
      <c r="S171" s="508">
        <v>0</v>
      </c>
      <c r="T171" s="510">
        <v>17.52</v>
      </c>
      <c r="U171" s="508">
        <v>0</v>
      </c>
      <c r="V171" s="511">
        <f t="shared" si="1"/>
        <v>0</v>
      </c>
      <c r="W171" s="511">
        <f t="shared" si="2"/>
        <v>0</v>
      </c>
      <c r="X171" s="512"/>
      <c r="Y171" s="495"/>
      <c r="Z171" s="495"/>
      <c r="AA171" s="495"/>
      <c r="AB171" s="495"/>
    </row>
    <row r="172" spans="1:28" ht="15.75" customHeight="1" x14ac:dyDescent="0.2">
      <c r="A172" s="504" t="s">
        <v>64</v>
      </c>
      <c r="B172" s="505" t="s">
        <v>64</v>
      </c>
      <c r="C172" s="514"/>
      <c r="D172" s="508"/>
      <c r="E172" s="508"/>
      <c r="F172" s="513"/>
      <c r="G172" s="508"/>
      <c r="H172" s="508" t="s">
        <v>69</v>
      </c>
      <c r="I172" s="513"/>
      <c r="J172" s="508" t="s">
        <v>69</v>
      </c>
      <c r="K172" s="515"/>
      <c r="L172" s="509"/>
      <c r="M172" s="509"/>
      <c r="N172" s="510">
        <v>0</v>
      </c>
      <c r="O172" s="510">
        <v>0</v>
      </c>
      <c r="P172" s="511">
        <f t="shared" si="4"/>
        <v>0</v>
      </c>
      <c r="Q172" s="508">
        <v>0</v>
      </c>
      <c r="R172" s="510">
        <v>54.01</v>
      </c>
      <c r="S172" s="508">
        <v>0</v>
      </c>
      <c r="T172" s="510">
        <v>17.52</v>
      </c>
      <c r="U172" s="508">
        <v>0</v>
      </c>
      <c r="V172" s="511">
        <f t="shared" si="1"/>
        <v>0</v>
      </c>
      <c r="W172" s="511">
        <f t="shared" si="2"/>
        <v>0</v>
      </c>
      <c r="X172" s="512"/>
      <c r="Y172" s="495"/>
      <c r="Z172" s="495"/>
      <c r="AA172" s="495"/>
      <c r="AB172" s="495"/>
    </row>
    <row r="173" spans="1:28" ht="15.75" customHeight="1" x14ac:dyDescent="0.2">
      <c r="A173" s="504" t="s">
        <v>64</v>
      </c>
      <c r="B173" s="505" t="s">
        <v>64</v>
      </c>
      <c r="C173" s="506" t="s">
        <v>757</v>
      </c>
      <c r="D173" s="507" t="s">
        <v>758</v>
      </c>
      <c r="E173" s="507" t="s">
        <v>759</v>
      </c>
      <c r="F173" s="507" t="s">
        <v>4248</v>
      </c>
      <c r="G173" s="508" t="s">
        <v>67</v>
      </c>
      <c r="H173" s="508" t="s">
        <v>69</v>
      </c>
      <c r="I173" s="507" t="s">
        <v>1168</v>
      </c>
      <c r="J173" s="508" t="s">
        <v>69</v>
      </c>
      <c r="K173" s="507" t="s">
        <v>2009</v>
      </c>
      <c r="L173" s="509">
        <v>44543</v>
      </c>
      <c r="M173" s="509">
        <v>44547</v>
      </c>
      <c r="N173" s="510">
        <v>0</v>
      </c>
      <c r="O173" s="510">
        <v>0</v>
      </c>
      <c r="P173" s="511">
        <f t="shared" si="4"/>
        <v>0</v>
      </c>
      <c r="Q173" s="508">
        <v>4</v>
      </c>
      <c r="R173" s="510">
        <v>54.01</v>
      </c>
      <c r="S173" s="508">
        <v>0</v>
      </c>
      <c r="T173" s="510">
        <v>17.52</v>
      </c>
      <c r="U173" s="508">
        <v>0</v>
      </c>
      <c r="V173" s="511">
        <f t="shared" si="1"/>
        <v>216.04</v>
      </c>
      <c r="W173" s="511">
        <f t="shared" si="2"/>
        <v>216.04</v>
      </c>
      <c r="X173" s="512"/>
      <c r="Y173" s="495"/>
      <c r="Z173" s="495"/>
      <c r="AA173" s="495"/>
      <c r="AB173" s="495"/>
    </row>
    <row r="174" spans="1:28" ht="15.75" customHeight="1" x14ac:dyDescent="0.2">
      <c r="A174" s="504" t="s">
        <v>64</v>
      </c>
      <c r="B174" s="505" t="s">
        <v>64</v>
      </c>
      <c r="C174" s="506" t="s">
        <v>762</v>
      </c>
      <c r="D174" s="507" t="s">
        <v>763</v>
      </c>
      <c r="E174" s="507" t="s">
        <v>71</v>
      </c>
      <c r="F174" s="507" t="s">
        <v>4249</v>
      </c>
      <c r="G174" s="508" t="s">
        <v>67</v>
      </c>
      <c r="H174" s="508" t="s">
        <v>69</v>
      </c>
      <c r="I174" s="507" t="s">
        <v>1168</v>
      </c>
      <c r="J174" s="508" t="s">
        <v>69</v>
      </c>
      <c r="K174" s="507" t="s">
        <v>765</v>
      </c>
      <c r="L174" s="509" t="s">
        <v>4250</v>
      </c>
      <c r="M174" s="509" t="s">
        <v>4250</v>
      </c>
      <c r="N174" s="510">
        <v>0</v>
      </c>
      <c r="O174" s="510">
        <v>0</v>
      </c>
      <c r="P174" s="511">
        <f t="shared" si="4"/>
        <v>0</v>
      </c>
      <c r="Q174" s="508">
        <v>0</v>
      </c>
      <c r="R174" s="510">
        <v>54.01</v>
      </c>
      <c r="S174" s="508">
        <v>6</v>
      </c>
      <c r="T174" s="510">
        <v>17.52</v>
      </c>
      <c r="U174" s="508">
        <v>0</v>
      </c>
      <c r="V174" s="511">
        <f t="shared" si="1"/>
        <v>105.12</v>
      </c>
      <c r="W174" s="511">
        <f t="shared" si="2"/>
        <v>105.12</v>
      </c>
      <c r="X174" s="512"/>
      <c r="Y174" s="495"/>
      <c r="Z174" s="495"/>
      <c r="AA174" s="495"/>
      <c r="AB174" s="495"/>
    </row>
    <row r="175" spans="1:28" ht="15.75" customHeight="1" x14ac:dyDescent="0.2">
      <c r="A175" s="504" t="s">
        <v>64</v>
      </c>
      <c r="B175" s="505" t="s">
        <v>64</v>
      </c>
      <c r="C175" s="506" t="s">
        <v>767</v>
      </c>
      <c r="D175" s="507" t="s">
        <v>768</v>
      </c>
      <c r="E175" s="507" t="s">
        <v>71</v>
      </c>
      <c r="F175" s="507" t="s">
        <v>4251</v>
      </c>
      <c r="G175" s="508" t="s">
        <v>67</v>
      </c>
      <c r="H175" s="508" t="s">
        <v>69</v>
      </c>
      <c r="I175" s="507" t="s">
        <v>1168</v>
      </c>
      <c r="J175" s="508" t="s">
        <v>69</v>
      </c>
      <c r="K175" s="507" t="s">
        <v>4252</v>
      </c>
      <c r="L175" s="509" t="s">
        <v>4253</v>
      </c>
      <c r="M175" s="509" t="s">
        <v>4254</v>
      </c>
      <c r="N175" s="510">
        <v>0</v>
      </c>
      <c r="O175" s="510">
        <v>0</v>
      </c>
      <c r="P175" s="511">
        <f t="shared" si="4"/>
        <v>0</v>
      </c>
      <c r="Q175" s="508">
        <v>6</v>
      </c>
      <c r="R175" s="510">
        <v>54.01</v>
      </c>
      <c r="S175" s="508">
        <v>0</v>
      </c>
      <c r="T175" s="510">
        <v>17.52</v>
      </c>
      <c r="U175" s="508">
        <v>0</v>
      </c>
      <c r="V175" s="511">
        <f t="shared" si="1"/>
        <v>324.06</v>
      </c>
      <c r="W175" s="511">
        <f t="shared" si="2"/>
        <v>324.06</v>
      </c>
      <c r="X175" s="512"/>
      <c r="Y175" s="495"/>
      <c r="Z175" s="495"/>
      <c r="AA175" s="495"/>
      <c r="AB175" s="495"/>
    </row>
    <row r="176" spans="1:28" ht="15.75" customHeight="1" x14ac:dyDescent="0.2">
      <c r="A176" s="504" t="s">
        <v>64</v>
      </c>
      <c r="B176" s="505" t="s">
        <v>64</v>
      </c>
      <c r="C176" s="506" t="s">
        <v>4255</v>
      </c>
      <c r="D176" s="507" t="s">
        <v>4256</v>
      </c>
      <c r="E176" s="507" t="s">
        <v>71</v>
      </c>
      <c r="F176" s="507" t="s">
        <v>4251</v>
      </c>
      <c r="G176" s="508" t="s">
        <v>67</v>
      </c>
      <c r="H176" s="508" t="s">
        <v>69</v>
      </c>
      <c r="I176" s="507" t="s">
        <v>1168</v>
      </c>
      <c r="J176" s="508" t="s">
        <v>69</v>
      </c>
      <c r="K176" s="507" t="s">
        <v>4257</v>
      </c>
      <c r="L176" s="509" t="s">
        <v>4258</v>
      </c>
      <c r="M176" s="509" t="s">
        <v>4259</v>
      </c>
      <c r="N176" s="510">
        <v>0</v>
      </c>
      <c r="O176" s="510">
        <v>0</v>
      </c>
      <c r="P176" s="511">
        <f t="shared" si="4"/>
        <v>0</v>
      </c>
      <c r="Q176" s="508">
        <v>2</v>
      </c>
      <c r="R176" s="510">
        <v>54.01</v>
      </c>
      <c r="S176" s="508">
        <v>9</v>
      </c>
      <c r="T176" s="510">
        <v>17.52</v>
      </c>
      <c r="U176" s="508">
        <v>0</v>
      </c>
      <c r="V176" s="511">
        <f t="shared" si="1"/>
        <v>265.7</v>
      </c>
      <c r="W176" s="511">
        <f t="shared" si="2"/>
        <v>265.7</v>
      </c>
      <c r="X176" s="512"/>
      <c r="Y176" s="495"/>
      <c r="Z176" s="495"/>
      <c r="AA176" s="495"/>
      <c r="AB176" s="495"/>
    </row>
    <row r="177" spans="1:28" ht="15.75" customHeight="1" x14ac:dyDescent="0.2">
      <c r="A177" s="504" t="s">
        <v>64</v>
      </c>
      <c r="B177" s="505" t="s">
        <v>64</v>
      </c>
      <c r="C177" s="506" t="s">
        <v>4260</v>
      </c>
      <c r="D177" s="507" t="s">
        <v>4261</v>
      </c>
      <c r="E177" s="507" t="s">
        <v>320</v>
      </c>
      <c r="F177" s="507" t="s">
        <v>4262</v>
      </c>
      <c r="G177" s="508" t="s">
        <v>67</v>
      </c>
      <c r="H177" s="508" t="s">
        <v>69</v>
      </c>
      <c r="I177" s="507" t="s">
        <v>1168</v>
      </c>
      <c r="J177" s="508" t="s">
        <v>69</v>
      </c>
      <c r="K177" s="507" t="s">
        <v>4263</v>
      </c>
      <c r="L177" s="509" t="s">
        <v>4264</v>
      </c>
      <c r="M177" s="509" t="s">
        <v>4264</v>
      </c>
      <c r="N177" s="510">
        <v>0</v>
      </c>
      <c r="O177" s="510">
        <v>0</v>
      </c>
      <c r="P177" s="511">
        <f t="shared" si="4"/>
        <v>0</v>
      </c>
      <c r="Q177" s="508">
        <v>0</v>
      </c>
      <c r="R177" s="510">
        <v>54.01</v>
      </c>
      <c r="S177" s="508">
        <v>6</v>
      </c>
      <c r="T177" s="510">
        <v>17.52</v>
      </c>
      <c r="U177" s="508">
        <v>0</v>
      </c>
      <c r="V177" s="511">
        <f t="shared" si="1"/>
        <v>105.12</v>
      </c>
      <c r="W177" s="511">
        <f t="shared" si="2"/>
        <v>105.12</v>
      </c>
      <c r="X177" s="512"/>
      <c r="Y177" s="495"/>
      <c r="Z177" s="495"/>
      <c r="AA177" s="495"/>
      <c r="AB177" s="495"/>
    </row>
    <row r="178" spans="1:28" ht="15.75" customHeight="1" x14ac:dyDescent="0.2">
      <c r="A178" s="504" t="s">
        <v>64</v>
      </c>
      <c r="B178" s="505" t="s">
        <v>64</v>
      </c>
      <c r="C178" s="506" t="s">
        <v>4265</v>
      </c>
      <c r="D178" s="507" t="s">
        <v>4266</v>
      </c>
      <c r="E178" s="507" t="s">
        <v>71</v>
      </c>
      <c r="F178" s="507" t="s">
        <v>4267</v>
      </c>
      <c r="G178" s="508" t="s">
        <v>67</v>
      </c>
      <c r="H178" s="508" t="s">
        <v>69</v>
      </c>
      <c r="I178" s="507" t="s">
        <v>780</v>
      </c>
      <c r="J178" s="508" t="s">
        <v>69</v>
      </c>
      <c r="K178" s="507" t="s">
        <v>4268</v>
      </c>
      <c r="L178" s="509" t="s">
        <v>4269</v>
      </c>
      <c r="M178" s="509" t="s">
        <v>4270</v>
      </c>
      <c r="N178" s="510">
        <v>0</v>
      </c>
      <c r="O178" s="510">
        <v>0</v>
      </c>
      <c r="P178" s="511">
        <f t="shared" si="4"/>
        <v>0</v>
      </c>
      <c r="Q178" s="508">
        <v>3</v>
      </c>
      <c r="R178" s="510">
        <v>54.01</v>
      </c>
      <c r="S178" s="508">
        <v>10</v>
      </c>
      <c r="T178" s="510">
        <v>17.52</v>
      </c>
      <c r="U178" s="508">
        <v>0</v>
      </c>
      <c r="V178" s="511">
        <f t="shared" si="1"/>
        <v>337.23</v>
      </c>
      <c r="W178" s="511">
        <f t="shared" si="2"/>
        <v>337.23</v>
      </c>
      <c r="X178" s="512"/>
      <c r="Y178" s="495"/>
      <c r="Z178" s="495"/>
      <c r="AA178" s="495"/>
      <c r="AB178" s="495"/>
    </row>
    <row r="179" spans="1:28" ht="15.75" customHeight="1" x14ac:dyDescent="0.2">
      <c r="A179" s="504" t="s">
        <v>64</v>
      </c>
      <c r="B179" s="505" t="s">
        <v>64</v>
      </c>
      <c r="C179" s="506" t="s">
        <v>4271</v>
      </c>
      <c r="D179" s="507" t="s">
        <v>4272</v>
      </c>
      <c r="E179" s="507" t="s">
        <v>428</v>
      </c>
      <c r="F179" s="507" t="s">
        <v>4267</v>
      </c>
      <c r="G179" s="508" t="s">
        <v>67</v>
      </c>
      <c r="H179" s="508" t="s">
        <v>69</v>
      </c>
      <c r="I179" s="507" t="s">
        <v>780</v>
      </c>
      <c r="J179" s="508" t="s">
        <v>69</v>
      </c>
      <c r="K179" s="507" t="s">
        <v>4273</v>
      </c>
      <c r="L179" s="509" t="s">
        <v>4274</v>
      </c>
      <c r="M179" s="509" t="s">
        <v>4274</v>
      </c>
      <c r="N179" s="510">
        <v>0</v>
      </c>
      <c r="O179" s="510">
        <v>0</v>
      </c>
      <c r="P179" s="511">
        <f t="shared" si="4"/>
        <v>0</v>
      </c>
      <c r="Q179" s="508">
        <v>2</v>
      </c>
      <c r="R179" s="510">
        <v>54.01</v>
      </c>
      <c r="S179" s="508">
        <v>9</v>
      </c>
      <c r="T179" s="510">
        <v>17.52</v>
      </c>
      <c r="U179" s="508">
        <v>0</v>
      </c>
      <c r="V179" s="511">
        <f t="shared" si="1"/>
        <v>265.7</v>
      </c>
      <c r="W179" s="511">
        <f t="shared" si="2"/>
        <v>265.7</v>
      </c>
      <c r="X179" s="512"/>
      <c r="Y179" s="495"/>
      <c r="Z179" s="495"/>
      <c r="AA179" s="495"/>
      <c r="AB179" s="495"/>
    </row>
    <row r="180" spans="1:28" ht="15.75" customHeight="1" x14ac:dyDescent="0.2">
      <c r="A180" s="504" t="s">
        <v>64</v>
      </c>
      <c r="B180" s="505" t="s">
        <v>64</v>
      </c>
      <c r="C180" s="506" t="s">
        <v>4275</v>
      </c>
      <c r="D180" s="507" t="s">
        <v>4276</v>
      </c>
      <c r="E180" s="507" t="s">
        <v>66</v>
      </c>
      <c r="F180" s="507" t="s">
        <v>4267</v>
      </c>
      <c r="G180" s="508" t="s">
        <v>67</v>
      </c>
      <c r="H180" s="508" t="s">
        <v>69</v>
      </c>
      <c r="I180" s="507" t="s">
        <v>780</v>
      </c>
      <c r="J180" s="508" t="s">
        <v>69</v>
      </c>
      <c r="K180" s="507" t="s">
        <v>4273</v>
      </c>
      <c r="L180" s="509" t="s">
        <v>4269</v>
      </c>
      <c r="M180" s="509" t="s">
        <v>4269</v>
      </c>
      <c r="N180" s="510">
        <v>0</v>
      </c>
      <c r="O180" s="510">
        <v>0</v>
      </c>
      <c r="P180" s="511">
        <f t="shared" si="4"/>
        <v>0</v>
      </c>
      <c r="Q180" s="508">
        <v>3</v>
      </c>
      <c r="R180" s="510">
        <v>54.01</v>
      </c>
      <c r="S180" s="508">
        <v>10</v>
      </c>
      <c r="T180" s="510">
        <v>17.52</v>
      </c>
      <c r="U180" s="508">
        <v>0</v>
      </c>
      <c r="V180" s="511">
        <f t="shared" si="1"/>
        <v>337.23</v>
      </c>
      <c r="W180" s="511">
        <f t="shared" si="2"/>
        <v>337.23</v>
      </c>
      <c r="X180" s="512"/>
      <c r="Y180" s="495"/>
      <c r="Z180" s="495"/>
      <c r="AA180" s="495"/>
      <c r="AB180" s="495"/>
    </row>
    <row r="181" spans="1:28" ht="15.75" customHeight="1" x14ac:dyDescent="0.2">
      <c r="A181" s="504" t="s">
        <v>64</v>
      </c>
      <c r="B181" s="505" t="s">
        <v>64</v>
      </c>
      <c r="C181" s="506" t="s">
        <v>778</v>
      </c>
      <c r="D181" s="507" t="s">
        <v>779</v>
      </c>
      <c r="E181" s="507" t="s">
        <v>71</v>
      </c>
      <c r="F181" s="507" t="s">
        <v>4277</v>
      </c>
      <c r="G181" s="508" t="s">
        <v>67</v>
      </c>
      <c r="H181" s="508" t="s">
        <v>69</v>
      </c>
      <c r="I181" s="507" t="s">
        <v>780</v>
      </c>
      <c r="J181" s="508" t="s">
        <v>69</v>
      </c>
      <c r="K181" s="507" t="s">
        <v>781</v>
      </c>
      <c r="L181" s="509" t="s">
        <v>4278</v>
      </c>
      <c r="M181" s="509" t="s">
        <v>4279</v>
      </c>
      <c r="N181" s="510">
        <v>0</v>
      </c>
      <c r="O181" s="510">
        <v>0</v>
      </c>
      <c r="P181" s="511">
        <f t="shared" si="4"/>
        <v>0</v>
      </c>
      <c r="Q181" s="508">
        <v>10</v>
      </c>
      <c r="R181" s="510">
        <v>54.01</v>
      </c>
      <c r="S181" s="508">
        <v>0</v>
      </c>
      <c r="T181" s="510">
        <v>17.52</v>
      </c>
      <c r="U181" s="508">
        <v>0</v>
      </c>
      <c r="V181" s="511">
        <f t="shared" si="1"/>
        <v>540.1</v>
      </c>
      <c r="W181" s="511">
        <f t="shared" si="2"/>
        <v>540.1</v>
      </c>
      <c r="X181" s="512"/>
      <c r="Y181" s="495"/>
      <c r="Z181" s="495"/>
      <c r="AA181" s="495"/>
      <c r="AB181" s="495"/>
    </row>
    <row r="182" spans="1:28" ht="15.75" customHeight="1" x14ac:dyDescent="0.2">
      <c r="A182" s="504" t="s">
        <v>64</v>
      </c>
      <c r="B182" s="505" t="s">
        <v>64</v>
      </c>
      <c r="C182" s="506" t="s">
        <v>773</v>
      </c>
      <c r="D182" s="507" t="s">
        <v>774</v>
      </c>
      <c r="E182" s="507" t="s">
        <v>775</v>
      </c>
      <c r="F182" s="507" t="s">
        <v>4277</v>
      </c>
      <c r="G182" s="508" t="s">
        <v>67</v>
      </c>
      <c r="H182" s="508" t="s">
        <v>69</v>
      </c>
      <c r="I182" s="507" t="s">
        <v>1168</v>
      </c>
      <c r="J182" s="508" t="s">
        <v>69</v>
      </c>
      <c r="K182" s="507" t="s">
        <v>4280</v>
      </c>
      <c r="L182" s="509" t="s">
        <v>4281</v>
      </c>
      <c r="M182" s="509" t="s">
        <v>4281</v>
      </c>
      <c r="N182" s="510">
        <v>0</v>
      </c>
      <c r="O182" s="510">
        <v>0</v>
      </c>
      <c r="P182" s="511">
        <f t="shared" si="4"/>
        <v>0</v>
      </c>
      <c r="Q182" s="508">
        <v>0</v>
      </c>
      <c r="R182" s="510">
        <v>54.01</v>
      </c>
      <c r="S182" s="508">
        <v>10</v>
      </c>
      <c r="T182" s="510">
        <v>17.52</v>
      </c>
      <c r="U182" s="508">
        <v>0</v>
      </c>
      <c r="V182" s="511">
        <f t="shared" si="1"/>
        <v>175.2</v>
      </c>
      <c r="W182" s="511">
        <f t="shared" si="2"/>
        <v>175.2</v>
      </c>
      <c r="X182" s="512"/>
      <c r="Y182" s="495"/>
      <c r="Z182" s="495"/>
      <c r="AA182" s="495"/>
      <c r="AB182" s="495"/>
    </row>
    <row r="183" spans="1:28" ht="15.75" customHeight="1" x14ac:dyDescent="0.2">
      <c r="A183" s="504" t="s">
        <v>64</v>
      </c>
      <c r="B183" s="505" t="s">
        <v>64</v>
      </c>
      <c r="C183" s="514"/>
      <c r="D183" s="508"/>
      <c r="E183" s="508"/>
      <c r="F183" s="513"/>
      <c r="G183" s="508"/>
      <c r="H183" s="508" t="s">
        <v>69</v>
      </c>
      <c r="I183" s="513"/>
      <c r="J183" s="508" t="s">
        <v>69</v>
      </c>
      <c r="K183" s="515"/>
      <c r="L183" s="509"/>
      <c r="M183" s="509"/>
      <c r="N183" s="510">
        <v>0</v>
      </c>
      <c r="O183" s="510">
        <v>0</v>
      </c>
      <c r="P183" s="511">
        <f t="shared" si="4"/>
        <v>0</v>
      </c>
      <c r="Q183" s="508">
        <v>0</v>
      </c>
      <c r="R183" s="510">
        <v>54.01</v>
      </c>
      <c r="S183" s="508">
        <v>0</v>
      </c>
      <c r="T183" s="510">
        <v>17.52</v>
      </c>
      <c r="U183" s="508">
        <v>0</v>
      </c>
      <c r="V183" s="511">
        <f t="shared" si="1"/>
        <v>0</v>
      </c>
      <c r="W183" s="511">
        <f t="shared" si="2"/>
        <v>0</v>
      </c>
      <c r="X183" s="512"/>
      <c r="Y183" s="495"/>
      <c r="Z183" s="495"/>
      <c r="AA183" s="495"/>
      <c r="AB183" s="495"/>
    </row>
    <row r="184" spans="1:28" ht="15.75" customHeight="1" x14ac:dyDescent="0.2">
      <c r="A184" s="504" t="s">
        <v>64</v>
      </c>
      <c r="B184" s="505" t="s">
        <v>64</v>
      </c>
      <c r="C184" s="514"/>
      <c r="D184" s="508"/>
      <c r="E184" s="508"/>
      <c r="F184" s="513"/>
      <c r="G184" s="508"/>
      <c r="H184" s="508" t="s">
        <v>69</v>
      </c>
      <c r="I184" s="513"/>
      <c r="J184" s="508" t="s">
        <v>69</v>
      </c>
      <c r="K184" s="515"/>
      <c r="L184" s="509"/>
      <c r="M184" s="509"/>
      <c r="N184" s="510">
        <v>0</v>
      </c>
      <c r="O184" s="510">
        <v>0</v>
      </c>
      <c r="P184" s="511">
        <f t="shared" si="4"/>
        <v>0</v>
      </c>
      <c r="Q184" s="508">
        <v>0</v>
      </c>
      <c r="R184" s="510">
        <v>54.01</v>
      </c>
      <c r="S184" s="508">
        <v>0</v>
      </c>
      <c r="T184" s="510">
        <v>17.52</v>
      </c>
      <c r="U184" s="508">
        <v>0</v>
      </c>
      <c r="V184" s="511">
        <f t="shared" si="1"/>
        <v>0</v>
      </c>
      <c r="W184" s="511">
        <f t="shared" si="2"/>
        <v>0</v>
      </c>
      <c r="X184" s="512"/>
      <c r="Y184" s="495"/>
      <c r="Z184" s="495"/>
      <c r="AA184" s="495"/>
      <c r="AB184" s="495"/>
    </row>
    <row r="185" spans="1:28" ht="15.75" customHeight="1" x14ac:dyDescent="0.2">
      <c r="A185" s="504" t="s">
        <v>64</v>
      </c>
      <c r="B185" s="505" t="s">
        <v>64</v>
      </c>
      <c r="C185" s="514"/>
      <c r="D185" s="508"/>
      <c r="E185" s="508"/>
      <c r="F185" s="513"/>
      <c r="G185" s="508"/>
      <c r="H185" s="508" t="s">
        <v>69</v>
      </c>
      <c r="I185" s="513"/>
      <c r="J185" s="508" t="s">
        <v>69</v>
      </c>
      <c r="K185" s="515"/>
      <c r="L185" s="509"/>
      <c r="M185" s="509"/>
      <c r="N185" s="510">
        <v>0</v>
      </c>
      <c r="O185" s="510">
        <v>0</v>
      </c>
      <c r="P185" s="511">
        <f t="shared" si="4"/>
        <v>0</v>
      </c>
      <c r="Q185" s="508">
        <v>0</v>
      </c>
      <c r="R185" s="510">
        <v>54.01</v>
      </c>
      <c r="S185" s="508">
        <v>0</v>
      </c>
      <c r="T185" s="510">
        <v>17.52</v>
      </c>
      <c r="U185" s="508">
        <v>0</v>
      </c>
      <c r="V185" s="511">
        <f t="shared" si="1"/>
        <v>0</v>
      </c>
      <c r="W185" s="511">
        <f t="shared" si="2"/>
        <v>0</v>
      </c>
      <c r="X185" s="512"/>
      <c r="Y185" s="495"/>
      <c r="Z185" s="495"/>
      <c r="AA185" s="495"/>
      <c r="AB185" s="495"/>
    </row>
    <row r="186" spans="1:28" ht="15.75" customHeight="1" x14ac:dyDescent="0.2">
      <c r="A186" s="504" t="s">
        <v>64</v>
      </c>
      <c r="B186" s="505" t="s">
        <v>64</v>
      </c>
      <c r="C186" s="506" t="s">
        <v>714</v>
      </c>
      <c r="D186" s="507" t="s">
        <v>715</v>
      </c>
      <c r="E186" s="507" t="s">
        <v>4282</v>
      </c>
      <c r="F186" s="507" t="s">
        <v>4283</v>
      </c>
      <c r="G186" s="508" t="s">
        <v>67</v>
      </c>
      <c r="H186" s="508" t="s">
        <v>69</v>
      </c>
      <c r="I186" s="513" t="s">
        <v>1067</v>
      </c>
      <c r="J186" s="508" t="s">
        <v>69</v>
      </c>
      <c r="K186" s="507" t="s">
        <v>4284</v>
      </c>
      <c r="L186" s="509" t="s">
        <v>4285</v>
      </c>
      <c r="M186" s="509" t="s">
        <v>4285</v>
      </c>
      <c r="N186" s="510">
        <v>0</v>
      </c>
      <c r="O186" s="510">
        <v>0</v>
      </c>
      <c r="P186" s="511">
        <f t="shared" si="4"/>
        <v>0</v>
      </c>
      <c r="Q186" s="508">
        <v>0</v>
      </c>
      <c r="R186" s="510">
        <v>54.01</v>
      </c>
      <c r="S186" s="508">
        <v>15</v>
      </c>
      <c r="T186" s="510">
        <v>17.52</v>
      </c>
      <c r="U186" s="508">
        <v>0</v>
      </c>
      <c r="V186" s="511">
        <f t="shared" si="1"/>
        <v>262.8</v>
      </c>
      <c r="W186" s="511">
        <f t="shared" si="2"/>
        <v>262.8</v>
      </c>
      <c r="X186" s="512"/>
      <c r="Y186" s="495"/>
      <c r="Z186" s="495"/>
      <c r="AA186" s="495"/>
      <c r="AB186" s="495"/>
    </row>
    <row r="187" spans="1:28" ht="15.75" customHeight="1" x14ac:dyDescent="0.2">
      <c r="A187" s="504" t="s">
        <v>64</v>
      </c>
      <c r="B187" s="505" t="s">
        <v>64</v>
      </c>
      <c r="C187" s="514"/>
      <c r="D187" s="508"/>
      <c r="E187" s="508"/>
      <c r="F187" s="513"/>
      <c r="G187" s="508"/>
      <c r="H187" s="508" t="s">
        <v>69</v>
      </c>
      <c r="I187" s="513"/>
      <c r="J187" s="508" t="s">
        <v>69</v>
      </c>
      <c r="K187" s="515"/>
      <c r="L187" s="509"/>
      <c r="M187" s="509"/>
      <c r="N187" s="510">
        <v>0</v>
      </c>
      <c r="O187" s="510">
        <v>0</v>
      </c>
      <c r="P187" s="511">
        <f t="shared" si="4"/>
        <v>0</v>
      </c>
      <c r="Q187" s="508">
        <v>0</v>
      </c>
      <c r="R187" s="510">
        <v>54.01</v>
      </c>
      <c r="S187" s="508">
        <v>0</v>
      </c>
      <c r="T187" s="510">
        <v>17.52</v>
      </c>
      <c r="U187" s="508">
        <v>0</v>
      </c>
      <c r="V187" s="511">
        <f t="shared" si="1"/>
        <v>0</v>
      </c>
      <c r="W187" s="511">
        <f t="shared" si="2"/>
        <v>0</v>
      </c>
      <c r="X187" s="512"/>
      <c r="Y187" s="495"/>
      <c r="Z187" s="495"/>
      <c r="AA187" s="495"/>
      <c r="AB187" s="495"/>
    </row>
    <row r="188" spans="1:28" ht="15.75" customHeight="1" x14ac:dyDescent="0.2">
      <c r="A188" s="504" t="s">
        <v>64</v>
      </c>
      <c r="B188" s="505" t="s">
        <v>64</v>
      </c>
      <c r="C188" s="514"/>
      <c r="D188" s="508"/>
      <c r="E188" s="508"/>
      <c r="F188" s="513"/>
      <c r="G188" s="508"/>
      <c r="H188" s="508" t="s">
        <v>69</v>
      </c>
      <c r="I188" s="513"/>
      <c r="J188" s="508" t="s">
        <v>69</v>
      </c>
      <c r="K188" s="515"/>
      <c r="L188" s="509"/>
      <c r="M188" s="509"/>
      <c r="N188" s="510">
        <v>0</v>
      </c>
      <c r="O188" s="510">
        <v>0</v>
      </c>
      <c r="P188" s="511">
        <f t="shared" si="4"/>
        <v>0</v>
      </c>
      <c r="Q188" s="508">
        <v>0</v>
      </c>
      <c r="R188" s="510">
        <v>54.01</v>
      </c>
      <c r="S188" s="508">
        <v>0</v>
      </c>
      <c r="T188" s="510">
        <v>17.52</v>
      </c>
      <c r="U188" s="508">
        <v>0</v>
      </c>
      <c r="V188" s="511">
        <f t="shared" si="1"/>
        <v>0</v>
      </c>
      <c r="W188" s="511">
        <f t="shared" si="2"/>
        <v>0</v>
      </c>
      <c r="X188" s="512"/>
      <c r="Y188" s="495"/>
      <c r="Z188" s="495"/>
      <c r="AA188" s="495"/>
      <c r="AB188" s="495"/>
    </row>
    <row r="189" spans="1:28" ht="15.75" customHeight="1" x14ac:dyDescent="0.2">
      <c r="A189" s="504" t="s">
        <v>64</v>
      </c>
      <c r="B189" s="505" t="s">
        <v>64</v>
      </c>
      <c r="C189" s="514"/>
      <c r="D189" s="508"/>
      <c r="E189" s="508"/>
      <c r="F189" s="513"/>
      <c r="G189" s="508"/>
      <c r="H189" s="508" t="s">
        <v>69</v>
      </c>
      <c r="I189" s="513"/>
      <c r="J189" s="508" t="s">
        <v>69</v>
      </c>
      <c r="K189" s="515"/>
      <c r="L189" s="509"/>
      <c r="M189" s="509"/>
      <c r="N189" s="510">
        <v>0</v>
      </c>
      <c r="O189" s="510">
        <v>0</v>
      </c>
      <c r="P189" s="511">
        <f t="shared" si="4"/>
        <v>0</v>
      </c>
      <c r="Q189" s="508">
        <v>0</v>
      </c>
      <c r="R189" s="510">
        <v>54.01</v>
      </c>
      <c r="S189" s="508">
        <v>0</v>
      </c>
      <c r="T189" s="510">
        <v>17.52</v>
      </c>
      <c r="U189" s="508">
        <v>0</v>
      </c>
      <c r="V189" s="511">
        <f t="shared" si="1"/>
        <v>0</v>
      </c>
      <c r="W189" s="511">
        <f t="shared" si="2"/>
        <v>0</v>
      </c>
      <c r="X189" s="512"/>
      <c r="Y189" s="495"/>
      <c r="Z189" s="495"/>
      <c r="AA189" s="495"/>
      <c r="AB189" s="495"/>
    </row>
    <row r="190" spans="1:28" ht="15.75" customHeight="1" x14ac:dyDescent="0.2">
      <c r="A190" s="504" t="s">
        <v>64</v>
      </c>
      <c r="B190" s="505" t="s">
        <v>64</v>
      </c>
      <c r="C190" s="506" t="s">
        <v>4286</v>
      </c>
      <c r="D190" s="507" t="s">
        <v>4287</v>
      </c>
      <c r="E190" s="507" t="s">
        <v>4288</v>
      </c>
      <c r="F190" s="507" t="s">
        <v>4289</v>
      </c>
      <c r="G190" s="508" t="s">
        <v>67</v>
      </c>
      <c r="H190" s="508" t="s">
        <v>69</v>
      </c>
      <c r="I190" s="507" t="s">
        <v>663</v>
      </c>
      <c r="J190" s="508" t="s">
        <v>69</v>
      </c>
      <c r="K190" s="507" t="s">
        <v>4290</v>
      </c>
      <c r="L190" s="509">
        <v>44536</v>
      </c>
      <c r="M190" s="509">
        <v>44539</v>
      </c>
      <c r="N190" s="510">
        <v>0</v>
      </c>
      <c r="O190" s="510">
        <v>0</v>
      </c>
      <c r="P190" s="511">
        <f t="shared" si="4"/>
        <v>0</v>
      </c>
      <c r="Q190" s="508">
        <v>3</v>
      </c>
      <c r="R190" s="510">
        <v>54.01</v>
      </c>
      <c r="S190" s="508">
        <v>0</v>
      </c>
      <c r="T190" s="510">
        <v>17.52</v>
      </c>
      <c r="U190" s="508">
        <v>0</v>
      </c>
      <c r="V190" s="511">
        <f t="shared" si="1"/>
        <v>162.03</v>
      </c>
      <c r="W190" s="511">
        <f t="shared" si="2"/>
        <v>162.03</v>
      </c>
      <c r="X190" s="512"/>
      <c r="Y190" s="495"/>
      <c r="Z190" s="495"/>
      <c r="AA190" s="495"/>
      <c r="AB190" s="495"/>
    </row>
    <row r="191" spans="1:28" ht="15.75" customHeight="1" x14ac:dyDescent="0.2">
      <c r="A191" s="504" t="s">
        <v>64</v>
      </c>
      <c r="B191" s="505" t="s">
        <v>64</v>
      </c>
      <c r="C191" s="506" t="s">
        <v>4291</v>
      </c>
      <c r="D191" s="507" t="s">
        <v>4292</v>
      </c>
      <c r="E191" s="507" t="s">
        <v>4293</v>
      </c>
      <c r="F191" s="507" t="s">
        <v>4294</v>
      </c>
      <c r="G191" s="508" t="s">
        <v>67</v>
      </c>
      <c r="H191" s="508" t="s">
        <v>69</v>
      </c>
      <c r="I191" s="507" t="s">
        <v>663</v>
      </c>
      <c r="J191" s="508" t="s">
        <v>69</v>
      </c>
      <c r="K191" s="507" t="s">
        <v>4295</v>
      </c>
      <c r="L191" s="509">
        <v>44536</v>
      </c>
      <c r="M191" s="509">
        <v>44539</v>
      </c>
      <c r="N191" s="510">
        <v>0</v>
      </c>
      <c r="O191" s="510">
        <v>0</v>
      </c>
      <c r="P191" s="511">
        <f t="shared" si="4"/>
        <v>0</v>
      </c>
      <c r="Q191" s="508">
        <v>3</v>
      </c>
      <c r="R191" s="510">
        <v>54.01</v>
      </c>
      <c r="S191" s="508">
        <v>0</v>
      </c>
      <c r="T191" s="510">
        <v>17.52</v>
      </c>
      <c r="U191" s="508">
        <v>0</v>
      </c>
      <c r="V191" s="511">
        <f t="shared" si="1"/>
        <v>162.03</v>
      </c>
      <c r="W191" s="511">
        <f t="shared" si="2"/>
        <v>162.03</v>
      </c>
      <c r="X191" s="512"/>
      <c r="Y191" s="495"/>
      <c r="Z191" s="495"/>
      <c r="AA191" s="495"/>
      <c r="AB191" s="495"/>
    </row>
    <row r="192" spans="1:28" ht="15.75" customHeight="1" x14ac:dyDescent="0.2">
      <c r="A192" s="504" t="s">
        <v>64</v>
      </c>
      <c r="B192" s="505" t="s">
        <v>64</v>
      </c>
      <c r="C192" s="506" t="s">
        <v>4296</v>
      </c>
      <c r="D192" s="507" t="s">
        <v>4297</v>
      </c>
      <c r="E192" s="507" t="s">
        <v>4298</v>
      </c>
      <c r="F192" s="507" t="s">
        <v>4299</v>
      </c>
      <c r="G192" s="508" t="s">
        <v>67</v>
      </c>
      <c r="H192" s="508" t="s">
        <v>69</v>
      </c>
      <c r="I192" s="507" t="s">
        <v>663</v>
      </c>
      <c r="J192" s="508" t="s">
        <v>69</v>
      </c>
      <c r="K192" s="507" t="s">
        <v>4300</v>
      </c>
      <c r="L192" s="509">
        <v>44543</v>
      </c>
      <c r="M192" s="509">
        <v>44546</v>
      </c>
      <c r="N192" s="510">
        <v>0</v>
      </c>
      <c r="O192" s="510">
        <v>0</v>
      </c>
      <c r="P192" s="511">
        <f t="shared" si="4"/>
        <v>0</v>
      </c>
      <c r="Q192" s="508">
        <v>3</v>
      </c>
      <c r="R192" s="510">
        <v>54.01</v>
      </c>
      <c r="S192" s="508">
        <v>0</v>
      </c>
      <c r="T192" s="510">
        <v>17.52</v>
      </c>
      <c r="U192" s="508">
        <v>0</v>
      </c>
      <c r="V192" s="511">
        <f t="shared" si="1"/>
        <v>162.03</v>
      </c>
      <c r="W192" s="511">
        <f t="shared" si="2"/>
        <v>162.03</v>
      </c>
      <c r="X192" s="512"/>
      <c r="Y192" s="495"/>
      <c r="Z192" s="495"/>
      <c r="AA192" s="495"/>
      <c r="AB192" s="495"/>
    </row>
    <row r="193" spans="1:28" ht="15.75" customHeight="1" x14ac:dyDescent="0.2">
      <c r="A193" s="504" t="s">
        <v>64</v>
      </c>
      <c r="B193" s="505" t="s">
        <v>64</v>
      </c>
      <c r="C193" s="506" t="s">
        <v>4301</v>
      </c>
      <c r="D193" s="507" t="s">
        <v>4302</v>
      </c>
      <c r="E193" s="507" t="s">
        <v>4303</v>
      </c>
      <c r="F193" s="507" t="s">
        <v>4304</v>
      </c>
      <c r="G193" s="508" t="s">
        <v>67</v>
      </c>
      <c r="H193" s="508" t="s">
        <v>69</v>
      </c>
      <c r="I193" s="507" t="s">
        <v>663</v>
      </c>
      <c r="J193" s="508" t="s">
        <v>69</v>
      </c>
      <c r="K193" s="507" t="s">
        <v>4305</v>
      </c>
      <c r="L193" s="509" t="s">
        <v>4306</v>
      </c>
      <c r="M193" s="509" t="s">
        <v>4216</v>
      </c>
      <c r="N193" s="510">
        <v>0</v>
      </c>
      <c r="O193" s="510">
        <v>0</v>
      </c>
      <c r="P193" s="511">
        <f t="shared" si="4"/>
        <v>0</v>
      </c>
      <c r="Q193" s="508">
        <v>5</v>
      </c>
      <c r="R193" s="510">
        <v>54.01</v>
      </c>
      <c r="S193" s="508">
        <v>0</v>
      </c>
      <c r="T193" s="510">
        <v>17.52</v>
      </c>
      <c r="U193" s="508">
        <v>0</v>
      </c>
      <c r="V193" s="511">
        <f t="shared" si="1"/>
        <v>270.05</v>
      </c>
      <c r="W193" s="511">
        <f t="shared" si="2"/>
        <v>270.05</v>
      </c>
      <c r="X193" s="512"/>
      <c r="Y193" s="495"/>
      <c r="Z193" s="495"/>
      <c r="AA193" s="495"/>
      <c r="AB193" s="495"/>
    </row>
    <row r="194" spans="1:28" ht="15.75" customHeight="1" x14ac:dyDescent="0.2">
      <c r="A194" s="504" t="s">
        <v>64</v>
      </c>
      <c r="B194" s="505" t="s">
        <v>64</v>
      </c>
      <c r="C194" s="506" t="s">
        <v>4307</v>
      </c>
      <c r="D194" s="507" t="s">
        <v>4308</v>
      </c>
      <c r="E194" s="507" t="s">
        <v>4293</v>
      </c>
      <c r="F194" s="507" t="s">
        <v>4309</v>
      </c>
      <c r="G194" s="508" t="s">
        <v>67</v>
      </c>
      <c r="H194" s="508" t="s">
        <v>69</v>
      </c>
      <c r="I194" s="507" t="s">
        <v>1212</v>
      </c>
      <c r="J194" s="508" t="s">
        <v>69</v>
      </c>
      <c r="K194" s="507" t="s">
        <v>4310</v>
      </c>
      <c r="L194" s="509" t="s">
        <v>4093</v>
      </c>
      <c r="M194" s="509" t="s">
        <v>4311</v>
      </c>
      <c r="N194" s="510">
        <v>0</v>
      </c>
      <c r="O194" s="510">
        <v>0</v>
      </c>
      <c r="P194" s="511">
        <f t="shared" si="4"/>
        <v>0</v>
      </c>
      <c r="Q194" s="508">
        <v>4</v>
      </c>
      <c r="R194" s="510">
        <v>54.01</v>
      </c>
      <c r="S194" s="508">
        <v>0</v>
      </c>
      <c r="T194" s="510">
        <v>17.52</v>
      </c>
      <c r="U194" s="508">
        <v>0</v>
      </c>
      <c r="V194" s="511">
        <f t="shared" si="1"/>
        <v>216.04</v>
      </c>
      <c r="W194" s="511">
        <f t="shared" si="2"/>
        <v>216.04</v>
      </c>
      <c r="X194" s="512"/>
      <c r="Y194" s="495"/>
      <c r="Z194" s="495"/>
      <c r="AA194" s="495"/>
      <c r="AB194" s="495"/>
    </row>
    <row r="195" spans="1:28" ht="15.75" customHeight="1" x14ac:dyDescent="0.2">
      <c r="A195" s="504" t="s">
        <v>64</v>
      </c>
      <c r="B195" s="505" t="s">
        <v>64</v>
      </c>
      <c r="C195" s="506" t="s">
        <v>4312</v>
      </c>
      <c r="D195" s="507" t="s">
        <v>4313</v>
      </c>
      <c r="E195" s="507" t="s">
        <v>4293</v>
      </c>
      <c r="F195" s="507" t="s">
        <v>4314</v>
      </c>
      <c r="G195" s="508" t="s">
        <v>67</v>
      </c>
      <c r="H195" s="508" t="s">
        <v>69</v>
      </c>
      <c r="I195" s="513" t="s">
        <v>1212</v>
      </c>
      <c r="J195" s="508" t="s">
        <v>69</v>
      </c>
      <c r="K195" s="507" t="s">
        <v>4315</v>
      </c>
      <c r="L195" s="509" t="s">
        <v>4316</v>
      </c>
      <c r="M195" s="509" t="s">
        <v>4216</v>
      </c>
      <c r="N195" s="510">
        <v>0</v>
      </c>
      <c r="O195" s="510">
        <v>0</v>
      </c>
      <c r="P195" s="511">
        <f t="shared" si="4"/>
        <v>0</v>
      </c>
      <c r="Q195" s="508">
        <v>4</v>
      </c>
      <c r="R195" s="510">
        <v>54.01</v>
      </c>
      <c r="S195" s="508">
        <v>0</v>
      </c>
      <c r="T195" s="510">
        <v>17.52</v>
      </c>
      <c r="U195" s="508">
        <v>0</v>
      </c>
      <c r="V195" s="511">
        <f t="shared" si="1"/>
        <v>216.04</v>
      </c>
      <c r="W195" s="511">
        <f t="shared" si="2"/>
        <v>216.04</v>
      </c>
      <c r="X195" s="512"/>
      <c r="Y195" s="495"/>
      <c r="Z195" s="495"/>
      <c r="AA195" s="495"/>
      <c r="AB195" s="495"/>
    </row>
    <row r="196" spans="1:28" ht="15.75" customHeight="1" x14ac:dyDescent="0.2">
      <c r="A196" s="504" t="s">
        <v>64</v>
      </c>
      <c r="B196" s="505" t="s">
        <v>64</v>
      </c>
      <c r="C196" s="506" t="s">
        <v>684</v>
      </c>
      <c r="D196" s="507" t="s">
        <v>685</v>
      </c>
      <c r="E196" s="507" t="s">
        <v>320</v>
      </c>
      <c r="F196" s="507" t="s">
        <v>4317</v>
      </c>
      <c r="G196" s="508" t="s">
        <v>67</v>
      </c>
      <c r="H196" s="508" t="s">
        <v>69</v>
      </c>
      <c r="I196" s="513" t="s">
        <v>1212</v>
      </c>
      <c r="J196" s="508" t="s">
        <v>69</v>
      </c>
      <c r="K196" s="507" t="s">
        <v>4315</v>
      </c>
      <c r="L196" s="509" t="s">
        <v>4316</v>
      </c>
      <c r="M196" s="509" t="s">
        <v>4216</v>
      </c>
      <c r="N196" s="510">
        <v>0</v>
      </c>
      <c r="O196" s="510">
        <v>0</v>
      </c>
      <c r="P196" s="511">
        <f t="shared" si="4"/>
        <v>0</v>
      </c>
      <c r="Q196" s="508">
        <v>4</v>
      </c>
      <c r="R196" s="510">
        <v>54.01</v>
      </c>
      <c r="S196" s="508">
        <v>0</v>
      </c>
      <c r="T196" s="510">
        <v>17.52</v>
      </c>
      <c r="U196" s="508">
        <v>0</v>
      </c>
      <c r="V196" s="511">
        <f t="shared" si="1"/>
        <v>216.04</v>
      </c>
      <c r="W196" s="511">
        <f t="shared" si="2"/>
        <v>216.04</v>
      </c>
      <c r="X196" s="512"/>
      <c r="Y196" s="495"/>
      <c r="Z196" s="495"/>
      <c r="AA196" s="495"/>
      <c r="AB196" s="495"/>
    </row>
    <row r="197" spans="1:28" ht="15.75" customHeight="1" x14ac:dyDescent="0.2">
      <c r="A197" s="504" t="s">
        <v>64</v>
      </c>
      <c r="B197" s="505" t="s">
        <v>64</v>
      </c>
      <c r="C197" s="506" t="s">
        <v>694</v>
      </c>
      <c r="D197" s="507" t="s">
        <v>695</v>
      </c>
      <c r="E197" s="507" t="s">
        <v>70</v>
      </c>
      <c r="F197" s="507" t="s">
        <v>4318</v>
      </c>
      <c r="G197" s="508" t="s">
        <v>67</v>
      </c>
      <c r="H197" s="508" t="s">
        <v>69</v>
      </c>
      <c r="I197" s="507" t="s">
        <v>1180</v>
      </c>
      <c r="J197" s="508" t="s">
        <v>69</v>
      </c>
      <c r="K197" s="507" t="s">
        <v>4319</v>
      </c>
      <c r="L197" s="509" t="s">
        <v>3970</v>
      </c>
      <c r="M197" s="509" t="s">
        <v>4320</v>
      </c>
      <c r="N197" s="510">
        <v>0</v>
      </c>
      <c r="O197" s="510">
        <v>0</v>
      </c>
      <c r="P197" s="511">
        <f t="shared" si="4"/>
        <v>0</v>
      </c>
      <c r="Q197" s="508">
        <v>7</v>
      </c>
      <c r="R197" s="510">
        <v>54.01</v>
      </c>
      <c r="S197" s="508">
        <v>0</v>
      </c>
      <c r="T197" s="510">
        <v>17.52</v>
      </c>
      <c r="U197" s="508">
        <v>0</v>
      </c>
      <c r="V197" s="511">
        <f t="shared" si="1"/>
        <v>378.07</v>
      </c>
      <c r="W197" s="511">
        <f t="shared" si="2"/>
        <v>378.07</v>
      </c>
      <c r="X197" s="512"/>
      <c r="Y197" s="495"/>
      <c r="Z197" s="495"/>
      <c r="AA197" s="495"/>
      <c r="AB197" s="495"/>
    </row>
    <row r="198" spans="1:28" ht="15.75" customHeight="1" x14ac:dyDescent="0.2">
      <c r="A198" s="504" t="s">
        <v>64</v>
      </c>
      <c r="B198" s="505" t="s">
        <v>64</v>
      </c>
      <c r="C198" s="506" t="s">
        <v>672</v>
      </c>
      <c r="D198" s="507" t="s">
        <v>673</v>
      </c>
      <c r="E198" s="507" t="s">
        <v>97</v>
      </c>
      <c r="F198" s="507" t="s">
        <v>4321</v>
      </c>
      <c r="G198" s="508" t="s">
        <v>67</v>
      </c>
      <c r="H198" s="508" t="s">
        <v>69</v>
      </c>
      <c r="I198" s="507" t="s">
        <v>663</v>
      </c>
      <c r="J198" s="508" t="s">
        <v>69</v>
      </c>
      <c r="K198" s="507" t="s">
        <v>4322</v>
      </c>
      <c r="L198" s="509" t="s">
        <v>3970</v>
      </c>
      <c r="M198" s="509" t="s">
        <v>4216</v>
      </c>
      <c r="N198" s="510">
        <v>0</v>
      </c>
      <c r="O198" s="510">
        <v>0</v>
      </c>
      <c r="P198" s="511">
        <f t="shared" si="4"/>
        <v>0</v>
      </c>
      <c r="Q198" s="508">
        <v>6</v>
      </c>
      <c r="R198" s="510">
        <v>54.01</v>
      </c>
      <c r="S198" s="508">
        <v>0</v>
      </c>
      <c r="T198" s="510">
        <v>17.52</v>
      </c>
      <c r="U198" s="508">
        <v>0</v>
      </c>
      <c r="V198" s="511">
        <f t="shared" si="1"/>
        <v>324.06</v>
      </c>
      <c r="W198" s="511">
        <f t="shared" si="2"/>
        <v>324.06</v>
      </c>
      <c r="X198" s="512"/>
      <c r="Y198" s="495"/>
      <c r="Z198" s="495"/>
      <c r="AA198" s="495"/>
      <c r="AB198" s="495"/>
    </row>
    <row r="199" spans="1:28" ht="15.75" customHeight="1" x14ac:dyDescent="0.2">
      <c r="A199" s="504" t="s">
        <v>64</v>
      </c>
      <c r="B199" s="505" t="s">
        <v>64</v>
      </c>
      <c r="C199" s="506" t="s">
        <v>676</v>
      </c>
      <c r="D199" s="507" t="s">
        <v>677</v>
      </c>
      <c r="E199" s="507" t="s">
        <v>96</v>
      </c>
      <c r="F199" s="507" t="s">
        <v>4323</v>
      </c>
      <c r="G199" s="508" t="s">
        <v>67</v>
      </c>
      <c r="H199" s="508" t="s">
        <v>69</v>
      </c>
      <c r="I199" s="513" t="s">
        <v>663</v>
      </c>
      <c r="J199" s="508" t="s">
        <v>69</v>
      </c>
      <c r="K199" s="507" t="s">
        <v>4322</v>
      </c>
      <c r="L199" s="509" t="s">
        <v>3970</v>
      </c>
      <c r="M199" s="509" t="s">
        <v>4216</v>
      </c>
      <c r="N199" s="510">
        <v>0</v>
      </c>
      <c r="O199" s="510">
        <v>0</v>
      </c>
      <c r="P199" s="511">
        <f t="shared" si="4"/>
        <v>0</v>
      </c>
      <c r="Q199" s="508">
        <v>6</v>
      </c>
      <c r="R199" s="510">
        <v>54.01</v>
      </c>
      <c r="S199" s="508">
        <v>0</v>
      </c>
      <c r="T199" s="510">
        <v>17.52</v>
      </c>
      <c r="U199" s="508">
        <v>0</v>
      </c>
      <c r="V199" s="511">
        <f t="shared" si="1"/>
        <v>324.06</v>
      </c>
      <c r="W199" s="511">
        <f t="shared" si="2"/>
        <v>324.06</v>
      </c>
      <c r="X199" s="512"/>
      <c r="Y199" s="495"/>
      <c r="Z199" s="495"/>
      <c r="AA199" s="495"/>
      <c r="AB199" s="495"/>
    </row>
    <row r="200" spans="1:28" ht="15.75" customHeight="1" x14ac:dyDescent="0.2">
      <c r="A200" s="504" t="s">
        <v>64</v>
      </c>
      <c r="B200" s="505" t="s">
        <v>64</v>
      </c>
      <c r="C200" s="506" t="s">
        <v>2022</v>
      </c>
      <c r="D200" s="507" t="s">
        <v>2023</v>
      </c>
      <c r="E200" s="507" t="s">
        <v>97</v>
      </c>
      <c r="F200" s="507" t="s">
        <v>4324</v>
      </c>
      <c r="G200" s="508" t="s">
        <v>67</v>
      </c>
      <c r="H200" s="508" t="s">
        <v>69</v>
      </c>
      <c r="I200" s="513" t="s">
        <v>1212</v>
      </c>
      <c r="J200" s="508" t="s">
        <v>69</v>
      </c>
      <c r="K200" s="507" t="s">
        <v>4325</v>
      </c>
      <c r="L200" s="509" t="s">
        <v>4119</v>
      </c>
      <c r="M200" s="509" t="s">
        <v>3934</v>
      </c>
      <c r="N200" s="510">
        <v>0</v>
      </c>
      <c r="O200" s="510">
        <v>0</v>
      </c>
      <c r="P200" s="511">
        <f t="shared" ref="P200:P263" si="5">N200+O200</f>
        <v>0</v>
      </c>
      <c r="Q200" s="508">
        <v>10</v>
      </c>
      <c r="R200" s="510">
        <v>54.01</v>
      </c>
      <c r="S200" s="508">
        <v>0</v>
      </c>
      <c r="T200" s="510">
        <v>17.52</v>
      </c>
      <c r="U200" s="508">
        <v>0</v>
      </c>
      <c r="V200" s="511">
        <f t="shared" si="1"/>
        <v>540.1</v>
      </c>
      <c r="W200" s="511">
        <f t="shared" si="2"/>
        <v>540.1</v>
      </c>
      <c r="X200" s="512"/>
      <c r="Y200" s="495"/>
      <c r="Z200" s="495"/>
      <c r="AA200" s="495"/>
      <c r="AB200" s="495"/>
    </row>
    <row r="201" spans="1:28" ht="15.75" customHeight="1" x14ac:dyDescent="0.2">
      <c r="A201" s="504" t="s">
        <v>64</v>
      </c>
      <c r="B201" s="505" t="s">
        <v>64</v>
      </c>
      <c r="C201" s="507" t="s">
        <v>690</v>
      </c>
      <c r="D201" s="507" t="s">
        <v>691</v>
      </c>
      <c r="E201" s="507" t="s">
        <v>320</v>
      </c>
      <c r="F201" s="507" t="s">
        <v>4326</v>
      </c>
      <c r="G201" s="508" t="s">
        <v>67</v>
      </c>
      <c r="H201" s="508" t="s">
        <v>69</v>
      </c>
      <c r="I201" s="507" t="s">
        <v>1180</v>
      </c>
      <c r="J201" s="508" t="s">
        <v>69</v>
      </c>
      <c r="K201" s="507" t="s">
        <v>4327</v>
      </c>
      <c r="L201" s="509" t="s">
        <v>3952</v>
      </c>
      <c r="M201" s="509" t="s">
        <v>3934</v>
      </c>
      <c r="N201" s="510">
        <v>0</v>
      </c>
      <c r="O201" s="510">
        <v>0</v>
      </c>
      <c r="P201" s="511">
        <f t="shared" si="5"/>
        <v>0</v>
      </c>
      <c r="Q201" s="508">
        <v>4</v>
      </c>
      <c r="R201" s="510">
        <v>54.01</v>
      </c>
      <c r="S201" s="508">
        <v>0</v>
      </c>
      <c r="T201" s="510">
        <v>17.52</v>
      </c>
      <c r="U201" s="508">
        <v>0</v>
      </c>
      <c r="V201" s="511">
        <f t="shared" si="1"/>
        <v>216.04</v>
      </c>
      <c r="W201" s="511">
        <f t="shared" si="2"/>
        <v>216.04</v>
      </c>
      <c r="X201" s="512"/>
      <c r="Y201" s="495"/>
      <c r="Z201" s="495"/>
      <c r="AA201" s="495"/>
      <c r="AB201" s="495"/>
    </row>
    <row r="202" spans="1:28" ht="15.75" customHeight="1" x14ac:dyDescent="0.2">
      <c r="A202" s="504" t="s">
        <v>64</v>
      </c>
      <c r="B202" s="505" t="s">
        <v>64</v>
      </c>
      <c r="C202" s="507" t="s">
        <v>687</v>
      </c>
      <c r="D202" s="507" t="s">
        <v>688</v>
      </c>
      <c r="E202" s="507" t="s">
        <v>320</v>
      </c>
      <c r="F202" s="507" t="s">
        <v>4328</v>
      </c>
      <c r="G202" s="508" t="s">
        <v>67</v>
      </c>
      <c r="H202" s="508" t="s">
        <v>69</v>
      </c>
      <c r="I202" s="513" t="s">
        <v>1180</v>
      </c>
      <c r="J202" s="508" t="s">
        <v>69</v>
      </c>
      <c r="K202" s="507" t="s">
        <v>4327</v>
      </c>
      <c r="L202" s="509" t="s">
        <v>3952</v>
      </c>
      <c r="M202" s="509" t="s">
        <v>3934</v>
      </c>
      <c r="N202" s="510">
        <v>0</v>
      </c>
      <c r="O202" s="510">
        <v>0</v>
      </c>
      <c r="P202" s="511">
        <f t="shared" si="5"/>
        <v>0</v>
      </c>
      <c r="Q202" s="508">
        <v>4</v>
      </c>
      <c r="R202" s="510">
        <v>54.01</v>
      </c>
      <c r="S202" s="508">
        <v>0</v>
      </c>
      <c r="T202" s="510">
        <v>17.52</v>
      </c>
      <c r="U202" s="508">
        <v>0</v>
      </c>
      <c r="V202" s="511">
        <f t="shared" si="1"/>
        <v>216.04</v>
      </c>
      <c r="W202" s="511">
        <f t="shared" si="2"/>
        <v>216.04</v>
      </c>
      <c r="X202" s="512"/>
      <c r="Y202" s="495"/>
      <c r="Z202" s="495"/>
      <c r="AA202" s="495"/>
      <c r="AB202" s="495"/>
    </row>
    <row r="203" spans="1:28" ht="15.75" customHeight="1" x14ac:dyDescent="0.2">
      <c r="A203" s="504" t="s">
        <v>64</v>
      </c>
      <c r="B203" s="505" t="s">
        <v>64</v>
      </c>
      <c r="C203" s="507" t="s">
        <v>698</v>
      </c>
      <c r="D203" s="507" t="s">
        <v>699</v>
      </c>
      <c r="E203" s="507" t="s">
        <v>700</v>
      </c>
      <c r="F203" s="507" t="s">
        <v>4329</v>
      </c>
      <c r="G203" s="508" t="s">
        <v>67</v>
      </c>
      <c r="H203" s="508" t="s">
        <v>69</v>
      </c>
      <c r="I203" s="513" t="s">
        <v>1180</v>
      </c>
      <c r="J203" s="508" t="s">
        <v>69</v>
      </c>
      <c r="K203" s="507" t="s">
        <v>4330</v>
      </c>
      <c r="L203" s="509" t="s">
        <v>4119</v>
      </c>
      <c r="M203" s="509" t="s">
        <v>4331</v>
      </c>
      <c r="N203" s="510">
        <v>0</v>
      </c>
      <c r="O203" s="510">
        <v>0</v>
      </c>
      <c r="P203" s="511">
        <f t="shared" si="5"/>
        <v>0</v>
      </c>
      <c r="Q203" s="508">
        <v>8</v>
      </c>
      <c r="R203" s="510">
        <v>54.01</v>
      </c>
      <c r="S203" s="508">
        <v>0</v>
      </c>
      <c r="T203" s="510">
        <v>17.52</v>
      </c>
      <c r="U203" s="508">
        <v>0</v>
      </c>
      <c r="V203" s="511">
        <f t="shared" si="1"/>
        <v>432.08</v>
      </c>
      <c r="W203" s="511">
        <f t="shared" si="2"/>
        <v>432.08</v>
      </c>
      <c r="X203" s="512"/>
      <c r="Y203" s="495"/>
      <c r="Z203" s="495"/>
      <c r="AA203" s="495"/>
      <c r="AB203" s="495"/>
    </row>
    <row r="204" spans="1:28" ht="15.75" customHeight="1" x14ac:dyDescent="0.2">
      <c r="A204" s="504" t="s">
        <v>64</v>
      </c>
      <c r="B204" s="505" t="s">
        <v>64</v>
      </c>
      <c r="C204" s="507" t="s">
        <v>660</v>
      </c>
      <c r="D204" s="507" t="s">
        <v>661</v>
      </c>
      <c r="E204" s="507" t="s">
        <v>662</v>
      </c>
      <c r="F204" s="507" t="s">
        <v>4332</v>
      </c>
      <c r="G204" s="508" t="s">
        <v>67</v>
      </c>
      <c r="H204" s="508" t="s">
        <v>69</v>
      </c>
      <c r="I204" s="513" t="s">
        <v>663</v>
      </c>
      <c r="J204" s="508" t="s">
        <v>69</v>
      </c>
      <c r="K204" s="507" t="s">
        <v>4333</v>
      </c>
      <c r="L204" s="509" t="s">
        <v>4306</v>
      </c>
      <c r="M204" s="509" t="s">
        <v>4216</v>
      </c>
      <c r="N204" s="510">
        <v>0</v>
      </c>
      <c r="O204" s="510">
        <v>0</v>
      </c>
      <c r="P204" s="511">
        <f t="shared" si="5"/>
        <v>0</v>
      </c>
      <c r="Q204" s="508">
        <v>5</v>
      </c>
      <c r="R204" s="510">
        <v>54.01</v>
      </c>
      <c r="S204" s="508">
        <v>0</v>
      </c>
      <c r="T204" s="510">
        <v>17.52</v>
      </c>
      <c r="U204" s="508">
        <v>0</v>
      </c>
      <c r="V204" s="511">
        <f t="shared" si="1"/>
        <v>270.05</v>
      </c>
      <c r="W204" s="511">
        <f t="shared" si="2"/>
        <v>270.05</v>
      </c>
      <c r="X204" s="512"/>
      <c r="Y204" s="495"/>
      <c r="Z204" s="495"/>
      <c r="AA204" s="495"/>
      <c r="AB204" s="495"/>
    </row>
    <row r="205" spans="1:28" ht="15.75" customHeight="1" x14ac:dyDescent="0.2">
      <c r="A205" s="504" t="s">
        <v>64</v>
      </c>
      <c r="B205" s="505" t="s">
        <v>64</v>
      </c>
      <c r="C205" s="507" t="s">
        <v>665</v>
      </c>
      <c r="D205" s="507" t="s">
        <v>666</v>
      </c>
      <c r="E205" s="508" t="s">
        <v>667</v>
      </c>
      <c r="F205" s="507" t="s">
        <v>4334</v>
      </c>
      <c r="G205" s="508" t="s">
        <v>67</v>
      </c>
      <c r="H205" s="508" t="s">
        <v>69</v>
      </c>
      <c r="I205" s="507" t="s">
        <v>668</v>
      </c>
      <c r="J205" s="508" t="s">
        <v>69</v>
      </c>
      <c r="K205" s="507" t="s">
        <v>4335</v>
      </c>
      <c r="L205" s="509" t="s">
        <v>4119</v>
      </c>
      <c r="M205" s="509" t="s">
        <v>4331</v>
      </c>
      <c r="N205" s="510">
        <v>0</v>
      </c>
      <c r="O205" s="510">
        <v>0</v>
      </c>
      <c r="P205" s="511">
        <f t="shared" si="5"/>
        <v>0</v>
      </c>
      <c r="Q205" s="508">
        <v>8</v>
      </c>
      <c r="R205" s="510">
        <v>54.01</v>
      </c>
      <c r="S205" s="508">
        <v>0</v>
      </c>
      <c r="T205" s="510">
        <v>17.52</v>
      </c>
      <c r="U205" s="508">
        <v>0</v>
      </c>
      <c r="V205" s="511">
        <f t="shared" si="1"/>
        <v>432.08</v>
      </c>
      <c r="W205" s="511">
        <f t="shared" si="2"/>
        <v>432.08</v>
      </c>
      <c r="X205" s="512"/>
      <c r="Y205" s="495"/>
      <c r="Z205" s="495"/>
      <c r="AA205" s="495"/>
      <c r="AB205" s="495"/>
    </row>
    <row r="206" spans="1:28" ht="15.75" customHeight="1" x14ac:dyDescent="0.2">
      <c r="A206" s="504" t="s">
        <v>64</v>
      </c>
      <c r="B206" s="505" t="s">
        <v>64</v>
      </c>
      <c r="C206" s="507" t="s">
        <v>656</v>
      </c>
      <c r="D206" s="507" t="s">
        <v>657</v>
      </c>
      <c r="E206" s="507" t="s">
        <v>66</v>
      </c>
      <c r="F206" s="507" t="s">
        <v>4336</v>
      </c>
      <c r="G206" s="508" t="s">
        <v>67</v>
      </c>
      <c r="H206" s="508" t="s">
        <v>69</v>
      </c>
      <c r="I206" s="513" t="s">
        <v>1180</v>
      </c>
      <c r="J206" s="508" t="s">
        <v>69</v>
      </c>
      <c r="K206" s="507" t="s">
        <v>4337</v>
      </c>
      <c r="L206" s="509" t="s">
        <v>3970</v>
      </c>
      <c r="M206" s="509" t="s">
        <v>3952</v>
      </c>
      <c r="N206" s="510">
        <v>0</v>
      </c>
      <c r="O206" s="510">
        <v>0</v>
      </c>
      <c r="P206" s="511">
        <f t="shared" si="5"/>
        <v>0</v>
      </c>
      <c r="Q206" s="508">
        <v>4</v>
      </c>
      <c r="R206" s="510">
        <v>54.01</v>
      </c>
      <c r="S206" s="508">
        <v>0</v>
      </c>
      <c r="T206" s="510">
        <v>17.52</v>
      </c>
      <c r="U206" s="508">
        <v>0</v>
      </c>
      <c r="V206" s="511">
        <f t="shared" si="1"/>
        <v>216.04</v>
      </c>
      <c r="W206" s="511">
        <f t="shared" si="2"/>
        <v>216.04</v>
      </c>
      <c r="X206" s="512"/>
      <c r="Y206" s="495"/>
      <c r="Z206" s="495"/>
      <c r="AA206" s="495"/>
      <c r="AB206" s="495"/>
    </row>
    <row r="207" spans="1:28" ht="15.75" customHeight="1" x14ac:dyDescent="0.2">
      <c r="A207" s="504" t="s">
        <v>64</v>
      </c>
      <c r="B207" s="505" t="s">
        <v>64</v>
      </c>
      <c r="C207" s="507" t="s">
        <v>652</v>
      </c>
      <c r="D207" s="507" t="s">
        <v>653</v>
      </c>
      <c r="E207" s="507" t="s">
        <v>96</v>
      </c>
      <c r="F207" s="507" t="s">
        <v>4338</v>
      </c>
      <c r="G207" s="508" t="s">
        <v>67</v>
      </c>
      <c r="H207" s="508" t="s">
        <v>69</v>
      </c>
      <c r="I207" s="507" t="s">
        <v>654</v>
      </c>
      <c r="J207" s="508" t="s">
        <v>69</v>
      </c>
      <c r="K207" s="507" t="s">
        <v>4339</v>
      </c>
      <c r="L207" s="509" t="s">
        <v>4316</v>
      </c>
      <c r="M207" s="509" t="s">
        <v>4216</v>
      </c>
      <c r="N207" s="510">
        <v>0</v>
      </c>
      <c r="O207" s="510">
        <v>0</v>
      </c>
      <c r="P207" s="511">
        <f t="shared" si="5"/>
        <v>0</v>
      </c>
      <c r="Q207" s="508">
        <v>4</v>
      </c>
      <c r="R207" s="510">
        <v>54.01</v>
      </c>
      <c r="S207" s="508">
        <v>2</v>
      </c>
      <c r="T207" s="510">
        <v>17.52</v>
      </c>
      <c r="U207" s="508">
        <v>0</v>
      </c>
      <c r="V207" s="511">
        <f t="shared" si="1"/>
        <v>251.07999999999998</v>
      </c>
      <c r="W207" s="511">
        <f t="shared" si="2"/>
        <v>251.07999999999998</v>
      </c>
      <c r="X207" s="512"/>
      <c r="Y207" s="495"/>
      <c r="Z207" s="495"/>
      <c r="AA207" s="495"/>
      <c r="AB207" s="495"/>
    </row>
    <row r="208" spans="1:28" ht="15.75" customHeight="1" x14ac:dyDescent="0.2">
      <c r="A208" s="504" t="s">
        <v>64</v>
      </c>
      <c r="B208" s="505" t="s">
        <v>64</v>
      </c>
      <c r="C208" s="507" t="s">
        <v>649</v>
      </c>
      <c r="D208" s="507" t="s">
        <v>650</v>
      </c>
      <c r="E208" s="507" t="s">
        <v>3052</v>
      </c>
      <c r="F208" s="507" t="s">
        <v>4340</v>
      </c>
      <c r="G208" s="508" t="s">
        <v>67</v>
      </c>
      <c r="H208" s="508" t="s">
        <v>69</v>
      </c>
      <c r="I208" s="507" t="s">
        <v>2026</v>
      </c>
      <c r="J208" s="508" t="s">
        <v>69</v>
      </c>
      <c r="K208" s="507" t="s">
        <v>4341</v>
      </c>
      <c r="L208" s="509" t="s">
        <v>4093</v>
      </c>
      <c r="M208" s="509" t="s">
        <v>4342</v>
      </c>
      <c r="N208" s="510">
        <v>0</v>
      </c>
      <c r="O208" s="510">
        <v>0</v>
      </c>
      <c r="P208" s="511">
        <f t="shared" si="5"/>
        <v>0</v>
      </c>
      <c r="Q208" s="508">
        <v>15</v>
      </c>
      <c r="R208" s="510">
        <v>54.01</v>
      </c>
      <c r="S208" s="508">
        <v>0</v>
      </c>
      <c r="T208" s="510">
        <v>17.52</v>
      </c>
      <c r="U208" s="508">
        <v>0</v>
      </c>
      <c r="V208" s="511">
        <f t="shared" si="1"/>
        <v>810.15</v>
      </c>
      <c r="W208" s="511">
        <f t="shared" si="2"/>
        <v>810.15</v>
      </c>
      <c r="X208" s="512"/>
      <c r="Y208" s="495"/>
      <c r="Z208" s="495"/>
      <c r="AA208" s="495"/>
      <c r="AB208" s="495"/>
    </row>
    <row r="209" spans="1:28" ht="15.75" customHeight="1" x14ac:dyDescent="0.2">
      <c r="A209" s="504" t="s">
        <v>64</v>
      </c>
      <c r="B209" s="505" t="s">
        <v>64</v>
      </c>
      <c r="C209" s="507" t="s">
        <v>643</v>
      </c>
      <c r="D209" s="507" t="s">
        <v>644</v>
      </c>
      <c r="E209" s="507" t="s">
        <v>3052</v>
      </c>
      <c r="F209" s="507" t="s">
        <v>908</v>
      </c>
      <c r="G209" s="508" t="s">
        <v>67</v>
      </c>
      <c r="H209" s="508" t="s">
        <v>69</v>
      </c>
      <c r="I209" s="513" t="s">
        <v>1212</v>
      </c>
      <c r="J209" s="508" t="s">
        <v>69</v>
      </c>
      <c r="K209" s="507" t="s">
        <v>646</v>
      </c>
      <c r="L209" s="509" t="s">
        <v>4093</v>
      </c>
      <c r="M209" s="509" t="s">
        <v>4343</v>
      </c>
      <c r="N209" s="510">
        <v>0</v>
      </c>
      <c r="O209" s="510">
        <v>0</v>
      </c>
      <c r="P209" s="511">
        <f t="shared" si="5"/>
        <v>0</v>
      </c>
      <c r="Q209" s="508">
        <v>16</v>
      </c>
      <c r="R209" s="510">
        <v>54.01</v>
      </c>
      <c r="S209" s="508">
        <v>0</v>
      </c>
      <c r="T209" s="510">
        <v>17.52</v>
      </c>
      <c r="U209" s="508">
        <v>0</v>
      </c>
      <c r="V209" s="511">
        <f t="shared" si="1"/>
        <v>864.16</v>
      </c>
      <c r="W209" s="511">
        <f t="shared" si="2"/>
        <v>864.16</v>
      </c>
      <c r="X209" s="512"/>
      <c r="Y209" s="495"/>
      <c r="Z209" s="495"/>
      <c r="AA209" s="495"/>
      <c r="AB209" s="495"/>
    </row>
    <row r="210" spans="1:28" ht="15.75" customHeight="1" x14ac:dyDescent="0.2">
      <c r="A210" s="504" t="s">
        <v>64</v>
      </c>
      <c r="B210" s="505" t="s">
        <v>64</v>
      </c>
      <c r="C210" s="507" t="s">
        <v>4344</v>
      </c>
      <c r="D210" s="507" t="s">
        <v>4345</v>
      </c>
      <c r="E210" s="507" t="s">
        <v>4346</v>
      </c>
      <c r="F210" s="507" t="s">
        <v>4347</v>
      </c>
      <c r="G210" s="508" t="s">
        <v>67</v>
      </c>
      <c r="H210" s="508" t="s">
        <v>69</v>
      </c>
      <c r="I210" s="513" t="s">
        <v>1180</v>
      </c>
      <c r="J210" s="508" t="s">
        <v>69</v>
      </c>
      <c r="K210" s="507" t="s">
        <v>4348</v>
      </c>
      <c r="L210" s="509" t="s">
        <v>4306</v>
      </c>
      <c r="M210" s="509" t="s">
        <v>3971</v>
      </c>
      <c r="N210" s="510">
        <v>0</v>
      </c>
      <c r="O210" s="510">
        <v>0</v>
      </c>
      <c r="P210" s="511">
        <f t="shared" si="5"/>
        <v>0</v>
      </c>
      <c r="Q210" s="508">
        <v>4</v>
      </c>
      <c r="R210" s="510">
        <v>54.01</v>
      </c>
      <c r="S210" s="508">
        <v>0</v>
      </c>
      <c r="T210" s="510">
        <v>17.52</v>
      </c>
      <c r="U210" s="508">
        <v>0</v>
      </c>
      <c r="V210" s="511">
        <f t="shared" si="1"/>
        <v>216.04</v>
      </c>
      <c r="W210" s="511">
        <f t="shared" si="2"/>
        <v>216.04</v>
      </c>
      <c r="X210" s="512"/>
      <c r="Y210" s="495"/>
      <c r="Z210" s="495"/>
      <c r="AA210" s="495"/>
      <c r="AB210" s="495"/>
    </row>
    <row r="211" spans="1:28" ht="15.75" customHeight="1" x14ac:dyDescent="0.2">
      <c r="A211" s="504" t="s">
        <v>64</v>
      </c>
      <c r="B211" s="505" t="s">
        <v>64</v>
      </c>
      <c r="C211" s="518"/>
      <c r="D211" s="508"/>
      <c r="E211" s="508"/>
      <c r="F211" s="513"/>
      <c r="G211" s="508"/>
      <c r="H211" s="508" t="s">
        <v>69</v>
      </c>
      <c r="I211" s="513"/>
      <c r="J211" s="508" t="s">
        <v>69</v>
      </c>
      <c r="K211" s="515"/>
      <c r="L211" s="509"/>
      <c r="M211" s="509"/>
      <c r="N211" s="510">
        <v>0</v>
      </c>
      <c r="O211" s="510">
        <v>0</v>
      </c>
      <c r="P211" s="511">
        <f t="shared" si="5"/>
        <v>0</v>
      </c>
      <c r="Q211" s="508">
        <v>0</v>
      </c>
      <c r="R211" s="510">
        <v>54.01</v>
      </c>
      <c r="S211" s="508">
        <v>0</v>
      </c>
      <c r="T211" s="510">
        <v>17.52</v>
      </c>
      <c r="U211" s="508">
        <v>0</v>
      </c>
      <c r="V211" s="511">
        <f t="shared" si="1"/>
        <v>0</v>
      </c>
      <c r="W211" s="511">
        <f t="shared" si="2"/>
        <v>0</v>
      </c>
      <c r="X211" s="512"/>
      <c r="Y211" s="495"/>
      <c r="Z211" s="495"/>
      <c r="AA211" s="495"/>
      <c r="AB211" s="495"/>
    </row>
    <row r="212" spans="1:28" ht="15.75" customHeight="1" x14ac:dyDescent="0.2">
      <c r="A212" s="504" t="s">
        <v>64</v>
      </c>
      <c r="B212" s="505" t="s">
        <v>64</v>
      </c>
      <c r="C212" s="518"/>
      <c r="D212" s="508"/>
      <c r="E212" s="508"/>
      <c r="F212" s="513"/>
      <c r="G212" s="508"/>
      <c r="H212" s="508" t="s">
        <v>69</v>
      </c>
      <c r="I212" s="513"/>
      <c r="J212" s="508" t="s">
        <v>69</v>
      </c>
      <c r="K212" s="515"/>
      <c r="L212" s="509"/>
      <c r="M212" s="509"/>
      <c r="N212" s="510">
        <v>0</v>
      </c>
      <c r="O212" s="510">
        <v>0</v>
      </c>
      <c r="P212" s="511">
        <f t="shared" si="5"/>
        <v>0</v>
      </c>
      <c r="Q212" s="508">
        <v>0</v>
      </c>
      <c r="R212" s="510">
        <v>54.01</v>
      </c>
      <c r="S212" s="508">
        <v>0</v>
      </c>
      <c r="T212" s="510">
        <v>17.52</v>
      </c>
      <c r="U212" s="508">
        <v>0</v>
      </c>
      <c r="V212" s="511">
        <f t="shared" si="1"/>
        <v>0</v>
      </c>
      <c r="W212" s="511">
        <f t="shared" si="2"/>
        <v>0</v>
      </c>
      <c r="X212" s="512"/>
      <c r="Y212" s="495"/>
      <c r="Z212" s="495"/>
      <c r="AA212" s="495"/>
      <c r="AB212" s="495"/>
    </row>
    <row r="213" spans="1:28" ht="15.75" customHeight="1" x14ac:dyDescent="0.2">
      <c r="A213" s="504" t="s">
        <v>64</v>
      </c>
      <c r="B213" s="505" t="s">
        <v>64</v>
      </c>
      <c r="C213" s="518"/>
      <c r="D213" s="508"/>
      <c r="E213" s="508"/>
      <c r="F213" s="513"/>
      <c r="G213" s="508"/>
      <c r="H213" s="508" t="s">
        <v>69</v>
      </c>
      <c r="I213" s="513"/>
      <c r="J213" s="508" t="s">
        <v>69</v>
      </c>
      <c r="K213" s="515"/>
      <c r="L213" s="509"/>
      <c r="M213" s="509"/>
      <c r="N213" s="510">
        <v>0</v>
      </c>
      <c r="O213" s="510">
        <v>0</v>
      </c>
      <c r="P213" s="511">
        <f t="shared" si="5"/>
        <v>0</v>
      </c>
      <c r="Q213" s="508">
        <v>0</v>
      </c>
      <c r="R213" s="510">
        <v>54.01</v>
      </c>
      <c r="S213" s="508">
        <v>0</v>
      </c>
      <c r="T213" s="510">
        <v>17.52</v>
      </c>
      <c r="U213" s="508">
        <v>0</v>
      </c>
      <c r="V213" s="511">
        <f t="shared" si="1"/>
        <v>0</v>
      </c>
      <c r="W213" s="511">
        <f t="shared" si="2"/>
        <v>0</v>
      </c>
      <c r="X213" s="512"/>
      <c r="Y213" s="495"/>
      <c r="Z213" s="495"/>
      <c r="AA213" s="495"/>
      <c r="AB213" s="495"/>
    </row>
    <row r="214" spans="1:28" ht="15.75" customHeight="1" x14ac:dyDescent="0.2">
      <c r="A214" s="504" t="s">
        <v>64</v>
      </c>
      <c r="B214" s="505" t="s">
        <v>64</v>
      </c>
      <c r="C214" s="507" t="s">
        <v>784</v>
      </c>
      <c r="D214" s="507" t="s">
        <v>785</v>
      </c>
      <c r="E214" s="507" t="s">
        <v>70</v>
      </c>
      <c r="F214" s="507" t="s">
        <v>786</v>
      </c>
      <c r="G214" s="508" t="s">
        <v>67</v>
      </c>
      <c r="H214" s="508" t="s">
        <v>69</v>
      </c>
      <c r="I214" s="507" t="s">
        <v>360</v>
      </c>
      <c r="J214" s="508" t="s">
        <v>69</v>
      </c>
      <c r="K214" s="507" t="s">
        <v>4349</v>
      </c>
      <c r="L214" s="509" t="s">
        <v>4350</v>
      </c>
      <c r="M214" s="509" t="s">
        <v>4351</v>
      </c>
      <c r="N214" s="510">
        <v>0</v>
      </c>
      <c r="O214" s="510">
        <v>0</v>
      </c>
      <c r="P214" s="511">
        <f t="shared" si="5"/>
        <v>0</v>
      </c>
      <c r="Q214" s="508">
        <v>4</v>
      </c>
      <c r="R214" s="510">
        <v>54.01</v>
      </c>
      <c r="S214" s="508">
        <v>5</v>
      </c>
      <c r="T214" s="510">
        <v>17.52</v>
      </c>
      <c r="U214" s="508">
        <v>0</v>
      </c>
      <c r="V214" s="511">
        <f t="shared" si="1"/>
        <v>303.64</v>
      </c>
      <c r="W214" s="511">
        <f t="shared" si="2"/>
        <v>303.64</v>
      </c>
      <c r="X214" s="512"/>
      <c r="Y214" s="495"/>
      <c r="Z214" s="495"/>
      <c r="AA214" s="495"/>
      <c r="AB214" s="495"/>
    </row>
    <row r="215" spans="1:28" ht="15.75" customHeight="1" x14ac:dyDescent="0.2">
      <c r="A215" s="504" t="s">
        <v>64</v>
      </c>
      <c r="B215" s="505" t="s">
        <v>64</v>
      </c>
      <c r="C215" s="518"/>
      <c r="D215" s="508"/>
      <c r="E215" s="508"/>
      <c r="F215" s="513"/>
      <c r="G215" s="508"/>
      <c r="H215" s="508" t="s">
        <v>69</v>
      </c>
      <c r="I215" s="513"/>
      <c r="J215" s="508" t="s">
        <v>69</v>
      </c>
      <c r="K215" s="515"/>
      <c r="L215" s="509"/>
      <c r="M215" s="509"/>
      <c r="N215" s="510">
        <v>0</v>
      </c>
      <c r="O215" s="510">
        <v>0</v>
      </c>
      <c r="P215" s="511">
        <f t="shared" si="5"/>
        <v>0</v>
      </c>
      <c r="Q215" s="508">
        <v>0</v>
      </c>
      <c r="R215" s="510">
        <v>54.01</v>
      </c>
      <c r="S215" s="508">
        <v>0</v>
      </c>
      <c r="T215" s="510">
        <v>17.52</v>
      </c>
      <c r="U215" s="508">
        <v>0</v>
      </c>
      <c r="V215" s="511">
        <f t="shared" si="1"/>
        <v>0</v>
      </c>
      <c r="W215" s="511">
        <f t="shared" si="2"/>
        <v>0</v>
      </c>
      <c r="X215" s="512"/>
      <c r="Y215" s="495"/>
      <c r="Z215" s="495"/>
      <c r="AA215" s="495"/>
      <c r="AB215" s="495"/>
    </row>
    <row r="216" spans="1:28" ht="15.75" customHeight="1" x14ac:dyDescent="0.2">
      <c r="A216" s="504" t="s">
        <v>64</v>
      </c>
      <c r="B216" s="505" t="s">
        <v>64</v>
      </c>
      <c r="C216" s="518"/>
      <c r="D216" s="508"/>
      <c r="E216" s="508"/>
      <c r="F216" s="513"/>
      <c r="G216" s="508"/>
      <c r="H216" s="508" t="s">
        <v>69</v>
      </c>
      <c r="I216" s="513"/>
      <c r="J216" s="508" t="s">
        <v>69</v>
      </c>
      <c r="K216" s="515"/>
      <c r="L216" s="509"/>
      <c r="M216" s="509"/>
      <c r="N216" s="510">
        <v>0</v>
      </c>
      <c r="O216" s="510">
        <v>0</v>
      </c>
      <c r="P216" s="511">
        <f t="shared" si="5"/>
        <v>0</v>
      </c>
      <c r="Q216" s="508">
        <v>0</v>
      </c>
      <c r="R216" s="510">
        <v>54.01</v>
      </c>
      <c r="S216" s="508">
        <v>0</v>
      </c>
      <c r="T216" s="510">
        <v>17.52</v>
      </c>
      <c r="U216" s="508">
        <v>0</v>
      </c>
      <c r="V216" s="511">
        <f t="shared" si="1"/>
        <v>0</v>
      </c>
      <c r="W216" s="511">
        <f t="shared" si="2"/>
        <v>0</v>
      </c>
      <c r="X216" s="512"/>
      <c r="Y216" s="495"/>
      <c r="Z216" s="495"/>
      <c r="AA216" s="495"/>
      <c r="AB216" s="495"/>
    </row>
    <row r="217" spans="1:28" ht="15.75" customHeight="1" x14ac:dyDescent="0.2">
      <c r="A217" s="504" t="s">
        <v>64</v>
      </c>
      <c r="B217" s="505" t="s">
        <v>64</v>
      </c>
      <c r="C217" s="518"/>
      <c r="D217" s="508"/>
      <c r="E217" s="508"/>
      <c r="F217" s="513"/>
      <c r="G217" s="508"/>
      <c r="H217" s="508" t="s">
        <v>69</v>
      </c>
      <c r="I217" s="513"/>
      <c r="J217" s="508" t="s">
        <v>69</v>
      </c>
      <c r="K217" s="515"/>
      <c r="L217" s="509"/>
      <c r="M217" s="509"/>
      <c r="N217" s="510">
        <v>0</v>
      </c>
      <c r="O217" s="510">
        <v>0</v>
      </c>
      <c r="P217" s="511">
        <f t="shared" si="5"/>
        <v>0</v>
      </c>
      <c r="Q217" s="508">
        <v>0</v>
      </c>
      <c r="R217" s="510">
        <v>54.01</v>
      </c>
      <c r="S217" s="508">
        <v>0</v>
      </c>
      <c r="T217" s="510">
        <v>17.52</v>
      </c>
      <c r="U217" s="508">
        <v>0</v>
      </c>
      <c r="V217" s="511">
        <f t="shared" si="1"/>
        <v>0</v>
      </c>
      <c r="W217" s="511">
        <f t="shared" si="2"/>
        <v>0</v>
      </c>
      <c r="X217" s="512"/>
      <c r="Y217" s="495"/>
      <c r="Z217" s="495"/>
      <c r="AA217" s="495"/>
      <c r="AB217" s="495"/>
    </row>
    <row r="218" spans="1:28" ht="15.75" customHeight="1" x14ac:dyDescent="0.2">
      <c r="A218" s="504" t="s">
        <v>64</v>
      </c>
      <c r="B218" s="505" t="s">
        <v>64</v>
      </c>
      <c r="C218" s="507" t="s">
        <v>73</v>
      </c>
      <c r="D218" s="507" t="s">
        <v>82</v>
      </c>
      <c r="E218" s="507" t="s">
        <v>71</v>
      </c>
      <c r="F218" s="507" t="s">
        <v>4352</v>
      </c>
      <c r="G218" s="508" t="s">
        <v>67</v>
      </c>
      <c r="H218" s="508" t="s">
        <v>69</v>
      </c>
      <c r="I218" s="513" t="s">
        <v>130</v>
      </c>
      <c r="J218" s="508" t="s">
        <v>69</v>
      </c>
      <c r="K218" s="507" t="s">
        <v>4353</v>
      </c>
      <c r="L218" s="509" t="s">
        <v>3970</v>
      </c>
      <c r="M218" s="509" t="s">
        <v>4043</v>
      </c>
      <c r="N218" s="510">
        <v>0</v>
      </c>
      <c r="O218" s="510">
        <v>0</v>
      </c>
      <c r="P218" s="511">
        <f t="shared" si="5"/>
        <v>0</v>
      </c>
      <c r="Q218" s="508">
        <v>10</v>
      </c>
      <c r="R218" s="510">
        <v>54.01</v>
      </c>
      <c r="S218" s="508">
        <v>0</v>
      </c>
      <c r="T218" s="510">
        <v>17.52</v>
      </c>
      <c r="U218" s="508">
        <v>0</v>
      </c>
      <c r="V218" s="511">
        <f t="shared" si="1"/>
        <v>540.1</v>
      </c>
      <c r="W218" s="511">
        <f t="shared" si="2"/>
        <v>540.1</v>
      </c>
      <c r="X218" s="512"/>
      <c r="Y218" s="495"/>
      <c r="Z218" s="495"/>
      <c r="AA218" s="495"/>
      <c r="AB218" s="495"/>
    </row>
    <row r="219" spans="1:28" ht="15.75" customHeight="1" x14ac:dyDescent="0.2">
      <c r="A219" s="504" t="s">
        <v>64</v>
      </c>
      <c r="B219" s="505" t="s">
        <v>64</v>
      </c>
      <c r="C219" s="507" t="s">
        <v>4354</v>
      </c>
      <c r="D219" s="507" t="s">
        <v>83</v>
      </c>
      <c r="E219" s="507" t="s">
        <v>71</v>
      </c>
      <c r="F219" s="507" t="s">
        <v>4352</v>
      </c>
      <c r="G219" s="508" t="s">
        <v>67</v>
      </c>
      <c r="H219" s="508" t="s">
        <v>69</v>
      </c>
      <c r="I219" s="513" t="s">
        <v>4355</v>
      </c>
      <c r="J219" s="508" t="s">
        <v>69</v>
      </c>
      <c r="K219" s="507" t="s">
        <v>131</v>
      </c>
      <c r="L219" s="509" t="s">
        <v>3970</v>
      </c>
      <c r="M219" s="509" t="s">
        <v>4043</v>
      </c>
      <c r="N219" s="510">
        <v>0</v>
      </c>
      <c r="O219" s="510">
        <v>0</v>
      </c>
      <c r="P219" s="511">
        <f t="shared" si="5"/>
        <v>0</v>
      </c>
      <c r="Q219" s="508">
        <v>10</v>
      </c>
      <c r="R219" s="510">
        <v>54.01</v>
      </c>
      <c r="S219" s="508">
        <v>0</v>
      </c>
      <c r="T219" s="510">
        <v>17.52</v>
      </c>
      <c r="U219" s="508">
        <v>0</v>
      </c>
      <c r="V219" s="511">
        <f t="shared" si="1"/>
        <v>540.1</v>
      </c>
      <c r="W219" s="511">
        <f t="shared" si="2"/>
        <v>540.1</v>
      </c>
      <c r="X219" s="512"/>
      <c r="Y219" s="495"/>
      <c r="Z219" s="495"/>
      <c r="AA219" s="495"/>
      <c r="AB219" s="495"/>
    </row>
    <row r="220" spans="1:28" ht="15.75" customHeight="1" x14ac:dyDescent="0.2">
      <c r="A220" s="504" t="s">
        <v>64</v>
      </c>
      <c r="B220" s="505" t="s">
        <v>64</v>
      </c>
      <c r="C220" s="507" t="s">
        <v>75</v>
      </c>
      <c r="D220" s="507" t="s">
        <v>84</v>
      </c>
      <c r="E220" s="507" t="s">
        <v>71</v>
      </c>
      <c r="F220" s="507" t="s">
        <v>4352</v>
      </c>
      <c r="G220" s="508" t="s">
        <v>67</v>
      </c>
      <c r="H220" s="508" t="s">
        <v>69</v>
      </c>
      <c r="I220" s="507" t="s">
        <v>91</v>
      </c>
      <c r="J220" s="508" t="s">
        <v>69</v>
      </c>
      <c r="K220" s="507" t="s">
        <v>4356</v>
      </c>
      <c r="L220" s="509" t="s">
        <v>3970</v>
      </c>
      <c r="M220" s="509" t="s">
        <v>4043</v>
      </c>
      <c r="N220" s="510">
        <v>0</v>
      </c>
      <c r="O220" s="510">
        <v>0</v>
      </c>
      <c r="P220" s="511">
        <f t="shared" si="5"/>
        <v>0</v>
      </c>
      <c r="Q220" s="508">
        <v>10</v>
      </c>
      <c r="R220" s="510">
        <v>54.01</v>
      </c>
      <c r="S220" s="508">
        <v>0</v>
      </c>
      <c r="T220" s="510">
        <v>17.52</v>
      </c>
      <c r="U220" s="508">
        <v>0</v>
      </c>
      <c r="V220" s="511">
        <f t="shared" si="1"/>
        <v>540.1</v>
      </c>
      <c r="W220" s="511">
        <f t="shared" si="2"/>
        <v>540.1</v>
      </c>
      <c r="X220" s="512"/>
      <c r="Y220" s="495"/>
      <c r="Z220" s="495"/>
      <c r="AA220" s="495"/>
      <c r="AB220" s="495"/>
    </row>
    <row r="221" spans="1:28" ht="15.75" customHeight="1" x14ac:dyDescent="0.2">
      <c r="A221" s="504" t="s">
        <v>64</v>
      </c>
      <c r="B221" s="505" t="s">
        <v>64</v>
      </c>
      <c r="C221" s="507" t="s">
        <v>76</v>
      </c>
      <c r="D221" s="507" t="s">
        <v>85</v>
      </c>
      <c r="E221" s="507" t="s">
        <v>71</v>
      </c>
      <c r="F221" s="507" t="s">
        <v>4352</v>
      </c>
      <c r="G221" s="508" t="s">
        <v>67</v>
      </c>
      <c r="H221" s="508" t="s">
        <v>69</v>
      </c>
      <c r="I221" s="507" t="s">
        <v>1047</v>
      </c>
      <c r="J221" s="508" t="s">
        <v>69</v>
      </c>
      <c r="K221" s="507" t="s">
        <v>4357</v>
      </c>
      <c r="L221" s="509" t="s">
        <v>4358</v>
      </c>
      <c r="M221" s="509" t="s">
        <v>4359</v>
      </c>
      <c r="N221" s="510">
        <v>0</v>
      </c>
      <c r="O221" s="510">
        <v>0</v>
      </c>
      <c r="P221" s="511">
        <f t="shared" si="5"/>
        <v>0</v>
      </c>
      <c r="Q221" s="508">
        <v>10</v>
      </c>
      <c r="R221" s="510">
        <v>54.01</v>
      </c>
      <c r="S221" s="508">
        <v>0</v>
      </c>
      <c r="T221" s="510">
        <v>17.52</v>
      </c>
      <c r="U221" s="508">
        <v>0</v>
      </c>
      <c r="V221" s="511">
        <f t="shared" si="1"/>
        <v>540.1</v>
      </c>
      <c r="W221" s="511">
        <f t="shared" si="2"/>
        <v>540.1</v>
      </c>
      <c r="X221" s="512"/>
      <c r="Y221" s="495"/>
      <c r="Z221" s="495"/>
      <c r="AA221" s="495"/>
      <c r="AB221" s="495"/>
    </row>
    <row r="222" spans="1:28" ht="15.75" customHeight="1" x14ac:dyDescent="0.2">
      <c r="A222" s="504" t="s">
        <v>64</v>
      </c>
      <c r="B222" s="505" t="s">
        <v>64</v>
      </c>
      <c r="C222" s="507" t="s">
        <v>4360</v>
      </c>
      <c r="D222" s="507" t="s">
        <v>4361</v>
      </c>
      <c r="E222" s="507" t="s">
        <v>71</v>
      </c>
      <c r="F222" s="507" t="s">
        <v>4362</v>
      </c>
      <c r="G222" s="508" t="s">
        <v>67</v>
      </c>
      <c r="H222" s="508" t="s">
        <v>69</v>
      </c>
      <c r="I222" s="513" t="s">
        <v>4355</v>
      </c>
      <c r="J222" s="508" t="s">
        <v>69</v>
      </c>
      <c r="K222" s="507" t="s">
        <v>4363</v>
      </c>
      <c r="L222" s="509">
        <v>44532</v>
      </c>
      <c r="M222" s="509">
        <v>44533</v>
      </c>
      <c r="N222" s="510">
        <v>0</v>
      </c>
      <c r="O222" s="510">
        <v>0</v>
      </c>
      <c r="P222" s="511">
        <f t="shared" si="5"/>
        <v>0</v>
      </c>
      <c r="Q222" s="508">
        <v>1</v>
      </c>
      <c r="R222" s="510">
        <v>54.01</v>
      </c>
      <c r="S222" s="508">
        <v>0</v>
      </c>
      <c r="T222" s="510">
        <v>17.52</v>
      </c>
      <c r="U222" s="508">
        <v>0</v>
      </c>
      <c r="V222" s="511">
        <f t="shared" si="1"/>
        <v>54.01</v>
      </c>
      <c r="W222" s="511">
        <f t="shared" si="2"/>
        <v>54.01</v>
      </c>
      <c r="X222" s="512"/>
      <c r="Y222" s="495"/>
      <c r="Z222" s="495"/>
      <c r="AA222" s="495"/>
      <c r="AB222" s="495"/>
    </row>
    <row r="223" spans="1:28" ht="15.75" customHeight="1" x14ac:dyDescent="0.2">
      <c r="A223" s="504" t="s">
        <v>64</v>
      </c>
      <c r="B223" s="505" t="s">
        <v>64</v>
      </c>
      <c r="C223" s="507" t="s">
        <v>77</v>
      </c>
      <c r="D223" s="507" t="s">
        <v>86</v>
      </c>
      <c r="E223" s="507" t="s">
        <v>66</v>
      </c>
      <c r="F223" s="507" t="s">
        <v>4364</v>
      </c>
      <c r="G223" s="508" t="s">
        <v>67</v>
      </c>
      <c r="H223" s="508" t="s">
        <v>69</v>
      </c>
      <c r="I223" s="507" t="s">
        <v>1047</v>
      </c>
      <c r="J223" s="508" t="s">
        <v>69</v>
      </c>
      <c r="K223" s="507" t="s">
        <v>92</v>
      </c>
      <c r="L223" s="509" t="s">
        <v>4311</v>
      </c>
      <c r="M223" s="509" t="s">
        <v>4365</v>
      </c>
      <c r="N223" s="510">
        <v>0</v>
      </c>
      <c r="O223" s="510">
        <v>0</v>
      </c>
      <c r="P223" s="511">
        <f t="shared" si="5"/>
        <v>0</v>
      </c>
      <c r="Q223" s="508">
        <v>4</v>
      </c>
      <c r="R223" s="510">
        <v>54.01</v>
      </c>
      <c r="S223" s="508">
        <v>0</v>
      </c>
      <c r="T223" s="510">
        <v>17.52</v>
      </c>
      <c r="U223" s="508">
        <v>0</v>
      </c>
      <c r="V223" s="511">
        <f t="shared" si="1"/>
        <v>216.04</v>
      </c>
      <c r="W223" s="511">
        <f t="shared" si="2"/>
        <v>216.04</v>
      </c>
      <c r="X223" s="512"/>
      <c r="Y223" s="495"/>
      <c r="Z223" s="495"/>
      <c r="AA223" s="495"/>
      <c r="AB223" s="495"/>
    </row>
    <row r="224" spans="1:28" ht="15.75" customHeight="1" x14ac:dyDescent="0.2">
      <c r="A224" s="504" t="s">
        <v>64</v>
      </c>
      <c r="B224" s="505" t="s">
        <v>64</v>
      </c>
      <c r="C224" s="507" t="s">
        <v>78</v>
      </c>
      <c r="D224" s="507" t="s">
        <v>87</v>
      </c>
      <c r="E224" s="507" t="s">
        <v>66</v>
      </c>
      <c r="F224" s="507" t="s">
        <v>4366</v>
      </c>
      <c r="G224" s="508" t="s">
        <v>67</v>
      </c>
      <c r="H224" s="508" t="s">
        <v>69</v>
      </c>
      <c r="I224" s="513" t="s">
        <v>130</v>
      </c>
      <c r="J224" s="508" t="s">
        <v>69</v>
      </c>
      <c r="K224" s="507" t="s">
        <v>4367</v>
      </c>
      <c r="L224" s="509" t="s">
        <v>3970</v>
      </c>
      <c r="M224" s="509" t="s">
        <v>4368</v>
      </c>
      <c r="N224" s="510">
        <v>0</v>
      </c>
      <c r="O224" s="510">
        <v>0</v>
      </c>
      <c r="P224" s="511">
        <f t="shared" si="5"/>
        <v>0</v>
      </c>
      <c r="Q224" s="508">
        <v>9</v>
      </c>
      <c r="R224" s="510">
        <v>54.01</v>
      </c>
      <c r="S224" s="508">
        <v>0</v>
      </c>
      <c r="T224" s="510">
        <v>17.52</v>
      </c>
      <c r="U224" s="508">
        <v>0</v>
      </c>
      <c r="V224" s="511">
        <f t="shared" si="1"/>
        <v>486.09</v>
      </c>
      <c r="W224" s="511">
        <f t="shared" si="2"/>
        <v>486.09</v>
      </c>
      <c r="X224" s="512"/>
      <c r="Y224" s="495"/>
      <c r="Z224" s="495"/>
      <c r="AA224" s="495"/>
      <c r="AB224" s="495"/>
    </row>
    <row r="225" spans="1:28" ht="15.75" customHeight="1" x14ac:dyDescent="0.2">
      <c r="A225" s="504" t="s">
        <v>64</v>
      </c>
      <c r="B225" s="505" t="s">
        <v>64</v>
      </c>
      <c r="C225" s="507" t="s">
        <v>79</v>
      </c>
      <c r="D225" s="507" t="s">
        <v>88</v>
      </c>
      <c r="E225" s="507" t="s">
        <v>72</v>
      </c>
      <c r="F225" s="507" t="s">
        <v>4366</v>
      </c>
      <c r="G225" s="508" t="s">
        <v>67</v>
      </c>
      <c r="H225" s="508" t="s">
        <v>69</v>
      </c>
      <c r="I225" s="513" t="s">
        <v>130</v>
      </c>
      <c r="J225" s="508" t="s">
        <v>69</v>
      </c>
      <c r="K225" s="507" t="s">
        <v>4367</v>
      </c>
      <c r="L225" s="509" t="s">
        <v>3970</v>
      </c>
      <c r="M225" s="509" t="s">
        <v>4368</v>
      </c>
      <c r="N225" s="510">
        <v>0</v>
      </c>
      <c r="O225" s="510">
        <v>0</v>
      </c>
      <c r="P225" s="511">
        <f t="shared" si="5"/>
        <v>0</v>
      </c>
      <c r="Q225" s="508">
        <v>9</v>
      </c>
      <c r="R225" s="510">
        <v>54.01</v>
      </c>
      <c r="S225" s="508">
        <v>0</v>
      </c>
      <c r="T225" s="510">
        <v>17.52</v>
      </c>
      <c r="U225" s="508">
        <v>0</v>
      </c>
      <c r="V225" s="511">
        <f t="shared" si="1"/>
        <v>486.09</v>
      </c>
      <c r="W225" s="511">
        <f t="shared" si="2"/>
        <v>486.09</v>
      </c>
      <c r="X225" s="512"/>
      <c r="Y225" s="495"/>
      <c r="Z225" s="495"/>
      <c r="AA225" s="495"/>
      <c r="AB225" s="495"/>
    </row>
    <row r="226" spans="1:28" ht="15.75" customHeight="1" x14ac:dyDescent="0.2">
      <c r="A226" s="504" t="s">
        <v>64</v>
      </c>
      <c r="B226" s="505" t="s">
        <v>64</v>
      </c>
      <c r="C226" s="507" t="s">
        <v>154</v>
      </c>
      <c r="D226" s="507" t="s">
        <v>155</v>
      </c>
      <c r="E226" s="507" t="s">
        <v>354</v>
      </c>
      <c r="F226" s="507" t="s">
        <v>4366</v>
      </c>
      <c r="G226" s="508" t="s">
        <v>67</v>
      </c>
      <c r="H226" s="508" t="s">
        <v>69</v>
      </c>
      <c r="I226" s="513" t="s">
        <v>4355</v>
      </c>
      <c r="J226" s="508" t="s">
        <v>69</v>
      </c>
      <c r="K226" s="507" t="s">
        <v>93</v>
      </c>
      <c r="L226" s="509" t="s">
        <v>4369</v>
      </c>
      <c r="M226" s="509" t="s">
        <v>4370</v>
      </c>
      <c r="N226" s="510">
        <v>0</v>
      </c>
      <c r="O226" s="510">
        <v>0</v>
      </c>
      <c r="P226" s="511">
        <f t="shared" si="5"/>
        <v>0</v>
      </c>
      <c r="Q226" s="508">
        <v>4</v>
      </c>
      <c r="R226" s="510">
        <v>54.01</v>
      </c>
      <c r="S226" s="508">
        <v>0</v>
      </c>
      <c r="T226" s="510">
        <v>17.52</v>
      </c>
      <c r="U226" s="508">
        <v>0</v>
      </c>
      <c r="V226" s="511">
        <f t="shared" si="1"/>
        <v>216.04</v>
      </c>
      <c r="W226" s="511">
        <f t="shared" si="2"/>
        <v>216.04</v>
      </c>
      <c r="X226" s="512"/>
      <c r="Y226" s="495"/>
      <c r="Z226" s="495"/>
      <c r="AA226" s="495"/>
      <c r="AB226" s="495"/>
    </row>
    <row r="227" spans="1:28" ht="15.75" customHeight="1" x14ac:dyDescent="0.2">
      <c r="A227" s="504" t="s">
        <v>64</v>
      </c>
      <c r="B227" s="505" t="s">
        <v>64</v>
      </c>
      <c r="C227" s="507" t="s">
        <v>80</v>
      </c>
      <c r="D227" s="507" t="s">
        <v>89</v>
      </c>
      <c r="E227" s="507" t="s">
        <v>4371</v>
      </c>
      <c r="F227" s="507" t="s">
        <v>4366</v>
      </c>
      <c r="G227" s="508" t="s">
        <v>67</v>
      </c>
      <c r="H227" s="508" t="s">
        <v>69</v>
      </c>
      <c r="I227" s="513" t="s">
        <v>4355</v>
      </c>
      <c r="J227" s="508" t="s">
        <v>69</v>
      </c>
      <c r="K227" s="507" t="s">
        <v>93</v>
      </c>
      <c r="L227" s="509" t="s">
        <v>4369</v>
      </c>
      <c r="M227" s="509" t="s">
        <v>4370</v>
      </c>
      <c r="N227" s="510">
        <v>0</v>
      </c>
      <c r="O227" s="510">
        <v>0</v>
      </c>
      <c r="P227" s="511">
        <f t="shared" si="5"/>
        <v>0</v>
      </c>
      <c r="Q227" s="508">
        <v>4</v>
      </c>
      <c r="R227" s="510">
        <v>54.01</v>
      </c>
      <c r="S227" s="508">
        <v>0</v>
      </c>
      <c r="T227" s="510">
        <v>17.52</v>
      </c>
      <c r="U227" s="508">
        <v>0</v>
      </c>
      <c r="V227" s="511">
        <f t="shared" si="1"/>
        <v>216.04</v>
      </c>
      <c r="W227" s="511">
        <f t="shared" si="2"/>
        <v>216.04</v>
      </c>
      <c r="X227" s="512"/>
      <c r="Y227" s="495"/>
      <c r="Z227" s="495"/>
      <c r="AA227" s="495"/>
      <c r="AB227" s="495"/>
    </row>
    <row r="228" spans="1:28" ht="15.75" customHeight="1" x14ac:dyDescent="0.2">
      <c r="A228" s="504" t="s">
        <v>64</v>
      </c>
      <c r="B228" s="505" t="s">
        <v>64</v>
      </c>
      <c r="C228" s="507" t="s">
        <v>81</v>
      </c>
      <c r="D228" s="507" t="s">
        <v>90</v>
      </c>
      <c r="E228" s="507" t="s">
        <v>71</v>
      </c>
      <c r="F228" s="507" t="s">
        <v>4364</v>
      </c>
      <c r="G228" s="508" t="s">
        <v>67</v>
      </c>
      <c r="H228" s="508" t="s">
        <v>69</v>
      </c>
      <c r="I228" s="513" t="s">
        <v>4355</v>
      </c>
      <c r="J228" s="508" t="s">
        <v>69</v>
      </c>
      <c r="K228" s="507" t="s">
        <v>93</v>
      </c>
      <c r="L228" s="509" t="s">
        <v>4311</v>
      </c>
      <c r="M228" s="509" t="s">
        <v>4365</v>
      </c>
      <c r="N228" s="510">
        <v>0</v>
      </c>
      <c r="O228" s="510">
        <v>0</v>
      </c>
      <c r="P228" s="511">
        <f t="shared" si="5"/>
        <v>0</v>
      </c>
      <c r="Q228" s="508">
        <v>4</v>
      </c>
      <c r="R228" s="510">
        <v>54.01</v>
      </c>
      <c r="S228" s="508">
        <v>0</v>
      </c>
      <c r="T228" s="510">
        <v>17.52</v>
      </c>
      <c r="U228" s="508">
        <v>0</v>
      </c>
      <c r="V228" s="511">
        <f t="shared" si="1"/>
        <v>216.04</v>
      </c>
      <c r="W228" s="511">
        <f t="shared" si="2"/>
        <v>216.04</v>
      </c>
      <c r="X228" s="512"/>
      <c r="Y228" s="495"/>
      <c r="Z228" s="495"/>
      <c r="AA228" s="495"/>
      <c r="AB228" s="495"/>
    </row>
    <row r="229" spans="1:28" ht="15.75" customHeight="1" x14ac:dyDescent="0.2">
      <c r="A229" s="504" t="s">
        <v>64</v>
      </c>
      <c r="B229" s="505" t="s">
        <v>64</v>
      </c>
      <c r="C229" s="518"/>
      <c r="D229" s="508"/>
      <c r="E229" s="508"/>
      <c r="F229" s="513"/>
      <c r="G229" s="508"/>
      <c r="H229" s="508" t="s">
        <v>69</v>
      </c>
      <c r="I229" s="513"/>
      <c r="J229" s="508" t="s">
        <v>69</v>
      </c>
      <c r="K229" s="515"/>
      <c r="L229" s="509"/>
      <c r="M229" s="509"/>
      <c r="N229" s="510">
        <v>0</v>
      </c>
      <c r="O229" s="510">
        <v>0</v>
      </c>
      <c r="P229" s="511">
        <f t="shared" si="5"/>
        <v>0</v>
      </c>
      <c r="Q229" s="508">
        <v>0</v>
      </c>
      <c r="R229" s="510">
        <v>54.01</v>
      </c>
      <c r="S229" s="508">
        <v>0</v>
      </c>
      <c r="T229" s="510">
        <v>17.52</v>
      </c>
      <c r="U229" s="508">
        <v>0</v>
      </c>
      <c r="V229" s="511">
        <f t="shared" si="1"/>
        <v>0</v>
      </c>
      <c r="W229" s="511">
        <f t="shared" si="2"/>
        <v>0</v>
      </c>
      <c r="X229" s="512"/>
      <c r="Y229" s="495"/>
      <c r="Z229" s="495"/>
      <c r="AA229" s="495"/>
      <c r="AB229" s="495"/>
    </row>
    <row r="230" spans="1:28" ht="15.75" customHeight="1" x14ac:dyDescent="0.2">
      <c r="A230" s="504" t="s">
        <v>64</v>
      </c>
      <c r="B230" s="505" t="s">
        <v>64</v>
      </c>
      <c r="C230" s="518"/>
      <c r="D230" s="508"/>
      <c r="E230" s="508"/>
      <c r="F230" s="513"/>
      <c r="G230" s="508"/>
      <c r="H230" s="508" t="s">
        <v>69</v>
      </c>
      <c r="I230" s="513"/>
      <c r="J230" s="508" t="s">
        <v>69</v>
      </c>
      <c r="K230" s="515"/>
      <c r="L230" s="509"/>
      <c r="M230" s="509"/>
      <c r="N230" s="510">
        <v>0</v>
      </c>
      <c r="O230" s="510">
        <v>0</v>
      </c>
      <c r="P230" s="511">
        <f t="shared" si="5"/>
        <v>0</v>
      </c>
      <c r="Q230" s="508">
        <v>0</v>
      </c>
      <c r="R230" s="510">
        <v>54.01</v>
      </c>
      <c r="S230" s="508">
        <v>0</v>
      </c>
      <c r="T230" s="510">
        <v>17.52</v>
      </c>
      <c r="U230" s="508">
        <v>0</v>
      </c>
      <c r="V230" s="511">
        <f t="shared" si="1"/>
        <v>0</v>
      </c>
      <c r="W230" s="511">
        <f t="shared" si="2"/>
        <v>0</v>
      </c>
      <c r="X230" s="512"/>
      <c r="Y230" s="495"/>
      <c r="Z230" s="495"/>
      <c r="AA230" s="495"/>
      <c r="AB230" s="495"/>
    </row>
    <row r="231" spans="1:28" ht="15.75" customHeight="1" x14ac:dyDescent="0.2">
      <c r="A231" s="504" t="s">
        <v>64</v>
      </c>
      <c r="B231" s="505" t="s">
        <v>64</v>
      </c>
      <c r="C231" s="518"/>
      <c r="D231" s="508"/>
      <c r="E231" s="508"/>
      <c r="F231" s="513"/>
      <c r="G231" s="508"/>
      <c r="H231" s="508" t="s">
        <v>69</v>
      </c>
      <c r="I231" s="513"/>
      <c r="J231" s="508" t="s">
        <v>69</v>
      </c>
      <c r="K231" s="515"/>
      <c r="L231" s="509"/>
      <c r="M231" s="509"/>
      <c r="N231" s="510">
        <v>0</v>
      </c>
      <c r="O231" s="510">
        <v>0</v>
      </c>
      <c r="P231" s="511">
        <f t="shared" si="5"/>
        <v>0</v>
      </c>
      <c r="Q231" s="508">
        <v>0</v>
      </c>
      <c r="R231" s="510">
        <v>54.01</v>
      </c>
      <c r="S231" s="508">
        <v>0</v>
      </c>
      <c r="T231" s="510">
        <v>17.52</v>
      </c>
      <c r="U231" s="508">
        <v>0</v>
      </c>
      <c r="V231" s="511">
        <f t="shared" si="1"/>
        <v>0</v>
      </c>
      <c r="W231" s="511">
        <f t="shared" si="2"/>
        <v>0</v>
      </c>
      <c r="X231" s="512"/>
      <c r="Y231" s="495"/>
      <c r="Z231" s="495"/>
      <c r="AA231" s="495"/>
      <c r="AB231" s="495"/>
    </row>
    <row r="232" spans="1:28" ht="15.75" customHeight="1" x14ac:dyDescent="0.2">
      <c r="A232" s="504" t="s">
        <v>64</v>
      </c>
      <c r="B232" s="505" t="s">
        <v>64</v>
      </c>
      <c r="C232" s="507" t="s">
        <v>638</v>
      </c>
      <c r="D232" s="507" t="s">
        <v>639</v>
      </c>
      <c r="E232" s="507" t="s">
        <v>71</v>
      </c>
      <c r="F232" s="507" t="s">
        <v>640</v>
      </c>
      <c r="G232" s="508" t="s">
        <v>67</v>
      </c>
      <c r="H232" s="508" t="s">
        <v>69</v>
      </c>
      <c r="I232" s="507" t="s">
        <v>1067</v>
      </c>
      <c r="J232" s="508" t="s">
        <v>69</v>
      </c>
      <c r="K232" s="507" t="s">
        <v>641</v>
      </c>
      <c r="L232" s="509" t="s">
        <v>4311</v>
      </c>
      <c r="M232" s="509" t="s">
        <v>4062</v>
      </c>
      <c r="N232" s="510">
        <v>0</v>
      </c>
      <c r="O232" s="510">
        <v>0</v>
      </c>
      <c r="P232" s="511">
        <f t="shared" si="5"/>
        <v>0</v>
      </c>
      <c r="Q232" s="508">
        <v>14</v>
      </c>
      <c r="R232" s="510">
        <v>54.01</v>
      </c>
      <c r="S232" s="508">
        <v>0</v>
      </c>
      <c r="T232" s="510">
        <v>17.52</v>
      </c>
      <c r="U232" s="508">
        <v>0</v>
      </c>
      <c r="V232" s="511">
        <f t="shared" si="1"/>
        <v>756.14</v>
      </c>
      <c r="W232" s="511">
        <f t="shared" si="2"/>
        <v>756.14</v>
      </c>
      <c r="X232" s="512"/>
      <c r="Y232" s="495"/>
      <c r="Z232" s="495"/>
      <c r="AA232" s="495"/>
      <c r="AB232" s="495"/>
    </row>
    <row r="233" spans="1:28" ht="15.75" customHeight="1" x14ac:dyDescent="0.2">
      <c r="A233" s="504" t="s">
        <v>64</v>
      </c>
      <c r="B233" s="505" t="s">
        <v>64</v>
      </c>
      <c r="C233" s="518"/>
      <c r="D233" s="508"/>
      <c r="E233" s="508"/>
      <c r="F233" s="513"/>
      <c r="G233" s="508"/>
      <c r="H233" s="508" t="s">
        <v>69</v>
      </c>
      <c r="I233" s="513"/>
      <c r="J233" s="508" t="s">
        <v>69</v>
      </c>
      <c r="K233" s="515"/>
      <c r="L233" s="509"/>
      <c r="M233" s="509"/>
      <c r="N233" s="510">
        <v>0</v>
      </c>
      <c r="O233" s="510">
        <v>0</v>
      </c>
      <c r="P233" s="511">
        <f t="shared" si="5"/>
        <v>0</v>
      </c>
      <c r="Q233" s="508">
        <v>0</v>
      </c>
      <c r="R233" s="510">
        <v>54.01</v>
      </c>
      <c r="S233" s="508">
        <v>0</v>
      </c>
      <c r="T233" s="510">
        <v>17.52</v>
      </c>
      <c r="U233" s="508">
        <v>0</v>
      </c>
      <c r="V233" s="511">
        <f t="shared" si="1"/>
        <v>0</v>
      </c>
      <c r="W233" s="511">
        <f t="shared" si="2"/>
        <v>0</v>
      </c>
      <c r="X233" s="512"/>
      <c r="Y233" s="495"/>
      <c r="Z233" s="495"/>
      <c r="AA233" s="495"/>
      <c r="AB233" s="495"/>
    </row>
    <row r="234" spans="1:28" ht="15.75" customHeight="1" x14ac:dyDescent="0.2">
      <c r="A234" s="504" t="s">
        <v>64</v>
      </c>
      <c r="B234" s="505" t="s">
        <v>64</v>
      </c>
      <c r="C234" s="518"/>
      <c r="D234" s="508"/>
      <c r="E234" s="508"/>
      <c r="F234" s="513"/>
      <c r="G234" s="508"/>
      <c r="H234" s="508" t="s">
        <v>69</v>
      </c>
      <c r="I234" s="513"/>
      <c r="J234" s="508" t="s">
        <v>69</v>
      </c>
      <c r="K234" s="515"/>
      <c r="L234" s="509"/>
      <c r="M234" s="509"/>
      <c r="N234" s="510">
        <v>0</v>
      </c>
      <c r="O234" s="510">
        <v>0</v>
      </c>
      <c r="P234" s="511">
        <f t="shared" si="5"/>
        <v>0</v>
      </c>
      <c r="Q234" s="508">
        <v>0</v>
      </c>
      <c r="R234" s="510">
        <v>54.01</v>
      </c>
      <c r="S234" s="508">
        <v>0</v>
      </c>
      <c r="T234" s="510">
        <v>17.52</v>
      </c>
      <c r="U234" s="508">
        <v>0</v>
      </c>
      <c r="V234" s="511">
        <f t="shared" si="1"/>
        <v>0</v>
      </c>
      <c r="W234" s="511">
        <f t="shared" si="2"/>
        <v>0</v>
      </c>
      <c r="X234" s="512"/>
      <c r="Y234" s="495"/>
      <c r="Z234" s="495"/>
      <c r="AA234" s="495"/>
      <c r="AB234" s="495"/>
    </row>
    <row r="235" spans="1:28" ht="15.75" customHeight="1" x14ac:dyDescent="0.2">
      <c r="A235" s="504" t="s">
        <v>64</v>
      </c>
      <c r="B235" s="505" t="s">
        <v>64</v>
      </c>
      <c r="C235" s="518"/>
      <c r="D235" s="508"/>
      <c r="E235" s="508"/>
      <c r="F235" s="513"/>
      <c r="G235" s="508"/>
      <c r="H235" s="508" t="s">
        <v>69</v>
      </c>
      <c r="I235" s="513"/>
      <c r="J235" s="508" t="s">
        <v>69</v>
      </c>
      <c r="K235" s="515"/>
      <c r="L235" s="509"/>
      <c r="M235" s="509"/>
      <c r="N235" s="510">
        <v>0</v>
      </c>
      <c r="O235" s="510">
        <v>0</v>
      </c>
      <c r="P235" s="511">
        <f t="shared" si="5"/>
        <v>0</v>
      </c>
      <c r="Q235" s="508">
        <v>0</v>
      </c>
      <c r="R235" s="510">
        <v>54.01</v>
      </c>
      <c r="S235" s="508">
        <v>0</v>
      </c>
      <c r="T235" s="510">
        <v>17.52</v>
      </c>
      <c r="U235" s="508">
        <v>0</v>
      </c>
      <c r="V235" s="511">
        <f t="shared" si="1"/>
        <v>0</v>
      </c>
      <c r="W235" s="511">
        <f t="shared" si="2"/>
        <v>0</v>
      </c>
      <c r="X235" s="512"/>
      <c r="Y235" s="495"/>
      <c r="Z235" s="495"/>
      <c r="AA235" s="495"/>
      <c r="AB235" s="495"/>
    </row>
    <row r="236" spans="1:28" ht="15.75" customHeight="1" x14ac:dyDescent="0.2">
      <c r="A236" s="504" t="s">
        <v>64</v>
      </c>
      <c r="B236" s="505" t="s">
        <v>64</v>
      </c>
      <c r="C236" s="507" t="s">
        <v>718</v>
      </c>
      <c r="D236" s="507" t="s">
        <v>3465</v>
      </c>
      <c r="E236" s="507" t="s">
        <v>4186</v>
      </c>
      <c r="F236" s="507" t="s">
        <v>4372</v>
      </c>
      <c r="G236" s="508" t="s">
        <v>67</v>
      </c>
      <c r="H236" s="508" t="s">
        <v>69</v>
      </c>
      <c r="I236" s="513" t="s">
        <v>615</v>
      </c>
      <c r="J236" s="508" t="s">
        <v>69</v>
      </c>
      <c r="K236" s="507" t="s">
        <v>4373</v>
      </c>
      <c r="L236" s="509" t="s">
        <v>4374</v>
      </c>
      <c r="M236" s="509" t="s">
        <v>4375</v>
      </c>
      <c r="N236" s="510">
        <v>0</v>
      </c>
      <c r="O236" s="510">
        <v>0</v>
      </c>
      <c r="P236" s="511">
        <f t="shared" si="5"/>
        <v>0</v>
      </c>
      <c r="Q236" s="508">
        <v>6</v>
      </c>
      <c r="R236" s="510">
        <v>54.01</v>
      </c>
      <c r="S236" s="508">
        <v>4</v>
      </c>
      <c r="T236" s="510">
        <v>17.52</v>
      </c>
      <c r="U236" s="508">
        <v>0</v>
      </c>
      <c r="V236" s="511">
        <f t="shared" si="1"/>
        <v>394.14</v>
      </c>
      <c r="W236" s="511">
        <f t="shared" si="2"/>
        <v>394.14</v>
      </c>
      <c r="X236" s="512"/>
      <c r="Y236" s="495"/>
      <c r="Z236" s="495"/>
      <c r="AA236" s="495"/>
      <c r="AB236" s="495"/>
    </row>
    <row r="237" spans="1:28" ht="15.75" customHeight="1" x14ac:dyDescent="0.2">
      <c r="A237" s="504" t="s">
        <v>64</v>
      </c>
      <c r="B237" s="505" t="s">
        <v>64</v>
      </c>
      <c r="C237" s="518"/>
      <c r="D237" s="508"/>
      <c r="E237" s="508"/>
      <c r="F237" s="513"/>
      <c r="G237" s="508"/>
      <c r="H237" s="508" t="s">
        <v>69</v>
      </c>
      <c r="I237" s="513"/>
      <c r="J237" s="508" t="s">
        <v>69</v>
      </c>
      <c r="K237" s="515"/>
      <c r="L237" s="509"/>
      <c r="M237" s="509"/>
      <c r="N237" s="510">
        <v>0</v>
      </c>
      <c r="O237" s="510">
        <v>0</v>
      </c>
      <c r="P237" s="511">
        <f t="shared" si="5"/>
        <v>0</v>
      </c>
      <c r="Q237" s="508">
        <v>0</v>
      </c>
      <c r="R237" s="510">
        <v>54.01</v>
      </c>
      <c r="S237" s="508">
        <v>0</v>
      </c>
      <c r="T237" s="510">
        <v>17.52</v>
      </c>
      <c r="U237" s="508">
        <v>0</v>
      </c>
      <c r="V237" s="511">
        <f t="shared" si="1"/>
        <v>0</v>
      </c>
      <c r="W237" s="511">
        <f t="shared" si="2"/>
        <v>0</v>
      </c>
      <c r="X237" s="512"/>
      <c r="Y237" s="495"/>
      <c r="Z237" s="495"/>
      <c r="AA237" s="495"/>
      <c r="AB237" s="495"/>
    </row>
    <row r="238" spans="1:28" ht="15.75" customHeight="1" x14ac:dyDescent="0.2">
      <c r="A238" s="504" t="s">
        <v>64</v>
      </c>
      <c r="B238" s="505" t="s">
        <v>64</v>
      </c>
      <c r="C238" s="518"/>
      <c r="D238" s="508"/>
      <c r="E238" s="508"/>
      <c r="F238" s="513"/>
      <c r="G238" s="508"/>
      <c r="H238" s="508" t="s">
        <v>69</v>
      </c>
      <c r="I238" s="513"/>
      <c r="J238" s="508" t="s">
        <v>69</v>
      </c>
      <c r="K238" s="515"/>
      <c r="L238" s="509"/>
      <c r="M238" s="509"/>
      <c r="N238" s="510">
        <v>0</v>
      </c>
      <c r="O238" s="510">
        <v>0</v>
      </c>
      <c r="P238" s="511">
        <f t="shared" si="5"/>
        <v>0</v>
      </c>
      <c r="Q238" s="508">
        <v>0</v>
      </c>
      <c r="R238" s="510">
        <v>54.01</v>
      </c>
      <c r="S238" s="508">
        <v>0</v>
      </c>
      <c r="T238" s="510">
        <v>17.52</v>
      </c>
      <c r="U238" s="508">
        <v>0</v>
      </c>
      <c r="V238" s="511">
        <f t="shared" si="1"/>
        <v>0</v>
      </c>
      <c r="W238" s="511">
        <f t="shared" si="2"/>
        <v>0</v>
      </c>
      <c r="X238" s="512"/>
      <c r="Y238" s="495"/>
      <c r="Z238" s="495"/>
      <c r="AA238" s="495"/>
      <c r="AB238" s="495"/>
    </row>
    <row r="239" spans="1:28" ht="15.75" customHeight="1" x14ac:dyDescent="0.2">
      <c r="A239" s="504" t="s">
        <v>64</v>
      </c>
      <c r="B239" s="505" t="s">
        <v>64</v>
      </c>
      <c r="C239" s="518"/>
      <c r="D239" s="508"/>
      <c r="E239" s="508"/>
      <c r="F239" s="513"/>
      <c r="G239" s="508"/>
      <c r="H239" s="508" t="s">
        <v>69</v>
      </c>
      <c r="I239" s="513"/>
      <c r="J239" s="508" t="s">
        <v>69</v>
      </c>
      <c r="K239" s="515"/>
      <c r="L239" s="509"/>
      <c r="M239" s="509"/>
      <c r="N239" s="510">
        <v>0</v>
      </c>
      <c r="O239" s="510">
        <v>0</v>
      </c>
      <c r="P239" s="511">
        <f t="shared" si="5"/>
        <v>0</v>
      </c>
      <c r="Q239" s="508">
        <v>0</v>
      </c>
      <c r="R239" s="510">
        <v>54.01</v>
      </c>
      <c r="S239" s="508">
        <v>0</v>
      </c>
      <c r="T239" s="510">
        <v>17.52</v>
      </c>
      <c r="U239" s="508">
        <v>0</v>
      </c>
      <c r="V239" s="511">
        <f t="shared" si="1"/>
        <v>0</v>
      </c>
      <c r="W239" s="511">
        <f t="shared" si="2"/>
        <v>0</v>
      </c>
      <c r="X239" s="512"/>
      <c r="Y239" s="495"/>
      <c r="Z239" s="495"/>
      <c r="AA239" s="495"/>
      <c r="AB239" s="495"/>
    </row>
    <row r="240" spans="1:28" ht="15.75" customHeight="1" x14ac:dyDescent="0.2">
      <c r="A240" s="504" t="s">
        <v>64</v>
      </c>
      <c r="B240" s="505" t="s">
        <v>64</v>
      </c>
      <c r="C240" s="507" t="s">
        <v>115</v>
      </c>
      <c r="D240" s="507" t="s">
        <v>94</v>
      </c>
      <c r="E240" s="507" t="s">
        <v>95</v>
      </c>
      <c r="F240" s="507" t="s">
        <v>4376</v>
      </c>
      <c r="G240" s="508" t="s">
        <v>67</v>
      </c>
      <c r="H240" s="508" t="s">
        <v>69</v>
      </c>
      <c r="I240" s="507" t="s">
        <v>1276</v>
      </c>
      <c r="J240" s="508" t="s">
        <v>69</v>
      </c>
      <c r="K240" s="507" t="s">
        <v>4377</v>
      </c>
      <c r="L240" s="509" t="s">
        <v>4378</v>
      </c>
      <c r="M240" s="509" t="s">
        <v>4379</v>
      </c>
      <c r="N240" s="510">
        <v>0</v>
      </c>
      <c r="O240" s="510">
        <v>0</v>
      </c>
      <c r="P240" s="511">
        <f t="shared" si="5"/>
        <v>0</v>
      </c>
      <c r="Q240" s="508">
        <v>10</v>
      </c>
      <c r="R240" s="510">
        <v>54.01</v>
      </c>
      <c r="S240" s="508">
        <v>3</v>
      </c>
      <c r="T240" s="510">
        <v>17.52</v>
      </c>
      <c r="U240" s="508">
        <v>0</v>
      </c>
      <c r="V240" s="511">
        <f t="shared" si="1"/>
        <v>592.66000000000008</v>
      </c>
      <c r="W240" s="511">
        <f t="shared" si="2"/>
        <v>592.66000000000008</v>
      </c>
      <c r="X240" s="512"/>
      <c r="Y240" s="495"/>
      <c r="Z240" s="495"/>
      <c r="AA240" s="495"/>
      <c r="AB240" s="495"/>
    </row>
    <row r="241" spans="1:28" ht="15.75" customHeight="1" x14ac:dyDescent="0.2">
      <c r="A241" s="504" t="s">
        <v>64</v>
      </c>
      <c r="B241" s="505" t="s">
        <v>64</v>
      </c>
      <c r="C241" s="507" t="s">
        <v>113</v>
      </c>
      <c r="D241" s="507" t="s">
        <v>114</v>
      </c>
      <c r="E241" s="507" t="s">
        <v>95</v>
      </c>
      <c r="F241" s="507" t="s">
        <v>4380</v>
      </c>
      <c r="G241" s="508" t="s">
        <v>67</v>
      </c>
      <c r="H241" s="508" t="s">
        <v>69</v>
      </c>
      <c r="I241" s="507" t="s">
        <v>1298</v>
      </c>
      <c r="J241" s="508" t="s">
        <v>69</v>
      </c>
      <c r="K241" s="507" t="s">
        <v>4381</v>
      </c>
      <c r="L241" s="509" t="s">
        <v>4382</v>
      </c>
      <c r="M241" s="509" t="s">
        <v>4383</v>
      </c>
      <c r="N241" s="510">
        <v>0</v>
      </c>
      <c r="O241" s="510">
        <v>0</v>
      </c>
      <c r="P241" s="511">
        <f t="shared" si="5"/>
        <v>0</v>
      </c>
      <c r="Q241" s="508">
        <v>10</v>
      </c>
      <c r="R241" s="510">
        <v>54.01</v>
      </c>
      <c r="S241" s="508">
        <v>3</v>
      </c>
      <c r="T241" s="510">
        <v>17.52</v>
      </c>
      <c r="U241" s="508">
        <v>0</v>
      </c>
      <c r="V241" s="511">
        <f t="shared" si="1"/>
        <v>592.66000000000008</v>
      </c>
      <c r="W241" s="511">
        <f t="shared" si="2"/>
        <v>592.66000000000008</v>
      </c>
      <c r="X241" s="512"/>
      <c r="Y241" s="495"/>
      <c r="Z241" s="495"/>
      <c r="AA241" s="495"/>
      <c r="AB241" s="495"/>
    </row>
    <row r="242" spans="1:28" ht="15.75" customHeight="1" x14ac:dyDescent="0.2">
      <c r="A242" s="504" t="s">
        <v>64</v>
      </c>
      <c r="B242" s="505" t="s">
        <v>64</v>
      </c>
      <c r="C242" s="507" t="s">
        <v>116</v>
      </c>
      <c r="D242" s="507" t="s">
        <v>117</v>
      </c>
      <c r="E242" s="507" t="s">
        <v>95</v>
      </c>
      <c r="F242" s="507" t="s">
        <v>4384</v>
      </c>
      <c r="G242" s="508" t="s">
        <v>67</v>
      </c>
      <c r="H242" s="508" t="s">
        <v>69</v>
      </c>
      <c r="I242" s="507" t="s">
        <v>1304</v>
      </c>
      <c r="J242" s="508" t="s">
        <v>69</v>
      </c>
      <c r="K242" s="507" t="s">
        <v>4385</v>
      </c>
      <c r="L242" s="509" t="s">
        <v>4386</v>
      </c>
      <c r="M242" s="509" t="s">
        <v>4387</v>
      </c>
      <c r="N242" s="510">
        <v>0</v>
      </c>
      <c r="O242" s="510">
        <v>0</v>
      </c>
      <c r="P242" s="511">
        <f t="shared" si="5"/>
        <v>0</v>
      </c>
      <c r="Q242" s="508">
        <v>10</v>
      </c>
      <c r="R242" s="510">
        <v>54.01</v>
      </c>
      <c r="S242" s="508">
        <v>3</v>
      </c>
      <c r="T242" s="510">
        <v>17.52</v>
      </c>
      <c r="U242" s="508">
        <v>0</v>
      </c>
      <c r="V242" s="511">
        <f t="shared" si="1"/>
        <v>592.66000000000008</v>
      </c>
      <c r="W242" s="511">
        <f t="shared" si="2"/>
        <v>592.66000000000008</v>
      </c>
      <c r="X242" s="512"/>
      <c r="Y242" s="495"/>
      <c r="Z242" s="495"/>
      <c r="AA242" s="495"/>
      <c r="AB242" s="495"/>
    </row>
    <row r="243" spans="1:28" ht="15.75" customHeight="1" x14ac:dyDescent="0.2">
      <c r="A243" s="504" t="s">
        <v>64</v>
      </c>
      <c r="B243" s="505" t="s">
        <v>64</v>
      </c>
      <c r="C243" s="507" t="s">
        <v>118</v>
      </c>
      <c r="D243" s="507" t="s">
        <v>119</v>
      </c>
      <c r="E243" s="507" t="s">
        <v>70</v>
      </c>
      <c r="F243" s="507" t="s">
        <v>4388</v>
      </c>
      <c r="G243" s="508" t="s">
        <v>67</v>
      </c>
      <c r="H243" s="508" t="s">
        <v>69</v>
      </c>
      <c r="I243" s="507" t="s">
        <v>1276</v>
      </c>
      <c r="J243" s="508" t="s">
        <v>69</v>
      </c>
      <c r="K243" s="507" t="s">
        <v>4389</v>
      </c>
      <c r="L243" s="509" t="s">
        <v>4390</v>
      </c>
      <c r="M243" s="509" t="s">
        <v>4391</v>
      </c>
      <c r="N243" s="510">
        <v>0</v>
      </c>
      <c r="O243" s="510">
        <v>0</v>
      </c>
      <c r="P243" s="511">
        <f t="shared" si="5"/>
        <v>0</v>
      </c>
      <c r="Q243" s="508">
        <v>10</v>
      </c>
      <c r="R243" s="510">
        <v>54.01</v>
      </c>
      <c r="S243" s="508">
        <v>5</v>
      </c>
      <c r="T243" s="510">
        <v>17.52</v>
      </c>
      <c r="U243" s="508">
        <v>0</v>
      </c>
      <c r="V243" s="511">
        <f t="shared" si="1"/>
        <v>627.70000000000005</v>
      </c>
      <c r="W243" s="511">
        <f t="shared" si="2"/>
        <v>627.70000000000005</v>
      </c>
      <c r="X243" s="512"/>
      <c r="Y243" s="495"/>
      <c r="Z243" s="495"/>
      <c r="AA243" s="495"/>
      <c r="AB243" s="495"/>
    </row>
    <row r="244" spans="1:28" ht="15.75" customHeight="1" x14ac:dyDescent="0.2">
      <c r="A244" s="504" t="s">
        <v>64</v>
      </c>
      <c r="B244" s="505" t="s">
        <v>64</v>
      </c>
      <c r="C244" s="507" t="s">
        <v>120</v>
      </c>
      <c r="D244" s="507" t="s">
        <v>121</v>
      </c>
      <c r="E244" s="507" t="s">
        <v>95</v>
      </c>
      <c r="F244" s="507" t="s">
        <v>4392</v>
      </c>
      <c r="G244" s="508" t="s">
        <v>67</v>
      </c>
      <c r="H244" s="508" t="s">
        <v>69</v>
      </c>
      <c r="I244" s="507" t="s">
        <v>1276</v>
      </c>
      <c r="J244" s="508" t="s">
        <v>69</v>
      </c>
      <c r="K244" s="507" t="s">
        <v>4393</v>
      </c>
      <c r="L244" s="509" t="s">
        <v>4386</v>
      </c>
      <c r="M244" s="509" t="s">
        <v>4394</v>
      </c>
      <c r="N244" s="510">
        <v>0</v>
      </c>
      <c r="O244" s="510">
        <v>0</v>
      </c>
      <c r="P244" s="511">
        <f t="shared" si="5"/>
        <v>0</v>
      </c>
      <c r="Q244" s="508">
        <v>6</v>
      </c>
      <c r="R244" s="510">
        <v>54.01</v>
      </c>
      <c r="S244" s="508">
        <v>5</v>
      </c>
      <c r="T244" s="510">
        <v>17.52</v>
      </c>
      <c r="U244" s="508">
        <v>0</v>
      </c>
      <c r="V244" s="511">
        <f t="shared" si="1"/>
        <v>411.65999999999997</v>
      </c>
      <c r="W244" s="511">
        <f t="shared" si="2"/>
        <v>411.65999999999997</v>
      </c>
      <c r="X244" s="512"/>
      <c r="Y244" s="495"/>
      <c r="Z244" s="495"/>
      <c r="AA244" s="495"/>
      <c r="AB244" s="495"/>
    </row>
    <row r="245" spans="1:28" ht="15.75" customHeight="1" x14ac:dyDescent="0.2">
      <c r="A245" s="504" t="s">
        <v>64</v>
      </c>
      <c r="B245" s="505" t="s">
        <v>64</v>
      </c>
      <c r="C245" s="507" t="s">
        <v>105</v>
      </c>
      <c r="D245" s="507" t="s">
        <v>106</v>
      </c>
      <c r="E245" s="507" t="s">
        <v>95</v>
      </c>
      <c r="F245" s="507" t="s">
        <v>4395</v>
      </c>
      <c r="G245" s="508" t="s">
        <v>67</v>
      </c>
      <c r="H245" s="508" t="s">
        <v>69</v>
      </c>
      <c r="I245" s="507" t="s">
        <v>1276</v>
      </c>
      <c r="J245" s="508" t="s">
        <v>69</v>
      </c>
      <c r="K245" s="507" t="s">
        <v>4396</v>
      </c>
      <c r="L245" s="509" t="s">
        <v>4386</v>
      </c>
      <c r="M245" s="509" t="s">
        <v>4397</v>
      </c>
      <c r="N245" s="510">
        <v>0</v>
      </c>
      <c r="O245" s="510">
        <v>0</v>
      </c>
      <c r="P245" s="511">
        <f t="shared" si="5"/>
        <v>0</v>
      </c>
      <c r="Q245" s="508">
        <v>5</v>
      </c>
      <c r="R245" s="510">
        <v>54.01</v>
      </c>
      <c r="S245" s="508">
        <v>5</v>
      </c>
      <c r="T245" s="510">
        <v>17.52</v>
      </c>
      <c r="U245" s="508">
        <v>0</v>
      </c>
      <c r="V245" s="511">
        <f t="shared" si="1"/>
        <v>357.65</v>
      </c>
      <c r="W245" s="511">
        <f t="shared" si="2"/>
        <v>357.65</v>
      </c>
      <c r="X245" s="512"/>
      <c r="Y245" s="495"/>
      <c r="Z245" s="495"/>
      <c r="AA245" s="495"/>
      <c r="AB245" s="495"/>
    </row>
    <row r="246" spans="1:28" ht="15.75" customHeight="1" x14ac:dyDescent="0.2">
      <c r="A246" s="504" t="s">
        <v>64</v>
      </c>
      <c r="B246" s="505" t="s">
        <v>64</v>
      </c>
      <c r="C246" s="507" t="s">
        <v>101</v>
      </c>
      <c r="D246" s="507" t="s">
        <v>102</v>
      </c>
      <c r="E246" s="507" t="s">
        <v>100</v>
      </c>
      <c r="F246" s="507" t="s">
        <v>4398</v>
      </c>
      <c r="G246" s="508" t="s">
        <v>67</v>
      </c>
      <c r="H246" s="508" t="s">
        <v>69</v>
      </c>
      <c r="I246" s="507" t="s">
        <v>1271</v>
      </c>
      <c r="J246" s="508" t="s">
        <v>69</v>
      </c>
      <c r="K246" s="507" t="s">
        <v>4399</v>
      </c>
      <c r="L246" s="509" t="s">
        <v>4400</v>
      </c>
      <c r="M246" s="509" t="s">
        <v>4401</v>
      </c>
      <c r="N246" s="510">
        <v>0</v>
      </c>
      <c r="O246" s="510">
        <v>0</v>
      </c>
      <c r="P246" s="511">
        <f t="shared" si="5"/>
        <v>0</v>
      </c>
      <c r="Q246" s="508">
        <v>8</v>
      </c>
      <c r="R246" s="510">
        <v>54.01</v>
      </c>
      <c r="S246" s="508">
        <v>4</v>
      </c>
      <c r="T246" s="510">
        <v>17.52</v>
      </c>
      <c r="U246" s="508">
        <v>0</v>
      </c>
      <c r="V246" s="511">
        <f t="shared" si="1"/>
        <v>502.15999999999997</v>
      </c>
      <c r="W246" s="511">
        <f t="shared" si="2"/>
        <v>502.15999999999997</v>
      </c>
      <c r="X246" s="512"/>
      <c r="Y246" s="495"/>
      <c r="Z246" s="495"/>
      <c r="AA246" s="495"/>
      <c r="AB246" s="495"/>
    </row>
    <row r="247" spans="1:28" ht="15.75" customHeight="1" x14ac:dyDescent="0.2">
      <c r="A247" s="504" t="s">
        <v>64</v>
      </c>
      <c r="B247" s="505" t="s">
        <v>64</v>
      </c>
      <c r="C247" s="507" t="s">
        <v>98</v>
      </c>
      <c r="D247" s="507" t="s">
        <v>99</v>
      </c>
      <c r="E247" s="507" t="s">
        <v>100</v>
      </c>
      <c r="F247" s="507" t="s">
        <v>4402</v>
      </c>
      <c r="G247" s="508" t="s">
        <v>67</v>
      </c>
      <c r="H247" s="508" t="s">
        <v>69</v>
      </c>
      <c r="I247" s="507" t="s">
        <v>1266</v>
      </c>
      <c r="J247" s="508" t="s">
        <v>69</v>
      </c>
      <c r="K247" s="507" t="s">
        <v>4403</v>
      </c>
      <c r="L247" s="509" t="s">
        <v>4382</v>
      </c>
      <c r="M247" s="509" t="s">
        <v>4404</v>
      </c>
      <c r="N247" s="510">
        <v>0</v>
      </c>
      <c r="O247" s="510">
        <v>0</v>
      </c>
      <c r="P247" s="511">
        <f t="shared" si="5"/>
        <v>0</v>
      </c>
      <c r="Q247" s="508">
        <v>7</v>
      </c>
      <c r="R247" s="510">
        <v>54.01</v>
      </c>
      <c r="S247" s="508">
        <v>4</v>
      </c>
      <c r="T247" s="510">
        <v>17.52</v>
      </c>
      <c r="U247" s="508">
        <v>0</v>
      </c>
      <c r="V247" s="511">
        <f t="shared" si="1"/>
        <v>448.15</v>
      </c>
      <c r="W247" s="511">
        <f t="shared" si="2"/>
        <v>448.15</v>
      </c>
      <c r="X247" s="512"/>
      <c r="Y247" s="495"/>
      <c r="Z247" s="495"/>
      <c r="AA247" s="495"/>
      <c r="AB247" s="495"/>
    </row>
    <row r="248" spans="1:28" ht="15.75" customHeight="1" x14ac:dyDescent="0.2">
      <c r="A248" s="504" t="s">
        <v>64</v>
      </c>
      <c r="B248" s="505" t="s">
        <v>64</v>
      </c>
      <c r="C248" s="507" t="s">
        <v>107</v>
      </c>
      <c r="D248" s="507" t="s">
        <v>108</v>
      </c>
      <c r="E248" s="507" t="s">
        <v>97</v>
      </c>
      <c r="F248" s="507" t="s">
        <v>4405</v>
      </c>
      <c r="G248" s="508" t="s">
        <v>67</v>
      </c>
      <c r="H248" s="508" t="s">
        <v>69</v>
      </c>
      <c r="I248" s="507" t="s">
        <v>1276</v>
      </c>
      <c r="J248" s="508" t="s">
        <v>69</v>
      </c>
      <c r="K248" s="507" t="s">
        <v>4406</v>
      </c>
      <c r="L248" s="509" t="s">
        <v>4407</v>
      </c>
      <c r="M248" s="509" t="s">
        <v>4408</v>
      </c>
      <c r="N248" s="510">
        <v>0</v>
      </c>
      <c r="O248" s="510">
        <v>0</v>
      </c>
      <c r="P248" s="511">
        <f t="shared" si="5"/>
        <v>0</v>
      </c>
      <c r="Q248" s="508">
        <v>5</v>
      </c>
      <c r="R248" s="510">
        <v>54.01</v>
      </c>
      <c r="S248" s="508">
        <v>3</v>
      </c>
      <c r="T248" s="510">
        <v>17.52</v>
      </c>
      <c r="U248" s="508">
        <v>0</v>
      </c>
      <c r="V248" s="511">
        <f t="shared" si="1"/>
        <v>322.61</v>
      </c>
      <c r="W248" s="511">
        <f t="shared" si="2"/>
        <v>322.61</v>
      </c>
      <c r="X248" s="512"/>
      <c r="Y248" s="495"/>
      <c r="Z248" s="495"/>
      <c r="AA248" s="495"/>
      <c r="AB248" s="495"/>
    </row>
    <row r="249" spans="1:28" ht="15.75" customHeight="1" x14ac:dyDescent="0.2">
      <c r="A249" s="504" t="s">
        <v>64</v>
      </c>
      <c r="B249" s="505" t="s">
        <v>64</v>
      </c>
      <c r="C249" s="507" t="s">
        <v>198</v>
      </c>
      <c r="D249" s="507" t="s">
        <v>199</v>
      </c>
      <c r="E249" s="507" t="s">
        <v>200</v>
      </c>
      <c r="F249" s="507" t="s">
        <v>4405</v>
      </c>
      <c r="G249" s="508" t="s">
        <v>67</v>
      </c>
      <c r="H249" s="508" t="s">
        <v>69</v>
      </c>
      <c r="I249" s="507" t="s">
        <v>1276</v>
      </c>
      <c r="J249" s="508" t="s">
        <v>69</v>
      </c>
      <c r="K249" s="507" t="s">
        <v>201</v>
      </c>
      <c r="L249" s="509" t="s">
        <v>4409</v>
      </c>
      <c r="M249" s="509" t="s">
        <v>4410</v>
      </c>
      <c r="N249" s="510">
        <v>0</v>
      </c>
      <c r="O249" s="510">
        <v>0</v>
      </c>
      <c r="P249" s="511">
        <f t="shared" si="5"/>
        <v>0</v>
      </c>
      <c r="Q249" s="508">
        <v>2</v>
      </c>
      <c r="R249" s="510">
        <v>54.01</v>
      </c>
      <c r="S249" s="508">
        <v>11</v>
      </c>
      <c r="T249" s="510">
        <v>17.52</v>
      </c>
      <c r="U249" s="508">
        <v>0</v>
      </c>
      <c r="V249" s="511">
        <f t="shared" si="1"/>
        <v>300.74</v>
      </c>
      <c r="W249" s="511">
        <f t="shared" si="2"/>
        <v>300.74</v>
      </c>
      <c r="X249" s="512"/>
      <c r="Y249" s="495"/>
      <c r="Z249" s="495"/>
      <c r="AA249" s="495"/>
      <c r="AB249" s="495"/>
    </row>
    <row r="250" spans="1:28" ht="15.75" customHeight="1" x14ac:dyDescent="0.2">
      <c r="A250" s="504" t="s">
        <v>64</v>
      </c>
      <c r="B250" s="505" t="s">
        <v>64</v>
      </c>
      <c r="C250" s="507" t="s">
        <v>122</v>
      </c>
      <c r="D250" s="507" t="s">
        <v>123</v>
      </c>
      <c r="E250" s="507" t="s">
        <v>124</v>
      </c>
      <c r="F250" s="507" t="s">
        <v>4405</v>
      </c>
      <c r="G250" s="508" t="s">
        <v>67</v>
      </c>
      <c r="H250" s="508" t="s">
        <v>69</v>
      </c>
      <c r="I250" s="507" t="s">
        <v>1276</v>
      </c>
      <c r="J250" s="508" t="s">
        <v>69</v>
      </c>
      <c r="K250" s="507" t="s">
        <v>201</v>
      </c>
      <c r="L250" s="509" t="s">
        <v>4411</v>
      </c>
      <c r="M250" s="509" t="s">
        <v>4411</v>
      </c>
      <c r="N250" s="510">
        <v>0</v>
      </c>
      <c r="O250" s="510">
        <v>0</v>
      </c>
      <c r="P250" s="511">
        <f t="shared" si="5"/>
        <v>0</v>
      </c>
      <c r="Q250" s="508">
        <v>2</v>
      </c>
      <c r="R250" s="510">
        <v>54.01</v>
      </c>
      <c r="S250" s="508">
        <v>10</v>
      </c>
      <c r="T250" s="510">
        <v>17.52</v>
      </c>
      <c r="U250" s="508">
        <v>0</v>
      </c>
      <c r="V250" s="511">
        <f t="shared" si="1"/>
        <v>283.21999999999997</v>
      </c>
      <c r="W250" s="511">
        <f t="shared" si="2"/>
        <v>283.21999999999997</v>
      </c>
      <c r="X250" s="512"/>
      <c r="Y250" s="495"/>
      <c r="Z250" s="495"/>
      <c r="AA250" s="495"/>
      <c r="AB250" s="495"/>
    </row>
    <row r="251" spans="1:28" ht="15.75" customHeight="1" x14ac:dyDescent="0.2">
      <c r="A251" s="504" t="s">
        <v>64</v>
      </c>
      <c r="B251" s="505" t="s">
        <v>64</v>
      </c>
      <c r="C251" s="507" t="s">
        <v>103</v>
      </c>
      <c r="D251" s="507" t="s">
        <v>104</v>
      </c>
      <c r="E251" s="507" t="s">
        <v>1509</v>
      </c>
      <c r="F251" s="507" t="s">
        <v>842</v>
      </c>
      <c r="G251" s="508" t="s">
        <v>67</v>
      </c>
      <c r="H251" s="508" t="s">
        <v>69</v>
      </c>
      <c r="I251" s="507" t="s">
        <v>1276</v>
      </c>
      <c r="J251" s="508" t="s">
        <v>69</v>
      </c>
      <c r="K251" s="507" t="s">
        <v>4412</v>
      </c>
      <c r="L251" s="509" t="s">
        <v>4413</v>
      </c>
      <c r="M251" s="509" t="s">
        <v>4414</v>
      </c>
      <c r="N251" s="510">
        <v>0</v>
      </c>
      <c r="O251" s="510">
        <v>0</v>
      </c>
      <c r="P251" s="511">
        <f t="shared" si="5"/>
        <v>0</v>
      </c>
      <c r="Q251" s="508">
        <v>6</v>
      </c>
      <c r="R251" s="510">
        <v>54.01</v>
      </c>
      <c r="S251" s="508">
        <v>3</v>
      </c>
      <c r="T251" s="510">
        <v>17.52</v>
      </c>
      <c r="U251" s="508">
        <v>0</v>
      </c>
      <c r="V251" s="511">
        <f t="shared" si="1"/>
        <v>376.62</v>
      </c>
      <c r="W251" s="511">
        <f t="shared" si="2"/>
        <v>376.62</v>
      </c>
      <c r="X251" s="512"/>
      <c r="Y251" s="495"/>
      <c r="Z251" s="495"/>
      <c r="AA251" s="495"/>
      <c r="AB251" s="495"/>
    </row>
    <row r="252" spans="1:28" ht="15.75" customHeight="1" x14ac:dyDescent="0.2">
      <c r="A252" s="504" t="s">
        <v>64</v>
      </c>
      <c r="B252" s="505" t="s">
        <v>64</v>
      </c>
      <c r="C252" s="507" t="s">
        <v>209</v>
      </c>
      <c r="D252" s="507" t="s">
        <v>210</v>
      </c>
      <c r="E252" s="507" t="s">
        <v>95</v>
      </c>
      <c r="F252" s="507" t="s">
        <v>842</v>
      </c>
      <c r="G252" s="508" t="s">
        <v>67</v>
      </c>
      <c r="H252" s="508" t="s">
        <v>69</v>
      </c>
      <c r="I252" s="507" t="s">
        <v>1276</v>
      </c>
      <c r="J252" s="508" t="s">
        <v>69</v>
      </c>
      <c r="K252" s="507" t="s">
        <v>4412</v>
      </c>
      <c r="L252" s="509" t="s">
        <v>4413</v>
      </c>
      <c r="M252" s="509" t="s">
        <v>4414</v>
      </c>
      <c r="N252" s="510">
        <v>0</v>
      </c>
      <c r="O252" s="510">
        <v>0</v>
      </c>
      <c r="P252" s="511">
        <f t="shared" si="5"/>
        <v>0</v>
      </c>
      <c r="Q252" s="508">
        <v>6</v>
      </c>
      <c r="R252" s="510">
        <v>54.01</v>
      </c>
      <c r="S252" s="508">
        <v>3</v>
      </c>
      <c r="T252" s="510">
        <v>17.52</v>
      </c>
      <c r="U252" s="508">
        <v>0</v>
      </c>
      <c r="V252" s="511">
        <f t="shared" si="1"/>
        <v>376.62</v>
      </c>
      <c r="W252" s="511">
        <f t="shared" si="2"/>
        <v>376.62</v>
      </c>
      <c r="X252" s="512"/>
      <c r="Y252" s="495"/>
      <c r="Z252" s="495"/>
      <c r="AA252" s="495"/>
      <c r="AB252" s="495"/>
    </row>
    <row r="253" spans="1:28" ht="15.75" customHeight="1" x14ac:dyDescent="0.2">
      <c r="A253" s="504" t="s">
        <v>64</v>
      </c>
      <c r="B253" s="505" t="s">
        <v>64</v>
      </c>
      <c r="C253" s="507" t="s">
        <v>111</v>
      </c>
      <c r="D253" s="507" t="s">
        <v>112</v>
      </c>
      <c r="E253" s="507" t="s">
        <v>96</v>
      </c>
      <c r="F253" s="507" t="s">
        <v>4415</v>
      </c>
      <c r="G253" s="508" t="s">
        <v>67</v>
      </c>
      <c r="H253" s="508" t="s">
        <v>69</v>
      </c>
      <c r="I253" s="507" t="s">
        <v>1276</v>
      </c>
      <c r="J253" s="508" t="s">
        <v>69</v>
      </c>
      <c r="K253" s="507" t="s">
        <v>4416</v>
      </c>
      <c r="L253" s="509" t="s">
        <v>4417</v>
      </c>
      <c r="M253" s="509" t="s">
        <v>4417</v>
      </c>
      <c r="N253" s="510">
        <v>0</v>
      </c>
      <c r="O253" s="510">
        <v>0</v>
      </c>
      <c r="P253" s="511">
        <f t="shared" si="5"/>
        <v>0</v>
      </c>
      <c r="Q253" s="508">
        <v>6</v>
      </c>
      <c r="R253" s="510">
        <v>54.01</v>
      </c>
      <c r="S253" s="508">
        <v>12</v>
      </c>
      <c r="T253" s="510">
        <v>17.52</v>
      </c>
      <c r="U253" s="508">
        <v>0</v>
      </c>
      <c r="V253" s="511">
        <f t="shared" si="1"/>
        <v>534.29999999999995</v>
      </c>
      <c r="W253" s="511">
        <f t="shared" si="2"/>
        <v>534.29999999999995</v>
      </c>
      <c r="X253" s="512"/>
      <c r="Y253" s="495"/>
      <c r="Z253" s="495"/>
      <c r="AA253" s="495"/>
      <c r="AB253" s="495"/>
    </row>
    <row r="254" spans="1:28" ht="15.75" customHeight="1" x14ac:dyDescent="0.2">
      <c r="A254" s="504" t="s">
        <v>64</v>
      </c>
      <c r="B254" s="505" t="s">
        <v>64</v>
      </c>
      <c r="C254" s="507" t="s">
        <v>109</v>
      </c>
      <c r="D254" s="507" t="s">
        <v>110</v>
      </c>
      <c r="E254" s="507" t="s">
        <v>96</v>
      </c>
      <c r="F254" s="507" t="s">
        <v>4405</v>
      </c>
      <c r="G254" s="508" t="s">
        <v>67</v>
      </c>
      <c r="H254" s="508" t="s">
        <v>69</v>
      </c>
      <c r="I254" s="507" t="s">
        <v>1276</v>
      </c>
      <c r="J254" s="508" t="s">
        <v>69</v>
      </c>
      <c r="K254" s="507" t="s">
        <v>4418</v>
      </c>
      <c r="L254" s="509" t="s">
        <v>4419</v>
      </c>
      <c r="M254" s="509" t="s">
        <v>4420</v>
      </c>
      <c r="N254" s="510">
        <v>0</v>
      </c>
      <c r="O254" s="510">
        <v>0</v>
      </c>
      <c r="P254" s="511">
        <f t="shared" si="5"/>
        <v>0</v>
      </c>
      <c r="Q254" s="508">
        <v>5</v>
      </c>
      <c r="R254" s="510">
        <v>54.01</v>
      </c>
      <c r="S254" s="508">
        <v>8</v>
      </c>
      <c r="T254" s="510">
        <v>17.52</v>
      </c>
      <c r="U254" s="508">
        <v>0</v>
      </c>
      <c r="V254" s="511">
        <f t="shared" si="1"/>
        <v>410.21000000000004</v>
      </c>
      <c r="W254" s="511">
        <f t="shared" si="2"/>
        <v>410.21000000000004</v>
      </c>
      <c r="X254" s="512"/>
      <c r="Y254" s="495"/>
      <c r="Z254" s="495"/>
      <c r="AA254" s="495"/>
      <c r="AB254" s="495"/>
    </row>
    <row r="255" spans="1:28" ht="15.75" customHeight="1" x14ac:dyDescent="0.2">
      <c r="A255" s="504" t="s">
        <v>64</v>
      </c>
      <c r="B255" s="505" t="s">
        <v>64</v>
      </c>
      <c r="C255" s="507" t="s">
        <v>204</v>
      </c>
      <c r="D255" s="507" t="s">
        <v>205</v>
      </c>
      <c r="E255" s="507" t="s">
        <v>4421</v>
      </c>
      <c r="F255" s="507" t="s">
        <v>4405</v>
      </c>
      <c r="G255" s="508" t="s">
        <v>67</v>
      </c>
      <c r="H255" s="508" t="s">
        <v>69</v>
      </c>
      <c r="I255" s="507" t="s">
        <v>4422</v>
      </c>
      <c r="J255" s="508" t="s">
        <v>69</v>
      </c>
      <c r="K255" s="507" t="s">
        <v>4423</v>
      </c>
      <c r="L255" s="509" t="s">
        <v>4419</v>
      </c>
      <c r="M255" s="509" t="s">
        <v>4419</v>
      </c>
      <c r="N255" s="510">
        <v>0</v>
      </c>
      <c r="O255" s="510">
        <v>0</v>
      </c>
      <c r="P255" s="511">
        <f t="shared" si="5"/>
        <v>0</v>
      </c>
      <c r="Q255" s="508">
        <v>5</v>
      </c>
      <c r="R255" s="510">
        <v>54.01</v>
      </c>
      <c r="S255" s="508">
        <v>9</v>
      </c>
      <c r="T255" s="510">
        <v>17.52</v>
      </c>
      <c r="U255" s="508">
        <v>0</v>
      </c>
      <c r="V255" s="511">
        <f t="shared" si="1"/>
        <v>427.73</v>
      </c>
      <c r="W255" s="511">
        <f t="shared" si="2"/>
        <v>427.73</v>
      </c>
      <c r="X255" s="512"/>
      <c r="Y255" s="495"/>
      <c r="Z255" s="495"/>
      <c r="AA255" s="495"/>
      <c r="AB255" s="495"/>
    </row>
    <row r="256" spans="1:28" ht="15.75" customHeight="1" x14ac:dyDescent="0.2">
      <c r="A256" s="504" t="s">
        <v>64</v>
      </c>
      <c r="B256" s="505" t="s">
        <v>64</v>
      </c>
      <c r="C256" s="507" t="s">
        <v>208</v>
      </c>
      <c r="D256" s="507" t="s">
        <v>205</v>
      </c>
      <c r="E256" s="507" t="s">
        <v>4421</v>
      </c>
      <c r="F256" s="507" t="s">
        <v>4405</v>
      </c>
      <c r="G256" s="508" t="s">
        <v>67</v>
      </c>
      <c r="H256" s="508" t="s">
        <v>69</v>
      </c>
      <c r="I256" s="507" t="s">
        <v>4422</v>
      </c>
      <c r="J256" s="508" t="s">
        <v>69</v>
      </c>
      <c r="K256" s="507" t="s">
        <v>4423</v>
      </c>
      <c r="L256" s="509" t="s">
        <v>4424</v>
      </c>
      <c r="M256" s="509" t="s">
        <v>4425</v>
      </c>
      <c r="N256" s="510">
        <v>0</v>
      </c>
      <c r="O256" s="510">
        <v>0</v>
      </c>
      <c r="P256" s="511">
        <f t="shared" si="5"/>
        <v>0</v>
      </c>
      <c r="Q256" s="508">
        <v>5</v>
      </c>
      <c r="R256" s="510">
        <v>54.01</v>
      </c>
      <c r="S256" s="508">
        <v>9</v>
      </c>
      <c r="T256" s="510">
        <v>17.52</v>
      </c>
      <c r="U256" s="508">
        <v>0</v>
      </c>
      <c r="V256" s="511">
        <f t="shared" si="1"/>
        <v>427.73</v>
      </c>
      <c r="W256" s="511">
        <f t="shared" si="2"/>
        <v>427.73</v>
      </c>
      <c r="X256" s="512"/>
      <c r="Y256" s="495"/>
      <c r="Z256" s="495"/>
      <c r="AA256" s="495"/>
      <c r="AB256" s="495"/>
    </row>
    <row r="257" spans="1:28" ht="15.75" customHeight="1" x14ac:dyDescent="0.2">
      <c r="A257" s="504" t="s">
        <v>64</v>
      </c>
      <c r="B257" s="505" t="s">
        <v>64</v>
      </c>
      <c r="C257" s="507" t="s">
        <v>4426</v>
      </c>
      <c r="D257" s="507" t="s">
        <v>4427</v>
      </c>
      <c r="E257" s="507" t="s">
        <v>70</v>
      </c>
      <c r="F257" s="507" t="s">
        <v>4428</v>
      </c>
      <c r="G257" s="508" t="s">
        <v>67</v>
      </c>
      <c r="H257" s="508" t="s">
        <v>69</v>
      </c>
      <c r="I257" s="507" t="s">
        <v>1276</v>
      </c>
      <c r="J257" s="508" t="s">
        <v>69</v>
      </c>
      <c r="K257" s="507" t="s">
        <v>4412</v>
      </c>
      <c r="L257" s="509" t="s">
        <v>4413</v>
      </c>
      <c r="M257" s="509" t="s">
        <v>4429</v>
      </c>
      <c r="N257" s="510">
        <v>0</v>
      </c>
      <c r="O257" s="510">
        <v>0</v>
      </c>
      <c r="P257" s="511">
        <f t="shared" si="5"/>
        <v>0</v>
      </c>
      <c r="Q257" s="508">
        <v>2</v>
      </c>
      <c r="R257" s="510">
        <v>54.01</v>
      </c>
      <c r="S257" s="508">
        <v>3</v>
      </c>
      <c r="T257" s="510">
        <v>17.52</v>
      </c>
      <c r="U257" s="508">
        <v>0</v>
      </c>
      <c r="V257" s="511">
        <f t="shared" si="1"/>
        <v>160.57999999999998</v>
      </c>
      <c r="W257" s="511">
        <f t="shared" si="2"/>
        <v>160.57999999999998</v>
      </c>
      <c r="X257" s="512"/>
      <c r="Y257" s="495"/>
      <c r="Z257" s="495"/>
      <c r="AA257" s="495"/>
      <c r="AB257" s="495"/>
    </row>
    <row r="258" spans="1:28" ht="15.75" customHeight="1" x14ac:dyDescent="0.2">
      <c r="A258" s="504" t="s">
        <v>64</v>
      </c>
      <c r="B258" s="505" t="s">
        <v>64</v>
      </c>
      <c r="C258" s="507" t="s">
        <v>4430</v>
      </c>
      <c r="D258" s="507" t="s">
        <v>4431</v>
      </c>
      <c r="E258" s="507" t="s">
        <v>70</v>
      </c>
      <c r="F258" s="507" t="s">
        <v>4432</v>
      </c>
      <c r="G258" s="508" t="s">
        <v>67</v>
      </c>
      <c r="H258" s="508" t="s">
        <v>69</v>
      </c>
      <c r="I258" s="507" t="s">
        <v>1276</v>
      </c>
      <c r="J258" s="508" t="s">
        <v>69</v>
      </c>
      <c r="K258" s="507" t="s">
        <v>4433</v>
      </c>
      <c r="L258" s="509" t="s">
        <v>4434</v>
      </c>
      <c r="M258" s="509" t="s">
        <v>4435</v>
      </c>
      <c r="N258" s="510">
        <v>0</v>
      </c>
      <c r="O258" s="510">
        <v>0</v>
      </c>
      <c r="P258" s="511">
        <f t="shared" si="5"/>
        <v>0</v>
      </c>
      <c r="Q258" s="508">
        <v>5</v>
      </c>
      <c r="R258" s="510">
        <v>54.01</v>
      </c>
      <c r="S258" s="508">
        <v>6</v>
      </c>
      <c r="T258" s="510">
        <v>17.52</v>
      </c>
      <c r="U258" s="508">
        <v>0</v>
      </c>
      <c r="V258" s="511">
        <f t="shared" si="1"/>
        <v>375.17</v>
      </c>
      <c r="W258" s="511">
        <f t="shared" si="2"/>
        <v>375.17</v>
      </c>
      <c r="X258" s="512"/>
      <c r="Y258" s="495"/>
      <c r="Z258" s="495"/>
      <c r="AA258" s="495"/>
      <c r="AB258" s="495"/>
    </row>
    <row r="259" spans="1:28" ht="15.75" customHeight="1" x14ac:dyDescent="0.2">
      <c r="A259" s="504" t="s">
        <v>64</v>
      </c>
      <c r="B259" s="505" t="s">
        <v>64</v>
      </c>
      <c r="C259" s="507" t="s">
        <v>4436</v>
      </c>
      <c r="D259" s="507" t="s">
        <v>4437</v>
      </c>
      <c r="E259" s="507" t="s">
        <v>70</v>
      </c>
      <c r="F259" s="507" t="s">
        <v>4432</v>
      </c>
      <c r="G259" s="508" t="s">
        <v>67</v>
      </c>
      <c r="H259" s="508" t="s">
        <v>69</v>
      </c>
      <c r="I259" s="507" t="s">
        <v>1276</v>
      </c>
      <c r="J259" s="508" t="s">
        <v>69</v>
      </c>
      <c r="K259" s="507" t="s">
        <v>4438</v>
      </c>
      <c r="L259" s="509" t="s">
        <v>4439</v>
      </c>
      <c r="M259" s="509" t="s">
        <v>4440</v>
      </c>
      <c r="N259" s="510">
        <v>0</v>
      </c>
      <c r="O259" s="510">
        <v>0</v>
      </c>
      <c r="P259" s="511">
        <f t="shared" si="5"/>
        <v>0</v>
      </c>
      <c r="Q259" s="508">
        <v>5</v>
      </c>
      <c r="R259" s="510">
        <v>54.01</v>
      </c>
      <c r="S259" s="508">
        <v>6</v>
      </c>
      <c r="T259" s="510">
        <v>17.52</v>
      </c>
      <c r="U259" s="508">
        <v>0</v>
      </c>
      <c r="V259" s="511">
        <f t="shared" si="1"/>
        <v>375.17</v>
      </c>
      <c r="W259" s="511">
        <f t="shared" si="2"/>
        <v>375.17</v>
      </c>
      <c r="X259" s="512"/>
      <c r="Y259" s="495"/>
      <c r="Z259" s="495"/>
      <c r="AA259" s="495"/>
      <c r="AB259" s="495"/>
    </row>
    <row r="260" spans="1:28" ht="15.75" customHeight="1" x14ac:dyDescent="0.2">
      <c r="A260" s="504" t="s">
        <v>64</v>
      </c>
      <c r="B260" s="505" t="s">
        <v>64</v>
      </c>
      <c r="C260" s="507" t="s">
        <v>4441</v>
      </c>
      <c r="D260" s="507" t="s">
        <v>4442</v>
      </c>
      <c r="E260" s="507" t="s">
        <v>70</v>
      </c>
      <c r="F260" s="507" t="s">
        <v>4432</v>
      </c>
      <c r="G260" s="508" t="s">
        <v>67</v>
      </c>
      <c r="H260" s="508" t="s">
        <v>69</v>
      </c>
      <c r="I260" s="507" t="s">
        <v>1276</v>
      </c>
      <c r="J260" s="508" t="s">
        <v>69</v>
      </c>
      <c r="K260" s="507" t="s">
        <v>4443</v>
      </c>
      <c r="L260" s="509" t="s">
        <v>4444</v>
      </c>
      <c r="M260" s="509" t="s">
        <v>4445</v>
      </c>
      <c r="N260" s="510">
        <v>0</v>
      </c>
      <c r="O260" s="510">
        <v>0</v>
      </c>
      <c r="P260" s="511">
        <f t="shared" si="5"/>
        <v>0</v>
      </c>
      <c r="Q260" s="508">
        <v>5</v>
      </c>
      <c r="R260" s="510">
        <v>54.01</v>
      </c>
      <c r="S260" s="508">
        <v>6</v>
      </c>
      <c r="T260" s="510">
        <v>17.52</v>
      </c>
      <c r="U260" s="508">
        <v>0</v>
      </c>
      <c r="V260" s="511">
        <f t="shared" si="1"/>
        <v>375.17</v>
      </c>
      <c r="W260" s="511">
        <f t="shared" si="2"/>
        <v>375.17</v>
      </c>
      <c r="X260" s="512"/>
      <c r="Y260" s="495"/>
      <c r="Z260" s="495"/>
      <c r="AA260" s="495"/>
      <c r="AB260" s="495"/>
    </row>
    <row r="261" spans="1:28" ht="15.75" customHeight="1" x14ac:dyDescent="0.2">
      <c r="A261" s="504" t="s">
        <v>64</v>
      </c>
      <c r="B261" s="505" t="s">
        <v>64</v>
      </c>
      <c r="C261" s="507" t="s">
        <v>4446</v>
      </c>
      <c r="D261" s="507" t="s">
        <v>4447</v>
      </c>
      <c r="E261" s="507" t="s">
        <v>70</v>
      </c>
      <c r="F261" s="507" t="s">
        <v>4432</v>
      </c>
      <c r="G261" s="508" t="s">
        <v>67</v>
      </c>
      <c r="H261" s="508" t="s">
        <v>69</v>
      </c>
      <c r="I261" s="507" t="s">
        <v>1276</v>
      </c>
      <c r="J261" s="508" t="s">
        <v>69</v>
      </c>
      <c r="K261" s="507" t="s">
        <v>4448</v>
      </c>
      <c r="L261" s="509" t="s">
        <v>4434</v>
      </c>
      <c r="M261" s="509" t="s">
        <v>4435</v>
      </c>
      <c r="N261" s="510">
        <v>0</v>
      </c>
      <c r="O261" s="510">
        <v>0</v>
      </c>
      <c r="P261" s="511">
        <f t="shared" si="5"/>
        <v>0</v>
      </c>
      <c r="Q261" s="508">
        <v>5</v>
      </c>
      <c r="R261" s="510">
        <v>54.01</v>
      </c>
      <c r="S261" s="508">
        <v>6</v>
      </c>
      <c r="T261" s="510">
        <v>17.52</v>
      </c>
      <c r="U261" s="508">
        <v>0</v>
      </c>
      <c r="V261" s="511">
        <f t="shared" si="1"/>
        <v>375.17</v>
      </c>
      <c r="W261" s="511">
        <f t="shared" si="2"/>
        <v>375.17</v>
      </c>
      <c r="X261" s="512"/>
      <c r="Y261" s="495"/>
      <c r="Z261" s="495"/>
      <c r="AA261" s="495"/>
      <c r="AB261" s="495"/>
    </row>
    <row r="262" spans="1:28" ht="15.75" customHeight="1" x14ac:dyDescent="0.2">
      <c r="A262" s="504" t="s">
        <v>64</v>
      </c>
      <c r="B262" s="505" t="s">
        <v>64</v>
      </c>
      <c r="C262" s="507" t="s">
        <v>4449</v>
      </c>
      <c r="D262" s="507" t="s">
        <v>4450</v>
      </c>
      <c r="E262" s="507" t="s">
        <v>822</v>
      </c>
      <c r="F262" s="507" t="s">
        <v>4432</v>
      </c>
      <c r="G262" s="508" t="s">
        <v>67</v>
      </c>
      <c r="H262" s="508" t="s">
        <v>69</v>
      </c>
      <c r="I262" s="507" t="s">
        <v>1276</v>
      </c>
      <c r="J262" s="508" t="s">
        <v>69</v>
      </c>
      <c r="K262" s="507" t="s">
        <v>4451</v>
      </c>
      <c r="L262" s="509" t="s">
        <v>4452</v>
      </c>
      <c r="M262" s="509" t="s">
        <v>4453</v>
      </c>
      <c r="N262" s="510">
        <v>0</v>
      </c>
      <c r="O262" s="510">
        <v>0</v>
      </c>
      <c r="P262" s="511">
        <f t="shared" si="5"/>
        <v>0</v>
      </c>
      <c r="Q262" s="508">
        <v>5</v>
      </c>
      <c r="R262" s="510">
        <v>54.01</v>
      </c>
      <c r="S262" s="508">
        <v>6</v>
      </c>
      <c r="T262" s="510">
        <v>17.52</v>
      </c>
      <c r="U262" s="508">
        <v>0</v>
      </c>
      <c r="V262" s="511">
        <f t="shared" si="1"/>
        <v>375.17</v>
      </c>
      <c r="W262" s="511">
        <f t="shared" si="2"/>
        <v>375.17</v>
      </c>
      <c r="X262" s="512"/>
      <c r="Y262" s="495"/>
      <c r="Z262" s="495"/>
      <c r="AA262" s="495"/>
      <c r="AB262" s="495"/>
    </row>
    <row r="263" spans="1:28" ht="15.75" customHeight="1" x14ac:dyDescent="0.2">
      <c r="A263" s="504" t="s">
        <v>64</v>
      </c>
      <c r="B263" s="505" t="s">
        <v>64</v>
      </c>
      <c r="C263" s="507" t="s">
        <v>4454</v>
      </c>
      <c r="D263" s="507" t="s">
        <v>4455</v>
      </c>
      <c r="E263" s="507" t="s">
        <v>822</v>
      </c>
      <c r="F263" s="507" t="s">
        <v>4432</v>
      </c>
      <c r="G263" s="508" t="s">
        <v>67</v>
      </c>
      <c r="H263" s="508" t="s">
        <v>69</v>
      </c>
      <c r="I263" s="507" t="s">
        <v>4456</v>
      </c>
      <c r="J263" s="508" t="s">
        <v>69</v>
      </c>
      <c r="K263" s="507" t="s">
        <v>4457</v>
      </c>
      <c r="L263" s="509" t="s">
        <v>4458</v>
      </c>
      <c r="M263" s="509" t="s">
        <v>4459</v>
      </c>
      <c r="N263" s="510">
        <v>0</v>
      </c>
      <c r="O263" s="510">
        <v>0</v>
      </c>
      <c r="P263" s="511">
        <f t="shared" si="5"/>
        <v>0</v>
      </c>
      <c r="Q263" s="508">
        <v>2</v>
      </c>
      <c r="R263" s="510">
        <v>54.01</v>
      </c>
      <c r="S263" s="508">
        <v>2</v>
      </c>
      <c r="T263" s="510">
        <v>17.52</v>
      </c>
      <c r="U263" s="508">
        <v>0</v>
      </c>
      <c r="V263" s="511">
        <f t="shared" ref="V263:V326" si="6">(Q263*R263)+(S263*T263)</f>
        <v>143.06</v>
      </c>
      <c r="W263" s="511">
        <f t="shared" ref="W263:W326" si="7">P263+V263</f>
        <v>143.06</v>
      </c>
      <c r="X263" s="512"/>
      <c r="Y263" s="495"/>
      <c r="Z263" s="495"/>
      <c r="AA263" s="495"/>
      <c r="AB263" s="495"/>
    </row>
    <row r="264" spans="1:28" ht="15.75" customHeight="1" x14ac:dyDescent="0.2">
      <c r="A264" s="504" t="s">
        <v>64</v>
      </c>
      <c r="B264" s="505" t="s">
        <v>64</v>
      </c>
      <c r="C264" s="507" t="s">
        <v>4460</v>
      </c>
      <c r="D264" s="507" t="s">
        <v>4461</v>
      </c>
      <c r="E264" s="507" t="s">
        <v>822</v>
      </c>
      <c r="F264" s="507" t="s">
        <v>4432</v>
      </c>
      <c r="G264" s="508" t="s">
        <v>67</v>
      </c>
      <c r="H264" s="508" t="s">
        <v>69</v>
      </c>
      <c r="I264" s="507" t="s">
        <v>1276</v>
      </c>
      <c r="J264" s="508" t="s">
        <v>69</v>
      </c>
      <c r="K264" s="507" t="s">
        <v>4462</v>
      </c>
      <c r="L264" s="509" t="s">
        <v>4463</v>
      </c>
      <c r="M264" s="509" t="s">
        <v>4464</v>
      </c>
      <c r="N264" s="510">
        <v>0</v>
      </c>
      <c r="O264" s="510">
        <v>0</v>
      </c>
      <c r="P264" s="511">
        <f t="shared" ref="P264:P327" si="8">N264+O264</f>
        <v>0</v>
      </c>
      <c r="Q264" s="508">
        <v>5</v>
      </c>
      <c r="R264" s="510">
        <v>54.01</v>
      </c>
      <c r="S264" s="508">
        <v>6</v>
      </c>
      <c r="T264" s="510">
        <v>17.52</v>
      </c>
      <c r="U264" s="508">
        <v>0</v>
      </c>
      <c r="V264" s="511">
        <f t="shared" si="6"/>
        <v>375.17</v>
      </c>
      <c r="W264" s="511">
        <f t="shared" si="7"/>
        <v>375.17</v>
      </c>
      <c r="X264" s="512"/>
      <c r="Y264" s="495"/>
      <c r="Z264" s="495"/>
      <c r="AA264" s="495"/>
      <c r="AB264" s="495"/>
    </row>
    <row r="265" spans="1:28" ht="15.75" customHeight="1" x14ac:dyDescent="0.2">
      <c r="A265" s="504" t="s">
        <v>64</v>
      </c>
      <c r="B265" s="505" t="s">
        <v>64</v>
      </c>
      <c r="C265" s="507" t="s">
        <v>4465</v>
      </c>
      <c r="D265" s="507" t="s">
        <v>4466</v>
      </c>
      <c r="E265" s="507" t="s">
        <v>822</v>
      </c>
      <c r="F265" s="507" t="s">
        <v>4432</v>
      </c>
      <c r="G265" s="508" t="s">
        <v>67</v>
      </c>
      <c r="H265" s="508" t="s">
        <v>69</v>
      </c>
      <c r="I265" s="507" t="s">
        <v>1276</v>
      </c>
      <c r="J265" s="508" t="s">
        <v>69</v>
      </c>
      <c r="K265" s="507" t="s">
        <v>4467</v>
      </c>
      <c r="L265" s="509" t="s">
        <v>4468</v>
      </c>
      <c r="M265" s="509" t="s">
        <v>4469</v>
      </c>
      <c r="N265" s="510">
        <v>0</v>
      </c>
      <c r="O265" s="510">
        <v>0</v>
      </c>
      <c r="P265" s="511">
        <f t="shared" si="8"/>
        <v>0</v>
      </c>
      <c r="Q265" s="508">
        <v>5</v>
      </c>
      <c r="R265" s="510">
        <v>54.01</v>
      </c>
      <c r="S265" s="508">
        <v>6</v>
      </c>
      <c r="T265" s="510">
        <v>17.52</v>
      </c>
      <c r="U265" s="508">
        <v>0</v>
      </c>
      <c r="V265" s="511">
        <f t="shared" si="6"/>
        <v>375.17</v>
      </c>
      <c r="W265" s="511">
        <f t="shared" si="7"/>
        <v>375.17</v>
      </c>
      <c r="X265" s="512"/>
      <c r="Y265" s="495"/>
      <c r="Z265" s="495"/>
      <c r="AA265" s="495"/>
      <c r="AB265" s="495"/>
    </row>
    <row r="266" spans="1:28" ht="15.75" customHeight="1" x14ac:dyDescent="0.2">
      <c r="A266" s="504" t="s">
        <v>64</v>
      </c>
      <c r="B266" s="505" t="s">
        <v>64</v>
      </c>
      <c r="C266" s="507" t="s">
        <v>4470</v>
      </c>
      <c r="D266" s="507" t="s">
        <v>4471</v>
      </c>
      <c r="E266" s="507" t="s">
        <v>822</v>
      </c>
      <c r="F266" s="507" t="s">
        <v>4432</v>
      </c>
      <c r="G266" s="508" t="s">
        <v>67</v>
      </c>
      <c r="H266" s="508" t="s">
        <v>69</v>
      </c>
      <c r="I266" s="507" t="s">
        <v>4422</v>
      </c>
      <c r="J266" s="508" t="s">
        <v>69</v>
      </c>
      <c r="K266" s="507" t="s">
        <v>4472</v>
      </c>
      <c r="L266" s="509" t="s">
        <v>4473</v>
      </c>
      <c r="M266" s="509" t="s">
        <v>4474</v>
      </c>
      <c r="N266" s="510">
        <v>0</v>
      </c>
      <c r="O266" s="510">
        <v>0</v>
      </c>
      <c r="P266" s="511">
        <f t="shared" si="8"/>
        <v>0</v>
      </c>
      <c r="Q266" s="508">
        <v>2</v>
      </c>
      <c r="R266" s="510">
        <v>54.01</v>
      </c>
      <c r="S266" s="508">
        <v>2</v>
      </c>
      <c r="T266" s="510">
        <v>17.52</v>
      </c>
      <c r="U266" s="508">
        <v>0</v>
      </c>
      <c r="V266" s="511">
        <f t="shared" si="6"/>
        <v>143.06</v>
      </c>
      <c r="W266" s="511">
        <f t="shared" si="7"/>
        <v>143.06</v>
      </c>
      <c r="X266" s="512"/>
      <c r="Y266" s="495"/>
      <c r="Z266" s="495"/>
      <c r="AA266" s="495"/>
      <c r="AB266" s="495"/>
    </row>
    <row r="267" spans="1:28" ht="15.75" customHeight="1" x14ac:dyDescent="0.2">
      <c r="A267" s="504" t="s">
        <v>64</v>
      </c>
      <c r="B267" s="505" t="s">
        <v>64</v>
      </c>
      <c r="C267" s="507" t="s">
        <v>4475</v>
      </c>
      <c r="D267" s="507" t="s">
        <v>4476</v>
      </c>
      <c r="E267" s="507" t="s">
        <v>822</v>
      </c>
      <c r="F267" s="507" t="s">
        <v>4432</v>
      </c>
      <c r="G267" s="508" t="s">
        <v>67</v>
      </c>
      <c r="H267" s="508" t="s">
        <v>69</v>
      </c>
      <c r="I267" s="507" t="s">
        <v>1276</v>
      </c>
      <c r="J267" s="508" t="s">
        <v>69</v>
      </c>
      <c r="K267" s="507" t="s">
        <v>4477</v>
      </c>
      <c r="L267" s="509" t="s">
        <v>4478</v>
      </c>
      <c r="M267" s="509" t="s">
        <v>4479</v>
      </c>
      <c r="N267" s="510">
        <v>0</v>
      </c>
      <c r="O267" s="510">
        <v>0</v>
      </c>
      <c r="P267" s="511">
        <f t="shared" si="8"/>
        <v>0</v>
      </c>
      <c r="Q267" s="508">
        <v>5</v>
      </c>
      <c r="R267" s="510">
        <v>54.01</v>
      </c>
      <c r="S267" s="508">
        <v>6</v>
      </c>
      <c r="T267" s="510">
        <v>17.52</v>
      </c>
      <c r="U267" s="508">
        <v>0</v>
      </c>
      <c r="V267" s="511">
        <f t="shared" si="6"/>
        <v>375.17</v>
      </c>
      <c r="W267" s="511">
        <f t="shared" si="7"/>
        <v>375.17</v>
      </c>
      <c r="X267" s="512"/>
      <c r="Y267" s="495"/>
      <c r="Z267" s="495"/>
      <c r="AA267" s="495"/>
      <c r="AB267" s="495"/>
    </row>
    <row r="268" spans="1:28" ht="15.75" customHeight="1" x14ac:dyDescent="0.2">
      <c r="A268" s="504" t="s">
        <v>64</v>
      </c>
      <c r="B268" s="505" t="s">
        <v>64</v>
      </c>
      <c r="C268" s="518"/>
      <c r="D268" s="508"/>
      <c r="E268" s="508"/>
      <c r="F268" s="513"/>
      <c r="G268" s="508"/>
      <c r="H268" s="508" t="s">
        <v>69</v>
      </c>
      <c r="I268" s="513"/>
      <c r="J268" s="508" t="s">
        <v>69</v>
      </c>
      <c r="K268" s="515"/>
      <c r="L268" s="509"/>
      <c r="M268" s="509"/>
      <c r="N268" s="510">
        <v>0</v>
      </c>
      <c r="O268" s="510">
        <v>0</v>
      </c>
      <c r="P268" s="511">
        <f t="shared" si="8"/>
        <v>0</v>
      </c>
      <c r="Q268" s="508">
        <v>0</v>
      </c>
      <c r="R268" s="510">
        <v>54.01</v>
      </c>
      <c r="S268" s="508">
        <v>0</v>
      </c>
      <c r="T268" s="510">
        <v>17.52</v>
      </c>
      <c r="U268" s="508">
        <v>0</v>
      </c>
      <c r="V268" s="511">
        <f t="shared" si="6"/>
        <v>0</v>
      </c>
      <c r="W268" s="511">
        <f t="shared" si="7"/>
        <v>0</v>
      </c>
      <c r="X268" s="512"/>
      <c r="Y268" s="495"/>
      <c r="Z268" s="495"/>
      <c r="AA268" s="495"/>
      <c r="AB268" s="495"/>
    </row>
    <row r="269" spans="1:28" ht="15.75" customHeight="1" x14ac:dyDescent="0.2">
      <c r="A269" s="504" t="s">
        <v>64</v>
      </c>
      <c r="B269" s="505" t="s">
        <v>64</v>
      </c>
      <c r="C269" s="518"/>
      <c r="D269" s="508"/>
      <c r="E269" s="508"/>
      <c r="F269" s="513"/>
      <c r="G269" s="508"/>
      <c r="H269" s="508" t="s">
        <v>69</v>
      </c>
      <c r="I269" s="513"/>
      <c r="J269" s="508" t="s">
        <v>69</v>
      </c>
      <c r="K269" s="515"/>
      <c r="L269" s="509"/>
      <c r="M269" s="509"/>
      <c r="N269" s="510">
        <v>0</v>
      </c>
      <c r="O269" s="510">
        <v>0</v>
      </c>
      <c r="P269" s="511">
        <f t="shared" si="8"/>
        <v>0</v>
      </c>
      <c r="Q269" s="508">
        <v>0</v>
      </c>
      <c r="R269" s="510">
        <v>54.01</v>
      </c>
      <c r="S269" s="508">
        <v>0</v>
      </c>
      <c r="T269" s="510">
        <v>17.52</v>
      </c>
      <c r="U269" s="508">
        <v>0</v>
      </c>
      <c r="V269" s="511">
        <f t="shared" si="6"/>
        <v>0</v>
      </c>
      <c r="W269" s="511">
        <f t="shared" si="7"/>
        <v>0</v>
      </c>
      <c r="X269" s="512"/>
      <c r="Y269" s="495"/>
      <c r="Z269" s="495"/>
      <c r="AA269" s="495"/>
      <c r="AB269" s="495"/>
    </row>
    <row r="270" spans="1:28" ht="15.75" customHeight="1" x14ac:dyDescent="0.2">
      <c r="A270" s="504" t="s">
        <v>64</v>
      </c>
      <c r="B270" s="505" t="s">
        <v>64</v>
      </c>
      <c r="C270" s="518"/>
      <c r="D270" s="508"/>
      <c r="E270" s="508"/>
      <c r="F270" s="513"/>
      <c r="G270" s="508"/>
      <c r="H270" s="508" t="s">
        <v>69</v>
      </c>
      <c r="I270" s="513"/>
      <c r="J270" s="508" t="s">
        <v>69</v>
      </c>
      <c r="K270" s="515"/>
      <c r="L270" s="509"/>
      <c r="M270" s="509"/>
      <c r="N270" s="510">
        <v>0</v>
      </c>
      <c r="O270" s="510">
        <v>0</v>
      </c>
      <c r="P270" s="511">
        <f t="shared" si="8"/>
        <v>0</v>
      </c>
      <c r="Q270" s="508">
        <v>0</v>
      </c>
      <c r="R270" s="510">
        <v>54.01</v>
      </c>
      <c r="S270" s="508">
        <v>0</v>
      </c>
      <c r="T270" s="510">
        <v>17.52</v>
      </c>
      <c r="U270" s="508">
        <v>0</v>
      </c>
      <c r="V270" s="511">
        <f t="shared" si="6"/>
        <v>0</v>
      </c>
      <c r="W270" s="511">
        <f t="shared" si="7"/>
        <v>0</v>
      </c>
      <c r="X270" s="512"/>
      <c r="Y270" s="495"/>
      <c r="Z270" s="495"/>
      <c r="AA270" s="495"/>
      <c r="AB270" s="495"/>
    </row>
    <row r="271" spans="1:28" ht="15.75" customHeight="1" x14ac:dyDescent="0.2">
      <c r="A271" s="504" t="s">
        <v>64</v>
      </c>
      <c r="B271" s="505" t="s">
        <v>64</v>
      </c>
      <c r="C271" s="507" t="s">
        <v>481</v>
      </c>
      <c r="D271" s="507" t="s">
        <v>363</v>
      </c>
      <c r="E271" s="507" t="s">
        <v>71</v>
      </c>
      <c r="F271" s="507" t="s">
        <v>4480</v>
      </c>
      <c r="G271" s="508" t="s">
        <v>67</v>
      </c>
      <c r="H271" s="508" t="s">
        <v>69</v>
      </c>
      <c r="I271" s="513" t="s">
        <v>4481</v>
      </c>
      <c r="J271" s="508" t="s">
        <v>69</v>
      </c>
      <c r="K271" s="507" t="s">
        <v>4482</v>
      </c>
      <c r="L271" s="509" t="s">
        <v>4483</v>
      </c>
      <c r="M271" s="509" t="s">
        <v>4483</v>
      </c>
      <c r="N271" s="510">
        <v>0</v>
      </c>
      <c r="O271" s="510">
        <v>0</v>
      </c>
      <c r="P271" s="511">
        <f t="shared" si="8"/>
        <v>0</v>
      </c>
      <c r="Q271" s="508">
        <v>0</v>
      </c>
      <c r="R271" s="510">
        <v>54.01</v>
      </c>
      <c r="S271" s="508">
        <v>2</v>
      </c>
      <c r="T271" s="510">
        <v>17.52</v>
      </c>
      <c r="U271" s="508">
        <v>0</v>
      </c>
      <c r="V271" s="511">
        <f t="shared" si="6"/>
        <v>35.04</v>
      </c>
      <c r="W271" s="511">
        <f t="shared" si="7"/>
        <v>35.04</v>
      </c>
      <c r="X271" s="512"/>
      <c r="Y271" s="495"/>
      <c r="Z271" s="495"/>
      <c r="AA271" s="495"/>
      <c r="AB271" s="495"/>
    </row>
    <row r="272" spans="1:28" ht="15.75" customHeight="1" x14ac:dyDescent="0.2">
      <c r="A272" s="504" t="s">
        <v>64</v>
      </c>
      <c r="B272" s="505" t="s">
        <v>64</v>
      </c>
      <c r="C272" s="507" t="s">
        <v>358</v>
      </c>
      <c r="D272" s="507" t="s">
        <v>359</v>
      </c>
      <c r="E272" s="507" t="s">
        <v>70</v>
      </c>
      <c r="F272" s="507" t="s">
        <v>4484</v>
      </c>
      <c r="G272" s="508" t="s">
        <v>67</v>
      </c>
      <c r="H272" s="508" t="s">
        <v>69</v>
      </c>
      <c r="I272" s="513" t="s">
        <v>4481</v>
      </c>
      <c r="J272" s="508" t="s">
        <v>69</v>
      </c>
      <c r="K272" s="507" t="s">
        <v>4485</v>
      </c>
      <c r="L272" s="509" t="s">
        <v>4486</v>
      </c>
      <c r="M272" s="509" t="s">
        <v>4486</v>
      </c>
      <c r="N272" s="510">
        <v>0</v>
      </c>
      <c r="O272" s="510">
        <v>0</v>
      </c>
      <c r="P272" s="511">
        <f t="shared" si="8"/>
        <v>0</v>
      </c>
      <c r="Q272" s="508">
        <v>0</v>
      </c>
      <c r="R272" s="510">
        <v>54.01</v>
      </c>
      <c r="S272" s="508">
        <v>2</v>
      </c>
      <c r="T272" s="510">
        <v>17.52</v>
      </c>
      <c r="U272" s="508">
        <v>0</v>
      </c>
      <c r="V272" s="511">
        <f t="shared" si="6"/>
        <v>35.04</v>
      </c>
      <c r="W272" s="511">
        <f t="shared" si="7"/>
        <v>35.04</v>
      </c>
      <c r="X272" s="512"/>
      <c r="Y272" s="495"/>
      <c r="Z272" s="495"/>
      <c r="AA272" s="495"/>
      <c r="AB272" s="495"/>
    </row>
    <row r="273" spans="1:28" ht="15.75" customHeight="1" x14ac:dyDescent="0.2">
      <c r="A273" s="504" t="s">
        <v>64</v>
      </c>
      <c r="B273" s="505" t="s">
        <v>64</v>
      </c>
      <c r="C273" s="507" t="s">
        <v>820</v>
      </c>
      <c r="D273" s="507" t="s">
        <v>821</v>
      </c>
      <c r="E273" s="507" t="s">
        <v>822</v>
      </c>
      <c r="F273" s="507" t="s">
        <v>4487</v>
      </c>
      <c r="G273" s="508" t="s">
        <v>67</v>
      </c>
      <c r="H273" s="508" t="s">
        <v>69</v>
      </c>
      <c r="I273" s="513" t="s">
        <v>4481</v>
      </c>
      <c r="J273" s="508" t="s">
        <v>69</v>
      </c>
      <c r="K273" s="507" t="s">
        <v>4488</v>
      </c>
      <c r="L273" s="509">
        <v>44545</v>
      </c>
      <c r="M273" s="509">
        <v>44545</v>
      </c>
      <c r="N273" s="510">
        <v>0</v>
      </c>
      <c r="O273" s="510">
        <v>0</v>
      </c>
      <c r="P273" s="511">
        <f t="shared" si="8"/>
        <v>0</v>
      </c>
      <c r="Q273" s="508">
        <v>0</v>
      </c>
      <c r="R273" s="510">
        <v>54.01</v>
      </c>
      <c r="S273" s="508">
        <v>1</v>
      </c>
      <c r="T273" s="510">
        <v>17.52</v>
      </c>
      <c r="U273" s="508">
        <v>0</v>
      </c>
      <c r="V273" s="511">
        <f t="shared" si="6"/>
        <v>17.52</v>
      </c>
      <c r="W273" s="511">
        <f t="shared" si="7"/>
        <v>17.52</v>
      </c>
      <c r="X273" s="512"/>
      <c r="Y273" s="495"/>
      <c r="Z273" s="495"/>
      <c r="AA273" s="495"/>
      <c r="AB273" s="495"/>
    </row>
    <row r="274" spans="1:28" ht="15.75" customHeight="1" x14ac:dyDescent="0.2">
      <c r="A274" s="504" t="s">
        <v>64</v>
      </c>
      <c r="B274" s="505" t="s">
        <v>64</v>
      </c>
      <c r="C274" s="507" t="s">
        <v>830</v>
      </c>
      <c r="D274" s="507" t="s">
        <v>826</v>
      </c>
      <c r="E274" s="507" t="s">
        <v>70</v>
      </c>
      <c r="F274" s="507" t="s">
        <v>4487</v>
      </c>
      <c r="G274" s="508" t="s">
        <v>67</v>
      </c>
      <c r="H274" s="508" t="s">
        <v>69</v>
      </c>
      <c r="I274" s="513" t="s">
        <v>4481</v>
      </c>
      <c r="J274" s="508" t="s">
        <v>69</v>
      </c>
      <c r="K274" s="507" t="s">
        <v>4488</v>
      </c>
      <c r="L274" s="509">
        <v>44545</v>
      </c>
      <c r="M274" s="509">
        <v>44545</v>
      </c>
      <c r="N274" s="510">
        <v>0</v>
      </c>
      <c r="O274" s="510">
        <v>0</v>
      </c>
      <c r="P274" s="511">
        <f t="shared" si="8"/>
        <v>0</v>
      </c>
      <c r="Q274" s="508">
        <v>0</v>
      </c>
      <c r="R274" s="510">
        <v>54.01</v>
      </c>
      <c r="S274" s="508">
        <v>1</v>
      </c>
      <c r="T274" s="510">
        <v>17.52</v>
      </c>
      <c r="U274" s="508">
        <v>0</v>
      </c>
      <c r="V274" s="511">
        <f t="shared" si="6"/>
        <v>17.52</v>
      </c>
      <c r="W274" s="511">
        <f t="shared" si="7"/>
        <v>17.52</v>
      </c>
      <c r="X274" s="512"/>
      <c r="Y274" s="495"/>
      <c r="Z274" s="495"/>
      <c r="AA274" s="495"/>
      <c r="AB274" s="495"/>
    </row>
    <row r="275" spans="1:28" ht="15.75" customHeight="1" x14ac:dyDescent="0.2">
      <c r="A275" s="504" t="s">
        <v>64</v>
      </c>
      <c r="B275" s="505" t="s">
        <v>64</v>
      </c>
      <c r="C275" s="507" t="s">
        <v>366</v>
      </c>
      <c r="D275" s="507" t="s">
        <v>367</v>
      </c>
      <c r="E275" s="507" t="s">
        <v>71</v>
      </c>
      <c r="F275" s="507" t="s">
        <v>4489</v>
      </c>
      <c r="G275" s="508" t="s">
        <v>67</v>
      </c>
      <c r="H275" s="508" t="s">
        <v>69</v>
      </c>
      <c r="I275" s="513" t="s">
        <v>4481</v>
      </c>
      <c r="J275" s="508" t="s">
        <v>69</v>
      </c>
      <c r="K275" s="507" t="s">
        <v>4490</v>
      </c>
      <c r="L275" s="509" t="s">
        <v>4491</v>
      </c>
      <c r="M275" s="509" t="s">
        <v>4491</v>
      </c>
      <c r="N275" s="510">
        <v>0</v>
      </c>
      <c r="O275" s="510">
        <v>0</v>
      </c>
      <c r="P275" s="511">
        <f t="shared" si="8"/>
        <v>0</v>
      </c>
      <c r="Q275" s="508">
        <v>0</v>
      </c>
      <c r="R275" s="510">
        <v>54.01</v>
      </c>
      <c r="S275" s="508">
        <v>3</v>
      </c>
      <c r="T275" s="510">
        <v>17.52</v>
      </c>
      <c r="U275" s="508">
        <v>0</v>
      </c>
      <c r="V275" s="511">
        <f t="shared" si="6"/>
        <v>52.56</v>
      </c>
      <c r="W275" s="511">
        <f t="shared" si="7"/>
        <v>52.56</v>
      </c>
      <c r="X275" s="512"/>
      <c r="Y275" s="495"/>
      <c r="Z275" s="495"/>
      <c r="AA275" s="495"/>
      <c r="AB275" s="495"/>
    </row>
    <row r="276" spans="1:28" ht="15.75" customHeight="1" x14ac:dyDescent="0.2">
      <c r="A276" s="504" t="s">
        <v>64</v>
      </c>
      <c r="B276" s="505" t="s">
        <v>64</v>
      </c>
      <c r="C276" s="518"/>
      <c r="D276" s="508"/>
      <c r="E276" s="508"/>
      <c r="F276" s="513"/>
      <c r="G276" s="508"/>
      <c r="H276" s="508" t="s">
        <v>69</v>
      </c>
      <c r="I276" s="513"/>
      <c r="J276" s="508" t="s">
        <v>69</v>
      </c>
      <c r="K276" s="515"/>
      <c r="L276" s="509"/>
      <c r="M276" s="509"/>
      <c r="N276" s="510">
        <v>0</v>
      </c>
      <c r="O276" s="510">
        <v>0</v>
      </c>
      <c r="P276" s="511">
        <f t="shared" si="8"/>
        <v>0</v>
      </c>
      <c r="Q276" s="508">
        <v>0</v>
      </c>
      <c r="R276" s="510">
        <v>54.01</v>
      </c>
      <c r="S276" s="508">
        <v>0</v>
      </c>
      <c r="T276" s="510">
        <v>17.52</v>
      </c>
      <c r="U276" s="508">
        <v>0</v>
      </c>
      <c r="V276" s="511">
        <f t="shared" si="6"/>
        <v>0</v>
      </c>
      <c r="W276" s="511">
        <f t="shared" si="7"/>
        <v>0</v>
      </c>
      <c r="X276" s="512"/>
      <c r="Y276" s="495"/>
      <c r="Z276" s="495"/>
      <c r="AA276" s="495"/>
      <c r="AB276" s="495"/>
    </row>
    <row r="277" spans="1:28" ht="15.75" customHeight="1" x14ac:dyDescent="0.2">
      <c r="A277" s="504" t="s">
        <v>64</v>
      </c>
      <c r="B277" s="505" t="s">
        <v>64</v>
      </c>
      <c r="C277" s="518"/>
      <c r="D277" s="508"/>
      <c r="E277" s="508"/>
      <c r="F277" s="513"/>
      <c r="G277" s="508"/>
      <c r="H277" s="508" t="s">
        <v>69</v>
      </c>
      <c r="I277" s="513"/>
      <c r="J277" s="508" t="s">
        <v>69</v>
      </c>
      <c r="K277" s="515"/>
      <c r="L277" s="509"/>
      <c r="M277" s="509"/>
      <c r="N277" s="510">
        <v>0</v>
      </c>
      <c r="O277" s="510">
        <v>0</v>
      </c>
      <c r="P277" s="511">
        <f t="shared" si="8"/>
        <v>0</v>
      </c>
      <c r="Q277" s="508">
        <v>0</v>
      </c>
      <c r="R277" s="510">
        <v>54.01</v>
      </c>
      <c r="S277" s="508">
        <v>0</v>
      </c>
      <c r="T277" s="510">
        <v>17.52</v>
      </c>
      <c r="U277" s="508">
        <v>0</v>
      </c>
      <c r="V277" s="511">
        <f t="shared" si="6"/>
        <v>0</v>
      </c>
      <c r="W277" s="511">
        <f t="shared" si="7"/>
        <v>0</v>
      </c>
      <c r="X277" s="512"/>
      <c r="Y277" s="495"/>
      <c r="Z277" s="495"/>
      <c r="AA277" s="495"/>
      <c r="AB277" s="495"/>
    </row>
    <row r="278" spans="1:28" ht="15.75" customHeight="1" x14ac:dyDescent="0.2">
      <c r="A278" s="504" t="s">
        <v>64</v>
      </c>
      <c r="B278" s="505" t="s">
        <v>64</v>
      </c>
      <c r="C278" s="518"/>
      <c r="D278" s="508"/>
      <c r="E278" s="508"/>
      <c r="F278" s="513"/>
      <c r="G278" s="508"/>
      <c r="H278" s="508" t="s">
        <v>69</v>
      </c>
      <c r="I278" s="513"/>
      <c r="J278" s="508" t="s">
        <v>69</v>
      </c>
      <c r="K278" s="515"/>
      <c r="L278" s="509"/>
      <c r="M278" s="509"/>
      <c r="N278" s="510">
        <v>0</v>
      </c>
      <c r="O278" s="510">
        <v>0</v>
      </c>
      <c r="P278" s="511">
        <f t="shared" si="8"/>
        <v>0</v>
      </c>
      <c r="Q278" s="508">
        <v>0</v>
      </c>
      <c r="R278" s="510">
        <v>54.01</v>
      </c>
      <c r="S278" s="508">
        <v>0</v>
      </c>
      <c r="T278" s="510">
        <v>17.52</v>
      </c>
      <c r="U278" s="508">
        <v>0</v>
      </c>
      <c r="V278" s="511">
        <f t="shared" si="6"/>
        <v>0</v>
      </c>
      <c r="W278" s="511">
        <f t="shared" si="7"/>
        <v>0</v>
      </c>
      <c r="X278" s="512"/>
      <c r="Y278" s="495"/>
      <c r="Z278" s="495"/>
      <c r="AA278" s="495"/>
      <c r="AB278" s="495"/>
    </row>
    <row r="279" spans="1:28" ht="15.75" customHeight="1" x14ac:dyDescent="0.2">
      <c r="A279" s="504" t="s">
        <v>64</v>
      </c>
      <c r="B279" s="505" t="s">
        <v>64</v>
      </c>
      <c r="C279" s="507" t="s">
        <v>402</v>
      </c>
      <c r="D279" s="507" t="s">
        <v>403</v>
      </c>
      <c r="E279" s="507" t="s">
        <v>404</v>
      </c>
      <c r="F279" s="507" t="s">
        <v>4492</v>
      </c>
      <c r="G279" s="508" t="s">
        <v>67</v>
      </c>
      <c r="H279" s="508" t="s">
        <v>69</v>
      </c>
      <c r="I279" s="513" t="s">
        <v>1921</v>
      </c>
      <c r="J279" s="508" t="s">
        <v>69</v>
      </c>
      <c r="K279" s="507" t="s">
        <v>4493</v>
      </c>
      <c r="L279" s="509" t="s">
        <v>4494</v>
      </c>
      <c r="M279" s="509" t="s">
        <v>4279</v>
      </c>
      <c r="N279" s="510">
        <v>0</v>
      </c>
      <c r="O279" s="510">
        <v>0</v>
      </c>
      <c r="P279" s="511">
        <f t="shared" si="8"/>
        <v>0</v>
      </c>
      <c r="Q279" s="508">
        <v>7</v>
      </c>
      <c r="R279" s="510">
        <v>54.01</v>
      </c>
      <c r="S279" s="508">
        <v>3</v>
      </c>
      <c r="T279" s="510">
        <v>17.52</v>
      </c>
      <c r="U279" s="508">
        <v>0</v>
      </c>
      <c r="V279" s="511">
        <f t="shared" si="6"/>
        <v>430.63</v>
      </c>
      <c r="W279" s="511">
        <f t="shared" si="7"/>
        <v>430.63</v>
      </c>
      <c r="X279" s="512"/>
      <c r="Y279" s="495"/>
      <c r="Z279" s="495"/>
      <c r="AA279" s="495"/>
      <c r="AB279" s="495"/>
    </row>
    <row r="280" spans="1:28" ht="15.75" customHeight="1" x14ac:dyDescent="0.2">
      <c r="A280" s="504" t="s">
        <v>64</v>
      </c>
      <c r="B280" s="505" t="s">
        <v>64</v>
      </c>
      <c r="C280" s="518"/>
      <c r="D280" s="508"/>
      <c r="E280" s="508"/>
      <c r="F280" s="513"/>
      <c r="G280" s="508"/>
      <c r="H280" s="508" t="s">
        <v>69</v>
      </c>
      <c r="I280" s="513"/>
      <c r="J280" s="508" t="s">
        <v>69</v>
      </c>
      <c r="K280" s="515"/>
      <c r="L280" s="509"/>
      <c r="M280" s="509"/>
      <c r="N280" s="510">
        <v>0</v>
      </c>
      <c r="O280" s="510">
        <v>0</v>
      </c>
      <c r="P280" s="511">
        <f t="shared" si="8"/>
        <v>0</v>
      </c>
      <c r="Q280" s="508">
        <v>0</v>
      </c>
      <c r="R280" s="510">
        <v>54.01</v>
      </c>
      <c r="S280" s="508">
        <v>0</v>
      </c>
      <c r="T280" s="510">
        <v>17.52</v>
      </c>
      <c r="U280" s="508">
        <v>0</v>
      </c>
      <c r="V280" s="511">
        <f t="shared" si="6"/>
        <v>0</v>
      </c>
      <c r="W280" s="511">
        <f t="shared" si="7"/>
        <v>0</v>
      </c>
      <c r="X280" s="512"/>
      <c r="Y280" s="495"/>
      <c r="Z280" s="495"/>
      <c r="AA280" s="495"/>
      <c r="AB280" s="495"/>
    </row>
    <row r="281" spans="1:28" ht="15.75" customHeight="1" x14ac:dyDescent="0.2">
      <c r="A281" s="504" t="s">
        <v>64</v>
      </c>
      <c r="B281" s="505" t="s">
        <v>64</v>
      </c>
      <c r="C281" s="518"/>
      <c r="D281" s="508"/>
      <c r="E281" s="508"/>
      <c r="F281" s="513"/>
      <c r="G281" s="508"/>
      <c r="H281" s="508" t="s">
        <v>69</v>
      </c>
      <c r="I281" s="513"/>
      <c r="J281" s="508" t="s">
        <v>69</v>
      </c>
      <c r="K281" s="515"/>
      <c r="L281" s="509"/>
      <c r="M281" s="509"/>
      <c r="N281" s="510">
        <v>0</v>
      </c>
      <c r="O281" s="510">
        <v>0</v>
      </c>
      <c r="P281" s="511">
        <f t="shared" si="8"/>
        <v>0</v>
      </c>
      <c r="Q281" s="508">
        <v>0</v>
      </c>
      <c r="R281" s="510">
        <v>54.01</v>
      </c>
      <c r="S281" s="508">
        <v>0</v>
      </c>
      <c r="T281" s="510">
        <v>17.52</v>
      </c>
      <c r="U281" s="508">
        <v>0</v>
      </c>
      <c r="V281" s="511">
        <f t="shared" si="6"/>
        <v>0</v>
      </c>
      <c r="W281" s="511">
        <f t="shared" si="7"/>
        <v>0</v>
      </c>
      <c r="X281" s="512"/>
      <c r="Y281" s="495"/>
      <c r="Z281" s="495"/>
      <c r="AA281" s="495"/>
      <c r="AB281" s="495"/>
    </row>
    <row r="282" spans="1:28" ht="15.75" customHeight="1" x14ac:dyDescent="0.2">
      <c r="A282" s="504" t="s">
        <v>64</v>
      </c>
      <c r="B282" s="505" t="s">
        <v>64</v>
      </c>
      <c r="C282" s="518"/>
      <c r="D282" s="508"/>
      <c r="E282" s="508"/>
      <c r="F282" s="513"/>
      <c r="G282" s="508"/>
      <c r="H282" s="508" t="s">
        <v>69</v>
      </c>
      <c r="I282" s="513"/>
      <c r="J282" s="508" t="s">
        <v>69</v>
      </c>
      <c r="K282" s="515"/>
      <c r="L282" s="509"/>
      <c r="M282" s="509"/>
      <c r="N282" s="510">
        <v>0</v>
      </c>
      <c r="O282" s="510">
        <v>0</v>
      </c>
      <c r="P282" s="511">
        <f t="shared" si="8"/>
        <v>0</v>
      </c>
      <c r="Q282" s="508">
        <v>0</v>
      </c>
      <c r="R282" s="510">
        <v>54.01</v>
      </c>
      <c r="S282" s="508">
        <v>0</v>
      </c>
      <c r="T282" s="510">
        <v>17.52</v>
      </c>
      <c r="U282" s="508">
        <v>0</v>
      </c>
      <c r="V282" s="511">
        <f t="shared" si="6"/>
        <v>0</v>
      </c>
      <c r="W282" s="511">
        <f t="shared" si="7"/>
        <v>0</v>
      </c>
      <c r="X282" s="512"/>
      <c r="Y282" s="495"/>
      <c r="Z282" s="495"/>
      <c r="AA282" s="495"/>
      <c r="AB282" s="495"/>
    </row>
    <row r="283" spans="1:28" ht="15.75" customHeight="1" x14ac:dyDescent="0.2">
      <c r="A283" s="504" t="s">
        <v>64</v>
      </c>
      <c r="B283" s="505" t="s">
        <v>64</v>
      </c>
      <c r="C283" s="507" t="s">
        <v>795</v>
      </c>
      <c r="D283" s="507" t="s">
        <v>796</v>
      </c>
      <c r="E283" s="507" t="s">
        <v>509</v>
      </c>
      <c r="F283" s="507" t="s">
        <v>4495</v>
      </c>
      <c r="G283" s="508" t="s">
        <v>67</v>
      </c>
      <c r="H283" s="508" t="s">
        <v>69</v>
      </c>
      <c r="I283" s="513" t="s">
        <v>1921</v>
      </c>
      <c r="J283" s="508" t="s">
        <v>69</v>
      </c>
      <c r="K283" s="515" t="s">
        <v>4496</v>
      </c>
      <c r="L283" s="509" t="s">
        <v>4497</v>
      </c>
      <c r="M283" s="509" t="s">
        <v>4498</v>
      </c>
      <c r="N283" s="510">
        <v>0</v>
      </c>
      <c r="O283" s="510">
        <v>0</v>
      </c>
      <c r="P283" s="511">
        <f t="shared" si="8"/>
        <v>0</v>
      </c>
      <c r="Q283" s="508">
        <v>10</v>
      </c>
      <c r="R283" s="510">
        <v>54.01</v>
      </c>
      <c r="S283" s="508">
        <v>0</v>
      </c>
      <c r="T283" s="510">
        <v>17.52</v>
      </c>
      <c r="U283" s="508">
        <v>0</v>
      </c>
      <c r="V283" s="511">
        <f t="shared" si="6"/>
        <v>540.1</v>
      </c>
      <c r="W283" s="511">
        <f t="shared" si="7"/>
        <v>540.1</v>
      </c>
      <c r="X283" s="512"/>
      <c r="Y283" s="495"/>
      <c r="Z283" s="495"/>
      <c r="AA283" s="495"/>
      <c r="AB283" s="495"/>
    </row>
    <row r="284" spans="1:28" ht="15.75" customHeight="1" x14ac:dyDescent="0.2">
      <c r="A284" s="504" t="s">
        <v>64</v>
      </c>
      <c r="B284" s="505" t="s">
        <v>64</v>
      </c>
      <c r="C284" s="507" t="s">
        <v>799</v>
      </c>
      <c r="D284" s="507" t="s">
        <v>800</v>
      </c>
      <c r="E284" s="507" t="s">
        <v>71</v>
      </c>
      <c r="F284" s="513" t="s">
        <v>4499</v>
      </c>
      <c r="G284" s="508" t="s">
        <v>67</v>
      </c>
      <c r="H284" s="508" t="s">
        <v>69</v>
      </c>
      <c r="I284" s="513" t="s">
        <v>360</v>
      </c>
      <c r="J284" s="508" t="s">
        <v>69</v>
      </c>
      <c r="K284" s="507" t="s">
        <v>4500</v>
      </c>
      <c r="L284" s="509" t="s">
        <v>4501</v>
      </c>
      <c r="M284" s="509" t="s">
        <v>4502</v>
      </c>
      <c r="N284" s="510">
        <v>0</v>
      </c>
      <c r="O284" s="510">
        <v>0</v>
      </c>
      <c r="P284" s="511">
        <f t="shared" si="8"/>
        <v>0</v>
      </c>
      <c r="Q284" s="508">
        <v>10</v>
      </c>
      <c r="R284" s="510">
        <v>54.01</v>
      </c>
      <c r="S284" s="508">
        <v>0</v>
      </c>
      <c r="T284" s="510">
        <v>17.52</v>
      </c>
      <c r="U284" s="508">
        <v>0</v>
      </c>
      <c r="V284" s="511">
        <f t="shared" si="6"/>
        <v>540.1</v>
      </c>
      <c r="W284" s="511">
        <f t="shared" si="7"/>
        <v>540.1</v>
      </c>
      <c r="X284" s="512"/>
      <c r="Y284" s="495"/>
      <c r="Z284" s="495"/>
      <c r="AA284" s="495"/>
      <c r="AB284" s="495"/>
    </row>
    <row r="285" spans="1:28" ht="15.75" customHeight="1" x14ac:dyDescent="0.2">
      <c r="A285" s="504" t="s">
        <v>64</v>
      </c>
      <c r="B285" s="505" t="s">
        <v>64</v>
      </c>
      <c r="C285" s="518"/>
      <c r="D285" s="508"/>
      <c r="E285" s="508"/>
      <c r="F285" s="513"/>
      <c r="G285" s="508"/>
      <c r="H285" s="508" t="s">
        <v>69</v>
      </c>
      <c r="I285" s="513"/>
      <c r="J285" s="508" t="s">
        <v>69</v>
      </c>
      <c r="K285" s="515"/>
      <c r="L285" s="509"/>
      <c r="M285" s="509"/>
      <c r="N285" s="510">
        <v>0</v>
      </c>
      <c r="O285" s="510">
        <v>0</v>
      </c>
      <c r="P285" s="511">
        <f t="shared" si="8"/>
        <v>0</v>
      </c>
      <c r="Q285" s="508">
        <v>0</v>
      </c>
      <c r="R285" s="510">
        <v>54.01</v>
      </c>
      <c r="S285" s="508">
        <v>0</v>
      </c>
      <c r="T285" s="510">
        <v>17.52</v>
      </c>
      <c r="U285" s="508">
        <v>0</v>
      </c>
      <c r="V285" s="511">
        <f t="shared" si="6"/>
        <v>0</v>
      </c>
      <c r="W285" s="511">
        <f t="shared" si="7"/>
        <v>0</v>
      </c>
      <c r="X285" s="512"/>
      <c r="Y285" s="495"/>
      <c r="Z285" s="495"/>
      <c r="AA285" s="495"/>
      <c r="AB285" s="495"/>
    </row>
    <row r="286" spans="1:28" ht="15.75" customHeight="1" x14ac:dyDescent="0.2">
      <c r="A286" s="504" t="s">
        <v>64</v>
      </c>
      <c r="B286" s="505" t="s">
        <v>64</v>
      </c>
      <c r="C286" s="518"/>
      <c r="D286" s="508"/>
      <c r="E286" s="508"/>
      <c r="F286" s="513"/>
      <c r="G286" s="508"/>
      <c r="H286" s="508" t="s">
        <v>69</v>
      </c>
      <c r="I286" s="513"/>
      <c r="J286" s="508" t="s">
        <v>69</v>
      </c>
      <c r="K286" s="515"/>
      <c r="L286" s="509"/>
      <c r="M286" s="509"/>
      <c r="N286" s="510">
        <v>0</v>
      </c>
      <c r="O286" s="510">
        <v>0</v>
      </c>
      <c r="P286" s="511">
        <f t="shared" si="8"/>
        <v>0</v>
      </c>
      <c r="Q286" s="508">
        <v>0</v>
      </c>
      <c r="R286" s="510">
        <v>54.01</v>
      </c>
      <c r="S286" s="508">
        <v>0</v>
      </c>
      <c r="T286" s="510">
        <v>17.52</v>
      </c>
      <c r="U286" s="508">
        <v>0</v>
      </c>
      <c r="V286" s="511">
        <f t="shared" si="6"/>
        <v>0</v>
      </c>
      <c r="W286" s="511">
        <f t="shared" si="7"/>
        <v>0</v>
      </c>
      <c r="X286" s="512"/>
      <c r="Y286" s="495"/>
      <c r="Z286" s="495"/>
      <c r="AA286" s="495"/>
      <c r="AB286" s="495"/>
    </row>
    <row r="287" spans="1:28" ht="15.75" customHeight="1" x14ac:dyDescent="0.2">
      <c r="A287" s="504" t="s">
        <v>64</v>
      </c>
      <c r="B287" s="505" t="s">
        <v>64</v>
      </c>
      <c r="C287" s="518"/>
      <c r="D287" s="508"/>
      <c r="E287" s="508"/>
      <c r="F287" s="513"/>
      <c r="G287" s="508"/>
      <c r="H287" s="508" t="s">
        <v>69</v>
      </c>
      <c r="I287" s="513"/>
      <c r="J287" s="508" t="s">
        <v>69</v>
      </c>
      <c r="K287" s="515"/>
      <c r="L287" s="509"/>
      <c r="M287" s="509"/>
      <c r="N287" s="510">
        <v>0</v>
      </c>
      <c r="O287" s="510">
        <v>0</v>
      </c>
      <c r="P287" s="511">
        <f t="shared" si="8"/>
        <v>0</v>
      </c>
      <c r="Q287" s="508">
        <v>0</v>
      </c>
      <c r="R287" s="510">
        <v>54.01</v>
      </c>
      <c r="S287" s="508">
        <v>0</v>
      </c>
      <c r="T287" s="510">
        <v>17.52</v>
      </c>
      <c r="U287" s="508">
        <v>0</v>
      </c>
      <c r="V287" s="511">
        <f t="shared" si="6"/>
        <v>0</v>
      </c>
      <c r="W287" s="511">
        <f t="shared" si="7"/>
        <v>0</v>
      </c>
      <c r="X287" s="512"/>
      <c r="Y287" s="495"/>
      <c r="Z287" s="495"/>
      <c r="AA287" s="495"/>
      <c r="AB287" s="495"/>
    </row>
    <row r="288" spans="1:28" ht="15.75" customHeight="1" x14ac:dyDescent="0.2">
      <c r="A288" s="504" t="s">
        <v>64</v>
      </c>
      <c r="B288" s="505" t="s">
        <v>64</v>
      </c>
      <c r="C288" s="507" t="s">
        <v>492</v>
      </c>
      <c r="D288" s="507" t="s">
        <v>493</v>
      </c>
      <c r="E288" s="507" t="s">
        <v>1509</v>
      </c>
      <c r="F288" s="507" t="s">
        <v>4503</v>
      </c>
      <c r="G288" s="508" t="s">
        <v>67</v>
      </c>
      <c r="H288" s="508" t="s">
        <v>69</v>
      </c>
      <c r="I288" s="513" t="s">
        <v>360</v>
      </c>
      <c r="J288" s="508" t="s">
        <v>69</v>
      </c>
      <c r="K288" s="507" t="s">
        <v>4504</v>
      </c>
      <c r="L288" s="509">
        <v>44550</v>
      </c>
      <c r="M288" s="509">
        <v>44553</v>
      </c>
      <c r="N288" s="510">
        <v>0</v>
      </c>
      <c r="O288" s="510">
        <v>0</v>
      </c>
      <c r="P288" s="511">
        <f t="shared" si="8"/>
        <v>0</v>
      </c>
      <c r="Q288" s="508">
        <v>3</v>
      </c>
      <c r="R288" s="510">
        <v>54.01</v>
      </c>
      <c r="S288" s="508">
        <v>1</v>
      </c>
      <c r="T288" s="510">
        <v>17.52</v>
      </c>
      <c r="U288" s="508">
        <v>0</v>
      </c>
      <c r="V288" s="511">
        <f t="shared" si="6"/>
        <v>179.55</v>
      </c>
      <c r="W288" s="511">
        <f t="shared" si="7"/>
        <v>179.55</v>
      </c>
      <c r="X288" s="512"/>
      <c r="Y288" s="495"/>
      <c r="Z288" s="495"/>
      <c r="AA288" s="495"/>
      <c r="AB288" s="495"/>
    </row>
    <row r="289" spans="1:28" ht="15.75" customHeight="1" x14ac:dyDescent="0.2">
      <c r="A289" s="504" t="s">
        <v>64</v>
      </c>
      <c r="B289" s="505" t="s">
        <v>64</v>
      </c>
      <c r="C289" s="518"/>
      <c r="D289" s="508"/>
      <c r="E289" s="508"/>
      <c r="F289" s="513"/>
      <c r="G289" s="508"/>
      <c r="H289" s="508" t="s">
        <v>69</v>
      </c>
      <c r="I289" s="513"/>
      <c r="J289" s="508" t="s">
        <v>69</v>
      </c>
      <c r="K289" s="515"/>
      <c r="L289" s="509"/>
      <c r="M289" s="509"/>
      <c r="N289" s="510">
        <v>0</v>
      </c>
      <c r="O289" s="510">
        <v>0</v>
      </c>
      <c r="P289" s="511">
        <f t="shared" si="8"/>
        <v>0</v>
      </c>
      <c r="Q289" s="508">
        <v>0</v>
      </c>
      <c r="R289" s="510">
        <v>54.01</v>
      </c>
      <c r="S289" s="508">
        <v>0</v>
      </c>
      <c r="T289" s="510">
        <v>17.52</v>
      </c>
      <c r="U289" s="508">
        <v>0</v>
      </c>
      <c r="V289" s="511">
        <f t="shared" si="6"/>
        <v>0</v>
      </c>
      <c r="W289" s="511">
        <f t="shared" si="7"/>
        <v>0</v>
      </c>
      <c r="X289" s="512"/>
      <c r="Y289" s="495"/>
      <c r="Z289" s="495"/>
      <c r="AA289" s="495"/>
      <c r="AB289" s="495"/>
    </row>
    <row r="290" spans="1:28" ht="15.75" customHeight="1" x14ac:dyDescent="0.2">
      <c r="A290" s="504" t="s">
        <v>64</v>
      </c>
      <c r="B290" s="505" t="s">
        <v>64</v>
      </c>
      <c r="C290" s="518"/>
      <c r="D290" s="508"/>
      <c r="E290" s="508"/>
      <c r="F290" s="513"/>
      <c r="G290" s="508"/>
      <c r="H290" s="508" t="s">
        <v>69</v>
      </c>
      <c r="I290" s="513"/>
      <c r="J290" s="508" t="s">
        <v>69</v>
      </c>
      <c r="K290" s="515"/>
      <c r="L290" s="509"/>
      <c r="M290" s="509"/>
      <c r="N290" s="510">
        <v>0</v>
      </c>
      <c r="O290" s="510">
        <v>0</v>
      </c>
      <c r="P290" s="511">
        <f t="shared" si="8"/>
        <v>0</v>
      </c>
      <c r="Q290" s="508">
        <v>0</v>
      </c>
      <c r="R290" s="510">
        <v>54.01</v>
      </c>
      <c r="S290" s="508">
        <v>0</v>
      </c>
      <c r="T290" s="510">
        <v>17.52</v>
      </c>
      <c r="U290" s="508">
        <v>0</v>
      </c>
      <c r="V290" s="511">
        <f t="shared" si="6"/>
        <v>0</v>
      </c>
      <c r="W290" s="511">
        <f t="shared" si="7"/>
        <v>0</v>
      </c>
      <c r="X290" s="512"/>
      <c r="Y290" s="495"/>
      <c r="Z290" s="495"/>
      <c r="AA290" s="495"/>
      <c r="AB290" s="495"/>
    </row>
    <row r="291" spans="1:28" ht="15.75" customHeight="1" x14ac:dyDescent="0.2">
      <c r="A291" s="504" t="s">
        <v>64</v>
      </c>
      <c r="B291" s="505" t="s">
        <v>64</v>
      </c>
      <c r="C291" s="518"/>
      <c r="D291" s="508"/>
      <c r="E291" s="508"/>
      <c r="F291" s="513"/>
      <c r="G291" s="508"/>
      <c r="H291" s="508" t="s">
        <v>69</v>
      </c>
      <c r="I291" s="513"/>
      <c r="J291" s="508" t="s">
        <v>69</v>
      </c>
      <c r="K291" s="515"/>
      <c r="L291" s="509"/>
      <c r="M291" s="509"/>
      <c r="N291" s="510">
        <v>0</v>
      </c>
      <c r="O291" s="510">
        <v>0</v>
      </c>
      <c r="P291" s="511">
        <f t="shared" si="8"/>
        <v>0</v>
      </c>
      <c r="Q291" s="508">
        <v>0</v>
      </c>
      <c r="R291" s="510">
        <v>54.01</v>
      </c>
      <c r="S291" s="508">
        <v>0</v>
      </c>
      <c r="T291" s="510">
        <v>17.52</v>
      </c>
      <c r="U291" s="508">
        <v>0</v>
      </c>
      <c r="V291" s="511">
        <f t="shared" si="6"/>
        <v>0</v>
      </c>
      <c r="W291" s="511">
        <f t="shared" si="7"/>
        <v>0</v>
      </c>
      <c r="X291" s="512"/>
      <c r="Y291" s="495"/>
      <c r="Z291" s="495"/>
      <c r="AA291" s="495"/>
      <c r="AB291" s="495"/>
    </row>
    <row r="292" spans="1:28" ht="15.75" customHeight="1" x14ac:dyDescent="0.2">
      <c r="A292" s="504" t="s">
        <v>64</v>
      </c>
      <c r="B292" s="505" t="s">
        <v>64</v>
      </c>
      <c r="C292" s="507" t="s">
        <v>486</v>
      </c>
      <c r="D292" s="507" t="s">
        <v>487</v>
      </c>
      <c r="E292" s="507" t="s">
        <v>488</v>
      </c>
      <c r="F292" s="507" t="s">
        <v>4503</v>
      </c>
      <c r="G292" s="508" t="s">
        <v>67</v>
      </c>
      <c r="H292" s="508" t="s">
        <v>69</v>
      </c>
      <c r="I292" s="513" t="s">
        <v>1067</v>
      </c>
      <c r="J292" s="508" t="s">
        <v>69</v>
      </c>
      <c r="K292" s="507" t="s">
        <v>4505</v>
      </c>
      <c r="L292" s="509">
        <v>44550</v>
      </c>
      <c r="M292" s="509">
        <v>44553</v>
      </c>
      <c r="N292" s="510">
        <v>0</v>
      </c>
      <c r="O292" s="510">
        <v>0</v>
      </c>
      <c r="P292" s="511">
        <f t="shared" si="8"/>
        <v>0</v>
      </c>
      <c r="Q292" s="508">
        <v>3</v>
      </c>
      <c r="R292" s="510">
        <v>54.01</v>
      </c>
      <c r="S292" s="508">
        <v>1</v>
      </c>
      <c r="T292" s="510">
        <v>17.52</v>
      </c>
      <c r="U292" s="508">
        <v>2</v>
      </c>
      <c r="V292" s="511">
        <f t="shared" si="6"/>
        <v>179.55</v>
      </c>
      <c r="W292" s="511">
        <f t="shared" si="7"/>
        <v>179.55</v>
      </c>
      <c r="X292" s="512"/>
      <c r="Y292" s="495"/>
      <c r="Z292" s="495"/>
      <c r="AA292" s="495"/>
      <c r="AB292" s="495"/>
    </row>
    <row r="293" spans="1:28" ht="15.75" customHeight="1" x14ac:dyDescent="0.2">
      <c r="A293" s="504" t="s">
        <v>64</v>
      </c>
      <c r="B293" s="505" t="s">
        <v>64</v>
      </c>
      <c r="C293" s="518"/>
      <c r="D293" s="508"/>
      <c r="E293" s="508"/>
      <c r="F293" s="513"/>
      <c r="G293" s="508"/>
      <c r="H293" s="508" t="s">
        <v>69</v>
      </c>
      <c r="I293" s="513"/>
      <c r="J293" s="508" t="s">
        <v>69</v>
      </c>
      <c r="K293" s="515"/>
      <c r="L293" s="509"/>
      <c r="M293" s="509"/>
      <c r="N293" s="510">
        <v>0</v>
      </c>
      <c r="O293" s="510">
        <v>0</v>
      </c>
      <c r="P293" s="511">
        <f t="shared" si="8"/>
        <v>0</v>
      </c>
      <c r="Q293" s="508">
        <v>0</v>
      </c>
      <c r="R293" s="510">
        <v>54.01</v>
      </c>
      <c r="S293" s="508">
        <v>0</v>
      </c>
      <c r="T293" s="510">
        <v>17.52</v>
      </c>
      <c r="U293" s="508">
        <v>0</v>
      </c>
      <c r="V293" s="511">
        <f t="shared" si="6"/>
        <v>0</v>
      </c>
      <c r="W293" s="511">
        <f t="shared" si="7"/>
        <v>0</v>
      </c>
      <c r="X293" s="512"/>
      <c r="Y293" s="495"/>
      <c r="Z293" s="495"/>
      <c r="AA293" s="495"/>
      <c r="AB293" s="495"/>
    </row>
    <row r="294" spans="1:28" ht="15.75" customHeight="1" x14ac:dyDescent="0.2">
      <c r="A294" s="504" t="s">
        <v>64</v>
      </c>
      <c r="B294" s="505" t="s">
        <v>64</v>
      </c>
      <c r="C294" s="518"/>
      <c r="D294" s="508"/>
      <c r="E294" s="508"/>
      <c r="F294" s="513"/>
      <c r="G294" s="508"/>
      <c r="H294" s="508" t="s">
        <v>69</v>
      </c>
      <c r="I294" s="513"/>
      <c r="J294" s="508" t="s">
        <v>69</v>
      </c>
      <c r="K294" s="515"/>
      <c r="L294" s="509"/>
      <c r="M294" s="509"/>
      <c r="N294" s="510">
        <v>0</v>
      </c>
      <c r="O294" s="510">
        <v>0</v>
      </c>
      <c r="P294" s="511">
        <f t="shared" si="8"/>
        <v>0</v>
      </c>
      <c r="Q294" s="508">
        <v>0</v>
      </c>
      <c r="R294" s="510">
        <v>54.01</v>
      </c>
      <c r="S294" s="508">
        <v>0</v>
      </c>
      <c r="T294" s="510">
        <v>17.52</v>
      </c>
      <c r="U294" s="508">
        <v>0</v>
      </c>
      <c r="V294" s="511">
        <f t="shared" si="6"/>
        <v>0</v>
      </c>
      <c r="W294" s="511">
        <f t="shared" si="7"/>
        <v>0</v>
      </c>
      <c r="X294" s="512"/>
      <c r="Y294" s="495"/>
      <c r="Z294" s="495"/>
      <c r="AA294" s="495"/>
      <c r="AB294" s="495"/>
    </row>
    <row r="295" spans="1:28" ht="15.75" customHeight="1" x14ac:dyDescent="0.2">
      <c r="A295" s="504" t="s">
        <v>64</v>
      </c>
      <c r="B295" s="505" t="s">
        <v>64</v>
      </c>
      <c r="C295" s="518"/>
      <c r="D295" s="508"/>
      <c r="E295" s="508"/>
      <c r="F295" s="513"/>
      <c r="G295" s="508"/>
      <c r="H295" s="508" t="s">
        <v>69</v>
      </c>
      <c r="I295" s="513"/>
      <c r="J295" s="508" t="s">
        <v>69</v>
      </c>
      <c r="K295" s="515"/>
      <c r="L295" s="509"/>
      <c r="M295" s="509"/>
      <c r="N295" s="510">
        <v>0</v>
      </c>
      <c r="O295" s="510">
        <v>0</v>
      </c>
      <c r="P295" s="511">
        <f t="shared" si="8"/>
        <v>0</v>
      </c>
      <c r="Q295" s="508">
        <v>0</v>
      </c>
      <c r="R295" s="510">
        <v>54.01</v>
      </c>
      <c r="S295" s="508">
        <v>0</v>
      </c>
      <c r="T295" s="510">
        <v>17.52</v>
      </c>
      <c r="U295" s="508">
        <v>0</v>
      </c>
      <c r="V295" s="511">
        <f t="shared" si="6"/>
        <v>0</v>
      </c>
      <c r="W295" s="511">
        <f t="shared" si="7"/>
        <v>0</v>
      </c>
      <c r="X295" s="512"/>
      <c r="Y295" s="495"/>
      <c r="Z295" s="495"/>
      <c r="AA295" s="495"/>
      <c r="AB295" s="495"/>
    </row>
    <row r="296" spans="1:28" ht="15.75" customHeight="1" x14ac:dyDescent="0.2">
      <c r="A296" s="504" t="s">
        <v>64</v>
      </c>
      <c r="B296" s="505" t="s">
        <v>64</v>
      </c>
      <c r="C296" s="507" t="s">
        <v>481</v>
      </c>
      <c r="D296" s="507" t="s">
        <v>363</v>
      </c>
      <c r="E296" s="507" t="s">
        <v>71</v>
      </c>
      <c r="F296" s="507" t="s">
        <v>4506</v>
      </c>
      <c r="G296" s="508" t="s">
        <v>67</v>
      </c>
      <c r="H296" s="508" t="s">
        <v>69</v>
      </c>
      <c r="I296" s="513" t="s">
        <v>1067</v>
      </c>
      <c r="J296" s="508" t="s">
        <v>69</v>
      </c>
      <c r="K296" s="507" t="s">
        <v>4507</v>
      </c>
      <c r="L296" s="509" t="s">
        <v>4508</v>
      </c>
      <c r="M296" s="509" t="s">
        <v>4508</v>
      </c>
      <c r="N296" s="510">
        <v>0</v>
      </c>
      <c r="O296" s="510">
        <v>0</v>
      </c>
      <c r="P296" s="511">
        <f t="shared" si="8"/>
        <v>0</v>
      </c>
      <c r="Q296" s="508">
        <v>0</v>
      </c>
      <c r="R296" s="510">
        <v>54.01</v>
      </c>
      <c r="S296" s="508">
        <v>3</v>
      </c>
      <c r="T296" s="510">
        <v>17.52</v>
      </c>
      <c r="U296" s="508">
        <v>6</v>
      </c>
      <c r="V296" s="511">
        <f t="shared" si="6"/>
        <v>52.56</v>
      </c>
      <c r="W296" s="511">
        <f t="shared" si="7"/>
        <v>52.56</v>
      </c>
      <c r="X296" s="512"/>
      <c r="Y296" s="495"/>
      <c r="Z296" s="495"/>
      <c r="AA296" s="495"/>
      <c r="AB296" s="495"/>
    </row>
    <row r="297" spans="1:28" ht="15.75" customHeight="1" x14ac:dyDescent="0.2">
      <c r="A297" s="504" t="s">
        <v>64</v>
      </c>
      <c r="B297" s="505" t="s">
        <v>64</v>
      </c>
      <c r="C297" s="507" t="s">
        <v>818</v>
      </c>
      <c r="D297" s="507" t="s">
        <v>819</v>
      </c>
      <c r="E297" s="507" t="s">
        <v>70</v>
      </c>
      <c r="F297" s="507" t="s">
        <v>4509</v>
      </c>
      <c r="G297" s="508" t="s">
        <v>67</v>
      </c>
      <c r="H297" s="508" t="s">
        <v>69</v>
      </c>
      <c r="I297" s="513" t="s">
        <v>1067</v>
      </c>
      <c r="J297" s="508" t="s">
        <v>69</v>
      </c>
      <c r="K297" s="507" t="s">
        <v>4510</v>
      </c>
      <c r="L297" s="509" t="s">
        <v>4511</v>
      </c>
      <c r="M297" s="509" t="s">
        <v>4511</v>
      </c>
      <c r="N297" s="510">
        <v>0</v>
      </c>
      <c r="O297" s="510">
        <v>0</v>
      </c>
      <c r="P297" s="511">
        <f t="shared" si="8"/>
        <v>0</v>
      </c>
      <c r="Q297" s="508">
        <v>0</v>
      </c>
      <c r="R297" s="510">
        <v>54.01</v>
      </c>
      <c r="S297" s="508">
        <v>2</v>
      </c>
      <c r="T297" s="510">
        <v>17.52</v>
      </c>
      <c r="U297" s="508">
        <v>7</v>
      </c>
      <c r="V297" s="511">
        <f t="shared" si="6"/>
        <v>35.04</v>
      </c>
      <c r="W297" s="511">
        <f t="shared" si="7"/>
        <v>35.04</v>
      </c>
      <c r="X297" s="512"/>
      <c r="Y297" s="495"/>
      <c r="Z297" s="495"/>
      <c r="AA297" s="495"/>
      <c r="AB297" s="495"/>
    </row>
    <row r="298" spans="1:28" ht="15.75" customHeight="1" x14ac:dyDescent="0.2">
      <c r="A298" s="504" t="s">
        <v>64</v>
      </c>
      <c r="B298" s="505" t="s">
        <v>64</v>
      </c>
      <c r="C298" s="507" t="s">
        <v>820</v>
      </c>
      <c r="D298" s="507" t="s">
        <v>821</v>
      </c>
      <c r="E298" s="507" t="s">
        <v>822</v>
      </c>
      <c r="F298" s="507" t="s">
        <v>4512</v>
      </c>
      <c r="G298" s="508" t="s">
        <v>67</v>
      </c>
      <c r="H298" s="508" t="s">
        <v>69</v>
      </c>
      <c r="I298" s="513" t="s">
        <v>1067</v>
      </c>
      <c r="J298" s="508" t="s">
        <v>69</v>
      </c>
      <c r="K298" s="507" t="s">
        <v>4510</v>
      </c>
      <c r="L298" s="509" t="s">
        <v>4511</v>
      </c>
      <c r="M298" s="509" t="s">
        <v>4511</v>
      </c>
      <c r="N298" s="510">
        <v>0</v>
      </c>
      <c r="O298" s="510">
        <v>0</v>
      </c>
      <c r="P298" s="511">
        <f t="shared" si="8"/>
        <v>0</v>
      </c>
      <c r="Q298" s="508">
        <v>0</v>
      </c>
      <c r="R298" s="510">
        <v>54.01</v>
      </c>
      <c r="S298" s="508">
        <v>2</v>
      </c>
      <c r="T298" s="510">
        <v>17.52</v>
      </c>
      <c r="U298" s="508">
        <v>8</v>
      </c>
      <c r="V298" s="511">
        <f t="shared" si="6"/>
        <v>35.04</v>
      </c>
      <c r="W298" s="511">
        <f t="shared" si="7"/>
        <v>35.04</v>
      </c>
      <c r="X298" s="512"/>
      <c r="Y298" s="495"/>
      <c r="Z298" s="495"/>
      <c r="AA298" s="495"/>
      <c r="AB298" s="495"/>
    </row>
    <row r="299" spans="1:28" ht="15.75" customHeight="1" x14ac:dyDescent="0.2">
      <c r="A299" s="504" t="s">
        <v>64</v>
      </c>
      <c r="B299" s="505" t="s">
        <v>64</v>
      </c>
      <c r="C299" s="507" t="s">
        <v>825</v>
      </c>
      <c r="D299" s="507" t="s">
        <v>826</v>
      </c>
      <c r="E299" s="507" t="s">
        <v>70</v>
      </c>
      <c r="F299" s="507" t="s">
        <v>4513</v>
      </c>
      <c r="G299" s="508" t="s">
        <v>67</v>
      </c>
      <c r="H299" s="508" t="s">
        <v>69</v>
      </c>
      <c r="I299" s="513" t="s">
        <v>1067</v>
      </c>
      <c r="J299" s="508" t="s">
        <v>69</v>
      </c>
      <c r="K299" s="507" t="s">
        <v>4510</v>
      </c>
      <c r="L299" s="509" t="s">
        <v>4511</v>
      </c>
      <c r="M299" s="509" t="s">
        <v>4511</v>
      </c>
      <c r="N299" s="510">
        <v>0</v>
      </c>
      <c r="O299" s="510">
        <v>0</v>
      </c>
      <c r="P299" s="511">
        <f t="shared" si="8"/>
        <v>0</v>
      </c>
      <c r="Q299" s="508">
        <v>0</v>
      </c>
      <c r="R299" s="510">
        <v>54.01</v>
      </c>
      <c r="S299" s="508">
        <v>2</v>
      </c>
      <c r="T299" s="510">
        <v>17.52</v>
      </c>
      <c r="U299" s="508">
        <v>9</v>
      </c>
      <c r="V299" s="511">
        <f t="shared" si="6"/>
        <v>35.04</v>
      </c>
      <c r="W299" s="511">
        <f t="shared" si="7"/>
        <v>35.04</v>
      </c>
      <c r="X299" s="512"/>
      <c r="Y299" s="495"/>
      <c r="Z299" s="495"/>
      <c r="AA299" s="495"/>
      <c r="AB299" s="495"/>
    </row>
    <row r="300" spans="1:28" ht="15.75" customHeight="1" x14ac:dyDescent="0.2">
      <c r="A300" s="504" t="s">
        <v>64</v>
      </c>
      <c r="B300" s="505" t="s">
        <v>64</v>
      </c>
      <c r="C300" s="507" t="s">
        <v>366</v>
      </c>
      <c r="D300" s="507" t="s">
        <v>367</v>
      </c>
      <c r="E300" s="507" t="s">
        <v>70</v>
      </c>
      <c r="F300" s="507" t="s">
        <v>4514</v>
      </c>
      <c r="G300" s="508" t="s">
        <v>67</v>
      </c>
      <c r="H300" s="508" t="s">
        <v>69</v>
      </c>
      <c r="I300" s="513" t="s">
        <v>1067</v>
      </c>
      <c r="J300" s="508" t="s">
        <v>69</v>
      </c>
      <c r="K300" s="507" t="s">
        <v>4515</v>
      </c>
      <c r="L300" s="509" t="s">
        <v>4516</v>
      </c>
      <c r="M300" s="509" t="s">
        <v>4516</v>
      </c>
      <c r="N300" s="510">
        <v>0</v>
      </c>
      <c r="O300" s="510">
        <v>0</v>
      </c>
      <c r="P300" s="511">
        <f t="shared" si="8"/>
        <v>0</v>
      </c>
      <c r="Q300" s="508">
        <v>0</v>
      </c>
      <c r="R300" s="510">
        <v>54.01</v>
      </c>
      <c r="S300" s="508">
        <v>2</v>
      </c>
      <c r="T300" s="510">
        <v>17.52</v>
      </c>
      <c r="U300" s="508">
        <v>10</v>
      </c>
      <c r="V300" s="511">
        <f t="shared" si="6"/>
        <v>35.04</v>
      </c>
      <c r="W300" s="511">
        <f t="shared" si="7"/>
        <v>35.04</v>
      </c>
      <c r="X300" s="512"/>
      <c r="Y300" s="495"/>
      <c r="Z300" s="495"/>
      <c r="AA300" s="495"/>
      <c r="AB300" s="495"/>
    </row>
    <row r="301" spans="1:28" ht="15.75" customHeight="1" x14ac:dyDescent="0.2">
      <c r="A301" s="504" t="s">
        <v>64</v>
      </c>
      <c r="B301" s="505" t="s">
        <v>64</v>
      </c>
      <c r="C301" s="518"/>
      <c r="D301" s="508"/>
      <c r="E301" s="508"/>
      <c r="F301" s="513"/>
      <c r="G301" s="508"/>
      <c r="H301" s="508" t="s">
        <v>69</v>
      </c>
      <c r="I301" s="513"/>
      <c r="J301" s="508" t="s">
        <v>69</v>
      </c>
      <c r="K301" s="515"/>
      <c r="L301" s="509"/>
      <c r="M301" s="509"/>
      <c r="N301" s="510">
        <v>0</v>
      </c>
      <c r="O301" s="510">
        <v>0</v>
      </c>
      <c r="P301" s="511">
        <f t="shared" si="8"/>
        <v>0</v>
      </c>
      <c r="Q301" s="508">
        <v>0</v>
      </c>
      <c r="R301" s="510">
        <v>54.01</v>
      </c>
      <c r="S301" s="508">
        <v>0</v>
      </c>
      <c r="T301" s="510">
        <v>17.52</v>
      </c>
      <c r="U301" s="508">
        <v>0</v>
      </c>
      <c r="V301" s="511">
        <f t="shared" si="6"/>
        <v>0</v>
      </c>
      <c r="W301" s="511">
        <f t="shared" si="7"/>
        <v>0</v>
      </c>
      <c r="X301" s="512"/>
      <c r="Y301" s="495"/>
      <c r="Z301" s="495"/>
      <c r="AA301" s="495"/>
      <c r="AB301" s="495"/>
    </row>
    <row r="302" spans="1:28" ht="15.75" customHeight="1" x14ac:dyDescent="0.2">
      <c r="A302" s="504" t="s">
        <v>64</v>
      </c>
      <c r="B302" s="505" t="s">
        <v>64</v>
      </c>
      <c r="C302" s="518"/>
      <c r="D302" s="508"/>
      <c r="E302" s="508"/>
      <c r="F302" s="513"/>
      <c r="G302" s="508"/>
      <c r="H302" s="508" t="s">
        <v>69</v>
      </c>
      <c r="I302" s="513"/>
      <c r="J302" s="508" t="s">
        <v>69</v>
      </c>
      <c r="K302" s="515"/>
      <c r="L302" s="509"/>
      <c r="M302" s="509"/>
      <c r="N302" s="510">
        <v>0</v>
      </c>
      <c r="O302" s="510">
        <v>0</v>
      </c>
      <c r="P302" s="511">
        <f t="shared" si="8"/>
        <v>0</v>
      </c>
      <c r="Q302" s="508">
        <v>0</v>
      </c>
      <c r="R302" s="510">
        <v>54.01</v>
      </c>
      <c r="S302" s="508">
        <v>0</v>
      </c>
      <c r="T302" s="510">
        <v>17.52</v>
      </c>
      <c r="U302" s="508">
        <v>0</v>
      </c>
      <c r="V302" s="511">
        <f t="shared" si="6"/>
        <v>0</v>
      </c>
      <c r="W302" s="511">
        <f t="shared" si="7"/>
        <v>0</v>
      </c>
      <c r="X302" s="512"/>
      <c r="Y302" s="495"/>
      <c r="Z302" s="495"/>
      <c r="AA302" s="495"/>
      <c r="AB302" s="495"/>
    </row>
    <row r="303" spans="1:28" ht="15.75" customHeight="1" x14ac:dyDescent="0.2">
      <c r="A303" s="504" t="s">
        <v>64</v>
      </c>
      <c r="B303" s="505" t="s">
        <v>64</v>
      </c>
      <c r="C303" s="518"/>
      <c r="D303" s="508"/>
      <c r="E303" s="508"/>
      <c r="F303" s="513"/>
      <c r="G303" s="508"/>
      <c r="H303" s="508" t="s">
        <v>69</v>
      </c>
      <c r="I303" s="513"/>
      <c r="J303" s="508" t="s">
        <v>69</v>
      </c>
      <c r="K303" s="515"/>
      <c r="L303" s="509"/>
      <c r="M303" s="509"/>
      <c r="N303" s="510">
        <v>0</v>
      </c>
      <c r="O303" s="510">
        <v>0</v>
      </c>
      <c r="P303" s="511">
        <f t="shared" si="8"/>
        <v>0</v>
      </c>
      <c r="Q303" s="508">
        <v>0</v>
      </c>
      <c r="R303" s="510">
        <v>54.01</v>
      </c>
      <c r="S303" s="508">
        <v>0</v>
      </c>
      <c r="T303" s="510">
        <v>17.52</v>
      </c>
      <c r="U303" s="508">
        <v>0</v>
      </c>
      <c r="V303" s="511">
        <f t="shared" si="6"/>
        <v>0</v>
      </c>
      <c r="W303" s="511">
        <f t="shared" si="7"/>
        <v>0</v>
      </c>
      <c r="X303" s="512"/>
      <c r="Y303" s="495"/>
      <c r="Z303" s="495"/>
      <c r="AA303" s="495"/>
      <c r="AB303" s="495"/>
    </row>
    <row r="304" spans="1:28" ht="15.75" customHeight="1" x14ac:dyDescent="0.2">
      <c r="A304" s="504" t="s">
        <v>64</v>
      </c>
      <c r="B304" s="505" t="s">
        <v>64</v>
      </c>
      <c r="C304" s="507" t="s">
        <v>4517</v>
      </c>
      <c r="D304" s="507">
        <v>2408481</v>
      </c>
      <c r="E304" s="507" t="s">
        <v>704</v>
      </c>
      <c r="F304" s="507" t="s">
        <v>4518</v>
      </c>
      <c r="G304" s="508" t="s">
        <v>67</v>
      </c>
      <c r="H304" s="508" t="s">
        <v>69</v>
      </c>
      <c r="I304" s="513" t="s">
        <v>1067</v>
      </c>
      <c r="J304" s="508" t="s">
        <v>69</v>
      </c>
      <c r="K304" s="507" t="s">
        <v>4519</v>
      </c>
      <c r="L304" s="509" t="s">
        <v>4520</v>
      </c>
      <c r="M304" s="509" t="s">
        <v>4521</v>
      </c>
      <c r="N304" s="510">
        <v>0</v>
      </c>
      <c r="O304" s="510">
        <v>0</v>
      </c>
      <c r="P304" s="511">
        <f t="shared" si="8"/>
        <v>0</v>
      </c>
      <c r="Q304" s="508">
        <v>5</v>
      </c>
      <c r="R304" s="510">
        <v>54.01</v>
      </c>
      <c r="S304" s="508">
        <v>2</v>
      </c>
      <c r="T304" s="510">
        <v>17.52</v>
      </c>
      <c r="U304" s="508">
        <v>0</v>
      </c>
      <c r="V304" s="511">
        <f t="shared" si="6"/>
        <v>305.09000000000003</v>
      </c>
      <c r="W304" s="511">
        <f t="shared" si="7"/>
        <v>305.09000000000003</v>
      </c>
      <c r="X304" s="512"/>
      <c r="Y304" s="495"/>
      <c r="Z304" s="495"/>
      <c r="AA304" s="495"/>
      <c r="AB304" s="495"/>
    </row>
    <row r="305" spans="1:28" ht="15.75" customHeight="1" x14ac:dyDescent="0.2">
      <c r="A305" s="504" t="s">
        <v>64</v>
      </c>
      <c r="B305" s="505" t="s">
        <v>64</v>
      </c>
      <c r="C305" s="518"/>
      <c r="D305" s="508"/>
      <c r="E305" s="508"/>
      <c r="F305" s="513"/>
      <c r="G305" s="508"/>
      <c r="H305" s="508" t="s">
        <v>69</v>
      </c>
      <c r="I305" s="513"/>
      <c r="J305" s="508" t="s">
        <v>69</v>
      </c>
      <c r="K305" s="515"/>
      <c r="L305" s="509"/>
      <c r="M305" s="509"/>
      <c r="N305" s="510">
        <v>0</v>
      </c>
      <c r="O305" s="510">
        <v>0</v>
      </c>
      <c r="P305" s="511">
        <f t="shared" si="8"/>
        <v>0</v>
      </c>
      <c r="Q305" s="508">
        <v>0</v>
      </c>
      <c r="R305" s="510">
        <v>54.01</v>
      </c>
      <c r="S305" s="508">
        <v>0</v>
      </c>
      <c r="T305" s="510">
        <v>17.52</v>
      </c>
      <c r="U305" s="508">
        <v>0</v>
      </c>
      <c r="V305" s="511">
        <f t="shared" si="6"/>
        <v>0</v>
      </c>
      <c r="W305" s="511">
        <f t="shared" si="7"/>
        <v>0</v>
      </c>
      <c r="X305" s="512"/>
      <c r="Y305" s="495"/>
      <c r="Z305" s="495"/>
      <c r="AA305" s="495"/>
      <c r="AB305" s="495"/>
    </row>
    <row r="306" spans="1:28" ht="15.75" customHeight="1" x14ac:dyDescent="0.2">
      <c r="A306" s="504" t="s">
        <v>64</v>
      </c>
      <c r="B306" s="505" t="s">
        <v>64</v>
      </c>
      <c r="C306" s="518"/>
      <c r="D306" s="508"/>
      <c r="E306" s="508"/>
      <c r="F306" s="513"/>
      <c r="G306" s="508"/>
      <c r="H306" s="508" t="s">
        <v>69</v>
      </c>
      <c r="I306" s="513"/>
      <c r="J306" s="508" t="s">
        <v>69</v>
      </c>
      <c r="K306" s="515"/>
      <c r="L306" s="509"/>
      <c r="M306" s="509"/>
      <c r="N306" s="510">
        <v>0</v>
      </c>
      <c r="O306" s="510">
        <v>0</v>
      </c>
      <c r="P306" s="511">
        <f t="shared" si="8"/>
        <v>0</v>
      </c>
      <c r="Q306" s="508">
        <v>0</v>
      </c>
      <c r="R306" s="510">
        <v>54.01</v>
      </c>
      <c r="S306" s="508">
        <v>0</v>
      </c>
      <c r="T306" s="510">
        <v>17.52</v>
      </c>
      <c r="U306" s="508">
        <v>0</v>
      </c>
      <c r="V306" s="511">
        <f t="shared" si="6"/>
        <v>0</v>
      </c>
      <c r="W306" s="511">
        <f t="shared" si="7"/>
        <v>0</v>
      </c>
      <c r="X306" s="512"/>
      <c r="Y306" s="495"/>
      <c r="Z306" s="495"/>
      <c r="AA306" s="495"/>
      <c r="AB306" s="495"/>
    </row>
    <row r="307" spans="1:28" ht="15.75" customHeight="1" x14ac:dyDescent="0.2">
      <c r="A307" s="504" t="s">
        <v>64</v>
      </c>
      <c r="B307" s="505" t="s">
        <v>64</v>
      </c>
      <c r="C307" s="518"/>
      <c r="D307" s="508"/>
      <c r="E307" s="508"/>
      <c r="F307" s="513"/>
      <c r="G307" s="508"/>
      <c r="H307" s="508" t="s">
        <v>69</v>
      </c>
      <c r="I307" s="513"/>
      <c r="J307" s="508" t="s">
        <v>69</v>
      </c>
      <c r="K307" s="515"/>
      <c r="L307" s="509"/>
      <c r="M307" s="509"/>
      <c r="N307" s="510">
        <v>0</v>
      </c>
      <c r="O307" s="510">
        <v>0</v>
      </c>
      <c r="P307" s="511">
        <f t="shared" si="8"/>
        <v>0</v>
      </c>
      <c r="Q307" s="508">
        <v>0</v>
      </c>
      <c r="R307" s="510">
        <v>54.01</v>
      </c>
      <c r="S307" s="508">
        <v>0</v>
      </c>
      <c r="T307" s="510">
        <v>17.52</v>
      </c>
      <c r="U307" s="508">
        <v>0</v>
      </c>
      <c r="V307" s="511">
        <f t="shared" si="6"/>
        <v>0</v>
      </c>
      <c r="W307" s="511">
        <f t="shared" si="7"/>
        <v>0</v>
      </c>
      <c r="X307" s="512"/>
      <c r="Y307" s="495"/>
      <c r="Z307" s="495"/>
      <c r="AA307" s="495"/>
      <c r="AB307" s="495"/>
    </row>
    <row r="308" spans="1:28" ht="15.75" customHeight="1" x14ac:dyDescent="0.2">
      <c r="A308" s="504" t="s">
        <v>64</v>
      </c>
      <c r="B308" s="505" t="s">
        <v>64</v>
      </c>
      <c r="C308" s="507" t="s">
        <v>4522</v>
      </c>
      <c r="D308" s="507">
        <v>2582929</v>
      </c>
      <c r="E308" s="507" t="s">
        <v>2382</v>
      </c>
      <c r="F308" s="507" t="s">
        <v>4523</v>
      </c>
      <c r="G308" s="508" t="s">
        <v>67</v>
      </c>
      <c r="H308" s="508" t="s">
        <v>69</v>
      </c>
      <c r="I308" s="513" t="s">
        <v>1067</v>
      </c>
      <c r="J308" s="508" t="s">
        <v>69</v>
      </c>
      <c r="K308" s="507" t="s">
        <v>4524</v>
      </c>
      <c r="L308" s="509">
        <v>44557</v>
      </c>
      <c r="M308" s="509">
        <v>44559</v>
      </c>
      <c r="N308" s="510">
        <v>0</v>
      </c>
      <c r="O308" s="510">
        <v>0</v>
      </c>
      <c r="P308" s="511">
        <f t="shared" si="8"/>
        <v>0</v>
      </c>
      <c r="Q308" s="508">
        <v>2</v>
      </c>
      <c r="R308" s="510">
        <v>54.01</v>
      </c>
      <c r="S308" s="508">
        <v>1</v>
      </c>
      <c r="T308" s="510">
        <v>17.52</v>
      </c>
      <c r="U308" s="508">
        <v>0</v>
      </c>
      <c r="V308" s="511">
        <f t="shared" si="6"/>
        <v>125.53999999999999</v>
      </c>
      <c r="W308" s="511">
        <f t="shared" si="7"/>
        <v>125.53999999999999</v>
      </c>
      <c r="X308" s="512"/>
      <c r="Y308" s="495"/>
      <c r="Z308" s="495"/>
      <c r="AA308" s="495"/>
      <c r="AB308" s="495"/>
    </row>
    <row r="309" spans="1:28" ht="15.75" customHeight="1" x14ac:dyDescent="0.2">
      <c r="A309" s="504" t="s">
        <v>64</v>
      </c>
      <c r="B309" s="505" t="s">
        <v>64</v>
      </c>
      <c r="C309" s="518"/>
      <c r="D309" s="508"/>
      <c r="E309" s="508"/>
      <c r="F309" s="513"/>
      <c r="G309" s="508"/>
      <c r="H309" s="508" t="s">
        <v>69</v>
      </c>
      <c r="I309" s="513"/>
      <c r="J309" s="508" t="s">
        <v>69</v>
      </c>
      <c r="K309" s="515"/>
      <c r="L309" s="509"/>
      <c r="M309" s="509"/>
      <c r="N309" s="510">
        <v>0</v>
      </c>
      <c r="O309" s="510">
        <v>0</v>
      </c>
      <c r="P309" s="511">
        <f t="shared" si="8"/>
        <v>0</v>
      </c>
      <c r="Q309" s="508">
        <v>0</v>
      </c>
      <c r="R309" s="510">
        <v>54.01</v>
      </c>
      <c r="S309" s="508">
        <v>0</v>
      </c>
      <c r="T309" s="510">
        <v>17.52</v>
      </c>
      <c r="U309" s="508">
        <v>0</v>
      </c>
      <c r="V309" s="511">
        <f t="shared" si="6"/>
        <v>0</v>
      </c>
      <c r="W309" s="511">
        <f t="shared" si="7"/>
        <v>0</v>
      </c>
      <c r="X309" s="512"/>
      <c r="Y309" s="495"/>
      <c r="Z309" s="495"/>
      <c r="AA309" s="495"/>
      <c r="AB309" s="495"/>
    </row>
    <row r="310" spans="1:28" ht="15.75" customHeight="1" x14ac:dyDescent="0.2">
      <c r="A310" s="504" t="s">
        <v>64</v>
      </c>
      <c r="B310" s="505" t="s">
        <v>64</v>
      </c>
      <c r="C310" s="518"/>
      <c r="D310" s="508"/>
      <c r="E310" s="508"/>
      <c r="F310" s="513"/>
      <c r="G310" s="508"/>
      <c r="H310" s="508" t="s">
        <v>69</v>
      </c>
      <c r="I310" s="513"/>
      <c r="J310" s="508" t="s">
        <v>69</v>
      </c>
      <c r="K310" s="515"/>
      <c r="L310" s="509"/>
      <c r="M310" s="509"/>
      <c r="N310" s="510">
        <v>0</v>
      </c>
      <c r="O310" s="510">
        <v>0</v>
      </c>
      <c r="P310" s="511">
        <f t="shared" si="8"/>
        <v>0</v>
      </c>
      <c r="Q310" s="508">
        <v>0</v>
      </c>
      <c r="R310" s="510">
        <v>54.01</v>
      </c>
      <c r="S310" s="508">
        <v>0</v>
      </c>
      <c r="T310" s="510">
        <v>17.52</v>
      </c>
      <c r="U310" s="508">
        <v>0</v>
      </c>
      <c r="V310" s="511">
        <f t="shared" si="6"/>
        <v>0</v>
      </c>
      <c r="W310" s="511">
        <f t="shared" si="7"/>
        <v>0</v>
      </c>
      <c r="X310" s="512"/>
      <c r="Y310" s="495"/>
      <c r="Z310" s="495"/>
      <c r="AA310" s="495"/>
      <c r="AB310" s="495"/>
    </row>
    <row r="311" spans="1:28" ht="15.75" customHeight="1" x14ac:dyDescent="0.2">
      <c r="A311" s="504" t="s">
        <v>64</v>
      </c>
      <c r="B311" s="505" t="s">
        <v>64</v>
      </c>
      <c r="C311" s="518"/>
      <c r="D311" s="508"/>
      <c r="E311" s="508"/>
      <c r="F311" s="513"/>
      <c r="G311" s="508"/>
      <c r="H311" s="508" t="s">
        <v>69</v>
      </c>
      <c r="I311" s="513"/>
      <c r="J311" s="508" t="s">
        <v>69</v>
      </c>
      <c r="K311" s="515"/>
      <c r="L311" s="509"/>
      <c r="M311" s="509"/>
      <c r="N311" s="510">
        <v>0</v>
      </c>
      <c r="O311" s="510">
        <v>0</v>
      </c>
      <c r="P311" s="511">
        <f t="shared" si="8"/>
        <v>0</v>
      </c>
      <c r="Q311" s="508">
        <v>0</v>
      </c>
      <c r="R311" s="510">
        <v>54.01</v>
      </c>
      <c r="S311" s="508">
        <v>0</v>
      </c>
      <c r="T311" s="510">
        <v>17.52</v>
      </c>
      <c r="U311" s="508">
        <v>0</v>
      </c>
      <c r="V311" s="511">
        <f t="shared" si="6"/>
        <v>0</v>
      </c>
      <c r="W311" s="511">
        <f t="shared" si="7"/>
        <v>0</v>
      </c>
      <c r="X311" s="512"/>
      <c r="Y311" s="495"/>
      <c r="Z311" s="495"/>
      <c r="AA311" s="495"/>
      <c r="AB311" s="495"/>
    </row>
    <row r="312" spans="1:28" ht="15.75" customHeight="1" x14ac:dyDescent="0.2">
      <c r="A312" s="504" t="s">
        <v>64</v>
      </c>
      <c r="B312" s="505" t="s">
        <v>64</v>
      </c>
      <c r="C312" s="507" t="s">
        <v>4525</v>
      </c>
      <c r="D312" s="507">
        <v>1461575</v>
      </c>
      <c r="E312" s="507" t="s">
        <v>4526</v>
      </c>
      <c r="F312" s="507" t="s">
        <v>4527</v>
      </c>
      <c r="G312" s="508" t="s">
        <v>67</v>
      </c>
      <c r="H312" s="508" t="s">
        <v>69</v>
      </c>
      <c r="I312" s="513" t="s">
        <v>1067</v>
      </c>
      <c r="J312" s="508" t="s">
        <v>69</v>
      </c>
      <c r="K312" s="507" t="s">
        <v>4528</v>
      </c>
      <c r="L312" s="509">
        <v>44550</v>
      </c>
      <c r="M312" s="509">
        <v>44553</v>
      </c>
      <c r="N312" s="510">
        <v>0</v>
      </c>
      <c r="O312" s="510">
        <v>0</v>
      </c>
      <c r="P312" s="511">
        <f t="shared" si="8"/>
        <v>0</v>
      </c>
      <c r="Q312" s="508">
        <v>3</v>
      </c>
      <c r="R312" s="510">
        <v>54.01</v>
      </c>
      <c r="S312" s="508">
        <v>1</v>
      </c>
      <c r="T312" s="510">
        <v>17.52</v>
      </c>
      <c r="U312" s="508">
        <v>0</v>
      </c>
      <c r="V312" s="511">
        <f t="shared" si="6"/>
        <v>179.55</v>
      </c>
      <c r="W312" s="511">
        <f t="shared" si="7"/>
        <v>179.55</v>
      </c>
      <c r="X312" s="512"/>
      <c r="Y312" s="495"/>
      <c r="Z312" s="495"/>
      <c r="AA312" s="495"/>
      <c r="AB312" s="495"/>
    </row>
    <row r="313" spans="1:28" ht="15.75" customHeight="1" x14ac:dyDescent="0.2">
      <c r="A313" s="504" t="s">
        <v>64</v>
      </c>
      <c r="B313" s="505" t="s">
        <v>64</v>
      </c>
      <c r="C313" s="518"/>
      <c r="D313" s="508"/>
      <c r="E313" s="508"/>
      <c r="F313" s="513"/>
      <c r="G313" s="508"/>
      <c r="H313" s="508" t="s">
        <v>69</v>
      </c>
      <c r="I313" s="513"/>
      <c r="J313" s="508" t="s">
        <v>69</v>
      </c>
      <c r="K313" s="515"/>
      <c r="L313" s="509"/>
      <c r="M313" s="509"/>
      <c r="N313" s="510">
        <v>0</v>
      </c>
      <c r="O313" s="510">
        <v>0</v>
      </c>
      <c r="P313" s="511">
        <f t="shared" si="8"/>
        <v>0</v>
      </c>
      <c r="Q313" s="508">
        <v>0</v>
      </c>
      <c r="R313" s="510">
        <v>54.01</v>
      </c>
      <c r="S313" s="508">
        <v>0</v>
      </c>
      <c r="T313" s="510">
        <v>17.52</v>
      </c>
      <c r="U313" s="508">
        <v>0</v>
      </c>
      <c r="V313" s="511">
        <f t="shared" si="6"/>
        <v>0</v>
      </c>
      <c r="W313" s="511">
        <f t="shared" si="7"/>
        <v>0</v>
      </c>
      <c r="X313" s="512"/>
      <c r="Y313" s="495"/>
      <c r="Z313" s="495"/>
      <c r="AA313" s="495"/>
      <c r="AB313" s="495"/>
    </row>
    <row r="314" spans="1:28" ht="15.75" customHeight="1" x14ac:dyDescent="0.2">
      <c r="A314" s="504" t="s">
        <v>64</v>
      </c>
      <c r="B314" s="505" t="s">
        <v>64</v>
      </c>
      <c r="C314" s="518"/>
      <c r="D314" s="508"/>
      <c r="E314" s="508"/>
      <c r="F314" s="513"/>
      <c r="G314" s="508"/>
      <c r="H314" s="508" t="s">
        <v>69</v>
      </c>
      <c r="I314" s="513"/>
      <c r="J314" s="508" t="s">
        <v>69</v>
      </c>
      <c r="K314" s="515"/>
      <c r="L314" s="509"/>
      <c r="M314" s="509"/>
      <c r="N314" s="510">
        <v>0</v>
      </c>
      <c r="O314" s="510">
        <v>0</v>
      </c>
      <c r="P314" s="511">
        <f t="shared" si="8"/>
        <v>0</v>
      </c>
      <c r="Q314" s="508">
        <v>0</v>
      </c>
      <c r="R314" s="510">
        <v>54.01</v>
      </c>
      <c r="S314" s="508">
        <v>0</v>
      </c>
      <c r="T314" s="510">
        <v>17.52</v>
      </c>
      <c r="U314" s="508">
        <v>0</v>
      </c>
      <c r="V314" s="511">
        <f t="shared" si="6"/>
        <v>0</v>
      </c>
      <c r="W314" s="511">
        <f t="shared" si="7"/>
        <v>0</v>
      </c>
      <c r="X314" s="512"/>
      <c r="Y314" s="495"/>
      <c r="Z314" s="495"/>
      <c r="AA314" s="495"/>
      <c r="AB314" s="495"/>
    </row>
    <row r="315" spans="1:28" ht="15.75" customHeight="1" x14ac:dyDescent="0.2">
      <c r="A315" s="504" t="s">
        <v>64</v>
      </c>
      <c r="B315" s="505" t="s">
        <v>64</v>
      </c>
      <c r="C315" s="518"/>
      <c r="D315" s="508"/>
      <c r="E315" s="508"/>
      <c r="F315" s="513"/>
      <c r="G315" s="508"/>
      <c r="H315" s="508" t="s">
        <v>69</v>
      </c>
      <c r="I315" s="513"/>
      <c r="J315" s="508" t="s">
        <v>69</v>
      </c>
      <c r="K315" s="515"/>
      <c r="L315" s="509"/>
      <c r="M315" s="509"/>
      <c r="N315" s="510">
        <v>0</v>
      </c>
      <c r="O315" s="510">
        <v>0</v>
      </c>
      <c r="P315" s="511">
        <f t="shared" si="8"/>
        <v>0</v>
      </c>
      <c r="Q315" s="508">
        <v>0</v>
      </c>
      <c r="R315" s="510">
        <v>54.01</v>
      </c>
      <c r="S315" s="508">
        <v>0</v>
      </c>
      <c r="T315" s="510">
        <v>17.52</v>
      </c>
      <c r="U315" s="508">
        <v>0</v>
      </c>
      <c r="V315" s="511">
        <f t="shared" si="6"/>
        <v>0</v>
      </c>
      <c r="W315" s="511">
        <f t="shared" si="7"/>
        <v>0</v>
      </c>
      <c r="X315" s="512"/>
      <c r="Y315" s="495"/>
      <c r="Z315" s="495"/>
      <c r="AA315" s="495"/>
      <c r="AB315" s="495"/>
    </row>
    <row r="316" spans="1:28" ht="15.75" customHeight="1" x14ac:dyDescent="0.2">
      <c r="A316" s="504" t="s">
        <v>64</v>
      </c>
      <c r="B316" s="505" t="s">
        <v>64</v>
      </c>
      <c r="C316" s="507" t="s">
        <v>1391</v>
      </c>
      <c r="D316" s="507" t="s">
        <v>4529</v>
      </c>
      <c r="E316" s="507" t="s">
        <v>1393</v>
      </c>
      <c r="F316" s="507" t="s">
        <v>4530</v>
      </c>
      <c r="G316" s="508" t="s">
        <v>67</v>
      </c>
      <c r="H316" s="508" t="s">
        <v>69</v>
      </c>
      <c r="I316" s="513" t="s">
        <v>1067</v>
      </c>
      <c r="J316" s="508" t="s">
        <v>69</v>
      </c>
      <c r="K316" s="507" t="s">
        <v>4531</v>
      </c>
      <c r="L316" s="509">
        <v>44551</v>
      </c>
      <c r="M316" s="509">
        <v>44552</v>
      </c>
      <c r="N316" s="510">
        <v>0</v>
      </c>
      <c r="O316" s="510">
        <v>0</v>
      </c>
      <c r="P316" s="511">
        <f t="shared" si="8"/>
        <v>0</v>
      </c>
      <c r="Q316" s="508">
        <v>1</v>
      </c>
      <c r="R316" s="510">
        <v>95.97</v>
      </c>
      <c r="S316" s="508">
        <v>1</v>
      </c>
      <c r="T316" s="510">
        <v>28.78</v>
      </c>
      <c r="U316" s="508">
        <v>0</v>
      </c>
      <c r="V316" s="511">
        <f t="shared" si="6"/>
        <v>124.75</v>
      </c>
      <c r="W316" s="511">
        <f t="shared" si="7"/>
        <v>124.75</v>
      </c>
      <c r="X316" s="512"/>
      <c r="Y316" s="495"/>
      <c r="Z316" s="495"/>
      <c r="AA316" s="495"/>
      <c r="AB316" s="495"/>
    </row>
    <row r="317" spans="1:28" ht="15.75" customHeight="1" x14ac:dyDescent="0.2">
      <c r="A317" s="504" t="s">
        <v>64</v>
      </c>
      <c r="B317" s="505" t="s">
        <v>64</v>
      </c>
      <c r="C317" s="507"/>
      <c r="D317" s="507"/>
      <c r="E317" s="507"/>
      <c r="F317" s="507"/>
      <c r="G317" s="508"/>
      <c r="H317" s="508" t="s">
        <v>69</v>
      </c>
      <c r="I317" s="513"/>
      <c r="J317" s="508" t="s">
        <v>69</v>
      </c>
      <c r="K317" s="507"/>
      <c r="L317" s="509"/>
      <c r="M317" s="509"/>
      <c r="N317" s="510">
        <v>0</v>
      </c>
      <c r="O317" s="510">
        <v>0</v>
      </c>
      <c r="P317" s="511">
        <f t="shared" si="8"/>
        <v>0</v>
      </c>
      <c r="Q317" s="508">
        <v>0</v>
      </c>
      <c r="R317" s="510">
        <v>54.01</v>
      </c>
      <c r="S317" s="508">
        <v>0</v>
      </c>
      <c r="T317" s="510">
        <v>17.52</v>
      </c>
      <c r="U317" s="508">
        <v>0</v>
      </c>
      <c r="V317" s="511">
        <f t="shared" si="6"/>
        <v>0</v>
      </c>
      <c r="W317" s="511">
        <f t="shared" si="7"/>
        <v>0</v>
      </c>
      <c r="X317" s="512"/>
      <c r="Y317" s="495"/>
      <c r="Z317" s="495"/>
      <c r="AA317" s="495"/>
      <c r="AB317" s="495"/>
    </row>
    <row r="318" spans="1:28" ht="15.75" customHeight="1" x14ac:dyDescent="0.2">
      <c r="A318" s="504" t="s">
        <v>64</v>
      </c>
      <c r="B318" s="505" t="s">
        <v>64</v>
      </c>
      <c r="C318" s="507"/>
      <c r="D318" s="507"/>
      <c r="E318" s="507"/>
      <c r="F318" s="507"/>
      <c r="G318" s="508"/>
      <c r="H318" s="508" t="s">
        <v>69</v>
      </c>
      <c r="I318" s="513"/>
      <c r="J318" s="508" t="s">
        <v>69</v>
      </c>
      <c r="K318" s="507"/>
      <c r="L318" s="509"/>
      <c r="M318" s="509"/>
      <c r="N318" s="510">
        <v>0</v>
      </c>
      <c r="O318" s="510">
        <v>0</v>
      </c>
      <c r="P318" s="511">
        <f t="shared" si="8"/>
        <v>0</v>
      </c>
      <c r="Q318" s="508">
        <v>0</v>
      </c>
      <c r="R318" s="510">
        <v>54.01</v>
      </c>
      <c r="S318" s="508">
        <v>0</v>
      </c>
      <c r="T318" s="510">
        <v>17.52</v>
      </c>
      <c r="U318" s="508">
        <v>0</v>
      </c>
      <c r="V318" s="511">
        <f t="shared" si="6"/>
        <v>0</v>
      </c>
      <c r="W318" s="511">
        <f t="shared" si="7"/>
        <v>0</v>
      </c>
      <c r="X318" s="512"/>
      <c r="Y318" s="495"/>
      <c r="Z318" s="495"/>
      <c r="AA318" s="495"/>
      <c r="AB318" s="495"/>
    </row>
    <row r="319" spans="1:28" ht="15.75" customHeight="1" x14ac:dyDescent="0.2">
      <c r="A319" s="504" t="s">
        <v>64</v>
      </c>
      <c r="B319" s="505" t="s">
        <v>64</v>
      </c>
      <c r="C319" s="507"/>
      <c r="D319" s="507"/>
      <c r="E319" s="507"/>
      <c r="F319" s="507"/>
      <c r="G319" s="508"/>
      <c r="H319" s="508" t="s">
        <v>69</v>
      </c>
      <c r="I319" s="513"/>
      <c r="J319" s="508" t="s">
        <v>69</v>
      </c>
      <c r="K319" s="507"/>
      <c r="L319" s="509"/>
      <c r="M319" s="509"/>
      <c r="N319" s="510">
        <v>0</v>
      </c>
      <c r="O319" s="510">
        <v>0</v>
      </c>
      <c r="P319" s="511">
        <f t="shared" si="8"/>
        <v>0</v>
      </c>
      <c r="Q319" s="508">
        <v>0</v>
      </c>
      <c r="R319" s="510">
        <v>54.01</v>
      </c>
      <c r="S319" s="508">
        <v>0</v>
      </c>
      <c r="T319" s="510">
        <v>17.52</v>
      </c>
      <c r="U319" s="508">
        <v>0</v>
      </c>
      <c r="V319" s="511">
        <f t="shared" si="6"/>
        <v>0</v>
      </c>
      <c r="W319" s="511">
        <f t="shared" si="7"/>
        <v>0</v>
      </c>
      <c r="X319" s="512"/>
      <c r="Y319" s="495"/>
      <c r="Z319" s="495"/>
      <c r="AA319" s="495"/>
      <c r="AB319" s="495"/>
    </row>
    <row r="320" spans="1:28" ht="15.75" customHeight="1" x14ac:dyDescent="0.2">
      <c r="A320" s="504" t="s">
        <v>64</v>
      </c>
      <c r="B320" s="505" t="s">
        <v>64</v>
      </c>
      <c r="C320" s="507" t="s">
        <v>481</v>
      </c>
      <c r="D320" s="507" t="s">
        <v>363</v>
      </c>
      <c r="E320" s="507" t="s">
        <v>71</v>
      </c>
      <c r="F320" s="507" t="s">
        <v>4532</v>
      </c>
      <c r="G320" s="508" t="s">
        <v>67</v>
      </c>
      <c r="H320" s="508" t="s">
        <v>69</v>
      </c>
      <c r="I320" s="513" t="s">
        <v>1067</v>
      </c>
      <c r="J320" s="508" t="s">
        <v>69</v>
      </c>
      <c r="K320" s="507" t="s">
        <v>4533</v>
      </c>
      <c r="L320" s="509">
        <v>44558</v>
      </c>
      <c r="M320" s="509">
        <v>44558</v>
      </c>
      <c r="N320" s="510">
        <v>0</v>
      </c>
      <c r="O320" s="510">
        <v>0</v>
      </c>
      <c r="P320" s="511">
        <f t="shared" si="8"/>
        <v>0</v>
      </c>
      <c r="Q320" s="508">
        <v>0</v>
      </c>
      <c r="R320" s="510">
        <v>54.01</v>
      </c>
      <c r="S320" s="508">
        <v>1</v>
      </c>
      <c r="T320" s="510">
        <v>17.52</v>
      </c>
      <c r="U320" s="508">
        <v>0</v>
      </c>
      <c r="V320" s="511">
        <f t="shared" si="6"/>
        <v>17.52</v>
      </c>
      <c r="W320" s="511">
        <f t="shared" si="7"/>
        <v>17.52</v>
      </c>
      <c r="X320" s="512"/>
      <c r="Y320" s="495"/>
      <c r="Z320" s="495"/>
      <c r="AA320" s="495"/>
      <c r="AB320" s="495"/>
    </row>
    <row r="321" spans="1:28" ht="15.75" customHeight="1" x14ac:dyDescent="0.2">
      <c r="A321" s="504" t="s">
        <v>64</v>
      </c>
      <c r="B321" s="505" t="s">
        <v>64</v>
      </c>
      <c r="C321" s="507" t="s">
        <v>818</v>
      </c>
      <c r="D321" s="507" t="s">
        <v>819</v>
      </c>
      <c r="E321" s="507" t="s">
        <v>70</v>
      </c>
      <c r="F321" s="507" t="s">
        <v>4534</v>
      </c>
      <c r="G321" s="508" t="s">
        <v>67</v>
      </c>
      <c r="H321" s="508" t="s">
        <v>69</v>
      </c>
      <c r="I321" s="513" t="s">
        <v>1067</v>
      </c>
      <c r="J321" s="508" t="s">
        <v>69</v>
      </c>
      <c r="K321" s="507" t="s">
        <v>4535</v>
      </c>
      <c r="L321" s="509">
        <v>44557</v>
      </c>
      <c r="M321" s="509">
        <v>44557</v>
      </c>
      <c r="N321" s="510">
        <v>0</v>
      </c>
      <c r="O321" s="510">
        <v>0</v>
      </c>
      <c r="P321" s="511">
        <f t="shared" si="8"/>
        <v>0</v>
      </c>
      <c r="Q321" s="508">
        <v>0</v>
      </c>
      <c r="R321" s="510">
        <v>54.01</v>
      </c>
      <c r="S321" s="508">
        <v>1</v>
      </c>
      <c r="T321" s="510">
        <v>17.52</v>
      </c>
      <c r="U321" s="508">
        <v>0</v>
      </c>
      <c r="V321" s="511">
        <f t="shared" si="6"/>
        <v>17.52</v>
      </c>
      <c r="W321" s="511">
        <f t="shared" si="7"/>
        <v>17.52</v>
      </c>
      <c r="X321" s="512"/>
      <c r="Y321" s="495"/>
      <c r="Z321" s="495"/>
      <c r="AA321" s="495"/>
      <c r="AB321" s="495"/>
    </row>
    <row r="322" spans="1:28" ht="15.75" customHeight="1" x14ac:dyDescent="0.2">
      <c r="A322" s="504" t="s">
        <v>64</v>
      </c>
      <c r="B322" s="505" t="s">
        <v>64</v>
      </c>
      <c r="C322" s="507" t="s">
        <v>825</v>
      </c>
      <c r="D322" s="507" t="s">
        <v>826</v>
      </c>
      <c r="E322" s="507" t="s">
        <v>70</v>
      </c>
      <c r="F322" s="507" t="s">
        <v>4536</v>
      </c>
      <c r="G322" s="508" t="s">
        <v>67</v>
      </c>
      <c r="H322" s="508" t="s">
        <v>69</v>
      </c>
      <c r="I322" s="513" t="s">
        <v>1067</v>
      </c>
      <c r="J322" s="508" t="s">
        <v>69</v>
      </c>
      <c r="K322" s="507" t="s">
        <v>4537</v>
      </c>
      <c r="L322" s="509" t="s">
        <v>4538</v>
      </c>
      <c r="M322" s="509" t="s">
        <v>4538</v>
      </c>
      <c r="N322" s="510">
        <v>0</v>
      </c>
      <c r="O322" s="510">
        <v>0</v>
      </c>
      <c r="P322" s="511">
        <f t="shared" si="8"/>
        <v>0</v>
      </c>
      <c r="Q322" s="508">
        <v>0</v>
      </c>
      <c r="R322" s="510">
        <v>54.01</v>
      </c>
      <c r="S322" s="508">
        <v>2</v>
      </c>
      <c r="T322" s="510">
        <v>17.52</v>
      </c>
      <c r="U322" s="508">
        <v>0</v>
      </c>
      <c r="V322" s="511">
        <f t="shared" si="6"/>
        <v>35.04</v>
      </c>
      <c r="W322" s="511">
        <f t="shared" si="7"/>
        <v>35.04</v>
      </c>
      <c r="X322" s="512"/>
      <c r="Y322" s="495"/>
      <c r="Z322" s="495"/>
      <c r="AA322" s="495"/>
      <c r="AB322" s="495"/>
    </row>
    <row r="323" spans="1:28" ht="15.75" customHeight="1" x14ac:dyDescent="0.2">
      <c r="A323" s="504" t="s">
        <v>64</v>
      </c>
      <c r="B323" s="505" t="s">
        <v>64</v>
      </c>
      <c r="C323" s="507" t="s">
        <v>366</v>
      </c>
      <c r="D323" s="507" t="s">
        <v>367</v>
      </c>
      <c r="E323" s="507" t="s">
        <v>71</v>
      </c>
      <c r="F323" s="507" t="s">
        <v>4536</v>
      </c>
      <c r="G323" s="508" t="s">
        <v>67</v>
      </c>
      <c r="H323" s="508" t="s">
        <v>69</v>
      </c>
      <c r="I323" s="513" t="s">
        <v>1067</v>
      </c>
      <c r="J323" s="508" t="s">
        <v>69</v>
      </c>
      <c r="K323" s="507" t="s">
        <v>4537</v>
      </c>
      <c r="L323" s="509" t="s">
        <v>4538</v>
      </c>
      <c r="M323" s="509" t="s">
        <v>4538</v>
      </c>
      <c r="N323" s="510">
        <v>0</v>
      </c>
      <c r="O323" s="510">
        <v>0</v>
      </c>
      <c r="P323" s="511">
        <f t="shared" si="8"/>
        <v>0</v>
      </c>
      <c r="Q323" s="508">
        <v>0</v>
      </c>
      <c r="R323" s="510">
        <v>54.01</v>
      </c>
      <c r="S323" s="508">
        <v>2</v>
      </c>
      <c r="T323" s="510">
        <v>17.52</v>
      </c>
      <c r="U323" s="508">
        <v>0</v>
      </c>
      <c r="V323" s="511">
        <f t="shared" si="6"/>
        <v>35.04</v>
      </c>
      <c r="W323" s="511">
        <f t="shared" si="7"/>
        <v>35.04</v>
      </c>
      <c r="X323" s="512"/>
      <c r="Y323" s="495"/>
      <c r="Z323" s="495"/>
      <c r="AA323" s="495"/>
      <c r="AB323" s="495"/>
    </row>
    <row r="324" spans="1:28" ht="15.75" customHeight="1" x14ac:dyDescent="0.2">
      <c r="A324" s="504" t="s">
        <v>64</v>
      </c>
      <c r="B324" s="505" t="s">
        <v>64</v>
      </c>
      <c r="C324" s="507"/>
      <c r="D324" s="507"/>
      <c r="E324" s="507"/>
      <c r="F324" s="507"/>
      <c r="G324" s="508"/>
      <c r="H324" s="508" t="s">
        <v>69</v>
      </c>
      <c r="I324" s="513"/>
      <c r="J324" s="508" t="s">
        <v>69</v>
      </c>
      <c r="K324" s="507"/>
      <c r="L324" s="509"/>
      <c r="M324" s="509"/>
      <c r="N324" s="510">
        <v>0</v>
      </c>
      <c r="O324" s="510">
        <v>0</v>
      </c>
      <c r="P324" s="511">
        <f t="shared" si="8"/>
        <v>0</v>
      </c>
      <c r="Q324" s="508">
        <v>0</v>
      </c>
      <c r="R324" s="510">
        <v>54.01</v>
      </c>
      <c r="S324" s="508">
        <v>0</v>
      </c>
      <c r="T324" s="510">
        <v>17.52</v>
      </c>
      <c r="U324" s="508">
        <v>0</v>
      </c>
      <c r="V324" s="511">
        <f t="shared" si="6"/>
        <v>0</v>
      </c>
      <c r="W324" s="511">
        <f t="shared" si="7"/>
        <v>0</v>
      </c>
      <c r="X324" s="512"/>
      <c r="Y324" s="495"/>
      <c r="Z324" s="495"/>
      <c r="AA324" s="495"/>
      <c r="AB324" s="495"/>
    </row>
    <row r="325" spans="1:28" ht="15.75" customHeight="1" x14ac:dyDescent="0.25">
      <c r="A325" s="519" t="s">
        <v>64</v>
      </c>
      <c r="B325" s="520" t="s">
        <v>64</v>
      </c>
      <c r="C325" s="521"/>
      <c r="D325" s="521"/>
      <c r="E325" s="521"/>
      <c r="F325" s="521"/>
      <c r="G325" s="522"/>
      <c r="H325" s="522" t="s">
        <v>69</v>
      </c>
      <c r="I325" s="523"/>
      <c r="J325" s="522" t="s">
        <v>69</v>
      </c>
      <c r="K325" s="524"/>
      <c r="L325" s="525"/>
      <c r="M325" s="525"/>
      <c r="N325" s="526">
        <v>0</v>
      </c>
      <c r="O325" s="526">
        <v>0</v>
      </c>
      <c r="P325" s="527">
        <f t="shared" si="8"/>
        <v>0</v>
      </c>
      <c r="Q325" s="522">
        <v>0</v>
      </c>
      <c r="R325" s="526">
        <v>54.01</v>
      </c>
      <c r="S325" s="522">
        <v>0</v>
      </c>
      <c r="T325" s="526">
        <v>17.52</v>
      </c>
      <c r="U325" s="522">
        <v>0</v>
      </c>
      <c r="V325" s="527">
        <f t="shared" si="6"/>
        <v>0</v>
      </c>
      <c r="W325" s="527">
        <f t="shared" si="7"/>
        <v>0</v>
      </c>
      <c r="X325" s="512"/>
      <c r="Y325" s="495"/>
      <c r="Z325" s="495"/>
      <c r="AA325" s="495"/>
      <c r="AB325" s="495"/>
    </row>
    <row r="326" spans="1:28" ht="15.75" customHeight="1" x14ac:dyDescent="0.25">
      <c r="A326" s="519" t="s">
        <v>64</v>
      </c>
      <c r="B326" s="520" t="s">
        <v>64</v>
      </c>
      <c r="C326" s="521"/>
      <c r="D326" s="521"/>
      <c r="E326" s="521"/>
      <c r="F326" s="521"/>
      <c r="G326" s="522"/>
      <c r="H326" s="522" t="s">
        <v>69</v>
      </c>
      <c r="I326" s="523"/>
      <c r="J326" s="522" t="s">
        <v>69</v>
      </c>
      <c r="K326" s="524"/>
      <c r="L326" s="525"/>
      <c r="M326" s="525"/>
      <c r="N326" s="526">
        <v>0</v>
      </c>
      <c r="O326" s="526">
        <v>0</v>
      </c>
      <c r="P326" s="527">
        <f t="shared" si="8"/>
        <v>0</v>
      </c>
      <c r="Q326" s="522">
        <v>0</v>
      </c>
      <c r="R326" s="526">
        <v>54.01</v>
      </c>
      <c r="S326" s="522">
        <v>0</v>
      </c>
      <c r="T326" s="526">
        <v>17.52</v>
      </c>
      <c r="U326" s="522">
        <v>0</v>
      </c>
      <c r="V326" s="527">
        <f t="shared" si="6"/>
        <v>0</v>
      </c>
      <c r="W326" s="527">
        <f t="shared" si="7"/>
        <v>0</v>
      </c>
      <c r="X326" s="512"/>
      <c r="Y326" s="495"/>
      <c r="Z326" s="495"/>
      <c r="AA326" s="495"/>
      <c r="AB326" s="495"/>
    </row>
    <row r="327" spans="1:28" ht="15.75" customHeight="1" x14ac:dyDescent="0.2">
      <c r="A327" s="519" t="s">
        <v>64</v>
      </c>
      <c r="B327" s="520" t="s">
        <v>64</v>
      </c>
      <c r="C327" s="518"/>
      <c r="D327" s="522"/>
      <c r="E327" s="522"/>
      <c r="F327" s="513"/>
      <c r="G327" s="522"/>
      <c r="H327" s="522" t="s">
        <v>69</v>
      </c>
      <c r="I327" s="523"/>
      <c r="J327" s="522" t="s">
        <v>69</v>
      </c>
      <c r="K327" s="528"/>
      <c r="L327" s="525"/>
      <c r="M327" s="525"/>
      <c r="N327" s="526">
        <v>0</v>
      </c>
      <c r="O327" s="526">
        <v>0</v>
      </c>
      <c r="P327" s="527">
        <f t="shared" si="8"/>
        <v>0</v>
      </c>
      <c r="Q327" s="522">
        <v>0</v>
      </c>
      <c r="R327" s="526">
        <v>54.01</v>
      </c>
      <c r="S327" s="522">
        <v>0</v>
      </c>
      <c r="T327" s="526">
        <v>17.52</v>
      </c>
      <c r="U327" s="522">
        <v>0</v>
      </c>
      <c r="V327" s="527">
        <f t="shared" ref="V327:V646" si="9">(Q327*R327)+(S327*T327)</f>
        <v>0</v>
      </c>
      <c r="W327" s="527">
        <f t="shared" ref="W327:W646" si="10">P327+V327</f>
        <v>0</v>
      </c>
      <c r="X327" s="512"/>
      <c r="Y327" s="495"/>
      <c r="Z327" s="495"/>
      <c r="AA327" s="495"/>
      <c r="AB327" s="495"/>
    </row>
    <row r="328" spans="1:28" ht="38.25" customHeight="1" x14ac:dyDescent="0.2">
      <c r="A328" s="529"/>
      <c r="B328" s="495"/>
      <c r="C328" s="530"/>
      <c r="G328" s="531"/>
      <c r="H328" s="531"/>
      <c r="I328" s="531"/>
      <c r="J328" s="531"/>
      <c r="K328" s="495"/>
      <c r="L328" s="495"/>
      <c r="M328" s="495"/>
      <c r="N328" s="495"/>
      <c r="O328" s="495"/>
      <c r="P328" s="495"/>
      <c r="Q328" s="495"/>
      <c r="R328" s="495"/>
      <c r="S328" s="495"/>
      <c r="T328" s="495"/>
      <c r="U328" s="495"/>
      <c r="V328" s="495"/>
      <c r="W328" s="495"/>
      <c r="X328" s="495"/>
      <c r="Y328" s="495"/>
      <c r="Z328" s="495"/>
      <c r="AA328" s="495"/>
      <c r="AB328" s="495"/>
    </row>
    <row r="329" spans="1:28" ht="15.75" customHeight="1" x14ac:dyDescent="0.25">
      <c r="A329" s="532" t="s">
        <v>36</v>
      </c>
      <c r="B329" s="489"/>
      <c r="C329" s="489"/>
      <c r="D329" s="489"/>
      <c r="E329" s="489"/>
      <c r="F329" s="489"/>
      <c r="G329" s="489"/>
      <c r="H329" s="489"/>
      <c r="I329" s="489"/>
      <c r="J329" s="489"/>
      <c r="K329" s="489"/>
      <c r="L329" s="489"/>
    </row>
    <row r="330" spans="1:28" ht="15.75" customHeight="1" x14ac:dyDescent="0.2">
      <c r="A330" s="533" t="s">
        <v>37</v>
      </c>
      <c r="B330" s="485"/>
      <c r="C330" s="485"/>
      <c r="D330" s="485"/>
      <c r="E330" s="485"/>
      <c r="F330" s="485"/>
      <c r="G330" s="485"/>
      <c r="H330" s="485"/>
      <c r="I330" s="485"/>
      <c r="J330" s="485"/>
      <c r="K330" s="485"/>
      <c r="L330" s="486"/>
    </row>
    <row r="331" spans="1:28" ht="15.75" customHeight="1" x14ac:dyDescent="0.2">
      <c r="A331" s="534" t="s">
        <v>38</v>
      </c>
      <c r="B331" s="485"/>
      <c r="C331" s="485"/>
      <c r="D331" s="485"/>
      <c r="E331" s="485"/>
      <c r="F331" s="485"/>
      <c r="G331" s="485"/>
      <c r="H331" s="485"/>
      <c r="I331" s="485"/>
      <c r="J331" s="485"/>
      <c r="K331" s="485"/>
      <c r="L331" s="486"/>
    </row>
    <row r="332" spans="1:28" ht="15.75" customHeight="1" x14ac:dyDescent="0.2">
      <c r="A332" s="534" t="s">
        <v>39</v>
      </c>
      <c r="B332" s="485"/>
      <c r="C332" s="485"/>
      <c r="D332" s="485"/>
      <c r="E332" s="485"/>
      <c r="F332" s="485"/>
      <c r="G332" s="485"/>
      <c r="H332" s="485"/>
      <c r="I332" s="485"/>
      <c r="J332" s="485"/>
      <c r="K332" s="485"/>
      <c r="L332" s="486"/>
    </row>
    <row r="333" spans="1:28" ht="15.75" customHeight="1" x14ac:dyDescent="0.2">
      <c r="A333" s="534" t="s">
        <v>40</v>
      </c>
      <c r="B333" s="485"/>
      <c r="C333" s="485"/>
      <c r="D333" s="485"/>
      <c r="E333" s="485"/>
      <c r="F333" s="485"/>
      <c r="G333" s="485"/>
      <c r="H333" s="485"/>
      <c r="I333" s="485"/>
      <c r="J333" s="485"/>
      <c r="K333" s="485"/>
      <c r="L333" s="486"/>
    </row>
    <row r="334" spans="1:28" ht="15.75" customHeight="1" x14ac:dyDescent="0.2">
      <c r="A334" s="534" t="s">
        <v>41</v>
      </c>
      <c r="B334" s="485"/>
      <c r="C334" s="485"/>
      <c r="D334" s="485"/>
      <c r="E334" s="485"/>
      <c r="F334" s="485"/>
      <c r="G334" s="485"/>
      <c r="H334" s="485"/>
      <c r="I334" s="485"/>
      <c r="J334" s="485"/>
      <c r="K334" s="485"/>
      <c r="L334" s="486"/>
    </row>
    <row r="335" spans="1:28" ht="15.75" customHeight="1" x14ac:dyDescent="0.2">
      <c r="A335" s="534" t="s">
        <v>42</v>
      </c>
      <c r="B335" s="485"/>
      <c r="C335" s="485"/>
      <c r="D335" s="485"/>
      <c r="E335" s="485"/>
      <c r="F335" s="485"/>
      <c r="G335" s="485"/>
      <c r="H335" s="485"/>
      <c r="I335" s="485"/>
      <c r="J335" s="485"/>
      <c r="K335" s="485"/>
      <c r="L335" s="486"/>
    </row>
    <row r="336" spans="1:28" ht="14.25" x14ac:dyDescent="0.2">
      <c r="A336" s="534" t="s">
        <v>43</v>
      </c>
      <c r="B336" s="485"/>
      <c r="C336" s="485"/>
      <c r="D336" s="485"/>
      <c r="E336" s="485"/>
      <c r="F336" s="485"/>
      <c r="G336" s="485"/>
      <c r="H336" s="485"/>
      <c r="I336" s="485"/>
      <c r="J336" s="485"/>
      <c r="K336" s="485"/>
      <c r="L336" s="486"/>
    </row>
    <row r="337" spans="1:12" ht="14.25" x14ac:dyDescent="0.2">
      <c r="A337" s="534" t="s">
        <v>44</v>
      </c>
      <c r="B337" s="485"/>
      <c r="C337" s="485"/>
      <c r="D337" s="485"/>
      <c r="E337" s="485"/>
      <c r="F337" s="485"/>
      <c r="G337" s="485"/>
      <c r="H337" s="485"/>
      <c r="I337" s="485"/>
      <c r="J337" s="485"/>
      <c r="K337" s="485"/>
      <c r="L337" s="486"/>
    </row>
    <row r="338" spans="1:12" ht="14.25" x14ac:dyDescent="0.2">
      <c r="A338" s="534" t="s">
        <v>45</v>
      </c>
      <c r="B338" s="485"/>
      <c r="C338" s="485"/>
      <c r="D338" s="485"/>
      <c r="E338" s="485"/>
      <c r="F338" s="485"/>
      <c r="G338" s="485"/>
      <c r="H338" s="485"/>
      <c r="I338" s="485"/>
      <c r="J338" s="485"/>
      <c r="K338" s="485"/>
      <c r="L338" s="486"/>
    </row>
    <row r="339" spans="1:12" ht="15.75" customHeight="1" x14ac:dyDescent="0.2">
      <c r="A339" s="534" t="s">
        <v>46</v>
      </c>
      <c r="B339" s="485"/>
      <c r="C339" s="485"/>
      <c r="D339" s="485"/>
      <c r="E339" s="485"/>
      <c r="F339" s="485"/>
      <c r="G339" s="485"/>
      <c r="H339" s="485"/>
      <c r="I339" s="485"/>
      <c r="J339" s="485"/>
      <c r="K339" s="485"/>
      <c r="L339" s="486"/>
    </row>
    <row r="340" spans="1:12" ht="15.75" customHeight="1" x14ac:dyDescent="0.2">
      <c r="A340" s="534" t="s">
        <v>47</v>
      </c>
      <c r="B340" s="485"/>
      <c r="C340" s="485"/>
      <c r="D340" s="485"/>
      <c r="E340" s="485"/>
      <c r="F340" s="485"/>
      <c r="G340" s="485"/>
      <c r="H340" s="485"/>
      <c r="I340" s="485"/>
      <c r="J340" s="485"/>
      <c r="K340" s="485"/>
      <c r="L340" s="486"/>
    </row>
    <row r="341" spans="1:12" ht="15.75" customHeight="1" x14ac:dyDescent="0.2">
      <c r="A341" s="534" t="s">
        <v>48</v>
      </c>
      <c r="B341" s="485"/>
      <c r="C341" s="485"/>
      <c r="D341" s="485"/>
      <c r="E341" s="485"/>
      <c r="F341" s="485"/>
      <c r="G341" s="485"/>
      <c r="H341" s="485"/>
      <c r="I341" s="485"/>
      <c r="J341" s="485"/>
      <c r="K341" s="485"/>
      <c r="L341" s="486"/>
    </row>
    <row r="342" spans="1:12" ht="15.75" customHeight="1" x14ac:dyDescent="0.2">
      <c r="A342" s="534" t="s">
        <v>49</v>
      </c>
      <c r="B342" s="485"/>
      <c r="C342" s="485"/>
      <c r="D342" s="485"/>
      <c r="E342" s="485"/>
      <c r="F342" s="485"/>
      <c r="G342" s="485"/>
      <c r="H342" s="485"/>
      <c r="I342" s="485"/>
      <c r="J342" s="485"/>
      <c r="K342" s="485"/>
      <c r="L342" s="486"/>
    </row>
    <row r="343" spans="1:12" ht="15.75" customHeight="1" x14ac:dyDescent="0.2">
      <c r="A343" s="534" t="s">
        <v>50</v>
      </c>
      <c r="B343" s="485"/>
      <c r="C343" s="485"/>
      <c r="D343" s="485"/>
      <c r="E343" s="485"/>
      <c r="F343" s="485"/>
      <c r="G343" s="485"/>
      <c r="H343" s="485"/>
      <c r="I343" s="485"/>
      <c r="J343" s="485"/>
      <c r="K343" s="485"/>
      <c r="L343" s="486"/>
    </row>
    <row r="344" spans="1:12" ht="15.75" customHeight="1" x14ac:dyDescent="0.2">
      <c r="A344" s="534" t="s">
        <v>51</v>
      </c>
      <c r="B344" s="485"/>
      <c r="C344" s="485"/>
      <c r="D344" s="485"/>
      <c r="E344" s="485"/>
      <c r="F344" s="485"/>
      <c r="G344" s="485"/>
      <c r="H344" s="485"/>
      <c r="I344" s="485"/>
      <c r="J344" s="485"/>
      <c r="K344" s="485"/>
      <c r="L344" s="486"/>
    </row>
    <row r="345" spans="1:12" ht="15.75" customHeight="1" x14ac:dyDescent="0.2">
      <c r="A345" s="534" t="s">
        <v>52</v>
      </c>
      <c r="B345" s="485"/>
      <c r="C345" s="485"/>
      <c r="D345" s="485"/>
      <c r="E345" s="485"/>
      <c r="F345" s="485"/>
      <c r="G345" s="485"/>
      <c r="H345" s="485"/>
      <c r="I345" s="485"/>
      <c r="J345" s="485"/>
      <c r="K345" s="485"/>
      <c r="L345" s="486"/>
    </row>
    <row r="346" spans="1:12" ht="15.75" customHeight="1" x14ac:dyDescent="0.2">
      <c r="A346" s="534" t="s">
        <v>53</v>
      </c>
      <c r="B346" s="485"/>
      <c r="C346" s="485"/>
      <c r="D346" s="485"/>
      <c r="E346" s="485"/>
      <c r="F346" s="485"/>
      <c r="G346" s="485"/>
      <c r="H346" s="485"/>
      <c r="I346" s="485"/>
      <c r="J346" s="485"/>
      <c r="K346" s="485"/>
      <c r="L346" s="486"/>
    </row>
    <row r="347" spans="1:12" ht="15.75" customHeight="1" x14ac:dyDescent="0.2">
      <c r="A347" s="534" t="s">
        <v>54</v>
      </c>
      <c r="B347" s="485"/>
      <c r="C347" s="485"/>
      <c r="D347" s="485"/>
      <c r="E347" s="485"/>
      <c r="F347" s="485"/>
      <c r="G347" s="485"/>
      <c r="H347" s="485"/>
      <c r="I347" s="485"/>
      <c r="J347" s="485"/>
      <c r="K347" s="485"/>
      <c r="L347" s="486"/>
    </row>
    <row r="348" spans="1:12" ht="15.75" customHeight="1" x14ac:dyDescent="0.2">
      <c r="A348" s="534" t="s">
        <v>55</v>
      </c>
      <c r="B348" s="485"/>
      <c r="C348" s="485"/>
      <c r="D348" s="485"/>
      <c r="E348" s="485"/>
      <c r="F348" s="485"/>
      <c r="G348" s="485"/>
      <c r="H348" s="485"/>
      <c r="I348" s="485"/>
      <c r="J348" s="485"/>
      <c r="K348" s="485"/>
      <c r="L348" s="486"/>
    </row>
    <row r="349" spans="1:12" ht="15.75" customHeight="1" x14ac:dyDescent="0.2">
      <c r="A349" s="534" t="s">
        <v>56</v>
      </c>
      <c r="B349" s="485"/>
      <c r="C349" s="485"/>
      <c r="D349" s="485"/>
      <c r="E349" s="485"/>
      <c r="F349" s="485"/>
      <c r="G349" s="485"/>
      <c r="H349" s="485"/>
      <c r="I349" s="485"/>
      <c r="J349" s="485"/>
      <c r="K349" s="485"/>
      <c r="L349" s="486"/>
    </row>
    <row r="350" spans="1:12" ht="15.75" customHeight="1" x14ac:dyDescent="0.2">
      <c r="A350" s="534" t="s">
        <v>57</v>
      </c>
      <c r="B350" s="485"/>
      <c r="C350" s="485"/>
      <c r="D350" s="485"/>
      <c r="E350" s="485"/>
      <c r="F350" s="485"/>
      <c r="G350" s="485"/>
      <c r="H350" s="485"/>
      <c r="I350" s="485"/>
      <c r="J350" s="485"/>
      <c r="K350" s="485"/>
      <c r="L350" s="486"/>
    </row>
    <row r="351" spans="1:12" ht="15.75" customHeight="1" x14ac:dyDescent="0.2">
      <c r="A351" s="534" t="s">
        <v>58</v>
      </c>
      <c r="B351" s="485"/>
      <c r="C351" s="485"/>
      <c r="D351" s="485"/>
      <c r="E351" s="485"/>
      <c r="F351" s="485"/>
      <c r="G351" s="485"/>
      <c r="H351" s="485"/>
      <c r="I351" s="485"/>
      <c r="J351" s="485"/>
      <c r="K351" s="485"/>
      <c r="L351" s="486"/>
    </row>
    <row r="352" spans="1:12" ht="15.75" customHeight="1" x14ac:dyDescent="0.2">
      <c r="A352" s="534" t="s">
        <v>59</v>
      </c>
      <c r="B352" s="485"/>
      <c r="C352" s="485"/>
      <c r="D352" s="485"/>
      <c r="E352" s="485"/>
      <c r="F352" s="485"/>
      <c r="G352" s="485"/>
      <c r="H352" s="485"/>
      <c r="I352" s="485"/>
      <c r="J352" s="485"/>
      <c r="K352" s="485"/>
      <c r="L352" s="486"/>
    </row>
    <row r="353" spans="1:12" ht="15.75" customHeight="1" x14ac:dyDescent="0.2">
      <c r="A353" s="534" t="s">
        <v>60</v>
      </c>
      <c r="B353" s="485"/>
      <c r="C353" s="485"/>
      <c r="D353" s="485"/>
      <c r="E353" s="485"/>
      <c r="F353" s="485"/>
      <c r="G353" s="485"/>
      <c r="H353" s="485"/>
      <c r="I353" s="485"/>
      <c r="J353" s="485"/>
      <c r="K353" s="485"/>
      <c r="L353" s="486"/>
    </row>
    <row r="354" spans="1:12" ht="15.75" customHeight="1" x14ac:dyDescent="0.2">
      <c r="A354" s="534" t="s">
        <v>61</v>
      </c>
      <c r="B354" s="485"/>
      <c r="C354" s="485"/>
      <c r="D354" s="485"/>
      <c r="E354" s="485"/>
      <c r="F354" s="485"/>
      <c r="G354" s="485"/>
      <c r="H354" s="485"/>
      <c r="I354" s="485"/>
      <c r="J354" s="485"/>
      <c r="K354" s="485"/>
      <c r="L354" s="486"/>
    </row>
    <row r="355" spans="1:12" ht="14.25" x14ac:dyDescent="0.2">
      <c r="A355" s="534" t="s">
        <v>62</v>
      </c>
      <c r="B355" s="485"/>
      <c r="C355" s="485"/>
      <c r="D355" s="485"/>
      <c r="E355" s="485"/>
      <c r="F355" s="485"/>
      <c r="G355" s="485"/>
      <c r="H355" s="485"/>
      <c r="I355" s="485"/>
      <c r="J355" s="485"/>
      <c r="K355" s="485"/>
      <c r="L355" s="486"/>
    </row>
    <row r="356" spans="1:12" ht="15.75" customHeight="1" x14ac:dyDescent="0.2"/>
    <row r="357" spans="1:12" ht="15.75" customHeight="1" x14ac:dyDescent="0.2"/>
    <row r="358" spans="1:12" ht="15.75" customHeight="1" x14ac:dyDescent="0.2"/>
    <row r="359" spans="1:12" ht="15.75" customHeight="1" x14ac:dyDescent="0.2"/>
    <row r="360" spans="1:12" ht="15.75" customHeight="1" x14ac:dyDescent="0.2"/>
    <row r="361" spans="1:12" ht="15.75" customHeight="1" x14ac:dyDescent="0.2"/>
    <row r="362" spans="1:12" ht="15.75" customHeight="1" x14ac:dyDescent="0.2"/>
    <row r="363" spans="1:12" ht="15.75" customHeight="1" x14ac:dyDescent="0.2"/>
    <row r="364" spans="1:12" ht="15.75" customHeight="1" x14ac:dyDescent="0.2"/>
    <row r="365" spans="1:12" ht="15.75" customHeight="1" x14ac:dyDescent="0.2"/>
    <row r="366" spans="1:12" ht="15.75" customHeight="1" x14ac:dyDescent="0.2"/>
    <row r="367" spans="1:12" ht="15.75" customHeight="1" x14ac:dyDescent="0.2"/>
    <row r="368" spans="1:12"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row r="1011" ht="15.75" customHeight="1" x14ac:dyDescent="0.2"/>
    <row r="1012" ht="15.75" customHeight="1" x14ac:dyDescent="0.2"/>
    <row r="1013" ht="15.75" customHeight="1" x14ac:dyDescent="0.2"/>
    <row r="1014" ht="15.75" customHeight="1" x14ac:dyDescent="0.2"/>
    <row r="1015" ht="15.75" customHeight="1" x14ac:dyDescent="0.2"/>
    <row r="1016" ht="15.75" customHeight="1" x14ac:dyDescent="0.2"/>
    <row r="1017" ht="15.75" customHeight="1" x14ac:dyDescent="0.2"/>
    <row r="1018" ht="15.75" customHeight="1" x14ac:dyDescent="0.2"/>
    <row r="1019" ht="15.75" customHeight="1" x14ac:dyDescent="0.2"/>
    <row r="1020" ht="15.75" customHeight="1" x14ac:dyDescent="0.2"/>
    <row r="1021" ht="15.75" customHeight="1" x14ac:dyDescent="0.2"/>
    <row r="1022" ht="15.75" customHeight="1" x14ac:dyDescent="0.2"/>
    <row r="1023" ht="15.75" customHeight="1" x14ac:dyDescent="0.2"/>
    <row r="1024" ht="15.75" customHeight="1" x14ac:dyDescent="0.2"/>
    <row r="1025" ht="15.75" customHeight="1" x14ac:dyDescent="0.2"/>
    <row r="1026" ht="15.75" customHeight="1" x14ac:dyDescent="0.2"/>
    <row r="1027" ht="15.75" customHeight="1" x14ac:dyDescent="0.2"/>
    <row r="1028" ht="15.75" customHeight="1" x14ac:dyDescent="0.2"/>
    <row r="1029" ht="15.75" customHeight="1" x14ac:dyDescent="0.2"/>
    <row r="1030" ht="15.75" customHeight="1" x14ac:dyDescent="0.2"/>
    <row r="1031" ht="15.75" customHeight="1" x14ac:dyDescent="0.2"/>
    <row r="1032" ht="15.75" customHeight="1" x14ac:dyDescent="0.2"/>
    <row r="1033" ht="15.75" customHeight="1" x14ac:dyDescent="0.2"/>
    <row r="1034" ht="15.75" customHeight="1" x14ac:dyDescent="0.2"/>
    <row r="1035" ht="15.75" customHeight="1" x14ac:dyDescent="0.2"/>
    <row r="1036" ht="15.75" customHeight="1" x14ac:dyDescent="0.2"/>
    <row r="1037" ht="15.75" customHeight="1" x14ac:dyDescent="0.2"/>
    <row r="1038" ht="15.75" customHeight="1" x14ac:dyDescent="0.2"/>
    <row r="1039" ht="15.75" customHeight="1" x14ac:dyDescent="0.2"/>
    <row r="1040" ht="15.75" customHeight="1" x14ac:dyDescent="0.2"/>
    <row r="1041" ht="15.75" customHeight="1" x14ac:dyDescent="0.2"/>
    <row r="1042" ht="15.75" customHeight="1" x14ac:dyDescent="0.2"/>
    <row r="1043" ht="15.75" customHeight="1" x14ac:dyDescent="0.2"/>
    <row r="1044" ht="15.75" customHeight="1" x14ac:dyDescent="0.2"/>
    <row r="1045" ht="15.75" customHeight="1" x14ac:dyDescent="0.2"/>
    <row r="1046" ht="15.75" customHeight="1" x14ac:dyDescent="0.2"/>
    <row r="1047" ht="15.75" customHeight="1" x14ac:dyDescent="0.2"/>
    <row r="1048" ht="15.75" customHeight="1" x14ac:dyDescent="0.2"/>
    <row r="1049" ht="15.75" customHeight="1" x14ac:dyDescent="0.2"/>
    <row r="1050" ht="15.75" customHeight="1" x14ac:dyDescent="0.2"/>
    <row r="1051" ht="15.75" customHeight="1" x14ac:dyDescent="0.2"/>
    <row r="1052" ht="15.75" customHeight="1" x14ac:dyDescent="0.2"/>
    <row r="1053" ht="15.75" customHeight="1" x14ac:dyDescent="0.2"/>
    <row r="1054" ht="15.75" customHeight="1" x14ac:dyDescent="0.2"/>
    <row r="1055" ht="15.75" customHeight="1" x14ac:dyDescent="0.2"/>
    <row r="1056" ht="15.75" customHeight="1" x14ac:dyDescent="0.2"/>
    <row r="1057" ht="15.75" customHeight="1" x14ac:dyDescent="0.2"/>
    <row r="1058" ht="15.75" customHeight="1" x14ac:dyDescent="0.2"/>
    <row r="1059" ht="15.75" customHeight="1" x14ac:dyDescent="0.2"/>
    <row r="1060" ht="15.75" customHeight="1" x14ac:dyDescent="0.2"/>
    <row r="1061" ht="15.75" customHeight="1" x14ac:dyDescent="0.2"/>
    <row r="1062" ht="15.75" customHeight="1" x14ac:dyDescent="0.2"/>
    <row r="1063" ht="15.75" customHeight="1" x14ac:dyDescent="0.2"/>
    <row r="1064" ht="15.75" customHeight="1" x14ac:dyDescent="0.2"/>
    <row r="1065" ht="15.75" customHeight="1" x14ac:dyDescent="0.2"/>
    <row r="1066" ht="15.75" customHeight="1" x14ac:dyDescent="0.2"/>
    <row r="1067" ht="15.75" customHeight="1" x14ac:dyDescent="0.2"/>
    <row r="1068" ht="15.75" customHeight="1" x14ac:dyDescent="0.2"/>
    <row r="1069" ht="15.75" customHeight="1" x14ac:dyDescent="0.2"/>
    <row r="1070" ht="15.75" customHeight="1" x14ac:dyDescent="0.2"/>
    <row r="1071" ht="15.75" customHeight="1" x14ac:dyDescent="0.2"/>
    <row r="1072" ht="15.75" customHeight="1" x14ac:dyDescent="0.2"/>
    <row r="1073" ht="15.75" customHeight="1" x14ac:dyDescent="0.2"/>
    <row r="1074" ht="15.75" customHeight="1" x14ac:dyDescent="0.2"/>
    <row r="1075" ht="15.75" customHeight="1" x14ac:dyDescent="0.2"/>
    <row r="1076" ht="15.75" customHeight="1" x14ac:dyDescent="0.2"/>
    <row r="1077" ht="15.75" customHeight="1" x14ac:dyDescent="0.2"/>
    <row r="1078" ht="15.75" customHeight="1" x14ac:dyDescent="0.2"/>
    <row r="1079" ht="15.75" customHeight="1" x14ac:dyDescent="0.2"/>
    <row r="1080" ht="15.75" customHeight="1" x14ac:dyDescent="0.2"/>
    <row r="1081" ht="15.75" customHeight="1" x14ac:dyDescent="0.2"/>
    <row r="1082" ht="15.75" customHeight="1" x14ac:dyDescent="0.2"/>
    <row r="1083" ht="15.75" customHeight="1" x14ac:dyDescent="0.2"/>
    <row r="1084" ht="15.75" customHeight="1" x14ac:dyDescent="0.2"/>
    <row r="1085" ht="15.75" customHeight="1" x14ac:dyDescent="0.2"/>
    <row r="1086" ht="15.75" customHeight="1" x14ac:dyDescent="0.2"/>
    <row r="1087" ht="15.75" customHeight="1" x14ac:dyDescent="0.2"/>
    <row r="1088" ht="15.75" customHeight="1" x14ac:dyDescent="0.2"/>
    <row r="1089" ht="15.75" customHeight="1" x14ac:dyDescent="0.2"/>
    <row r="1090" ht="15.75" customHeight="1" x14ac:dyDescent="0.2"/>
    <row r="1091" ht="15.75" customHeight="1" x14ac:dyDescent="0.2"/>
    <row r="1092" ht="15.75" customHeight="1" x14ac:dyDescent="0.2"/>
    <row r="1093" ht="15.75" customHeight="1" x14ac:dyDescent="0.2"/>
    <row r="1094" ht="15.75" customHeight="1" x14ac:dyDescent="0.2"/>
    <row r="1095" ht="15.75" customHeight="1" x14ac:dyDescent="0.2"/>
    <row r="1096" ht="15.75" customHeight="1" x14ac:dyDescent="0.2"/>
    <row r="1097" ht="15.75" customHeight="1" x14ac:dyDescent="0.2"/>
    <row r="1098" ht="15.75" customHeight="1" x14ac:dyDescent="0.2"/>
    <row r="1099" ht="15.75" customHeight="1" x14ac:dyDescent="0.2"/>
    <row r="1100" ht="15.75" customHeight="1" x14ac:dyDescent="0.2"/>
    <row r="1101" ht="15.75" customHeight="1" x14ac:dyDescent="0.2"/>
    <row r="1102" ht="15.75" customHeight="1" x14ac:dyDescent="0.2"/>
    <row r="1103" ht="15.75" customHeight="1" x14ac:dyDescent="0.2"/>
    <row r="1104" ht="15.75" customHeight="1" x14ac:dyDescent="0.2"/>
    <row r="1105" ht="15.75" customHeight="1" x14ac:dyDescent="0.2"/>
    <row r="1106" ht="15.75" customHeight="1" x14ac:dyDescent="0.2"/>
    <row r="1107" ht="15.75" customHeight="1" x14ac:dyDescent="0.2"/>
    <row r="1108" ht="15.75" customHeight="1" x14ac:dyDescent="0.2"/>
    <row r="1109" ht="15.75" customHeight="1" x14ac:dyDescent="0.2"/>
    <row r="1110" ht="15.75" customHeight="1" x14ac:dyDescent="0.2"/>
    <row r="1111" ht="15.75" customHeight="1" x14ac:dyDescent="0.2"/>
    <row r="1112" ht="15.75" customHeight="1" x14ac:dyDescent="0.2"/>
    <row r="1113" ht="15.75" customHeight="1" x14ac:dyDescent="0.2"/>
    <row r="1114" ht="15.75" customHeight="1" x14ac:dyDescent="0.2"/>
    <row r="1115" ht="15.75" customHeight="1" x14ac:dyDescent="0.2"/>
    <row r="1116" ht="15.75" customHeight="1" x14ac:dyDescent="0.2"/>
    <row r="1117" ht="15.75" customHeight="1" x14ac:dyDescent="0.2"/>
    <row r="1118" ht="15.75" customHeight="1" x14ac:dyDescent="0.2"/>
    <row r="1119" ht="15.75" customHeight="1" x14ac:dyDescent="0.2"/>
    <row r="1120" ht="15.75" customHeight="1" x14ac:dyDescent="0.2"/>
    <row r="1121" ht="15.75" customHeight="1" x14ac:dyDescent="0.2"/>
    <row r="1122" ht="15.75" customHeight="1" x14ac:dyDescent="0.2"/>
    <row r="1123" ht="15.75" customHeight="1" x14ac:dyDescent="0.2"/>
    <row r="1124" ht="15.75" customHeight="1" x14ac:dyDescent="0.2"/>
    <row r="1125" ht="15.75" customHeight="1" x14ac:dyDescent="0.2"/>
    <row r="1126" ht="15.75" customHeight="1" x14ac:dyDescent="0.2"/>
    <row r="1127" ht="15.75" customHeight="1" x14ac:dyDescent="0.2"/>
    <row r="1128" ht="15.75" customHeight="1" x14ac:dyDescent="0.2"/>
    <row r="1129" ht="15.75" customHeight="1" x14ac:dyDescent="0.2"/>
    <row r="1130" ht="15.75" customHeight="1" x14ac:dyDescent="0.2"/>
    <row r="1131" ht="15.75" customHeight="1" x14ac:dyDescent="0.2"/>
    <row r="1132" ht="15.75" customHeight="1" x14ac:dyDescent="0.2"/>
    <row r="1133" ht="15.75" customHeight="1" x14ac:dyDescent="0.2"/>
    <row r="1134" ht="15.75" customHeight="1" x14ac:dyDescent="0.2"/>
    <row r="1135" ht="15.75" customHeight="1" x14ac:dyDescent="0.2"/>
    <row r="1136" ht="15.75" customHeight="1" x14ac:dyDescent="0.2"/>
    <row r="1137" ht="15.75" customHeight="1" x14ac:dyDescent="0.2"/>
    <row r="1138" ht="15.75" customHeight="1" x14ac:dyDescent="0.2"/>
    <row r="1139" ht="15.75" customHeight="1" x14ac:dyDescent="0.2"/>
    <row r="1140" ht="15.75" customHeight="1" x14ac:dyDescent="0.2"/>
    <row r="1141" ht="15.75" customHeight="1" x14ac:dyDescent="0.2"/>
    <row r="1142" ht="15.75" customHeight="1" x14ac:dyDescent="0.2"/>
    <row r="1143" ht="15.75" customHeight="1" x14ac:dyDescent="0.2"/>
    <row r="1144" ht="15.75" customHeight="1" x14ac:dyDescent="0.2"/>
    <row r="1145" ht="15.75" customHeight="1" x14ac:dyDescent="0.2"/>
    <row r="1146" ht="15.75" customHeight="1" x14ac:dyDescent="0.2"/>
    <row r="1147" ht="15.75" customHeight="1" x14ac:dyDescent="0.2"/>
    <row r="1148" ht="15.75" customHeight="1" x14ac:dyDescent="0.2"/>
    <row r="1149" ht="15.75" customHeight="1" x14ac:dyDescent="0.2"/>
    <row r="1150" ht="15.75" customHeight="1" x14ac:dyDescent="0.2"/>
    <row r="1151" ht="15.75" customHeight="1" x14ac:dyDescent="0.2"/>
    <row r="1152" ht="15.75" customHeight="1" x14ac:dyDescent="0.2"/>
    <row r="1153" ht="15.75" customHeight="1" x14ac:dyDescent="0.2"/>
    <row r="1154" ht="15.75" customHeight="1" x14ac:dyDescent="0.2"/>
    <row r="1155" ht="15.75" customHeight="1" x14ac:dyDescent="0.2"/>
    <row r="1156" ht="15.75" customHeight="1" x14ac:dyDescent="0.2"/>
    <row r="1157" ht="15.75" customHeight="1" x14ac:dyDescent="0.2"/>
    <row r="1158" ht="15.75" customHeight="1" x14ac:dyDescent="0.2"/>
    <row r="1159" ht="15.75" customHeight="1" x14ac:dyDescent="0.2"/>
    <row r="1160" ht="15.75" customHeight="1" x14ac:dyDescent="0.2"/>
    <row r="1161" ht="15.75" customHeight="1" x14ac:dyDescent="0.2"/>
    <row r="1162" ht="15.75" customHeight="1" x14ac:dyDescent="0.2"/>
    <row r="1163" ht="15.75" customHeight="1" x14ac:dyDescent="0.2"/>
    <row r="1164" ht="15.75" customHeight="1" x14ac:dyDescent="0.2"/>
    <row r="1165" ht="15.75" customHeight="1" x14ac:dyDescent="0.2"/>
    <row r="1166" ht="15.75" customHeight="1" x14ac:dyDescent="0.2"/>
    <row r="1167" ht="15.75" customHeight="1" x14ac:dyDescent="0.2"/>
    <row r="1168" ht="15.75" customHeight="1" x14ac:dyDescent="0.2"/>
    <row r="1169" ht="15.75" customHeight="1" x14ac:dyDescent="0.2"/>
    <row r="1170" ht="15.75" customHeight="1" x14ac:dyDescent="0.2"/>
    <row r="1171" ht="15.75" customHeight="1" x14ac:dyDescent="0.2"/>
    <row r="1172" ht="15.75" customHeight="1" x14ac:dyDescent="0.2"/>
    <row r="1173" ht="15.75" customHeight="1" x14ac:dyDescent="0.2"/>
    <row r="1174" ht="15.75" customHeight="1" x14ac:dyDescent="0.2"/>
    <row r="1175" ht="15.75" customHeight="1" x14ac:dyDescent="0.2"/>
    <row r="1176" ht="15.75" customHeight="1" x14ac:dyDescent="0.2"/>
    <row r="1177" ht="15.75" customHeight="1" x14ac:dyDescent="0.2"/>
    <row r="1178" ht="15.75" customHeight="1" x14ac:dyDescent="0.2"/>
    <row r="1179" ht="15.75" customHeight="1" x14ac:dyDescent="0.2"/>
    <row r="1180" ht="15.75" customHeight="1" x14ac:dyDescent="0.2"/>
    <row r="1181" ht="15.75" customHeight="1" x14ac:dyDescent="0.2"/>
    <row r="1182" ht="15.75" customHeight="1" x14ac:dyDescent="0.2"/>
    <row r="1183" ht="15.75" customHeight="1" x14ac:dyDescent="0.2"/>
    <row r="1184" ht="15.75" customHeight="1" x14ac:dyDescent="0.2"/>
    <row r="1185" ht="15.75" customHeight="1" x14ac:dyDescent="0.2"/>
    <row r="1186" ht="15.75" customHeight="1" x14ac:dyDescent="0.2"/>
    <row r="1187" ht="15.75" customHeight="1" x14ac:dyDescent="0.2"/>
    <row r="1188" ht="15.75" customHeight="1" x14ac:dyDescent="0.2"/>
    <row r="1189" ht="15.75" customHeight="1" x14ac:dyDescent="0.2"/>
    <row r="1190" ht="15.75" customHeight="1" x14ac:dyDescent="0.2"/>
    <row r="1191" ht="15.75" customHeight="1" x14ac:dyDescent="0.2"/>
    <row r="1192" ht="15.75" customHeight="1" x14ac:dyDescent="0.2"/>
    <row r="1193" ht="15.75" customHeight="1" x14ac:dyDescent="0.2"/>
    <row r="1194" ht="15.75" customHeight="1" x14ac:dyDescent="0.2"/>
    <row r="1195" ht="15.75" customHeight="1" x14ac:dyDescent="0.2"/>
    <row r="1196" ht="15.75" customHeight="1" x14ac:dyDescent="0.2"/>
    <row r="1197" ht="15.75" customHeight="1" x14ac:dyDescent="0.2"/>
    <row r="1198" ht="15.75" customHeight="1" x14ac:dyDescent="0.2"/>
    <row r="1199" ht="15.75" customHeight="1" x14ac:dyDescent="0.2"/>
    <row r="1200" ht="15.75" customHeight="1" x14ac:dyDescent="0.2"/>
    <row r="1201" ht="15.75" customHeight="1" x14ac:dyDescent="0.2"/>
    <row r="1202" ht="15.75" customHeight="1" x14ac:dyDescent="0.2"/>
    <row r="1203" ht="15.75" customHeight="1" x14ac:dyDescent="0.2"/>
    <row r="1204" ht="15.75" customHeight="1" x14ac:dyDescent="0.2"/>
    <row r="1205" ht="15.75" customHeight="1" x14ac:dyDescent="0.2"/>
    <row r="1206" ht="15.75" customHeight="1" x14ac:dyDescent="0.2"/>
    <row r="1207" ht="15.75" customHeight="1" x14ac:dyDescent="0.2"/>
    <row r="1208" ht="15.75" customHeight="1" x14ac:dyDescent="0.2"/>
    <row r="1209" ht="15.75" customHeight="1" x14ac:dyDescent="0.2"/>
    <row r="1210" ht="15.75" customHeight="1" x14ac:dyDescent="0.2"/>
    <row r="1211" ht="15.75" customHeight="1" x14ac:dyDescent="0.2"/>
    <row r="1212" ht="15.75" customHeight="1" x14ac:dyDescent="0.2"/>
    <row r="1213" ht="15.75" customHeight="1" x14ac:dyDescent="0.2"/>
    <row r="1214" ht="15.75" customHeight="1" x14ac:dyDescent="0.2"/>
    <row r="1215" ht="15.75" customHeight="1" x14ac:dyDescent="0.2"/>
    <row r="1216" ht="15.75" customHeight="1" x14ac:dyDescent="0.2"/>
    <row r="1217" ht="15.75" customHeight="1" x14ac:dyDescent="0.2"/>
    <row r="1218" ht="15.75" customHeight="1" x14ac:dyDescent="0.2"/>
    <row r="1219" ht="15.75" customHeight="1" x14ac:dyDescent="0.2"/>
    <row r="1220" ht="15.75" customHeight="1" x14ac:dyDescent="0.2"/>
    <row r="1221" ht="15.75" customHeight="1" x14ac:dyDescent="0.2"/>
    <row r="1222" ht="15.75" customHeight="1" x14ac:dyDescent="0.2"/>
    <row r="1223" ht="15.75" customHeight="1" x14ac:dyDescent="0.2"/>
    <row r="1224" ht="15.75" customHeight="1" x14ac:dyDescent="0.2"/>
    <row r="1225" ht="15.75" customHeight="1" x14ac:dyDescent="0.2"/>
    <row r="1226" ht="15.75" customHeight="1" x14ac:dyDescent="0.2"/>
    <row r="1227" ht="15.75" customHeight="1" x14ac:dyDescent="0.2"/>
    <row r="1228" ht="15.75" customHeight="1" x14ac:dyDescent="0.2"/>
    <row r="1229" ht="15.75" customHeight="1" x14ac:dyDescent="0.2"/>
    <row r="1230" ht="15.75" customHeight="1" x14ac:dyDescent="0.2"/>
    <row r="1231" ht="15.75" customHeight="1" x14ac:dyDescent="0.2"/>
    <row r="1232" ht="15.75" customHeight="1" x14ac:dyDescent="0.2"/>
    <row r="1233" ht="15.75" customHeight="1" x14ac:dyDescent="0.2"/>
    <row r="1234" ht="15.75" customHeight="1" x14ac:dyDescent="0.2"/>
    <row r="1235" ht="15.75" customHeight="1" x14ac:dyDescent="0.2"/>
    <row r="1236" ht="15.75" customHeight="1" x14ac:dyDescent="0.2"/>
    <row r="1237" ht="15.75" customHeight="1" x14ac:dyDescent="0.2"/>
    <row r="1238" ht="15.75" customHeight="1" x14ac:dyDescent="0.2"/>
    <row r="1239" ht="15.75" customHeight="1" x14ac:dyDescent="0.2"/>
    <row r="1240" ht="15.75" customHeight="1" x14ac:dyDescent="0.2"/>
    <row r="1241" ht="15.75" customHeight="1" x14ac:dyDescent="0.2"/>
    <row r="1242" ht="15.75" customHeight="1" x14ac:dyDescent="0.2"/>
    <row r="1243" ht="15.75" customHeight="1" x14ac:dyDescent="0.2"/>
    <row r="1244" ht="15.75" customHeight="1" x14ac:dyDescent="0.2"/>
    <row r="1245" ht="15.75" customHeight="1" x14ac:dyDescent="0.2"/>
    <row r="1246" ht="15.75" customHeight="1" x14ac:dyDescent="0.2"/>
    <row r="1247" ht="15.75" customHeight="1" x14ac:dyDescent="0.2"/>
    <row r="1248" ht="15.75" customHeight="1" x14ac:dyDescent="0.2"/>
    <row r="1249" ht="15.75" customHeight="1" x14ac:dyDescent="0.2"/>
    <row r="1250" ht="15.75" customHeight="1" x14ac:dyDescent="0.2"/>
    <row r="1251" ht="15.75" customHeight="1" x14ac:dyDescent="0.2"/>
    <row r="1252" ht="15.75" customHeight="1" x14ac:dyDescent="0.2"/>
    <row r="1253" ht="15.75" customHeight="1" x14ac:dyDescent="0.2"/>
    <row r="1254" ht="15.75" customHeight="1" x14ac:dyDescent="0.2"/>
    <row r="1255" ht="15.75" customHeight="1" x14ac:dyDescent="0.2"/>
    <row r="1256" ht="15.75" customHeight="1" x14ac:dyDescent="0.2"/>
    <row r="1257" ht="15.75" customHeight="1" x14ac:dyDescent="0.2"/>
    <row r="1258" ht="15.75" customHeight="1" x14ac:dyDescent="0.2"/>
    <row r="1259" ht="15.75" customHeight="1" x14ac:dyDescent="0.2"/>
    <row r="1260" ht="15.75" customHeight="1" x14ac:dyDescent="0.2"/>
    <row r="1261" ht="15.75" customHeight="1" x14ac:dyDescent="0.2"/>
    <row r="1262" ht="15.75" customHeight="1" x14ac:dyDescent="0.2"/>
    <row r="1263" ht="15.75" customHeight="1" x14ac:dyDescent="0.2"/>
    <row r="1264" ht="15.75" customHeight="1" x14ac:dyDescent="0.2"/>
    <row r="1265" ht="15.75" customHeight="1" x14ac:dyDescent="0.2"/>
    <row r="1266" ht="15.75" customHeight="1" x14ac:dyDescent="0.2"/>
    <row r="1267" ht="15.75" customHeight="1" x14ac:dyDescent="0.2"/>
    <row r="1268" ht="15.75" customHeight="1" x14ac:dyDescent="0.2"/>
    <row r="1269" ht="15.75" customHeight="1" x14ac:dyDescent="0.2"/>
    <row r="1270" ht="15.75" customHeight="1" x14ac:dyDescent="0.2"/>
    <row r="1271" ht="15.75" customHeight="1" x14ac:dyDescent="0.2"/>
    <row r="1272" ht="15.75" customHeight="1" x14ac:dyDescent="0.2"/>
    <row r="1273" ht="15.75" customHeight="1" x14ac:dyDescent="0.2"/>
    <row r="1274" ht="15.75" customHeight="1" x14ac:dyDescent="0.2"/>
    <row r="1275" ht="15.75" customHeight="1" x14ac:dyDescent="0.2"/>
    <row r="1276" ht="15.75" customHeight="1" x14ac:dyDescent="0.2"/>
    <row r="1277" ht="15.75" customHeight="1" x14ac:dyDescent="0.2"/>
    <row r="1278" ht="15.75" customHeight="1" x14ac:dyDescent="0.2"/>
    <row r="1279" ht="15.75" customHeight="1" x14ac:dyDescent="0.2"/>
    <row r="1280" ht="15.75" customHeight="1" x14ac:dyDescent="0.2"/>
    <row r="1281" ht="15.75" customHeight="1" x14ac:dyDescent="0.2"/>
    <row r="1282" ht="15.75" customHeight="1" x14ac:dyDescent="0.2"/>
    <row r="1283" ht="15.75" customHeight="1" x14ac:dyDescent="0.2"/>
    <row r="1284" ht="15.75" customHeight="1" x14ac:dyDescent="0.2"/>
    <row r="1285" ht="15.75" customHeight="1" x14ac:dyDescent="0.2"/>
    <row r="1286" ht="15.75" customHeight="1" x14ac:dyDescent="0.2"/>
    <row r="1287" ht="15.75" customHeight="1" x14ac:dyDescent="0.2"/>
    <row r="1288" ht="15.75" customHeight="1" x14ac:dyDescent="0.2"/>
    <row r="1289" ht="15.75" customHeight="1" x14ac:dyDescent="0.2"/>
    <row r="1290" ht="15.75" customHeight="1" x14ac:dyDescent="0.2"/>
    <row r="1291" ht="15.75" customHeight="1" x14ac:dyDescent="0.2"/>
    <row r="1292" ht="15.75" customHeight="1" x14ac:dyDescent="0.2"/>
    <row r="1293" ht="15.75" customHeight="1" x14ac:dyDescent="0.2"/>
    <row r="1294" ht="15.75" customHeight="1" x14ac:dyDescent="0.2"/>
    <row r="1295" ht="15.75" customHeight="1" x14ac:dyDescent="0.2"/>
    <row r="1296" ht="15.75" customHeight="1" x14ac:dyDescent="0.2"/>
    <row r="1297" ht="15.75" customHeight="1" x14ac:dyDescent="0.2"/>
    <row r="1298" ht="15.75" customHeight="1" x14ac:dyDescent="0.2"/>
    <row r="1299" ht="15.75" customHeight="1" x14ac:dyDescent="0.2"/>
    <row r="1300" ht="15.75" customHeight="1" x14ac:dyDescent="0.2"/>
    <row r="1301" ht="15.75" customHeight="1" x14ac:dyDescent="0.2"/>
    <row r="1302" ht="15.75" customHeight="1" x14ac:dyDescent="0.2"/>
    <row r="1303" ht="15.75" customHeight="1" x14ac:dyDescent="0.2"/>
    <row r="1304" ht="15.75" customHeight="1" x14ac:dyDescent="0.2"/>
    <row r="1305" ht="15.75" customHeight="1" x14ac:dyDescent="0.2"/>
    <row r="1306" ht="15.75" customHeight="1" x14ac:dyDescent="0.2"/>
    <row r="1307" ht="15.75" customHeight="1" x14ac:dyDescent="0.2"/>
  </sheetData>
  <autoFilter ref="V1:V1307" xr:uid="{00000000-0009-0000-0000-000000000000}"/>
  <mergeCells count="57">
    <mergeCell ref="A355:L355"/>
    <mergeCell ref="A349:L349"/>
    <mergeCell ref="A350:L350"/>
    <mergeCell ref="A351:L351"/>
    <mergeCell ref="A352:L352"/>
    <mergeCell ref="A353:L353"/>
    <mergeCell ref="A354:L354"/>
    <mergeCell ref="A343:L343"/>
    <mergeCell ref="A344:L344"/>
    <mergeCell ref="A345:L345"/>
    <mergeCell ref="A346:L346"/>
    <mergeCell ref="A347:L347"/>
    <mergeCell ref="A348:L348"/>
    <mergeCell ref="A337:L337"/>
    <mergeCell ref="A338:L338"/>
    <mergeCell ref="A339:L339"/>
    <mergeCell ref="A340:L340"/>
    <mergeCell ref="A341:L341"/>
    <mergeCell ref="A342:L342"/>
    <mergeCell ref="A331:L331"/>
    <mergeCell ref="A332:L332"/>
    <mergeCell ref="A333:L333"/>
    <mergeCell ref="A334:L334"/>
    <mergeCell ref="A335:L335"/>
    <mergeCell ref="A336:L336"/>
    <mergeCell ref="Q6:R6"/>
    <mergeCell ref="S6:T6"/>
    <mergeCell ref="U6:U7"/>
    <mergeCell ref="V6:V7"/>
    <mergeCell ref="A329:L329"/>
    <mergeCell ref="A330:L330"/>
    <mergeCell ref="J6:K6"/>
    <mergeCell ref="L6:L7"/>
    <mergeCell ref="M6:M7"/>
    <mergeCell ref="N6:N7"/>
    <mergeCell ref="O6:O7"/>
    <mergeCell ref="P6:P7"/>
    <mergeCell ref="W5:W7"/>
    <mergeCell ref="X5:X7"/>
    <mergeCell ref="A6:A7"/>
    <mergeCell ref="B6:B7"/>
    <mergeCell ref="C6:C7"/>
    <mergeCell ref="D6:D7"/>
    <mergeCell ref="E6:E7"/>
    <mergeCell ref="F6:F7"/>
    <mergeCell ref="G6:G7"/>
    <mergeCell ref="H6:I6"/>
    <mergeCell ref="A1:A3"/>
    <mergeCell ref="B1:X1"/>
    <mergeCell ref="B2:X2"/>
    <mergeCell ref="B3:X3"/>
    <mergeCell ref="C4:X4"/>
    <mergeCell ref="A5:B5"/>
    <mergeCell ref="C5:E5"/>
    <mergeCell ref="F5:M5"/>
    <mergeCell ref="N5:P5"/>
    <mergeCell ref="Q5:V5"/>
  </mergeCells>
  <dataValidations count="1">
    <dataValidation type="list" allowBlank="1" sqref="G8:G327" xr:uid="{5FDD4352-859A-44B5-AB30-33243C2C02EC}">
      <formula1>"SERVIÇO,CURSO,EVENTO,REUNIÃO,OUTROS"</formula1>
    </dataValidation>
  </dataValidations>
  <pageMargins left="0.51180555555555496" right="0.51180555555555496" top="0.78749999999999998" bottom="0.78749999999999998" header="0" footer="0"/>
  <pageSetup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E216-A2D6-41D9-98F3-B0D06943DFE0}">
  <dimension ref="A1:AB2016"/>
  <sheetViews>
    <sheetView showGridLines="0" topLeftCell="A4" zoomScale="70" zoomScaleNormal="70" workbookViewId="0">
      <selection activeCell="I17" sqref="I17"/>
    </sheetView>
  </sheetViews>
  <sheetFormatPr defaultRowHeight="15.75" customHeight="1" x14ac:dyDescent="0.2"/>
  <cols>
    <col min="1" max="2" width="14.625" style="169" customWidth="1"/>
    <col min="3" max="3" width="28.75" style="169" customWidth="1"/>
    <col min="4" max="4" width="9" style="305"/>
    <col min="5" max="5" width="36.5" style="306" customWidth="1"/>
    <col min="6" max="6" width="21.625" style="307" customWidth="1"/>
    <col min="7" max="7" width="12.5" style="169" customWidth="1"/>
    <col min="8" max="8" width="8" style="169" customWidth="1"/>
    <col min="9" max="9" width="15.5" style="169" customWidth="1"/>
    <col min="10" max="10" width="8.5" style="169" customWidth="1"/>
    <col min="11" max="11" width="15.5" style="307" customWidth="1"/>
    <col min="12" max="13" width="12.375" style="307" customWidth="1"/>
    <col min="14" max="14" width="17.875" style="169" customWidth="1"/>
    <col min="15" max="15" width="16.125" style="169" customWidth="1"/>
    <col min="16" max="16" width="11.375" style="169" customWidth="1"/>
    <col min="17" max="17" width="9" style="169"/>
    <col min="18" max="18" width="14.25" style="169" customWidth="1"/>
    <col min="19" max="21" width="9" style="169"/>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80" t="s">
        <v>1453</v>
      </c>
      <c r="H7" s="179" t="s">
        <v>1454</v>
      </c>
      <c r="I7" s="179" t="s">
        <v>1455</v>
      </c>
      <c r="J7" s="180" t="s">
        <v>1456</v>
      </c>
      <c r="K7" s="179" t="s">
        <v>1457</v>
      </c>
      <c r="L7" s="179" t="s">
        <v>1458</v>
      </c>
      <c r="M7" s="179" t="s">
        <v>1459</v>
      </c>
      <c r="N7" s="179" t="s">
        <v>1460</v>
      </c>
      <c r="O7" s="179" t="s">
        <v>1461</v>
      </c>
      <c r="P7" s="179" t="s">
        <v>1462</v>
      </c>
      <c r="Q7" s="179" t="s">
        <v>1463</v>
      </c>
      <c r="R7" s="179" t="s">
        <v>1464</v>
      </c>
      <c r="S7" s="179" t="s">
        <v>1465</v>
      </c>
      <c r="T7" s="179" t="s">
        <v>1466</v>
      </c>
      <c r="U7" s="181"/>
      <c r="V7" s="179" t="s">
        <v>1467</v>
      </c>
      <c r="W7" s="182" t="s">
        <v>1468</v>
      </c>
      <c r="X7" s="183"/>
      <c r="Y7" s="173" t="s">
        <v>1469</v>
      </c>
      <c r="Z7" s="173" t="s">
        <v>1447</v>
      </c>
      <c r="AA7" s="174"/>
      <c r="AB7" s="175"/>
    </row>
    <row r="8" spans="1:28" ht="25.5" x14ac:dyDescent="0.25">
      <c r="A8" s="184" t="s">
        <v>64</v>
      </c>
      <c r="B8" s="185" t="s">
        <v>64</v>
      </c>
      <c r="C8" s="209" t="s">
        <v>3409</v>
      </c>
      <c r="D8" s="210" t="s">
        <v>353</v>
      </c>
      <c r="E8" s="138" t="s">
        <v>3410</v>
      </c>
      <c r="F8" s="199" t="s">
        <v>1637</v>
      </c>
      <c r="G8" s="189" t="s">
        <v>1474</v>
      </c>
      <c r="H8" s="190" t="s">
        <v>69</v>
      </c>
      <c r="I8" s="186" t="s">
        <v>296</v>
      </c>
      <c r="J8" s="184" t="s">
        <v>69</v>
      </c>
      <c r="K8" s="175" t="s">
        <v>3411</v>
      </c>
      <c r="L8" s="202" t="s">
        <v>3412</v>
      </c>
      <c r="M8" s="202" t="s">
        <v>3413</v>
      </c>
      <c r="N8" s="192"/>
      <c r="O8" s="192"/>
      <c r="P8" s="193">
        <f t="shared" ref="P8:P71" si="0">N8+O8</f>
        <v>0</v>
      </c>
      <c r="Q8" s="194">
        <v>10</v>
      </c>
      <c r="R8" s="192">
        <v>54.01</v>
      </c>
      <c r="S8" s="194">
        <v>3</v>
      </c>
      <c r="T8" s="192">
        <v>17.52</v>
      </c>
      <c r="U8" s="195">
        <f t="shared" ref="U8:U71" si="1">Q8+S8</f>
        <v>13</v>
      </c>
      <c r="V8" s="309">
        <f t="shared" ref="V8:V71" si="2">(Q8*R8)+(S8*T8)</f>
        <v>592.66000000000008</v>
      </c>
      <c r="W8" s="309">
        <f t="shared" ref="W8:W71" si="3">V8+P8</f>
        <v>592.66000000000008</v>
      </c>
      <c r="X8" s="197"/>
      <c r="Y8" s="173" t="s">
        <v>1478</v>
      </c>
      <c r="Z8" s="173" t="s">
        <v>1469</v>
      </c>
      <c r="AA8" s="174"/>
      <c r="AB8" s="198"/>
    </row>
    <row r="9" spans="1:28" ht="24" x14ac:dyDescent="0.25">
      <c r="A9" s="184" t="s">
        <v>64</v>
      </c>
      <c r="B9" s="185" t="s">
        <v>64</v>
      </c>
      <c r="C9" s="199" t="s">
        <v>300</v>
      </c>
      <c r="D9" s="199" t="s">
        <v>301</v>
      </c>
      <c r="E9" s="199" t="s">
        <v>302</v>
      </c>
      <c r="F9" s="199" t="s">
        <v>1933</v>
      </c>
      <c r="G9" s="189" t="s">
        <v>1474</v>
      </c>
      <c r="H9" s="190" t="s">
        <v>69</v>
      </c>
      <c r="I9" s="201" t="s">
        <v>296</v>
      </c>
      <c r="J9" s="184" t="s">
        <v>69</v>
      </c>
      <c r="K9" s="175" t="s">
        <v>3414</v>
      </c>
      <c r="L9" s="202" t="s">
        <v>3415</v>
      </c>
      <c r="M9" s="202" t="s">
        <v>3416</v>
      </c>
      <c r="N9" s="192"/>
      <c r="O9" s="192"/>
      <c r="P9" s="193">
        <f t="shared" si="0"/>
        <v>0</v>
      </c>
      <c r="Q9" s="194">
        <v>6</v>
      </c>
      <c r="R9" s="192">
        <v>54.01</v>
      </c>
      <c r="S9" s="194">
        <v>2</v>
      </c>
      <c r="T9" s="192">
        <v>17.52</v>
      </c>
      <c r="U9" s="195">
        <f t="shared" si="1"/>
        <v>8</v>
      </c>
      <c r="V9" s="309">
        <f t="shared" si="2"/>
        <v>359.1</v>
      </c>
      <c r="W9" s="309">
        <f t="shared" si="3"/>
        <v>359.1</v>
      </c>
      <c r="X9" s="197"/>
      <c r="Y9" s="173" t="s">
        <v>1479</v>
      </c>
      <c r="Z9" s="173" t="s">
        <v>1480</v>
      </c>
      <c r="AA9" s="174"/>
      <c r="AB9" s="198"/>
    </row>
    <row r="10" spans="1:28" ht="48" x14ac:dyDescent="0.25">
      <c r="A10" s="184" t="s">
        <v>64</v>
      </c>
      <c r="B10" s="185" t="s">
        <v>64</v>
      </c>
      <c r="C10" s="199" t="s">
        <v>2450</v>
      </c>
      <c r="D10" s="199" t="s">
        <v>326</v>
      </c>
      <c r="E10" s="199" t="s">
        <v>66</v>
      </c>
      <c r="F10" s="199" t="s">
        <v>1955</v>
      </c>
      <c r="G10" s="189" t="s">
        <v>1474</v>
      </c>
      <c r="H10" s="190" t="s">
        <v>69</v>
      </c>
      <c r="I10" s="201" t="s">
        <v>296</v>
      </c>
      <c r="J10" s="184" t="s">
        <v>69</v>
      </c>
      <c r="K10" s="205" t="s">
        <v>3417</v>
      </c>
      <c r="L10" s="202" t="s">
        <v>3418</v>
      </c>
      <c r="M10" s="202" t="s">
        <v>3419</v>
      </c>
      <c r="N10" s="192"/>
      <c r="O10" s="192"/>
      <c r="P10" s="193">
        <f t="shared" si="0"/>
        <v>0</v>
      </c>
      <c r="Q10" s="194">
        <v>5</v>
      </c>
      <c r="R10" s="192">
        <v>54.01</v>
      </c>
      <c r="S10" s="194"/>
      <c r="T10" s="192">
        <v>17.52</v>
      </c>
      <c r="U10" s="195">
        <f t="shared" si="1"/>
        <v>5</v>
      </c>
      <c r="V10" s="309">
        <f t="shared" si="2"/>
        <v>270.05</v>
      </c>
      <c r="W10" s="309">
        <f t="shared" si="3"/>
        <v>270.05</v>
      </c>
      <c r="X10" s="197"/>
      <c r="Y10" s="173" t="s">
        <v>1481</v>
      </c>
      <c r="Z10" s="173" t="s">
        <v>1478</v>
      </c>
      <c r="AA10" s="174"/>
      <c r="AB10" s="198"/>
    </row>
    <row r="11" spans="1:28" ht="24" x14ac:dyDescent="0.25">
      <c r="A11" s="184" t="s">
        <v>64</v>
      </c>
      <c r="B11" s="185" t="s">
        <v>64</v>
      </c>
      <c r="C11" s="199" t="s">
        <v>1944</v>
      </c>
      <c r="D11" s="199" t="s">
        <v>1945</v>
      </c>
      <c r="E11" s="199" t="s">
        <v>1946</v>
      </c>
      <c r="F11" s="199" t="s">
        <v>3420</v>
      </c>
      <c r="G11" s="189" t="s">
        <v>1474</v>
      </c>
      <c r="H11" s="190" t="s">
        <v>69</v>
      </c>
      <c r="I11" s="201" t="s">
        <v>309</v>
      </c>
      <c r="J11" s="184" t="s">
        <v>69</v>
      </c>
      <c r="K11" s="205" t="s">
        <v>310</v>
      </c>
      <c r="L11" s="202" t="s">
        <v>3421</v>
      </c>
      <c r="M11" s="202" t="s">
        <v>3422</v>
      </c>
      <c r="N11" s="192"/>
      <c r="O11" s="192"/>
      <c r="P11" s="193">
        <f t="shared" si="0"/>
        <v>0</v>
      </c>
      <c r="Q11" s="194">
        <v>3</v>
      </c>
      <c r="R11" s="192">
        <v>54.01</v>
      </c>
      <c r="S11" s="194"/>
      <c r="T11" s="192">
        <v>17.52</v>
      </c>
      <c r="U11" s="195">
        <f t="shared" si="1"/>
        <v>3</v>
      </c>
      <c r="V11" s="309">
        <f t="shared" si="2"/>
        <v>162.03</v>
      </c>
      <c r="W11" s="309">
        <f t="shared" si="3"/>
        <v>162.03</v>
      </c>
      <c r="X11" s="197"/>
      <c r="Y11" s="173" t="s">
        <v>1482</v>
      </c>
      <c r="Z11" s="173" t="s">
        <v>1483</v>
      </c>
      <c r="AA11" s="174"/>
      <c r="AB11" s="198"/>
    </row>
    <row r="12" spans="1:28" ht="24" x14ac:dyDescent="0.25">
      <c r="A12" s="184" t="s">
        <v>64</v>
      </c>
      <c r="B12" s="185" t="s">
        <v>64</v>
      </c>
      <c r="C12" s="175" t="s">
        <v>3423</v>
      </c>
      <c r="D12" s="204">
        <v>138</v>
      </c>
      <c r="E12" s="199" t="s">
        <v>339</v>
      </c>
      <c r="F12" s="199" t="s">
        <v>3424</v>
      </c>
      <c r="G12" s="189" t="s">
        <v>1474</v>
      </c>
      <c r="H12" s="190" t="s">
        <v>69</v>
      </c>
      <c r="I12" s="201" t="s">
        <v>309</v>
      </c>
      <c r="J12" s="184" t="s">
        <v>69</v>
      </c>
      <c r="K12" s="205" t="s">
        <v>310</v>
      </c>
      <c r="L12" s="202" t="s">
        <v>3425</v>
      </c>
      <c r="M12" s="202" t="s">
        <v>3426</v>
      </c>
      <c r="N12" s="192"/>
      <c r="O12" s="192"/>
      <c r="P12" s="193">
        <f t="shared" si="0"/>
        <v>0</v>
      </c>
      <c r="Q12" s="194">
        <v>5</v>
      </c>
      <c r="R12" s="192">
        <v>54.01</v>
      </c>
      <c r="S12" s="194"/>
      <c r="T12" s="192">
        <v>17.52</v>
      </c>
      <c r="U12" s="195">
        <f t="shared" si="1"/>
        <v>5</v>
      </c>
      <c r="V12" s="309">
        <f t="shared" si="2"/>
        <v>270.05</v>
      </c>
      <c r="W12" s="309">
        <f t="shared" si="3"/>
        <v>270.05</v>
      </c>
      <c r="X12" s="197"/>
      <c r="Y12" s="173" t="s">
        <v>1489</v>
      </c>
      <c r="Z12" s="173" t="s">
        <v>1490</v>
      </c>
      <c r="AA12" s="174"/>
      <c r="AB12" s="198"/>
    </row>
    <row r="13" spans="1:28" ht="15" x14ac:dyDescent="0.25">
      <c r="A13" s="184" t="s">
        <v>64</v>
      </c>
      <c r="B13" s="185" t="s">
        <v>64</v>
      </c>
      <c r="C13" s="199" t="s">
        <v>3427</v>
      </c>
      <c r="D13" s="199">
        <v>3085</v>
      </c>
      <c r="E13" s="199" t="s">
        <v>339</v>
      </c>
      <c r="F13" s="199" t="s">
        <v>3424</v>
      </c>
      <c r="G13" s="189" t="s">
        <v>1474</v>
      </c>
      <c r="H13" s="190" t="s">
        <v>69</v>
      </c>
      <c r="I13" s="201" t="s">
        <v>321</v>
      </c>
      <c r="J13" s="184" t="s">
        <v>69</v>
      </c>
      <c r="K13" s="175" t="s">
        <v>332</v>
      </c>
      <c r="L13" s="202" t="s">
        <v>3428</v>
      </c>
      <c r="M13" s="202" t="s">
        <v>3429</v>
      </c>
      <c r="N13" s="192"/>
      <c r="O13" s="192"/>
      <c r="P13" s="193">
        <f t="shared" si="0"/>
        <v>0</v>
      </c>
      <c r="Q13" s="194">
        <v>5</v>
      </c>
      <c r="R13" s="192">
        <v>54.01</v>
      </c>
      <c r="S13" s="194"/>
      <c r="T13" s="192">
        <v>17.52</v>
      </c>
      <c r="U13" s="195">
        <f t="shared" si="1"/>
        <v>5</v>
      </c>
      <c r="V13" s="309">
        <f t="shared" si="2"/>
        <v>270.05</v>
      </c>
      <c r="W13" s="309">
        <f t="shared" si="3"/>
        <v>270.05</v>
      </c>
      <c r="X13" s="197"/>
      <c r="Y13" s="173" t="s">
        <v>1495</v>
      </c>
      <c r="Z13" s="173" t="s">
        <v>1496</v>
      </c>
      <c r="AA13" s="174"/>
      <c r="AB13" s="198"/>
    </row>
    <row r="14" spans="1:28" ht="15" x14ac:dyDescent="0.25">
      <c r="A14" s="184" t="s">
        <v>64</v>
      </c>
      <c r="B14" s="185" t="s">
        <v>64</v>
      </c>
      <c r="C14" s="199" t="s">
        <v>1624</v>
      </c>
      <c r="D14" s="204">
        <v>2631</v>
      </c>
      <c r="E14" s="199" t="s">
        <v>339</v>
      </c>
      <c r="F14" s="199" t="s">
        <v>3424</v>
      </c>
      <c r="G14" s="189" t="s">
        <v>1474</v>
      </c>
      <c r="H14" s="190" t="s">
        <v>69</v>
      </c>
      <c r="I14" s="201" t="s">
        <v>335</v>
      </c>
      <c r="J14" s="184" t="s">
        <v>69</v>
      </c>
      <c r="K14" s="175" t="s">
        <v>336</v>
      </c>
      <c r="L14" s="202" t="s">
        <v>3428</v>
      </c>
      <c r="M14" s="202" t="s">
        <v>3429</v>
      </c>
      <c r="N14" s="192"/>
      <c r="O14" s="192"/>
      <c r="P14" s="193">
        <f t="shared" si="0"/>
        <v>0</v>
      </c>
      <c r="Q14" s="194">
        <v>5</v>
      </c>
      <c r="R14" s="192">
        <v>54.01</v>
      </c>
      <c r="S14" s="194"/>
      <c r="T14" s="192">
        <v>17.52</v>
      </c>
      <c r="U14" s="195">
        <f t="shared" si="1"/>
        <v>5</v>
      </c>
      <c r="V14" s="309">
        <f t="shared" si="2"/>
        <v>270.05</v>
      </c>
      <c r="W14" s="309">
        <f t="shared" si="3"/>
        <v>270.05</v>
      </c>
      <c r="X14" s="197"/>
      <c r="Y14" s="173" t="s">
        <v>1501</v>
      </c>
      <c r="Z14" s="173" t="s">
        <v>1502</v>
      </c>
      <c r="AA14" s="174"/>
      <c r="AB14" s="198"/>
    </row>
    <row r="15" spans="1:28" ht="15" x14ac:dyDescent="0.25">
      <c r="A15" s="184" t="s">
        <v>64</v>
      </c>
      <c r="B15" s="185" t="s">
        <v>64</v>
      </c>
      <c r="C15" s="199" t="s">
        <v>974</v>
      </c>
      <c r="D15" s="199">
        <v>665</v>
      </c>
      <c r="E15" s="199" t="s">
        <v>975</v>
      </c>
      <c r="F15" s="199" t="s">
        <v>3424</v>
      </c>
      <c r="G15" s="189" t="s">
        <v>1474</v>
      </c>
      <c r="H15" s="190" t="s">
        <v>69</v>
      </c>
      <c r="I15" s="201" t="s">
        <v>342</v>
      </c>
      <c r="J15" s="184" t="s">
        <v>69</v>
      </c>
      <c r="K15" s="175" t="s">
        <v>343</v>
      </c>
      <c r="L15" s="202" t="s">
        <v>3430</v>
      </c>
      <c r="M15" s="202" t="s">
        <v>3431</v>
      </c>
      <c r="N15" s="192"/>
      <c r="O15" s="192"/>
      <c r="P15" s="193">
        <f t="shared" si="0"/>
        <v>0</v>
      </c>
      <c r="Q15" s="194">
        <v>5</v>
      </c>
      <c r="R15" s="192">
        <v>54.01</v>
      </c>
      <c r="S15" s="194"/>
      <c r="T15" s="192">
        <v>17.52</v>
      </c>
      <c r="U15" s="195">
        <f t="shared" si="1"/>
        <v>5</v>
      </c>
      <c r="V15" s="309">
        <f t="shared" si="2"/>
        <v>270.05</v>
      </c>
      <c r="W15" s="309">
        <f t="shared" si="3"/>
        <v>270.05</v>
      </c>
      <c r="X15" s="197"/>
      <c r="Y15" s="173" t="s">
        <v>1507</v>
      </c>
      <c r="Z15" s="173" t="s">
        <v>1508</v>
      </c>
      <c r="AA15" s="174"/>
      <c r="AB15" s="198"/>
    </row>
    <row r="16" spans="1:28" ht="15" x14ac:dyDescent="0.25">
      <c r="A16" s="184" t="s">
        <v>64</v>
      </c>
      <c r="B16" s="185" t="s">
        <v>64</v>
      </c>
      <c r="C16" s="199" t="s">
        <v>979</v>
      </c>
      <c r="D16" s="126">
        <v>502</v>
      </c>
      <c r="E16" s="199" t="s">
        <v>347</v>
      </c>
      <c r="F16" s="199" t="s">
        <v>3424</v>
      </c>
      <c r="G16" s="189" t="s">
        <v>1474</v>
      </c>
      <c r="H16" s="190" t="s">
        <v>69</v>
      </c>
      <c r="I16" s="201" t="s">
        <v>3432</v>
      </c>
      <c r="J16" s="184" t="s">
        <v>69</v>
      </c>
      <c r="K16" s="175" t="s">
        <v>349</v>
      </c>
      <c r="L16" s="202" t="s">
        <v>3425</v>
      </c>
      <c r="M16" s="202" t="s">
        <v>3426</v>
      </c>
      <c r="N16" s="192"/>
      <c r="O16" s="192"/>
      <c r="P16" s="193">
        <f t="shared" si="0"/>
        <v>0</v>
      </c>
      <c r="Q16" s="194">
        <v>5</v>
      </c>
      <c r="R16" s="192">
        <v>54.01</v>
      </c>
      <c r="S16" s="194"/>
      <c r="T16" s="192">
        <v>17.52</v>
      </c>
      <c r="U16" s="195">
        <f t="shared" si="1"/>
        <v>5</v>
      </c>
      <c r="V16" s="309">
        <f t="shared" si="2"/>
        <v>270.05</v>
      </c>
      <c r="W16" s="309">
        <f t="shared" si="3"/>
        <v>270.05</v>
      </c>
      <c r="X16" s="197"/>
      <c r="Y16" s="173" t="s">
        <v>1514</v>
      </c>
      <c r="Z16" s="173" t="s">
        <v>1515</v>
      </c>
      <c r="AA16" s="174"/>
      <c r="AB16" s="198"/>
    </row>
    <row r="17" spans="1:28" ht="24" x14ac:dyDescent="0.25">
      <c r="A17" s="184" t="s">
        <v>64</v>
      </c>
      <c r="B17" s="185" t="s">
        <v>64</v>
      </c>
      <c r="C17" s="199" t="s">
        <v>306</v>
      </c>
      <c r="D17" s="199" t="s">
        <v>307</v>
      </c>
      <c r="E17" s="199" t="s">
        <v>308</v>
      </c>
      <c r="F17" s="199" t="s">
        <v>3433</v>
      </c>
      <c r="G17" s="189" t="s">
        <v>1474</v>
      </c>
      <c r="H17" s="190" t="s">
        <v>69</v>
      </c>
      <c r="I17" s="201" t="s">
        <v>309</v>
      </c>
      <c r="J17" s="184" t="s">
        <v>69</v>
      </c>
      <c r="K17" s="205" t="s">
        <v>310</v>
      </c>
      <c r="L17" s="202" t="s">
        <v>3434</v>
      </c>
      <c r="M17" s="202" t="s">
        <v>3435</v>
      </c>
      <c r="N17" s="192"/>
      <c r="O17" s="192"/>
      <c r="P17" s="193">
        <f t="shared" si="0"/>
        <v>0</v>
      </c>
      <c r="Q17" s="194">
        <v>10</v>
      </c>
      <c r="R17" s="192">
        <v>54.01</v>
      </c>
      <c r="S17" s="194"/>
      <c r="T17" s="192">
        <v>17.52</v>
      </c>
      <c r="U17" s="195">
        <f t="shared" si="1"/>
        <v>10</v>
      </c>
      <c r="V17" s="309">
        <f t="shared" si="2"/>
        <v>540.1</v>
      </c>
      <c r="W17" s="309">
        <f t="shared" si="3"/>
        <v>540.1</v>
      </c>
      <c r="X17" s="197"/>
      <c r="Y17" s="173" t="s">
        <v>1521</v>
      </c>
      <c r="Z17" s="173" t="s">
        <v>1522</v>
      </c>
      <c r="AA17" s="174"/>
      <c r="AB17" s="198"/>
    </row>
    <row r="18" spans="1:28" ht="12.75" x14ac:dyDescent="0.2">
      <c r="A18" s="184" t="s">
        <v>64</v>
      </c>
      <c r="B18" s="185" t="s">
        <v>64</v>
      </c>
      <c r="C18" s="125"/>
      <c r="D18" s="126"/>
      <c r="E18" s="127"/>
      <c r="F18" s="205"/>
      <c r="G18" s="189" t="s">
        <v>1474</v>
      </c>
      <c r="H18" s="190" t="s">
        <v>69</v>
      </c>
      <c r="I18" s="201"/>
      <c r="J18" s="184" t="s">
        <v>69</v>
      </c>
      <c r="K18" s="205"/>
      <c r="L18" s="202"/>
      <c r="M18" s="202"/>
      <c r="N18" s="192"/>
      <c r="O18" s="192"/>
      <c r="P18" s="193">
        <f t="shared" si="0"/>
        <v>0</v>
      </c>
      <c r="Q18" s="194"/>
      <c r="R18" s="192">
        <v>54.01</v>
      </c>
      <c r="S18" s="194"/>
      <c r="T18" s="192">
        <v>17.52</v>
      </c>
      <c r="U18" s="195">
        <f t="shared" si="1"/>
        <v>0</v>
      </c>
      <c r="V18" s="309">
        <f t="shared" si="2"/>
        <v>0</v>
      </c>
      <c r="W18" s="309">
        <f t="shared" si="3"/>
        <v>0</v>
      </c>
      <c r="X18" s="197"/>
      <c r="Y18" s="173" t="s">
        <v>1527</v>
      </c>
      <c r="Z18" s="173" t="s">
        <v>1528</v>
      </c>
      <c r="AA18" s="174"/>
      <c r="AB18" s="198"/>
    </row>
    <row r="19" spans="1:28" ht="12.75" x14ac:dyDescent="0.2">
      <c r="A19" s="184" t="s">
        <v>64</v>
      </c>
      <c r="B19" s="185" t="s">
        <v>64</v>
      </c>
      <c r="C19" s="125"/>
      <c r="D19" s="126"/>
      <c r="E19" s="127"/>
      <c r="F19" s="205"/>
      <c r="G19" s="189" t="s">
        <v>1474</v>
      </c>
      <c r="H19" s="190" t="s">
        <v>69</v>
      </c>
      <c r="I19" s="201"/>
      <c r="J19" s="184" t="s">
        <v>69</v>
      </c>
      <c r="K19" s="205"/>
      <c r="L19" s="202"/>
      <c r="M19" s="202"/>
      <c r="N19" s="192"/>
      <c r="O19" s="192"/>
      <c r="P19" s="193">
        <f t="shared" si="0"/>
        <v>0</v>
      </c>
      <c r="Q19" s="194"/>
      <c r="R19" s="192">
        <v>54.01</v>
      </c>
      <c r="S19" s="194"/>
      <c r="T19" s="192">
        <v>17.52</v>
      </c>
      <c r="U19" s="195">
        <f t="shared" si="1"/>
        <v>0</v>
      </c>
      <c r="V19" s="309">
        <f t="shared" si="2"/>
        <v>0</v>
      </c>
      <c r="W19" s="309">
        <f t="shared" si="3"/>
        <v>0</v>
      </c>
      <c r="X19" s="197"/>
      <c r="Y19" s="173" t="s">
        <v>1532</v>
      </c>
      <c r="Z19" s="173" t="s">
        <v>1533</v>
      </c>
      <c r="AA19" s="174"/>
      <c r="AB19" s="198"/>
    </row>
    <row r="20" spans="1:28" ht="15" x14ac:dyDescent="0.25">
      <c r="A20" s="184" t="s">
        <v>64</v>
      </c>
      <c r="B20" s="185" t="s">
        <v>64</v>
      </c>
      <c r="C20" s="175"/>
      <c r="D20" s="175"/>
      <c r="E20" s="127"/>
      <c r="F20" s="175"/>
      <c r="G20" s="189" t="s">
        <v>1474</v>
      </c>
      <c r="H20" s="190" t="s">
        <v>69</v>
      </c>
      <c r="I20" s="201"/>
      <c r="J20" s="184" t="s">
        <v>69</v>
      </c>
      <c r="K20" s="215"/>
      <c r="L20" s="202"/>
      <c r="M20" s="202"/>
      <c r="N20" s="192"/>
      <c r="O20" s="192"/>
      <c r="P20" s="193">
        <f t="shared" si="0"/>
        <v>0</v>
      </c>
      <c r="Q20" s="194"/>
      <c r="R20" s="192">
        <v>54.01</v>
      </c>
      <c r="S20" s="194"/>
      <c r="T20" s="192">
        <v>17.52</v>
      </c>
      <c r="U20" s="195">
        <f t="shared" si="1"/>
        <v>0</v>
      </c>
      <c r="V20" s="309">
        <f t="shared" si="2"/>
        <v>0</v>
      </c>
      <c r="W20" s="309">
        <f t="shared" si="3"/>
        <v>0</v>
      </c>
      <c r="X20" s="197"/>
      <c r="Y20" s="173" t="s">
        <v>1536</v>
      </c>
      <c r="Z20" s="173" t="s">
        <v>1537</v>
      </c>
      <c r="AA20" s="174"/>
      <c r="AB20" s="198"/>
    </row>
    <row r="21" spans="1:28" ht="24" x14ac:dyDescent="0.25">
      <c r="A21" s="184" t="s">
        <v>64</v>
      </c>
      <c r="B21" s="185" t="s">
        <v>64</v>
      </c>
      <c r="C21" s="175" t="s">
        <v>3436</v>
      </c>
      <c r="D21" s="175" t="s">
        <v>3437</v>
      </c>
      <c r="E21" s="175" t="s">
        <v>295</v>
      </c>
      <c r="F21" s="199" t="s">
        <v>3438</v>
      </c>
      <c r="G21" s="189" t="s">
        <v>1474</v>
      </c>
      <c r="H21" s="190" t="s">
        <v>69</v>
      </c>
      <c r="I21" s="201" t="s">
        <v>1180</v>
      </c>
      <c r="J21" s="184" t="s">
        <v>69</v>
      </c>
      <c r="K21" s="175" t="s">
        <v>3439</v>
      </c>
      <c r="L21" s="202" t="s">
        <v>3440</v>
      </c>
      <c r="M21" s="202" t="s">
        <v>3435</v>
      </c>
      <c r="N21" s="192"/>
      <c r="O21" s="192"/>
      <c r="P21" s="193">
        <f t="shared" si="0"/>
        <v>0</v>
      </c>
      <c r="Q21" s="194">
        <v>12</v>
      </c>
      <c r="R21" s="192">
        <v>54.01</v>
      </c>
      <c r="S21" s="194">
        <v>3</v>
      </c>
      <c r="T21" s="192">
        <v>17.52</v>
      </c>
      <c r="U21" s="195">
        <f t="shared" si="1"/>
        <v>15</v>
      </c>
      <c r="V21" s="309">
        <f t="shared" si="2"/>
        <v>700.68000000000006</v>
      </c>
      <c r="W21" s="309">
        <f t="shared" si="3"/>
        <v>700.68000000000006</v>
      </c>
      <c r="X21" s="197"/>
      <c r="Y21" s="173" t="s">
        <v>1542</v>
      </c>
      <c r="Z21" s="173" t="s">
        <v>1543</v>
      </c>
      <c r="AA21" s="174"/>
      <c r="AB21" s="198"/>
    </row>
    <row r="22" spans="1:28" ht="24" x14ac:dyDescent="0.25">
      <c r="A22" s="184" t="s">
        <v>64</v>
      </c>
      <c r="B22" s="185" t="s">
        <v>64</v>
      </c>
      <c r="C22" s="175" t="s">
        <v>678</v>
      </c>
      <c r="D22" s="175" t="s">
        <v>679</v>
      </c>
      <c r="E22" s="175" t="s">
        <v>680</v>
      </c>
      <c r="F22" s="199" t="s">
        <v>3441</v>
      </c>
      <c r="G22" s="189" t="s">
        <v>1474</v>
      </c>
      <c r="H22" s="190" t="s">
        <v>69</v>
      </c>
      <c r="I22" s="201" t="s">
        <v>2026</v>
      </c>
      <c r="J22" s="184" t="s">
        <v>69</v>
      </c>
      <c r="K22" s="175" t="s">
        <v>3442</v>
      </c>
      <c r="L22" s="202" t="s">
        <v>3440</v>
      </c>
      <c r="M22" s="202" t="s">
        <v>3443</v>
      </c>
      <c r="N22" s="192"/>
      <c r="O22" s="192"/>
      <c r="P22" s="193">
        <f t="shared" si="0"/>
        <v>0</v>
      </c>
      <c r="Q22" s="194">
        <v>9</v>
      </c>
      <c r="R22" s="192">
        <v>54.01</v>
      </c>
      <c r="S22" s="194">
        <v>3</v>
      </c>
      <c r="T22" s="192">
        <v>17.52</v>
      </c>
      <c r="U22" s="195">
        <f t="shared" si="1"/>
        <v>12</v>
      </c>
      <c r="V22" s="309">
        <f t="shared" si="2"/>
        <v>538.65</v>
      </c>
      <c r="W22" s="309">
        <f t="shared" si="3"/>
        <v>538.65</v>
      </c>
      <c r="X22" s="197"/>
      <c r="Y22" s="173" t="s">
        <v>943</v>
      </c>
      <c r="Z22" s="173" t="s">
        <v>1549</v>
      </c>
      <c r="AA22" s="174"/>
      <c r="AB22" s="198"/>
    </row>
    <row r="23" spans="1:28" ht="15" x14ac:dyDescent="0.25">
      <c r="A23" s="184" t="s">
        <v>64</v>
      </c>
      <c r="B23" s="185" t="s">
        <v>64</v>
      </c>
      <c r="C23" s="175" t="s">
        <v>3444</v>
      </c>
      <c r="D23" s="175" t="s">
        <v>3445</v>
      </c>
      <c r="E23" s="175" t="s">
        <v>975</v>
      </c>
      <c r="F23" s="199" t="s">
        <v>3446</v>
      </c>
      <c r="G23" s="189" t="s">
        <v>1474</v>
      </c>
      <c r="H23" s="190" t="s">
        <v>69</v>
      </c>
      <c r="I23" s="201" t="s">
        <v>663</v>
      </c>
      <c r="J23" s="184" t="s">
        <v>69</v>
      </c>
      <c r="K23" s="175" t="s">
        <v>3447</v>
      </c>
      <c r="L23" s="202" t="s">
        <v>3430</v>
      </c>
      <c r="M23" s="202" t="s">
        <v>3448</v>
      </c>
      <c r="N23" s="192"/>
      <c r="O23" s="192"/>
      <c r="P23" s="193">
        <f t="shared" si="0"/>
        <v>0</v>
      </c>
      <c r="Q23" s="194">
        <v>5</v>
      </c>
      <c r="R23" s="192">
        <v>54.01</v>
      </c>
      <c r="S23" s="194">
        <v>2</v>
      </c>
      <c r="T23" s="192">
        <v>17.52</v>
      </c>
      <c r="U23" s="195">
        <f t="shared" si="1"/>
        <v>7</v>
      </c>
      <c r="V23" s="309">
        <f t="shared" si="2"/>
        <v>305.09000000000003</v>
      </c>
      <c r="W23" s="309">
        <f t="shared" si="3"/>
        <v>305.09000000000003</v>
      </c>
      <c r="X23" s="197"/>
      <c r="Y23" s="173" t="s">
        <v>1550</v>
      </c>
      <c r="Z23" s="173" t="s">
        <v>1551</v>
      </c>
      <c r="AA23" s="174"/>
      <c r="AB23" s="198"/>
    </row>
    <row r="24" spans="1:28" ht="15" x14ac:dyDescent="0.25">
      <c r="A24" s="184" t="s">
        <v>64</v>
      </c>
      <c r="B24" s="185" t="s">
        <v>64</v>
      </c>
      <c r="C24" s="175" t="s">
        <v>3163</v>
      </c>
      <c r="D24" s="175" t="s">
        <v>653</v>
      </c>
      <c r="E24" s="175" t="s">
        <v>66</v>
      </c>
      <c r="F24" s="199" t="s">
        <v>3449</v>
      </c>
      <c r="G24" s="189" t="s">
        <v>1474</v>
      </c>
      <c r="H24" s="190" t="s">
        <v>69</v>
      </c>
      <c r="I24" s="201" t="s">
        <v>1180</v>
      </c>
      <c r="J24" s="184" t="s">
        <v>69</v>
      </c>
      <c r="K24" s="175" t="s">
        <v>3450</v>
      </c>
      <c r="L24" s="202" t="s">
        <v>3451</v>
      </c>
      <c r="M24" s="202" t="s">
        <v>3426</v>
      </c>
      <c r="N24" s="192"/>
      <c r="O24" s="192"/>
      <c r="P24" s="193">
        <f t="shared" si="0"/>
        <v>0</v>
      </c>
      <c r="Q24" s="194">
        <v>8</v>
      </c>
      <c r="R24" s="192">
        <v>54.01</v>
      </c>
      <c r="S24" s="194">
        <v>2</v>
      </c>
      <c r="T24" s="192">
        <v>17.52</v>
      </c>
      <c r="U24" s="195">
        <f t="shared" si="1"/>
        <v>10</v>
      </c>
      <c r="V24" s="309">
        <f t="shared" si="2"/>
        <v>467.12</v>
      </c>
      <c r="W24" s="309">
        <f t="shared" si="3"/>
        <v>467.12</v>
      </c>
      <c r="X24" s="197"/>
      <c r="Y24" s="173" t="s">
        <v>1552</v>
      </c>
      <c r="Z24" s="173" t="s">
        <v>1553</v>
      </c>
      <c r="AA24" s="174"/>
      <c r="AB24" s="198"/>
    </row>
    <row r="25" spans="1:28" ht="15" x14ac:dyDescent="0.25">
      <c r="A25" s="184" t="s">
        <v>64</v>
      </c>
      <c r="B25" s="185" t="s">
        <v>64</v>
      </c>
      <c r="C25" s="175" t="s">
        <v>3168</v>
      </c>
      <c r="D25" s="175" t="s">
        <v>699</v>
      </c>
      <c r="E25" s="175" t="s">
        <v>3452</v>
      </c>
      <c r="F25" s="199" t="s">
        <v>3453</v>
      </c>
      <c r="G25" s="189" t="s">
        <v>1474</v>
      </c>
      <c r="H25" s="190" t="s">
        <v>69</v>
      </c>
      <c r="I25" s="201" t="s">
        <v>1180</v>
      </c>
      <c r="J25" s="184" t="s">
        <v>69</v>
      </c>
      <c r="K25" s="175" t="s">
        <v>3454</v>
      </c>
      <c r="L25" s="202" t="s">
        <v>3451</v>
      </c>
      <c r="M25" s="202" t="s">
        <v>3455</v>
      </c>
      <c r="N25" s="192"/>
      <c r="O25" s="192"/>
      <c r="P25" s="193">
        <f t="shared" si="0"/>
        <v>0</v>
      </c>
      <c r="Q25" s="194">
        <v>7</v>
      </c>
      <c r="R25" s="192">
        <v>54.01</v>
      </c>
      <c r="S25" s="194">
        <v>2</v>
      </c>
      <c r="T25" s="192">
        <v>17.52</v>
      </c>
      <c r="U25" s="195">
        <f t="shared" si="1"/>
        <v>9</v>
      </c>
      <c r="V25" s="309">
        <f t="shared" si="2"/>
        <v>413.11</v>
      </c>
      <c r="W25" s="309">
        <f t="shared" si="3"/>
        <v>413.11</v>
      </c>
      <c r="X25" s="197"/>
      <c r="Y25" s="173" t="s">
        <v>1554</v>
      </c>
      <c r="Z25" s="173" t="s">
        <v>1555</v>
      </c>
      <c r="AA25" s="174"/>
      <c r="AB25" s="198"/>
    </row>
    <row r="26" spans="1:28" ht="24" x14ac:dyDescent="0.25">
      <c r="A26" s="184" t="s">
        <v>64</v>
      </c>
      <c r="B26" s="185" t="s">
        <v>64</v>
      </c>
      <c r="C26" s="175" t="s">
        <v>3178</v>
      </c>
      <c r="D26" s="175" t="s">
        <v>3179</v>
      </c>
      <c r="E26" s="175" t="s">
        <v>66</v>
      </c>
      <c r="F26" s="199" t="s">
        <v>3456</v>
      </c>
      <c r="G26" s="189" t="s">
        <v>1474</v>
      </c>
      <c r="H26" s="190" t="s">
        <v>69</v>
      </c>
      <c r="I26" s="201" t="s">
        <v>663</v>
      </c>
      <c r="J26" s="184" t="s">
        <v>69</v>
      </c>
      <c r="K26" s="175" t="s">
        <v>3457</v>
      </c>
      <c r="L26" s="202" t="s">
        <v>3440</v>
      </c>
      <c r="M26" s="202" t="s">
        <v>3443</v>
      </c>
      <c r="N26" s="192"/>
      <c r="O26" s="192"/>
      <c r="P26" s="193">
        <f t="shared" si="0"/>
        <v>0</v>
      </c>
      <c r="Q26" s="194">
        <v>9</v>
      </c>
      <c r="R26" s="192">
        <v>54.01</v>
      </c>
      <c r="S26" s="194">
        <v>3</v>
      </c>
      <c r="T26" s="192">
        <v>17.52</v>
      </c>
      <c r="U26" s="195">
        <f t="shared" si="1"/>
        <v>12</v>
      </c>
      <c r="V26" s="309">
        <f t="shared" si="2"/>
        <v>538.65</v>
      </c>
      <c r="W26" s="309">
        <f t="shared" si="3"/>
        <v>538.65</v>
      </c>
      <c r="X26" s="197"/>
      <c r="Y26" s="173" t="s">
        <v>1560</v>
      </c>
      <c r="Z26" s="173" t="s">
        <v>1561</v>
      </c>
      <c r="AA26" s="174"/>
      <c r="AB26" s="198"/>
    </row>
    <row r="27" spans="1:28" ht="24" x14ac:dyDescent="0.25">
      <c r="A27" s="184" t="s">
        <v>64</v>
      </c>
      <c r="B27" s="185" t="s">
        <v>64</v>
      </c>
      <c r="C27" s="175" t="s">
        <v>3184</v>
      </c>
      <c r="D27" s="175" t="s">
        <v>3185</v>
      </c>
      <c r="E27" s="175" t="s">
        <v>3218</v>
      </c>
      <c r="F27" s="199" t="s">
        <v>3458</v>
      </c>
      <c r="G27" s="189" t="s">
        <v>1474</v>
      </c>
      <c r="H27" s="190" t="s">
        <v>69</v>
      </c>
      <c r="I27" s="201" t="s">
        <v>668</v>
      </c>
      <c r="J27" s="184" t="s">
        <v>69</v>
      </c>
      <c r="K27" s="175" t="s">
        <v>3459</v>
      </c>
      <c r="L27" s="202" t="s">
        <v>3460</v>
      </c>
      <c r="M27" s="202" t="s">
        <v>3461</v>
      </c>
      <c r="N27" s="192"/>
      <c r="O27" s="192"/>
      <c r="P27" s="193">
        <f t="shared" si="0"/>
        <v>0</v>
      </c>
      <c r="Q27" s="194">
        <v>5</v>
      </c>
      <c r="R27" s="192">
        <v>54.01</v>
      </c>
      <c r="S27" s="194">
        <v>3</v>
      </c>
      <c r="T27" s="192">
        <v>17.52</v>
      </c>
      <c r="U27" s="195">
        <f t="shared" si="1"/>
        <v>8</v>
      </c>
      <c r="V27" s="309">
        <f t="shared" si="2"/>
        <v>322.61</v>
      </c>
      <c r="W27" s="309">
        <f t="shared" si="3"/>
        <v>322.61</v>
      </c>
      <c r="X27" s="197"/>
      <c r="Y27" s="173" t="s">
        <v>1566</v>
      </c>
      <c r="Z27" s="173" t="s">
        <v>1567</v>
      </c>
      <c r="AA27" s="174"/>
      <c r="AB27" s="198"/>
    </row>
    <row r="28" spans="1:28" ht="15" x14ac:dyDescent="0.25">
      <c r="A28" s="184" t="s">
        <v>64</v>
      </c>
      <c r="B28" s="185" t="s">
        <v>64</v>
      </c>
      <c r="C28" s="175" t="s">
        <v>656</v>
      </c>
      <c r="D28" s="175" t="s">
        <v>657</v>
      </c>
      <c r="E28" s="418" t="s">
        <v>66</v>
      </c>
      <c r="F28" s="199" t="s">
        <v>3462</v>
      </c>
      <c r="G28" s="189" t="s">
        <v>1474</v>
      </c>
      <c r="H28" s="190" t="s">
        <v>69</v>
      </c>
      <c r="I28" s="201" t="s">
        <v>1180</v>
      </c>
      <c r="J28" s="184" t="s">
        <v>69</v>
      </c>
      <c r="K28" s="175" t="s">
        <v>3463</v>
      </c>
      <c r="L28" s="202">
        <v>44249</v>
      </c>
      <c r="M28" s="202">
        <v>44253</v>
      </c>
      <c r="N28" s="192"/>
      <c r="O28" s="192"/>
      <c r="P28" s="193">
        <f t="shared" si="0"/>
        <v>0</v>
      </c>
      <c r="Q28" s="194">
        <v>4</v>
      </c>
      <c r="R28" s="192">
        <v>54.01</v>
      </c>
      <c r="S28" s="194">
        <v>1</v>
      </c>
      <c r="T28" s="192">
        <v>17.52</v>
      </c>
      <c r="U28" s="195">
        <f t="shared" si="1"/>
        <v>5</v>
      </c>
      <c r="V28" s="309">
        <f t="shared" si="2"/>
        <v>233.56</v>
      </c>
      <c r="W28" s="309">
        <f t="shared" si="3"/>
        <v>233.56</v>
      </c>
      <c r="X28" s="197"/>
      <c r="Y28" s="173" t="s">
        <v>1568</v>
      </c>
      <c r="Z28" s="173" t="s">
        <v>1569</v>
      </c>
      <c r="AA28" s="174"/>
      <c r="AB28" s="198"/>
    </row>
    <row r="29" spans="1:28" ht="24" x14ac:dyDescent="0.25">
      <c r="A29" s="184" t="s">
        <v>64</v>
      </c>
      <c r="B29" s="185" t="s">
        <v>64</v>
      </c>
      <c r="C29" s="175" t="s">
        <v>3464</v>
      </c>
      <c r="D29" s="175" t="s">
        <v>3465</v>
      </c>
      <c r="E29" s="175" t="s">
        <v>295</v>
      </c>
      <c r="F29" s="199" t="s">
        <v>3466</v>
      </c>
      <c r="G29" s="189" t="s">
        <v>1474</v>
      </c>
      <c r="H29" s="190" t="s">
        <v>69</v>
      </c>
      <c r="I29" s="201" t="s">
        <v>663</v>
      </c>
      <c r="J29" s="184" t="s">
        <v>69</v>
      </c>
      <c r="K29" s="175" t="s">
        <v>3467</v>
      </c>
      <c r="L29" s="202" t="s">
        <v>3440</v>
      </c>
      <c r="M29" s="202" t="s">
        <v>3435</v>
      </c>
      <c r="N29" s="192"/>
      <c r="O29" s="192"/>
      <c r="P29" s="193">
        <f t="shared" si="0"/>
        <v>0</v>
      </c>
      <c r="Q29" s="194">
        <v>12</v>
      </c>
      <c r="R29" s="192">
        <v>54.01</v>
      </c>
      <c r="S29" s="194">
        <v>3</v>
      </c>
      <c r="T29" s="192">
        <v>17.52</v>
      </c>
      <c r="U29" s="195">
        <f t="shared" si="1"/>
        <v>15</v>
      </c>
      <c r="V29" s="309">
        <f t="shared" si="2"/>
        <v>700.68000000000006</v>
      </c>
      <c r="W29" s="309">
        <f t="shared" si="3"/>
        <v>700.68000000000006</v>
      </c>
      <c r="X29" s="197"/>
      <c r="Y29" s="173" t="s">
        <v>1570</v>
      </c>
      <c r="Z29" s="173" t="s">
        <v>1571</v>
      </c>
      <c r="AA29" s="174"/>
      <c r="AB29" s="198"/>
    </row>
    <row r="30" spans="1:28" ht="12.75" x14ac:dyDescent="0.2">
      <c r="A30" s="184" t="s">
        <v>64</v>
      </c>
      <c r="B30" s="185" t="s">
        <v>64</v>
      </c>
      <c r="C30" s="212"/>
      <c r="D30" s="213"/>
      <c r="E30" s="214"/>
      <c r="F30" s="205"/>
      <c r="G30" s="189" t="s">
        <v>1474</v>
      </c>
      <c r="H30" s="190" t="s">
        <v>69</v>
      </c>
      <c r="I30" s="201"/>
      <c r="J30" s="184" t="s">
        <v>69</v>
      </c>
      <c r="K30" s="205"/>
      <c r="L30" s="202"/>
      <c r="M30" s="202"/>
      <c r="N30" s="192"/>
      <c r="O30" s="192"/>
      <c r="P30" s="193">
        <f t="shared" si="0"/>
        <v>0</v>
      </c>
      <c r="Q30" s="194"/>
      <c r="R30" s="192">
        <v>54.01</v>
      </c>
      <c r="S30" s="194"/>
      <c r="T30" s="192">
        <v>17.52</v>
      </c>
      <c r="U30" s="195">
        <f t="shared" si="1"/>
        <v>0</v>
      </c>
      <c r="V30" s="309">
        <f t="shared" si="2"/>
        <v>0</v>
      </c>
      <c r="W30" s="309">
        <f t="shared" si="3"/>
        <v>0</v>
      </c>
      <c r="X30" s="197"/>
      <c r="Y30" s="173" t="s">
        <v>1572</v>
      </c>
      <c r="Z30" s="173" t="s">
        <v>1489</v>
      </c>
      <c r="AA30" s="174"/>
      <c r="AB30" s="198"/>
    </row>
    <row r="31" spans="1:28" ht="15" x14ac:dyDescent="0.25">
      <c r="A31" s="184" t="s">
        <v>64</v>
      </c>
      <c r="B31" s="185" t="s">
        <v>64</v>
      </c>
      <c r="C31" s="175"/>
      <c r="D31" s="199"/>
      <c r="E31" s="199"/>
      <c r="F31" s="175"/>
      <c r="G31" s="189" t="s">
        <v>1474</v>
      </c>
      <c r="H31" s="190" t="s">
        <v>69</v>
      </c>
      <c r="I31" s="201"/>
      <c r="J31" s="184" t="s">
        <v>69</v>
      </c>
      <c r="K31" s="175"/>
      <c r="L31" s="202"/>
      <c r="M31" s="202"/>
      <c r="N31" s="192"/>
      <c r="O31" s="192"/>
      <c r="P31" s="193">
        <f t="shared" si="0"/>
        <v>0</v>
      </c>
      <c r="Q31" s="194"/>
      <c r="R31" s="192">
        <v>54.01</v>
      </c>
      <c r="S31" s="194"/>
      <c r="T31" s="192">
        <v>17.52</v>
      </c>
      <c r="U31" s="195">
        <f t="shared" si="1"/>
        <v>0</v>
      </c>
      <c r="V31" s="309">
        <f t="shared" si="2"/>
        <v>0</v>
      </c>
      <c r="W31" s="309">
        <f t="shared" si="3"/>
        <v>0</v>
      </c>
      <c r="X31" s="197"/>
      <c r="Y31" s="173" t="s">
        <v>1576</v>
      </c>
      <c r="Z31" s="173" t="s">
        <v>1577</v>
      </c>
      <c r="AA31" s="174"/>
      <c r="AB31" s="198"/>
    </row>
    <row r="32" spans="1:28" ht="15" x14ac:dyDescent="0.25">
      <c r="A32" s="184" t="s">
        <v>64</v>
      </c>
      <c r="B32" s="185" t="s">
        <v>64</v>
      </c>
      <c r="C32" s="175"/>
      <c r="D32" s="199"/>
      <c r="E32" s="199"/>
      <c r="F32" s="175"/>
      <c r="G32" s="189" t="s">
        <v>1474</v>
      </c>
      <c r="H32" s="190" t="s">
        <v>69</v>
      </c>
      <c r="I32" s="201"/>
      <c r="J32" s="184" t="s">
        <v>69</v>
      </c>
      <c r="K32" s="215"/>
      <c r="L32" s="202"/>
      <c r="M32" s="202"/>
      <c r="N32" s="192"/>
      <c r="O32" s="192"/>
      <c r="P32" s="193">
        <f t="shared" si="0"/>
        <v>0</v>
      </c>
      <c r="Q32" s="194"/>
      <c r="R32" s="192">
        <v>54.01</v>
      </c>
      <c r="S32" s="194"/>
      <c r="T32" s="192">
        <v>17.52</v>
      </c>
      <c r="U32" s="195">
        <f t="shared" si="1"/>
        <v>0</v>
      </c>
      <c r="V32" s="309">
        <f t="shared" si="2"/>
        <v>0</v>
      </c>
      <c r="W32" s="309">
        <f t="shared" si="3"/>
        <v>0</v>
      </c>
      <c r="X32" s="197"/>
      <c r="Y32" s="173" t="s">
        <v>1580</v>
      </c>
      <c r="Z32" s="173" t="s">
        <v>1581</v>
      </c>
      <c r="AA32" s="174"/>
      <c r="AB32" s="198"/>
    </row>
    <row r="33" spans="1:28" ht="24" x14ac:dyDescent="0.25">
      <c r="A33" s="184" t="s">
        <v>64</v>
      </c>
      <c r="B33" s="185" t="s">
        <v>64</v>
      </c>
      <c r="C33" s="175" t="s">
        <v>590</v>
      </c>
      <c r="D33" s="199" t="s">
        <v>987</v>
      </c>
      <c r="E33" s="199" t="s">
        <v>1657</v>
      </c>
      <c r="F33" s="199" t="s">
        <v>3468</v>
      </c>
      <c r="G33" s="189" t="s">
        <v>1474</v>
      </c>
      <c r="H33" s="190" t="s">
        <v>69</v>
      </c>
      <c r="I33" s="201" t="s">
        <v>582</v>
      </c>
      <c r="J33" s="184" t="s">
        <v>69</v>
      </c>
      <c r="K33" s="175" t="s">
        <v>3469</v>
      </c>
      <c r="L33" s="202" t="s">
        <v>3470</v>
      </c>
      <c r="M33" s="202" t="s">
        <v>3471</v>
      </c>
      <c r="N33" s="192"/>
      <c r="O33" s="192"/>
      <c r="P33" s="193">
        <f t="shared" si="0"/>
        <v>0</v>
      </c>
      <c r="Q33" s="194">
        <v>10</v>
      </c>
      <c r="R33" s="192">
        <v>54.01</v>
      </c>
      <c r="S33" s="194">
        <v>3</v>
      </c>
      <c r="T33" s="192">
        <v>17.52</v>
      </c>
      <c r="U33" s="195">
        <f t="shared" si="1"/>
        <v>13</v>
      </c>
      <c r="V33" s="309">
        <f t="shared" si="2"/>
        <v>592.66000000000008</v>
      </c>
      <c r="W33" s="309">
        <f t="shared" si="3"/>
        <v>592.66000000000008</v>
      </c>
      <c r="X33" s="197"/>
      <c r="Y33" s="198"/>
      <c r="Z33" s="173" t="s">
        <v>1507</v>
      </c>
      <c r="AA33" s="174"/>
      <c r="AB33" s="198"/>
    </row>
    <row r="34" spans="1:28" ht="105" x14ac:dyDescent="0.25">
      <c r="A34" s="184" t="s">
        <v>64</v>
      </c>
      <c r="B34" s="185" t="s">
        <v>64</v>
      </c>
      <c r="C34" s="175" t="s">
        <v>567</v>
      </c>
      <c r="D34" s="199" t="s">
        <v>568</v>
      </c>
      <c r="E34" s="175" t="s">
        <v>71</v>
      </c>
      <c r="F34" s="312" t="s">
        <v>3472</v>
      </c>
      <c r="G34" s="189" t="s">
        <v>1474</v>
      </c>
      <c r="H34" s="190" t="s">
        <v>69</v>
      </c>
      <c r="I34" s="201" t="s">
        <v>2895</v>
      </c>
      <c r="J34" s="184" t="s">
        <v>69</v>
      </c>
      <c r="K34" s="175" t="s">
        <v>3473</v>
      </c>
      <c r="L34" s="202" t="s">
        <v>3474</v>
      </c>
      <c r="M34" s="202" t="s">
        <v>3475</v>
      </c>
      <c r="N34" s="192"/>
      <c r="O34" s="192"/>
      <c r="P34" s="193">
        <f t="shared" si="0"/>
        <v>0</v>
      </c>
      <c r="Q34" s="194">
        <v>10</v>
      </c>
      <c r="R34" s="192">
        <v>54.01</v>
      </c>
      <c r="S34" s="194">
        <v>3</v>
      </c>
      <c r="T34" s="192">
        <v>17.52</v>
      </c>
      <c r="U34" s="195">
        <f t="shared" si="1"/>
        <v>13</v>
      </c>
      <c r="V34" s="309">
        <f t="shared" si="2"/>
        <v>592.66000000000008</v>
      </c>
      <c r="W34" s="309">
        <f t="shared" si="3"/>
        <v>592.66000000000008</v>
      </c>
      <c r="X34" s="197"/>
      <c r="Y34" s="198"/>
      <c r="Z34" s="173" t="s">
        <v>1584</v>
      </c>
      <c r="AA34" s="174"/>
      <c r="AB34" s="198"/>
    </row>
    <row r="35" spans="1:28" ht="105" x14ac:dyDescent="0.25">
      <c r="A35" s="184" t="s">
        <v>64</v>
      </c>
      <c r="B35" s="185" t="s">
        <v>64</v>
      </c>
      <c r="C35" s="175" t="s">
        <v>3476</v>
      </c>
      <c r="D35" s="175" t="s">
        <v>585</v>
      </c>
      <c r="E35" s="175" t="s">
        <v>71</v>
      </c>
      <c r="F35" s="312" t="s">
        <v>3325</v>
      </c>
      <c r="G35" s="189" t="s">
        <v>1474</v>
      </c>
      <c r="H35" s="190" t="s">
        <v>69</v>
      </c>
      <c r="I35" s="201" t="s">
        <v>582</v>
      </c>
      <c r="J35" s="184" t="s">
        <v>69</v>
      </c>
      <c r="K35" s="175" t="s">
        <v>3477</v>
      </c>
      <c r="L35" s="202" t="s">
        <v>3478</v>
      </c>
      <c r="M35" s="202" t="s">
        <v>3479</v>
      </c>
      <c r="N35" s="192"/>
      <c r="O35" s="192"/>
      <c r="P35" s="193">
        <f t="shared" si="0"/>
        <v>0</v>
      </c>
      <c r="Q35" s="194">
        <v>10</v>
      </c>
      <c r="R35" s="192">
        <v>54.01</v>
      </c>
      <c r="S35" s="194">
        <v>3</v>
      </c>
      <c r="T35" s="192">
        <v>17.52</v>
      </c>
      <c r="U35" s="195">
        <f t="shared" si="1"/>
        <v>13</v>
      </c>
      <c r="V35" s="309">
        <f t="shared" si="2"/>
        <v>592.66000000000008</v>
      </c>
      <c r="W35" s="309">
        <f t="shared" si="3"/>
        <v>592.66000000000008</v>
      </c>
      <c r="X35" s="197"/>
      <c r="Y35" s="198"/>
      <c r="Z35" s="173" t="s">
        <v>1589</v>
      </c>
      <c r="AA35" s="174"/>
      <c r="AB35" s="198"/>
    </row>
    <row r="36" spans="1:28" ht="24" x14ac:dyDescent="0.25">
      <c r="A36" s="184" t="s">
        <v>64</v>
      </c>
      <c r="B36" s="185" t="s">
        <v>64</v>
      </c>
      <c r="C36" s="175" t="s">
        <v>2087</v>
      </c>
      <c r="D36" s="175" t="s">
        <v>597</v>
      </c>
      <c r="E36" s="175" t="s">
        <v>598</v>
      </c>
      <c r="F36" s="199" t="s">
        <v>3480</v>
      </c>
      <c r="G36" s="189" t="s">
        <v>1474</v>
      </c>
      <c r="H36" s="190" t="s">
        <v>69</v>
      </c>
      <c r="I36" s="201" t="s">
        <v>582</v>
      </c>
      <c r="J36" s="184" t="s">
        <v>69</v>
      </c>
      <c r="K36" s="175" t="s">
        <v>3477</v>
      </c>
      <c r="L36" s="202" t="s">
        <v>3478</v>
      </c>
      <c r="M36" s="202" t="s">
        <v>3481</v>
      </c>
      <c r="N36" s="192"/>
      <c r="O36" s="192"/>
      <c r="P36" s="193">
        <f>N36+O36</f>
        <v>0</v>
      </c>
      <c r="Q36" s="194">
        <v>7</v>
      </c>
      <c r="R36" s="192">
        <v>54.01</v>
      </c>
      <c r="S36" s="194">
        <v>7</v>
      </c>
      <c r="T36" s="192">
        <v>17.52</v>
      </c>
      <c r="U36" s="195">
        <f t="shared" si="1"/>
        <v>14</v>
      </c>
      <c r="V36" s="309">
        <f t="shared" si="2"/>
        <v>500.71</v>
      </c>
      <c r="W36" s="309">
        <f t="shared" si="3"/>
        <v>500.71</v>
      </c>
      <c r="X36" s="197"/>
      <c r="Y36" s="198"/>
      <c r="Z36" s="173" t="s">
        <v>1593</v>
      </c>
      <c r="AA36" s="174"/>
      <c r="AB36" s="198"/>
    </row>
    <row r="37" spans="1:28" ht="15" x14ac:dyDescent="0.25">
      <c r="A37" s="184" t="s">
        <v>64</v>
      </c>
      <c r="B37" s="185" t="s">
        <v>64</v>
      </c>
      <c r="C37" s="175"/>
      <c r="D37" s="199"/>
      <c r="E37" s="199"/>
      <c r="F37" s="175"/>
      <c r="G37" s="189" t="s">
        <v>1474</v>
      </c>
      <c r="H37" s="190" t="s">
        <v>69</v>
      </c>
      <c r="I37" s="201"/>
      <c r="J37" s="184" t="s">
        <v>69</v>
      </c>
      <c r="K37" s="175"/>
      <c r="L37" s="202"/>
      <c r="M37" s="202"/>
      <c r="N37" s="192"/>
      <c r="O37" s="192"/>
      <c r="P37" s="193">
        <f t="shared" si="0"/>
        <v>0</v>
      </c>
      <c r="Q37" s="194"/>
      <c r="R37" s="192">
        <v>54.01</v>
      </c>
      <c r="S37" s="194"/>
      <c r="T37" s="192">
        <v>17.52</v>
      </c>
      <c r="U37" s="195">
        <f t="shared" si="1"/>
        <v>0</v>
      </c>
      <c r="V37" s="309">
        <f t="shared" si="2"/>
        <v>0</v>
      </c>
      <c r="W37" s="309">
        <f t="shared" si="3"/>
        <v>0</v>
      </c>
      <c r="X37" s="197"/>
      <c r="Y37" s="198"/>
      <c r="Z37" s="173"/>
      <c r="AA37" s="174"/>
      <c r="AB37" s="198"/>
    </row>
    <row r="38" spans="1:28" ht="15" x14ac:dyDescent="0.2">
      <c r="A38" s="184" t="s">
        <v>64</v>
      </c>
      <c r="B38" s="185" t="s">
        <v>64</v>
      </c>
      <c r="C38" s="209"/>
      <c r="D38" s="210"/>
      <c r="E38" s="211"/>
      <c r="F38" s="205"/>
      <c r="G38" s="189" t="s">
        <v>1474</v>
      </c>
      <c r="H38" s="190" t="s">
        <v>69</v>
      </c>
      <c r="I38" s="201"/>
      <c r="J38" s="184" t="s">
        <v>69</v>
      </c>
      <c r="K38" s="216"/>
      <c r="L38" s="202"/>
      <c r="M38" s="202"/>
      <c r="N38" s="192"/>
      <c r="O38" s="192"/>
      <c r="P38" s="193">
        <f t="shared" si="0"/>
        <v>0</v>
      </c>
      <c r="Q38" s="194"/>
      <c r="R38" s="192">
        <v>54.01</v>
      </c>
      <c r="S38" s="194"/>
      <c r="T38" s="192">
        <v>17.52</v>
      </c>
      <c r="U38" s="195">
        <f t="shared" si="1"/>
        <v>0</v>
      </c>
      <c r="V38" s="309">
        <f t="shared" si="2"/>
        <v>0</v>
      </c>
      <c r="W38" s="309">
        <f t="shared" si="3"/>
        <v>0</v>
      </c>
      <c r="X38" s="197"/>
      <c r="Y38" s="198"/>
      <c r="Z38" s="173" t="s">
        <v>1597</v>
      </c>
      <c r="AA38" s="174"/>
      <c r="AB38" s="198"/>
    </row>
    <row r="39" spans="1:28" ht="15" x14ac:dyDescent="0.2">
      <c r="A39" s="184" t="s">
        <v>64</v>
      </c>
      <c r="B39" s="185" t="s">
        <v>64</v>
      </c>
      <c r="C39" s="216"/>
      <c r="D39" s="204"/>
      <c r="E39" s="217"/>
      <c r="F39" s="205"/>
      <c r="G39" s="189" t="s">
        <v>1474</v>
      </c>
      <c r="H39" s="190" t="s">
        <v>69</v>
      </c>
      <c r="I39" s="201"/>
      <c r="J39" s="184" t="s">
        <v>69</v>
      </c>
      <c r="K39" s="205"/>
      <c r="L39" s="202"/>
      <c r="M39" s="202"/>
      <c r="N39" s="192"/>
      <c r="O39" s="192"/>
      <c r="P39" s="193">
        <f t="shared" si="0"/>
        <v>0</v>
      </c>
      <c r="Q39" s="194"/>
      <c r="R39" s="192">
        <v>54.01</v>
      </c>
      <c r="S39" s="194"/>
      <c r="T39" s="192">
        <v>17.52</v>
      </c>
      <c r="U39" s="195">
        <f t="shared" si="1"/>
        <v>0</v>
      </c>
      <c r="V39" s="309">
        <f t="shared" si="2"/>
        <v>0</v>
      </c>
      <c r="W39" s="309">
        <f t="shared" si="3"/>
        <v>0</v>
      </c>
      <c r="X39" s="197"/>
      <c r="Y39" s="198"/>
      <c r="Z39" s="173" t="s">
        <v>1598</v>
      </c>
      <c r="AA39" s="174"/>
      <c r="AB39" s="198"/>
    </row>
    <row r="40" spans="1:28" ht="24" x14ac:dyDescent="0.25">
      <c r="A40" s="184" t="s">
        <v>64</v>
      </c>
      <c r="B40" s="185" t="s">
        <v>64</v>
      </c>
      <c r="C40" s="175" t="s">
        <v>77</v>
      </c>
      <c r="D40" s="175" t="s">
        <v>3225</v>
      </c>
      <c r="E40" s="214" t="s">
        <v>66</v>
      </c>
      <c r="F40" s="199" t="s">
        <v>3482</v>
      </c>
      <c r="G40" s="189" t="s">
        <v>1474</v>
      </c>
      <c r="H40" s="190" t="s">
        <v>69</v>
      </c>
      <c r="I40" s="201" t="s">
        <v>3483</v>
      </c>
      <c r="J40" s="184" t="s">
        <v>69</v>
      </c>
      <c r="K40" s="175" t="s">
        <v>92</v>
      </c>
      <c r="L40" s="202" t="s">
        <v>3484</v>
      </c>
      <c r="M40" s="202" t="s">
        <v>3485</v>
      </c>
      <c r="N40" s="192"/>
      <c r="O40" s="192"/>
      <c r="P40" s="193">
        <f t="shared" si="0"/>
        <v>0</v>
      </c>
      <c r="Q40" s="194">
        <v>4</v>
      </c>
      <c r="R40" s="192">
        <v>54.01</v>
      </c>
      <c r="S40" s="194"/>
      <c r="T40" s="192">
        <v>17.52</v>
      </c>
      <c r="U40" s="195">
        <f t="shared" si="1"/>
        <v>4</v>
      </c>
      <c r="V40" s="309">
        <f t="shared" si="2"/>
        <v>216.04</v>
      </c>
      <c r="W40" s="309">
        <f t="shared" si="3"/>
        <v>216.04</v>
      </c>
      <c r="X40" s="197"/>
      <c r="Y40" s="198"/>
      <c r="Z40" s="173"/>
      <c r="AA40" s="174"/>
      <c r="AB40" s="198"/>
    </row>
    <row r="41" spans="1:28" ht="90" x14ac:dyDescent="0.25">
      <c r="A41" s="184" t="s">
        <v>64</v>
      </c>
      <c r="B41" s="185" t="s">
        <v>64</v>
      </c>
      <c r="C41" s="175" t="s">
        <v>73</v>
      </c>
      <c r="D41" s="175" t="s">
        <v>82</v>
      </c>
      <c r="E41" s="199" t="s">
        <v>71</v>
      </c>
      <c r="F41" s="312" t="s">
        <v>3486</v>
      </c>
      <c r="G41" s="189" t="s">
        <v>1474</v>
      </c>
      <c r="H41" s="190" t="s">
        <v>69</v>
      </c>
      <c r="I41" s="201" t="s">
        <v>2979</v>
      </c>
      <c r="J41" s="184" t="s">
        <v>69</v>
      </c>
      <c r="K41" s="215" t="s">
        <v>3487</v>
      </c>
      <c r="L41" s="202" t="s">
        <v>3488</v>
      </c>
      <c r="M41" s="202" t="s">
        <v>3489</v>
      </c>
      <c r="N41" s="192"/>
      <c r="O41" s="192"/>
      <c r="P41" s="193">
        <f t="shared" si="0"/>
        <v>0</v>
      </c>
      <c r="Q41" s="194">
        <v>10</v>
      </c>
      <c r="R41" s="192">
        <v>54.01</v>
      </c>
      <c r="S41" s="194"/>
      <c r="T41" s="192">
        <v>17.52</v>
      </c>
      <c r="U41" s="195">
        <f t="shared" si="1"/>
        <v>10</v>
      </c>
      <c r="V41" s="309">
        <f t="shared" si="2"/>
        <v>540.1</v>
      </c>
      <c r="W41" s="309">
        <f t="shared" si="3"/>
        <v>540.1</v>
      </c>
      <c r="X41" s="197"/>
      <c r="Y41" s="198"/>
      <c r="Z41" s="173" t="s">
        <v>1599</v>
      </c>
      <c r="AA41" s="174"/>
      <c r="AB41" s="198"/>
    </row>
    <row r="42" spans="1:28" ht="45" x14ac:dyDescent="0.25">
      <c r="A42" s="184" t="s">
        <v>64</v>
      </c>
      <c r="B42" s="185" t="s">
        <v>64</v>
      </c>
      <c r="C42" s="175" t="s">
        <v>3490</v>
      </c>
      <c r="D42" s="199" t="s">
        <v>3491</v>
      </c>
      <c r="E42" s="199" t="s">
        <v>3492</v>
      </c>
      <c r="F42" s="312" t="s">
        <v>3493</v>
      </c>
      <c r="G42" s="189" t="s">
        <v>1474</v>
      </c>
      <c r="H42" s="190" t="s">
        <v>69</v>
      </c>
      <c r="I42" s="201" t="s">
        <v>3483</v>
      </c>
      <c r="J42" s="184" t="s">
        <v>69</v>
      </c>
      <c r="K42" s="175" t="s">
        <v>92</v>
      </c>
      <c r="L42" s="202" t="s">
        <v>3484</v>
      </c>
      <c r="M42" s="202" t="s">
        <v>3494</v>
      </c>
      <c r="N42" s="192"/>
      <c r="O42" s="192"/>
      <c r="P42" s="193">
        <f t="shared" si="0"/>
        <v>0</v>
      </c>
      <c r="Q42" s="194">
        <v>3</v>
      </c>
      <c r="R42" s="192">
        <v>54.01</v>
      </c>
      <c r="S42" s="194"/>
      <c r="T42" s="192">
        <v>17.52</v>
      </c>
      <c r="U42" s="195">
        <f t="shared" si="1"/>
        <v>3</v>
      </c>
      <c r="V42" s="309">
        <f t="shared" si="2"/>
        <v>162.03</v>
      </c>
      <c r="W42" s="309">
        <f t="shared" si="3"/>
        <v>162.03</v>
      </c>
      <c r="X42" s="197"/>
      <c r="Y42" s="198"/>
      <c r="Z42" s="173" t="s">
        <v>1514</v>
      </c>
      <c r="AA42" s="174"/>
      <c r="AB42" s="198"/>
    </row>
    <row r="43" spans="1:28" ht="15" x14ac:dyDescent="0.2">
      <c r="A43" s="184" t="s">
        <v>64</v>
      </c>
      <c r="B43" s="185" t="s">
        <v>64</v>
      </c>
      <c r="C43" s="212"/>
      <c r="D43" s="213"/>
      <c r="E43" s="214"/>
      <c r="F43" s="313"/>
      <c r="G43" s="189" t="s">
        <v>1474</v>
      </c>
      <c r="H43" s="190" t="s">
        <v>69</v>
      </c>
      <c r="I43" s="201"/>
      <c r="J43" s="184" t="s">
        <v>69</v>
      </c>
      <c r="K43" s="205"/>
      <c r="L43" s="202"/>
      <c r="M43" s="202"/>
      <c r="N43" s="192"/>
      <c r="O43" s="192"/>
      <c r="P43" s="193">
        <f t="shared" si="0"/>
        <v>0</v>
      </c>
      <c r="Q43" s="194"/>
      <c r="R43" s="192">
        <v>54.01</v>
      </c>
      <c r="S43" s="194"/>
      <c r="T43" s="192">
        <v>17.52</v>
      </c>
      <c r="U43" s="195">
        <f t="shared" si="1"/>
        <v>0</v>
      </c>
      <c r="V43" s="309">
        <f t="shared" si="2"/>
        <v>0</v>
      </c>
      <c r="W43" s="309">
        <f t="shared" si="3"/>
        <v>0</v>
      </c>
      <c r="X43" s="197"/>
      <c r="Y43" s="198"/>
      <c r="Z43" s="173" t="s">
        <v>1603</v>
      </c>
      <c r="AA43" s="174"/>
      <c r="AB43" s="198"/>
    </row>
    <row r="44" spans="1:28" ht="15" x14ac:dyDescent="0.2">
      <c r="A44" s="184" t="s">
        <v>64</v>
      </c>
      <c r="B44" s="185" t="s">
        <v>64</v>
      </c>
      <c r="C44" s="212"/>
      <c r="D44" s="213"/>
      <c r="E44" s="138"/>
      <c r="F44" s="205"/>
      <c r="G44" s="189" t="s">
        <v>1474</v>
      </c>
      <c r="H44" s="190" t="s">
        <v>69</v>
      </c>
      <c r="I44" s="201"/>
      <c r="J44" s="184" t="s">
        <v>69</v>
      </c>
      <c r="K44" s="216"/>
      <c r="L44" s="202"/>
      <c r="M44" s="202"/>
      <c r="N44" s="192"/>
      <c r="O44" s="192"/>
      <c r="P44" s="193">
        <f t="shared" si="0"/>
        <v>0</v>
      </c>
      <c r="Q44" s="194"/>
      <c r="R44" s="192">
        <v>54.01</v>
      </c>
      <c r="S44" s="194"/>
      <c r="T44" s="192">
        <v>17.52</v>
      </c>
      <c r="U44" s="195">
        <f t="shared" si="1"/>
        <v>0</v>
      </c>
      <c r="V44" s="309">
        <f t="shared" si="2"/>
        <v>0</v>
      </c>
      <c r="W44" s="309">
        <f t="shared" si="3"/>
        <v>0</v>
      </c>
      <c r="X44" s="197"/>
      <c r="Y44" s="198"/>
      <c r="Z44" s="173" t="s">
        <v>1607</v>
      </c>
      <c r="AA44" s="174"/>
      <c r="AB44" s="198"/>
    </row>
    <row r="45" spans="1:28" ht="15" x14ac:dyDescent="0.25">
      <c r="A45" s="184" t="s">
        <v>64</v>
      </c>
      <c r="B45" s="185" t="s">
        <v>64</v>
      </c>
      <c r="C45" s="175"/>
      <c r="D45" s="199"/>
      <c r="E45" s="199"/>
      <c r="F45" s="175"/>
      <c r="G45" s="189" t="s">
        <v>1474</v>
      </c>
      <c r="H45" s="190" t="s">
        <v>69</v>
      </c>
      <c r="I45" s="201"/>
      <c r="J45" s="184" t="s">
        <v>69</v>
      </c>
      <c r="K45" s="215"/>
      <c r="L45" s="202"/>
      <c r="M45" s="202"/>
      <c r="N45" s="192"/>
      <c r="O45" s="192"/>
      <c r="P45" s="193">
        <f t="shared" si="0"/>
        <v>0</v>
      </c>
      <c r="Q45" s="194"/>
      <c r="R45" s="192">
        <v>54.01</v>
      </c>
      <c r="S45" s="194"/>
      <c r="T45" s="192">
        <v>17.52</v>
      </c>
      <c r="U45" s="195">
        <f t="shared" si="1"/>
        <v>0</v>
      </c>
      <c r="V45" s="309">
        <f t="shared" si="2"/>
        <v>0</v>
      </c>
      <c r="W45" s="309">
        <f t="shared" si="3"/>
        <v>0</v>
      </c>
      <c r="X45" s="197"/>
      <c r="Y45" s="198"/>
      <c r="Z45" s="173" t="s">
        <v>1610</v>
      </c>
      <c r="AA45" s="174"/>
      <c r="AB45" s="198"/>
    </row>
    <row r="46" spans="1:28" ht="24" x14ac:dyDescent="0.25">
      <c r="A46" s="184" t="s">
        <v>64</v>
      </c>
      <c r="B46" s="185" t="s">
        <v>64</v>
      </c>
      <c r="C46" s="175" t="s">
        <v>98</v>
      </c>
      <c r="D46" s="199" t="s">
        <v>99</v>
      </c>
      <c r="E46" s="199" t="s">
        <v>100</v>
      </c>
      <c r="F46" s="199" t="s">
        <v>1485</v>
      </c>
      <c r="G46" s="189" t="s">
        <v>1474</v>
      </c>
      <c r="H46" s="190" t="s">
        <v>69</v>
      </c>
      <c r="I46" s="201" t="s">
        <v>3495</v>
      </c>
      <c r="J46" s="184" t="s">
        <v>69</v>
      </c>
      <c r="K46" s="175" t="s">
        <v>3496</v>
      </c>
      <c r="L46" s="202" t="s">
        <v>3497</v>
      </c>
      <c r="M46" s="202" t="s">
        <v>3498</v>
      </c>
      <c r="N46" s="192"/>
      <c r="O46" s="192"/>
      <c r="P46" s="193">
        <f t="shared" si="0"/>
        <v>0</v>
      </c>
      <c r="Q46" s="194">
        <v>8</v>
      </c>
      <c r="R46" s="192">
        <v>54.01</v>
      </c>
      <c r="S46" s="194">
        <v>4</v>
      </c>
      <c r="T46" s="192">
        <v>17.52</v>
      </c>
      <c r="U46" s="195">
        <f t="shared" si="1"/>
        <v>12</v>
      </c>
      <c r="V46" s="309">
        <f t="shared" si="2"/>
        <v>502.15999999999997</v>
      </c>
      <c r="W46" s="309">
        <f t="shared" si="3"/>
        <v>502.15999999999997</v>
      </c>
      <c r="X46" s="197"/>
      <c r="Y46" s="198"/>
      <c r="Z46" s="173" t="s">
        <v>1612</v>
      </c>
      <c r="AA46" s="174"/>
      <c r="AB46" s="198"/>
    </row>
    <row r="47" spans="1:28" ht="24" x14ac:dyDescent="0.25">
      <c r="A47" s="184" t="s">
        <v>64</v>
      </c>
      <c r="B47" s="185" t="s">
        <v>64</v>
      </c>
      <c r="C47" s="175" t="s">
        <v>101</v>
      </c>
      <c r="D47" s="199" t="s">
        <v>102</v>
      </c>
      <c r="E47" s="199" t="s">
        <v>100</v>
      </c>
      <c r="F47" s="199" t="s">
        <v>3499</v>
      </c>
      <c r="G47" s="189" t="s">
        <v>1474</v>
      </c>
      <c r="H47" s="190" t="s">
        <v>69</v>
      </c>
      <c r="I47" s="201" t="s">
        <v>1271</v>
      </c>
      <c r="J47" s="184" t="s">
        <v>69</v>
      </c>
      <c r="K47" s="175" t="s">
        <v>3500</v>
      </c>
      <c r="L47" s="202" t="s">
        <v>3501</v>
      </c>
      <c r="M47" s="202" t="s">
        <v>3502</v>
      </c>
      <c r="N47" s="192"/>
      <c r="O47" s="192"/>
      <c r="P47" s="193">
        <f t="shared" si="0"/>
        <v>0</v>
      </c>
      <c r="Q47" s="194">
        <v>9</v>
      </c>
      <c r="R47" s="192">
        <v>54.01</v>
      </c>
      <c r="S47" s="194">
        <v>4</v>
      </c>
      <c r="T47" s="192">
        <v>17.52</v>
      </c>
      <c r="U47" s="195">
        <f t="shared" si="1"/>
        <v>13</v>
      </c>
      <c r="V47" s="309">
        <f t="shared" si="2"/>
        <v>556.16999999999996</v>
      </c>
      <c r="W47" s="309">
        <f t="shared" si="3"/>
        <v>556.16999999999996</v>
      </c>
      <c r="X47" s="197"/>
      <c r="Y47" s="198"/>
      <c r="Z47" s="173" t="s">
        <v>1613</v>
      </c>
      <c r="AA47" s="174"/>
      <c r="AB47" s="198"/>
    </row>
    <row r="48" spans="1:28" ht="150" x14ac:dyDescent="0.25">
      <c r="A48" s="184" t="s">
        <v>64</v>
      </c>
      <c r="B48" s="185" t="s">
        <v>64</v>
      </c>
      <c r="C48" s="175" t="s">
        <v>118</v>
      </c>
      <c r="D48" s="199" t="s">
        <v>119</v>
      </c>
      <c r="E48" s="175" t="s">
        <v>70</v>
      </c>
      <c r="F48" s="199" t="s">
        <v>1510</v>
      </c>
      <c r="G48" s="189" t="s">
        <v>1474</v>
      </c>
      <c r="H48" s="190" t="s">
        <v>69</v>
      </c>
      <c r="I48" s="201" t="s">
        <v>1276</v>
      </c>
      <c r="J48" s="184" t="s">
        <v>69</v>
      </c>
      <c r="K48" s="216" t="s">
        <v>3503</v>
      </c>
      <c r="L48" s="202" t="s">
        <v>3504</v>
      </c>
      <c r="M48" s="202" t="s">
        <v>3502</v>
      </c>
      <c r="N48" s="192"/>
      <c r="O48" s="192"/>
      <c r="P48" s="193">
        <f t="shared" si="0"/>
        <v>0</v>
      </c>
      <c r="Q48" s="194">
        <v>10</v>
      </c>
      <c r="R48" s="192">
        <v>54.01</v>
      </c>
      <c r="S48" s="194">
        <v>4</v>
      </c>
      <c r="T48" s="192">
        <v>17.52</v>
      </c>
      <c r="U48" s="195">
        <f t="shared" si="1"/>
        <v>14</v>
      </c>
      <c r="V48" s="309">
        <f t="shared" si="2"/>
        <v>610.18000000000006</v>
      </c>
      <c r="W48" s="309">
        <f t="shared" si="3"/>
        <v>610.18000000000006</v>
      </c>
      <c r="X48" s="197"/>
      <c r="Y48" s="198"/>
      <c r="Z48" s="173" t="s">
        <v>1614</v>
      </c>
      <c r="AA48" s="174"/>
      <c r="AB48" s="198"/>
    </row>
    <row r="49" spans="1:28" ht="24" x14ac:dyDescent="0.25">
      <c r="A49" s="184" t="s">
        <v>64</v>
      </c>
      <c r="B49" s="185" t="s">
        <v>64</v>
      </c>
      <c r="C49" s="175" t="s">
        <v>120</v>
      </c>
      <c r="D49" s="199" t="s">
        <v>121</v>
      </c>
      <c r="E49" s="175" t="s">
        <v>95</v>
      </c>
      <c r="F49" s="199" t="s">
        <v>1973</v>
      </c>
      <c r="G49" s="218" t="s">
        <v>1474</v>
      </c>
      <c r="H49" s="190" t="s">
        <v>69</v>
      </c>
      <c r="I49" s="201" t="s">
        <v>1276</v>
      </c>
      <c r="J49" s="184" t="s">
        <v>69</v>
      </c>
      <c r="K49" s="175" t="s">
        <v>3505</v>
      </c>
      <c r="L49" s="202" t="s">
        <v>3506</v>
      </c>
      <c r="M49" s="202" t="s">
        <v>3507</v>
      </c>
      <c r="N49" s="192"/>
      <c r="O49" s="192"/>
      <c r="P49" s="193">
        <f t="shared" si="0"/>
        <v>0</v>
      </c>
      <c r="Q49" s="194">
        <v>6</v>
      </c>
      <c r="R49" s="192">
        <v>54.01</v>
      </c>
      <c r="S49" s="194">
        <v>4</v>
      </c>
      <c r="T49" s="192">
        <v>17.52</v>
      </c>
      <c r="U49" s="195">
        <f t="shared" si="1"/>
        <v>10</v>
      </c>
      <c r="V49" s="309">
        <f t="shared" si="2"/>
        <v>394.14</v>
      </c>
      <c r="W49" s="309">
        <f t="shared" si="3"/>
        <v>394.14</v>
      </c>
      <c r="X49" s="197"/>
      <c r="Y49" s="198"/>
      <c r="Z49" s="173" t="s">
        <v>1615</v>
      </c>
      <c r="AA49" s="219"/>
      <c r="AB49" s="198"/>
    </row>
    <row r="50" spans="1:28" ht="24" x14ac:dyDescent="0.25">
      <c r="A50" s="184" t="s">
        <v>64</v>
      </c>
      <c r="B50" s="185" t="s">
        <v>64</v>
      </c>
      <c r="C50" s="175" t="s">
        <v>107</v>
      </c>
      <c r="D50" s="199" t="s">
        <v>108</v>
      </c>
      <c r="E50" s="175" t="s">
        <v>97</v>
      </c>
      <c r="F50" s="199" t="s">
        <v>2937</v>
      </c>
      <c r="G50" s="220" t="s">
        <v>1474</v>
      </c>
      <c r="H50" s="190" t="s">
        <v>69</v>
      </c>
      <c r="I50" s="240" t="s">
        <v>1276</v>
      </c>
      <c r="J50" s="184" t="s">
        <v>69</v>
      </c>
      <c r="K50" s="175" t="s">
        <v>3508</v>
      </c>
      <c r="L50" s="202" t="s">
        <v>3509</v>
      </c>
      <c r="M50" s="202" t="s">
        <v>3510</v>
      </c>
      <c r="N50" s="192"/>
      <c r="O50" s="192"/>
      <c r="P50" s="193">
        <f t="shared" si="0"/>
        <v>0</v>
      </c>
      <c r="Q50" s="194">
        <v>7</v>
      </c>
      <c r="R50" s="192">
        <v>54.01</v>
      </c>
      <c r="S50" s="194">
        <v>5</v>
      </c>
      <c r="T50" s="192">
        <v>17.52</v>
      </c>
      <c r="U50" s="195">
        <f t="shared" si="1"/>
        <v>12</v>
      </c>
      <c r="V50" s="309">
        <f t="shared" si="2"/>
        <v>465.66999999999996</v>
      </c>
      <c r="W50" s="309">
        <f t="shared" si="3"/>
        <v>465.66999999999996</v>
      </c>
      <c r="X50" s="197"/>
      <c r="Y50" s="198"/>
      <c r="Z50" s="173" t="s">
        <v>1620</v>
      </c>
      <c r="AA50" s="219"/>
      <c r="AB50" s="198"/>
    </row>
    <row r="51" spans="1:28" ht="36" x14ac:dyDescent="0.25">
      <c r="A51" s="184" t="s">
        <v>64</v>
      </c>
      <c r="B51" s="185" t="s">
        <v>64</v>
      </c>
      <c r="C51" s="175" t="s">
        <v>109</v>
      </c>
      <c r="D51" s="199" t="s">
        <v>110</v>
      </c>
      <c r="E51" s="199" t="s">
        <v>66</v>
      </c>
      <c r="F51" s="199" t="s">
        <v>3511</v>
      </c>
      <c r="G51" s="221" t="s">
        <v>1474</v>
      </c>
      <c r="H51" s="190" t="s">
        <v>69</v>
      </c>
      <c r="I51" s="201" t="s">
        <v>1276</v>
      </c>
      <c r="J51" s="184" t="s">
        <v>69</v>
      </c>
      <c r="K51" s="175" t="s">
        <v>3512</v>
      </c>
      <c r="L51" s="202" t="s">
        <v>3513</v>
      </c>
      <c r="M51" s="202" t="s">
        <v>3514</v>
      </c>
      <c r="N51" s="192"/>
      <c r="O51" s="192"/>
      <c r="P51" s="193">
        <f t="shared" si="0"/>
        <v>0</v>
      </c>
      <c r="Q51" s="194">
        <v>4</v>
      </c>
      <c r="R51" s="192">
        <v>54.01</v>
      </c>
      <c r="S51" s="194">
        <v>8</v>
      </c>
      <c r="T51" s="192">
        <v>17.52</v>
      </c>
      <c r="U51" s="195">
        <f t="shared" si="1"/>
        <v>12</v>
      </c>
      <c r="V51" s="309">
        <f t="shared" si="2"/>
        <v>356.2</v>
      </c>
      <c r="W51" s="309">
        <f t="shared" si="3"/>
        <v>356.2</v>
      </c>
      <c r="X51" s="197"/>
      <c r="Y51" s="198"/>
      <c r="Z51" s="173" t="s">
        <v>1623</v>
      </c>
      <c r="AA51" s="219"/>
      <c r="AB51" s="198"/>
    </row>
    <row r="52" spans="1:28" ht="135" x14ac:dyDescent="0.25">
      <c r="A52" s="184" t="s">
        <v>64</v>
      </c>
      <c r="B52" s="185" t="s">
        <v>64</v>
      </c>
      <c r="C52" s="175" t="s">
        <v>111</v>
      </c>
      <c r="D52" s="199" t="s">
        <v>112</v>
      </c>
      <c r="E52" s="199" t="s">
        <v>66</v>
      </c>
      <c r="F52" s="312" t="s">
        <v>3515</v>
      </c>
      <c r="G52" s="189" t="s">
        <v>1474</v>
      </c>
      <c r="H52" s="190" t="s">
        <v>69</v>
      </c>
      <c r="I52" s="201" t="s">
        <v>1276</v>
      </c>
      <c r="J52" s="184" t="s">
        <v>69</v>
      </c>
      <c r="K52" s="175" t="s">
        <v>3516</v>
      </c>
      <c r="L52" s="202" t="s">
        <v>3517</v>
      </c>
      <c r="M52" s="202" t="s">
        <v>3518</v>
      </c>
      <c r="N52" s="192"/>
      <c r="O52" s="192"/>
      <c r="P52" s="193">
        <f t="shared" si="0"/>
        <v>0</v>
      </c>
      <c r="Q52" s="194">
        <v>5</v>
      </c>
      <c r="R52" s="192">
        <v>54.01</v>
      </c>
      <c r="S52" s="194">
        <v>7</v>
      </c>
      <c r="T52" s="192">
        <v>17.52</v>
      </c>
      <c r="U52" s="195">
        <f t="shared" si="1"/>
        <v>12</v>
      </c>
      <c r="V52" s="309">
        <f t="shared" si="2"/>
        <v>392.69</v>
      </c>
      <c r="W52" s="309">
        <f t="shared" si="3"/>
        <v>392.69</v>
      </c>
      <c r="X52" s="197"/>
      <c r="Y52" s="198"/>
      <c r="Z52" s="173" t="s">
        <v>1627</v>
      </c>
      <c r="AA52" s="219"/>
      <c r="AB52" s="198"/>
    </row>
    <row r="53" spans="1:28" ht="24" x14ac:dyDescent="0.25">
      <c r="A53" s="184" t="s">
        <v>64</v>
      </c>
      <c r="B53" s="185" t="s">
        <v>64</v>
      </c>
      <c r="C53" s="175" t="s">
        <v>113</v>
      </c>
      <c r="D53" s="199" t="s">
        <v>114</v>
      </c>
      <c r="E53" s="175" t="s">
        <v>95</v>
      </c>
      <c r="F53" s="199" t="s">
        <v>1534</v>
      </c>
      <c r="G53" s="189" t="s">
        <v>1474</v>
      </c>
      <c r="H53" s="190" t="s">
        <v>69</v>
      </c>
      <c r="I53" s="175" t="s">
        <v>3495</v>
      </c>
      <c r="J53" s="184" t="s">
        <v>69</v>
      </c>
      <c r="K53" s="175" t="s">
        <v>3519</v>
      </c>
      <c r="L53" s="202" t="s">
        <v>3504</v>
      </c>
      <c r="M53" s="202" t="s">
        <v>3502</v>
      </c>
      <c r="N53" s="192"/>
      <c r="O53" s="192"/>
      <c r="P53" s="193">
        <f t="shared" si="0"/>
        <v>0</v>
      </c>
      <c r="Q53" s="194">
        <v>10</v>
      </c>
      <c r="R53" s="192">
        <v>54.01</v>
      </c>
      <c r="S53" s="194">
        <v>3</v>
      </c>
      <c r="T53" s="192">
        <v>17.52</v>
      </c>
      <c r="U53" s="195">
        <f t="shared" si="1"/>
        <v>13</v>
      </c>
      <c r="V53" s="309">
        <f t="shared" si="2"/>
        <v>592.66000000000008</v>
      </c>
      <c r="W53" s="309">
        <f t="shared" si="3"/>
        <v>592.66000000000008</v>
      </c>
      <c r="X53" s="197"/>
      <c r="Y53" s="198"/>
      <c r="Z53" s="173" t="s">
        <v>1629</v>
      </c>
      <c r="AA53" s="219"/>
      <c r="AB53" s="198"/>
    </row>
    <row r="54" spans="1:28" ht="24" x14ac:dyDescent="0.25">
      <c r="A54" s="184" t="s">
        <v>64</v>
      </c>
      <c r="B54" s="185" t="s">
        <v>64</v>
      </c>
      <c r="C54" s="175" t="s">
        <v>115</v>
      </c>
      <c r="D54" s="199" t="s">
        <v>94</v>
      </c>
      <c r="E54" s="175" t="s">
        <v>95</v>
      </c>
      <c r="F54" s="199" t="s">
        <v>1534</v>
      </c>
      <c r="G54" s="189" t="s">
        <v>1474</v>
      </c>
      <c r="H54" s="190" t="s">
        <v>69</v>
      </c>
      <c r="I54" s="175" t="s">
        <v>1276</v>
      </c>
      <c r="J54" s="184" t="s">
        <v>69</v>
      </c>
      <c r="K54" s="175" t="s">
        <v>3520</v>
      </c>
      <c r="L54" s="202" t="s">
        <v>3504</v>
      </c>
      <c r="M54" s="202" t="s">
        <v>3502</v>
      </c>
      <c r="N54" s="192"/>
      <c r="O54" s="192"/>
      <c r="P54" s="193">
        <f t="shared" si="0"/>
        <v>0</v>
      </c>
      <c r="Q54" s="194">
        <v>10</v>
      </c>
      <c r="R54" s="192">
        <v>54.01</v>
      </c>
      <c r="S54" s="194">
        <v>3</v>
      </c>
      <c r="T54" s="192">
        <v>17.52</v>
      </c>
      <c r="U54" s="195">
        <f t="shared" si="1"/>
        <v>13</v>
      </c>
      <c r="V54" s="309">
        <f t="shared" si="2"/>
        <v>592.66000000000008</v>
      </c>
      <c r="W54" s="309">
        <f t="shared" si="3"/>
        <v>592.66000000000008</v>
      </c>
      <c r="X54" s="197"/>
      <c r="Y54" s="198"/>
      <c r="Z54" s="173" t="s">
        <v>1636</v>
      </c>
      <c r="AA54" s="219"/>
      <c r="AB54" s="198"/>
    </row>
    <row r="55" spans="1:28" ht="15" customHeight="1" x14ac:dyDescent="0.25">
      <c r="A55" s="184" t="s">
        <v>64</v>
      </c>
      <c r="B55" s="185" t="s">
        <v>64</v>
      </c>
      <c r="C55" s="175" t="s">
        <v>116</v>
      </c>
      <c r="D55" s="199" t="s">
        <v>117</v>
      </c>
      <c r="E55" s="175" t="s">
        <v>95</v>
      </c>
      <c r="F55" s="199" t="s">
        <v>1534</v>
      </c>
      <c r="G55" s="189" t="s">
        <v>1474</v>
      </c>
      <c r="H55" s="190" t="s">
        <v>69</v>
      </c>
      <c r="I55" s="201" t="s">
        <v>1304</v>
      </c>
      <c r="J55" s="184" t="s">
        <v>69</v>
      </c>
      <c r="K55" s="216" t="s">
        <v>3521</v>
      </c>
      <c r="L55" s="202" t="s">
        <v>3504</v>
      </c>
      <c r="M55" s="202" t="s">
        <v>3502</v>
      </c>
      <c r="N55" s="192"/>
      <c r="O55" s="192"/>
      <c r="P55" s="193">
        <f t="shared" si="0"/>
        <v>0</v>
      </c>
      <c r="Q55" s="194">
        <v>10</v>
      </c>
      <c r="R55" s="192">
        <v>54.01</v>
      </c>
      <c r="S55" s="194">
        <v>3</v>
      </c>
      <c r="T55" s="192">
        <v>17.52</v>
      </c>
      <c r="U55" s="195">
        <f t="shared" si="1"/>
        <v>13</v>
      </c>
      <c r="V55" s="309">
        <f t="shared" si="2"/>
        <v>592.66000000000008</v>
      </c>
      <c r="W55" s="309">
        <f t="shared" si="3"/>
        <v>592.66000000000008</v>
      </c>
      <c r="X55" s="197"/>
      <c r="Y55" s="198"/>
      <c r="Z55" s="173" t="s">
        <v>1641</v>
      </c>
      <c r="AA55" s="219"/>
      <c r="AB55" s="198"/>
    </row>
    <row r="56" spans="1:28" ht="24" x14ac:dyDescent="0.25">
      <c r="A56" s="184" t="s">
        <v>64</v>
      </c>
      <c r="B56" s="185" t="s">
        <v>64</v>
      </c>
      <c r="C56" s="175" t="s">
        <v>1516</v>
      </c>
      <c r="D56" s="199" t="s">
        <v>104</v>
      </c>
      <c r="E56" s="175" t="s">
        <v>70</v>
      </c>
      <c r="F56" s="199" t="s">
        <v>1517</v>
      </c>
      <c r="G56" s="189" t="s">
        <v>1474</v>
      </c>
      <c r="H56" s="190" t="s">
        <v>69</v>
      </c>
      <c r="I56" s="201" t="s">
        <v>1276</v>
      </c>
      <c r="J56" s="184" t="s">
        <v>69</v>
      </c>
      <c r="K56" s="175" t="s">
        <v>3522</v>
      </c>
      <c r="L56" s="202" t="s">
        <v>3523</v>
      </c>
      <c r="M56" s="202" t="s">
        <v>3524</v>
      </c>
      <c r="N56" s="192"/>
      <c r="O56" s="192"/>
      <c r="P56" s="193">
        <f t="shared" si="0"/>
        <v>0</v>
      </c>
      <c r="Q56" s="194">
        <v>4</v>
      </c>
      <c r="R56" s="192">
        <v>54.01</v>
      </c>
      <c r="S56" s="194">
        <v>4</v>
      </c>
      <c r="T56" s="192">
        <v>17.52</v>
      </c>
      <c r="U56" s="195">
        <f t="shared" si="1"/>
        <v>8</v>
      </c>
      <c r="V56" s="309">
        <f t="shared" si="2"/>
        <v>286.12</v>
      </c>
      <c r="W56" s="309">
        <f t="shared" si="3"/>
        <v>286.12</v>
      </c>
      <c r="X56" s="197"/>
      <c r="Y56" s="198"/>
      <c r="Z56" s="173" t="s">
        <v>1645</v>
      </c>
      <c r="AA56" s="219"/>
      <c r="AB56" s="198"/>
    </row>
    <row r="57" spans="1:28" ht="135" x14ac:dyDescent="0.25">
      <c r="A57" s="184" t="s">
        <v>64</v>
      </c>
      <c r="B57" s="185" t="s">
        <v>64</v>
      </c>
      <c r="C57" s="175" t="s">
        <v>2287</v>
      </c>
      <c r="D57" s="199" t="s">
        <v>2288</v>
      </c>
      <c r="E57" s="175" t="s">
        <v>200</v>
      </c>
      <c r="F57" s="312" t="s">
        <v>3525</v>
      </c>
      <c r="G57" s="189" t="s">
        <v>1474</v>
      </c>
      <c r="H57" s="190" t="s">
        <v>69</v>
      </c>
      <c r="I57" s="201" t="s">
        <v>1304</v>
      </c>
      <c r="J57" s="184" t="s">
        <v>69</v>
      </c>
      <c r="K57" s="175" t="s">
        <v>3526</v>
      </c>
      <c r="L57" s="202" t="s">
        <v>3527</v>
      </c>
      <c r="M57" s="202" t="s">
        <v>3528</v>
      </c>
      <c r="N57" s="192"/>
      <c r="O57" s="192"/>
      <c r="P57" s="193">
        <f t="shared" si="0"/>
        <v>0</v>
      </c>
      <c r="Q57" s="194">
        <v>4</v>
      </c>
      <c r="R57" s="192">
        <v>54.01</v>
      </c>
      <c r="S57" s="194">
        <v>4</v>
      </c>
      <c r="T57" s="192">
        <v>17.52</v>
      </c>
      <c r="U57" s="195">
        <v>0</v>
      </c>
      <c r="V57" s="309">
        <f t="shared" si="2"/>
        <v>286.12</v>
      </c>
      <c r="W57" s="309">
        <f t="shared" si="3"/>
        <v>286.12</v>
      </c>
      <c r="X57" s="197"/>
      <c r="Y57" s="198"/>
      <c r="Z57" s="173" t="s">
        <v>1649</v>
      </c>
      <c r="AA57" s="219"/>
      <c r="AB57" s="198"/>
    </row>
    <row r="58" spans="1:28" ht="15" x14ac:dyDescent="0.25">
      <c r="A58" s="184" t="s">
        <v>64</v>
      </c>
      <c r="B58" s="185" t="s">
        <v>64</v>
      </c>
      <c r="C58" s="175"/>
      <c r="D58" s="362"/>
      <c r="E58" s="175"/>
      <c r="F58" s="175"/>
      <c r="G58" s="189" t="s">
        <v>1474</v>
      </c>
      <c r="H58" s="190" t="s">
        <v>69</v>
      </c>
      <c r="I58" s="205"/>
      <c r="J58" s="184" t="s">
        <v>69</v>
      </c>
      <c r="K58" s="175"/>
      <c r="L58" s="202"/>
      <c r="M58" s="202"/>
      <c r="N58" s="192"/>
      <c r="O58" s="192"/>
      <c r="P58" s="193">
        <f t="shared" si="0"/>
        <v>0</v>
      </c>
      <c r="Q58" s="194"/>
      <c r="R58" s="192">
        <v>54.01</v>
      </c>
      <c r="S58" s="194"/>
      <c r="T58" s="192">
        <v>17.52</v>
      </c>
      <c r="U58" s="195">
        <f t="shared" si="1"/>
        <v>0</v>
      </c>
      <c r="V58" s="309">
        <f t="shared" si="2"/>
        <v>0</v>
      </c>
      <c r="W58" s="309">
        <f t="shared" si="3"/>
        <v>0</v>
      </c>
      <c r="X58" s="197"/>
      <c r="Y58" s="198"/>
      <c r="Z58" s="173" t="s">
        <v>1554</v>
      </c>
      <c r="AA58" s="219"/>
      <c r="AB58" s="198"/>
    </row>
    <row r="59" spans="1:28" ht="15" x14ac:dyDescent="0.25">
      <c r="A59" s="184" t="s">
        <v>64</v>
      </c>
      <c r="B59" s="185" t="s">
        <v>64</v>
      </c>
      <c r="C59" s="175"/>
      <c r="D59" s="199"/>
      <c r="E59" s="175"/>
      <c r="F59" s="175"/>
      <c r="G59" s="189" t="s">
        <v>1474</v>
      </c>
      <c r="H59" s="190" t="s">
        <v>69</v>
      </c>
      <c r="I59" s="205"/>
      <c r="J59" s="184" t="s">
        <v>69</v>
      </c>
      <c r="K59" s="175"/>
      <c r="L59" s="202"/>
      <c r="M59" s="202"/>
      <c r="N59" s="192"/>
      <c r="O59" s="192"/>
      <c r="P59" s="193">
        <f t="shared" si="0"/>
        <v>0</v>
      </c>
      <c r="Q59" s="194"/>
      <c r="R59" s="192">
        <v>54.01</v>
      </c>
      <c r="S59" s="194"/>
      <c r="T59" s="192">
        <v>17.52</v>
      </c>
      <c r="U59" s="195">
        <f t="shared" si="1"/>
        <v>0</v>
      </c>
      <c r="V59" s="309">
        <f t="shared" si="2"/>
        <v>0</v>
      </c>
      <c r="W59" s="309">
        <f t="shared" si="3"/>
        <v>0</v>
      </c>
      <c r="X59" s="197"/>
      <c r="Y59" s="198"/>
      <c r="Z59" s="173" t="s">
        <v>1560</v>
      </c>
      <c r="AA59" s="219"/>
      <c r="AB59" s="198"/>
    </row>
    <row r="60" spans="1:28" ht="12.75" x14ac:dyDescent="0.2">
      <c r="A60" s="184" t="s">
        <v>64</v>
      </c>
      <c r="B60" s="185" t="s">
        <v>64</v>
      </c>
      <c r="C60" s="223"/>
      <c r="D60" s="224"/>
      <c r="E60" s="130"/>
      <c r="F60" s="205"/>
      <c r="G60" s="189" t="s">
        <v>1474</v>
      </c>
      <c r="H60" s="190" t="s">
        <v>69</v>
      </c>
      <c r="I60" s="205"/>
      <c r="J60" s="184" t="s">
        <v>69</v>
      </c>
      <c r="K60" s="205"/>
      <c r="L60" s="205"/>
      <c r="M60" s="202"/>
      <c r="N60" s="192"/>
      <c r="O60" s="192"/>
      <c r="P60" s="193">
        <f t="shared" si="0"/>
        <v>0</v>
      </c>
      <c r="Q60" s="194"/>
      <c r="R60" s="192">
        <v>54.01</v>
      </c>
      <c r="S60" s="194"/>
      <c r="T60" s="192">
        <v>17.52</v>
      </c>
      <c r="U60" s="195">
        <f t="shared" si="1"/>
        <v>0</v>
      </c>
      <c r="V60" s="309">
        <f t="shared" si="2"/>
        <v>0</v>
      </c>
      <c r="W60" s="309">
        <f t="shared" si="3"/>
        <v>0</v>
      </c>
      <c r="X60" s="197"/>
      <c r="Y60" s="198"/>
      <c r="Z60" s="173" t="s">
        <v>1566</v>
      </c>
      <c r="AA60" s="219"/>
      <c r="AB60" s="198"/>
    </row>
    <row r="61" spans="1:28" ht="24" x14ac:dyDescent="0.25">
      <c r="A61" s="184" t="s">
        <v>64</v>
      </c>
      <c r="B61" s="185" t="s">
        <v>64</v>
      </c>
      <c r="C61" s="175" t="s">
        <v>437</v>
      </c>
      <c r="D61" s="199" t="s">
        <v>438</v>
      </c>
      <c r="E61" s="199" t="s">
        <v>439</v>
      </c>
      <c r="F61" s="199" t="s">
        <v>2057</v>
      </c>
      <c r="G61" s="189" t="s">
        <v>1474</v>
      </c>
      <c r="H61" s="190" t="s">
        <v>69</v>
      </c>
      <c r="I61" s="201" t="s">
        <v>360</v>
      </c>
      <c r="J61" s="184" t="s">
        <v>69</v>
      </c>
      <c r="K61" s="175" t="s">
        <v>3529</v>
      </c>
      <c r="L61" s="202" t="s">
        <v>3530</v>
      </c>
      <c r="M61" s="202" t="s">
        <v>3531</v>
      </c>
      <c r="N61" s="192"/>
      <c r="O61" s="192"/>
      <c r="P61" s="193">
        <f t="shared" si="0"/>
        <v>0</v>
      </c>
      <c r="Q61" s="194">
        <v>9</v>
      </c>
      <c r="R61" s="192">
        <v>54.01</v>
      </c>
      <c r="S61" s="194">
        <v>1</v>
      </c>
      <c r="T61" s="192">
        <v>17.52</v>
      </c>
      <c r="U61" s="195">
        <f t="shared" si="1"/>
        <v>10</v>
      </c>
      <c r="V61" s="309">
        <f t="shared" si="2"/>
        <v>503.60999999999996</v>
      </c>
      <c r="W61" s="309">
        <f t="shared" si="3"/>
        <v>503.60999999999996</v>
      </c>
      <c r="X61" s="197"/>
      <c r="Y61" s="198"/>
      <c r="Z61" s="173" t="s">
        <v>1693</v>
      </c>
      <c r="AA61" s="219"/>
      <c r="AB61" s="198"/>
    </row>
    <row r="62" spans="1:28" ht="24" x14ac:dyDescent="0.25">
      <c r="A62" s="184" t="s">
        <v>64</v>
      </c>
      <c r="B62" s="185" t="s">
        <v>64</v>
      </c>
      <c r="C62" s="175" t="s">
        <v>1078</v>
      </c>
      <c r="D62" s="199" t="s">
        <v>473</v>
      </c>
      <c r="E62" s="130" t="s">
        <v>66</v>
      </c>
      <c r="F62" s="199" t="s">
        <v>3532</v>
      </c>
      <c r="G62" s="189" t="s">
        <v>1474</v>
      </c>
      <c r="H62" s="190" t="s">
        <v>69</v>
      </c>
      <c r="I62" s="201" t="s">
        <v>360</v>
      </c>
      <c r="J62" s="184" t="s">
        <v>69</v>
      </c>
      <c r="K62" s="175" t="s">
        <v>3533</v>
      </c>
      <c r="L62" s="205" t="s">
        <v>3534</v>
      </c>
      <c r="M62" s="202" t="s">
        <v>3535</v>
      </c>
      <c r="N62" s="192"/>
      <c r="O62" s="192"/>
      <c r="P62" s="193">
        <f t="shared" si="0"/>
        <v>0</v>
      </c>
      <c r="Q62" s="194">
        <v>14</v>
      </c>
      <c r="R62" s="192">
        <v>54.01</v>
      </c>
      <c r="S62" s="194">
        <v>2</v>
      </c>
      <c r="T62" s="192">
        <v>17.52</v>
      </c>
      <c r="U62" s="195">
        <f t="shared" si="1"/>
        <v>16</v>
      </c>
      <c r="V62" s="309">
        <f t="shared" si="2"/>
        <v>791.18</v>
      </c>
      <c r="W62" s="309">
        <f t="shared" si="3"/>
        <v>791.18</v>
      </c>
      <c r="X62" s="197"/>
      <c r="Y62" s="198"/>
      <c r="Z62" s="173" t="s">
        <v>1694</v>
      </c>
      <c r="AA62" s="219"/>
      <c r="AB62" s="198"/>
    </row>
    <row r="63" spans="1:28" ht="24" x14ac:dyDescent="0.25">
      <c r="A63" s="184" t="s">
        <v>64</v>
      </c>
      <c r="B63" s="185" t="s">
        <v>64</v>
      </c>
      <c r="C63" s="175" t="s">
        <v>443</v>
      </c>
      <c r="D63" s="199" t="s">
        <v>444</v>
      </c>
      <c r="E63" s="199" t="s">
        <v>445</v>
      </c>
      <c r="F63" s="199" t="s">
        <v>2690</v>
      </c>
      <c r="G63" s="189" t="s">
        <v>1474</v>
      </c>
      <c r="H63" s="190" t="s">
        <v>69</v>
      </c>
      <c r="I63" s="201" t="s">
        <v>360</v>
      </c>
      <c r="J63" s="184" t="s">
        <v>69</v>
      </c>
      <c r="K63" s="175" t="s">
        <v>3536</v>
      </c>
      <c r="L63" s="202" t="s">
        <v>3537</v>
      </c>
      <c r="M63" s="202" t="s">
        <v>3535</v>
      </c>
      <c r="N63" s="192"/>
      <c r="O63" s="192"/>
      <c r="P63" s="193">
        <f t="shared" si="0"/>
        <v>0</v>
      </c>
      <c r="Q63" s="194">
        <v>12</v>
      </c>
      <c r="R63" s="192">
        <v>54.01</v>
      </c>
      <c r="S63" s="194">
        <v>2</v>
      </c>
      <c r="T63" s="192">
        <v>17.52</v>
      </c>
      <c r="U63" s="195">
        <f t="shared" si="1"/>
        <v>14</v>
      </c>
      <c r="V63" s="309">
        <f t="shared" si="2"/>
        <v>683.16</v>
      </c>
      <c r="W63" s="309">
        <f t="shared" si="3"/>
        <v>683.16</v>
      </c>
      <c r="X63" s="197"/>
      <c r="Y63" s="198"/>
      <c r="Z63" s="173" t="s">
        <v>1700</v>
      </c>
      <c r="AA63" s="219"/>
      <c r="AB63" s="198"/>
    </row>
    <row r="64" spans="1:28" ht="24" x14ac:dyDescent="0.25">
      <c r="A64" s="184" t="s">
        <v>64</v>
      </c>
      <c r="B64" s="185" t="s">
        <v>64</v>
      </c>
      <c r="C64" s="175" t="s">
        <v>449</v>
      </c>
      <c r="D64" s="199" t="s">
        <v>450</v>
      </c>
      <c r="E64" s="175" t="s">
        <v>66</v>
      </c>
      <c r="F64" s="199" t="s">
        <v>3538</v>
      </c>
      <c r="G64" s="189" t="s">
        <v>1474</v>
      </c>
      <c r="H64" s="190" t="s">
        <v>69</v>
      </c>
      <c r="I64" s="201" t="s">
        <v>360</v>
      </c>
      <c r="J64" s="184" t="s">
        <v>69</v>
      </c>
      <c r="K64" s="175" t="s">
        <v>3539</v>
      </c>
      <c r="L64" s="202" t="s">
        <v>3530</v>
      </c>
      <c r="M64" s="202" t="s">
        <v>3535</v>
      </c>
      <c r="N64" s="192"/>
      <c r="O64" s="192"/>
      <c r="P64" s="193">
        <f t="shared" si="0"/>
        <v>0</v>
      </c>
      <c r="Q64" s="194">
        <v>10</v>
      </c>
      <c r="R64" s="192">
        <v>54.01</v>
      </c>
      <c r="S64" s="194">
        <v>1</v>
      </c>
      <c r="T64" s="192">
        <v>17.52</v>
      </c>
      <c r="U64" s="195">
        <f t="shared" si="1"/>
        <v>11</v>
      </c>
      <c r="V64" s="309">
        <f t="shared" si="2"/>
        <v>557.62</v>
      </c>
      <c r="W64" s="309">
        <f t="shared" si="3"/>
        <v>557.62</v>
      </c>
      <c r="X64" s="197"/>
      <c r="Y64" s="198"/>
      <c r="Z64" s="173" t="s">
        <v>1701</v>
      </c>
      <c r="AA64" s="219"/>
      <c r="AB64" s="198"/>
    </row>
    <row r="65" spans="1:28" ht="24" x14ac:dyDescent="0.25">
      <c r="A65" s="184" t="s">
        <v>64</v>
      </c>
      <c r="B65" s="185" t="s">
        <v>64</v>
      </c>
      <c r="C65" s="175" t="s">
        <v>454</v>
      </c>
      <c r="D65" s="199" t="s">
        <v>455</v>
      </c>
      <c r="E65" s="199" t="s">
        <v>456</v>
      </c>
      <c r="F65" s="199" t="s">
        <v>1764</v>
      </c>
      <c r="G65" s="189" t="s">
        <v>1474</v>
      </c>
      <c r="H65" s="190" t="s">
        <v>69</v>
      </c>
      <c r="I65" s="201" t="s">
        <v>360</v>
      </c>
      <c r="J65" s="184" t="s">
        <v>69</v>
      </c>
      <c r="K65" s="175" t="s">
        <v>3536</v>
      </c>
      <c r="L65" s="202" t="s">
        <v>3537</v>
      </c>
      <c r="M65" s="202" t="s">
        <v>3535</v>
      </c>
      <c r="N65" s="192"/>
      <c r="O65" s="192"/>
      <c r="P65" s="193">
        <f t="shared" si="0"/>
        <v>0</v>
      </c>
      <c r="Q65" s="194">
        <v>12</v>
      </c>
      <c r="R65" s="192">
        <v>54.01</v>
      </c>
      <c r="S65" s="194">
        <v>2</v>
      </c>
      <c r="T65" s="192">
        <v>17.52</v>
      </c>
      <c r="U65" s="195">
        <f t="shared" si="1"/>
        <v>14</v>
      </c>
      <c r="V65" s="309">
        <f t="shared" si="2"/>
        <v>683.16</v>
      </c>
      <c r="W65" s="309">
        <f t="shared" si="3"/>
        <v>683.16</v>
      </c>
      <c r="X65" s="197"/>
      <c r="Y65" s="198"/>
      <c r="Z65" s="173" t="s">
        <v>1572</v>
      </c>
      <c r="AA65" s="219"/>
      <c r="AB65" s="198"/>
    </row>
    <row r="66" spans="1:28" ht="24" x14ac:dyDescent="0.25">
      <c r="A66" s="184"/>
      <c r="B66" s="185" t="s">
        <v>64</v>
      </c>
      <c r="C66" s="175" t="s">
        <v>461</v>
      </c>
      <c r="D66" s="199" t="s">
        <v>462</v>
      </c>
      <c r="E66" s="199" t="s">
        <v>439</v>
      </c>
      <c r="F66" s="199" t="s">
        <v>3540</v>
      </c>
      <c r="G66" s="189" t="s">
        <v>1474</v>
      </c>
      <c r="H66" s="190" t="s">
        <v>69</v>
      </c>
      <c r="I66" s="201" t="s">
        <v>360</v>
      </c>
      <c r="J66" s="184" t="s">
        <v>69</v>
      </c>
      <c r="K66" s="199" t="s">
        <v>3541</v>
      </c>
      <c r="L66" s="202" t="s">
        <v>3542</v>
      </c>
      <c r="M66" s="202" t="s">
        <v>3535</v>
      </c>
      <c r="N66" s="192"/>
      <c r="O66" s="192"/>
      <c r="P66" s="193">
        <f t="shared" si="0"/>
        <v>0</v>
      </c>
      <c r="Q66" s="194">
        <v>11</v>
      </c>
      <c r="R66" s="192">
        <v>54.01</v>
      </c>
      <c r="S66" s="194">
        <v>3</v>
      </c>
      <c r="T66" s="192">
        <v>17.52</v>
      </c>
      <c r="U66" s="195">
        <f t="shared" si="1"/>
        <v>14</v>
      </c>
      <c r="V66" s="309">
        <f t="shared" si="2"/>
        <v>646.67000000000007</v>
      </c>
      <c r="W66" s="309">
        <f t="shared" si="3"/>
        <v>646.67000000000007</v>
      </c>
      <c r="X66" s="197"/>
      <c r="Y66" s="198"/>
      <c r="Z66" s="173" t="s">
        <v>1702</v>
      </c>
      <c r="AA66" s="219"/>
      <c r="AB66" s="198"/>
    </row>
    <row r="67" spans="1:28" ht="24" x14ac:dyDescent="0.25">
      <c r="A67" s="184" t="s">
        <v>64</v>
      </c>
      <c r="B67" s="185" t="s">
        <v>64</v>
      </c>
      <c r="C67" s="175" t="s">
        <v>468</v>
      </c>
      <c r="D67" s="199" t="s">
        <v>469</v>
      </c>
      <c r="E67" s="227" t="s">
        <v>66</v>
      </c>
      <c r="F67" s="199" t="s">
        <v>3543</v>
      </c>
      <c r="G67" s="189" t="s">
        <v>1474</v>
      </c>
      <c r="H67" s="190" t="s">
        <v>69</v>
      </c>
      <c r="I67" s="201" t="s">
        <v>360</v>
      </c>
      <c r="J67" s="184" t="s">
        <v>69</v>
      </c>
      <c r="K67" s="175" t="s">
        <v>3544</v>
      </c>
      <c r="L67" s="202" t="s">
        <v>3530</v>
      </c>
      <c r="M67" s="202" t="s">
        <v>3535</v>
      </c>
      <c r="N67" s="192"/>
      <c r="O67" s="192"/>
      <c r="P67" s="193">
        <f t="shared" si="0"/>
        <v>0</v>
      </c>
      <c r="Q67" s="194">
        <v>10</v>
      </c>
      <c r="R67" s="192">
        <v>54.01</v>
      </c>
      <c r="S67" s="194">
        <v>1</v>
      </c>
      <c r="T67" s="192">
        <v>17.52</v>
      </c>
      <c r="U67" s="195">
        <f t="shared" si="1"/>
        <v>11</v>
      </c>
      <c r="V67" s="309">
        <f t="shared" si="2"/>
        <v>557.62</v>
      </c>
      <c r="W67" s="309">
        <f t="shared" si="3"/>
        <v>557.62</v>
      </c>
      <c r="X67" s="197"/>
      <c r="Y67" s="198"/>
      <c r="Z67" s="173" t="s">
        <v>1576</v>
      </c>
      <c r="AA67" s="219"/>
      <c r="AB67" s="198"/>
    </row>
    <row r="68" spans="1:28" ht="12.75" x14ac:dyDescent="0.2">
      <c r="A68" s="184" t="s">
        <v>64</v>
      </c>
      <c r="B68" s="185" t="s">
        <v>64</v>
      </c>
      <c r="C68" s="225"/>
      <c r="D68" s="226"/>
      <c r="E68" s="227"/>
      <c r="F68" s="205"/>
      <c r="G68" s="189" t="s">
        <v>1474</v>
      </c>
      <c r="H68" s="190" t="s">
        <v>69</v>
      </c>
      <c r="I68" s="201"/>
      <c r="J68" s="184" t="s">
        <v>69</v>
      </c>
      <c r="K68" s="205"/>
      <c r="L68" s="202"/>
      <c r="M68" s="202"/>
      <c r="N68" s="192"/>
      <c r="O68" s="192"/>
      <c r="P68" s="193">
        <f t="shared" si="0"/>
        <v>0</v>
      </c>
      <c r="Q68" s="194"/>
      <c r="R68" s="192">
        <v>54.01</v>
      </c>
      <c r="S68" s="194"/>
      <c r="T68" s="192">
        <v>17.52</v>
      </c>
      <c r="U68" s="195">
        <f t="shared" si="1"/>
        <v>0</v>
      </c>
      <c r="V68" s="309">
        <f t="shared" si="2"/>
        <v>0</v>
      </c>
      <c r="W68" s="309">
        <f t="shared" si="3"/>
        <v>0</v>
      </c>
      <c r="X68" s="197"/>
      <c r="Y68" s="198"/>
      <c r="Z68" s="173" t="s">
        <v>1708</v>
      </c>
      <c r="AA68" s="219"/>
      <c r="AB68" s="198"/>
    </row>
    <row r="69" spans="1:28" ht="12.75" x14ac:dyDescent="0.2">
      <c r="A69" s="184" t="s">
        <v>64</v>
      </c>
      <c r="B69" s="185" t="s">
        <v>64</v>
      </c>
      <c r="C69" s="225"/>
      <c r="D69" s="226"/>
      <c r="E69" s="227"/>
      <c r="F69" s="205"/>
      <c r="G69" s="189" t="s">
        <v>1474</v>
      </c>
      <c r="H69" s="190" t="s">
        <v>69</v>
      </c>
      <c r="I69" s="201"/>
      <c r="J69" s="184" t="s">
        <v>69</v>
      </c>
      <c r="K69" s="205"/>
      <c r="L69" s="202"/>
      <c r="M69" s="202"/>
      <c r="N69" s="192"/>
      <c r="O69" s="192"/>
      <c r="P69" s="193">
        <f t="shared" si="0"/>
        <v>0</v>
      </c>
      <c r="Q69" s="194"/>
      <c r="R69" s="192">
        <v>54.01</v>
      </c>
      <c r="S69" s="194"/>
      <c r="T69" s="192">
        <v>17.52</v>
      </c>
      <c r="U69" s="195">
        <f t="shared" si="1"/>
        <v>0</v>
      </c>
      <c r="V69" s="309">
        <f t="shared" si="2"/>
        <v>0</v>
      </c>
      <c r="W69" s="309">
        <f t="shared" si="3"/>
        <v>0</v>
      </c>
      <c r="X69" s="197"/>
      <c r="Y69" s="198"/>
      <c r="Z69" s="173" t="s">
        <v>1709</v>
      </c>
      <c r="AA69" s="219"/>
      <c r="AB69" s="198"/>
    </row>
    <row r="70" spans="1:28" ht="15" x14ac:dyDescent="0.25">
      <c r="A70" s="184" t="s">
        <v>64</v>
      </c>
      <c r="B70" s="185" t="s">
        <v>64</v>
      </c>
      <c r="C70" s="175"/>
      <c r="D70" s="199"/>
      <c r="E70" s="175"/>
      <c r="F70" s="175"/>
      <c r="G70" s="189" t="s">
        <v>1474</v>
      </c>
      <c r="H70" s="190" t="s">
        <v>69</v>
      </c>
      <c r="I70" s="201"/>
      <c r="J70" s="184" t="s">
        <v>69</v>
      </c>
      <c r="K70" s="205"/>
      <c r="L70" s="202"/>
      <c r="M70" s="202"/>
      <c r="N70" s="192"/>
      <c r="O70" s="192"/>
      <c r="P70" s="193">
        <f t="shared" si="0"/>
        <v>0</v>
      </c>
      <c r="Q70" s="194"/>
      <c r="R70" s="192">
        <v>54.01</v>
      </c>
      <c r="S70" s="194"/>
      <c r="T70" s="192">
        <v>17.52</v>
      </c>
      <c r="U70" s="195">
        <f t="shared" si="1"/>
        <v>0</v>
      </c>
      <c r="V70" s="309">
        <f t="shared" si="2"/>
        <v>0</v>
      </c>
      <c r="W70" s="309">
        <f t="shared" si="3"/>
        <v>0</v>
      </c>
      <c r="X70" s="197"/>
      <c r="Y70" s="198"/>
      <c r="Z70" s="173" t="s">
        <v>1710</v>
      </c>
      <c r="AA70" s="219"/>
      <c r="AB70" s="198"/>
    </row>
    <row r="71" spans="1:28" ht="15" x14ac:dyDescent="0.25">
      <c r="A71" s="184" t="s">
        <v>64</v>
      </c>
      <c r="B71" s="185" t="s">
        <v>64</v>
      </c>
      <c r="C71" s="175" t="s">
        <v>1391</v>
      </c>
      <c r="D71" s="199" t="s">
        <v>1392</v>
      </c>
      <c r="E71" s="199" t="s">
        <v>1393</v>
      </c>
      <c r="F71" s="199" t="s">
        <v>3545</v>
      </c>
      <c r="G71" s="189" t="s">
        <v>1474</v>
      </c>
      <c r="H71" s="190" t="s">
        <v>69</v>
      </c>
      <c r="I71" s="201" t="s">
        <v>360</v>
      </c>
      <c r="J71" s="184" t="s">
        <v>69</v>
      </c>
      <c r="K71" s="175" t="s">
        <v>3546</v>
      </c>
      <c r="L71" s="202">
        <v>44238</v>
      </c>
      <c r="M71" s="202">
        <v>44239</v>
      </c>
      <c r="N71" s="192"/>
      <c r="O71" s="192"/>
      <c r="P71" s="193">
        <f t="shared" si="0"/>
        <v>0</v>
      </c>
      <c r="Q71" s="194">
        <v>1</v>
      </c>
      <c r="R71" s="192">
        <v>95.97</v>
      </c>
      <c r="S71" s="194">
        <v>1</v>
      </c>
      <c r="T71" s="192">
        <v>28.78</v>
      </c>
      <c r="U71" s="195">
        <f t="shared" si="1"/>
        <v>2</v>
      </c>
      <c r="V71" s="309">
        <f t="shared" si="2"/>
        <v>124.75</v>
      </c>
      <c r="W71" s="309">
        <f t="shared" si="3"/>
        <v>124.75</v>
      </c>
      <c r="X71" s="197"/>
      <c r="Y71" s="198"/>
      <c r="Z71" s="173" t="s">
        <v>1714</v>
      </c>
      <c r="AA71" s="219"/>
      <c r="AB71" s="198"/>
    </row>
    <row r="72" spans="1:28" ht="15" x14ac:dyDescent="0.25">
      <c r="A72" s="184" t="s">
        <v>64</v>
      </c>
      <c r="B72" s="185" t="s">
        <v>64</v>
      </c>
      <c r="C72" s="199"/>
      <c r="D72" s="199"/>
      <c r="E72" s="175"/>
      <c r="F72" s="175"/>
      <c r="G72" s="189" t="s">
        <v>1474</v>
      </c>
      <c r="H72" s="190" t="s">
        <v>69</v>
      </c>
      <c r="I72" s="201"/>
      <c r="J72" s="184" t="s">
        <v>69</v>
      </c>
      <c r="K72" s="175"/>
      <c r="L72" s="202"/>
      <c r="M72" s="202"/>
      <c r="N72" s="192"/>
      <c r="O72" s="192"/>
      <c r="P72" s="193">
        <f t="shared" ref="P72:P135" si="4">N72+O72</f>
        <v>0</v>
      </c>
      <c r="Q72" s="194"/>
      <c r="R72" s="192">
        <v>54.01</v>
      </c>
      <c r="S72" s="194"/>
      <c r="T72" s="192">
        <v>17.52</v>
      </c>
      <c r="U72" s="195">
        <f t="shared" ref="U72:U135" si="5">Q72+S72</f>
        <v>0</v>
      </c>
      <c r="V72" s="309">
        <f t="shared" ref="V72:V135" si="6">(Q72*R72)+(S72*T72)</f>
        <v>0</v>
      </c>
      <c r="W72" s="309">
        <f t="shared" ref="W72:W135" si="7">V72+P72</f>
        <v>0</v>
      </c>
      <c r="X72" s="197"/>
      <c r="Y72" s="198"/>
      <c r="Z72" s="173" t="s">
        <v>1719</v>
      </c>
      <c r="AA72" s="219"/>
      <c r="AB72" s="198"/>
    </row>
    <row r="73" spans="1:28" ht="15" x14ac:dyDescent="0.25">
      <c r="A73" s="184" t="s">
        <v>64</v>
      </c>
      <c r="B73" s="185" t="s">
        <v>64</v>
      </c>
      <c r="C73" s="175"/>
      <c r="D73" s="175"/>
      <c r="E73" s="175"/>
      <c r="F73" s="175"/>
      <c r="G73" s="189" t="s">
        <v>1474</v>
      </c>
      <c r="H73" s="190" t="s">
        <v>69</v>
      </c>
      <c r="I73" s="201"/>
      <c r="J73" s="184" t="s">
        <v>69</v>
      </c>
      <c r="K73" s="175"/>
      <c r="L73" s="202"/>
      <c r="M73" s="202"/>
      <c r="N73" s="192"/>
      <c r="O73" s="192"/>
      <c r="P73" s="193">
        <f t="shared" si="4"/>
        <v>0</v>
      </c>
      <c r="Q73" s="194"/>
      <c r="R73" s="192">
        <v>54.01</v>
      </c>
      <c r="S73" s="194"/>
      <c r="T73" s="192">
        <v>17.52</v>
      </c>
      <c r="U73" s="195">
        <f t="shared" si="5"/>
        <v>0</v>
      </c>
      <c r="V73" s="309">
        <f t="shared" si="6"/>
        <v>0</v>
      </c>
      <c r="W73" s="309">
        <f t="shared" si="7"/>
        <v>0</v>
      </c>
      <c r="X73" s="197"/>
      <c r="Y73" s="198"/>
      <c r="Z73" s="173" t="s">
        <v>1720</v>
      </c>
      <c r="AA73" s="219"/>
      <c r="AB73" s="198"/>
    </row>
    <row r="74" spans="1:28" ht="15" x14ac:dyDescent="0.25">
      <c r="A74" s="184" t="s">
        <v>64</v>
      </c>
      <c r="B74" s="185" t="s">
        <v>64</v>
      </c>
      <c r="C74" s="175"/>
      <c r="D74" s="175"/>
      <c r="E74" s="175"/>
      <c r="F74" s="175"/>
      <c r="G74" s="189" t="s">
        <v>1474</v>
      </c>
      <c r="H74" s="190" t="s">
        <v>69</v>
      </c>
      <c r="I74" s="175"/>
      <c r="J74" s="184" t="s">
        <v>69</v>
      </c>
      <c r="K74" s="175"/>
      <c r="L74" s="202"/>
      <c r="M74" s="202"/>
      <c r="N74" s="192"/>
      <c r="O74" s="192"/>
      <c r="P74" s="193">
        <f t="shared" si="4"/>
        <v>0</v>
      </c>
      <c r="Q74" s="194"/>
      <c r="R74" s="192">
        <v>54.01</v>
      </c>
      <c r="S74" s="194"/>
      <c r="T74" s="192">
        <v>17.52</v>
      </c>
      <c r="U74" s="195">
        <f t="shared" si="5"/>
        <v>0</v>
      </c>
      <c r="V74" s="309">
        <f t="shared" si="6"/>
        <v>0</v>
      </c>
      <c r="W74" s="309">
        <f t="shared" si="7"/>
        <v>0</v>
      </c>
      <c r="X74" s="197"/>
      <c r="Y74" s="198"/>
      <c r="Z74" s="173" t="s">
        <v>1721</v>
      </c>
      <c r="AA74" s="219"/>
      <c r="AB74" s="198"/>
    </row>
    <row r="75" spans="1:28" ht="24" x14ac:dyDescent="0.25">
      <c r="A75" s="184" t="s">
        <v>64</v>
      </c>
      <c r="B75" s="185" t="s">
        <v>64</v>
      </c>
      <c r="C75" s="175" t="s">
        <v>408</v>
      </c>
      <c r="D75" s="199" t="s">
        <v>409</v>
      </c>
      <c r="E75" s="199" t="s">
        <v>71</v>
      </c>
      <c r="F75" s="199" t="s">
        <v>2110</v>
      </c>
      <c r="G75" s="189" t="s">
        <v>1474</v>
      </c>
      <c r="H75" s="190" t="s">
        <v>69</v>
      </c>
      <c r="I75" s="201" t="s">
        <v>1006</v>
      </c>
      <c r="J75" s="184" t="s">
        <v>69</v>
      </c>
      <c r="K75" s="175" t="s">
        <v>3066</v>
      </c>
      <c r="L75" s="202" t="s">
        <v>3440</v>
      </c>
      <c r="M75" s="202" t="s">
        <v>3435</v>
      </c>
      <c r="N75" s="192"/>
      <c r="O75" s="192"/>
      <c r="P75" s="193">
        <f t="shared" si="4"/>
        <v>0</v>
      </c>
      <c r="Q75" s="194">
        <v>12</v>
      </c>
      <c r="R75" s="192">
        <v>54.01</v>
      </c>
      <c r="S75" s="194"/>
      <c r="T75" s="192">
        <v>17.52</v>
      </c>
      <c r="U75" s="195">
        <f t="shared" si="5"/>
        <v>12</v>
      </c>
      <c r="V75" s="309">
        <f t="shared" si="6"/>
        <v>648.12</v>
      </c>
      <c r="W75" s="309">
        <f t="shared" si="7"/>
        <v>648.12</v>
      </c>
      <c r="X75" s="197"/>
    </row>
    <row r="76" spans="1:28" ht="24" x14ac:dyDescent="0.25">
      <c r="A76" s="184" t="s">
        <v>64</v>
      </c>
      <c r="B76" s="185" t="s">
        <v>64</v>
      </c>
      <c r="C76" s="175" t="s">
        <v>2120</v>
      </c>
      <c r="D76" s="199" t="s">
        <v>2121</v>
      </c>
      <c r="E76" s="199" t="s">
        <v>72</v>
      </c>
      <c r="F76" s="199" t="s">
        <v>3547</v>
      </c>
      <c r="G76" s="189" t="s">
        <v>1474</v>
      </c>
      <c r="H76" s="190" t="s">
        <v>69</v>
      </c>
      <c r="I76" s="201" t="s">
        <v>3548</v>
      </c>
      <c r="J76" s="184" t="s">
        <v>69</v>
      </c>
      <c r="K76" s="175" t="s">
        <v>3549</v>
      </c>
      <c r="L76" s="202" t="s">
        <v>3550</v>
      </c>
      <c r="M76" s="202" t="s">
        <v>3551</v>
      </c>
      <c r="N76" s="192"/>
      <c r="O76" s="192"/>
      <c r="P76" s="193">
        <f t="shared" si="4"/>
        <v>0</v>
      </c>
      <c r="Q76" s="194">
        <v>8</v>
      </c>
      <c r="R76" s="192">
        <v>54.01</v>
      </c>
      <c r="S76" s="194"/>
      <c r="T76" s="192">
        <v>17.52</v>
      </c>
      <c r="U76" s="195">
        <f t="shared" si="5"/>
        <v>8</v>
      </c>
      <c r="V76" s="309">
        <f t="shared" si="6"/>
        <v>432.08</v>
      </c>
      <c r="W76" s="309">
        <f t="shared" si="7"/>
        <v>432.08</v>
      </c>
      <c r="X76" s="197"/>
    </row>
    <row r="77" spans="1:28" ht="24" x14ac:dyDescent="0.25">
      <c r="A77" s="184" t="s">
        <v>64</v>
      </c>
      <c r="B77" s="185" t="s">
        <v>64</v>
      </c>
      <c r="C77" s="175" t="s">
        <v>414</v>
      </c>
      <c r="D77" s="199" t="s">
        <v>415</v>
      </c>
      <c r="E77" s="199" t="s">
        <v>1657</v>
      </c>
      <c r="F77" s="199" t="s">
        <v>1666</v>
      </c>
      <c r="G77" s="189" t="s">
        <v>1474</v>
      </c>
      <c r="H77" s="190" t="s">
        <v>69</v>
      </c>
      <c r="I77" s="201" t="s">
        <v>3552</v>
      </c>
      <c r="J77" s="184" t="s">
        <v>69</v>
      </c>
      <c r="K77" s="175" t="s">
        <v>3553</v>
      </c>
      <c r="L77" s="202" t="s">
        <v>3440</v>
      </c>
      <c r="M77" s="202" t="s">
        <v>3554</v>
      </c>
      <c r="N77" s="192"/>
      <c r="O77" s="192"/>
      <c r="P77" s="193">
        <f t="shared" si="4"/>
        <v>0</v>
      </c>
      <c r="Q77" s="194">
        <v>10</v>
      </c>
      <c r="R77" s="192">
        <v>54.01</v>
      </c>
      <c r="S77" s="194"/>
      <c r="T77" s="192">
        <v>17.52</v>
      </c>
      <c r="U77" s="195">
        <f t="shared" si="5"/>
        <v>10</v>
      </c>
      <c r="V77" s="309">
        <f t="shared" si="6"/>
        <v>540.1</v>
      </c>
      <c r="W77" s="309">
        <f t="shared" si="7"/>
        <v>540.1</v>
      </c>
      <c r="X77" s="197"/>
    </row>
    <row r="78" spans="1:28" ht="15" x14ac:dyDescent="0.25">
      <c r="A78" s="184" t="s">
        <v>64</v>
      </c>
      <c r="B78" s="185" t="s">
        <v>64</v>
      </c>
      <c r="C78" s="175"/>
      <c r="D78" s="175"/>
      <c r="E78" s="175"/>
      <c r="F78" s="175"/>
      <c r="G78" s="189" t="s">
        <v>1474</v>
      </c>
      <c r="H78" s="190" t="s">
        <v>69</v>
      </c>
      <c r="I78" s="201"/>
      <c r="J78" s="184" t="s">
        <v>69</v>
      </c>
      <c r="K78" s="175"/>
      <c r="L78" s="202"/>
      <c r="M78" s="202"/>
      <c r="N78" s="192"/>
      <c r="O78" s="192"/>
      <c r="P78" s="193">
        <f t="shared" si="4"/>
        <v>0</v>
      </c>
      <c r="Q78" s="194"/>
      <c r="R78" s="192">
        <v>54.01</v>
      </c>
      <c r="S78" s="194"/>
      <c r="T78" s="192">
        <v>17.52</v>
      </c>
      <c r="U78" s="195">
        <f t="shared" si="5"/>
        <v>0</v>
      </c>
      <c r="V78" s="309">
        <f t="shared" si="6"/>
        <v>0</v>
      </c>
      <c r="W78" s="309">
        <f t="shared" si="7"/>
        <v>0</v>
      </c>
      <c r="X78" s="197"/>
    </row>
    <row r="79" spans="1:28" ht="15" x14ac:dyDescent="0.2">
      <c r="A79" s="184" t="s">
        <v>64</v>
      </c>
      <c r="B79" s="185" t="s">
        <v>64</v>
      </c>
      <c r="C79" s="125"/>
      <c r="D79" s="126"/>
      <c r="E79" s="127"/>
      <c r="F79" s="205"/>
      <c r="G79" s="189" t="s">
        <v>1474</v>
      </c>
      <c r="H79" s="190" t="s">
        <v>69</v>
      </c>
      <c r="I79" s="201"/>
      <c r="J79" s="184" t="s">
        <v>69</v>
      </c>
      <c r="K79" s="216"/>
      <c r="L79" s="202"/>
      <c r="M79" s="314"/>
      <c r="N79" s="192"/>
      <c r="O79" s="192"/>
      <c r="P79" s="193">
        <f t="shared" si="4"/>
        <v>0</v>
      </c>
      <c r="Q79" s="194"/>
      <c r="R79" s="192">
        <v>54.01</v>
      </c>
      <c r="S79" s="194"/>
      <c r="T79" s="192">
        <v>17.52</v>
      </c>
      <c r="U79" s="195">
        <f t="shared" si="5"/>
        <v>0</v>
      </c>
      <c r="V79" s="309">
        <f t="shared" si="6"/>
        <v>0</v>
      </c>
      <c r="W79" s="309">
        <f t="shared" si="7"/>
        <v>0</v>
      </c>
      <c r="X79" s="197"/>
    </row>
    <row r="80" spans="1:28" ht="15" x14ac:dyDescent="0.2">
      <c r="A80" s="184" t="s">
        <v>64</v>
      </c>
      <c r="B80" s="185" t="s">
        <v>64</v>
      </c>
      <c r="C80" s="216"/>
      <c r="D80" s="240"/>
      <c r="E80" s="130"/>
      <c r="F80" s="205"/>
      <c r="G80" s="189" t="s">
        <v>1474</v>
      </c>
      <c r="H80" s="190" t="s">
        <v>69</v>
      </c>
      <c r="I80" s="201"/>
      <c r="J80" s="184" t="s">
        <v>69</v>
      </c>
      <c r="K80" s="205"/>
      <c r="L80" s="202"/>
      <c r="M80" s="202"/>
      <c r="N80" s="192"/>
      <c r="O80" s="192"/>
      <c r="P80" s="193">
        <f t="shared" si="4"/>
        <v>0</v>
      </c>
      <c r="Q80" s="194"/>
      <c r="R80" s="192">
        <v>54.01</v>
      </c>
      <c r="S80" s="194"/>
      <c r="T80" s="192">
        <v>17.52</v>
      </c>
      <c r="U80" s="195">
        <f t="shared" si="5"/>
        <v>0</v>
      </c>
      <c r="V80" s="309">
        <f t="shared" si="6"/>
        <v>0</v>
      </c>
      <c r="W80" s="309">
        <f t="shared" si="7"/>
        <v>0</v>
      </c>
      <c r="X80" s="197"/>
    </row>
    <row r="81" spans="1:24" ht="24" x14ac:dyDescent="0.25">
      <c r="A81" s="184" t="s">
        <v>64</v>
      </c>
      <c r="B81" s="185" t="s">
        <v>64</v>
      </c>
      <c r="C81" s="175" t="s">
        <v>1140</v>
      </c>
      <c r="D81" s="199" t="s">
        <v>2376</v>
      </c>
      <c r="E81" s="199" t="s">
        <v>71</v>
      </c>
      <c r="F81" s="199" t="s">
        <v>2377</v>
      </c>
      <c r="G81" s="189" t="s">
        <v>1474</v>
      </c>
      <c r="H81" s="190" t="s">
        <v>69</v>
      </c>
      <c r="I81" s="201" t="s">
        <v>360</v>
      </c>
      <c r="J81" s="184" t="s">
        <v>69</v>
      </c>
      <c r="K81" s="175" t="s">
        <v>3555</v>
      </c>
      <c r="L81" s="202" t="s">
        <v>3556</v>
      </c>
      <c r="M81" s="202" t="s">
        <v>3557</v>
      </c>
      <c r="N81" s="192"/>
      <c r="O81" s="192"/>
      <c r="P81" s="193">
        <f t="shared" si="4"/>
        <v>0</v>
      </c>
      <c r="Q81" s="194">
        <v>11</v>
      </c>
      <c r="R81" s="192">
        <v>54.01</v>
      </c>
      <c r="S81" s="194"/>
      <c r="T81" s="192">
        <v>17.52</v>
      </c>
      <c r="U81" s="195">
        <f t="shared" si="5"/>
        <v>11</v>
      </c>
      <c r="V81" s="309">
        <f t="shared" si="6"/>
        <v>594.11</v>
      </c>
      <c r="W81" s="309">
        <f t="shared" si="7"/>
        <v>594.11</v>
      </c>
      <c r="X81" s="197"/>
    </row>
    <row r="82" spans="1:24" ht="15" x14ac:dyDescent="0.25">
      <c r="A82" s="184" t="s">
        <v>64</v>
      </c>
      <c r="B82" s="185" t="s">
        <v>64</v>
      </c>
      <c r="C82" s="175"/>
      <c r="D82" s="199"/>
      <c r="E82" s="199"/>
      <c r="F82" s="175"/>
      <c r="G82" s="189" t="s">
        <v>1474</v>
      </c>
      <c r="H82" s="190" t="s">
        <v>69</v>
      </c>
      <c r="I82" s="201"/>
      <c r="J82" s="184" t="s">
        <v>69</v>
      </c>
      <c r="K82" s="175"/>
      <c r="L82" s="202"/>
      <c r="M82" s="202"/>
      <c r="N82" s="192"/>
      <c r="O82" s="192"/>
      <c r="P82" s="193">
        <f t="shared" si="4"/>
        <v>0</v>
      </c>
      <c r="Q82" s="194"/>
      <c r="R82" s="192">
        <v>54.01</v>
      </c>
      <c r="S82" s="194"/>
      <c r="T82" s="192">
        <v>17.52</v>
      </c>
      <c r="U82" s="195">
        <f t="shared" si="5"/>
        <v>0</v>
      </c>
      <c r="V82" s="309">
        <f t="shared" si="6"/>
        <v>0</v>
      </c>
      <c r="W82" s="309">
        <f t="shared" si="7"/>
        <v>0</v>
      </c>
      <c r="X82" s="197"/>
    </row>
    <row r="83" spans="1:24" ht="15" x14ac:dyDescent="0.25">
      <c r="A83" s="184" t="s">
        <v>64</v>
      </c>
      <c r="B83" s="185" t="s">
        <v>64</v>
      </c>
      <c r="C83" s="175"/>
      <c r="D83" s="199"/>
      <c r="E83" s="131"/>
      <c r="F83" s="175"/>
      <c r="G83" s="189" t="s">
        <v>1474</v>
      </c>
      <c r="H83" s="190" t="s">
        <v>69</v>
      </c>
      <c r="I83" s="201"/>
      <c r="J83" s="184" t="s">
        <v>69</v>
      </c>
      <c r="K83" s="175"/>
      <c r="L83" s="202"/>
      <c r="M83" s="202"/>
      <c r="N83" s="192"/>
      <c r="O83" s="192"/>
      <c r="P83" s="193">
        <f t="shared" si="4"/>
        <v>0</v>
      </c>
      <c r="Q83" s="194"/>
      <c r="R83" s="192">
        <v>54.01</v>
      </c>
      <c r="S83" s="194"/>
      <c r="T83" s="192">
        <v>17.52</v>
      </c>
      <c r="U83" s="195">
        <f t="shared" si="5"/>
        <v>0</v>
      </c>
      <c r="V83" s="309">
        <f t="shared" si="6"/>
        <v>0</v>
      </c>
      <c r="W83" s="309">
        <f t="shared" si="7"/>
        <v>0</v>
      </c>
      <c r="X83" s="197"/>
    </row>
    <row r="84" spans="1:24" ht="15" x14ac:dyDescent="0.25">
      <c r="A84" s="184" t="s">
        <v>64</v>
      </c>
      <c r="B84" s="185" t="s">
        <v>64</v>
      </c>
      <c r="C84" s="175"/>
      <c r="D84" s="199"/>
      <c r="E84" s="199"/>
      <c r="F84" s="175"/>
      <c r="G84" s="189" t="s">
        <v>1474</v>
      </c>
      <c r="H84" s="190" t="s">
        <v>69</v>
      </c>
      <c r="I84" s="201"/>
      <c r="J84" s="184" t="s">
        <v>69</v>
      </c>
      <c r="K84" s="175"/>
      <c r="L84" s="202"/>
      <c r="M84" s="202"/>
      <c r="N84" s="192"/>
      <c r="O84" s="192"/>
      <c r="P84" s="193">
        <f t="shared" si="4"/>
        <v>0</v>
      </c>
      <c r="Q84" s="194"/>
      <c r="R84" s="192">
        <v>54.01</v>
      </c>
      <c r="S84" s="194"/>
      <c r="T84" s="192">
        <v>17.52</v>
      </c>
      <c r="U84" s="195">
        <f t="shared" si="5"/>
        <v>0</v>
      </c>
      <c r="V84" s="309">
        <f t="shared" si="6"/>
        <v>0</v>
      </c>
      <c r="W84" s="309">
        <f t="shared" si="7"/>
        <v>0</v>
      </c>
      <c r="X84" s="197"/>
    </row>
    <row r="85" spans="1:24" ht="150" x14ac:dyDescent="0.25">
      <c r="A85" s="184" t="s">
        <v>64</v>
      </c>
      <c r="B85" s="185" t="s">
        <v>64</v>
      </c>
      <c r="C85" s="175" t="s">
        <v>714</v>
      </c>
      <c r="D85" s="199" t="s">
        <v>715</v>
      </c>
      <c r="E85" s="199" t="s">
        <v>71</v>
      </c>
      <c r="F85" s="312" t="s">
        <v>3558</v>
      </c>
      <c r="G85" s="189" t="s">
        <v>1474</v>
      </c>
      <c r="H85" s="190" t="s">
        <v>69</v>
      </c>
      <c r="I85" s="201" t="s">
        <v>360</v>
      </c>
      <c r="J85" s="184" t="s">
        <v>69</v>
      </c>
      <c r="K85" s="175" t="s">
        <v>3559</v>
      </c>
      <c r="L85" s="202" t="s">
        <v>3560</v>
      </c>
      <c r="M85" s="202" t="s">
        <v>3561</v>
      </c>
      <c r="N85" s="192"/>
      <c r="O85" s="192"/>
      <c r="P85" s="193">
        <f t="shared" si="4"/>
        <v>0</v>
      </c>
      <c r="Q85" s="194">
        <v>6</v>
      </c>
      <c r="R85" s="192">
        <v>54.01</v>
      </c>
      <c r="S85" s="194">
        <v>2</v>
      </c>
      <c r="T85" s="192">
        <v>17.52</v>
      </c>
      <c r="U85" s="195">
        <f t="shared" si="5"/>
        <v>8</v>
      </c>
      <c r="V85" s="309">
        <f t="shared" si="6"/>
        <v>359.1</v>
      </c>
      <c r="W85" s="309">
        <f t="shared" si="7"/>
        <v>359.1</v>
      </c>
      <c r="X85" s="197"/>
    </row>
    <row r="86" spans="1:24" ht="15" x14ac:dyDescent="0.25">
      <c r="A86" s="184" t="s">
        <v>64</v>
      </c>
      <c r="B86" s="185" t="s">
        <v>64</v>
      </c>
      <c r="C86" s="175"/>
      <c r="D86" s="199"/>
      <c r="E86" s="131"/>
      <c r="F86" s="313"/>
      <c r="G86" s="189" t="s">
        <v>1474</v>
      </c>
      <c r="H86" s="190" t="s">
        <v>69</v>
      </c>
      <c r="I86" s="201"/>
      <c r="J86" s="184" t="s">
        <v>69</v>
      </c>
      <c r="K86" s="175"/>
      <c r="L86" s="202"/>
      <c r="M86" s="202"/>
      <c r="N86" s="192"/>
      <c r="O86" s="192"/>
      <c r="P86" s="193">
        <f t="shared" si="4"/>
        <v>0</v>
      </c>
      <c r="Q86" s="194"/>
      <c r="R86" s="192">
        <v>54.01</v>
      </c>
      <c r="S86" s="194"/>
      <c r="T86" s="192">
        <v>17.52</v>
      </c>
      <c r="U86" s="195">
        <f t="shared" si="5"/>
        <v>0</v>
      </c>
      <c r="V86" s="309">
        <f t="shared" si="6"/>
        <v>0</v>
      </c>
      <c r="W86" s="309">
        <f t="shared" si="7"/>
        <v>0</v>
      </c>
      <c r="X86" s="197"/>
    </row>
    <row r="87" spans="1:24" ht="15" x14ac:dyDescent="0.25">
      <c r="A87" s="184" t="s">
        <v>64</v>
      </c>
      <c r="B87" s="185" t="s">
        <v>64</v>
      </c>
      <c r="C87" s="175"/>
      <c r="D87" s="199"/>
      <c r="E87" s="199"/>
      <c r="F87" s="175"/>
      <c r="G87" s="189" t="s">
        <v>1474</v>
      </c>
      <c r="H87" s="190" t="s">
        <v>69</v>
      </c>
      <c r="I87" s="201"/>
      <c r="J87" s="184" t="s">
        <v>69</v>
      </c>
      <c r="K87" s="205"/>
      <c r="L87" s="202"/>
      <c r="M87" s="202"/>
      <c r="N87" s="192"/>
      <c r="O87" s="192"/>
      <c r="P87" s="193">
        <f t="shared" si="4"/>
        <v>0</v>
      </c>
      <c r="Q87" s="194"/>
      <c r="R87" s="192">
        <v>54.01</v>
      </c>
      <c r="S87" s="194"/>
      <c r="T87" s="192">
        <v>17.52</v>
      </c>
      <c r="U87" s="195">
        <f t="shared" si="5"/>
        <v>0</v>
      </c>
      <c r="V87" s="309">
        <f t="shared" si="6"/>
        <v>0</v>
      </c>
      <c r="W87" s="309">
        <f t="shared" si="7"/>
        <v>0</v>
      </c>
      <c r="X87" s="197"/>
    </row>
    <row r="88" spans="1:24" ht="15" x14ac:dyDescent="0.25">
      <c r="A88" s="184" t="s">
        <v>64</v>
      </c>
      <c r="B88" s="185" t="s">
        <v>64</v>
      </c>
      <c r="C88" s="175"/>
      <c r="D88" s="199"/>
      <c r="E88" s="131"/>
      <c r="F88" s="175"/>
      <c r="G88" s="189" t="s">
        <v>1474</v>
      </c>
      <c r="H88" s="190" t="s">
        <v>69</v>
      </c>
      <c r="I88" s="201"/>
      <c r="J88" s="184" t="s">
        <v>69</v>
      </c>
      <c r="K88" s="175"/>
      <c r="L88" s="202"/>
      <c r="M88" s="202"/>
      <c r="N88" s="192"/>
      <c r="O88" s="192"/>
      <c r="P88" s="193">
        <f t="shared" si="4"/>
        <v>0</v>
      </c>
      <c r="Q88" s="194"/>
      <c r="R88" s="192">
        <v>54.01</v>
      </c>
      <c r="S88" s="194"/>
      <c r="T88" s="192">
        <v>17.52</v>
      </c>
      <c r="U88" s="195">
        <f t="shared" si="5"/>
        <v>0</v>
      </c>
      <c r="V88" s="309">
        <f t="shared" si="6"/>
        <v>0</v>
      </c>
      <c r="W88" s="309">
        <f t="shared" si="7"/>
        <v>0</v>
      </c>
      <c r="X88" s="197"/>
    </row>
    <row r="89" spans="1:24" ht="24" x14ac:dyDescent="0.25">
      <c r="A89" s="184" t="s">
        <v>64</v>
      </c>
      <c r="B89" s="185" t="s">
        <v>64</v>
      </c>
      <c r="C89" s="199" t="s">
        <v>703</v>
      </c>
      <c r="D89" s="199">
        <v>2408481</v>
      </c>
      <c r="E89" s="199" t="s">
        <v>2497</v>
      </c>
      <c r="F89" s="199" t="s">
        <v>3562</v>
      </c>
      <c r="G89" s="189" t="s">
        <v>1474</v>
      </c>
      <c r="H89" s="190" t="s">
        <v>69</v>
      </c>
      <c r="I89" s="201" t="s">
        <v>360</v>
      </c>
      <c r="J89" s="184" t="s">
        <v>69</v>
      </c>
      <c r="K89" s="175" t="s">
        <v>3563</v>
      </c>
      <c r="L89" s="202" t="s">
        <v>3534</v>
      </c>
      <c r="M89" s="202" t="s">
        <v>3535</v>
      </c>
      <c r="N89" s="192"/>
      <c r="O89" s="192"/>
      <c r="P89" s="193">
        <f t="shared" si="4"/>
        <v>0</v>
      </c>
      <c r="Q89" s="194">
        <v>14</v>
      </c>
      <c r="R89" s="192">
        <v>54.01</v>
      </c>
      <c r="S89" s="194">
        <v>2</v>
      </c>
      <c r="T89" s="192">
        <v>17.52</v>
      </c>
      <c r="U89" s="195">
        <f t="shared" si="5"/>
        <v>16</v>
      </c>
      <c r="V89" s="309">
        <f t="shared" si="6"/>
        <v>791.18</v>
      </c>
      <c r="W89" s="309">
        <f t="shared" si="7"/>
        <v>791.18</v>
      </c>
      <c r="X89" s="197"/>
    </row>
    <row r="90" spans="1:24" ht="12.75" x14ac:dyDescent="0.2">
      <c r="A90" s="231" t="s">
        <v>64</v>
      </c>
      <c r="B90" s="231" t="s">
        <v>64</v>
      </c>
      <c r="C90" s="133"/>
      <c r="D90" s="134"/>
      <c r="E90" s="131"/>
      <c r="F90" s="205"/>
      <c r="G90" s="189" t="s">
        <v>1474</v>
      </c>
      <c r="H90" s="190" t="s">
        <v>69</v>
      </c>
      <c r="I90" s="201"/>
      <c r="J90" s="184" t="s">
        <v>69</v>
      </c>
      <c r="K90" s="205"/>
      <c r="L90" s="202"/>
      <c r="M90" s="202"/>
      <c r="N90" s="192"/>
      <c r="O90" s="192"/>
      <c r="P90" s="193">
        <f t="shared" si="4"/>
        <v>0</v>
      </c>
      <c r="Q90" s="194"/>
      <c r="R90" s="192">
        <v>54.01</v>
      </c>
      <c r="S90" s="194"/>
      <c r="T90" s="192">
        <v>17.52</v>
      </c>
      <c r="U90" s="195">
        <f t="shared" si="5"/>
        <v>0</v>
      </c>
      <c r="V90" s="309">
        <f t="shared" si="6"/>
        <v>0</v>
      </c>
      <c r="W90" s="309">
        <f t="shared" si="7"/>
        <v>0</v>
      </c>
      <c r="X90" s="197"/>
    </row>
    <row r="91" spans="1:24" ht="12.75" x14ac:dyDescent="0.2">
      <c r="A91" s="231" t="s">
        <v>64</v>
      </c>
      <c r="B91" s="231" t="s">
        <v>64</v>
      </c>
      <c r="C91" s="246"/>
      <c r="D91" s="134"/>
      <c r="E91" s="131"/>
      <c r="F91" s="205"/>
      <c r="G91" s="189" t="s">
        <v>1474</v>
      </c>
      <c r="H91" s="190" t="s">
        <v>69</v>
      </c>
      <c r="I91" s="201"/>
      <c r="J91" s="184" t="s">
        <v>69</v>
      </c>
      <c r="K91" s="205"/>
      <c r="L91" s="202"/>
      <c r="M91" s="202"/>
      <c r="N91" s="192"/>
      <c r="O91" s="192"/>
      <c r="P91" s="193">
        <f t="shared" si="4"/>
        <v>0</v>
      </c>
      <c r="Q91" s="194"/>
      <c r="R91" s="192">
        <v>54.01</v>
      </c>
      <c r="S91" s="194"/>
      <c r="T91" s="192">
        <v>17.52</v>
      </c>
      <c r="U91" s="195">
        <f t="shared" si="5"/>
        <v>0</v>
      </c>
      <c r="V91" s="309">
        <f t="shared" si="6"/>
        <v>0</v>
      </c>
      <c r="W91" s="309">
        <f t="shared" si="7"/>
        <v>0</v>
      </c>
      <c r="X91" s="232"/>
    </row>
    <row r="92" spans="1:24" ht="15" customHeight="1" x14ac:dyDescent="0.25">
      <c r="A92" s="231" t="s">
        <v>64</v>
      </c>
      <c r="B92" s="231" t="s">
        <v>64</v>
      </c>
      <c r="C92" s="199"/>
      <c r="D92" s="199"/>
      <c r="E92" s="199"/>
      <c r="F92" s="205"/>
      <c r="G92" s="189" t="s">
        <v>1474</v>
      </c>
      <c r="H92" s="190" t="s">
        <v>69</v>
      </c>
      <c r="I92" s="201"/>
      <c r="J92" s="184" t="s">
        <v>69</v>
      </c>
      <c r="K92" s="175"/>
      <c r="L92" s="202"/>
      <c r="M92" s="202"/>
      <c r="N92" s="192"/>
      <c r="O92" s="192"/>
      <c r="P92" s="193">
        <f t="shared" si="4"/>
        <v>0</v>
      </c>
      <c r="Q92" s="194"/>
      <c r="R92" s="192">
        <v>54.01</v>
      </c>
      <c r="S92" s="194"/>
      <c r="T92" s="192">
        <v>17.52</v>
      </c>
      <c r="U92" s="195">
        <f t="shared" si="5"/>
        <v>0</v>
      </c>
      <c r="V92" s="309">
        <f t="shared" si="6"/>
        <v>0</v>
      </c>
      <c r="W92" s="309">
        <f t="shared" si="7"/>
        <v>0</v>
      </c>
      <c r="X92" s="197"/>
    </row>
    <row r="93" spans="1:24" ht="15" x14ac:dyDescent="0.25">
      <c r="A93" s="231" t="s">
        <v>64</v>
      </c>
      <c r="B93" s="231" t="s">
        <v>64</v>
      </c>
      <c r="C93" s="175" t="s">
        <v>1002</v>
      </c>
      <c r="D93" s="199">
        <v>1360655</v>
      </c>
      <c r="E93" s="199" t="s">
        <v>70</v>
      </c>
      <c r="F93" s="199" t="s">
        <v>3564</v>
      </c>
      <c r="G93" s="189" t="s">
        <v>1474</v>
      </c>
      <c r="H93" s="190" t="s">
        <v>69</v>
      </c>
      <c r="I93" s="201" t="s">
        <v>1006</v>
      </c>
      <c r="J93" s="184" t="s">
        <v>69</v>
      </c>
      <c r="K93" s="175" t="s">
        <v>3565</v>
      </c>
      <c r="L93" s="202" t="s">
        <v>3566</v>
      </c>
      <c r="M93" s="202" t="s">
        <v>3567</v>
      </c>
      <c r="N93" s="192"/>
      <c r="O93" s="192"/>
      <c r="P93" s="193">
        <f t="shared" si="4"/>
        <v>0</v>
      </c>
      <c r="Q93" s="194">
        <v>6</v>
      </c>
      <c r="R93" s="192">
        <v>54.01</v>
      </c>
      <c r="S93" s="194">
        <v>2</v>
      </c>
      <c r="T93" s="192">
        <v>17.52</v>
      </c>
      <c r="U93" s="195">
        <f t="shared" si="5"/>
        <v>8</v>
      </c>
      <c r="V93" s="309">
        <f t="shared" si="6"/>
        <v>359.1</v>
      </c>
      <c r="W93" s="309">
        <f t="shared" si="7"/>
        <v>359.1</v>
      </c>
      <c r="X93" s="197"/>
    </row>
    <row r="94" spans="1:24" ht="12.75" x14ac:dyDescent="0.2">
      <c r="A94" s="231" t="s">
        <v>64</v>
      </c>
      <c r="B94" s="231" t="s">
        <v>64</v>
      </c>
      <c r="C94" s="133"/>
      <c r="D94" s="140"/>
      <c r="E94" s="131"/>
      <c r="F94" s="205"/>
      <c r="G94" s="189" t="s">
        <v>1474</v>
      </c>
      <c r="H94" s="190" t="s">
        <v>69</v>
      </c>
      <c r="I94" s="205"/>
      <c r="J94" s="184" t="s">
        <v>69</v>
      </c>
      <c r="K94" s="205"/>
      <c r="L94" s="202"/>
      <c r="M94" s="202"/>
      <c r="N94" s="192"/>
      <c r="O94" s="192"/>
      <c r="P94" s="193">
        <f t="shared" si="4"/>
        <v>0</v>
      </c>
      <c r="Q94" s="194"/>
      <c r="R94" s="192">
        <v>54.01</v>
      </c>
      <c r="S94" s="194"/>
      <c r="T94" s="192">
        <v>17.52</v>
      </c>
      <c r="U94" s="195">
        <f t="shared" si="5"/>
        <v>0</v>
      </c>
      <c r="V94" s="309">
        <f t="shared" si="6"/>
        <v>0</v>
      </c>
      <c r="W94" s="309">
        <f t="shared" si="7"/>
        <v>0</v>
      </c>
      <c r="X94" s="197"/>
    </row>
    <row r="95" spans="1:24" ht="12.75" x14ac:dyDescent="0.2">
      <c r="A95" s="231" t="s">
        <v>64</v>
      </c>
      <c r="B95" s="231" t="s">
        <v>64</v>
      </c>
      <c r="C95" s="133"/>
      <c r="D95" s="134"/>
      <c r="E95" s="131"/>
      <c r="F95" s="205"/>
      <c r="G95" s="189" t="s">
        <v>1474</v>
      </c>
      <c r="H95" s="190" t="s">
        <v>69</v>
      </c>
      <c r="I95" s="201"/>
      <c r="J95" s="184" t="s">
        <v>69</v>
      </c>
      <c r="K95" s="205"/>
      <c r="L95" s="202"/>
      <c r="M95" s="202"/>
      <c r="N95" s="192"/>
      <c r="O95" s="192"/>
      <c r="P95" s="193">
        <f t="shared" si="4"/>
        <v>0</v>
      </c>
      <c r="Q95" s="194"/>
      <c r="R95" s="192">
        <v>54.01</v>
      </c>
      <c r="S95" s="194"/>
      <c r="T95" s="192">
        <v>17.52</v>
      </c>
      <c r="U95" s="195">
        <f t="shared" si="5"/>
        <v>0</v>
      </c>
      <c r="V95" s="309">
        <f t="shared" si="6"/>
        <v>0</v>
      </c>
      <c r="W95" s="309">
        <f t="shared" si="7"/>
        <v>0</v>
      </c>
      <c r="X95" s="197"/>
    </row>
    <row r="96" spans="1:24" ht="12.75" x14ac:dyDescent="0.2">
      <c r="A96" s="231" t="s">
        <v>64</v>
      </c>
      <c r="B96" s="231" t="s">
        <v>64</v>
      </c>
      <c r="C96" s="133"/>
      <c r="D96" s="134"/>
      <c r="E96" s="131"/>
      <c r="F96" s="205"/>
      <c r="G96" s="189" t="s">
        <v>1474</v>
      </c>
      <c r="H96" s="190" t="s">
        <v>69</v>
      </c>
      <c r="I96" s="205"/>
      <c r="J96" s="184" t="s">
        <v>69</v>
      </c>
      <c r="K96" s="205"/>
      <c r="L96" s="202"/>
      <c r="M96" s="202"/>
      <c r="N96" s="192"/>
      <c r="O96" s="192"/>
      <c r="P96" s="193">
        <f t="shared" si="4"/>
        <v>0</v>
      </c>
      <c r="Q96" s="194"/>
      <c r="R96" s="192">
        <v>54.01</v>
      </c>
      <c r="S96" s="194"/>
      <c r="T96" s="192">
        <v>17.52</v>
      </c>
      <c r="U96" s="195">
        <f t="shared" si="5"/>
        <v>0</v>
      </c>
      <c r="V96" s="309">
        <f t="shared" si="6"/>
        <v>0</v>
      </c>
      <c r="W96" s="309">
        <f t="shared" si="7"/>
        <v>0</v>
      </c>
      <c r="X96" s="197"/>
    </row>
    <row r="97" spans="1:24" ht="24" x14ac:dyDescent="0.25">
      <c r="A97" s="231" t="s">
        <v>64</v>
      </c>
      <c r="B97" s="231" t="s">
        <v>64</v>
      </c>
      <c r="C97" s="199" t="s">
        <v>495</v>
      </c>
      <c r="D97" s="199" t="s">
        <v>3127</v>
      </c>
      <c r="E97" s="175" t="s">
        <v>497</v>
      </c>
      <c r="F97" s="199" t="s">
        <v>3568</v>
      </c>
      <c r="G97" s="189" t="s">
        <v>1474</v>
      </c>
      <c r="H97" s="190" t="s">
        <v>69</v>
      </c>
      <c r="I97" s="205" t="s">
        <v>3569</v>
      </c>
      <c r="J97" s="184" t="s">
        <v>69</v>
      </c>
      <c r="K97" s="175" t="s">
        <v>3570</v>
      </c>
      <c r="L97" s="202" t="s">
        <v>3571</v>
      </c>
      <c r="M97" s="202" t="s">
        <v>3572</v>
      </c>
      <c r="N97" s="192"/>
      <c r="O97" s="192"/>
      <c r="P97" s="193">
        <f t="shared" si="4"/>
        <v>0</v>
      </c>
      <c r="Q97" s="194">
        <v>4</v>
      </c>
      <c r="R97" s="192">
        <v>54.01</v>
      </c>
      <c r="S97" s="194">
        <v>4</v>
      </c>
      <c r="T97" s="192">
        <v>17.52</v>
      </c>
      <c r="U97" s="195">
        <f t="shared" si="5"/>
        <v>8</v>
      </c>
      <c r="V97" s="309">
        <f t="shared" si="6"/>
        <v>286.12</v>
      </c>
      <c r="W97" s="309">
        <f t="shared" si="7"/>
        <v>286.12</v>
      </c>
      <c r="X97" s="197"/>
    </row>
    <row r="98" spans="1:24" ht="120" x14ac:dyDescent="0.25">
      <c r="A98" s="231" t="s">
        <v>64</v>
      </c>
      <c r="B98" s="231" t="s">
        <v>64</v>
      </c>
      <c r="C98" s="199" t="s">
        <v>502</v>
      </c>
      <c r="D98" s="199" t="s">
        <v>503</v>
      </c>
      <c r="E98" s="175" t="s">
        <v>504</v>
      </c>
      <c r="F98" s="419" t="s">
        <v>3132</v>
      </c>
      <c r="G98" s="189" t="s">
        <v>1474</v>
      </c>
      <c r="H98" s="190" t="s">
        <v>69</v>
      </c>
      <c r="I98" s="201" t="s">
        <v>3569</v>
      </c>
      <c r="J98" s="184" t="s">
        <v>69</v>
      </c>
      <c r="K98" s="175" t="s">
        <v>3573</v>
      </c>
      <c r="L98" s="202" t="s">
        <v>3574</v>
      </c>
      <c r="M98" s="202" t="s">
        <v>3575</v>
      </c>
      <c r="N98" s="192"/>
      <c r="O98" s="192"/>
      <c r="P98" s="193">
        <f t="shared" si="4"/>
        <v>0</v>
      </c>
      <c r="Q98" s="194">
        <v>4</v>
      </c>
      <c r="R98" s="192">
        <v>54.01</v>
      </c>
      <c r="S98" s="194"/>
      <c r="T98" s="192">
        <v>17.52</v>
      </c>
      <c r="U98" s="195">
        <f t="shared" si="5"/>
        <v>4</v>
      </c>
      <c r="V98" s="309">
        <f t="shared" si="6"/>
        <v>216.04</v>
      </c>
      <c r="W98" s="309">
        <f t="shared" si="7"/>
        <v>216.04</v>
      </c>
      <c r="X98" s="197"/>
    </row>
    <row r="99" spans="1:24" ht="24" x14ac:dyDescent="0.25">
      <c r="A99" s="231" t="s">
        <v>64</v>
      </c>
      <c r="B99" s="231" t="s">
        <v>64</v>
      </c>
      <c r="C99" s="175" t="s">
        <v>507</v>
      </c>
      <c r="D99" s="175" t="s">
        <v>508</v>
      </c>
      <c r="E99" s="175" t="s">
        <v>71</v>
      </c>
      <c r="F99" s="199" t="s">
        <v>3576</v>
      </c>
      <c r="G99" s="189" t="s">
        <v>1474</v>
      </c>
      <c r="H99" s="190" t="s">
        <v>69</v>
      </c>
      <c r="I99" s="205" t="s">
        <v>360</v>
      </c>
      <c r="J99" s="184" t="s">
        <v>69</v>
      </c>
      <c r="K99" s="175" t="s">
        <v>3577</v>
      </c>
      <c r="L99" s="202" t="s">
        <v>3534</v>
      </c>
      <c r="M99" s="202" t="s">
        <v>3578</v>
      </c>
      <c r="N99" s="192"/>
      <c r="O99" s="192"/>
      <c r="P99" s="193">
        <f t="shared" si="4"/>
        <v>0</v>
      </c>
      <c r="Q99" s="194">
        <v>12</v>
      </c>
      <c r="R99" s="192">
        <v>54.01</v>
      </c>
      <c r="S99" s="194">
        <v>3</v>
      </c>
      <c r="T99" s="192">
        <v>17.52</v>
      </c>
      <c r="U99" s="195">
        <f t="shared" si="5"/>
        <v>15</v>
      </c>
      <c r="V99" s="309">
        <f t="shared" si="6"/>
        <v>700.68000000000006</v>
      </c>
      <c r="W99" s="309">
        <f t="shared" si="7"/>
        <v>700.68000000000006</v>
      </c>
      <c r="X99" s="197"/>
    </row>
    <row r="100" spans="1:24" ht="24" x14ac:dyDescent="0.25">
      <c r="A100" s="231" t="s">
        <v>64</v>
      </c>
      <c r="B100" s="231" t="s">
        <v>64</v>
      </c>
      <c r="C100" s="175" t="s">
        <v>2215</v>
      </c>
      <c r="D100" s="175" t="s">
        <v>523</v>
      </c>
      <c r="E100" s="175" t="s">
        <v>71</v>
      </c>
      <c r="F100" s="199" t="s">
        <v>3576</v>
      </c>
      <c r="G100" s="189" t="s">
        <v>1474</v>
      </c>
      <c r="H100" s="190" t="s">
        <v>69</v>
      </c>
      <c r="I100" s="201" t="s">
        <v>360</v>
      </c>
      <c r="J100" s="184" t="s">
        <v>69</v>
      </c>
      <c r="K100" s="175" t="s">
        <v>3577</v>
      </c>
      <c r="L100" s="202" t="s">
        <v>3534</v>
      </c>
      <c r="M100" s="202" t="s">
        <v>3578</v>
      </c>
      <c r="N100" s="192"/>
      <c r="O100" s="192"/>
      <c r="P100" s="193">
        <f t="shared" si="4"/>
        <v>0</v>
      </c>
      <c r="Q100" s="194">
        <v>12</v>
      </c>
      <c r="R100" s="192">
        <v>54.01</v>
      </c>
      <c r="S100" s="194">
        <v>3</v>
      </c>
      <c r="T100" s="192">
        <v>17.52</v>
      </c>
      <c r="U100" s="195">
        <f t="shared" si="5"/>
        <v>15</v>
      </c>
      <c r="V100" s="309">
        <f t="shared" si="6"/>
        <v>700.68000000000006</v>
      </c>
      <c r="W100" s="309">
        <f t="shared" si="7"/>
        <v>700.68000000000006</v>
      </c>
      <c r="X100" s="197"/>
    </row>
    <row r="101" spans="1:24" ht="72" x14ac:dyDescent="0.25">
      <c r="A101" s="231" t="s">
        <v>64</v>
      </c>
      <c r="B101" s="231" t="s">
        <v>64</v>
      </c>
      <c r="C101" s="175" t="s">
        <v>795</v>
      </c>
      <c r="D101" s="175" t="s">
        <v>3264</v>
      </c>
      <c r="E101" s="175" t="s">
        <v>71</v>
      </c>
      <c r="F101" s="199" t="s">
        <v>3576</v>
      </c>
      <c r="G101" s="189" t="s">
        <v>1474</v>
      </c>
      <c r="H101" s="190" t="s">
        <v>69</v>
      </c>
      <c r="I101" s="201" t="s">
        <v>360</v>
      </c>
      <c r="J101" s="184" t="s">
        <v>69</v>
      </c>
      <c r="K101" s="205" t="s">
        <v>3579</v>
      </c>
      <c r="L101" s="202" t="s">
        <v>3580</v>
      </c>
      <c r="M101" s="202" t="s">
        <v>3581</v>
      </c>
      <c r="N101" s="192"/>
      <c r="O101" s="192"/>
      <c r="P101" s="193">
        <f t="shared" si="4"/>
        <v>0</v>
      </c>
      <c r="Q101" s="194">
        <v>8</v>
      </c>
      <c r="R101" s="192">
        <v>54.01</v>
      </c>
      <c r="S101" s="194">
        <v>5</v>
      </c>
      <c r="T101" s="192">
        <v>17.52</v>
      </c>
      <c r="U101" s="195">
        <f t="shared" si="5"/>
        <v>13</v>
      </c>
      <c r="V101" s="309">
        <f t="shared" si="6"/>
        <v>519.67999999999995</v>
      </c>
      <c r="W101" s="309">
        <f t="shared" si="7"/>
        <v>519.67999999999995</v>
      </c>
      <c r="X101" s="197"/>
    </row>
    <row r="102" spans="1:24" ht="24" x14ac:dyDescent="0.25">
      <c r="A102" s="231" t="s">
        <v>64</v>
      </c>
      <c r="B102" s="231" t="s">
        <v>64</v>
      </c>
      <c r="C102" s="175" t="s">
        <v>513</v>
      </c>
      <c r="D102" s="175" t="s">
        <v>514</v>
      </c>
      <c r="E102" s="175" t="s">
        <v>71</v>
      </c>
      <c r="F102" s="199" t="s">
        <v>3576</v>
      </c>
      <c r="G102" s="189" t="s">
        <v>1474</v>
      </c>
      <c r="H102" s="190" t="s">
        <v>69</v>
      </c>
      <c r="I102" s="201" t="s">
        <v>360</v>
      </c>
      <c r="J102" s="184" t="s">
        <v>69</v>
      </c>
      <c r="K102" s="175" t="s">
        <v>1879</v>
      </c>
      <c r="L102" s="202" t="s">
        <v>3582</v>
      </c>
      <c r="M102" s="202" t="s">
        <v>3583</v>
      </c>
      <c r="N102" s="192"/>
      <c r="O102" s="192"/>
      <c r="P102" s="193">
        <f t="shared" si="4"/>
        <v>0</v>
      </c>
      <c r="Q102" s="194">
        <v>10</v>
      </c>
      <c r="R102" s="192">
        <v>54.01</v>
      </c>
      <c r="S102" s="194">
        <v>3</v>
      </c>
      <c r="T102" s="192">
        <v>17.52</v>
      </c>
      <c r="U102" s="195">
        <f t="shared" si="5"/>
        <v>13</v>
      </c>
      <c r="V102" s="309">
        <f t="shared" si="6"/>
        <v>592.66000000000008</v>
      </c>
      <c r="W102" s="309">
        <f t="shared" si="7"/>
        <v>592.66000000000008</v>
      </c>
      <c r="X102" s="197"/>
    </row>
    <row r="103" spans="1:24" ht="24" x14ac:dyDescent="0.25">
      <c r="A103" s="231" t="s">
        <v>64</v>
      </c>
      <c r="B103" s="231" t="s">
        <v>64</v>
      </c>
      <c r="C103" s="175" t="s">
        <v>1329</v>
      </c>
      <c r="D103" s="175" t="s">
        <v>519</v>
      </c>
      <c r="E103" s="175" t="s">
        <v>71</v>
      </c>
      <c r="F103" s="199" t="s">
        <v>3576</v>
      </c>
      <c r="G103" s="189" t="s">
        <v>1474</v>
      </c>
      <c r="H103" s="190" t="s">
        <v>69</v>
      </c>
      <c r="I103" s="201" t="s">
        <v>3584</v>
      </c>
      <c r="J103" s="184" t="s">
        <v>69</v>
      </c>
      <c r="K103" s="205" t="s">
        <v>3585</v>
      </c>
      <c r="L103" s="202" t="s">
        <v>3582</v>
      </c>
      <c r="M103" s="202" t="s">
        <v>3583</v>
      </c>
      <c r="N103" s="192"/>
      <c r="O103" s="192"/>
      <c r="P103" s="193">
        <f t="shared" si="4"/>
        <v>0</v>
      </c>
      <c r="Q103" s="194">
        <v>10</v>
      </c>
      <c r="R103" s="192">
        <v>54.01</v>
      </c>
      <c r="S103" s="194">
        <v>3</v>
      </c>
      <c r="T103" s="192">
        <v>17.52</v>
      </c>
      <c r="U103" s="195">
        <f t="shared" si="5"/>
        <v>13</v>
      </c>
      <c r="V103" s="309">
        <f t="shared" si="6"/>
        <v>592.66000000000008</v>
      </c>
      <c r="W103" s="309">
        <f t="shared" si="7"/>
        <v>592.66000000000008</v>
      </c>
      <c r="X103" s="197"/>
    </row>
    <row r="104" spans="1:24" ht="36" x14ac:dyDescent="0.25">
      <c r="A104" s="231" t="s">
        <v>64</v>
      </c>
      <c r="B104" s="231" t="s">
        <v>64</v>
      </c>
      <c r="C104" s="175" t="s">
        <v>536</v>
      </c>
      <c r="D104" s="175" t="s">
        <v>537</v>
      </c>
      <c r="E104" s="175" t="s">
        <v>97</v>
      </c>
      <c r="F104" s="420" t="s">
        <v>3586</v>
      </c>
      <c r="G104" s="189" t="s">
        <v>1474</v>
      </c>
      <c r="H104" s="190" t="s">
        <v>69</v>
      </c>
      <c r="I104" s="201" t="s">
        <v>3584</v>
      </c>
      <c r="J104" s="184" t="s">
        <v>69</v>
      </c>
      <c r="K104" s="205" t="s">
        <v>3587</v>
      </c>
      <c r="L104" s="202" t="s">
        <v>3588</v>
      </c>
      <c r="M104" s="202" t="s">
        <v>3588</v>
      </c>
      <c r="N104" s="192"/>
      <c r="O104" s="192"/>
      <c r="P104" s="193">
        <f t="shared" si="4"/>
        <v>0</v>
      </c>
      <c r="Q104" s="194"/>
      <c r="R104" s="192">
        <v>54.01</v>
      </c>
      <c r="S104" s="194">
        <v>10</v>
      </c>
      <c r="T104" s="192">
        <v>17.52</v>
      </c>
      <c r="U104" s="195">
        <f t="shared" si="5"/>
        <v>10</v>
      </c>
      <c r="V104" s="309">
        <f t="shared" si="6"/>
        <v>175.2</v>
      </c>
      <c r="W104" s="309">
        <f t="shared" si="7"/>
        <v>175.2</v>
      </c>
      <c r="X104" s="197"/>
    </row>
    <row r="105" spans="1:24" ht="36" x14ac:dyDescent="0.25">
      <c r="A105" s="231" t="s">
        <v>64</v>
      </c>
      <c r="B105" s="231" t="s">
        <v>64</v>
      </c>
      <c r="C105" s="175" t="s">
        <v>542</v>
      </c>
      <c r="D105" s="175" t="s">
        <v>543</v>
      </c>
      <c r="E105" s="175" t="s">
        <v>428</v>
      </c>
      <c r="F105" s="199" t="s">
        <v>3589</v>
      </c>
      <c r="G105" s="189" t="s">
        <v>1474</v>
      </c>
      <c r="H105" s="190" t="s">
        <v>69</v>
      </c>
      <c r="I105" s="201" t="s">
        <v>3590</v>
      </c>
      <c r="J105" s="184" t="s">
        <v>69</v>
      </c>
      <c r="K105" s="205" t="s">
        <v>3591</v>
      </c>
      <c r="L105" s="202" t="s">
        <v>3582</v>
      </c>
      <c r="M105" s="202" t="s">
        <v>3592</v>
      </c>
      <c r="N105" s="192"/>
      <c r="O105" s="192"/>
      <c r="P105" s="193">
        <f t="shared" si="4"/>
        <v>0</v>
      </c>
      <c r="Q105" s="194">
        <v>8</v>
      </c>
      <c r="R105" s="192">
        <v>54.01</v>
      </c>
      <c r="S105" s="194">
        <v>3</v>
      </c>
      <c r="T105" s="192">
        <v>17.52</v>
      </c>
      <c r="U105" s="195">
        <f t="shared" si="5"/>
        <v>11</v>
      </c>
      <c r="V105" s="309">
        <f t="shared" si="6"/>
        <v>484.64</v>
      </c>
      <c r="W105" s="309">
        <f t="shared" si="7"/>
        <v>484.64</v>
      </c>
      <c r="X105" s="197"/>
    </row>
    <row r="106" spans="1:24" ht="24" x14ac:dyDescent="0.25">
      <c r="A106" s="231" t="s">
        <v>64</v>
      </c>
      <c r="B106" s="231" t="s">
        <v>64</v>
      </c>
      <c r="C106" s="175" t="s">
        <v>548</v>
      </c>
      <c r="D106" s="175" t="s">
        <v>549</v>
      </c>
      <c r="E106" s="175" t="s">
        <v>97</v>
      </c>
      <c r="F106" s="420" t="s">
        <v>3593</v>
      </c>
      <c r="G106" s="189" t="s">
        <v>1474</v>
      </c>
      <c r="H106" s="190" t="s">
        <v>69</v>
      </c>
      <c r="I106" s="201" t="s">
        <v>3590</v>
      </c>
      <c r="J106" s="184" t="s">
        <v>69</v>
      </c>
      <c r="K106" s="215" t="s">
        <v>3594</v>
      </c>
      <c r="L106" s="202" t="s">
        <v>3595</v>
      </c>
      <c r="M106" s="202" t="s">
        <v>3596</v>
      </c>
      <c r="N106" s="192"/>
      <c r="O106" s="192"/>
      <c r="P106" s="193">
        <f t="shared" si="4"/>
        <v>0</v>
      </c>
      <c r="Q106" s="194">
        <v>3</v>
      </c>
      <c r="R106" s="192">
        <v>54.01</v>
      </c>
      <c r="S106" s="194">
        <v>4</v>
      </c>
      <c r="T106" s="192">
        <v>17.52</v>
      </c>
      <c r="U106" s="195">
        <f t="shared" si="5"/>
        <v>7</v>
      </c>
      <c r="V106" s="309">
        <f t="shared" si="6"/>
        <v>232.11</v>
      </c>
      <c r="W106" s="309">
        <f t="shared" si="7"/>
        <v>232.11</v>
      </c>
      <c r="X106" s="197"/>
    </row>
    <row r="107" spans="1:24" ht="24" x14ac:dyDescent="0.25">
      <c r="A107" s="231" t="s">
        <v>64</v>
      </c>
      <c r="B107" s="231" t="s">
        <v>64</v>
      </c>
      <c r="C107" s="175" t="s">
        <v>558</v>
      </c>
      <c r="D107" s="175" t="s">
        <v>559</v>
      </c>
      <c r="E107" s="175" t="s">
        <v>1341</v>
      </c>
      <c r="F107" s="420" t="s">
        <v>3597</v>
      </c>
      <c r="G107" s="189" t="s">
        <v>1474</v>
      </c>
      <c r="H107" s="190" t="s">
        <v>69</v>
      </c>
      <c r="I107" s="201" t="s">
        <v>3590</v>
      </c>
      <c r="J107" s="184" t="s">
        <v>69</v>
      </c>
      <c r="K107" s="175" t="s">
        <v>2233</v>
      </c>
      <c r="L107" s="202" t="s">
        <v>3598</v>
      </c>
      <c r="M107" s="202" t="s">
        <v>3596</v>
      </c>
      <c r="N107" s="192"/>
      <c r="O107" s="192"/>
      <c r="P107" s="193">
        <f t="shared" si="4"/>
        <v>0</v>
      </c>
      <c r="Q107" s="194">
        <v>3</v>
      </c>
      <c r="R107" s="192">
        <v>54.01</v>
      </c>
      <c r="S107" s="194">
        <v>4</v>
      </c>
      <c r="T107" s="192">
        <v>17.52</v>
      </c>
      <c r="U107" s="195">
        <f t="shared" si="5"/>
        <v>7</v>
      </c>
      <c r="V107" s="309">
        <f>(Q107*R107)+(S107*T107)</f>
        <v>232.11</v>
      </c>
      <c r="W107" s="309">
        <f t="shared" si="7"/>
        <v>232.11</v>
      </c>
      <c r="X107" s="197"/>
    </row>
    <row r="108" spans="1:24" ht="90" x14ac:dyDescent="0.25">
      <c r="A108" s="231" t="s">
        <v>64</v>
      </c>
      <c r="B108" s="231" t="s">
        <v>64</v>
      </c>
      <c r="C108" s="175" t="s">
        <v>525</v>
      </c>
      <c r="D108" s="175" t="s">
        <v>2740</v>
      </c>
      <c r="E108" s="175" t="s">
        <v>3599</v>
      </c>
      <c r="F108" s="199" t="s">
        <v>3600</v>
      </c>
      <c r="G108" s="189" t="s">
        <v>1474</v>
      </c>
      <c r="H108" s="190" t="s">
        <v>69</v>
      </c>
      <c r="I108" s="201" t="s">
        <v>527</v>
      </c>
      <c r="J108" s="184" t="s">
        <v>69</v>
      </c>
      <c r="K108" s="216" t="s">
        <v>3601</v>
      </c>
      <c r="L108" s="202" t="s">
        <v>3537</v>
      </c>
      <c r="M108" s="202" t="s">
        <v>3583</v>
      </c>
      <c r="N108" s="192"/>
      <c r="O108" s="192"/>
      <c r="P108" s="193">
        <f t="shared" si="4"/>
        <v>0</v>
      </c>
      <c r="Q108" s="194">
        <v>9</v>
      </c>
      <c r="R108" s="192">
        <v>54.01</v>
      </c>
      <c r="S108" s="194">
        <v>3</v>
      </c>
      <c r="T108" s="192">
        <v>17.52</v>
      </c>
      <c r="U108" s="195">
        <f t="shared" si="5"/>
        <v>12</v>
      </c>
      <c r="V108" s="309">
        <f t="shared" si="6"/>
        <v>538.65</v>
      </c>
      <c r="W108" s="309">
        <f t="shared" si="7"/>
        <v>538.65</v>
      </c>
      <c r="X108" s="197"/>
    </row>
    <row r="109" spans="1:24" ht="15" x14ac:dyDescent="0.2">
      <c r="A109" s="231" t="s">
        <v>64</v>
      </c>
      <c r="B109" s="231" t="s">
        <v>64</v>
      </c>
      <c r="C109" s="233"/>
      <c r="D109" s="234"/>
      <c r="E109" s="235"/>
      <c r="F109" s="205"/>
      <c r="G109" s="189" t="s">
        <v>1474</v>
      </c>
      <c r="H109" s="190" t="s">
        <v>69</v>
      </c>
      <c r="I109" s="201"/>
      <c r="J109" s="184" t="s">
        <v>69</v>
      </c>
      <c r="K109" s="216"/>
      <c r="L109" s="202"/>
      <c r="M109" s="202"/>
      <c r="N109" s="192"/>
      <c r="O109" s="192"/>
      <c r="P109" s="193">
        <f t="shared" si="4"/>
        <v>0</v>
      </c>
      <c r="Q109" s="194"/>
      <c r="R109" s="192">
        <v>54.01</v>
      </c>
      <c r="S109" s="194"/>
      <c r="T109" s="192">
        <v>17.52</v>
      </c>
      <c r="U109" s="195">
        <f t="shared" si="5"/>
        <v>0</v>
      </c>
      <c r="V109" s="309">
        <f t="shared" si="6"/>
        <v>0</v>
      </c>
      <c r="W109" s="309">
        <f t="shared" si="7"/>
        <v>0</v>
      </c>
      <c r="X109" s="197"/>
    </row>
    <row r="110" spans="1:24" ht="15" x14ac:dyDescent="0.25">
      <c r="A110" s="231" t="s">
        <v>64</v>
      </c>
      <c r="B110" s="231" t="s">
        <v>64</v>
      </c>
      <c r="C110" s="199"/>
      <c r="D110" s="199"/>
      <c r="E110" s="199"/>
      <c r="F110" s="175"/>
      <c r="G110" s="189" t="s">
        <v>1474</v>
      </c>
      <c r="H110" s="190" t="s">
        <v>69</v>
      </c>
      <c r="I110" s="201"/>
      <c r="J110" s="184" t="s">
        <v>69</v>
      </c>
      <c r="K110" s="175"/>
      <c r="L110" s="202"/>
      <c r="M110" s="202"/>
      <c r="N110" s="192"/>
      <c r="O110" s="192"/>
      <c r="P110" s="193">
        <f t="shared" si="4"/>
        <v>0</v>
      </c>
      <c r="Q110" s="194"/>
      <c r="R110" s="192">
        <v>54.01</v>
      </c>
      <c r="S110" s="194"/>
      <c r="T110" s="192">
        <v>17.52</v>
      </c>
      <c r="U110" s="195">
        <f t="shared" si="5"/>
        <v>0</v>
      </c>
      <c r="V110" s="309">
        <f t="shared" si="6"/>
        <v>0</v>
      </c>
      <c r="W110" s="309">
        <f t="shared" si="7"/>
        <v>0</v>
      </c>
      <c r="X110" s="197"/>
    </row>
    <row r="111" spans="1:24" ht="12.75" x14ac:dyDescent="0.2">
      <c r="A111" s="231" t="s">
        <v>64</v>
      </c>
      <c r="B111" s="231" t="s">
        <v>64</v>
      </c>
      <c r="C111" s="125"/>
      <c r="D111" s="126"/>
      <c r="E111" s="127"/>
      <c r="F111" s="205"/>
      <c r="G111" s="189" t="s">
        <v>1474</v>
      </c>
      <c r="H111" s="190" t="s">
        <v>69</v>
      </c>
      <c r="I111" s="201"/>
      <c r="J111" s="184" t="s">
        <v>69</v>
      </c>
      <c r="K111" s="205"/>
      <c r="L111" s="202"/>
      <c r="M111" s="202"/>
      <c r="N111" s="192"/>
      <c r="O111" s="192"/>
      <c r="P111" s="193">
        <f t="shared" si="4"/>
        <v>0</v>
      </c>
      <c r="Q111" s="194"/>
      <c r="R111" s="192">
        <v>54.01</v>
      </c>
      <c r="S111" s="194"/>
      <c r="T111" s="192">
        <v>17.52</v>
      </c>
      <c r="U111" s="195">
        <f t="shared" si="5"/>
        <v>0</v>
      </c>
      <c r="V111" s="309">
        <f t="shared" si="6"/>
        <v>0</v>
      </c>
      <c r="W111" s="309">
        <f t="shared" si="7"/>
        <v>0</v>
      </c>
      <c r="X111" s="197"/>
    </row>
    <row r="112" spans="1:24" ht="15" x14ac:dyDescent="0.25">
      <c r="A112" s="231" t="s">
        <v>64</v>
      </c>
      <c r="B112" s="231" t="s">
        <v>64</v>
      </c>
      <c r="C112" s="175" t="s">
        <v>211</v>
      </c>
      <c r="D112" s="199" t="s">
        <v>212</v>
      </c>
      <c r="E112" s="199" t="s">
        <v>71</v>
      </c>
      <c r="F112" s="199" t="s">
        <v>3602</v>
      </c>
      <c r="G112" s="189" t="s">
        <v>1474</v>
      </c>
      <c r="H112" s="190" t="s">
        <v>69</v>
      </c>
      <c r="I112" s="175" t="s">
        <v>3603</v>
      </c>
      <c r="J112" s="184" t="s">
        <v>69</v>
      </c>
      <c r="K112" s="175" t="s">
        <v>3604</v>
      </c>
      <c r="L112" s="202" t="s">
        <v>3605</v>
      </c>
      <c r="M112" s="202" t="s">
        <v>3606</v>
      </c>
      <c r="N112" s="192"/>
      <c r="O112" s="192"/>
      <c r="P112" s="193">
        <f t="shared" si="4"/>
        <v>0</v>
      </c>
      <c r="Q112" s="194">
        <v>8</v>
      </c>
      <c r="R112" s="192">
        <v>54.01</v>
      </c>
      <c r="S112" s="194"/>
      <c r="T112" s="192">
        <v>17.52</v>
      </c>
      <c r="U112" s="195">
        <f t="shared" si="5"/>
        <v>8</v>
      </c>
      <c r="V112" s="309">
        <f t="shared" si="6"/>
        <v>432.08</v>
      </c>
      <c r="W112" s="309">
        <f t="shared" si="7"/>
        <v>432.08</v>
      </c>
      <c r="X112" s="197"/>
    </row>
    <row r="113" spans="1:24" ht="60" x14ac:dyDescent="0.25">
      <c r="A113" s="231" t="s">
        <v>64</v>
      </c>
      <c r="B113" s="231" t="s">
        <v>64</v>
      </c>
      <c r="C113" s="175" t="s">
        <v>3030</v>
      </c>
      <c r="D113" s="199" t="s">
        <v>3031</v>
      </c>
      <c r="E113" s="199" t="s">
        <v>71</v>
      </c>
      <c r="F113" s="199" t="s">
        <v>3607</v>
      </c>
      <c r="G113" s="189" t="s">
        <v>1474</v>
      </c>
      <c r="H113" s="190" t="s">
        <v>69</v>
      </c>
      <c r="I113" s="175" t="s">
        <v>3603</v>
      </c>
      <c r="J113" s="184" t="s">
        <v>69</v>
      </c>
      <c r="K113" s="205" t="s">
        <v>3608</v>
      </c>
      <c r="L113" s="202" t="s">
        <v>3605</v>
      </c>
      <c r="M113" s="202" t="s">
        <v>3606</v>
      </c>
      <c r="N113" s="192"/>
      <c r="O113" s="192"/>
      <c r="P113" s="193">
        <f t="shared" si="4"/>
        <v>0</v>
      </c>
      <c r="Q113" s="194">
        <v>8</v>
      </c>
      <c r="R113" s="192">
        <v>54.01</v>
      </c>
      <c r="S113" s="194"/>
      <c r="T113" s="192">
        <v>17.52</v>
      </c>
      <c r="U113" s="195">
        <f t="shared" si="5"/>
        <v>8</v>
      </c>
      <c r="V113" s="309">
        <f t="shared" si="6"/>
        <v>432.08</v>
      </c>
      <c r="W113" s="309">
        <f t="shared" si="7"/>
        <v>432.08</v>
      </c>
      <c r="X113" s="197"/>
    </row>
    <row r="114" spans="1:24" ht="72" x14ac:dyDescent="0.25">
      <c r="A114" s="231" t="s">
        <v>64</v>
      </c>
      <c r="B114" s="231" t="s">
        <v>64</v>
      </c>
      <c r="C114" s="175" t="s">
        <v>228</v>
      </c>
      <c r="D114" s="199" t="s">
        <v>229</v>
      </c>
      <c r="E114" s="199" t="s">
        <v>71</v>
      </c>
      <c r="F114" s="199" t="s">
        <v>3607</v>
      </c>
      <c r="G114" s="189" t="s">
        <v>1474</v>
      </c>
      <c r="H114" s="190" t="s">
        <v>69</v>
      </c>
      <c r="I114" s="175" t="s">
        <v>3603</v>
      </c>
      <c r="J114" s="184" t="s">
        <v>69</v>
      </c>
      <c r="K114" s="205" t="s">
        <v>3609</v>
      </c>
      <c r="L114" s="202" t="s">
        <v>3610</v>
      </c>
      <c r="M114" s="202" t="s">
        <v>3583</v>
      </c>
      <c r="N114" s="192"/>
      <c r="O114" s="192"/>
      <c r="P114" s="193">
        <f t="shared" si="4"/>
        <v>0</v>
      </c>
      <c r="Q114" s="194">
        <v>12</v>
      </c>
      <c r="R114" s="192">
        <v>54.01</v>
      </c>
      <c r="S114" s="194"/>
      <c r="T114" s="192">
        <v>17.52</v>
      </c>
      <c r="U114" s="195">
        <f t="shared" si="5"/>
        <v>12</v>
      </c>
      <c r="V114" s="309">
        <f t="shared" si="6"/>
        <v>648.12</v>
      </c>
      <c r="W114" s="309">
        <f t="shared" si="7"/>
        <v>648.12</v>
      </c>
      <c r="X114" s="197"/>
    </row>
    <row r="115" spans="1:24" ht="15" x14ac:dyDescent="0.25">
      <c r="A115" s="231" t="s">
        <v>64</v>
      </c>
      <c r="B115" s="231" t="s">
        <v>64</v>
      </c>
      <c r="C115" s="175" t="s">
        <v>233</v>
      </c>
      <c r="D115" s="199" t="s">
        <v>234</v>
      </c>
      <c r="E115" s="199" t="s">
        <v>71</v>
      </c>
      <c r="F115" s="199" t="s">
        <v>3607</v>
      </c>
      <c r="G115" s="189" t="s">
        <v>1474</v>
      </c>
      <c r="H115" s="190" t="s">
        <v>69</v>
      </c>
      <c r="I115" s="175" t="s">
        <v>3603</v>
      </c>
      <c r="J115" s="184" t="s">
        <v>69</v>
      </c>
      <c r="K115" s="175" t="s">
        <v>3611</v>
      </c>
      <c r="L115" s="202" t="s">
        <v>3612</v>
      </c>
      <c r="M115" s="202" t="s">
        <v>3606</v>
      </c>
      <c r="N115" s="192"/>
      <c r="O115" s="192"/>
      <c r="P115" s="193">
        <f t="shared" si="4"/>
        <v>0</v>
      </c>
      <c r="Q115" s="194">
        <v>7</v>
      </c>
      <c r="R115" s="192">
        <v>54.01</v>
      </c>
      <c r="S115" s="194"/>
      <c r="T115" s="192">
        <v>17.52</v>
      </c>
      <c r="U115" s="195">
        <f t="shared" si="5"/>
        <v>7</v>
      </c>
      <c r="V115" s="309">
        <f t="shared" si="6"/>
        <v>378.07</v>
      </c>
      <c r="W115" s="309">
        <f t="shared" si="7"/>
        <v>378.07</v>
      </c>
      <c r="X115" s="197"/>
    </row>
    <row r="116" spans="1:24" ht="24" x14ac:dyDescent="0.25">
      <c r="A116" s="231" t="s">
        <v>64</v>
      </c>
      <c r="B116" s="231" t="s">
        <v>64</v>
      </c>
      <c r="C116" s="175" t="s">
        <v>238</v>
      </c>
      <c r="D116" s="199" t="s">
        <v>239</v>
      </c>
      <c r="E116" s="199" t="s">
        <v>219</v>
      </c>
      <c r="F116" s="199" t="s">
        <v>3607</v>
      </c>
      <c r="G116" s="189" t="s">
        <v>1474</v>
      </c>
      <c r="H116" s="190" t="s">
        <v>69</v>
      </c>
      <c r="I116" s="175" t="s">
        <v>3613</v>
      </c>
      <c r="J116" s="184" t="s">
        <v>69</v>
      </c>
      <c r="K116" s="175" t="s">
        <v>3614</v>
      </c>
      <c r="L116" s="202" t="s">
        <v>3615</v>
      </c>
      <c r="M116" s="202" t="s">
        <v>3583</v>
      </c>
      <c r="N116" s="192"/>
      <c r="O116" s="192"/>
      <c r="P116" s="193">
        <f t="shared" si="4"/>
        <v>0</v>
      </c>
      <c r="Q116" s="194">
        <v>9</v>
      </c>
      <c r="R116" s="192">
        <v>54.01</v>
      </c>
      <c r="S116" s="194"/>
      <c r="T116" s="192">
        <v>17.52</v>
      </c>
      <c r="U116" s="195">
        <f t="shared" si="5"/>
        <v>9</v>
      </c>
      <c r="V116" s="309">
        <f t="shared" si="6"/>
        <v>486.09</v>
      </c>
      <c r="W116" s="309">
        <f t="shared" si="7"/>
        <v>486.09</v>
      </c>
      <c r="X116" s="197"/>
    </row>
    <row r="117" spans="1:24" ht="15" x14ac:dyDescent="0.25">
      <c r="A117" s="231" t="s">
        <v>64</v>
      </c>
      <c r="B117" s="231" t="s">
        <v>64</v>
      </c>
      <c r="C117" s="175" t="s">
        <v>242</v>
      </c>
      <c r="D117" s="199" t="s">
        <v>243</v>
      </c>
      <c r="E117" s="199" t="s">
        <v>244</v>
      </c>
      <c r="F117" s="199" t="s">
        <v>3607</v>
      </c>
      <c r="G117" s="189" t="s">
        <v>1474</v>
      </c>
      <c r="H117" s="190" t="s">
        <v>69</v>
      </c>
      <c r="I117" s="175" t="s">
        <v>3603</v>
      </c>
      <c r="J117" s="184" t="s">
        <v>69</v>
      </c>
      <c r="K117" s="175" t="s">
        <v>3616</v>
      </c>
      <c r="L117" s="202" t="s">
        <v>3612</v>
      </c>
      <c r="M117" s="202" t="s">
        <v>3606</v>
      </c>
      <c r="N117" s="192"/>
      <c r="O117" s="192"/>
      <c r="P117" s="193">
        <f t="shared" si="4"/>
        <v>0</v>
      </c>
      <c r="Q117" s="194">
        <v>7</v>
      </c>
      <c r="R117" s="192">
        <v>54.01</v>
      </c>
      <c r="S117" s="194"/>
      <c r="T117" s="192">
        <v>17.52</v>
      </c>
      <c r="U117" s="195">
        <f t="shared" si="5"/>
        <v>7</v>
      </c>
      <c r="V117" s="309">
        <f t="shared" si="6"/>
        <v>378.07</v>
      </c>
      <c r="W117" s="309">
        <f t="shared" si="7"/>
        <v>378.07</v>
      </c>
      <c r="X117" s="197"/>
    </row>
    <row r="118" spans="1:24" ht="15" x14ac:dyDescent="0.25">
      <c r="A118" s="231" t="s">
        <v>64</v>
      </c>
      <c r="B118" s="231" t="s">
        <v>64</v>
      </c>
      <c r="C118" s="175" t="s">
        <v>245</v>
      </c>
      <c r="D118" s="199" t="s">
        <v>246</v>
      </c>
      <c r="E118" s="199" t="s">
        <v>247</v>
      </c>
      <c r="F118" s="199" t="s">
        <v>3607</v>
      </c>
      <c r="G118" s="189" t="s">
        <v>1474</v>
      </c>
      <c r="H118" s="190" t="s">
        <v>69</v>
      </c>
      <c r="I118" s="175" t="s">
        <v>3603</v>
      </c>
      <c r="J118" s="184" t="s">
        <v>69</v>
      </c>
      <c r="K118" s="175" t="s">
        <v>3617</v>
      </c>
      <c r="L118" s="202" t="s">
        <v>3612</v>
      </c>
      <c r="M118" s="202" t="s">
        <v>3606</v>
      </c>
      <c r="N118" s="192"/>
      <c r="O118" s="192"/>
      <c r="P118" s="193">
        <f t="shared" si="4"/>
        <v>0</v>
      </c>
      <c r="Q118" s="194">
        <v>7</v>
      </c>
      <c r="R118" s="192">
        <v>54.01</v>
      </c>
      <c r="S118" s="194"/>
      <c r="T118" s="192">
        <v>17.52</v>
      </c>
      <c r="U118" s="195">
        <f t="shared" si="5"/>
        <v>7</v>
      </c>
      <c r="V118" s="309">
        <f t="shared" si="6"/>
        <v>378.07</v>
      </c>
      <c r="W118" s="309">
        <f t="shared" si="7"/>
        <v>378.07</v>
      </c>
      <c r="X118" s="197"/>
    </row>
    <row r="119" spans="1:24" ht="15" x14ac:dyDescent="0.25">
      <c r="A119" s="231" t="s">
        <v>64</v>
      </c>
      <c r="B119" s="231" t="s">
        <v>64</v>
      </c>
      <c r="C119" s="138"/>
      <c r="D119" s="205"/>
      <c r="E119" s="127"/>
      <c r="F119" s="205"/>
      <c r="G119" s="189" t="s">
        <v>1474</v>
      </c>
      <c r="H119" s="190" t="s">
        <v>69</v>
      </c>
      <c r="I119" s="175"/>
      <c r="J119" s="184" t="s">
        <v>69</v>
      </c>
      <c r="K119" s="205"/>
      <c r="L119" s="202"/>
      <c r="M119" s="202"/>
      <c r="N119" s="192"/>
      <c r="O119" s="192"/>
      <c r="P119" s="193">
        <f t="shared" si="4"/>
        <v>0</v>
      </c>
      <c r="Q119" s="194"/>
      <c r="R119" s="192">
        <v>54.01</v>
      </c>
      <c r="S119" s="194"/>
      <c r="T119" s="192">
        <v>17.52</v>
      </c>
      <c r="U119" s="195">
        <f t="shared" si="5"/>
        <v>0</v>
      </c>
      <c r="V119" s="309">
        <f t="shared" si="6"/>
        <v>0</v>
      </c>
      <c r="W119" s="309">
        <f t="shared" si="7"/>
        <v>0</v>
      </c>
      <c r="X119" s="197"/>
    </row>
    <row r="120" spans="1:24" ht="15" x14ac:dyDescent="0.25">
      <c r="A120" s="231" t="s">
        <v>64</v>
      </c>
      <c r="B120" s="231" t="s">
        <v>64</v>
      </c>
      <c r="C120" s="131"/>
      <c r="D120" s="205"/>
      <c r="E120" s="175"/>
      <c r="F120" s="175"/>
      <c r="G120" s="189" t="s">
        <v>1474</v>
      </c>
      <c r="H120" s="190" t="s">
        <v>69</v>
      </c>
      <c r="I120" s="175"/>
      <c r="J120" s="184" t="s">
        <v>69</v>
      </c>
      <c r="K120" s="205"/>
      <c r="L120" s="202"/>
      <c r="M120" s="202"/>
      <c r="N120" s="192"/>
      <c r="O120" s="192"/>
      <c r="P120" s="193">
        <f t="shared" si="4"/>
        <v>0</v>
      </c>
      <c r="Q120" s="194"/>
      <c r="R120" s="192">
        <v>54.01</v>
      </c>
      <c r="S120" s="194"/>
      <c r="T120" s="192">
        <v>17.52</v>
      </c>
      <c r="U120" s="195">
        <f t="shared" si="5"/>
        <v>0</v>
      </c>
      <c r="V120" s="309">
        <f t="shared" si="6"/>
        <v>0</v>
      </c>
      <c r="W120" s="309">
        <f t="shared" si="7"/>
        <v>0</v>
      </c>
      <c r="X120" s="197"/>
    </row>
    <row r="121" spans="1:24" ht="15" x14ac:dyDescent="0.25">
      <c r="A121" s="231" t="s">
        <v>64</v>
      </c>
      <c r="B121" s="231" t="s">
        <v>64</v>
      </c>
      <c r="C121" s="131"/>
      <c r="D121" s="205"/>
      <c r="E121" s="127"/>
      <c r="F121" s="205"/>
      <c r="G121" s="189" t="s">
        <v>1474</v>
      </c>
      <c r="H121" s="190" t="s">
        <v>69</v>
      </c>
      <c r="I121" s="175"/>
      <c r="J121" s="184" t="s">
        <v>69</v>
      </c>
      <c r="K121" s="205"/>
      <c r="L121" s="202"/>
      <c r="M121" s="202"/>
      <c r="N121" s="192"/>
      <c r="O121" s="192"/>
      <c r="P121" s="193">
        <f t="shared" si="4"/>
        <v>0</v>
      </c>
      <c r="Q121" s="194"/>
      <c r="R121" s="192">
        <v>54.01</v>
      </c>
      <c r="S121" s="194"/>
      <c r="T121" s="192">
        <v>17.52</v>
      </c>
      <c r="U121" s="195">
        <f t="shared" si="5"/>
        <v>0</v>
      </c>
      <c r="V121" s="309">
        <f t="shared" si="6"/>
        <v>0</v>
      </c>
      <c r="W121" s="309">
        <f t="shared" si="7"/>
        <v>0</v>
      </c>
      <c r="X121" s="197"/>
    </row>
    <row r="122" spans="1:24" ht="24" x14ac:dyDescent="0.25">
      <c r="A122" s="231" t="s">
        <v>64</v>
      </c>
      <c r="B122" s="231" t="s">
        <v>64</v>
      </c>
      <c r="C122" s="175" t="s">
        <v>3618</v>
      </c>
      <c r="D122" s="175" t="s">
        <v>3619</v>
      </c>
      <c r="E122" s="175" t="s">
        <v>497</v>
      </c>
      <c r="F122" s="199" t="s">
        <v>2093</v>
      </c>
      <c r="G122" s="189" t="s">
        <v>1474</v>
      </c>
      <c r="H122" s="190" t="s">
        <v>69</v>
      </c>
      <c r="I122" s="201" t="s">
        <v>2782</v>
      </c>
      <c r="J122" s="184" t="s">
        <v>69</v>
      </c>
      <c r="K122" s="199" t="s">
        <v>616</v>
      </c>
      <c r="L122" s="202" t="s">
        <v>3620</v>
      </c>
      <c r="M122" s="202" t="s">
        <v>3621</v>
      </c>
      <c r="N122" s="192"/>
      <c r="O122" s="192"/>
      <c r="P122" s="193">
        <f t="shared" si="4"/>
        <v>0</v>
      </c>
      <c r="Q122" s="194">
        <v>7</v>
      </c>
      <c r="R122" s="192">
        <v>54.01</v>
      </c>
      <c r="S122" s="194"/>
      <c r="T122" s="192">
        <v>17.52</v>
      </c>
      <c r="U122" s="195">
        <f t="shared" si="5"/>
        <v>7</v>
      </c>
      <c r="V122" s="309">
        <f t="shared" si="6"/>
        <v>378.07</v>
      </c>
      <c r="W122" s="309">
        <f t="shared" si="7"/>
        <v>378.07</v>
      </c>
      <c r="X122" s="197"/>
    </row>
    <row r="123" spans="1:24" ht="24" x14ac:dyDescent="0.25">
      <c r="A123" s="231" t="s">
        <v>64</v>
      </c>
      <c r="B123" s="231" t="s">
        <v>64</v>
      </c>
      <c r="C123" s="175" t="s">
        <v>619</v>
      </c>
      <c r="D123" s="175" t="s">
        <v>620</v>
      </c>
      <c r="E123" s="175" t="s">
        <v>497</v>
      </c>
      <c r="F123" s="199" t="s">
        <v>2093</v>
      </c>
      <c r="G123" s="189" t="s">
        <v>1474</v>
      </c>
      <c r="H123" s="190" t="s">
        <v>69</v>
      </c>
      <c r="I123" s="201" t="s">
        <v>2782</v>
      </c>
      <c r="J123" s="184" t="s">
        <v>69</v>
      </c>
      <c r="K123" s="199" t="s">
        <v>616</v>
      </c>
      <c r="L123" s="202" t="s">
        <v>3622</v>
      </c>
      <c r="M123" s="202" t="s">
        <v>3623</v>
      </c>
      <c r="N123" s="192"/>
      <c r="O123" s="192"/>
      <c r="P123" s="193">
        <f t="shared" si="4"/>
        <v>0</v>
      </c>
      <c r="Q123" s="194">
        <v>7</v>
      </c>
      <c r="R123" s="192">
        <v>54.01</v>
      </c>
      <c r="S123" s="194"/>
      <c r="T123" s="192">
        <v>17.52</v>
      </c>
      <c r="U123" s="195">
        <f t="shared" si="5"/>
        <v>7</v>
      </c>
      <c r="V123" s="309">
        <f t="shared" si="6"/>
        <v>378.07</v>
      </c>
      <c r="W123" s="309">
        <f t="shared" si="7"/>
        <v>378.07</v>
      </c>
      <c r="X123" s="197"/>
    </row>
    <row r="124" spans="1:24" ht="24" x14ac:dyDescent="0.25">
      <c r="A124" s="231" t="s">
        <v>64</v>
      </c>
      <c r="B124" s="231" t="s">
        <v>64</v>
      </c>
      <c r="C124" s="175" t="s">
        <v>1608</v>
      </c>
      <c r="D124" s="175" t="s">
        <v>629</v>
      </c>
      <c r="E124" s="175" t="s">
        <v>497</v>
      </c>
      <c r="F124" s="199" t="s">
        <v>2093</v>
      </c>
      <c r="G124" s="189" t="s">
        <v>1474</v>
      </c>
      <c r="H124" s="190" t="s">
        <v>69</v>
      </c>
      <c r="I124" s="201" t="s">
        <v>2782</v>
      </c>
      <c r="J124" s="184" t="s">
        <v>69</v>
      </c>
      <c r="K124" s="199" t="s">
        <v>616</v>
      </c>
      <c r="L124" s="202" t="s">
        <v>3621</v>
      </c>
      <c r="M124" s="202" t="s">
        <v>3624</v>
      </c>
      <c r="N124" s="192"/>
      <c r="O124" s="192"/>
      <c r="P124" s="193">
        <f t="shared" si="4"/>
        <v>0</v>
      </c>
      <c r="Q124" s="194">
        <v>7</v>
      </c>
      <c r="R124" s="192">
        <v>54.01</v>
      </c>
      <c r="S124" s="194"/>
      <c r="T124" s="192">
        <v>17.52</v>
      </c>
      <c r="U124" s="195">
        <f t="shared" si="5"/>
        <v>7</v>
      </c>
      <c r="V124" s="309">
        <f t="shared" si="6"/>
        <v>378.07</v>
      </c>
      <c r="W124" s="309">
        <f t="shared" si="7"/>
        <v>378.07</v>
      </c>
      <c r="X124" s="197"/>
    </row>
    <row r="125" spans="1:24" ht="24" x14ac:dyDescent="0.25">
      <c r="A125" s="231" t="s">
        <v>64</v>
      </c>
      <c r="B125" s="231" t="s">
        <v>64</v>
      </c>
      <c r="C125" s="175" t="s">
        <v>631</v>
      </c>
      <c r="D125" s="175" t="s">
        <v>632</v>
      </c>
      <c r="E125" s="175" t="s">
        <v>497</v>
      </c>
      <c r="F125" s="199" t="s">
        <v>2093</v>
      </c>
      <c r="G125" s="189" t="s">
        <v>1474</v>
      </c>
      <c r="H125" s="190" t="s">
        <v>69</v>
      </c>
      <c r="I125" s="201" t="s">
        <v>2782</v>
      </c>
      <c r="J125" s="184" t="s">
        <v>69</v>
      </c>
      <c r="K125" s="199" t="s">
        <v>616</v>
      </c>
      <c r="L125" s="202" t="s">
        <v>3625</v>
      </c>
      <c r="M125" s="202" t="s">
        <v>3620</v>
      </c>
      <c r="N125" s="192"/>
      <c r="O125" s="192"/>
      <c r="P125" s="193">
        <f t="shared" si="4"/>
        <v>0</v>
      </c>
      <c r="Q125" s="194">
        <v>7</v>
      </c>
      <c r="R125" s="192">
        <v>54.01</v>
      </c>
      <c r="S125" s="194"/>
      <c r="T125" s="192">
        <v>17.52</v>
      </c>
      <c r="U125" s="195">
        <f t="shared" si="5"/>
        <v>7</v>
      </c>
      <c r="V125" s="309">
        <f t="shared" si="6"/>
        <v>378.07</v>
      </c>
      <c r="W125" s="309">
        <f t="shared" si="7"/>
        <v>378.07</v>
      </c>
      <c r="X125" s="197"/>
    </row>
    <row r="126" spans="1:24" ht="15" x14ac:dyDescent="0.2">
      <c r="A126" s="231" t="s">
        <v>64</v>
      </c>
      <c r="B126" s="231" t="s">
        <v>64</v>
      </c>
      <c r="C126" s="127"/>
      <c r="D126" s="205"/>
      <c r="E126" s="240"/>
      <c r="F126" s="205"/>
      <c r="G126" s="189" t="s">
        <v>1474</v>
      </c>
      <c r="H126" s="190" t="s">
        <v>69</v>
      </c>
      <c r="I126" s="201"/>
      <c r="J126" s="184" t="s">
        <v>69</v>
      </c>
      <c r="K126" s="205"/>
      <c r="L126" s="202"/>
      <c r="M126" s="202"/>
      <c r="N126" s="192"/>
      <c r="O126" s="192"/>
      <c r="P126" s="193">
        <f t="shared" si="4"/>
        <v>0</v>
      </c>
      <c r="Q126" s="194"/>
      <c r="R126" s="192">
        <v>54.01</v>
      </c>
      <c r="S126" s="194"/>
      <c r="T126" s="192">
        <v>17.52</v>
      </c>
      <c r="U126" s="195">
        <f t="shared" si="5"/>
        <v>0</v>
      </c>
      <c r="V126" s="309">
        <f>(Q126*R126)+(S126*T126)</f>
        <v>0</v>
      </c>
      <c r="W126" s="309">
        <f t="shared" si="7"/>
        <v>0</v>
      </c>
      <c r="X126" s="197"/>
    </row>
    <row r="127" spans="1:24" ht="15" x14ac:dyDescent="0.25">
      <c r="A127" s="231" t="s">
        <v>64</v>
      </c>
      <c r="B127" s="231" t="s">
        <v>64</v>
      </c>
      <c r="C127" s="175"/>
      <c r="D127" s="175"/>
      <c r="E127" s="175"/>
      <c r="F127" s="175"/>
      <c r="G127" s="189" t="s">
        <v>1474</v>
      </c>
      <c r="H127" s="190" t="s">
        <v>69</v>
      </c>
      <c r="I127" s="175"/>
      <c r="J127" s="184" t="s">
        <v>69</v>
      </c>
      <c r="K127" s="205"/>
      <c r="L127" s="202"/>
      <c r="M127" s="202"/>
      <c r="N127" s="192"/>
      <c r="O127" s="192"/>
      <c r="P127" s="193">
        <f t="shared" si="4"/>
        <v>0</v>
      </c>
      <c r="Q127" s="194"/>
      <c r="R127" s="192">
        <v>54.01</v>
      </c>
      <c r="S127" s="194"/>
      <c r="T127" s="192">
        <v>17.52</v>
      </c>
      <c r="U127" s="195">
        <f t="shared" si="5"/>
        <v>0</v>
      </c>
      <c r="V127" s="309">
        <f t="shared" si="6"/>
        <v>0</v>
      </c>
      <c r="W127" s="309">
        <f t="shared" si="7"/>
        <v>0</v>
      </c>
      <c r="X127" s="197"/>
    </row>
    <row r="128" spans="1:24" ht="15" x14ac:dyDescent="0.2">
      <c r="A128" s="231" t="s">
        <v>64</v>
      </c>
      <c r="B128" s="231" t="s">
        <v>64</v>
      </c>
      <c r="C128" s="235"/>
      <c r="D128" s="205"/>
      <c r="E128" s="211"/>
      <c r="F128" s="205"/>
      <c r="G128" s="189" t="s">
        <v>1474</v>
      </c>
      <c r="H128" s="190" t="s">
        <v>69</v>
      </c>
      <c r="I128" s="201"/>
      <c r="J128" s="184" t="s">
        <v>69</v>
      </c>
      <c r="K128" s="205"/>
      <c r="L128" s="242"/>
      <c r="M128" s="242"/>
      <c r="N128" s="192"/>
      <c r="O128" s="192"/>
      <c r="P128" s="193">
        <f t="shared" si="4"/>
        <v>0</v>
      </c>
      <c r="Q128" s="194"/>
      <c r="R128" s="192">
        <v>54.01</v>
      </c>
      <c r="S128" s="194"/>
      <c r="T128" s="192">
        <v>17.52</v>
      </c>
      <c r="U128" s="195">
        <f t="shared" si="5"/>
        <v>0</v>
      </c>
      <c r="V128" s="309">
        <f t="shared" si="6"/>
        <v>0</v>
      </c>
      <c r="W128" s="309">
        <f t="shared" si="7"/>
        <v>0</v>
      </c>
      <c r="X128" s="197"/>
    </row>
    <row r="129" spans="1:24" ht="24" x14ac:dyDescent="0.25">
      <c r="A129" s="231" t="s">
        <v>64</v>
      </c>
      <c r="B129" s="231" t="s">
        <v>64</v>
      </c>
      <c r="C129" s="199" t="s">
        <v>289</v>
      </c>
      <c r="D129" s="199" t="s">
        <v>290</v>
      </c>
      <c r="E129" s="199" t="s">
        <v>70</v>
      </c>
      <c r="F129" s="199" t="s">
        <v>3626</v>
      </c>
      <c r="G129" s="189" t="s">
        <v>1474</v>
      </c>
      <c r="H129" s="190" t="s">
        <v>69</v>
      </c>
      <c r="I129" s="201" t="s">
        <v>1371</v>
      </c>
      <c r="J129" s="184" t="s">
        <v>69</v>
      </c>
      <c r="K129" s="205" t="s">
        <v>3627</v>
      </c>
      <c r="L129" s="202" t="s">
        <v>3628</v>
      </c>
      <c r="M129" s="202" t="s">
        <v>3583</v>
      </c>
      <c r="N129" s="192"/>
      <c r="O129" s="192"/>
      <c r="P129" s="193">
        <f t="shared" si="4"/>
        <v>0</v>
      </c>
      <c r="Q129" s="194">
        <v>8</v>
      </c>
      <c r="R129" s="192">
        <v>54.01</v>
      </c>
      <c r="S129" s="194">
        <v>1</v>
      </c>
      <c r="T129" s="192">
        <v>17.52</v>
      </c>
      <c r="U129" s="195">
        <f t="shared" si="5"/>
        <v>9</v>
      </c>
      <c r="V129" s="309">
        <f t="shared" si="6"/>
        <v>449.59999999999997</v>
      </c>
      <c r="W129" s="309">
        <f t="shared" si="7"/>
        <v>449.59999999999997</v>
      </c>
      <c r="X129" s="197"/>
    </row>
    <row r="130" spans="1:24" ht="15" x14ac:dyDescent="0.25">
      <c r="A130" s="231" t="s">
        <v>64</v>
      </c>
      <c r="B130" s="231" t="s">
        <v>64</v>
      </c>
      <c r="C130" s="199" t="s">
        <v>251</v>
      </c>
      <c r="D130" s="199" t="s">
        <v>252</v>
      </c>
      <c r="E130" s="199" t="s">
        <v>253</v>
      </c>
      <c r="F130" s="199" t="s">
        <v>3629</v>
      </c>
      <c r="G130" s="189" t="s">
        <v>1474</v>
      </c>
      <c r="H130" s="190" t="s">
        <v>69</v>
      </c>
      <c r="I130" s="175" t="s">
        <v>1371</v>
      </c>
      <c r="J130" s="184" t="s">
        <v>69</v>
      </c>
      <c r="K130" s="175" t="s">
        <v>1376</v>
      </c>
      <c r="L130" s="202" t="s">
        <v>3630</v>
      </c>
      <c r="M130" s="202" t="s">
        <v>3567</v>
      </c>
      <c r="N130" s="192"/>
      <c r="O130" s="192"/>
      <c r="P130" s="193">
        <f t="shared" si="4"/>
        <v>0</v>
      </c>
      <c r="Q130" s="194">
        <v>8</v>
      </c>
      <c r="R130" s="192">
        <v>54.01</v>
      </c>
      <c r="S130" s="194"/>
      <c r="T130" s="192">
        <v>17.52</v>
      </c>
      <c r="U130" s="195">
        <f t="shared" si="5"/>
        <v>8</v>
      </c>
      <c r="V130" s="309">
        <f t="shared" si="6"/>
        <v>432.08</v>
      </c>
      <c r="W130" s="309">
        <f t="shared" si="7"/>
        <v>432.08</v>
      </c>
      <c r="X130" s="197"/>
    </row>
    <row r="131" spans="1:24" ht="24" x14ac:dyDescent="0.25">
      <c r="A131" s="231" t="s">
        <v>64</v>
      </c>
      <c r="B131" s="231" t="s">
        <v>64</v>
      </c>
      <c r="C131" s="175" t="s">
        <v>3631</v>
      </c>
      <c r="D131" s="199" t="s">
        <v>2566</v>
      </c>
      <c r="E131" s="199" t="s">
        <v>70</v>
      </c>
      <c r="F131" s="199" t="s">
        <v>3632</v>
      </c>
      <c r="G131" s="189" t="s">
        <v>1474</v>
      </c>
      <c r="H131" s="190" t="s">
        <v>69</v>
      </c>
      <c r="I131" s="175" t="s">
        <v>1362</v>
      </c>
      <c r="J131" s="184" t="s">
        <v>69</v>
      </c>
      <c r="K131" s="175" t="s">
        <v>3633</v>
      </c>
      <c r="L131" s="202" t="s">
        <v>3628</v>
      </c>
      <c r="M131" s="202" t="s">
        <v>3583</v>
      </c>
      <c r="N131" s="192"/>
      <c r="O131" s="192"/>
      <c r="P131" s="193">
        <f t="shared" si="4"/>
        <v>0</v>
      </c>
      <c r="Q131" s="194">
        <v>8</v>
      </c>
      <c r="R131" s="192">
        <v>54.01</v>
      </c>
      <c r="S131" s="194">
        <v>1</v>
      </c>
      <c r="T131" s="192">
        <v>17.52</v>
      </c>
      <c r="U131" s="195">
        <f t="shared" si="5"/>
        <v>9</v>
      </c>
      <c r="V131" s="309">
        <f t="shared" si="6"/>
        <v>449.59999999999997</v>
      </c>
      <c r="W131" s="309">
        <f t="shared" si="7"/>
        <v>449.59999999999997</v>
      </c>
      <c r="X131" s="197"/>
    </row>
    <row r="132" spans="1:24" ht="15" x14ac:dyDescent="0.25">
      <c r="A132" s="231" t="s">
        <v>64</v>
      </c>
      <c r="B132" s="231" t="s">
        <v>64</v>
      </c>
      <c r="C132" s="175"/>
      <c r="D132" s="199"/>
      <c r="E132" s="199"/>
      <c r="F132" s="175"/>
      <c r="G132" s="189" t="s">
        <v>1474</v>
      </c>
      <c r="H132" s="190" t="s">
        <v>69</v>
      </c>
      <c r="I132" s="175"/>
      <c r="J132" s="184" t="s">
        <v>69</v>
      </c>
      <c r="K132" s="205"/>
      <c r="L132" s="202"/>
      <c r="M132" s="202"/>
      <c r="N132" s="192"/>
      <c r="O132" s="192"/>
      <c r="P132" s="193">
        <f t="shared" si="4"/>
        <v>0</v>
      </c>
      <c r="Q132" s="194"/>
      <c r="R132" s="192">
        <v>54.01</v>
      </c>
      <c r="S132" s="194"/>
      <c r="T132" s="192">
        <v>17.52</v>
      </c>
      <c r="U132" s="195">
        <f t="shared" si="5"/>
        <v>0</v>
      </c>
      <c r="V132" s="309">
        <f t="shared" si="6"/>
        <v>0</v>
      </c>
      <c r="W132" s="309">
        <f t="shared" si="7"/>
        <v>0</v>
      </c>
      <c r="X132" s="197"/>
    </row>
    <row r="133" spans="1:24" ht="15" x14ac:dyDescent="0.25">
      <c r="A133" s="231" t="s">
        <v>64</v>
      </c>
      <c r="B133" s="231" t="s">
        <v>64</v>
      </c>
      <c r="C133" s="175"/>
      <c r="D133" s="199"/>
      <c r="E133" s="199"/>
      <c r="F133" s="175"/>
      <c r="G133" s="189" t="s">
        <v>1474</v>
      </c>
      <c r="H133" s="190" t="s">
        <v>69</v>
      </c>
      <c r="I133" s="175"/>
      <c r="J133" s="184" t="s">
        <v>69</v>
      </c>
      <c r="K133" s="205"/>
      <c r="L133" s="202"/>
      <c r="M133" s="202"/>
      <c r="N133" s="192"/>
      <c r="O133" s="192"/>
      <c r="P133" s="193">
        <f t="shared" si="4"/>
        <v>0</v>
      </c>
      <c r="Q133" s="194"/>
      <c r="R133" s="192">
        <v>54.01</v>
      </c>
      <c r="S133" s="194"/>
      <c r="T133" s="192">
        <v>17.52</v>
      </c>
      <c r="U133" s="195">
        <f t="shared" si="5"/>
        <v>0</v>
      </c>
      <c r="V133" s="309">
        <f t="shared" si="6"/>
        <v>0</v>
      </c>
      <c r="W133" s="309">
        <f t="shared" si="7"/>
        <v>0</v>
      </c>
      <c r="X133" s="197"/>
    </row>
    <row r="134" spans="1:24" ht="15" x14ac:dyDescent="0.25">
      <c r="A134" s="231" t="s">
        <v>64</v>
      </c>
      <c r="B134" s="231" t="s">
        <v>64</v>
      </c>
      <c r="C134" s="175"/>
      <c r="D134" s="199"/>
      <c r="E134" s="199"/>
      <c r="F134" s="175"/>
      <c r="G134" s="189" t="s">
        <v>1474</v>
      </c>
      <c r="H134" s="190" t="s">
        <v>69</v>
      </c>
      <c r="I134" s="175"/>
      <c r="J134" s="184" t="s">
        <v>69</v>
      </c>
      <c r="K134" s="205"/>
      <c r="L134" s="202"/>
      <c r="M134" s="202"/>
      <c r="N134" s="192"/>
      <c r="O134" s="192"/>
      <c r="P134" s="193">
        <f t="shared" si="4"/>
        <v>0</v>
      </c>
      <c r="Q134" s="194"/>
      <c r="R134" s="192">
        <v>54.01</v>
      </c>
      <c r="S134" s="194"/>
      <c r="T134" s="192">
        <v>17.52</v>
      </c>
      <c r="U134" s="195">
        <f t="shared" si="5"/>
        <v>0</v>
      </c>
      <c r="V134" s="309">
        <f t="shared" si="6"/>
        <v>0</v>
      </c>
      <c r="W134" s="309">
        <f t="shared" si="7"/>
        <v>0</v>
      </c>
      <c r="X134" s="197"/>
    </row>
    <row r="135" spans="1:24" ht="15" x14ac:dyDescent="0.25">
      <c r="A135" s="231" t="s">
        <v>64</v>
      </c>
      <c r="B135" s="231" t="s">
        <v>64</v>
      </c>
      <c r="C135" s="175" t="s">
        <v>802</v>
      </c>
      <c r="D135" s="175" t="s">
        <v>803</v>
      </c>
      <c r="E135" s="175" t="s">
        <v>804</v>
      </c>
      <c r="F135" s="199" t="s">
        <v>1905</v>
      </c>
      <c r="G135" s="189" t="s">
        <v>1474</v>
      </c>
      <c r="H135" s="190" t="s">
        <v>69</v>
      </c>
      <c r="I135" s="201" t="s">
        <v>360</v>
      </c>
      <c r="J135" s="184" t="s">
        <v>69</v>
      </c>
      <c r="K135" s="175" t="s">
        <v>3634</v>
      </c>
      <c r="L135" s="202">
        <v>44249</v>
      </c>
      <c r="M135" s="202">
        <v>44254</v>
      </c>
      <c r="N135" s="192"/>
      <c r="O135" s="192"/>
      <c r="P135" s="193">
        <f t="shared" si="4"/>
        <v>0</v>
      </c>
      <c r="Q135" s="194">
        <v>5</v>
      </c>
      <c r="R135" s="192">
        <v>54.01</v>
      </c>
      <c r="S135" s="194">
        <v>1</v>
      </c>
      <c r="T135" s="192">
        <v>17.52</v>
      </c>
      <c r="U135" s="195">
        <f t="shared" si="5"/>
        <v>6</v>
      </c>
      <c r="V135" s="309">
        <f t="shared" si="6"/>
        <v>287.57</v>
      </c>
      <c r="W135" s="309">
        <f t="shared" si="7"/>
        <v>287.57</v>
      </c>
      <c r="X135" s="197"/>
    </row>
    <row r="136" spans="1:24" ht="15" x14ac:dyDescent="0.25">
      <c r="A136" s="231" t="s">
        <v>64</v>
      </c>
      <c r="B136" s="231" t="s">
        <v>64</v>
      </c>
      <c r="C136" s="175"/>
      <c r="D136" s="199"/>
      <c r="E136" s="199"/>
      <c r="F136" s="175"/>
      <c r="G136" s="189" t="s">
        <v>1474</v>
      </c>
      <c r="H136" s="190" t="s">
        <v>69</v>
      </c>
      <c r="I136" s="175"/>
      <c r="J136" s="184" t="s">
        <v>69</v>
      </c>
      <c r="K136" s="205"/>
      <c r="L136" s="202"/>
      <c r="M136" s="202"/>
      <c r="N136" s="192"/>
      <c r="O136" s="192"/>
      <c r="P136" s="193">
        <f t="shared" ref="P136:P202" si="8">N136+O136</f>
        <v>0</v>
      </c>
      <c r="Q136" s="194"/>
      <c r="R136" s="192">
        <v>54.01</v>
      </c>
      <c r="S136" s="194"/>
      <c r="T136" s="192">
        <v>17.52</v>
      </c>
      <c r="U136" s="195">
        <f t="shared" ref="U136:U199" si="9">Q136+S136</f>
        <v>0</v>
      </c>
      <c r="V136" s="309">
        <f t="shared" ref="V136:V199" si="10">(Q136*R136)+(S136*T136)</f>
        <v>0</v>
      </c>
      <c r="W136" s="309">
        <f t="shared" ref="W136:W199" si="11">V136+P136</f>
        <v>0</v>
      </c>
      <c r="X136" s="197"/>
    </row>
    <row r="137" spans="1:24" ht="15" x14ac:dyDescent="0.25">
      <c r="A137" s="231" t="s">
        <v>64</v>
      </c>
      <c r="B137" s="231" t="s">
        <v>64</v>
      </c>
      <c r="C137" s="175"/>
      <c r="D137" s="199"/>
      <c r="E137" s="199"/>
      <c r="F137" s="175"/>
      <c r="G137" s="189" t="s">
        <v>1474</v>
      </c>
      <c r="H137" s="190" t="s">
        <v>69</v>
      </c>
      <c r="I137" s="175"/>
      <c r="J137" s="184" t="s">
        <v>69</v>
      </c>
      <c r="K137" s="205"/>
      <c r="L137" s="202"/>
      <c r="M137" s="202"/>
      <c r="N137" s="192"/>
      <c r="O137" s="192"/>
      <c r="P137" s="193">
        <f t="shared" si="8"/>
        <v>0</v>
      </c>
      <c r="Q137" s="194"/>
      <c r="R137" s="192">
        <v>54.01</v>
      </c>
      <c r="S137" s="194"/>
      <c r="T137" s="192">
        <v>17.52</v>
      </c>
      <c r="U137" s="195">
        <f t="shared" si="9"/>
        <v>0</v>
      </c>
      <c r="V137" s="309">
        <f t="shared" si="10"/>
        <v>0</v>
      </c>
      <c r="W137" s="309">
        <f t="shared" si="11"/>
        <v>0</v>
      </c>
      <c r="X137" s="197"/>
    </row>
    <row r="138" spans="1:24" ht="12.75" x14ac:dyDescent="0.2">
      <c r="A138" s="231" t="s">
        <v>64</v>
      </c>
      <c r="B138" s="231" t="s">
        <v>64</v>
      </c>
      <c r="C138" s="415"/>
      <c r="D138" s="234"/>
      <c r="E138" s="127"/>
      <c r="F138" s="205"/>
      <c r="G138" s="189" t="s">
        <v>1474</v>
      </c>
      <c r="H138" s="190" t="s">
        <v>69</v>
      </c>
      <c r="I138" s="201"/>
      <c r="J138" s="184" t="s">
        <v>69</v>
      </c>
      <c r="K138" s="205"/>
      <c r="L138" s="202"/>
      <c r="M138" s="202"/>
      <c r="N138" s="192"/>
      <c r="O138" s="192"/>
      <c r="P138" s="193">
        <f t="shared" si="8"/>
        <v>0</v>
      </c>
      <c r="Q138" s="194"/>
      <c r="R138" s="192">
        <v>54.01</v>
      </c>
      <c r="S138" s="194"/>
      <c r="T138" s="192">
        <v>17.52</v>
      </c>
      <c r="U138" s="195">
        <f t="shared" si="9"/>
        <v>0</v>
      </c>
      <c r="V138" s="309">
        <f t="shared" si="10"/>
        <v>0</v>
      </c>
      <c r="W138" s="309">
        <f t="shared" si="11"/>
        <v>0</v>
      </c>
      <c r="X138" s="197"/>
    </row>
    <row r="139" spans="1:24" ht="90" x14ac:dyDescent="0.25">
      <c r="A139" s="231" t="s">
        <v>64</v>
      </c>
      <c r="B139" s="231" t="s">
        <v>64</v>
      </c>
      <c r="C139" s="175" t="s">
        <v>753</v>
      </c>
      <c r="D139" s="175" t="s">
        <v>754</v>
      </c>
      <c r="E139" s="175" t="s">
        <v>2134</v>
      </c>
      <c r="F139" s="312" t="s">
        <v>3635</v>
      </c>
      <c r="G139" s="189" t="s">
        <v>1474</v>
      </c>
      <c r="H139" s="190" t="s">
        <v>69</v>
      </c>
      <c r="I139" s="201" t="s">
        <v>3636</v>
      </c>
      <c r="J139" s="184" t="s">
        <v>69</v>
      </c>
      <c r="K139" s="175" t="s">
        <v>3637</v>
      </c>
      <c r="L139" s="202" t="s">
        <v>3638</v>
      </c>
      <c r="M139" s="202" t="s">
        <v>3639</v>
      </c>
      <c r="N139" s="192"/>
      <c r="O139" s="192"/>
      <c r="P139" s="193">
        <f t="shared" si="8"/>
        <v>0</v>
      </c>
      <c r="Q139" s="194">
        <v>7</v>
      </c>
      <c r="R139" s="192">
        <v>54.01</v>
      </c>
      <c r="S139" s="194"/>
      <c r="T139" s="192">
        <v>17.52</v>
      </c>
      <c r="U139" s="195">
        <f t="shared" si="9"/>
        <v>7</v>
      </c>
      <c r="V139" s="309">
        <f t="shared" si="10"/>
        <v>378.07</v>
      </c>
      <c r="W139" s="309">
        <f t="shared" si="11"/>
        <v>378.07</v>
      </c>
      <c r="X139" s="197"/>
    </row>
    <row r="140" spans="1:24" ht="105" x14ac:dyDescent="0.25">
      <c r="A140" s="231" t="s">
        <v>64</v>
      </c>
      <c r="B140" s="231" t="s">
        <v>64</v>
      </c>
      <c r="C140" s="175" t="s">
        <v>757</v>
      </c>
      <c r="D140" s="175" t="s">
        <v>758</v>
      </c>
      <c r="E140" s="175" t="s">
        <v>759</v>
      </c>
      <c r="F140" s="312" t="s">
        <v>3640</v>
      </c>
      <c r="G140" s="189" t="s">
        <v>1474</v>
      </c>
      <c r="H140" s="190" t="s">
        <v>69</v>
      </c>
      <c r="I140" s="175" t="s">
        <v>3636</v>
      </c>
      <c r="J140" s="184" t="s">
        <v>69</v>
      </c>
      <c r="K140" s="175" t="s">
        <v>3641</v>
      </c>
      <c r="L140" s="202">
        <v>44249</v>
      </c>
      <c r="M140" s="202">
        <v>44253</v>
      </c>
      <c r="N140" s="192"/>
      <c r="O140" s="192"/>
      <c r="P140" s="193">
        <f t="shared" si="8"/>
        <v>0</v>
      </c>
      <c r="Q140" s="194">
        <v>4</v>
      </c>
      <c r="R140" s="192">
        <v>54.01</v>
      </c>
      <c r="S140" s="194"/>
      <c r="T140" s="192">
        <v>17.52</v>
      </c>
      <c r="U140" s="195">
        <f t="shared" si="9"/>
        <v>4</v>
      </c>
      <c r="V140" s="309">
        <f t="shared" si="10"/>
        <v>216.04</v>
      </c>
      <c r="W140" s="309">
        <f t="shared" si="11"/>
        <v>216.04</v>
      </c>
      <c r="X140" s="197"/>
    </row>
    <row r="141" spans="1:24" ht="150" x14ac:dyDescent="0.25">
      <c r="A141" s="231" t="s">
        <v>64</v>
      </c>
      <c r="B141" s="231" t="s">
        <v>64</v>
      </c>
      <c r="C141" s="175" t="s">
        <v>778</v>
      </c>
      <c r="D141" s="175" t="s">
        <v>779</v>
      </c>
      <c r="E141" s="175" t="s">
        <v>71</v>
      </c>
      <c r="F141" s="312" t="s">
        <v>3642</v>
      </c>
      <c r="G141" s="189" t="s">
        <v>1474</v>
      </c>
      <c r="H141" s="190" t="s">
        <v>69</v>
      </c>
      <c r="I141" s="216" t="s">
        <v>780</v>
      </c>
      <c r="J141" s="184" t="s">
        <v>69</v>
      </c>
      <c r="K141" s="175" t="s">
        <v>3643</v>
      </c>
      <c r="L141" s="202" t="s">
        <v>3630</v>
      </c>
      <c r="M141" s="202" t="s">
        <v>3639</v>
      </c>
      <c r="N141" s="192"/>
      <c r="O141" s="192"/>
      <c r="P141" s="193">
        <f t="shared" si="8"/>
        <v>0</v>
      </c>
      <c r="Q141" s="194">
        <v>10</v>
      </c>
      <c r="R141" s="192">
        <v>54.01</v>
      </c>
      <c r="S141" s="194"/>
      <c r="T141" s="192">
        <v>17.52</v>
      </c>
      <c r="U141" s="195">
        <f t="shared" si="9"/>
        <v>10</v>
      </c>
      <c r="V141" s="309">
        <f t="shared" si="10"/>
        <v>540.1</v>
      </c>
      <c r="W141" s="309">
        <f t="shared" si="11"/>
        <v>540.1</v>
      </c>
      <c r="X141" s="197"/>
    </row>
    <row r="142" spans="1:24" ht="120" x14ac:dyDescent="0.25">
      <c r="A142" s="231" t="s">
        <v>64</v>
      </c>
      <c r="B142" s="231" t="s">
        <v>64</v>
      </c>
      <c r="C142" s="175" t="s">
        <v>3644</v>
      </c>
      <c r="D142" s="175" t="s">
        <v>774</v>
      </c>
      <c r="E142" s="175" t="s">
        <v>428</v>
      </c>
      <c r="F142" s="312" t="s">
        <v>3645</v>
      </c>
      <c r="G142" s="189" t="s">
        <v>1474</v>
      </c>
      <c r="H142" s="190" t="s">
        <v>69</v>
      </c>
      <c r="I142" s="201" t="s">
        <v>3636</v>
      </c>
      <c r="J142" s="184" t="s">
        <v>69</v>
      </c>
      <c r="K142" s="205" t="s">
        <v>3646</v>
      </c>
      <c r="L142" s="202" t="s">
        <v>3647</v>
      </c>
      <c r="M142" s="202" t="s">
        <v>3648</v>
      </c>
      <c r="N142" s="192"/>
      <c r="O142" s="192"/>
      <c r="P142" s="193">
        <f t="shared" si="8"/>
        <v>0</v>
      </c>
      <c r="Q142" s="194">
        <v>3</v>
      </c>
      <c r="R142" s="192">
        <v>54.01</v>
      </c>
      <c r="S142" s="194">
        <v>3</v>
      </c>
      <c r="T142" s="192">
        <v>17.52</v>
      </c>
      <c r="U142" s="195">
        <f t="shared" si="9"/>
        <v>6</v>
      </c>
      <c r="V142" s="309">
        <f t="shared" si="10"/>
        <v>214.59</v>
      </c>
      <c r="W142" s="309">
        <f t="shared" si="11"/>
        <v>214.59</v>
      </c>
      <c r="X142" s="197"/>
    </row>
    <row r="143" spans="1:24" ht="15" x14ac:dyDescent="0.25">
      <c r="A143" s="231" t="s">
        <v>64</v>
      </c>
      <c r="B143" s="231" t="s">
        <v>64</v>
      </c>
      <c r="C143" s="175"/>
      <c r="D143" s="199"/>
      <c r="E143" s="313"/>
      <c r="F143" s="175"/>
      <c r="G143" s="189" t="s">
        <v>1474</v>
      </c>
      <c r="H143" s="190" t="s">
        <v>69</v>
      </c>
      <c r="I143" s="175"/>
      <c r="J143" s="184" t="s">
        <v>69</v>
      </c>
      <c r="K143" s="205"/>
      <c r="L143" s="202"/>
      <c r="M143" s="202"/>
      <c r="N143" s="192"/>
      <c r="O143" s="192"/>
      <c r="P143" s="193">
        <f t="shared" si="8"/>
        <v>0</v>
      </c>
      <c r="Q143" s="194"/>
      <c r="R143" s="192">
        <v>54.01</v>
      </c>
      <c r="S143" s="194"/>
      <c r="T143" s="192">
        <v>17.52</v>
      </c>
      <c r="U143" s="195">
        <f t="shared" si="9"/>
        <v>0</v>
      </c>
      <c r="V143" s="309">
        <f t="shared" si="10"/>
        <v>0</v>
      </c>
      <c r="W143" s="309">
        <f t="shared" si="11"/>
        <v>0</v>
      </c>
      <c r="X143" s="197"/>
    </row>
    <row r="144" spans="1:24" ht="15" x14ac:dyDescent="0.2">
      <c r="A144" s="231" t="s">
        <v>64</v>
      </c>
      <c r="B144" s="231" t="s">
        <v>64</v>
      </c>
      <c r="C144" s="240"/>
      <c r="D144" s="126"/>
      <c r="E144" s="127"/>
      <c r="F144" s="205"/>
      <c r="G144" s="189" t="s">
        <v>1474</v>
      </c>
      <c r="H144" s="190" t="s">
        <v>69</v>
      </c>
      <c r="I144" s="201"/>
      <c r="J144" s="184" t="s">
        <v>69</v>
      </c>
      <c r="K144" s="205"/>
      <c r="L144" s="202"/>
      <c r="M144" s="202"/>
      <c r="N144" s="192"/>
      <c r="O144" s="192"/>
      <c r="P144" s="193">
        <f t="shared" si="8"/>
        <v>0</v>
      </c>
      <c r="Q144" s="194"/>
      <c r="R144" s="192">
        <v>54.01</v>
      </c>
      <c r="S144" s="194"/>
      <c r="T144" s="192">
        <v>17.52</v>
      </c>
      <c r="U144" s="195">
        <f t="shared" si="9"/>
        <v>0</v>
      </c>
      <c r="V144" s="309">
        <f t="shared" si="10"/>
        <v>0</v>
      </c>
      <c r="W144" s="309">
        <f t="shared" si="11"/>
        <v>0</v>
      </c>
      <c r="X144" s="197"/>
    </row>
    <row r="145" spans="1:24" ht="15" x14ac:dyDescent="0.2">
      <c r="A145" s="231" t="s">
        <v>64</v>
      </c>
      <c r="B145" s="231" t="s">
        <v>64</v>
      </c>
      <c r="C145" s="216"/>
      <c r="D145" s="126"/>
      <c r="E145" s="127"/>
      <c r="F145" s="205"/>
      <c r="G145" s="189" t="s">
        <v>1474</v>
      </c>
      <c r="H145" s="190" t="s">
        <v>69</v>
      </c>
      <c r="I145" s="201"/>
      <c r="J145" s="184" t="s">
        <v>69</v>
      </c>
      <c r="K145" s="205"/>
      <c r="L145" s="202"/>
      <c r="M145" s="202"/>
      <c r="N145" s="192"/>
      <c r="O145" s="192"/>
      <c r="P145" s="193">
        <f t="shared" si="8"/>
        <v>0</v>
      </c>
      <c r="Q145" s="194"/>
      <c r="R145" s="192">
        <v>54.01</v>
      </c>
      <c r="S145" s="194"/>
      <c r="T145" s="192">
        <v>17.52</v>
      </c>
      <c r="U145" s="195">
        <f t="shared" si="9"/>
        <v>0</v>
      </c>
      <c r="V145" s="309">
        <f t="shared" si="10"/>
        <v>0</v>
      </c>
      <c r="W145" s="309">
        <f t="shared" si="11"/>
        <v>0</v>
      </c>
      <c r="X145" s="197"/>
    </row>
    <row r="146" spans="1:24" ht="48" x14ac:dyDescent="0.25">
      <c r="A146" s="231" t="s">
        <v>64</v>
      </c>
      <c r="B146" s="231" t="s">
        <v>64</v>
      </c>
      <c r="C146" s="175" t="s">
        <v>2493</v>
      </c>
      <c r="D146" s="199" t="s">
        <v>709</v>
      </c>
      <c r="E146" s="199" t="s">
        <v>509</v>
      </c>
      <c r="F146" s="199" t="s">
        <v>3649</v>
      </c>
      <c r="G146" s="189" t="s">
        <v>1474</v>
      </c>
      <c r="H146" s="190" t="s">
        <v>69</v>
      </c>
      <c r="I146" s="175" t="s">
        <v>360</v>
      </c>
      <c r="J146" s="184" t="s">
        <v>69</v>
      </c>
      <c r="K146" s="205" t="s">
        <v>3650</v>
      </c>
      <c r="L146" s="202" t="s">
        <v>3651</v>
      </c>
      <c r="M146" s="202" t="s">
        <v>3652</v>
      </c>
      <c r="N146" s="192"/>
      <c r="O146" s="192"/>
      <c r="P146" s="193">
        <f t="shared" si="8"/>
        <v>0</v>
      </c>
      <c r="Q146" s="194">
        <v>4</v>
      </c>
      <c r="R146" s="192">
        <v>54.01</v>
      </c>
      <c r="S146" s="194">
        <v>5</v>
      </c>
      <c r="T146" s="192">
        <v>17.52</v>
      </c>
      <c r="U146" s="195">
        <f t="shared" si="9"/>
        <v>9</v>
      </c>
      <c r="V146" s="309">
        <f t="shared" si="10"/>
        <v>303.64</v>
      </c>
      <c r="W146" s="309">
        <f t="shared" si="11"/>
        <v>303.64</v>
      </c>
      <c r="X146" s="197"/>
    </row>
    <row r="147" spans="1:24" ht="15" x14ac:dyDescent="0.2">
      <c r="A147" s="231" t="s">
        <v>64</v>
      </c>
      <c r="B147" s="231" t="s">
        <v>64</v>
      </c>
      <c r="C147" s="216"/>
      <c r="D147" s="126"/>
      <c r="E147" s="127"/>
      <c r="F147" s="205"/>
      <c r="G147" s="189" t="s">
        <v>1474</v>
      </c>
      <c r="H147" s="190" t="s">
        <v>69</v>
      </c>
      <c r="I147" s="201"/>
      <c r="J147" s="184" t="s">
        <v>69</v>
      </c>
      <c r="K147" s="205"/>
      <c r="L147" s="202"/>
      <c r="M147" s="202"/>
      <c r="N147" s="192"/>
      <c r="O147" s="192"/>
      <c r="P147" s="193">
        <f t="shared" si="8"/>
        <v>0</v>
      </c>
      <c r="Q147" s="194"/>
      <c r="R147" s="192">
        <v>54.01</v>
      </c>
      <c r="S147" s="194"/>
      <c r="T147" s="192">
        <v>17.52</v>
      </c>
      <c r="U147" s="195">
        <f t="shared" si="9"/>
        <v>0</v>
      </c>
      <c r="V147" s="309">
        <f t="shared" si="10"/>
        <v>0</v>
      </c>
      <c r="W147" s="309">
        <f t="shared" si="11"/>
        <v>0</v>
      </c>
      <c r="X147" s="197"/>
    </row>
    <row r="148" spans="1:24" ht="15" x14ac:dyDescent="0.2">
      <c r="A148" s="231" t="s">
        <v>64</v>
      </c>
      <c r="B148" s="231" t="s">
        <v>64</v>
      </c>
      <c r="C148" s="216"/>
      <c r="D148" s="126"/>
      <c r="E148" s="127"/>
      <c r="F148" s="205"/>
      <c r="G148" s="189" t="s">
        <v>1474</v>
      </c>
      <c r="H148" s="190" t="s">
        <v>69</v>
      </c>
      <c r="I148" s="201"/>
      <c r="J148" s="184" t="s">
        <v>69</v>
      </c>
      <c r="K148" s="205"/>
      <c r="L148" s="202"/>
      <c r="M148" s="202"/>
      <c r="N148" s="192"/>
      <c r="O148" s="192"/>
      <c r="P148" s="193">
        <v>0</v>
      </c>
      <c r="Q148" s="194"/>
      <c r="R148" s="192">
        <v>54.01</v>
      </c>
      <c r="S148" s="194"/>
      <c r="T148" s="192">
        <v>17.52</v>
      </c>
      <c r="U148" s="195">
        <f t="shared" si="9"/>
        <v>0</v>
      </c>
      <c r="V148" s="309">
        <f t="shared" si="10"/>
        <v>0</v>
      </c>
      <c r="W148" s="309">
        <f t="shared" si="11"/>
        <v>0</v>
      </c>
      <c r="X148" s="197"/>
    </row>
    <row r="149" spans="1:24" ht="15" x14ac:dyDescent="0.25">
      <c r="A149" s="231" t="s">
        <v>64</v>
      </c>
      <c r="B149" s="231" t="s">
        <v>64</v>
      </c>
      <c r="C149" s="175"/>
      <c r="D149" s="175"/>
      <c r="E149" s="175"/>
      <c r="F149" s="175"/>
      <c r="G149" s="189" t="s">
        <v>1474</v>
      </c>
      <c r="H149" s="190" t="s">
        <v>69</v>
      </c>
      <c r="I149" s="175"/>
      <c r="J149" s="184" t="s">
        <v>69</v>
      </c>
      <c r="K149" s="216"/>
      <c r="L149" s="202"/>
      <c r="M149" s="202"/>
      <c r="N149" s="192"/>
      <c r="O149" s="192"/>
      <c r="P149" s="193">
        <f t="shared" si="8"/>
        <v>0</v>
      </c>
      <c r="Q149" s="194"/>
      <c r="R149" s="192">
        <v>54.01</v>
      </c>
      <c r="S149" s="194"/>
      <c r="T149" s="192">
        <v>17.52</v>
      </c>
      <c r="U149" s="195">
        <f t="shared" si="9"/>
        <v>0</v>
      </c>
      <c r="V149" s="309">
        <f t="shared" si="10"/>
        <v>0</v>
      </c>
      <c r="W149" s="309">
        <f t="shared" si="11"/>
        <v>0</v>
      </c>
      <c r="X149" s="197"/>
    </row>
    <row r="150" spans="1:24" ht="24" x14ac:dyDescent="0.25">
      <c r="A150" s="231" t="s">
        <v>64</v>
      </c>
      <c r="B150" s="231" t="s">
        <v>64</v>
      </c>
      <c r="C150" s="175" t="s">
        <v>3653</v>
      </c>
      <c r="D150" s="175" t="s">
        <v>785</v>
      </c>
      <c r="E150" s="175" t="s">
        <v>70</v>
      </c>
      <c r="F150" s="199" t="s">
        <v>3654</v>
      </c>
      <c r="G150" s="189" t="s">
        <v>1474</v>
      </c>
      <c r="H150" s="190" t="s">
        <v>69</v>
      </c>
      <c r="I150" s="175" t="s">
        <v>360</v>
      </c>
      <c r="J150" s="184" t="s">
        <v>69</v>
      </c>
      <c r="K150" s="175" t="s">
        <v>3655</v>
      </c>
      <c r="L150" s="202" t="s">
        <v>3656</v>
      </c>
      <c r="M150" s="202" t="s">
        <v>3657</v>
      </c>
      <c r="N150" s="192"/>
      <c r="O150" s="192"/>
      <c r="P150" s="193">
        <f t="shared" si="8"/>
        <v>0</v>
      </c>
      <c r="Q150" s="194">
        <v>10</v>
      </c>
      <c r="R150" s="192">
        <v>54.01</v>
      </c>
      <c r="S150" s="194">
        <v>6</v>
      </c>
      <c r="T150" s="192">
        <v>17.52</v>
      </c>
      <c r="U150" s="195">
        <f t="shared" si="9"/>
        <v>16</v>
      </c>
      <c r="V150" s="309">
        <f t="shared" si="10"/>
        <v>645.22</v>
      </c>
      <c r="W150" s="309">
        <f t="shared" si="11"/>
        <v>645.22</v>
      </c>
      <c r="X150" s="197"/>
    </row>
    <row r="151" spans="1:24" ht="15" x14ac:dyDescent="0.25">
      <c r="A151" s="231" t="s">
        <v>64</v>
      </c>
      <c r="B151" s="231" t="s">
        <v>64</v>
      </c>
      <c r="C151" s="240"/>
      <c r="D151" s="199"/>
      <c r="E151" s="175"/>
      <c r="F151" s="175"/>
      <c r="G151" s="189" t="s">
        <v>1474</v>
      </c>
      <c r="H151" s="190" t="s">
        <v>69</v>
      </c>
      <c r="I151" s="175"/>
      <c r="J151" s="184" t="s">
        <v>69</v>
      </c>
      <c r="K151" s="205"/>
      <c r="L151" s="202"/>
      <c r="M151" s="202"/>
      <c r="N151" s="192"/>
      <c r="O151" s="192"/>
      <c r="P151" s="193">
        <f t="shared" si="8"/>
        <v>0</v>
      </c>
      <c r="Q151" s="194"/>
      <c r="R151" s="192">
        <v>54.01</v>
      </c>
      <c r="S151" s="194"/>
      <c r="T151" s="192">
        <v>17.52</v>
      </c>
      <c r="U151" s="195">
        <f t="shared" si="9"/>
        <v>0</v>
      </c>
      <c r="V151" s="309">
        <f t="shared" si="10"/>
        <v>0</v>
      </c>
      <c r="W151" s="309">
        <f t="shared" si="11"/>
        <v>0</v>
      </c>
      <c r="X151" s="197"/>
    </row>
    <row r="152" spans="1:24" ht="15" x14ac:dyDescent="0.25">
      <c r="A152" s="231" t="s">
        <v>64</v>
      </c>
      <c r="B152" s="231" t="s">
        <v>64</v>
      </c>
      <c r="C152" s="175"/>
      <c r="D152" s="199"/>
      <c r="E152" s="175"/>
      <c r="F152" s="175"/>
      <c r="G152" s="189" t="s">
        <v>1474</v>
      </c>
      <c r="H152" s="190" t="s">
        <v>69</v>
      </c>
      <c r="I152" s="175"/>
      <c r="J152" s="184" t="s">
        <v>69</v>
      </c>
      <c r="K152" s="175"/>
      <c r="L152" s="202"/>
      <c r="M152" s="202"/>
      <c r="N152" s="192"/>
      <c r="O152" s="192"/>
      <c r="P152" s="193">
        <f t="shared" si="8"/>
        <v>0</v>
      </c>
      <c r="Q152" s="194"/>
      <c r="R152" s="192">
        <v>54.01</v>
      </c>
      <c r="S152" s="194"/>
      <c r="T152" s="192">
        <v>17.52</v>
      </c>
      <c r="U152" s="195">
        <f t="shared" si="9"/>
        <v>0</v>
      </c>
      <c r="V152" s="309">
        <f t="shared" si="10"/>
        <v>0</v>
      </c>
      <c r="W152" s="309">
        <f t="shared" si="11"/>
        <v>0</v>
      </c>
      <c r="X152" s="197"/>
    </row>
    <row r="153" spans="1:24" ht="15" x14ac:dyDescent="0.25">
      <c r="A153" s="231" t="s">
        <v>64</v>
      </c>
      <c r="B153" s="231" t="s">
        <v>64</v>
      </c>
      <c r="C153" s="175"/>
      <c r="D153" s="199"/>
      <c r="E153" s="175"/>
      <c r="F153" s="175"/>
      <c r="G153" s="189" t="s">
        <v>1474</v>
      </c>
      <c r="H153" s="190" t="s">
        <v>69</v>
      </c>
      <c r="I153" s="175"/>
      <c r="J153" s="184" t="s">
        <v>69</v>
      </c>
      <c r="K153" s="175"/>
      <c r="L153" s="202"/>
      <c r="M153" s="202"/>
      <c r="N153" s="192"/>
      <c r="O153" s="192"/>
      <c r="P153" s="193">
        <f t="shared" si="8"/>
        <v>0</v>
      </c>
      <c r="Q153" s="194"/>
      <c r="R153" s="192">
        <v>54.01</v>
      </c>
      <c r="S153" s="194"/>
      <c r="T153" s="192">
        <v>17.52</v>
      </c>
      <c r="U153" s="195">
        <f t="shared" si="9"/>
        <v>0</v>
      </c>
      <c r="V153" s="309">
        <f t="shared" si="10"/>
        <v>0</v>
      </c>
      <c r="W153" s="309">
        <f t="shared" si="11"/>
        <v>0</v>
      </c>
      <c r="X153" s="197"/>
    </row>
    <row r="154" spans="1:24" ht="15" x14ac:dyDescent="0.25">
      <c r="A154" s="231" t="s">
        <v>64</v>
      </c>
      <c r="B154" s="231" t="s">
        <v>64</v>
      </c>
      <c r="C154" s="175"/>
      <c r="D154" s="175"/>
      <c r="E154" s="199"/>
      <c r="F154" s="175"/>
      <c r="G154" s="189" t="s">
        <v>1474</v>
      </c>
      <c r="H154" s="190" t="s">
        <v>69</v>
      </c>
      <c r="I154" s="175"/>
      <c r="J154" s="184" t="s">
        <v>69</v>
      </c>
      <c r="K154" s="205"/>
      <c r="L154" s="202"/>
      <c r="M154" s="202"/>
      <c r="N154" s="192"/>
      <c r="O154" s="192"/>
      <c r="P154" s="193">
        <f t="shared" si="8"/>
        <v>0</v>
      </c>
      <c r="Q154" s="194"/>
      <c r="R154" s="192">
        <v>54.01</v>
      </c>
      <c r="S154" s="194"/>
      <c r="T154" s="192">
        <v>17.52</v>
      </c>
      <c r="U154" s="195">
        <f t="shared" si="9"/>
        <v>0</v>
      </c>
      <c r="V154" s="309">
        <f t="shared" si="10"/>
        <v>0</v>
      </c>
      <c r="W154" s="309">
        <f t="shared" si="11"/>
        <v>0</v>
      </c>
      <c r="X154" s="197"/>
    </row>
    <row r="155" spans="1:24" ht="15" x14ac:dyDescent="0.25">
      <c r="A155" s="231" t="s">
        <v>64</v>
      </c>
      <c r="B155" s="231" t="s">
        <v>64</v>
      </c>
      <c r="C155" s="175"/>
      <c r="D155" s="175"/>
      <c r="E155" s="175"/>
      <c r="F155" s="175"/>
      <c r="G155" s="189" t="s">
        <v>1474</v>
      </c>
      <c r="H155" s="190" t="s">
        <v>69</v>
      </c>
      <c r="I155" s="175"/>
      <c r="J155" s="184" t="s">
        <v>69</v>
      </c>
      <c r="K155" s="175"/>
      <c r="L155" s="202"/>
      <c r="M155" s="202"/>
      <c r="N155" s="192"/>
      <c r="O155" s="192"/>
      <c r="P155" s="193">
        <f t="shared" si="8"/>
        <v>0</v>
      </c>
      <c r="Q155" s="194"/>
      <c r="R155" s="192">
        <v>54.01</v>
      </c>
      <c r="S155" s="194"/>
      <c r="T155" s="192">
        <v>17.52</v>
      </c>
      <c r="U155" s="195">
        <f t="shared" si="9"/>
        <v>0</v>
      </c>
      <c r="V155" s="309">
        <f t="shared" si="10"/>
        <v>0</v>
      </c>
      <c r="W155" s="309">
        <f t="shared" si="11"/>
        <v>0</v>
      </c>
      <c r="X155" s="197"/>
    </row>
    <row r="156" spans="1:24" ht="15" x14ac:dyDescent="0.2">
      <c r="A156" s="231" t="s">
        <v>64</v>
      </c>
      <c r="B156" s="231" t="s">
        <v>64</v>
      </c>
      <c r="C156" s="240"/>
      <c r="D156" s="226"/>
      <c r="E156" s="227"/>
      <c r="F156" s="205"/>
      <c r="G156" s="189" t="s">
        <v>1474</v>
      </c>
      <c r="H156" s="190" t="s">
        <v>69</v>
      </c>
      <c r="I156" s="244"/>
      <c r="J156" s="184" t="s">
        <v>69</v>
      </c>
      <c r="K156" s="205"/>
      <c r="L156" s="202"/>
      <c r="M156" s="202"/>
      <c r="N156" s="192"/>
      <c r="O156" s="192"/>
      <c r="P156" s="193">
        <f t="shared" si="8"/>
        <v>0</v>
      </c>
      <c r="Q156" s="194"/>
      <c r="R156" s="192">
        <v>54.01</v>
      </c>
      <c r="S156" s="194"/>
      <c r="T156" s="192">
        <v>17.52</v>
      </c>
      <c r="U156" s="195">
        <f t="shared" si="9"/>
        <v>0</v>
      </c>
      <c r="V156" s="309">
        <f t="shared" si="10"/>
        <v>0</v>
      </c>
      <c r="W156" s="309">
        <f t="shared" si="11"/>
        <v>0</v>
      </c>
      <c r="X156" s="197"/>
    </row>
    <row r="157" spans="1:24" ht="15" x14ac:dyDescent="0.2">
      <c r="A157" s="231" t="s">
        <v>64</v>
      </c>
      <c r="B157" s="231" t="s">
        <v>64</v>
      </c>
      <c r="C157" s="240"/>
      <c r="D157" s="226"/>
      <c r="E157" s="138"/>
      <c r="F157" s="205"/>
      <c r="G157" s="189" t="s">
        <v>1474</v>
      </c>
      <c r="H157" s="190" t="s">
        <v>69</v>
      </c>
      <c r="I157" s="244"/>
      <c r="J157" s="184" t="s">
        <v>69</v>
      </c>
      <c r="K157" s="205"/>
      <c r="L157" s="202"/>
      <c r="M157" s="202"/>
      <c r="N157" s="192"/>
      <c r="O157" s="192"/>
      <c r="P157" s="193">
        <f t="shared" si="8"/>
        <v>0</v>
      </c>
      <c r="Q157" s="194"/>
      <c r="R157" s="192">
        <v>54.01</v>
      </c>
      <c r="S157" s="194"/>
      <c r="T157" s="192">
        <v>17.52</v>
      </c>
      <c r="U157" s="195">
        <f t="shared" si="9"/>
        <v>0</v>
      </c>
      <c r="V157" s="309">
        <f t="shared" si="10"/>
        <v>0</v>
      </c>
      <c r="W157" s="309">
        <f t="shared" si="11"/>
        <v>0</v>
      </c>
      <c r="X157" s="197"/>
    </row>
    <row r="158" spans="1:24" ht="15" x14ac:dyDescent="0.2">
      <c r="A158" s="231" t="s">
        <v>64</v>
      </c>
      <c r="B158" s="231" t="s">
        <v>64</v>
      </c>
      <c r="C158" s="225"/>
      <c r="D158" s="226"/>
      <c r="E158" s="227"/>
      <c r="F158" s="205"/>
      <c r="G158" s="189" t="s">
        <v>1474</v>
      </c>
      <c r="H158" s="190" t="s">
        <v>69</v>
      </c>
      <c r="I158" s="244"/>
      <c r="J158" s="184" t="s">
        <v>69</v>
      </c>
      <c r="K158" s="216"/>
      <c r="L158" s="202"/>
      <c r="M158" s="202"/>
      <c r="N158" s="192"/>
      <c r="O158" s="192"/>
      <c r="P158" s="193">
        <f t="shared" si="8"/>
        <v>0</v>
      </c>
      <c r="Q158" s="194"/>
      <c r="R158" s="192">
        <v>54.01</v>
      </c>
      <c r="S158" s="194"/>
      <c r="T158" s="192">
        <v>17.52</v>
      </c>
      <c r="U158" s="195">
        <f t="shared" si="9"/>
        <v>0</v>
      </c>
      <c r="V158" s="309">
        <f t="shared" si="10"/>
        <v>0</v>
      </c>
      <c r="W158" s="309">
        <f t="shared" si="11"/>
        <v>0</v>
      </c>
      <c r="X158" s="197"/>
    </row>
    <row r="159" spans="1:24" ht="15" x14ac:dyDescent="0.2">
      <c r="A159" s="231" t="s">
        <v>64</v>
      </c>
      <c r="B159" s="231" t="s">
        <v>64</v>
      </c>
      <c r="C159" s="225"/>
      <c r="D159" s="226"/>
      <c r="E159" s="138"/>
      <c r="F159" s="205"/>
      <c r="G159" s="189" t="s">
        <v>1474</v>
      </c>
      <c r="H159" s="190" t="s">
        <v>69</v>
      </c>
      <c r="I159" s="244"/>
      <c r="J159" s="184" t="s">
        <v>69</v>
      </c>
      <c r="K159" s="216"/>
      <c r="L159" s="202"/>
      <c r="M159" s="202"/>
      <c r="N159" s="192"/>
      <c r="O159" s="192"/>
      <c r="P159" s="193">
        <f t="shared" si="8"/>
        <v>0</v>
      </c>
      <c r="Q159" s="194"/>
      <c r="R159" s="192">
        <v>54.01</v>
      </c>
      <c r="S159" s="194"/>
      <c r="T159" s="192">
        <v>17.52</v>
      </c>
      <c r="U159" s="195">
        <f t="shared" si="9"/>
        <v>0</v>
      </c>
      <c r="V159" s="309">
        <f t="shared" si="10"/>
        <v>0</v>
      </c>
      <c r="W159" s="309">
        <f t="shared" si="11"/>
        <v>0</v>
      </c>
      <c r="X159" s="197"/>
    </row>
    <row r="160" spans="1:24" ht="12.75" x14ac:dyDescent="0.2">
      <c r="A160" s="231" t="s">
        <v>64</v>
      </c>
      <c r="B160" s="231" t="s">
        <v>64</v>
      </c>
      <c r="C160" s="225"/>
      <c r="D160" s="226"/>
      <c r="E160" s="227"/>
      <c r="F160" s="205"/>
      <c r="G160" s="189" t="s">
        <v>1474</v>
      </c>
      <c r="H160" s="190" t="s">
        <v>69</v>
      </c>
      <c r="I160" s="244"/>
      <c r="J160" s="184" t="s">
        <v>69</v>
      </c>
      <c r="K160" s="205"/>
      <c r="L160" s="202"/>
      <c r="M160" s="202"/>
      <c r="N160" s="192"/>
      <c r="O160" s="192"/>
      <c r="P160" s="193">
        <f t="shared" si="8"/>
        <v>0</v>
      </c>
      <c r="Q160" s="194"/>
      <c r="R160" s="192">
        <v>54.01</v>
      </c>
      <c r="S160" s="194"/>
      <c r="T160" s="192">
        <v>17.52</v>
      </c>
      <c r="U160" s="195">
        <f t="shared" si="9"/>
        <v>0</v>
      </c>
      <c r="V160" s="309">
        <f t="shared" si="10"/>
        <v>0</v>
      </c>
      <c r="W160" s="309">
        <f t="shared" si="11"/>
        <v>0</v>
      </c>
      <c r="X160" s="197"/>
    </row>
    <row r="161" spans="1:24" ht="15" x14ac:dyDescent="0.2">
      <c r="A161" s="231" t="s">
        <v>64</v>
      </c>
      <c r="B161" s="231" t="s">
        <v>64</v>
      </c>
      <c r="C161" s="240"/>
      <c r="D161" s="205"/>
      <c r="E161" s="227"/>
      <c r="F161" s="205"/>
      <c r="G161" s="189" t="s">
        <v>1474</v>
      </c>
      <c r="H161" s="190" t="s">
        <v>69</v>
      </c>
      <c r="I161" s="244"/>
      <c r="J161" s="184" t="s">
        <v>69</v>
      </c>
      <c r="K161" s="216"/>
      <c r="L161" s="202"/>
      <c r="M161" s="202"/>
      <c r="N161" s="192"/>
      <c r="O161" s="192"/>
      <c r="P161" s="193">
        <f t="shared" si="8"/>
        <v>0</v>
      </c>
      <c r="Q161" s="194"/>
      <c r="R161" s="192">
        <v>54.01</v>
      </c>
      <c r="S161" s="194"/>
      <c r="T161" s="192">
        <v>17.52</v>
      </c>
      <c r="U161" s="195">
        <f t="shared" si="9"/>
        <v>0</v>
      </c>
      <c r="V161" s="309">
        <f t="shared" si="10"/>
        <v>0</v>
      </c>
      <c r="W161" s="309">
        <f t="shared" si="11"/>
        <v>0</v>
      </c>
      <c r="X161" s="197"/>
    </row>
    <row r="162" spans="1:24" ht="15" x14ac:dyDescent="0.2">
      <c r="A162" s="231" t="s">
        <v>64</v>
      </c>
      <c r="B162" s="231" t="s">
        <v>64</v>
      </c>
      <c r="C162" s="133"/>
      <c r="D162" s="134"/>
      <c r="E162" s="131"/>
      <c r="F162" s="205"/>
      <c r="G162" s="189" t="s">
        <v>1474</v>
      </c>
      <c r="H162" s="190" t="s">
        <v>69</v>
      </c>
      <c r="I162" s="244"/>
      <c r="J162" s="184" t="s">
        <v>69</v>
      </c>
      <c r="K162" s="216"/>
      <c r="L162" s="202"/>
      <c r="M162" s="202"/>
      <c r="N162" s="192"/>
      <c r="O162" s="192"/>
      <c r="P162" s="193">
        <f t="shared" si="8"/>
        <v>0</v>
      </c>
      <c r="Q162" s="194"/>
      <c r="R162" s="192">
        <v>54.01</v>
      </c>
      <c r="S162" s="194"/>
      <c r="T162" s="192">
        <v>17.52</v>
      </c>
      <c r="U162" s="195">
        <f t="shared" si="9"/>
        <v>0</v>
      </c>
      <c r="V162" s="309">
        <f t="shared" si="10"/>
        <v>0</v>
      </c>
      <c r="W162" s="309">
        <f t="shared" si="11"/>
        <v>0</v>
      </c>
      <c r="X162" s="197"/>
    </row>
    <row r="163" spans="1:24" ht="15" x14ac:dyDescent="0.2">
      <c r="A163" s="231" t="s">
        <v>64</v>
      </c>
      <c r="B163" s="231" t="s">
        <v>64</v>
      </c>
      <c r="C163" s="133"/>
      <c r="D163" s="134"/>
      <c r="E163" s="131"/>
      <c r="F163" s="205"/>
      <c r="G163" s="189" t="s">
        <v>1474</v>
      </c>
      <c r="H163" s="190" t="s">
        <v>69</v>
      </c>
      <c r="I163" s="244"/>
      <c r="J163" s="184" t="s">
        <v>69</v>
      </c>
      <c r="K163" s="216"/>
      <c r="L163" s="202"/>
      <c r="M163" s="202"/>
      <c r="N163" s="192"/>
      <c r="O163" s="192"/>
      <c r="P163" s="193">
        <f t="shared" si="8"/>
        <v>0</v>
      </c>
      <c r="Q163" s="194"/>
      <c r="R163" s="192">
        <v>54.01</v>
      </c>
      <c r="S163" s="194"/>
      <c r="T163" s="192">
        <v>17.52</v>
      </c>
      <c r="U163" s="195">
        <f t="shared" si="9"/>
        <v>0</v>
      </c>
      <c r="V163" s="309">
        <f t="shared" si="10"/>
        <v>0</v>
      </c>
      <c r="W163" s="309">
        <f t="shared" si="11"/>
        <v>0</v>
      </c>
      <c r="X163" s="197"/>
    </row>
    <row r="164" spans="1:24" ht="15" x14ac:dyDescent="0.25">
      <c r="A164" s="231" t="s">
        <v>64</v>
      </c>
      <c r="B164" s="231" t="s">
        <v>64</v>
      </c>
      <c r="C164" s="240"/>
      <c r="D164" s="140"/>
      <c r="E164" s="131"/>
      <c r="F164" s="205"/>
      <c r="G164" s="189" t="s">
        <v>1474</v>
      </c>
      <c r="H164" s="190" t="s">
        <v>69</v>
      </c>
      <c r="I164" s="244"/>
      <c r="J164" s="184" t="s">
        <v>69</v>
      </c>
      <c r="K164" s="241"/>
      <c r="L164" s="202"/>
      <c r="M164" s="202"/>
      <c r="N164" s="192"/>
      <c r="O164" s="192"/>
      <c r="P164" s="193">
        <f t="shared" si="8"/>
        <v>0</v>
      </c>
      <c r="Q164" s="194"/>
      <c r="R164" s="192">
        <v>54.01</v>
      </c>
      <c r="S164" s="194"/>
      <c r="T164" s="192">
        <v>17.52</v>
      </c>
      <c r="U164" s="195">
        <f t="shared" si="9"/>
        <v>0</v>
      </c>
      <c r="V164" s="309">
        <f t="shared" si="10"/>
        <v>0</v>
      </c>
      <c r="W164" s="309">
        <f t="shared" si="11"/>
        <v>0</v>
      </c>
      <c r="X164" s="197"/>
    </row>
    <row r="165" spans="1:24" ht="15" x14ac:dyDescent="0.25">
      <c r="A165" s="231" t="s">
        <v>64</v>
      </c>
      <c r="B165" s="231" t="s">
        <v>64</v>
      </c>
      <c r="C165" s="315"/>
      <c r="D165" s="140"/>
      <c r="E165" s="131"/>
      <c r="F165" s="205"/>
      <c r="G165" s="189" t="s">
        <v>1474</v>
      </c>
      <c r="H165" s="190" t="s">
        <v>69</v>
      </c>
      <c r="I165" s="244"/>
      <c r="J165" s="184" t="s">
        <v>69</v>
      </c>
      <c r="K165" s="241"/>
      <c r="L165" s="202"/>
      <c r="M165" s="202"/>
      <c r="N165" s="192"/>
      <c r="O165" s="192"/>
      <c r="P165" s="193">
        <f t="shared" si="8"/>
        <v>0</v>
      </c>
      <c r="Q165" s="194"/>
      <c r="R165" s="192">
        <v>54.01</v>
      </c>
      <c r="S165" s="194"/>
      <c r="T165" s="192">
        <v>17.52</v>
      </c>
      <c r="U165" s="195">
        <f t="shared" si="9"/>
        <v>0</v>
      </c>
      <c r="V165" s="309">
        <f t="shared" si="10"/>
        <v>0</v>
      </c>
      <c r="W165" s="309">
        <f t="shared" si="11"/>
        <v>0</v>
      </c>
      <c r="X165" s="197"/>
    </row>
    <row r="166" spans="1:24" ht="15" x14ac:dyDescent="0.2">
      <c r="A166" s="231" t="s">
        <v>64</v>
      </c>
      <c r="B166" s="231" t="s">
        <v>64</v>
      </c>
      <c r="C166" s="246"/>
      <c r="D166" s="134"/>
      <c r="E166" s="131"/>
      <c r="F166" s="205"/>
      <c r="G166" s="189" t="s">
        <v>1474</v>
      </c>
      <c r="H166" s="190" t="s">
        <v>69</v>
      </c>
      <c r="I166" s="244"/>
      <c r="J166" s="184" t="s">
        <v>69</v>
      </c>
      <c r="K166" s="216"/>
      <c r="L166" s="202"/>
      <c r="M166" s="202"/>
      <c r="N166" s="192"/>
      <c r="O166" s="192"/>
      <c r="P166" s="193">
        <f t="shared" si="8"/>
        <v>0</v>
      </c>
      <c r="Q166" s="194"/>
      <c r="R166" s="192">
        <v>54.01</v>
      </c>
      <c r="S166" s="194"/>
      <c r="T166" s="192">
        <v>17.52</v>
      </c>
      <c r="U166" s="195">
        <f t="shared" si="9"/>
        <v>0</v>
      </c>
      <c r="V166" s="309">
        <f t="shared" si="10"/>
        <v>0</v>
      </c>
      <c r="W166" s="309">
        <f t="shared" si="11"/>
        <v>0</v>
      </c>
      <c r="X166" s="197"/>
    </row>
    <row r="167" spans="1:24" ht="15" x14ac:dyDescent="0.2">
      <c r="A167" s="231" t="s">
        <v>64</v>
      </c>
      <c r="B167" s="231" t="s">
        <v>64</v>
      </c>
      <c r="C167" s="246"/>
      <c r="D167" s="140"/>
      <c r="E167" s="131"/>
      <c r="F167" s="205"/>
      <c r="G167" s="189" t="s">
        <v>1474</v>
      </c>
      <c r="H167" s="190" t="s">
        <v>69</v>
      </c>
      <c r="I167" s="244"/>
      <c r="J167" s="184" t="s">
        <v>69</v>
      </c>
      <c r="K167" s="216"/>
      <c r="L167" s="202"/>
      <c r="M167" s="202"/>
      <c r="N167" s="192"/>
      <c r="O167" s="192"/>
      <c r="P167" s="193">
        <f t="shared" si="8"/>
        <v>0</v>
      </c>
      <c r="Q167" s="194"/>
      <c r="R167" s="192">
        <v>54.01</v>
      </c>
      <c r="S167" s="194"/>
      <c r="T167" s="192">
        <v>17.52</v>
      </c>
      <c r="U167" s="195">
        <f t="shared" si="9"/>
        <v>0</v>
      </c>
      <c r="V167" s="309">
        <f t="shared" si="10"/>
        <v>0</v>
      </c>
      <c r="W167" s="309">
        <f t="shared" si="11"/>
        <v>0</v>
      </c>
      <c r="X167" s="197"/>
    </row>
    <row r="168" spans="1:24" ht="12.75" x14ac:dyDescent="0.2">
      <c r="A168" s="231" t="s">
        <v>64</v>
      </c>
      <c r="B168" s="231" t="s">
        <v>64</v>
      </c>
      <c r="C168" s="247"/>
      <c r="D168" s="140"/>
      <c r="E168" s="131"/>
      <c r="F168" s="205"/>
      <c r="G168" s="189" t="s">
        <v>1474</v>
      </c>
      <c r="H168" s="190" t="s">
        <v>69</v>
      </c>
      <c r="I168" s="244"/>
      <c r="J168" s="184" t="s">
        <v>69</v>
      </c>
      <c r="K168" s="205"/>
      <c r="L168" s="202"/>
      <c r="M168" s="202"/>
      <c r="N168" s="192"/>
      <c r="O168" s="192"/>
      <c r="P168" s="193">
        <f t="shared" si="8"/>
        <v>0</v>
      </c>
      <c r="Q168" s="194"/>
      <c r="R168" s="192">
        <v>54.01</v>
      </c>
      <c r="S168" s="194"/>
      <c r="T168" s="192">
        <v>17.52</v>
      </c>
      <c r="U168" s="195">
        <f t="shared" si="9"/>
        <v>0</v>
      </c>
      <c r="V168" s="309">
        <f t="shared" si="10"/>
        <v>0</v>
      </c>
      <c r="W168" s="309">
        <f t="shared" si="11"/>
        <v>0</v>
      </c>
      <c r="X168" s="197"/>
    </row>
    <row r="169" spans="1:24" ht="15" x14ac:dyDescent="0.2">
      <c r="A169" s="231" t="s">
        <v>64</v>
      </c>
      <c r="B169" s="231" t="s">
        <v>64</v>
      </c>
      <c r="C169" s="246"/>
      <c r="D169" s="134"/>
      <c r="E169" s="131"/>
      <c r="F169" s="205"/>
      <c r="G169" s="189" t="s">
        <v>1474</v>
      </c>
      <c r="H169" s="190" t="s">
        <v>69</v>
      </c>
      <c r="I169" s="244"/>
      <c r="J169" s="184" t="s">
        <v>69</v>
      </c>
      <c r="K169" s="216"/>
      <c r="L169" s="202"/>
      <c r="M169" s="202"/>
      <c r="N169" s="192"/>
      <c r="O169" s="192"/>
      <c r="P169" s="193">
        <f t="shared" si="8"/>
        <v>0</v>
      </c>
      <c r="Q169" s="194"/>
      <c r="R169" s="192">
        <v>54.01</v>
      </c>
      <c r="S169" s="194"/>
      <c r="T169" s="192">
        <v>17.52</v>
      </c>
      <c r="U169" s="195">
        <f t="shared" si="9"/>
        <v>0</v>
      </c>
      <c r="V169" s="309">
        <f t="shared" si="10"/>
        <v>0</v>
      </c>
      <c r="W169" s="309">
        <f t="shared" si="11"/>
        <v>0</v>
      </c>
      <c r="X169" s="197"/>
    </row>
    <row r="170" spans="1:24" ht="15" x14ac:dyDescent="0.2">
      <c r="A170" s="231" t="s">
        <v>64</v>
      </c>
      <c r="B170" s="231" t="s">
        <v>64</v>
      </c>
      <c r="C170" s="246"/>
      <c r="D170" s="134"/>
      <c r="E170" s="131"/>
      <c r="F170" s="205"/>
      <c r="G170" s="189" t="s">
        <v>1474</v>
      </c>
      <c r="H170" s="190" t="s">
        <v>69</v>
      </c>
      <c r="I170" s="244"/>
      <c r="J170" s="184" t="s">
        <v>69</v>
      </c>
      <c r="K170" s="216"/>
      <c r="L170" s="202"/>
      <c r="M170" s="202"/>
      <c r="N170" s="192"/>
      <c r="O170" s="192"/>
      <c r="P170" s="193">
        <f t="shared" si="8"/>
        <v>0</v>
      </c>
      <c r="Q170" s="194"/>
      <c r="R170" s="192">
        <v>54.01</v>
      </c>
      <c r="S170" s="194"/>
      <c r="T170" s="192">
        <v>17.52</v>
      </c>
      <c r="U170" s="195">
        <f t="shared" si="9"/>
        <v>0</v>
      </c>
      <c r="V170" s="309">
        <f t="shared" si="10"/>
        <v>0</v>
      </c>
      <c r="W170" s="309">
        <f t="shared" si="11"/>
        <v>0</v>
      </c>
      <c r="X170" s="197"/>
    </row>
    <row r="171" spans="1:24" ht="15" x14ac:dyDescent="0.2">
      <c r="A171" s="231" t="s">
        <v>64</v>
      </c>
      <c r="B171" s="231" t="s">
        <v>64</v>
      </c>
      <c r="C171" s="133"/>
      <c r="D171" s="140"/>
      <c r="E171" s="131"/>
      <c r="F171" s="205"/>
      <c r="G171" s="189" t="s">
        <v>1474</v>
      </c>
      <c r="H171" s="190" t="s">
        <v>69</v>
      </c>
      <c r="I171" s="244"/>
      <c r="J171" s="184" t="s">
        <v>69</v>
      </c>
      <c r="K171" s="216"/>
      <c r="L171" s="202"/>
      <c r="M171" s="202"/>
      <c r="N171" s="192"/>
      <c r="O171" s="192"/>
      <c r="P171" s="193">
        <f t="shared" si="8"/>
        <v>0</v>
      </c>
      <c r="Q171" s="194"/>
      <c r="R171" s="192">
        <v>54.01</v>
      </c>
      <c r="S171" s="194"/>
      <c r="T171" s="192">
        <v>17.52</v>
      </c>
      <c r="U171" s="195">
        <f t="shared" si="9"/>
        <v>0</v>
      </c>
      <c r="V171" s="309">
        <f t="shared" si="10"/>
        <v>0</v>
      </c>
      <c r="W171" s="309">
        <f t="shared" si="11"/>
        <v>0</v>
      </c>
      <c r="X171" s="197"/>
    </row>
    <row r="172" spans="1:24" ht="15" x14ac:dyDescent="0.2">
      <c r="A172" s="231" t="s">
        <v>64</v>
      </c>
      <c r="B172" s="231" t="s">
        <v>64</v>
      </c>
      <c r="C172" s="216"/>
      <c r="D172" s="140"/>
      <c r="E172" s="131"/>
      <c r="F172" s="205"/>
      <c r="G172" s="189" t="s">
        <v>1474</v>
      </c>
      <c r="H172" s="190" t="s">
        <v>69</v>
      </c>
      <c r="I172" s="244"/>
      <c r="J172" s="184" t="s">
        <v>69</v>
      </c>
      <c r="K172" s="216"/>
      <c r="L172" s="202"/>
      <c r="M172" s="202"/>
      <c r="N172" s="192"/>
      <c r="O172" s="192"/>
      <c r="P172" s="193">
        <f t="shared" si="8"/>
        <v>0</v>
      </c>
      <c r="Q172" s="194"/>
      <c r="R172" s="192">
        <v>54.01</v>
      </c>
      <c r="S172" s="194"/>
      <c r="T172" s="192">
        <v>17.52</v>
      </c>
      <c r="U172" s="195">
        <f t="shared" si="9"/>
        <v>0</v>
      </c>
      <c r="V172" s="309">
        <f t="shared" si="10"/>
        <v>0</v>
      </c>
      <c r="W172" s="309">
        <f t="shared" si="11"/>
        <v>0</v>
      </c>
      <c r="X172" s="197"/>
    </row>
    <row r="173" spans="1:24" ht="15" x14ac:dyDescent="0.2">
      <c r="A173" s="231" t="s">
        <v>64</v>
      </c>
      <c r="B173" s="231" t="s">
        <v>64</v>
      </c>
      <c r="C173" s="216"/>
      <c r="D173" s="134"/>
      <c r="E173" s="131"/>
      <c r="F173" s="205"/>
      <c r="G173" s="189" t="s">
        <v>1474</v>
      </c>
      <c r="H173" s="190" t="s">
        <v>69</v>
      </c>
      <c r="I173" s="244"/>
      <c r="J173" s="184" t="s">
        <v>69</v>
      </c>
      <c r="K173" s="216"/>
      <c r="L173" s="202"/>
      <c r="M173" s="202"/>
      <c r="N173" s="192"/>
      <c r="O173" s="192"/>
      <c r="P173" s="193">
        <f t="shared" si="8"/>
        <v>0</v>
      </c>
      <c r="Q173" s="194"/>
      <c r="R173" s="192">
        <v>54.01</v>
      </c>
      <c r="S173" s="194"/>
      <c r="T173" s="192">
        <v>17.52</v>
      </c>
      <c r="U173" s="195">
        <f t="shared" si="9"/>
        <v>0</v>
      </c>
      <c r="V173" s="309">
        <f t="shared" si="10"/>
        <v>0</v>
      </c>
      <c r="W173" s="309">
        <f t="shared" si="11"/>
        <v>0</v>
      </c>
      <c r="X173" s="197"/>
    </row>
    <row r="174" spans="1:24" ht="15" x14ac:dyDescent="0.2">
      <c r="A174" s="231" t="s">
        <v>64</v>
      </c>
      <c r="B174" s="231" t="s">
        <v>64</v>
      </c>
      <c r="C174" s="216"/>
      <c r="D174" s="134"/>
      <c r="E174" s="131"/>
      <c r="F174" s="205"/>
      <c r="G174" s="189" t="s">
        <v>1474</v>
      </c>
      <c r="H174" s="190" t="s">
        <v>69</v>
      </c>
      <c r="I174" s="244"/>
      <c r="J174" s="184" t="s">
        <v>69</v>
      </c>
      <c r="K174" s="205"/>
      <c r="L174" s="202"/>
      <c r="M174" s="202"/>
      <c r="N174" s="192"/>
      <c r="O174" s="192"/>
      <c r="P174" s="193">
        <f t="shared" si="8"/>
        <v>0</v>
      </c>
      <c r="Q174" s="194"/>
      <c r="R174" s="192">
        <v>54.01</v>
      </c>
      <c r="S174" s="194"/>
      <c r="T174" s="192">
        <v>17.52</v>
      </c>
      <c r="U174" s="195">
        <f t="shared" si="9"/>
        <v>0</v>
      </c>
      <c r="V174" s="309">
        <f t="shared" si="10"/>
        <v>0</v>
      </c>
      <c r="W174" s="309">
        <f t="shared" si="11"/>
        <v>0</v>
      </c>
      <c r="X174" s="197"/>
    </row>
    <row r="175" spans="1:24" ht="15" x14ac:dyDescent="0.2">
      <c r="A175" s="231" t="s">
        <v>64</v>
      </c>
      <c r="B175" s="231" t="s">
        <v>64</v>
      </c>
      <c r="C175" s="216"/>
      <c r="D175" s="140"/>
      <c r="E175" s="131"/>
      <c r="F175" s="205"/>
      <c r="G175" s="189" t="s">
        <v>1474</v>
      </c>
      <c r="H175" s="190" t="s">
        <v>69</v>
      </c>
      <c r="I175" s="244"/>
      <c r="J175" s="184" t="s">
        <v>69</v>
      </c>
      <c r="K175" s="205"/>
      <c r="L175" s="202"/>
      <c r="M175" s="202"/>
      <c r="N175" s="192"/>
      <c r="O175" s="192"/>
      <c r="P175" s="193">
        <f t="shared" si="8"/>
        <v>0</v>
      </c>
      <c r="Q175" s="194"/>
      <c r="R175" s="192">
        <v>54.01</v>
      </c>
      <c r="S175" s="194"/>
      <c r="T175" s="192">
        <v>17.52</v>
      </c>
      <c r="U175" s="195">
        <f t="shared" si="9"/>
        <v>0</v>
      </c>
      <c r="V175" s="309">
        <f t="shared" si="10"/>
        <v>0</v>
      </c>
      <c r="W175" s="309">
        <f t="shared" si="11"/>
        <v>0</v>
      </c>
      <c r="X175" s="197"/>
    </row>
    <row r="176" spans="1:24" ht="15" x14ac:dyDescent="0.2">
      <c r="A176" s="231" t="s">
        <v>64</v>
      </c>
      <c r="B176" s="231" t="s">
        <v>64</v>
      </c>
      <c r="C176" s="216"/>
      <c r="D176" s="134"/>
      <c r="E176" s="131"/>
      <c r="F176" s="205"/>
      <c r="G176" s="189" t="s">
        <v>1474</v>
      </c>
      <c r="H176" s="190" t="s">
        <v>69</v>
      </c>
      <c r="I176" s="244"/>
      <c r="J176" s="184" t="s">
        <v>69</v>
      </c>
      <c r="K176" s="216"/>
      <c r="L176" s="202"/>
      <c r="M176" s="202"/>
      <c r="N176" s="192"/>
      <c r="O176" s="192"/>
      <c r="P176" s="193">
        <f t="shared" si="8"/>
        <v>0</v>
      </c>
      <c r="Q176" s="194"/>
      <c r="R176" s="192">
        <v>54.01</v>
      </c>
      <c r="S176" s="194"/>
      <c r="T176" s="192">
        <v>17.52</v>
      </c>
      <c r="U176" s="195">
        <f t="shared" si="9"/>
        <v>0</v>
      </c>
      <c r="V176" s="309">
        <f t="shared" si="10"/>
        <v>0</v>
      </c>
      <c r="W176" s="309">
        <f t="shared" si="11"/>
        <v>0</v>
      </c>
      <c r="X176" s="197"/>
    </row>
    <row r="177" spans="1:24" ht="15" x14ac:dyDescent="0.2">
      <c r="A177" s="231" t="s">
        <v>64</v>
      </c>
      <c r="B177" s="231" t="s">
        <v>64</v>
      </c>
      <c r="C177" s="216"/>
      <c r="D177" s="137"/>
      <c r="E177" s="138"/>
      <c r="F177" s="205"/>
      <c r="G177" s="189" t="s">
        <v>1474</v>
      </c>
      <c r="H177" s="190" t="s">
        <v>69</v>
      </c>
      <c r="I177" s="244"/>
      <c r="J177" s="184" t="s">
        <v>69</v>
      </c>
      <c r="K177" s="216"/>
      <c r="L177" s="202"/>
      <c r="M177" s="203"/>
      <c r="N177" s="192"/>
      <c r="O177" s="192"/>
      <c r="P177" s="193">
        <f t="shared" si="8"/>
        <v>0</v>
      </c>
      <c r="Q177" s="194"/>
      <c r="R177" s="192">
        <v>54.01</v>
      </c>
      <c r="S177" s="194"/>
      <c r="T177" s="192">
        <v>17.52</v>
      </c>
      <c r="U177" s="195">
        <f t="shared" si="9"/>
        <v>0</v>
      </c>
      <c r="V177" s="309">
        <f t="shared" si="10"/>
        <v>0</v>
      </c>
      <c r="W177" s="309">
        <f t="shared" si="11"/>
        <v>0</v>
      </c>
      <c r="X177" s="197"/>
    </row>
    <row r="178" spans="1:24" ht="15" x14ac:dyDescent="0.2">
      <c r="A178" s="231" t="s">
        <v>64</v>
      </c>
      <c r="B178" s="231" t="s">
        <v>64</v>
      </c>
      <c r="C178" s="216"/>
      <c r="D178" s="134"/>
      <c r="E178" s="131"/>
      <c r="F178" s="205"/>
      <c r="G178" s="189" t="s">
        <v>1474</v>
      </c>
      <c r="H178" s="190" t="s">
        <v>69</v>
      </c>
      <c r="I178" s="244"/>
      <c r="J178" s="184" t="s">
        <v>69</v>
      </c>
      <c r="K178" s="216"/>
      <c r="L178" s="202"/>
      <c r="M178" s="203"/>
      <c r="N178" s="192"/>
      <c r="O178" s="192"/>
      <c r="P178" s="193">
        <f t="shared" si="8"/>
        <v>0</v>
      </c>
      <c r="Q178" s="194"/>
      <c r="R178" s="192">
        <v>54.01</v>
      </c>
      <c r="S178" s="194"/>
      <c r="T178" s="192">
        <v>17.52</v>
      </c>
      <c r="U178" s="195">
        <f t="shared" si="9"/>
        <v>0</v>
      </c>
      <c r="V178" s="309">
        <f t="shared" si="10"/>
        <v>0</v>
      </c>
      <c r="W178" s="309">
        <f t="shared" si="11"/>
        <v>0</v>
      </c>
      <c r="X178" s="197"/>
    </row>
    <row r="179" spans="1:24" ht="15" x14ac:dyDescent="0.2">
      <c r="A179" s="231" t="s">
        <v>64</v>
      </c>
      <c r="B179" s="231" t="s">
        <v>64</v>
      </c>
      <c r="C179" s="216"/>
      <c r="D179" s="134"/>
      <c r="E179" s="131"/>
      <c r="F179" s="205"/>
      <c r="G179" s="189" t="s">
        <v>1474</v>
      </c>
      <c r="H179" s="190" t="s">
        <v>69</v>
      </c>
      <c r="I179" s="244"/>
      <c r="J179" s="184" t="s">
        <v>69</v>
      </c>
      <c r="K179" s="205"/>
      <c r="L179" s="202"/>
      <c r="M179" s="203"/>
      <c r="N179" s="192"/>
      <c r="O179" s="192"/>
      <c r="P179" s="193">
        <f t="shared" si="8"/>
        <v>0</v>
      </c>
      <c r="Q179" s="194"/>
      <c r="R179" s="192">
        <v>54.01</v>
      </c>
      <c r="S179" s="194"/>
      <c r="T179" s="192">
        <v>17.52</v>
      </c>
      <c r="U179" s="195">
        <f t="shared" si="9"/>
        <v>0</v>
      </c>
      <c r="V179" s="309">
        <f t="shared" si="10"/>
        <v>0</v>
      </c>
      <c r="W179" s="309">
        <f t="shared" si="11"/>
        <v>0</v>
      </c>
      <c r="X179" s="197"/>
    </row>
    <row r="180" spans="1:24" ht="15" x14ac:dyDescent="0.2">
      <c r="A180" s="231" t="s">
        <v>64</v>
      </c>
      <c r="B180" s="231" t="s">
        <v>64</v>
      </c>
      <c r="C180" s="246"/>
      <c r="D180" s="140"/>
      <c r="E180" s="131"/>
      <c r="F180" s="205"/>
      <c r="G180" s="189" t="s">
        <v>1474</v>
      </c>
      <c r="H180" s="190" t="s">
        <v>69</v>
      </c>
      <c r="I180" s="244"/>
      <c r="J180" s="184" t="s">
        <v>69</v>
      </c>
      <c r="K180" s="216"/>
      <c r="L180" s="202"/>
      <c r="M180" s="203"/>
      <c r="N180" s="192"/>
      <c r="O180" s="192"/>
      <c r="P180" s="193">
        <f t="shared" si="8"/>
        <v>0</v>
      </c>
      <c r="Q180" s="194"/>
      <c r="R180" s="192">
        <v>54.01</v>
      </c>
      <c r="S180" s="194"/>
      <c r="T180" s="192">
        <v>17.52</v>
      </c>
      <c r="U180" s="195">
        <f t="shared" si="9"/>
        <v>0</v>
      </c>
      <c r="V180" s="309">
        <f t="shared" si="10"/>
        <v>0</v>
      </c>
      <c r="W180" s="309">
        <f t="shared" si="11"/>
        <v>0</v>
      </c>
      <c r="X180" s="197"/>
    </row>
    <row r="181" spans="1:24" ht="15" x14ac:dyDescent="0.2">
      <c r="A181" s="231" t="s">
        <v>64</v>
      </c>
      <c r="B181" s="231" t="s">
        <v>64</v>
      </c>
      <c r="C181" s="240"/>
      <c r="D181" s="134"/>
      <c r="E181" s="131"/>
      <c r="F181" s="205"/>
      <c r="G181" s="189" t="s">
        <v>1474</v>
      </c>
      <c r="H181" s="190" t="s">
        <v>69</v>
      </c>
      <c r="I181" s="244"/>
      <c r="J181" s="184" t="s">
        <v>69</v>
      </c>
      <c r="K181" s="216"/>
      <c r="L181" s="202"/>
      <c r="M181" s="203"/>
      <c r="N181" s="192"/>
      <c r="O181" s="192"/>
      <c r="P181" s="193">
        <f t="shared" si="8"/>
        <v>0</v>
      </c>
      <c r="Q181" s="194"/>
      <c r="R181" s="192">
        <v>54.01</v>
      </c>
      <c r="S181" s="194"/>
      <c r="T181" s="192">
        <v>17.52</v>
      </c>
      <c r="U181" s="195">
        <f t="shared" si="9"/>
        <v>0</v>
      </c>
      <c r="V181" s="309">
        <f t="shared" si="10"/>
        <v>0</v>
      </c>
      <c r="W181" s="309">
        <f t="shared" si="11"/>
        <v>0</v>
      </c>
      <c r="X181" s="197"/>
    </row>
    <row r="182" spans="1:24" ht="15" x14ac:dyDescent="0.2">
      <c r="A182" s="231" t="s">
        <v>64</v>
      </c>
      <c r="B182" s="231" t="s">
        <v>64</v>
      </c>
      <c r="C182" s="240"/>
      <c r="D182" s="240"/>
      <c r="E182" s="240"/>
      <c r="F182" s="205"/>
      <c r="G182" s="189" t="s">
        <v>1474</v>
      </c>
      <c r="H182" s="190" t="s">
        <v>69</v>
      </c>
      <c r="I182" s="244"/>
      <c r="J182" s="184" t="s">
        <v>69</v>
      </c>
      <c r="K182" s="216"/>
      <c r="L182" s="202"/>
      <c r="M182" s="203"/>
      <c r="N182" s="192"/>
      <c r="O182" s="192"/>
      <c r="P182" s="193">
        <f t="shared" si="8"/>
        <v>0</v>
      </c>
      <c r="Q182" s="194"/>
      <c r="R182" s="192">
        <v>54.01</v>
      </c>
      <c r="S182" s="194"/>
      <c r="T182" s="192">
        <v>17.52</v>
      </c>
      <c r="U182" s="195">
        <f t="shared" si="9"/>
        <v>0</v>
      </c>
      <c r="V182" s="309">
        <f t="shared" si="10"/>
        <v>0</v>
      </c>
      <c r="W182" s="309">
        <f t="shared" si="11"/>
        <v>0</v>
      </c>
      <c r="X182" s="197"/>
    </row>
    <row r="183" spans="1:24" ht="15" x14ac:dyDescent="0.2">
      <c r="A183" s="231" t="s">
        <v>64</v>
      </c>
      <c r="B183" s="231" t="s">
        <v>64</v>
      </c>
      <c r="C183" s="246"/>
      <c r="D183" s="240"/>
      <c r="E183" s="131"/>
      <c r="F183" s="205"/>
      <c r="G183" s="189" t="s">
        <v>1474</v>
      </c>
      <c r="H183" s="190" t="s">
        <v>69</v>
      </c>
      <c r="I183" s="244"/>
      <c r="J183" s="184" t="s">
        <v>69</v>
      </c>
      <c r="K183" s="205"/>
      <c r="L183" s="202"/>
      <c r="M183" s="203"/>
      <c r="N183" s="192"/>
      <c r="O183" s="192"/>
      <c r="P183" s="193">
        <f t="shared" si="8"/>
        <v>0</v>
      </c>
      <c r="Q183" s="194"/>
      <c r="R183" s="192">
        <v>54.01</v>
      </c>
      <c r="S183" s="194"/>
      <c r="T183" s="192">
        <v>17.52</v>
      </c>
      <c r="U183" s="195">
        <f t="shared" si="9"/>
        <v>0</v>
      </c>
      <c r="V183" s="309">
        <f t="shared" si="10"/>
        <v>0</v>
      </c>
      <c r="W183" s="309">
        <f t="shared" si="11"/>
        <v>0</v>
      </c>
      <c r="X183" s="197"/>
    </row>
    <row r="184" spans="1:24" ht="15" x14ac:dyDescent="0.2">
      <c r="A184" s="231" t="s">
        <v>64</v>
      </c>
      <c r="B184" s="231" t="s">
        <v>64</v>
      </c>
      <c r="C184" s="240"/>
      <c r="D184" s="240"/>
      <c r="E184" s="240"/>
      <c r="F184" s="205"/>
      <c r="G184" s="189" t="s">
        <v>1474</v>
      </c>
      <c r="H184" s="190" t="s">
        <v>69</v>
      </c>
      <c r="I184" s="352"/>
      <c r="J184" s="184" t="s">
        <v>69</v>
      </c>
      <c r="K184" s="205"/>
      <c r="L184" s="202"/>
      <c r="M184" s="203"/>
      <c r="N184" s="192"/>
      <c r="O184" s="192"/>
      <c r="P184" s="193">
        <f t="shared" si="8"/>
        <v>0</v>
      </c>
      <c r="Q184" s="194"/>
      <c r="R184" s="192">
        <v>54.01</v>
      </c>
      <c r="S184" s="194"/>
      <c r="T184" s="192">
        <v>17.52</v>
      </c>
      <c r="U184" s="195">
        <f t="shared" si="9"/>
        <v>0</v>
      </c>
      <c r="V184" s="309">
        <f t="shared" si="10"/>
        <v>0</v>
      </c>
      <c r="W184" s="309">
        <f t="shared" si="11"/>
        <v>0</v>
      </c>
      <c r="X184" s="197"/>
    </row>
    <row r="185" spans="1:24" ht="15" x14ac:dyDescent="0.2">
      <c r="A185" s="231" t="s">
        <v>64</v>
      </c>
      <c r="B185" s="231" t="s">
        <v>64</v>
      </c>
      <c r="C185" s="240"/>
      <c r="D185" s="240"/>
      <c r="E185" s="131"/>
      <c r="F185" s="205"/>
      <c r="G185" s="189" t="s">
        <v>1474</v>
      </c>
      <c r="H185" s="190" t="s">
        <v>69</v>
      </c>
      <c r="I185" s="244"/>
      <c r="J185" s="184" t="s">
        <v>69</v>
      </c>
      <c r="K185" s="216"/>
      <c r="L185" s="202"/>
      <c r="M185" s="203"/>
      <c r="N185" s="192"/>
      <c r="O185" s="192"/>
      <c r="P185" s="193">
        <f t="shared" si="8"/>
        <v>0</v>
      </c>
      <c r="Q185" s="194"/>
      <c r="R185" s="192">
        <v>54.01</v>
      </c>
      <c r="S185" s="194"/>
      <c r="T185" s="192">
        <v>17.52</v>
      </c>
      <c r="U185" s="195">
        <f t="shared" si="9"/>
        <v>0</v>
      </c>
      <c r="V185" s="309">
        <f t="shared" si="10"/>
        <v>0</v>
      </c>
      <c r="W185" s="309">
        <f t="shared" si="11"/>
        <v>0</v>
      </c>
      <c r="X185" s="197"/>
    </row>
    <row r="186" spans="1:24" ht="15" x14ac:dyDescent="0.2">
      <c r="A186" s="231" t="s">
        <v>64</v>
      </c>
      <c r="B186" s="231" t="s">
        <v>64</v>
      </c>
      <c r="C186" s="240"/>
      <c r="D186" s="240"/>
      <c r="E186" s="240"/>
      <c r="F186" s="205"/>
      <c r="G186" s="189" t="s">
        <v>1474</v>
      </c>
      <c r="H186" s="190" t="s">
        <v>69</v>
      </c>
      <c r="I186" s="244"/>
      <c r="J186" s="184" t="s">
        <v>69</v>
      </c>
      <c r="K186" s="205"/>
      <c r="L186" s="202"/>
      <c r="M186" s="203"/>
      <c r="N186" s="192"/>
      <c r="O186" s="192"/>
      <c r="P186" s="193">
        <f t="shared" si="8"/>
        <v>0</v>
      </c>
      <c r="Q186" s="194"/>
      <c r="R186" s="192">
        <v>54.01</v>
      </c>
      <c r="S186" s="194"/>
      <c r="T186" s="192">
        <v>17.52</v>
      </c>
      <c r="U186" s="195">
        <f t="shared" si="9"/>
        <v>0</v>
      </c>
      <c r="V186" s="309">
        <f t="shared" si="10"/>
        <v>0</v>
      </c>
      <c r="W186" s="309">
        <f t="shared" si="11"/>
        <v>0</v>
      </c>
      <c r="X186" s="197"/>
    </row>
    <row r="187" spans="1:24" ht="15" x14ac:dyDescent="0.2">
      <c r="A187" s="231" t="s">
        <v>64</v>
      </c>
      <c r="B187" s="231" t="s">
        <v>64</v>
      </c>
      <c r="C187" s="240"/>
      <c r="D187" s="240"/>
      <c r="E187" s="240"/>
      <c r="F187" s="248"/>
      <c r="G187" s="218" t="s">
        <v>1474</v>
      </c>
      <c r="H187" s="249" t="s">
        <v>69</v>
      </c>
      <c r="I187" s="250"/>
      <c r="J187" s="184" t="s">
        <v>69</v>
      </c>
      <c r="K187" s="205"/>
      <c r="L187" s="202"/>
      <c r="M187" s="203"/>
      <c r="N187" s="192"/>
      <c r="O187" s="192"/>
      <c r="P187" s="193">
        <f t="shared" si="8"/>
        <v>0</v>
      </c>
      <c r="Q187" s="194"/>
      <c r="R187" s="192">
        <v>54.01</v>
      </c>
      <c r="S187" s="194"/>
      <c r="T187" s="192">
        <v>17.52</v>
      </c>
      <c r="U187" s="195">
        <f t="shared" si="9"/>
        <v>0</v>
      </c>
      <c r="V187" s="309">
        <f t="shared" si="10"/>
        <v>0</v>
      </c>
      <c r="W187" s="309">
        <f t="shared" si="11"/>
        <v>0</v>
      </c>
      <c r="X187" s="197"/>
    </row>
    <row r="188" spans="1:24" ht="15" x14ac:dyDescent="0.2">
      <c r="A188" s="231" t="s">
        <v>64</v>
      </c>
      <c r="B188" s="231" t="s">
        <v>64</v>
      </c>
      <c r="C188" s="240"/>
      <c r="D188" s="240"/>
      <c r="E188" s="240"/>
      <c r="F188" s="205"/>
      <c r="G188" s="220" t="s">
        <v>1474</v>
      </c>
      <c r="H188" s="231" t="s">
        <v>69</v>
      </c>
      <c r="I188" s="201"/>
      <c r="J188" s="184" t="s">
        <v>69</v>
      </c>
      <c r="K188" s="216"/>
      <c r="L188" s="202"/>
      <c r="M188" s="203"/>
      <c r="N188" s="192"/>
      <c r="O188" s="192"/>
      <c r="P188" s="193">
        <f t="shared" si="8"/>
        <v>0</v>
      </c>
      <c r="Q188" s="194"/>
      <c r="R188" s="192">
        <v>54.01</v>
      </c>
      <c r="S188" s="194"/>
      <c r="T188" s="192">
        <v>17.52</v>
      </c>
      <c r="U188" s="195">
        <f t="shared" si="9"/>
        <v>0</v>
      </c>
      <c r="V188" s="309">
        <f t="shared" si="10"/>
        <v>0</v>
      </c>
      <c r="W188" s="309">
        <f t="shared" si="11"/>
        <v>0</v>
      </c>
      <c r="X188" s="251"/>
    </row>
    <row r="189" spans="1:24" ht="15" x14ac:dyDescent="0.2">
      <c r="A189" s="231" t="s">
        <v>64</v>
      </c>
      <c r="B189" s="231" t="s">
        <v>64</v>
      </c>
      <c r="C189" s="240"/>
      <c r="D189" s="240"/>
      <c r="E189" s="240"/>
      <c r="F189" s="205"/>
      <c r="G189" s="221" t="s">
        <v>1474</v>
      </c>
      <c r="H189" s="190" t="s">
        <v>69</v>
      </c>
      <c r="I189" s="244"/>
      <c r="J189" s="184" t="s">
        <v>69</v>
      </c>
      <c r="K189" s="205"/>
      <c r="L189" s="202"/>
      <c r="M189" s="203"/>
      <c r="N189" s="192"/>
      <c r="O189" s="192"/>
      <c r="P189" s="193">
        <f t="shared" si="8"/>
        <v>0</v>
      </c>
      <c r="Q189" s="194"/>
      <c r="R189" s="192">
        <v>54.01</v>
      </c>
      <c r="S189" s="194"/>
      <c r="T189" s="192">
        <v>17.52</v>
      </c>
      <c r="U189" s="195">
        <f t="shared" si="9"/>
        <v>0</v>
      </c>
      <c r="V189" s="309">
        <f t="shared" si="10"/>
        <v>0</v>
      </c>
      <c r="W189" s="309">
        <f t="shared" si="11"/>
        <v>0</v>
      </c>
      <c r="X189" s="197"/>
    </row>
    <row r="190" spans="1:24" ht="15" x14ac:dyDescent="0.2">
      <c r="A190" s="231" t="s">
        <v>64</v>
      </c>
      <c r="B190" s="231" t="s">
        <v>64</v>
      </c>
      <c r="C190" s="240"/>
      <c r="D190" s="240"/>
      <c r="E190" s="240"/>
      <c r="F190" s="205"/>
      <c r="G190" s="189" t="s">
        <v>1474</v>
      </c>
      <c r="H190" s="190" t="s">
        <v>69</v>
      </c>
      <c r="I190" s="244"/>
      <c r="J190" s="184" t="s">
        <v>69</v>
      </c>
      <c r="K190" s="205"/>
      <c r="L190" s="202"/>
      <c r="M190" s="203"/>
      <c r="N190" s="192"/>
      <c r="O190" s="192"/>
      <c r="P190" s="193">
        <f t="shared" si="8"/>
        <v>0</v>
      </c>
      <c r="Q190" s="194"/>
      <c r="R190" s="192">
        <v>54.01</v>
      </c>
      <c r="S190" s="194"/>
      <c r="T190" s="192">
        <v>17.52</v>
      </c>
      <c r="U190" s="195">
        <f t="shared" si="9"/>
        <v>0</v>
      </c>
      <c r="V190" s="309">
        <f t="shared" si="10"/>
        <v>0</v>
      </c>
      <c r="W190" s="309">
        <f t="shared" si="11"/>
        <v>0</v>
      </c>
      <c r="X190" s="197"/>
    </row>
    <row r="191" spans="1:24" ht="15" x14ac:dyDescent="0.2">
      <c r="A191" s="231" t="s">
        <v>64</v>
      </c>
      <c r="B191" s="231" t="s">
        <v>64</v>
      </c>
      <c r="C191" s="240"/>
      <c r="D191" s="240"/>
      <c r="E191" s="240"/>
      <c r="F191" s="205"/>
      <c r="G191" s="189" t="s">
        <v>1474</v>
      </c>
      <c r="H191" s="190" t="s">
        <v>69</v>
      </c>
      <c r="I191" s="244"/>
      <c r="J191" s="184" t="s">
        <v>69</v>
      </c>
      <c r="K191" s="205"/>
      <c r="L191" s="202"/>
      <c r="M191" s="203"/>
      <c r="N191" s="192"/>
      <c r="O191" s="192"/>
      <c r="P191" s="193">
        <f t="shared" si="8"/>
        <v>0</v>
      </c>
      <c r="Q191" s="194"/>
      <c r="R191" s="192">
        <v>54.01</v>
      </c>
      <c r="S191" s="194"/>
      <c r="T191" s="192">
        <v>17.52</v>
      </c>
      <c r="U191" s="195">
        <f t="shared" si="9"/>
        <v>0</v>
      </c>
      <c r="V191" s="309">
        <f t="shared" si="10"/>
        <v>0</v>
      </c>
      <c r="W191" s="309">
        <f t="shared" si="11"/>
        <v>0</v>
      </c>
      <c r="X191" s="197"/>
    </row>
    <row r="192" spans="1:24" ht="15" x14ac:dyDescent="0.2">
      <c r="A192" s="231" t="s">
        <v>64</v>
      </c>
      <c r="B192" s="231" t="s">
        <v>64</v>
      </c>
      <c r="C192" s="240"/>
      <c r="D192" s="240"/>
      <c r="E192" s="240"/>
      <c r="F192" s="205"/>
      <c r="G192" s="189" t="s">
        <v>1474</v>
      </c>
      <c r="H192" s="190" t="s">
        <v>69</v>
      </c>
      <c r="I192" s="244"/>
      <c r="J192" s="184" t="s">
        <v>69</v>
      </c>
      <c r="K192" s="205"/>
      <c r="L192" s="202"/>
      <c r="M192" s="203"/>
      <c r="N192" s="192"/>
      <c r="O192" s="192"/>
      <c r="P192" s="193">
        <f t="shared" si="8"/>
        <v>0</v>
      </c>
      <c r="Q192" s="194"/>
      <c r="R192" s="192">
        <v>54.01</v>
      </c>
      <c r="S192" s="194"/>
      <c r="T192" s="192">
        <v>17.52</v>
      </c>
      <c r="U192" s="195">
        <f t="shared" si="9"/>
        <v>0</v>
      </c>
      <c r="V192" s="309">
        <f t="shared" si="10"/>
        <v>0</v>
      </c>
      <c r="W192" s="309">
        <f t="shared" si="11"/>
        <v>0</v>
      </c>
      <c r="X192" s="197"/>
    </row>
    <row r="193" spans="1:24" ht="12.75" x14ac:dyDescent="0.2">
      <c r="A193" s="231" t="s">
        <v>64</v>
      </c>
      <c r="B193" s="231" t="s">
        <v>64</v>
      </c>
      <c r="C193" s="152"/>
      <c r="D193" s="153"/>
      <c r="E193" s="154"/>
      <c r="F193" s="254"/>
      <c r="G193" s="189" t="s">
        <v>1474</v>
      </c>
      <c r="H193" s="190" t="s">
        <v>69</v>
      </c>
      <c r="I193" s="244"/>
      <c r="J193" s="184" t="s">
        <v>69</v>
      </c>
      <c r="K193" s="205"/>
      <c r="L193" s="202"/>
      <c r="M193" s="203"/>
      <c r="N193" s="192"/>
      <c r="O193" s="192"/>
      <c r="P193" s="193">
        <f t="shared" si="8"/>
        <v>0</v>
      </c>
      <c r="Q193" s="194"/>
      <c r="R193" s="192">
        <v>54.01</v>
      </c>
      <c r="S193" s="194"/>
      <c r="T193" s="192">
        <v>17.52</v>
      </c>
      <c r="U193" s="195">
        <f t="shared" si="9"/>
        <v>0</v>
      </c>
      <c r="V193" s="309">
        <f t="shared" si="10"/>
        <v>0</v>
      </c>
      <c r="W193" s="309">
        <f t="shared" si="11"/>
        <v>0</v>
      </c>
      <c r="X193" s="197"/>
    </row>
    <row r="194" spans="1:24" ht="15" x14ac:dyDescent="0.2">
      <c r="A194" s="231" t="s">
        <v>64</v>
      </c>
      <c r="B194" s="231" t="s">
        <v>64</v>
      </c>
      <c r="C194" s="216"/>
      <c r="D194" s="216"/>
      <c r="E194" s="138"/>
      <c r="F194" s="254"/>
      <c r="G194" s="189" t="s">
        <v>1474</v>
      </c>
      <c r="H194" s="190" t="s">
        <v>69</v>
      </c>
      <c r="I194" s="244"/>
      <c r="J194" s="184" t="s">
        <v>69</v>
      </c>
      <c r="K194" s="216"/>
      <c r="L194" s="202"/>
      <c r="M194" s="203"/>
      <c r="N194" s="192"/>
      <c r="O194" s="192"/>
      <c r="P194" s="193">
        <f t="shared" si="8"/>
        <v>0</v>
      </c>
      <c r="Q194" s="194"/>
      <c r="R194" s="192">
        <v>54.01</v>
      </c>
      <c r="S194" s="194"/>
      <c r="T194" s="192">
        <v>17.52</v>
      </c>
      <c r="U194" s="195">
        <f t="shared" si="9"/>
        <v>0</v>
      </c>
      <c r="V194" s="309">
        <f t="shared" si="10"/>
        <v>0</v>
      </c>
      <c r="W194" s="309">
        <f t="shared" si="11"/>
        <v>0</v>
      </c>
      <c r="X194" s="197"/>
    </row>
    <row r="195" spans="1:24" ht="15" x14ac:dyDescent="0.2">
      <c r="A195" s="231" t="s">
        <v>64</v>
      </c>
      <c r="B195" s="231" t="s">
        <v>64</v>
      </c>
      <c r="C195" s="216"/>
      <c r="D195" s="216"/>
      <c r="E195" s="216"/>
      <c r="F195" s="254"/>
      <c r="G195" s="189" t="s">
        <v>1474</v>
      </c>
      <c r="H195" s="190" t="s">
        <v>69</v>
      </c>
      <c r="I195" s="244"/>
      <c r="J195" s="184" t="s">
        <v>69</v>
      </c>
      <c r="K195" s="216"/>
      <c r="L195" s="202"/>
      <c r="M195" s="203"/>
      <c r="N195" s="192"/>
      <c r="O195" s="192"/>
      <c r="P195" s="193">
        <f t="shared" si="8"/>
        <v>0</v>
      </c>
      <c r="Q195" s="194"/>
      <c r="R195" s="192">
        <v>54.01</v>
      </c>
      <c r="S195" s="194"/>
      <c r="T195" s="192">
        <v>17.52</v>
      </c>
      <c r="U195" s="195">
        <f t="shared" si="9"/>
        <v>0</v>
      </c>
      <c r="V195" s="309">
        <f t="shared" si="10"/>
        <v>0</v>
      </c>
      <c r="W195" s="309">
        <f t="shared" si="11"/>
        <v>0</v>
      </c>
      <c r="X195" s="197"/>
    </row>
    <row r="196" spans="1:24" ht="15" x14ac:dyDescent="0.2">
      <c r="A196" s="231" t="s">
        <v>64</v>
      </c>
      <c r="B196" s="231" t="s">
        <v>64</v>
      </c>
      <c r="C196" s="216"/>
      <c r="D196" s="216"/>
      <c r="E196" s="216"/>
      <c r="F196" s="254"/>
      <c r="G196" s="189" t="s">
        <v>1474</v>
      </c>
      <c r="H196" s="190" t="s">
        <v>69</v>
      </c>
      <c r="I196" s="244"/>
      <c r="J196" s="184" t="s">
        <v>69</v>
      </c>
      <c r="K196" s="205"/>
      <c r="L196" s="202"/>
      <c r="M196" s="203"/>
      <c r="N196" s="192"/>
      <c r="O196" s="192"/>
      <c r="P196" s="193">
        <f t="shared" si="8"/>
        <v>0</v>
      </c>
      <c r="Q196" s="194"/>
      <c r="R196" s="192">
        <v>54.01</v>
      </c>
      <c r="S196" s="194"/>
      <c r="T196" s="192">
        <v>17.52</v>
      </c>
      <c r="U196" s="195">
        <f t="shared" si="9"/>
        <v>0</v>
      </c>
      <c r="V196" s="309">
        <f t="shared" si="10"/>
        <v>0</v>
      </c>
      <c r="W196" s="309">
        <f t="shared" si="11"/>
        <v>0</v>
      </c>
      <c r="X196" s="197"/>
    </row>
    <row r="197" spans="1:24" ht="15" x14ac:dyDescent="0.2">
      <c r="A197" s="231" t="s">
        <v>64</v>
      </c>
      <c r="B197" s="231" t="s">
        <v>64</v>
      </c>
      <c r="C197" s="240"/>
      <c r="D197" s="240"/>
      <c r="E197" s="240"/>
      <c r="F197" s="254"/>
      <c r="G197" s="189" t="s">
        <v>1474</v>
      </c>
      <c r="H197" s="190" t="s">
        <v>69</v>
      </c>
      <c r="I197" s="244"/>
      <c r="J197" s="184" t="s">
        <v>69</v>
      </c>
      <c r="K197" s="205"/>
      <c r="L197" s="202"/>
      <c r="M197" s="203"/>
      <c r="N197" s="192"/>
      <c r="O197" s="192"/>
      <c r="P197" s="193">
        <f t="shared" si="8"/>
        <v>0</v>
      </c>
      <c r="Q197" s="194"/>
      <c r="R197" s="192">
        <v>54.01</v>
      </c>
      <c r="S197" s="194"/>
      <c r="T197" s="192">
        <v>17.52</v>
      </c>
      <c r="U197" s="195">
        <f t="shared" si="9"/>
        <v>0</v>
      </c>
      <c r="V197" s="309">
        <f t="shared" si="10"/>
        <v>0</v>
      </c>
      <c r="W197" s="309">
        <f t="shared" si="11"/>
        <v>0</v>
      </c>
      <c r="X197" s="197"/>
    </row>
    <row r="198" spans="1:24" ht="15" x14ac:dyDescent="0.2">
      <c r="A198" s="231" t="s">
        <v>64</v>
      </c>
      <c r="B198" s="231" t="s">
        <v>64</v>
      </c>
      <c r="C198" s="216"/>
      <c r="D198" s="216"/>
      <c r="E198" s="216"/>
      <c r="F198" s="254"/>
      <c r="G198" s="189" t="s">
        <v>1474</v>
      </c>
      <c r="H198" s="190" t="s">
        <v>69</v>
      </c>
      <c r="I198" s="244"/>
      <c r="J198" s="184" t="s">
        <v>69</v>
      </c>
      <c r="K198" s="205"/>
      <c r="L198" s="202"/>
      <c r="M198" s="203"/>
      <c r="N198" s="192"/>
      <c r="O198" s="192"/>
      <c r="P198" s="193">
        <f t="shared" si="8"/>
        <v>0</v>
      </c>
      <c r="Q198" s="194"/>
      <c r="R198" s="192">
        <v>54.01</v>
      </c>
      <c r="S198" s="194"/>
      <c r="T198" s="192">
        <v>17.52</v>
      </c>
      <c r="U198" s="195">
        <f t="shared" si="9"/>
        <v>0</v>
      </c>
      <c r="V198" s="309">
        <f t="shared" si="10"/>
        <v>0</v>
      </c>
      <c r="W198" s="309">
        <f t="shared" si="11"/>
        <v>0</v>
      </c>
      <c r="X198" s="197"/>
    </row>
    <row r="199" spans="1:24" ht="15" x14ac:dyDescent="0.25">
      <c r="A199" s="231" t="s">
        <v>64</v>
      </c>
      <c r="B199" s="231" t="s">
        <v>64</v>
      </c>
      <c r="C199" s="216"/>
      <c r="D199" s="216"/>
      <c r="E199" s="216"/>
      <c r="F199" s="254"/>
      <c r="G199" s="189" t="s">
        <v>1474</v>
      </c>
      <c r="H199" s="190" t="s">
        <v>69</v>
      </c>
      <c r="I199" s="244"/>
      <c r="J199" s="184" t="s">
        <v>69</v>
      </c>
      <c r="K199" s="175"/>
      <c r="L199" s="202"/>
      <c r="M199" s="203"/>
      <c r="N199" s="192"/>
      <c r="O199" s="192"/>
      <c r="P199" s="193">
        <f t="shared" si="8"/>
        <v>0</v>
      </c>
      <c r="Q199" s="194"/>
      <c r="R199" s="192">
        <v>54.01</v>
      </c>
      <c r="S199" s="194"/>
      <c r="T199" s="192">
        <v>17.52</v>
      </c>
      <c r="U199" s="195">
        <f t="shared" si="9"/>
        <v>0</v>
      </c>
      <c r="V199" s="309">
        <f t="shared" si="10"/>
        <v>0</v>
      </c>
      <c r="W199" s="309">
        <f t="shared" si="11"/>
        <v>0</v>
      </c>
      <c r="X199" s="197"/>
    </row>
    <row r="200" spans="1:24" ht="15" x14ac:dyDescent="0.2">
      <c r="A200" s="231" t="s">
        <v>64</v>
      </c>
      <c r="B200" s="231" t="s">
        <v>64</v>
      </c>
      <c r="C200" s="216"/>
      <c r="D200" s="216"/>
      <c r="E200" s="216"/>
      <c r="F200" s="254"/>
      <c r="G200" s="189" t="s">
        <v>1474</v>
      </c>
      <c r="H200" s="190" t="s">
        <v>69</v>
      </c>
      <c r="I200" s="244"/>
      <c r="J200" s="184" t="s">
        <v>69</v>
      </c>
      <c r="K200" s="205"/>
      <c r="L200" s="202"/>
      <c r="M200" s="203"/>
      <c r="N200" s="192"/>
      <c r="O200" s="192"/>
      <c r="P200" s="193">
        <f t="shared" si="8"/>
        <v>0</v>
      </c>
      <c r="Q200" s="194"/>
      <c r="R200" s="192">
        <v>54.01</v>
      </c>
      <c r="S200" s="194"/>
      <c r="T200" s="192">
        <v>17.52</v>
      </c>
      <c r="U200" s="195">
        <f t="shared" ref="U200:U263" si="12">Q200+S200</f>
        <v>0</v>
      </c>
      <c r="V200" s="309">
        <f t="shared" ref="V200:V263" si="13">(Q200*R200)+(S200*T200)</f>
        <v>0</v>
      </c>
      <c r="W200" s="309">
        <f t="shared" ref="W200:W263" si="14">V200+P200</f>
        <v>0</v>
      </c>
      <c r="X200" s="197"/>
    </row>
    <row r="201" spans="1:24" ht="15" x14ac:dyDescent="0.2">
      <c r="A201" s="231" t="s">
        <v>64</v>
      </c>
      <c r="B201" s="231" t="s">
        <v>64</v>
      </c>
      <c r="C201" s="216"/>
      <c r="D201" s="216"/>
      <c r="E201" s="216"/>
      <c r="F201" s="254"/>
      <c r="G201" s="189" t="s">
        <v>1474</v>
      </c>
      <c r="H201" s="190" t="s">
        <v>69</v>
      </c>
      <c r="I201" s="244"/>
      <c r="J201" s="184" t="s">
        <v>69</v>
      </c>
      <c r="K201" s="216"/>
      <c r="L201" s="202"/>
      <c r="M201" s="203"/>
      <c r="N201" s="192"/>
      <c r="O201" s="192"/>
      <c r="P201" s="193">
        <f t="shared" si="8"/>
        <v>0</v>
      </c>
      <c r="Q201" s="194"/>
      <c r="R201" s="192">
        <v>54.01</v>
      </c>
      <c r="S201" s="194"/>
      <c r="T201" s="192">
        <v>17.52</v>
      </c>
      <c r="U201" s="195">
        <f t="shared" si="12"/>
        <v>0</v>
      </c>
      <c r="V201" s="309">
        <f t="shared" si="13"/>
        <v>0</v>
      </c>
      <c r="W201" s="309">
        <f t="shared" si="14"/>
        <v>0</v>
      </c>
      <c r="X201" s="197"/>
    </row>
    <row r="202" spans="1:24" ht="15" x14ac:dyDescent="0.2">
      <c r="A202" s="231" t="s">
        <v>64</v>
      </c>
      <c r="B202" s="231" t="s">
        <v>64</v>
      </c>
      <c r="C202" s="240"/>
      <c r="D202" s="240"/>
      <c r="E202" s="138"/>
      <c r="F202" s="254"/>
      <c r="G202" s="189" t="s">
        <v>1474</v>
      </c>
      <c r="H202" s="190" t="s">
        <v>69</v>
      </c>
      <c r="I202" s="244"/>
      <c r="J202" s="184" t="s">
        <v>69</v>
      </c>
      <c r="K202" s="205"/>
      <c r="L202" s="202"/>
      <c r="M202" s="203"/>
      <c r="N202" s="192"/>
      <c r="O202" s="192"/>
      <c r="P202" s="193">
        <f t="shared" si="8"/>
        <v>0</v>
      </c>
      <c r="Q202" s="194"/>
      <c r="R202" s="192">
        <v>54.01</v>
      </c>
      <c r="S202" s="194"/>
      <c r="T202" s="192">
        <v>17.52</v>
      </c>
      <c r="U202" s="195">
        <f t="shared" si="12"/>
        <v>0</v>
      </c>
      <c r="V202" s="309">
        <f t="shared" si="13"/>
        <v>0</v>
      </c>
      <c r="W202" s="309">
        <f t="shared" si="14"/>
        <v>0</v>
      </c>
      <c r="X202" s="197"/>
    </row>
    <row r="203" spans="1:24" ht="15" x14ac:dyDescent="0.2">
      <c r="A203" s="231" t="s">
        <v>64</v>
      </c>
      <c r="B203" s="231" t="s">
        <v>64</v>
      </c>
      <c r="C203" s="240"/>
      <c r="D203" s="240"/>
      <c r="E203" s="240"/>
      <c r="F203" s="254"/>
      <c r="G203" s="189" t="s">
        <v>1474</v>
      </c>
      <c r="H203" s="190" t="s">
        <v>69</v>
      </c>
      <c r="I203" s="244"/>
      <c r="J203" s="184" t="s">
        <v>69</v>
      </c>
      <c r="K203" s="205"/>
      <c r="L203" s="202"/>
      <c r="M203" s="203"/>
      <c r="N203" s="192"/>
      <c r="O203" s="192"/>
      <c r="P203" s="193">
        <f t="shared" ref="P203:P266" si="15">N203+O203</f>
        <v>0</v>
      </c>
      <c r="Q203" s="194"/>
      <c r="R203" s="192">
        <v>54.01</v>
      </c>
      <c r="S203" s="194"/>
      <c r="T203" s="192">
        <v>17.52</v>
      </c>
      <c r="U203" s="195">
        <f t="shared" si="12"/>
        <v>0</v>
      </c>
      <c r="V203" s="309">
        <f t="shared" si="13"/>
        <v>0</v>
      </c>
      <c r="W203" s="309">
        <f t="shared" si="14"/>
        <v>0</v>
      </c>
      <c r="X203" s="197"/>
    </row>
    <row r="204" spans="1:24" ht="15" x14ac:dyDescent="0.2">
      <c r="A204" s="231" t="s">
        <v>64</v>
      </c>
      <c r="B204" s="231" t="s">
        <v>64</v>
      </c>
      <c r="C204" s="240"/>
      <c r="D204" s="153"/>
      <c r="E204" s="154"/>
      <c r="F204" s="254"/>
      <c r="G204" s="189" t="s">
        <v>1474</v>
      </c>
      <c r="H204" s="190" t="s">
        <v>69</v>
      </c>
      <c r="I204" s="244"/>
      <c r="J204" s="184" t="s">
        <v>69</v>
      </c>
      <c r="K204" s="205"/>
      <c r="L204" s="202"/>
      <c r="M204" s="203"/>
      <c r="N204" s="192"/>
      <c r="O204" s="192"/>
      <c r="P204" s="193">
        <f t="shared" si="15"/>
        <v>0</v>
      </c>
      <c r="Q204" s="194"/>
      <c r="R204" s="192">
        <v>54.01</v>
      </c>
      <c r="S204" s="194"/>
      <c r="T204" s="192">
        <v>17.52</v>
      </c>
      <c r="U204" s="195">
        <f t="shared" si="12"/>
        <v>0</v>
      </c>
      <c r="V204" s="309">
        <f t="shared" si="13"/>
        <v>0</v>
      </c>
      <c r="W204" s="309">
        <f t="shared" si="14"/>
        <v>0</v>
      </c>
      <c r="X204" s="197"/>
    </row>
    <row r="205" spans="1:24" ht="15" x14ac:dyDescent="0.2">
      <c r="A205" s="231" t="s">
        <v>64</v>
      </c>
      <c r="B205" s="231" t="s">
        <v>64</v>
      </c>
      <c r="C205" s="240"/>
      <c r="D205" s="240"/>
      <c r="E205" s="240"/>
      <c r="F205" s="254"/>
      <c r="G205" s="189" t="s">
        <v>1474</v>
      </c>
      <c r="H205" s="190" t="s">
        <v>69</v>
      </c>
      <c r="I205" s="244"/>
      <c r="J205" s="184" t="s">
        <v>69</v>
      </c>
      <c r="K205" s="205"/>
      <c r="L205" s="202"/>
      <c r="M205" s="203"/>
      <c r="N205" s="255"/>
      <c r="O205" s="192"/>
      <c r="P205" s="193">
        <f t="shared" si="15"/>
        <v>0</v>
      </c>
      <c r="Q205" s="194"/>
      <c r="R205" s="192">
        <v>54.01</v>
      </c>
      <c r="S205" s="194"/>
      <c r="T205" s="192">
        <v>17.52</v>
      </c>
      <c r="U205" s="195">
        <f t="shared" si="12"/>
        <v>0</v>
      </c>
      <c r="V205" s="309">
        <f t="shared" si="13"/>
        <v>0</v>
      </c>
      <c r="W205" s="309">
        <f t="shared" si="14"/>
        <v>0</v>
      </c>
      <c r="X205" s="197"/>
    </row>
    <row r="206" spans="1:24" ht="15" x14ac:dyDescent="0.2">
      <c r="A206" s="231" t="s">
        <v>64</v>
      </c>
      <c r="B206" s="231" t="s">
        <v>64</v>
      </c>
      <c r="C206" s="240"/>
      <c r="D206" s="240"/>
      <c r="E206" s="154"/>
      <c r="F206" s="254"/>
      <c r="G206" s="189" t="s">
        <v>1474</v>
      </c>
      <c r="H206" s="190" t="s">
        <v>69</v>
      </c>
      <c r="I206" s="244"/>
      <c r="J206" s="184" t="s">
        <v>69</v>
      </c>
      <c r="K206" s="216"/>
      <c r="L206" s="202"/>
      <c r="M206" s="203"/>
      <c r="N206" s="192"/>
      <c r="O206" s="192"/>
      <c r="P206" s="193">
        <f t="shared" si="15"/>
        <v>0</v>
      </c>
      <c r="Q206" s="194"/>
      <c r="R206" s="192">
        <v>54.01</v>
      </c>
      <c r="S206" s="194"/>
      <c r="T206" s="192">
        <v>17.52</v>
      </c>
      <c r="U206" s="195">
        <f t="shared" si="12"/>
        <v>0</v>
      </c>
      <c r="V206" s="309">
        <f t="shared" si="13"/>
        <v>0</v>
      </c>
      <c r="W206" s="309">
        <f t="shared" si="14"/>
        <v>0</v>
      </c>
      <c r="X206" s="197"/>
    </row>
    <row r="207" spans="1:24" ht="15" x14ac:dyDescent="0.2">
      <c r="A207" s="231" t="s">
        <v>64</v>
      </c>
      <c r="B207" s="231" t="s">
        <v>64</v>
      </c>
      <c r="C207" s="240"/>
      <c r="D207" s="240"/>
      <c r="E207" s="240"/>
      <c r="F207" s="254"/>
      <c r="G207" s="189" t="s">
        <v>1474</v>
      </c>
      <c r="H207" s="190" t="s">
        <v>69</v>
      </c>
      <c r="I207" s="244"/>
      <c r="J207" s="184" t="s">
        <v>69</v>
      </c>
      <c r="K207" s="216"/>
      <c r="L207" s="202"/>
      <c r="M207" s="203"/>
      <c r="N207" s="192"/>
      <c r="O207" s="192"/>
      <c r="P207" s="193">
        <f t="shared" si="15"/>
        <v>0</v>
      </c>
      <c r="Q207" s="194"/>
      <c r="R207" s="192">
        <v>54.01</v>
      </c>
      <c r="S207" s="194"/>
      <c r="T207" s="192">
        <v>17.52</v>
      </c>
      <c r="U207" s="195">
        <f t="shared" si="12"/>
        <v>0</v>
      </c>
      <c r="V207" s="309">
        <f t="shared" si="13"/>
        <v>0</v>
      </c>
      <c r="W207" s="309">
        <f t="shared" si="14"/>
        <v>0</v>
      </c>
      <c r="X207" s="197"/>
    </row>
    <row r="208" spans="1:24" ht="15" x14ac:dyDescent="0.2">
      <c r="A208" s="231" t="s">
        <v>64</v>
      </c>
      <c r="B208" s="231" t="s">
        <v>64</v>
      </c>
      <c r="C208" s="240"/>
      <c r="D208" s="240"/>
      <c r="E208" s="240"/>
      <c r="F208" s="254"/>
      <c r="G208" s="189" t="s">
        <v>1474</v>
      </c>
      <c r="H208" s="190" t="s">
        <v>69</v>
      </c>
      <c r="I208" s="244"/>
      <c r="J208" s="184" t="s">
        <v>69</v>
      </c>
      <c r="K208" s="205"/>
      <c r="L208" s="202"/>
      <c r="M208" s="203"/>
      <c r="N208" s="192"/>
      <c r="O208" s="192"/>
      <c r="P208" s="193">
        <f t="shared" si="15"/>
        <v>0</v>
      </c>
      <c r="Q208" s="194"/>
      <c r="R208" s="192">
        <v>54.01</v>
      </c>
      <c r="S208" s="194"/>
      <c r="T208" s="192">
        <v>17.52</v>
      </c>
      <c r="U208" s="195">
        <f t="shared" si="12"/>
        <v>0</v>
      </c>
      <c r="V208" s="309">
        <f t="shared" si="13"/>
        <v>0</v>
      </c>
      <c r="W208" s="309">
        <f t="shared" si="14"/>
        <v>0</v>
      </c>
      <c r="X208" s="197"/>
    </row>
    <row r="209" spans="1:24" ht="12.75" x14ac:dyDescent="0.2">
      <c r="A209" s="231" t="s">
        <v>64</v>
      </c>
      <c r="B209" s="231" t="s">
        <v>64</v>
      </c>
      <c r="C209" s="145"/>
      <c r="D209" s="146"/>
      <c r="E209" s="147"/>
      <c r="F209" s="254"/>
      <c r="G209" s="189" t="s">
        <v>1474</v>
      </c>
      <c r="H209" s="190" t="s">
        <v>69</v>
      </c>
      <c r="I209" s="244"/>
      <c r="J209" s="184" t="s">
        <v>69</v>
      </c>
      <c r="K209" s="205"/>
      <c r="L209" s="202"/>
      <c r="M209" s="203"/>
      <c r="N209" s="192"/>
      <c r="O209" s="192"/>
      <c r="P209" s="193">
        <f t="shared" si="15"/>
        <v>0</v>
      </c>
      <c r="Q209" s="194"/>
      <c r="R209" s="192">
        <v>54.01</v>
      </c>
      <c r="S209" s="194"/>
      <c r="T209" s="192">
        <v>17.52</v>
      </c>
      <c r="U209" s="195">
        <f t="shared" si="12"/>
        <v>0</v>
      </c>
      <c r="V209" s="309">
        <f t="shared" si="13"/>
        <v>0</v>
      </c>
      <c r="W209" s="309">
        <f t="shared" si="14"/>
        <v>0</v>
      </c>
      <c r="X209" s="197"/>
    </row>
    <row r="210" spans="1:24" ht="15" x14ac:dyDescent="0.2">
      <c r="A210" s="231" t="s">
        <v>64</v>
      </c>
      <c r="B210" s="231" t="s">
        <v>64</v>
      </c>
      <c r="C210" s="152"/>
      <c r="D210" s="256"/>
      <c r="E210" s="257"/>
      <c r="F210" s="254"/>
      <c r="G210" s="189" t="s">
        <v>1474</v>
      </c>
      <c r="H210" s="190" t="s">
        <v>69</v>
      </c>
      <c r="I210" s="244"/>
      <c r="J210" s="184" t="s">
        <v>69</v>
      </c>
      <c r="K210" s="205"/>
      <c r="L210" s="202"/>
      <c r="M210" s="203"/>
      <c r="N210" s="192"/>
      <c r="O210" s="192"/>
      <c r="P210" s="193">
        <f t="shared" si="15"/>
        <v>0</v>
      </c>
      <c r="Q210" s="194"/>
      <c r="R210" s="192">
        <v>54.01</v>
      </c>
      <c r="S210" s="194"/>
      <c r="T210" s="192">
        <v>17.52</v>
      </c>
      <c r="U210" s="195">
        <f t="shared" si="12"/>
        <v>0</v>
      </c>
      <c r="V210" s="309">
        <f t="shared" si="13"/>
        <v>0</v>
      </c>
      <c r="W210" s="309">
        <f t="shared" si="14"/>
        <v>0</v>
      </c>
      <c r="X210" s="197"/>
    </row>
    <row r="211" spans="1:24" ht="12.75" x14ac:dyDescent="0.2">
      <c r="A211" s="231" t="s">
        <v>64</v>
      </c>
      <c r="B211" s="231" t="s">
        <v>64</v>
      </c>
      <c r="C211" s="149"/>
      <c r="D211" s="150"/>
      <c r="E211" s="151"/>
      <c r="F211" s="254"/>
      <c r="G211" s="189" t="s">
        <v>1474</v>
      </c>
      <c r="H211" s="190" t="s">
        <v>69</v>
      </c>
      <c r="I211" s="244"/>
      <c r="J211" s="184" t="s">
        <v>69</v>
      </c>
      <c r="K211" s="205"/>
      <c r="L211" s="202"/>
      <c r="M211" s="203"/>
      <c r="N211" s="192"/>
      <c r="O211" s="192"/>
      <c r="P211" s="193">
        <f t="shared" si="15"/>
        <v>0</v>
      </c>
      <c r="Q211" s="194"/>
      <c r="R211" s="192">
        <v>54.01</v>
      </c>
      <c r="S211" s="194"/>
      <c r="T211" s="192">
        <v>17.52</v>
      </c>
      <c r="U211" s="195">
        <f t="shared" si="12"/>
        <v>0</v>
      </c>
      <c r="V211" s="309">
        <f t="shared" si="13"/>
        <v>0</v>
      </c>
      <c r="W211" s="309">
        <f t="shared" si="14"/>
        <v>0</v>
      </c>
      <c r="X211" s="197"/>
    </row>
    <row r="212" spans="1:24" ht="12.75" x14ac:dyDescent="0.2">
      <c r="A212" s="231" t="s">
        <v>64</v>
      </c>
      <c r="B212" s="231" t="s">
        <v>64</v>
      </c>
      <c r="C212" s="152"/>
      <c r="D212" s="153"/>
      <c r="E212" s="154"/>
      <c r="F212" s="254"/>
      <c r="G212" s="189" t="s">
        <v>1474</v>
      </c>
      <c r="H212" s="190" t="s">
        <v>69</v>
      </c>
      <c r="I212" s="244"/>
      <c r="J212" s="184" t="s">
        <v>69</v>
      </c>
      <c r="K212" s="205"/>
      <c r="L212" s="202"/>
      <c r="M212" s="203"/>
      <c r="N212" s="192"/>
      <c r="O212" s="192"/>
      <c r="P212" s="193">
        <f t="shared" si="15"/>
        <v>0</v>
      </c>
      <c r="Q212" s="194"/>
      <c r="R212" s="192">
        <v>54.01</v>
      </c>
      <c r="S212" s="194"/>
      <c r="T212" s="192">
        <v>17.52</v>
      </c>
      <c r="U212" s="195">
        <f t="shared" si="12"/>
        <v>0</v>
      </c>
      <c r="V212" s="309">
        <f t="shared" si="13"/>
        <v>0</v>
      </c>
      <c r="W212" s="309">
        <f t="shared" si="14"/>
        <v>0</v>
      </c>
      <c r="X212" s="197"/>
    </row>
    <row r="213" spans="1:24" ht="12.75" x14ac:dyDescent="0.2">
      <c r="A213" s="231" t="s">
        <v>64</v>
      </c>
      <c r="B213" s="231" t="s">
        <v>64</v>
      </c>
      <c r="C213" s="258"/>
      <c r="D213" s="201"/>
      <c r="E213" s="258"/>
      <c r="F213" s="254"/>
      <c r="G213" s="189" t="s">
        <v>1474</v>
      </c>
      <c r="H213" s="190" t="s">
        <v>69</v>
      </c>
      <c r="I213" s="244"/>
      <c r="J213" s="184" t="s">
        <v>69</v>
      </c>
      <c r="K213" s="205"/>
      <c r="L213" s="202"/>
      <c r="M213" s="203"/>
      <c r="N213" s="192"/>
      <c r="O213" s="192"/>
      <c r="P213" s="193">
        <f t="shared" si="15"/>
        <v>0</v>
      </c>
      <c r="Q213" s="194"/>
      <c r="R213" s="192">
        <v>54.01</v>
      </c>
      <c r="S213" s="194"/>
      <c r="T213" s="192">
        <v>17.52</v>
      </c>
      <c r="U213" s="195">
        <f t="shared" si="12"/>
        <v>0</v>
      </c>
      <c r="V213" s="309">
        <f t="shared" si="13"/>
        <v>0</v>
      </c>
      <c r="W213" s="309">
        <f t="shared" si="14"/>
        <v>0</v>
      </c>
      <c r="X213" s="197"/>
    </row>
    <row r="214" spans="1:24" ht="12.75" x14ac:dyDescent="0.2">
      <c r="A214" s="231" t="s">
        <v>64</v>
      </c>
      <c r="B214" s="231" t="s">
        <v>64</v>
      </c>
      <c r="C214" s="258"/>
      <c r="D214" s="201"/>
      <c r="E214" s="258"/>
      <c r="F214" s="254"/>
      <c r="G214" s="189" t="s">
        <v>1474</v>
      </c>
      <c r="H214" s="190" t="s">
        <v>69</v>
      </c>
      <c r="I214" s="244"/>
      <c r="J214" s="184" t="s">
        <v>69</v>
      </c>
      <c r="K214" s="205"/>
      <c r="L214" s="202"/>
      <c r="M214" s="203"/>
      <c r="N214" s="192"/>
      <c r="O214" s="192"/>
      <c r="P214" s="193">
        <f t="shared" si="15"/>
        <v>0</v>
      </c>
      <c r="Q214" s="194"/>
      <c r="R214" s="192">
        <v>54.01</v>
      </c>
      <c r="S214" s="194"/>
      <c r="T214" s="192">
        <v>17.52</v>
      </c>
      <c r="U214" s="195">
        <f t="shared" si="12"/>
        <v>0</v>
      </c>
      <c r="V214" s="309">
        <f t="shared" si="13"/>
        <v>0</v>
      </c>
      <c r="W214" s="309">
        <f t="shared" si="14"/>
        <v>0</v>
      </c>
      <c r="X214" s="197"/>
    </row>
    <row r="215" spans="1:24" ht="12.75" x14ac:dyDescent="0.2">
      <c r="A215" s="231" t="s">
        <v>64</v>
      </c>
      <c r="B215" s="231" t="s">
        <v>64</v>
      </c>
      <c r="C215" s="258"/>
      <c r="D215" s="201"/>
      <c r="E215" s="258"/>
      <c r="F215" s="254"/>
      <c r="G215" s="189" t="s">
        <v>1474</v>
      </c>
      <c r="H215" s="190" t="s">
        <v>69</v>
      </c>
      <c r="I215" s="244"/>
      <c r="J215" s="184" t="s">
        <v>69</v>
      </c>
      <c r="K215" s="205"/>
      <c r="L215" s="202"/>
      <c r="M215" s="203"/>
      <c r="N215" s="192"/>
      <c r="O215" s="192"/>
      <c r="P215" s="193">
        <f t="shared" si="15"/>
        <v>0</v>
      </c>
      <c r="Q215" s="194"/>
      <c r="R215" s="192">
        <v>54.01</v>
      </c>
      <c r="S215" s="194"/>
      <c r="T215" s="192">
        <v>17.52</v>
      </c>
      <c r="U215" s="195">
        <f t="shared" si="12"/>
        <v>0</v>
      </c>
      <c r="V215" s="309">
        <f t="shared" si="13"/>
        <v>0</v>
      </c>
      <c r="W215" s="309">
        <f t="shared" si="14"/>
        <v>0</v>
      </c>
      <c r="X215" s="197"/>
    </row>
    <row r="216" spans="1:24" ht="12.75" x14ac:dyDescent="0.2">
      <c r="A216" s="231" t="s">
        <v>64</v>
      </c>
      <c r="B216" s="231" t="s">
        <v>64</v>
      </c>
      <c r="C216" s="258"/>
      <c r="D216" s="201"/>
      <c r="E216" s="258"/>
      <c r="F216" s="254"/>
      <c r="G216" s="189" t="s">
        <v>1474</v>
      </c>
      <c r="H216" s="190" t="s">
        <v>69</v>
      </c>
      <c r="I216" s="244"/>
      <c r="J216" s="184" t="s">
        <v>69</v>
      </c>
      <c r="K216" s="205"/>
      <c r="L216" s="202"/>
      <c r="M216" s="203"/>
      <c r="N216" s="192"/>
      <c r="O216" s="192"/>
      <c r="P216" s="193">
        <f t="shared" si="15"/>
        <v>0</v>
      </c>
      <c r="Q216" s="194"/>
      <c r="R216" s="192">
        <v>54.01</v>
      </c>
      <c r="S216" s="194"/>
      <c r="T216" s="192">
        <v>17.52</v>
      </c>
      <c r="U216" s="195">
        <f t="shared" si="12"/>
        <v>0</v>
      </c>
      <c r="V216" s="309">
        <f t="shared" si="13"/>
        <v>0</v>
      </c>
      <c r="W216" s="309">
        <f t="shared" si="14"/>
        <v>0</v>
      </c>
      <c r="X216" s="197"/>
    </row>
    <row r="217" spans="1:24" ht="12.75" x14ac:dyDescent="0.2">
      <c r="A217" s="231" t="s">
        <v>64</v>
      </c>
      <c r="B217" s="231" t="s">
        <v>64</v>
      </c>
      <c r="C217" s="258"/>
      <c r="D217" s="201"/>
      <c r="E217" s="258"/>
      <c r="F217" s="254"/>
      <c r="G217" s="189" t="s">
        <v>1474</v>
      </c>
      <c r="H217" s="190" t="s">
        <v>69</v>
      </c>
      <c r="I217" s="244"/>
      <c r="J217" s="184" t="s">
        <v>69</v>
      </c>
      <c r="K217" s="205"/>
      <c r="L217" s="202"/>
      <c r="M217" s="203"/>
      <c r="N217" s="192"/>
      <c r="O217" s="192"/>
      <c r="P217" s="193">
        <f t="shared" si="15"/>
        <v>0</v>
      </c>
      <c r="Q217" s="194"/>
      <c r="R217" s="192">
        <v>54.01</v>
      </c>
      <c r="S217" s="194"/>
      <c r="T217" s="192">
        <v>17.52</v>
      </c>
      <c r="U217" s="195">
        <f t="shared" si="12"/>
        <v>0</v>
      </c>
      <c r="V217" s="309">
        <f t="shared" si="13"/>
        <v>0</v>
      </c>
      <c r="W217" s="309">
        <f t="shared" si="14"/>
        <v>0</v>
      </c>
      <c r="X217" s="197"/>
    </row>
    <row r="218" spans="1:24" ht="12.75" x14ac:dyDescent="0.2">
      <c r="A218" s="231" t="s">
        <v>64</v>
      </c>
      <c r="B218" s="231" t="s">
        <v>64</v>
      </c>
      <c r="C218" s="258"/>
      <c r="D218" s="201"/>
      <c r="E218" s="258"/>
      <c r="F218" s="254"/>
      <c r="G218" s="189" t="s">
        <v>1474</v>
      </c>
      <c r="H218" s="190" t="s">
        <v>69</v>
      </c>
      <c r="I218" s="244"/>
      <c r="J218" s="184" t="s">
        <v>69</v>
      </c>
      <c r="K218" s="205"/>
      <c r="L218" s="202"/>
      <c r="M218" s="203"/>
      <c r="N218" s="192"/>
      <c r="O218" s="192"/>
      <c r="P218" s="193">
        <f t="shared" si="15"/>
        <v>0</v>
      </c>
      <c r="Q218" s="194"/>
      <c r="R218" s="192">
        <v>54.01</v>
      </c>
      <c r="S218" s="194"/>
      <c r="T218" s="192">
        <v>17.52</v>
      </c>
      <c r="U218" s="195">
        <f t="shared" si="12"/>
        <v>0</v>
      </c>
      <c r="V218" s="309">
        <f t="shared" si="13"/>
        <v>0</v>
      </c>
      <c r="W218" s="309">
        <f t="shared" si="14"/>
        <v>0</v>
      </c>
      <c r="X218" s="197"/>
    </row>
    <row r="219" spans="1:24" ht="12.75" x14ac:dyDescent="0.2">
      <c r="A219" s="231" t="s">
        <v>64</v>
      </c>
      <c r="B219" s="231" t="s">
        <v>64</v>
      </c>
      <c r="C219" s="258"/>
      <c r="D219" s="201"/>
      <c r="E219" s="258"/>
      <c r="F219" s="254"/>
      <c r="G219" s="189" t="s">
        <v>1474</v>
      </c>
      <c r="H219" s="190" t="s">
        <v>69</v>
      </c>
      <c r="I219" s="244"/>
      <c r="J219" s="184" t="s">
        <v>69</v>
      </c>
      <c r="K219" s="205"/>
      <c r="L219" s="202"/>
      <c r="M219" s="203"/>
      <c r="N219" s="192"/>
      <c r="O219" s="192"/>
      <c r="P219" s="193">
        <f t="shared" si="15"/>
        <v>0</v>
      </c>
      <c r="Q219" s="194"/>
      <c r="R219" s="192">
        <v>54.01</v>
      </c>
      <c r="S219" s="194"/>
      <c r="T219" s="192">
        <v>17.52</v>
      </c>
      <c r="U219" s="195">
        <f t="shared" si="12"/>
        <v>0</v>
      </c>
      <c r="V219" s="309">
        <f t="shared" si="13"/>
        <v>0</v>
      </c>
      <c r="W219" s="309">
        <f t="shared" si="14"/>
        <v>0</v>
      </c>
      <c r="X219" s="197"/>
    </row>
    <row r="220" spans="1:24" ht="12.75" x14ac:dyDescent="0.2">
      <c r="A220" s="231" t="s">
        <v>64</v>
      </c>
      <c r="B220" s="231" t="s">
        <v>64</v>
      </c>
      <c r="C220" s="258"/>
      <c r="D220" s="201"/>
      <c r="E220" s="258"/>
      <c r="F220" s="254"/>
      <c r="G220" s="189" t="s">
        <v>1474</v>
      </c>
      <c r="H220" s="190" t="s">
        <v>69</v>
      </c>
      <c r="I220" s="244"/>
      <c r="J220" s="184" t="s">
        <v>69</v>
      </c>
      <c r="K220" s="205"/>
      <c r="L220" s="202"/>
      <c r="M220" s="203"/>
      <c r="N220" s="192"/>
      <c r="O220" s="192"/>
      <c r="P220" s="193">
        <f t="shared" si="15"/>
        <v>0</v>
      </c>
      <c r="Q220" s="194"/>
      <c r="R220" s="192">
        <v>54.01</v>
      </c>
      <c r="S220" s="194"/>
      <c r="T220" s="192">
        <v>17.52</v>
      </c>
      <c r="U220" s="195">
        <f t="shared" si="12"/>
        <v>0</v>
      </c>
      <c r="V220" s="309">
        <f t="shared" si="13"/>
        <v>0</v>
      </c>
      <c r="W220" s="309">
        <f t="shared" si="14"/>
        <v>0</v>
      </c>
      <c r="X220" s="197"/>
    </row>
    <row r="221" spans="1:24" ht="12.75" x14ac:dyDescent="0.2">
      <c r="A221" s="231" t="s">
        <v>64</v>
      </c>
      <c r="B221" s="231" t="s">
        <v>64</v>
      </c>
      <c r="C221" s="258"/>
      <c r="D221" s="201"/>
      <c r="E221" s="258"/>
      <c r="F221" s="254"/>
      <c r="G221" s="189" t="s">
        <v>1474</v>
      </c>
      <c r="H221" s="190" t="s">
        <v>69</v>
      </c>
      <c r="I221" s="244"/>
      <c r="J221" s="184" t="s">
        <v>69</v>
      </c>
      <c r="K221" s="205"/>
      <c r="L221" s="202"/>
      <c r="M221" s="203"/>
      <c r="N221" s="192"/>
      <c r="O221" s="192"/>
      <c r="P221" s="193">
        <f t="shared" si="15"/>
        <v>0</v>
      </c>
      <c r="Q221" s="194"/>
      <c r="R221" s="192">
        <v>54.01</v>
      </c>
      <c r="S221" s="194"/>
      <c r="T221" s="192">
        <v>17.52</v>
      </c>
      <c r="U221" s="195">
        <f t="shared" si="12"/>
        <v>0</v>
      </c>
      <c r="V221" s="309">
        <f t="shared" si="13"/>
        <v>0</v>
      </c>
      <c r="W221" s="309">
        <f t="shared" si="14"/>
        <v>0</v>
      </c>
      <c r="X221" s="197"/>
    </row>
    <row r="222" spans="1:24" ht="12.75" x14ac:dyDescent="0.2">
      <c r="A222" s="231" t="s">
        <v>64</v>
      </c>
      <c r="B222" s="231" t="s">
        <v>64</v>
      </c>
      <c r="C222" s="258"/>
      <c r="D222" s="201"/>
      <c r="E222" s="258"/>
      <c r="F222" s="254"/>
      <c r="G222" s="189" t="s">
        <v>1474</v>
      </c>
      <c r="H222" s="190" t="s">
        <v>69</v>
      </c>
      <c r="I222" s="244"/>
      <c r="J222" s="184" t="s">
        <v>69</v>
      </c>
      <c r="K222" s="205"/>
      <c r="L222" s="202"/>
      <c r="M222" s="203"/>
      <c r="N222" s="192"/>
      <c r="O222" s="192"/>
      <c r="P222" s="193">
        <f t="shared" si="15"/>
        <v>0</v>
      </c>
      <c r="Q222" s="194"/>
      <c r="R222" s="192">
        <v>54.01</v>
      </c>
      <c r="S222" s="194"/>
      <c r="T222" s="192">
        <v>17.52</v>
      </c>
      <c r="U222" s="195">
        <f t="shared" si="12"/>
        <v>0</v>
      </c>
      <c r="V222" s="309">
        <f t="shared" si="13"/>
        <v>0</v>
      </c>
      <c r="W222" s="309">
        <f t="shared" si="14"/>
        <v>0</v>
      </c>
      <c r="X222" s="197"/>
    </row>
    <row r="223" spans="1:24" ht="12.75" x14ac:dyDescent="0.2">
      <c r="A223" s="231" t="s">
        <v>64</v>
      </c>
      <c r="B223" s="231" t="s">
        <v>64</v>
      </c>
      <c r="C223" s="258"/>
      <c r="D223" s="201"/>
      <c r="E223" s="258"/>
      <c r="F223" s="254"/>
      <c r="G223" s="189" t="s">
        <v>1474</v>
      </c>
      <c r="H223" s="190" t="s">
        <v>69</v>
      </c>
      <c r="I223" s="244"/>
      <c r="J223" s="184" t="s">
        <v>69</v>
      </c>
      <c r="K223" s="205"/>
      <c r="L223" s="202"/>
      <c r="M223" s="203"/>
      <c r="N223" s="192"/>
      <c r="O223" s="192"/>
      <c r="P223" s="193">
        <f t="shared" si="15"/>
        <v>0</v>
      </c>
      <c r="Q223" s="194"/>
      <c r="R223" s="192">
        <v>54.01</v>
      </c>
      <c r="S223" s="194"/>
      <c r="T223" s="192">
        <v>17.52</v>
      </c>
      <c r="U223" s="195">
        <f t="shared" si="12"/>
        <v>0</v>
      </c>
      <c r="V223" s="309">
        <f t="shared" si="13"/>
        <v>0</v>
      </c>
      <c r="W223" s="309">
        <f t="shared" si="14"/>
        <v>0</v>
      </c>
      <c r="X223" s="197"/>
    </row>
    <row r="224" spans="1:24" ht="12.75" x14ac:dyDescent="0.2">
      <c r="A224" s="231" t="s">
        <v>64</v>
      </c>
      <c r="B224" s="231" t="s">
        <v>64</v>
      </c>
      <c r="C224" s="258"/>
      <c r="D224" s="201"/>
      <c r="E224" s="258"/>
      <c r="F224" s="254"/>
      <c r="G224" s="189" t="s">
        <v>1474</v>
      </c>
      <c r="H224" s="190" t="s">
        <v>69</v>
      </c>
      <c r="I224" s="244"/>
      <c r="J224" s="184" t="s">
        <v>69</v>
      </c>
      <c r="K224" s="205"/>
      <c r="L224" s="202"/>
      <c r="M224" s="203"/>
      <c r="N224" s="192"/>
      <c r="O224" s="192"/>
      <c r="P224" s="193">
        <f t="shared" si="15"/>
        <v>0</v>
      </c>
      <c r="Q224" s="194"/>
      <c r="R224" s="192">
        <v>54.01</v>
      </c>
      <c r="S224" s="194"/>
      <c r="T224" s="192">
        <v>17.52</v>
      </c>
      <c r="U224" s="195">
        <f t="shared" si="12"/>
        <v>0</v>
      </c>
      <c r="V224" s="309">
        <f t="shared" si="13"/>
        <v>0</v>
      </c>
      <c r="W224" s="309">
        <f t="shared" si="14"/>
        <v>0</v>
      </c>
      <c r="X224" s="197"/>
    </row>
    <row r="225" spans="1:24" ht="12.75" x14ac:dyDescent="0.2">
      <c r="A225" s="231" t="s">
        <v>64</v>
      </c>
      <c r="B225" s="231" t="s">
        <v>64</v>
      </c>
      <c r="C225" s="258"/>
      <c r="D225" s="201"/>
      <c r="E225" s="258"/>
      <c r="F225" s="254"/>
      <c r="G225" s="189" t="s">
        <v>1474</v>
      </c>
      <c r="H225" s="190" t="s">
        <v>69</v>
      </c>
      <c r="I225" s="244"/>
      <c r="J225" s="184" t="s">
        <v>69</v>
      </c>
      <c r="K225" s="205"/>
      <c r="L225" s="202"/>
      <c r="M225" s="203"/>
      <c r="N225" s="192"/>
      <c r="O225" s="192"/>
      <c r="P225" s="193">
        <f t="shared" si="15"/>
        <v>0</v>
      </c>
      <c r="Q225" s="194"/>
      <c r="R225" s="192">
        <v>54.01</v>
      </c>
      <c r="S225" s="194"/>
      <c r="T225" s="192">
        <v>17.52</v>
      </c>
      <c r="U225" s="195">
        <f t="shared" si="12"/>
        <v>0</v>
      </c>
      <c r="V225" s="309">
        <f t="shared" si="13"/>
        <v>0</v>
      </c>
      <c r="W225" s="309">
        <f t="shared" si="14"/>
        <v>0</v>
      </c>
      <c r="X225" s="197"/>
    </row>
    <row r="226" spans="1:24" ht="12.75" x14ac:dyDescent="0.2">
      <c r="A226" s="231" t="s">
        <v>64</v>
      </c>
      <c r="B226" s="231" t="s">
        <v>64</v>
      </c>
      <c r="C226" s="258"/>
      <c r="D226" s="201"/>
      <c r="E226" s="258"/>
      <c r="F226" s="254"/>
      <c r="G226" s="189" t="s">
        <v>1474</v>
      </c>
      <c r="H226" s="190" t="s">
        <v>69</v>
      </c>
      <c r="I226" s="244"/>
      <c r="J226" s="184" t="s">
        <v>69</v>
      </c>
      <c r="K226" s="205"/>
      <c r="L226" s="202"/>
      <c r="M226" s="203"/>
      <c r="N226" s="192"/>
      <c r="O226" s="192"/>
      <c r="P226" s="193">
        <f t="shared" si="15"/>
        <v>0</v>
      </c>
      <c r="Q226" s="194"/>
      <c r="R226" s="192">
        <v>54.01</v>
      </c>
      <c r="S226" s="194"/>
      <c r="T226" s="192">
        <v>17.52</v>
      </c>
      <c r="U226" s="195">
        <f t="shared" si="12"/>
        <v>0</v>
      </c>
      <c r="V226" s="309">
        <f t="shared" si="13"/>
        <v>0</v>
      </c>
      <c r="W226" s="309">
        <f t="shared" si="14"/>
        <v>0</v>
      </c>
      <c r="X226" s="197"/>
    </row>
    <row r="227" spans="1:24" ht="12.75" x14ac:dyDescent="0.2">
      <c r="A227" s="231" t="s">
        <v>64</v>
      </c>
      <c r="B227" s="231" t="s">
        <v>64</v>
      </c>
      <c r="C227" s="258"/>
      <c r="D227" s="201"/>
      <c r="E227" s="258"/>
      <c r="F227" s="254"/>
      <c r="G227" s="189" t="s">
        <v>1474</v>
      </c>
      <c r="H227" s="190" t="s">
        <v>69</v>
      </c>
      <c r="I227" s="244"/>
      <c r="J227" s="184" t="s">
        <v>69</v>
      </c>
      <c r="K227" s="205"/>
      <c r="L227" s="202"/>
      <c r="M227" s="203"/>
      <c r="N227" s="192"/>
      <c r="O227" s="192"/>
      <c r="P227" s="193">
        <f t="shared" si="15"/>
        <v>0</v>
      </c>
      <c r="Q227" s="194"/>
      <c r="R227" s="192">
        <v>54.01</v>
      </c>
      <c r="S227" s="194"/>
      <c r="T227" s="192">
        <v>17.52</v>
      </c>
      <c r="U227" s="195">
        <f t="shared" si="12"/>
        <v>0</v>
      </c>
      <c r="V227" s="309">
        <f t="shared" si="13"/>
        <v>0</v>
      </c>
      <c r="W227" s="309">
        <f t="shared" si="14"/>
        <v>0</v>
      </c>
      <c r="X227" s="197"/>
    </row>
    <row r="228" spans="1:24" ht="12.75" x14ac:dyDescent="0.2">
      <c r="A228" s="231" t="s">
        <v>64</v>
      </c>
      <c r="B228" s="231" t="s">
        <v>64</v>
      </c>
      <c r="C228" s="258"/>
      <c r="D228" s="201"/>
      <c r="E228" s="258"/>
      <c r="F228" s="254"/>
      <c r="G228" s="189" t="s">
        <v>1474</v>
      </c>
      <c r="H228" s="190" t="s">
        <v>69</v>
      </c>
      <c r="I228" s="244"/>
      <c r="J228" s="184" t="s">
        <v>69</v>
      </c>
      <c r="K228" s="205"/>
      <c r="L228" s="202"/>
      <c r="M228" s="203"/>
      <c r="N228" s="192"/>
      <c r="O228" s="192"/>
      <c r="P228" s="193">
        <f t="shared" si="15"/>
        <v>0</v>
      </c>
      <c r="Q228" s="194"/>
      <c r="R228" s="192">
        <v>54.01</v>
      </c>
      <c r="S228" s="194"/>
      <c r="T228" s="192">
        <v>17.52</v>
      </c>
      <c r="U228" s="195">
        <f t="shared" si="12"/>
        <v>0</v>
      </c>
      <c r="V228" s="309">
        <f t="shared" si="13"/>
        <v>0</v>
      </c>
      <c r="W228" s="309">
        <f t="shared" si="14"/>
        <v>0</v>
      </c>
      <c r="X228" s="197"/>
    </row>
    <row r="229" spans="1:24" ht="12.75" x14ac:dyDescent="0.2">
      <c r="A229" s="231" t="s">
        <v>64</v>
      </c>
      <c r="B229" s="231" t="s">
        <v>64</v>
      </c>
      <c r="C229" s="258"/>
      <c r="D229" s="201"/>
      <c r="E229" s="258"/>
      <c r="F229" s="254"/>
      <c r="G229" s="189" t="s">
        <v>1474</v>
      </c>
      <c r="H229" s="190" t="s">
        <v>69</v>
      </c>
      <c r="I229" s="244"/>
      <c r="J229" s="184" t="s">
        <v>69</v>
      </c>
      <c r="K229" s="205"/>
      <c r="L229" s="202"/>
      <c r="M229" s="203"/>
      <c r="N229" s="192"/>
      <c r="O229" s="192"/>
      <c r="P229" s="193">
        <f t="shared" si="15"/>
        <v>0</v>
      </c>
      <c r="Q229" s="194"/>
      <c r="R229" s="192">
        <v>54.01</v>
      </c>
      <c r="S229" s="194"/>
      <c r="T229" s="192">
        <v>17.52</v>
      </c>
      <c r="U229" s="195">
        <f t="shared" si="12"/>
        <v>0</v>
      </c>
      <c r="V229" s="309">
        <f t="shared" si="13"/>
        <v>0</v>
      </c>
      <c r="W229" s="309">
        <f t="shared" si="14"/>
        <v>0</v>
      </c>
      <c r="X229" s="197"/>
    </row>
    <row r="230" spans="1:24" ht="12.75" x14ac:dyDescent="0.2">
      <c r="A230" s="231" t="s">
        <v>64</v>
      </c>
      <c r="B230" s="231" t="s">
        <v>64</v>
      </c>
      <c r="C230" s="258"/>
      <c r="D230" s="201"/>
      <c r="E230" s="258"/>
      <c r="F230" s="254"/>
      <c r="G230" s="189" t="s">
        <v>1474</v>
      </c>
      <c r="H230" s="190" t="s">
        <v>69</v>
      </c>
      <c r="I230" s="244"/>
      <c r="J230" s="184" t="s">
        <v>69</v>
      </c>
      <c r="K230" s="205"/>
      <c r="L230" s="202"/>
      <c r="M230" s="203"/>
      <c r="N230" s="192"/>
      <c r="O230" s="192"/>
      <c r="P230" s="193">
        <f t="shared" si="15"/>
        <v>0</v>
      </c>
      <c r="Q230" s="194"/>
      <c r="R230" s="192">
        <v>54.01</v>
      </c>
      <c r="S230" s="194"/>
      <c r="T230" s="192">
        <v>17.52</v>
      </c>
      <c r="U230" s="195">
        <f t="shared" si="12"/>
        <v>0</v>
      </c>
      <c r="V230" s="309">
        <f t="shared" si="13"/>
        <v>0</v>
      </c>
      <c r="W230" s="309">
        <f t="shared" si="14"/>
        <v>0</v>
      </c>
      <c r="X230" s="197"/>
    </row>
    <row r="231" spans="1:24" ht="12.75" x14ac:dyDescent="0.2">
      <c r="A231" s="231" t="s">
        <v>64</v>
      </c>
      <c r="B231" s="231" t="s">
        <v>64</v>
      </c>
      <c r="C231" s="258"/>
      <c r="D231" s="201"/>
      <c r="E231" s="258"/>
      <c r="F231" s="254"/>
      <c r="G231" s="189" t="s">
        <v>1474</v>
      </c>
      <c r="H231" s="190" t="s">
        <v>69</v>
      </c>
      <c r="I231" s="244"/>
      <c r="J231" s="184" t="s">
        <v>69</v>
      </c>
      <c r="K231" s="205"/>
      <c r="L231" s="202"/>
      <c r="M231" s="203"/>
      <c r="N231" s="192"/>
      <c r="O231" s="192"/>
      <c r="P231" s="193">
        <f t="shared" si="15"/>
        <v>0</v>
      </c>
      <c r="Q231" s="194"/>
      <c r="R231" s="192">
        <v>54.01</v>
      </c>
      <c r="S231" s="194"/>
      <c r="T231" s="192">
        <v>17.52</v>
      </c>
      <c r="U231" s="195">
        <f t="shared" si="12"/>
        <v>0</v>
      </c>
      <c r="V231" s="309">
        <f t="shared" si="13"/>
        <v>0</v>
      </c>
      <c r="W231" s="309">
        <f t="shared" si="14"/>
        <v>0</v>
      </c>
      <c r="X231" s="197"/>
    </row>
    <row r="232" spans="1:24" ht="12.75" x14ac:dyDescent="0.2">
      <c r="A232" s="231" t="s">
        <v>64</v>
      </c>
      <c r="B232" s="231" t="s">
        <v>64</v>
      </c>
      <c r="C232" s="258"/>
      <c r="D232" s="201"/>
      <c r="E232" s="258"/>
      <c r="F232" s="254"/>
      <c r="G232" s="189" t="s">
        <v>1474</v>
      </c>
      <c r="H232" s="190" t="s">
        <v>69</v>
      </c>
      <c r="I232" s="244"/>
      <c r="J232" s="184" t="s">
        <v>69</v>
      </c>
      <c r="K232" s="205"/>
      <c r="L232" s="202"/>
      <c r="M232" s="203"/>
      <c r="N232" s="192"/>
      <c r="O232" s="192"/>
      <c r="P232" s="193">
        <f t="shared" si="15"/>
        <v>0</v>
      </c>
      <c r="Q232" s="194"/>
      <c r="R232" s="192">
        <v>54.01</v>
      </c>
      <c r="S232" s="194"/>
      <c r="T232" s="192">
        <v>17.52</v>
      </c>
      <c r="U232" s="195">
        <f t="shared" si="12"/>
        <v>0</v>
      </c>
      <c r="V232" s="309">
        <f t="shared" si="13"/>
        <v>0</v>
      </c>
      <c r="W232" s="309">
        <f t="shared" si="14"/>
        <v>0</v>
      </c>
      <c r="X232" s="197"/>
    </row>
    <row r="233" spans="1:24" ht="12.75" x14ac:dyDescent="0.2">
      <c r="A233" s="231" t="s">
        <v>64</v>
      </c>
      <c r="B233" s="231" t="s">
        <v>64</v>
      </c>
      <c r="C233" s="258"/>
      <c r="D233" s="201"/>
      <c r="E233" s="258"/>
      <c r="F233" s="254"/>
      <c r="G233" s="189" t="s">
        <v>1474</v>
      </c>
      <c r="H233" s="190" t="s">
        <v>69</v>
      </c>
      <c r="I233" s="244"/>
      <c r="J233" s="184" t="s">
        <v>69</v>
      </c>
      <c r="K233" s="205"/>
      <c r="L233" s="202"/>
      <c r="M233" s="203"/>
      <c r="N233" s="192"/>
      <c r="O233" s="192"/>
      <c r="P233" s="193">
        <f t="shared" si="15"/>
        <v>0</v>
      </c>
      <c r="Q233" s="194"/>
      <c r="R233" s="192">
        <v>54.01</v>
      </c>
      <c r="S233" s="194"/>
      <c r="T233" s="192">
        <v>17.52</v>
      </c>
      <c r="U233" s="195">
        <f t="shared" si="12"/>
        <v>0</v>
      </c>
      <c r="V233" s="309">
        <f t="shared" si="13"/>
        <v>0</v>
      </c>
      <c r="W233" s="309">
        <f t="shared" si="14"/>
        <v>0</v>
      </c>
      <c r="X233" s="197"/>
    </row>
    <row r="234" spans="1:24" ht="12.75" x14ac:dyDescent="0.2">
      <c r="A234" s="190"/>
      <c r="B234" s="231" t="s">
        <v>64</v>
      </c>
      <c r="C234" s="258"/>
      <c r="D234" s="201"/>
      <c r="E234" s="258"/>
      <c r="F234" s="254"/>
      <c r="G234" s="189" t="s">
        <v>1474</v>
      </c>
      <c r="H234" s="190" t="s">
        <v>69</v>
      </c>
      <c r="I234" s="244"/>
      <c r="J234" s="184" t="s">
        <v>69</v>
      </c>
      <c r="K234" s="205"/>
      <c r="L234" s="202"/>
      <c r="M234" s="203"/>
      <c r="N234" s="192"/>
      <c r="O234" s="192"/>
      <c r="P234" s="193">
        <f t="shared" si="15"/>
        <v>0</v>
      </c>
      <c r="Q234" s="194"/>
      <c r="R234" s="192">
        <v>54.01</v>
      </c>
      <c r="S234" s="194"/>
      <c r="T234" s="192">
        <v>17.52</v>
      </c>
      <c r="U234" s="195">
        <f t="shared" si="12"/>
        <v>0</v>
      </c>
      <c r="V234" s="309">
        <f t="shared" si="13"/>
        <v>0</v>
      </c>
      <c r="W234" s="309">
        <f t="shared" si="14"/>
        <v>0</v>
      </c>
      <c r="X234" s="197"/>
    </row>
    <row r="235" spans="1:24" ht="12.75" x14ac:dyDescent="0.2">
      <c r="A235" s="190"/>
      <c r="B235" s="231" t="s">
        <v>64</v>
      </c>
      <c r="C235" s="258"/>
      <c r="D235" s="201"/>
      <c r="E235" s="258"/>
      <c r="F235" s="254"/>
      <c r="G235" s="189" t="s">
        <v>1474</v>
      </c>
      <c r="H235" s="190" t="s">
        <v>69</v>
      </c>
      <c r="I235" s="244"/>
      <c r="J235" s="184" t="s">
        <v>69</v>
      </c>
      <c r="K235" s="205"/>
      <c r="L235" s="202"/>
      <c r="M235" s="203"/>
      <c r="N235" s="192"/>
      <c r="O235" s="192"/>
      <c r="P235" s="193">
        <f t="shared" si="15"/>
        <v>0</v>
      </c>
      <c r="Q235" s="194"/>
      <c r="R235" s="192">
        <v>54.01</v>
      </c>
      <c r="S235" s="194"/>
      <c r="T235" s="192">
        <v>17.52</v>
      </c>
      <c r="U235" s="195">
        <f t="shared" si="12"/>
        <v>0</v>
      </c>
      <c r="V235" s="309">
        <f t="shared" si="13"/>
        <v>0</v>
      </c>
      <c r="W235" s="309">
        <f t="shared" si="14"/>
        <v>0</v>
      </c>
      <c r="X235" s="197"/>
    </row>
    <row r="236" spans="1:24" ht="12.75" x14ac:dyDescent="0.2">
      <c r="A236" s="190"/>
      <c r="B236" s="231" t="s">
        <v>64</v>
      </c>
      <c r="C236" s="258"/>
      <c r="D236" s="201"/>
      <c r="E236" s="258"/>
      <c r="F236" s="254"/>
      <c r="G236" s="189" t="s">
        <v>1474</v>
      </c>
      <c r="H236" s="190" t="s">
        <v>69</v>
      </c>
      <c r="I236" s="244"/>
      <c r="J236" s="184" t="s">
        <v>69</v>
      </c>
      <c r="K236" s="205"/>
      <c r="L236" s="202"/>
      <c r="M236" s="203"/>
      <c r="N236" s="192"/>
      <c r="O236" s="192"/>
      <c r="P236" s="193">
        <f t="shared" si="15"/>
        <v>0</v>
      </c>
      <c r="Q236" s="194"/>
      <c r="R236" s="192">
        <v>54.01</v>
      </c>
      <c r="S236" s="194"/>
      <c r="T236" s="192">
        <v>17.52</v>
      </c>
      <c r="U236" s="195">
        <f t="shared" si="12"/>
        <v>0</v>
      </c>
      <c r="V236" s="309">
        <f t="shared" si="13"/>
        <v>0</v>
      </c>
      <c r="W236" s="309">
        <f t="shared" si="14"/>
        <v>0</v>
      </c>
      <c r="X236" s="197"/>
    </row>
    <row r="237" spans="1:24" ht="12.75" x14ac:dyDescent="0.2">
      <c r="A237" s="190"/>
      <c r="B237" s="231" t="s">
        <v>64</v>
      </c>
      <c r="C237" s="258"/>
      <c r="D237" s="201"/>
      <c r="E237" s="258"/>
      <c r="F237" s="254"/>
      <c r="G237" s="189" t="s">
        <v>1474</v>
      </c>
      <c r="H237" s="190" t="s">
        <v>69</v>
      </c>
      <c r="I237" s="244"/>
      <c r="J237" s="184" t="s">
        <v>69</v>
      </c>
      <c r="K237" s="205"/>
      <c r="L237" s="202"/>
      <c r="M237" s="203"/>
      <c r="N237" s="192"/>
      <c r="O237" s="192"/>
      <c r="P237" s="193">
        <f t="shared" si="15"/>
        <v>0</v>
      </c>
      <c r="Q237" s="194"/>
      <c r="R237" s="192">
        <v>54.01</v>
      </c>
      <c r="S237" s="194"/>
      <c r="T237" s="192">
        <v>17.52</v>
      </c>
      <c r="U237" s="195">
        <f t="shared" si="12"/>
        <v>0</v>
      </c>
      <c r="V237" s="309">
        <f t="shared" si="13"/>
        <v>0</v>
      </c>
      <c r="W237" s="309">
        <f t="shared" si="14"/>
        <v>0</v>
      </c>
      <c r="X237" s="197"/>
    </row>
    <row r="238" spans="1:24" ht="12.75" x14ac:dyDescent="0.2">
      <c r="A238" s="190"/>
      <c r="B238" s="231" t="s">
        <v>64</v>
      </c>
      <c r="C238" s="258"/>
      <c r="D238" s="201"/>
      <c r="E238" s="258"/>
      <c r="F238" s="254"/>
      <c r="G238" s="189" t="s">
        <v>1474</v>
      </c>
      <c r="H238" s="190" t="s">
        <v>69</v>
      </c>
      <c r="I238" s="244"/>
      <c r="J238" s="184" t="s">
        <v>69</v>
      </c>
      <c r="K238" s="205"/>
      <c r="L238" s="202"/>
      <c r="M238" s="203"/>
      <c r="N238" s="192"/>
      <c r="O238" s="192"/>
      <c r="P238" s="193">
        <f t="shared" si="15"/>
        <v>0</v>
      </c>
      <c r="Q238" s="194"/>
      <c r="R238" s="192">
        <v>54.01</v>
      </c>
      <c r="S238" s="194"/>
      <c r="T238" s="192">
        <v>17.52</v>
      </c>
      <c r="U238" s="195">
        <f t="shared" si="12"/>
        <v>0</v>
      </c>
      <c r="V238" s="309">
        <f t="shared" si="13"/>
        <v>0</v>
      </c>
      <c r="W238" s="309">
        <f t="shared" si="14"/>
        <v>0</v>
      </c>
      <c r="X238" s="197"/>
    </row>
    <row r="239" spans="1:24" ht="12.75" x14ac:dyDescent="0.2">
      <c r="A239" s="190"/>
      <c r="B239" s="231" t="s">
        <v>64</v>
      </c>
      <c r="C239" s="258"/>
      <c r="D239" s="201"/>
      <c r="E239" s="258"/>
      <c r="F239" s="254"/>
      <c r="G239" s="189" t="s">
        <v>1474</v>
      </c>
      <c r="H239" s="190" t="s">
        <v>69</v>
      </c>
      <c r="I239" s="244"/>
      <c r="J239" s="184" t="s">
        <v>69</v>
      </c>
      <c r="K239" s="205"/>
      <c r="L239" s="202"/>
      <c r="M239" s="203"/>
      <c r="N239" s="192"/>
      <c r="O239" s="192"/>
      <c r="P239" s="193">
        <f t="shared" si="15"/>
        <v>0</v>
      </c>
      <c r="Q239" s="194"/>
      <c r="R239" s="192">
        <v>54.01</v>
      </c>
      <c r="S239" s="194"/>
      <c r="T239" s="192">
        <v>17.52</v>
      </c>
      <c r="U239" s="195">
        <f t="shared" si="12"/>
        <v>0</v>
      </c>
      <c r="V239" s="309">
        <f t="shared" si="13"/>
        <v>0</v>
      </c>
      <c r="W239" s="309">
        <f t="shared" si="14"/>
        <v>0</v>
      </c>
      <c r="X239" s="197"/>
    </row>
    <row r="240" spans="1:24" ht="12.75" x14ac:dyDescent="0.2">
      <c r="A240" s="190"/>
      <c r="B240" s="231" t="s">
        <v>64</v>
      </c>
      <c r="C240" s="258"/>
      <c r="D240" s="201"/>
      <c r="E240" s="258"/>
      <c r="F240" s="254"/>
      <c r="G240" s="189" t="s">
        <v>1474</v>
      </c>
      <c r="H240" s="190" t="s">
        <v>69</v>
      </c>
      <c r="I240" s="244"/>
      <c r="J240" s="184" t="s">
        <v>69</v>
      </c>
      <c r="K240" s="205"/>
      <c r="L240" s="202"/>
      <c r="M240" s="203"/>
      <c r="N240" s="192"/>
      <c r="O240" s="192"/>
      <c r="P240" s="193">
        <f t="shared" si="15"/>
        <v>0</v>
      </c>
      <c r="Q240" s="194"/>
      <c r="R240" s="192">
        <v>54.01</v>
      </c>
      <c r="S240" s="194"/>
      <c r="T240" s="192">
        <v>17.52</v>
      </c>
      <c r="U240" s="195">
        <f t="shared" si="12"/>
        <v>0</v>
      </c>
      <c r="V240" s="309">
        <f t="shared" si="13"/>
        <v>0</v>
      </c>
      <c r="W240" s="309">
        <f t="shared" si="14"/>
        <v>0</v>
      </c>
      <c r="X240" s="197"/>
    </row>
    <row r="241" spans="1:24" ht="12.75" x14ac:dyDescent="0.2">
      <c r="A241" s="190"/>
      <c r="B241" s="259"/>
      <c r="C241" s="258"/>
      <c r="D241" s="201"/>
      <c r="E241" s="258"/>
      <c r="F241" s="254"/>
      <c r="G241" s="189" t="s">
        <v>1474</v>
      </c>
      <c r="H241" s="190" t="s">
        <v>69</v>
      </c>
      <c r="I241" s="244"/>
      <c r="J241" s="184" t="s">
        <v>69</v>
      </c>
      <c r="K241" s="205"/>
      <c r="L241" s="202"/>
      <c r="M241" s="203"/>
      <c r="N241" s="192"/>
      <c r="O241" s="192"/>
      <c r="P241" s="193">
        <f t="shared" si="15"/>
        <v>0</v>
      </c>
      <c r="Q241" s="194"/>
      <c r="R241" s="192">
        <v>54.01</v>
      </c>
      <c r="S241" s="194"/>
      <c r="T241" s="192">
        <v>17.52</v>
      </c>
      <c r="U241" s="195">
        <f t="shared" si="12"/>
        <v>0</v>
      </c>
      <c r="V241" s="309">
        <f t="shared" si="13"/>
        <v>0</v>
      </c>
      <c r="W241" s="309">
        <f t="shared" si="14"/>
        <v>0</v>
      </c>
      <c r="X241" s="197"/>
    </row>
    <row r="242" spans="1:24" ht="12.75" x14ac:dyDescent="0.2">
      <c r="A242" s="190"/>
      <c r="B242" s="259"/>
      <c r="C242" s="258"/>
      <c r="D242" s="201"/>
      <c r="E242" s="258"/>
      <c r="F242" s="254"/>
      <c r="G242" s="189" t="s">
        <v>1474</v>
      </c>
      <c r="H242" s="190" t="s">
        <v>69</v>
      </c>
      <c r="I242" s="244"/>
      <c r="J242" s="184" t="s">
        <v>69</v>
      </c>
      <c r="K242" s="205"/>
      <c r="L242" s="202"/>
      <c r="M242" s="203"/>
      <c r="N242" s="192"/>
      <c r="O242" s="192"/>
      <c r="P242" s="193">
        <f t="shared" si="15"/>
        <v>0</v>
      </c>
      <c r="Q242" s="194"/>
      <c r="R242" s="192">
        <v>54.01</v>
      </c>
      <c r="S242" s="194"/>
      <c r="T242" s="192">
        <v>17.52</v>
      </c>
      <c r="U242" s="195">
        <f t="shared" si="12"/>
        <v>0</v>
      </c>
      <c r="V242" s="309">
        <f t="shared" si="13"/>
        <v>0</v>
      </c>
      <c r="W242" s="309">
        <f t="shared" si="14"/>
        <v>0</v>
      </c>
      <c r="X242" s="197"/>
    </row>
    <row r="243" spans="1:24" ht="12.75" x14ac:dyDescent="0.2">
      <c r="A243" s="190"/>
      <c r="B243" s="259"/>
      <c r="C243" s="258"/>
      <c r="D243" s="201"/>
      <c r="E243" s="258"/>
      <c r="F243" s="254"/>
      <c r="G243" s="189" t="s">
        <v>1474</v>
      </c>
      <c r="H243" s="190" t="s">
        <v>69</v>
      </c>
      <c r="I243" s="244"/>
      <c r="J243" s="184" t="s">
        <v>69</v>
      </c>
      <c r="K243" s="205"/>
      <c r="L243" s="202"/>
      <c r="M243" s="203"/>
      <c r="N243" s="192"/>
      <c r="O243" s="192"/>
      <c r="P243" s="193">
        <f t="shared" si="15"/>
        <v>0</v>
      </c>
      <c r="Q243" s="194"/>
      <c r="R243" s="192">
        <v>54.01</v>
      </c>
      <c r="S243" s="194"/>
      <c r="T243" s="192">
        <v>17.52</v>
      </c>
      <c r="U243" s="195">
        <f t="shared" si="12"/>
        <v>0</v>
      </c>
      <c r="V243" s="309">
        <f t="shared" si="13"/>
        <v>0</v>
      </c>
      <c r="W243" s="309">
        <f t="shared" si="14"/>
        <v>0</v>
      </c>
      <c r="X243" s="197"/>
    </row>
    <row r="244" spans="1:24" ht="12.75" x14ac:dyDescent="0.2">
      <c r="A244" s="190"/>
      <c r="B244" s="259"/>
      <c r="C244" s="258"/>
      <c r="D244" s="201"/>
      <c r="E244" s="258"/>
      <c r="F244" s="254"/>
      <c r="G244" s="189" t="s">
        <v>1474</v>
      </c>
      <c r="H244" s="190" t="s">
        <v>69</v>
      </c>
      <c r="I244" s="244"/>
      <c r="J244" s="184" t="s">
        <v>69</v>
      </c>
      <c r="K244" s="205"/>
      <c r="L244" s="202"/>
      <c r="M244" s="203"/>
      <c r="N244" s="192"/>
      <c r="O244" s="192"/>
      <c r="P244" s="193">
        <f t="shared" si="15"/>
        <v>0</v>
      </c>
      <c r="Q244" s="194"/>
      <c r="R244" s="192">
        <v>54.01</v>
      </c>
      <c r="S244" s="194"/>
      <c r="T244" s="192">
        <v>17.52</v>
      </c>
      <c r="U244" s="195">
        <f t="shared" si="12"/>
        <v>0</v>
      </c>
      <c r="V244" s="309">
        <f t="shared" si="13"/>
        <v>0</v>
      </c>
      <c r="W244" s="309">
        <f t="shared" si="14"/>
        <v>0</v>
      </c>
      <c r="X244" s="197"/>
    </row>
    <row r="245" spans="1:24" ht="12.75" x14ac:dyDescent="0.2">
      <c r="A245" s="190"/>
      <c r="B245" s="259"/>
      <c r="C245" s="258"/>
      <c r="D245" s="201"/>
      <c r="E245" s="258"/>
      <c r="F245" s="254"/>
      <c r="G245" s="189" t="s">
        <v>1474</v>
      </c>
      <c r="H245" s="190" t="s">
        <v>69</v>
      </c>
      <c r="I245" s="244"/>
      <c r="J245" s="184" t="s">
        <v>69</v>
      </c>
      <c r="K245" s="205"/>
      <c r="L245" s="202"/>
      <c r="M245" s="203"/>
      <c r="N245" s="192"/>
      <c r="O245" s="192"/>
      <c r="P245" s="193">
        <f t="shared" si="15"/>
        <v>0</v>
      </c>
      <c r="Q245" s="194"/>
      <c r="R245" s="192">
        <v>54.01</v>
      </c>
      <c r="S245" s="194"/>
      <c r="T245" s="192">
        <v>17.52</v>
      </c>
      <c r="U245" s="195">
        <f t="shared" si="12"/>
        <v>0</v>
      </c>
      <c r="V245" s="309">
        <f t="shared" si="13"/>
        <v>0</v>
      </c>
      <c r="W245" s="309">
        <f t="shared" si="14"/>
        <v>0</v>
      </c>
      <c r="X245" s="197"/>
    </row>
    <row r="246" spans="1:24" ht="12.75" x14ac:dyDescent="0.2">
      <c r="A246" s="190"/>
      <c r="B246" s="259"/>
      <c r="C246" s="258"/>
      <c r="D246" s="201"/>
      <c r="E246" s="258"/>
      <c r="F246" s="254"/>
      <c r="G246" s="189" t="s">
        <v>1474</v>
      </c>
      <c r="H246" s="190" t="s">
        <v>69</v>
      </c>
      <c r="I246" s="244"/>
      <c r="J246" s="184" t="s">
        <v>69</v>
      </c>
      <c r="K246" s="205"/>
      <c r="L246" s="202"/>
      <c r="M246" s="203"/>
      <c r="N246" s="192"/>
      <c r="O246" s="192"/>
      <c r="P246" s="193">
        <f t="shared" si="15"/>
        <v>0</v>
      </c>
      <c r="Q246" s="194"/>
      <c r="R246" s="192">
        <v>54.01</v>
      </c>
      <c r="S246" s="194"/>
      <c r="T246" s="192">
        <v>17.52</v>
      </c>
      <c r="U246" s="195">
        <f t="shared" si="12"/>
        <v>0</v>
      </c>
      <c r="V246" s="309">
        <f t="shared" si="13"/>
        <v>0</v>
      </c>
      <c r="W246" s="309">
        <f t="shared" si="14"/>
        <v>0</v>
      </c>
      <c r="X246" s="197"/>
    </row>
    <row r="247" spans="1:24" ht="12.75" x14ac:dyDescent="0.2">
      <c r="A247" s="190"/>
      <c r="B247" s="259"/>
      <c r="C247" s="258"/>
      <c r="D247" s="201"/>
      <c r="E247" s="258"/>
      <c r="F247" s="254"/>
      <c r="G247" s="189" t="s">
        <v>1474</v>
      </c>
      <c r="H247" s="190" t="s">
        <v>69</v>
      </c>
      <c r="I247" s="244"/>
      <c r="J247" s="184" t="s">
        <v>69</v>
      </c>
      <c r="K247" s="205"/>
      <c r="L247" s="202"/>
      <c r="M247" s="203"/>
      <c r="N247" s="192"/>
      <c r="O247" s="192"/>
      <c r="P247" s="193">
        <f t="shared" si="15"/>
        <v>0</v>
      </c>
      <c r="Q247" s="194"/>
      <c r="R247" s="192">
        <v>54.01</v>
      </c>
      <c r="S247" s="194"/>
      <c r="T247" s="192">
        <v>17.52</v>
      </c>
      <c r="U247" s="195">
        <f t="shared" si="12"/>
        <v>0</v>
      </c>
      <c r="V247" s="309">
        <f t="shared" si="13"/>
        <v>0</v>
      </c>
      <c r="W247" s="309">
        <f t="shared" si="14"/>
        <v>0</v>
      </c>
      <c r="X247" s="197"/>
    </row>
    <row r="248" spans="1:24" ht="12.75" x14ac:dyDescent="0.2">
      <c r="A248" s="190"/>
      <c r="B248" s="259"/>
      <c r="C248" s="258"/>
      <c r="D248" s="201"/>
      <c r="E248" s="258"/>
      <c r="F248" s="254"/>
      <c r="G248" s="189" t="s">
        <v>1474</v>
      </c>
      <c r="H248" s="190" t="s">
        <v>69</v>
      </c>
      <c r="I248" s="244"/>
      <c r="J248" s="184" t="s">
        <v>69</v>
      </c>
      <c r="K248" s="205"/>
      <c r="L248" s="202"/>
      <c r="M248" s="203"/>
      <c r="N248" s="192"/>
      <c r="O248" s="192"/>
      <c r="P248" s="193">
        <f t="shared" si="15"/>
        <v>0</v>
      </c>
      <c r="Q248" s="194"/>
      <c r="R248" s="192">
        <v>54.01</v>
      </c>
      <c r="S248" s="194"/>
      <c r="T248" s="192">
        <v>17.52</v>
      </c>
      <c r="U248" s="195">
        <f t="shared" si="12"/>
        <v>0</v>
      </c>
      <c r="V248" s="309">
        <f t="shared" si="13"/>
        <v>0</v>
      </c>
      <c r="W248" s="309">
        <f t="shared" si="14"/>
        <v>0</v>
      </c>
      <c r="X248" s="197"/>
    </row>
    <row r="249" spans="1:24" ht="12.75" x14ac:dyDescent="0.2">
      <c r="A249" s="190"/>
      <c r="B249" s="259"/>
      <c r="C249" s="258"/>
      <c r="D249" s="201"/>
      <c r="E249" s="258"/>
      <c r="F249" s="254"/>
      <c r="G249" s="189" t="s">
        <v>1474</v>
      </c>
      <c r="H249" s="190" t="s">
        <v>69</v>
      </c>
      <c r="I249" s="244"/>
      <c r="J249" s="184" t="s">
        <v>69</v>
      </c>
      <c r="K249" s="205"/>
      <c r="L249" s="202"/>
      <c r="M249" s="203"/>
      <c r="N249" s="192"/>
      <c r="O249" s="192"/>
      <c r="P249" s="193">
        <f t="shared" si="15"/>
        <v>0</v>
      </c>
      <c r="Q249" s="194"/>
      <c r="R249" s="192">
        <v>54.01</v>
      </c>
      <c r="S249" s="194"/>
      <c r="T249" s="192">
        <v>17.52</v>
      </c>
      <c r="U249" s="195">
        <f t="shared" si="12"/>
        <v>0</v>
      </c>
      <c r="V249" s="309">
        <f t="shared" si="13"/>
        <v>0</v>
      </c>
      <c r="W249" s="309">
        <f t="shared" si="14"/>
        <v>0</v>
      </c>
      <c r="X249" s="197"/>
    </row>
    <row r="250" spans="1:24" ht="12.75" x14ac:dyDescent="0.2">
      <c r="A250" s="190"/>
      <c r="B250" s="259"/>
      <c r="C250" s="258"/>
      <c r="D250" s="201"/>
      <c r="E250" s="258"/>
      <c r="F250" s="254"/>
      <c r="G250" s="189" t="s">
        <v>1474</v>
      </c>
      <c r="H250" s="190" t="s">
        <v>69</v>
      </c>
      <c r="I250" s="244"/>
      <c r="J250" s="184" t="s">
        <v>69</v>
      </c>
      <c r="K250" s="205"/>
      <c r="L250" s="202"/>
      <c r="M250" s="203"/>
      <c r="N250" s="192"/>
      <c r="O250" s="192"/>
      <c r="P250" s="193">
        <f t="shared" si="15"/>
        <v>0</v>
      </c>
      <c r="Q250" s="194"/>
      <c r="R250" s="192">
        <v>54.01</v>
      </c>
      <c r="S250" s="194"/>
      <c r="T250" s="192">
        <v>17.52</v>
      </c>
      <c r="U250" s="195">
        <f t="shared" si="12"/>
        <v>0</v>
      </c>
      <c r="V250" s="309">
        <f t="shared" si="13"/>
        <v>0</v>
      </c>
      <c r="W250" s="309">
        <f t="shared" si="14"/>
        <v>0</v>
      </c>
      <c r="X250" s="197"/>
    </row>
    <row r="251" spans="1:24" ht="12.75" x14ac:dyDescent="0.2">
      <c r="A251" s="190"/>
      <c r="B251" s="259"/>
      <c r="C251" s="258"/>
      <c r="D251" s="201"/>
      <c r="E251" s="258"/>
      <c r="F251" s="254"/>
      <c r="G251" s="189" t="s">
        <v>1474</v>
      </c>
      <c r="H251" s="190" t="s">
        <v>69</v>
      </c>
      <c r="I251" s="244"/>
      <c r="J251" s="184" t="s">
        <v>69</v>
      </c>
      <c r="K251" s="205"/>
      <c r="L251" s="202"/>
      <c r="M251" s="203"/>
      <c r="N251" s="192"/>
      <c r="O251" s="192"/>
      <c r="P251" s="193">
        <f t="shared" si="15"/>
        <v>0</v>
      </c>
      <c r="Q251" s="194"/>
      <c r="R251" s="192">
        <v>54.01</v>
      </c>
      <c r="S251" s="194"/>
      <c r="T251" s="192">
        <v>17.52</v>
      </c>
      <c r="U251" s="195">
        <f t="shared" si="12"/>
        <v>0</v>
      </c>
      <c r="V251" s="309">
        <f t="shared" si="13"/>
        <v>0</v>
      </c>
      <c r="W251" s="309">
        <f t="shared" si="14"/>
        <v>0</v>
      </c>
      <c r="X251" s="197"/>
    </row>
    <row r="252" spans="1:24" ht="12.75" x14ac:dyDescent="0.2">
      <c r="A252" s="190"/>
      <c r="B252" s="259"/>
      <c r="C252" s="258"/>
      <c r="D252" s="201"/>
      <c r="E252" s="258"/>
      <c r="F252" s="254"/>
      <c r="G252" s="189" t="s">
        <v>1474</v>
      </c>
      <c r="H252" s="190" t="s">
        <v>69</v>
      </c>
      <c r="I252" s="244"/>
      <c r="J252" s="184" t="s">
        <v>69</v>
      </c>
      <c r="K252" s="205"/>
      <c r="L252" s="202"/>
      <c r="M252" s="203"/>
      <c r="N252" s="192"/>
      <c r="O252" s="192"/>
      <c r="P252" s="193">
        <f t="shared" si="15"/>
        <v>0</v>
      </c>
      <c r="Q252" s="194"/>
      <c r="R252" s="192">
        <v>54.01</v>
      </c>
      <c r="S252" s="194"/>
      <c r="T252" s="192">
        <v>17.52</v>
      </c>
      <c r="U252" s="195">
        <f t="shared" si="12"/>
        <v>0</v>
      </c>
      <c r="V252" s="309">
        <f t="shared" si="13"/>
        <v>0</v>
      </c>
      <c r="W252" s="309">
        <f t="shared" si="14"/>
        <v>0</v>
      </c>
      <c r="X252" s="197"/>
    </row>
    <row r="253" spans="1:24" ht="12.75" x14ac:dyDescent="0.2">
      <c r="A253" s="190"/>
      <c r="B253" s="259"/>
      <c r="C253" s="258"/>
      <c r="D253" s="201"/>
      <c r="E253" s="258"/>
      <c r="F253" s="254"/>
      <c r="G253" s="189" t="s">
        <v>1474</v>
      </c>
      <c r="H253" s="190" t="s">
        <v>69</v>
      </c>
      <c r="I253" s="244"/>
      <c r="J253" s="184" t="s">
        <v>69</v>
      </c>
      <c r="K253" s="205"/>
      <c r="L253" s="202"/>
      <c r="M253" s="203"/>
      <c r="N253" s="192"/>
      <c r="O253" s="192"/>
      <c r="P253" s="193">
        <f t="shared" si="15"/>
        <v>0</v>
      </c>
      <c r="Q253" s="194"/>
      <c r="R253" s="192">
        <v>54.01</v>
      </c>
      <c r="S253" s="194"/>
      <c r="T253" s="192">
        <v>17.52</v>
      </c>
      <c r="U253" s="195">
        <f t="shared" si="12"/>
        <v>0</v>
      </c>
      <c r="V253" s="309">
        <f t="shared" si="13"/>
        <v>0</v>
      </c>
      <c r="W253" s="309">
        <f t="shared" si="14"/>
        <v>0</v>
      </c>
      <c r="X253" s="197"/>
    </row>
    <row r="254" spans="1:24" ht="12.75" x14ac:dyDescent="0.2">
      <c r="A254" s="190"/>
      <c r="B254" s="259"/>
      <c r="C254" s="258"/>
      <c r="D254" s="201"/>
      <c r="E254" s="258"/>
      <c r="F254" s="254"/>
      <c r="G254" s="189" t="s">
        <v>1474</v>
      </c>
      <c r="H254" s="190" t="s">
        <v>69</v>
      </c>
      <c r="I254" s="244"/>
      <c r="J254" s="184" t="s">
        <v>69</v>
      </c>
      <c r="K254" s="205"/>
      <c r="L254" s="202"/>
      <c r="M254" s="203"/>
      <c r="N254" s="192"/>
      <c r="O254" s="192"/>
      <c r="P254" s="193">
        <f t="shared" si="15"/>
        <v>0</v>
      </c>
      <c r="Q254" s="194"/>
      <c r="R254" s="192">
        <v>54.01</v>
      </c>
      <c r="S254" s="194"/>
      <c r="T254" s="192">
        <v>17.52</v>
      </c>
      <c r="U254" s="195">
        <f t="shared" si="12"/>
        <v>0</v>
      </c>
      <c r="V254" s="309">
        <f t="shared" si="13"/>
        <v>0</v>
      </c>
      <c r="W254" s="309">
        <f t="shared" si="14"/>
        <v>0</v>
      </c>
      <c r="X254" s="197"/>
    </row>
    <row r="255" spans="1:24" ht="12.75" x14ac:dyDescent="0.2">
      <c r="A255" s="190"/>
      <c r="B255" s="259"/>
      <c r="C255" s="258"/>
      <c r="D255" s="201"/>
      <c r="E255" s="258"/>
      <c r="F255" s="254"/>
      <c r="G255" s="189" t="s">
        <v>1474</v>
      </c>
      <c r="H255" s="190" t="s">
        <v>69</v>
      </c>
      <c r="I255" s="244"/>
      <c r="J255" s="184" t="s">
        <v>69</v>
      </c>
      <c r="K255" s="205"/>
      <c r="L255" s="202"/>
      <c r="M255" s="203"/>
      <c r="N255" s="192"/>
      <c r="O255" s="192"/>
      <c r="P255" s="193">
        <f t="shared" si="15"/>
        <v>0</v>
      </c>
      <c r="Q255" s="194"/>
      <c r="R255" s="192">
        <v>54.01</v>
      </c>
      <c r="S255" s="194"/>
      <c r="T255" s="192">
        <v>17.52</v>
      </c>
      <c r="U255" s="195">
        <f t="shared" si="12"/>
        <v>0</v>
      </c>
      <c r="V255" s="309">
        <f t="shared" si="13"/>
        <v>0</v>
      </c>
      <c r="W255" s="309">
        <f t="shared" si="14"/>
        <v>0</v>
      </c>
      <c r="X255" s="197"/>
    </row>
    <row r="256" spans="1:24" ht="12.75" x14ac:dyDescent="0.2">
      <c r="A256" s="190"/>
      <c r="B256" s="259"/>
      <c r="C256" s="258"/>
      <c r="D256" s="201"/>
      <c r="E256" s="258"/>
      <c r="F256" s="254"/>
      <c r="G256" s="189" t="s">
        <v>1474</v>
      </c>
      <c r="H256" s="190" t="s">
        <v>69</v>
      </c>
      <c r="I256" s="244"/>
      <c r="J256" s="184" t="s">
        <v>69</v>
      </c>
      <c r="K256" s="205"/>
      <c r="L256" s="202"/>
      <c r="M256" s="203"/>
      <c r="N256" s="192"/>
      <c r="O256" s="192"/>
      <c r="P256" s="193">
        <f t="shared" si="15"/>
        <v>0</v>
      </c>
      <c r="Q256" s="194"/>
      <c r="R256" s="192">
        <v>54.01</v>
      </c>
      <c r="S256" s="194"/>
      <c r="T256" s="192">
        <v>17.52</v>
      </c>
      <c r="U256" s="195">
        <f t="shared" si="12"/>
        <v>0</v>
      </c>
      <c r="V256" s="309">
        <f t="shared" si="13"/>
        <v>0</v>
      </c>
      <c r="W256" s="309">
        <f t="shared" si="14"/>
        <v>0</v>
      </c>
      <c r="X256" s="197"/>
    </row>
    <row r="257" spans="1:24" ht="12.75" x14ac:dyDescent="0.2">
      <c r="A257" s="190"/>
      <c r="B257" s="259"/>
      <c r="C257" s="258"/>
      <c r="D257" s="201"/>
      <c r="E257" s="258"/>
      <c r="F257" s="254"/>
      <c r="G257" s="189" t="s">
        <v>1474</v>
      </c>
      <c r="H257" s="190" t="s">
        <v>69</v>
      </c>
      <c r="I257" s="244"/>
      <c r="J257" s="184" t="s">
        <v>69</v>
      </c>
      <c r="K257" s="205"/>
      <c r="L257" s="202"/>
      <c r="M257" s="203"/>
      <c r="N257" s="192"/>
      <c r="O257" s="192"/>
      <c r="P257" s="193">
        <f t="shared" si="15"/>
        <v>0</v>
      </c>
      <c r="Q257" s="194"/>
      <c r="R257" s="192">
        <v>54.01</v>
      </c>
      <c r="S257" s="194"/>
      <c r="T257" s="192">
        <v>17.52</v>
      </c>
      <c r="U257" s="195">
        <f t="shared" si="12"/>
        <v>0</v>
      </c>
      <c r="V257" s="309">
        <f t="shared" si="13"/>
        <v>0</v>
      </c>
      <c r="W257" s="309">
        <f t="shared" si="14"/>
        <v>0</v>
      </c>
      <c r="X257" s="197"/>
    </row>
    <row r="258" spans="1:24" ht="12.75" x14ac:dyDescent="0.2">
      <c r="A258" s="190"/>
      <c r="B258" s="259"/>
      <c r="C258" s="258"/>
      <c r="D258" s="201"/>
      <c r="E258" s="258"/>
      <c r="F258" s="254"/>
      <c r="G258" s="189" t="s">
        <v>1474</v>
      </c>
      <c r="H258" s="190" t="s">
        <v>69</v>
      </c>
      <c r="I258" s="244"/>
      <c r="J258" s="184" t="s">
        <v>69</v>
      </c>
      <c r="K258" s="205"/>
      <c r="L258" s="202"/>
      <c r="M258" s="203"/>
      <c r="N258" s="192"/>
      <c r="O258" s="192"/>
      <c r="P258" s="193">
        <f t="shared" si="15"/>
        <v>0</v>
      </c>
      <c r="Q258" s="194"/>
      <c r="R258" s="192">
        <v>54.01</v>
      </c>
      <c r="S258" s="194"/>
      <c r="T258" s="192">
        <v>17.52</v>
      </c>
      <c r="U258" s="195">
        <f t="shared" si="12"/>
        <v>0</v>
      </c>
      <c r="V258" s="309">
        <f t="shared" si="13"/>
        <v>0</v>
      </c>
      <c r="W258" s="309">
        <f t="shared" si="14"/>
        <v>0</v>
      </c>
      <c r="X258" s="197"/>
    </row>
    <row r="259" spans="1:24" ht="12.75" x14ac:dyDescent="0.2">
      <c r="A259" s="190"/>
      <c r="B259" s="259"/>
      <c r="C259" s="258"/>
      <c r="D259" s="201"/>
      <c r="E259" s="258"/>
      <c r="F259" s="254"/>
      <c r="G259" s="189" t="s">
        <v>1474</v>
      </c>
      <c r="H259" s="190" t="s">
        <v>69</v>
      </c>
      <c r="I259" s="244"/>
      <c r="J259" s="184" t="s">
        <v>69</v>
      </c>
      <c r="K259" s="205"/>
      <c r="L259" s="202"/>
      <c r="M259" s="203"/>
      <c r="N259" s="192"/>
      <c r="O259" s="192"/>
      <c r="P259" s="193">
        <f t="shared" si="15"/>
        <v>0</v>
      </c>
      <c r="Q259" s="194"/>
      <c r="R259" s="192">
        <v>54.01</v>
      </c>
      <c r="S259" s="194"/>
      <c r="T259" s="192">
        <v>17.52</v>
      </c>
      <c r="U259" s="195">
        <f t="shared" si="12"/>
        <v>0</v>
      </c>
      <c r="V259" s="309">
        <f t="shared" si="13"/>
        <v>0</v>
      </c>
      <c r="W259" s="309">
        <f t="shared" si="14"/>
        <v>0</v>
      </c>
      <c r="X259" s="197"/>
    </row>
    <row r="260" spans="1:24" ht="12.75" x14ac:dyDescent="0.2">
      <c r="A260" s="190"/>
      <c r="B260" s="259"/>
      <c r="C260" s="258"/>
      <c r="D260" s="201"/>
      <c r="E260" s="258"/>
      <c r="F260" s="254"/>
      <c r="G260" s="189" t="s">
        <v>1474</v>
      </c>
      <c r="H260" s="190" t="s">
        <v>69</v>
      </c>
      <c r="I260" s="244"/>
      <c r="J260" s="184" t="s">
        <v>69</v>
      </c>
      <c r="K260" s="205"/>
      <c r="L260" s="202"/>
      <c r="M260" s="203"/>
      <c r="N260" s="192"/>
      <c r="O260" s="192"/>
      <c r="P260" s="193">
        <f t="shared" si="15"/>
        <v>0</v>
      </c>
      <c r="Q260" s="194"/>
      <c r="R260" s="192">
        <v>54.01</v>
      </c>
      <c r="S260" s="194"/>
      <c r="T260" s="192">
        <v>17.52</v>
      </c>
      <c r="U260" s="195">
        <f t="shared" si="12"/>
        <v>0</v>
      </c>
      <c r="V260" s="309">
        <f t="shared" si="13"/>
        <v>0</v>
      </c>
      <c r="W260" s="309">
        <f t="shared" si="14"/>
        <v>0</v>
      </c>
      <c r="X260" s="197"/>
    </row>
    <row r="261" spans="1:24" ht="12.75" x14ac:dyDescent="0.2">
      <c r="A261" s="190"/>
      <c r="B261" s="259"/>
      <c r="C261" s="258"/>
      <c r="D261" s="201"/>
      <c r="E261" s="258"/>
      <c r="F261" s="254"/>
      <c r="G261" s="189" t="s">
        <v>1474</v>
      </c>
      <c r="H261" s="190" t="s">
        <v>69</v>
      </c>
      <c r="I261" s="244"/>
      <c r="J261" s="184" t="s">
        <v>69</v>
      </c>
      <c r="K261" s="205"/>
      <c r="L261" s="202"/>
      <c r="M261" s="203"/>
      <c r="N261" s="192"/>
      <c r="O261" s="192"/>
      <c r="P261" s="193">
        <f t="shared" si="15"/>
        <v>0</v>
      </c>
      <c r="Q261" s="194"/>
      <c r="R261" s="192">
        <v>54.01</v>
      </c>
      <c r="S261" s="194"/>
      <c r="T261" s="192">
        <v>17.52</v>
      </c>
      <c r="U261" s="195">
        <f t="shared" si="12"/>
        <v>0</v>
      </c>
      <c r="V261" s="309">
        <f t="shared" si="13"/>
        <v>0</v>
      </c>
      <c r="W261" s="309">
        <f t="shared" si="14"/>
        <v>0</v>
      </c>
      <c r="X261" s="197"/>
    </row>
    <row r="262" spans="1:24" ht="12.75" x14ac:dyDescent="0.2">
      <c r="A262" s="190"/>
      <c r="B262" s="259"/>
      <c r="C262" s="258"/>
      <c r="D262" s="201"/>
      <c r="E262" s="258"/>
      <c r="F262" s="254"/>
      <c r="G262" s="189" t="s">
        <v>1474</v>
      </c>
      <c r="H262" s="190" t="s">
        <v>69</v>
      </c>
      <c r="I262" s="244"/>
      <c r="J262" s="184" t="s">
        <v>69</v>
      </c>
      <c r="K262" s="205"/>
      <c r="L262" s="202"/>
      <c r="M262" s="203"/>
      <c r="N262" s="192"/>
      <c r="O262" s="192"/>
      <c r="P262" s="193">
        <f t="shared" si="15"/>
        <v>0</v>
      </c>
      <c r="Q262" s="194"/>
      <c r="R262" s="192">
        <v>54.01</v>
      </c>
      <c r="S262" s="194"/>
      <c r="T262" s="192">
        <v>17.52</v>
      </c>
      <c r="U262" s="195">
        <f t="shared" si="12"/>
        <v>0</v>
      </c>
      <c r="V262" s="309">
        <f t="shared" si="13"/>
        <v>0</v>
      </c>
      <c r="W262" s="309">
        <f t="shared" si="14"/>
        <v>0</v>
      </c>
      <c r="X262" s="197"/>
    </row>
    <row r="263" spans="1:24" ht="12.75" x14ac:dyDescent="0.2">
      <c r="A263" s="190"/>
      <c r="B263" s="259"/>
      <c r="C263" s="258"/>
      <c r="D263" s="201"/>
      <c r="E263" s="258"/>
      <c r="F263" s="254"/>
      <c r="G263" s="189" t="s">
        <v>1474</v>
      </c>
      <c r="H263" s="190" t="s">
        <v>69</v>
      </c>
      <c r="I263" s="244"/>
      <c r="J263" s="184" t="s">
        <v>69</v>
      </c>
      <c r="K263" s="205"/>
      <c r="L263" s="202"/>
      <c r="M263" s="203"/>
      <c r="N263" s="192"/>
      <c r="O263" s="192"/>
      <c r="P263" s="193">
        <f t="shared" si="15"/>
        <v>0</v>
      </c>
      <c r="Q263" s="194"/>
      <c r="R263" s="192">
        <v>54.01</v>
      </c>
      <c r="S263" s="194"/>
      <c r="T263" s="192">
        <v>17.52</v>
      </c>
      <c r="U263" s="195">
        <f t="shared" si="12"/>
        <v>0</v>
      </c>
      <c r="V263" s="309">
        <f t="shared" si="13"/>
        <v>0</v>
      </c>
      <c r="W263" s="309">
        <f t="shared" si="14"/>
        <v>0</v>
      </c>
      <c r="X263" s="197"/>
    </row>
    <row r="264" spans="1:24" ht="12.75" x14ac:dyDescent="0.2">
      <c r="A264" s="190"/>
      <c r="B264" s="259"/>
      <c r="C264" s="258"/>
      <c r="D264" s="201"/>
      <c r="E264" s="258"/>
      <c r="F264" s="254"/>
      <c r="G264" s="189" t="s">
        <v>1474</v>
      </c>
      <c r="H264" s="190" t="s">
        <v>69</v>
      </c>
      <c r="I264" s="244"/>
      <c r="J264" s="184" t="s">
        <v>69</v>
      </c>
      <c r="K264" s="205"/>
      <c r="L264" s="202"/>
      <c r="M264" s="203"/>
      <c r="N264" s="192"/>
      <c r="O264" s="192"/>
      <c r="P264" s="193">
        <f t="shared" si="15"/>
        <v>0</v>
      </c>
      <c r="Q264" s="194"/>
      <c r="R264" s="192">
        <v>54.01</v>
      </c>
      <c r="S264" s="194"/>
      <c r="T264" s="192">
        <v>17.52</v>
      </c>
      <c r="U264" s="195">
        <f t="shared" ref="U264:U327" si="16">Q264+S264</f>
        <v>0</v>
      </c>
      <c r="V264" s="309">
        <f t="shared" ref="V264:V327" si="17">(Q264*R264)+(S264*T264)</f>
        <v>0</v>
      </c>
      <c r="W264" s="309">
        <f t="shared" ref="W264:W327" si="18">V264+P264</f>
        <v>0</v>
      </c>
      <c r="X264" s="197"/>
    </row>
    <row r="265" spans="1:24" ht="12.75" x14ac:dyDescent="0.2">
      <c r="A265" s="190"/>
      <c r="B265" s="259"/>
      <c r="C265" s="258"/>
      <c r="D265" s="201"/>
      <c r="E265" s="258"/>
      <c r="F265" s="254"/>
      <c r="G265" s="189" t="s">
        <v>1474</v>
      </c>
      <c r="H265" s="190" t="s">
        <v>69</v>
      </c>
      <c r="I265" s="244"/>
      <c r="J265" s="184" t="s">
        <v>69</v>
      </c>
      <c r="K265" s="205"/>
      <c r="L265" s="202"/>
      <c r="M265" s="203"/>
      <c r="N265" s="192"/>
      <c r="O265" s="192"/>
      <c r="P265" s="193">
        <f t="shared" si="15"/>
        <v>0</v>
      </c>
      <c r="Q265" s="194"/>
      <c r="R265" s="192">
        <v>54.01</v>
      </c>
      <c r="S265" s="194"/>
      <c r="T265" s="192">
        <v>17.52</v>
      </c>
      <c r="U265" s="195">
        <f t="shared" si="16"/>
        <v>0</v>
      </c>
      <c r="V265" s="309">
        <f t="shared" si="17"/>
        <v>0</v>
      </c>
      <c r="W265" s="309">
        <f t="shared" si="18"/>
        <v>0</v>
      </c>
      <c r="X265" s="197"/>
    </row>
    <row r="266" spans="1:24" ht="12.75" x14ac:dyDescent="0.2">
      <c r="A266" s="190"/>
      <c r="B266" s="259"/>
      <c r="C266" s="258"/>
      <c r="D266" s="201"/>
      <c r="E266" s="258"/>
      <c r="F266" s="254"/>
      <c r="G266" s="189" t="s">
        <v>1474</v>
      </c>
      <c r="H266" s="190" t="s">
        <v>69</v>
      </c>
      <c r="I266" s="244"/>
      <c r="J266" s="184" t="s">
        <v>69</v>
      </c>
      <c r="K266" s="205"/>
      <c r="L266" s="202"/>
      <c r="M266" s="203"/>
      <c r="N266" s="192"/>
      <c r="O266" s="192"/>
      <c r="P266" s="193">
        <f t="shared" si="15"/>
        <v>0</v>
      </c>
      <c r="Q266" s="194"/>
      <c r="R266" s="192">
        <v>54.01</v>
      </c>
      <c r="S266" s="194"/>
      <c r="T266" s="192">
        <v>17.52</v>
      </c>
      <c r="U266" s="195">
        <f t="shared" si="16"/>
        <v>0</v>
      </c>
      <c r="V266" s="309">
        <f t="shared" si="17"/>
        <v>0</v>
      </c>
      <c r="W266" s="309">
        <f t="shared" si="18"/>
        <v>0</v>
      </c>
      <c r="X266" s="197"/>
    </row>
    <row r="267" spans="1:24" ht="12.75" x14ac:dyDescent="0.2">
      <c r="A267" s="190"/>
      <c r="B267" s="259"/>
      <c r="C267" s="258"/>
      <c r="D267" s="201"/>
      <c r="E267" s="258"/>
      <c r="F267" s="254"/>
      <c r="G267" s="189" t="s">
        <v>1474</v>
      </c>
      <c r="H267" s="190" t="s">
        <v>69</v>
      </c>
      <c r="I267" s="244"/>
      <c r="J267" s="184" t="s">
        <v>69</v>
      </c>
      <c r="K267" s="205"/>
      <c r="L267" s="202"/>
      <c r="M267" s="203"/>
      <c r="N267" s="192"/>
      <c r="O267" s="192"/>
      <c r="P267" s="193">
        <f t="shared" ref="P267:P330" si="19">N267+O267</f>
        <v>0</v>
      </c>
      <c r="Q267" s="194"/>
      <c r="R267" s="192">
        <v>54.01</v>
      </c>
      <c r="S267" s="194"/>
      <c r="T267" s="192">
        <v>17.52</v>
      </c>
      <c r="U267" s="195">
        <f t="shared" si="16"/>
        <v>0</v>
      </c>
      <c r="V267" s="309">
        <f t="shared" si="17"/>
        <v>0</v>
      </c>
      <c r="W267" s="309">
        <f t="shared" si="18"/>
        <v>0</v>
      </c>
      <c r="X267" s="197"/>
    </row>
    <row r="268" spans="1:24" ht="12.75" x14ac:dyDescent="0.2">
      <c r="A268" s="190"/>
      <c r="B268" s="259"/>
      <c r="C268" s="258"/>
      <c r="D268" s="201"/>
      <c r="E268" s="258"/>
      <c r="F268" s="254"/>
      <c r="G268" s="189" t="s">
        <v>1474</v>
      </c>
      <c r="H268" s="190" t="s">
        <v>69</v>
      </c>
      <c r="I268" s="244"/>
      <c r="J268" s="184" t="s">
        <v>69</v>
      </c>
      <c r="K268" s="205"/>
      <c r="L268" s="202"/>
      <c r="M268" s="203"/>
      <c r="N268" s="192"/>
      <c r="O268" s="192"/>
      <c r="P268" s="193">
        <f t="shared" si="19"/>
        <v>0</v>
      </c>
      <c r="Q268" s="194"/>
      <c r="R268" s="192">
        <v>54.01</v>
      </c>
      <c r="S268" s="194"/>
      <c r="T268" s="192">
        <v>17.52</v>
      </c>
      <c r="U268" s="195">
        <f t="shared" si="16"/>
        <v>0</v>
      </c>
      <c r="V268" s="309">
        <f t="shared" si="17"/>
        <v>0</v>
      </c>
      <c r="W268" s="309">
        <f t="shared" si="18"/>
        <v>0</v>
      </c>
      <c r="X268" s="197"/>
    </row>
    <row r="269" spans="1:24" ht="12.75" x14ac:dyDescent="0.2">
      <c r="A269" s="190"/>
      <c r="B269" s="259"/>
      <c r="C269" s="258"/>
      <c r="D269" s="201"/>
      <c r="E269" s="258"/>
      <c r="F269" s="254"/>
      <c r="G269" s="189" t="s">
        <v>1474</v>
      </c>
      <c r="H269" s="190" t="s">
        <v>69</v>
      </c>
      <c r="I269" s="244"/>
      <c r="J269" s="184" t="s">
        <v>69</v>
      </c>
      <c r="K269" s="205"/>
      <c r="L269" s="202"/>
      <c r="M269" s="203"/>
      <c r="N269" s="192"/>
      <c r="O269" s="192"/>
      <c r="P269" s="193">
        <f t="shared" si="19"/>
        <v>0</v>
      </c>
      <c r="Q269" s="194"/>
      <c r="R269" s="192">
        <v>54.01</v>
      </c>
      <c r="S269" s="194"/>
      <c r="T269" s="192">
        <v>17.52</v>
      </c>
      <c r="U269" s="195">
        <f t="shared" si="16"/>
        <v>0</v>
      </c>
      <c r="V269" s="309">
        <f t="shared" si="17"/>
        <v>0</v>
      </c>
      <c r="W269" s="309">
        <f t="shared" si="18"/>
        <v>0</v>
      </c>
      <c r="X269" s="197"/>
    </row>
    <row r="270" spans="1:24" ht="12.75" x14ac:dyDescent="0.2">
      <c r="A270" s="190"/>
      <c r="B270" s="259"/>
      <c r="C270" s="258"/>
      <c r="D270" s="201"/>
      <c r="E270" s="258"/>
      <c r="F270" s="254"/>
      <c r="G270" s="189" t="s">
        <v>1474</v>
      </c>
      <c r="H270" s="190" t="s">
        <v>69</v>
      </c>
      <c r="I270" s="244"/>
      <c r="J270" s="184" t="s">
        <v>69</v>
      </c>
      <c r="K270" s="205"/>
      <c r="L270" s="202"/>
      <c r="M270" s="203"/>
      <c r="N270" s="192"/>
      <c r="O270" s="192"/>
      <c r="P270" s="193">
        <f t="shared" si="19"/>
        <v>0</v>
      </c>
      <c r="Q270" s="194"/>
      <c r="R270" s="192">
        <v>54.01</v>
      </c>
      <c r="S270" s="194"/>
      <c r="T270" s="192">
        <v>17.52</v>
      </c>
      <c r="U270" s="195">
        <f t="shared" si="16"/>
        <v>0</v>
      </c>
      <c r="V270" s="309">
        <f t="shared" si="17"/>
        <v>0</v>
      </c>
      <c r="W270" s="309">
        <f t="shared" si="18"/>
        <v>0</v>
      </c>
      <c r="X270" s="197"/>
    </row>
    <row r="271" spans="1:24" ht="12.75" x14ac:dyDescent="0.2">
      <c r="A271" s="190"/>
      <c r="B271" s="259"/>
      <c r="C271" s="258"/>
      <c r="D271" s="201"/>
      <c r="E271" s="258"/>
      <c r="F271" s="254"/>
      <c r="G271" s="189" t="s">
        <v>1474</v>
      </c>
      <c r="H271" s="190" t="s">
        <v>69</v>
      </c>
      <c r="I271" s="244"/>
      <c r="J271" s="184" t="s">
        <v>69</v>
      </c>
      <c r="K271" s="205"/>
      <c r="L271" s="202"/>
      <c r="M271" s="203"/>
      <c r="N271" s="192"/>
      <c r="O271" s="192"/>
      <c r="P271" s="193">
        <f t="shared" si="19"/>
        <v>0</v>
      </c>
      <c r="Q271" s="194"/>
      <c r="R271" s="192">
        <v>54.01</v>
      </c>
      <c r="S271" s="194"/>
      <c r="T271" s="192">
        <v>17.52</v>
      </c>
      <c r="U271" s="195">
        <f t="shared" si="16"/>
        <v>0</v>
      </c>
      <c r="V271" s="309">
        <f t="shared" si="17"/>
        <v>0</v>
      </c>
      <c r="W271" s="309">
        <f t="shared" si="18"/>
        <v>0</v>
      </c>
      <c r="X271" s="197"/>
    </row>
    <row r="272" spans="1:24" ht="12.75" x14ac:dyDescent="0.2">
      <c r="A272" s="190"/>
      <c r="B272" s="259"/>
      <c r="C272" s="258"/>
      <c r="D272" s="201"/>
      <c r="E272" s="258"/>
      <c r="F272" s="254"/>
      <c r="G272" s="189" t="s">
        <v>1474</v>
      </c>
      <c r="H272" s="190" t="s">
        <v>69</v>
      </c>
      <c r="I272" s="244"/>
      <c r="J272" s="184" t="s">
        <v>69</v>
      </c>
      <c r="K272" s="205"/>
      <c r="L272" s="202"/>
      <c r="M272" s="203"/>
      <c r="N272" s="192"/>
      <c r="O272" s="192"/>
      <c r="P272" s="193">
        <f t="shared" si="19"/>
        <v>0</v>
      </c>
      <c r="Q272" s="194"/>
      <c r="R272" s="192">
        <v>54.01</v>
      </c>
      <c r="S272" s="194"/>
      <c r="T272" s="192">
        <v>17.52</v>
      </c>
      <c r="U272" s="195">
        <f t="shared" si="16"/>
        <v>0</v>
      </c>
      <c r="V272" s="309">
        <f t="shared" si="17"/>
        <v>0</v>
      </c>
      <c r="W272" s="309">
        <f t="shared" si="18"/>
        <v>0</v>
      </c>
      <c r="X272" s="197"/>
    </row>
    <row r="273" spans="1:24" ht="12.75" x14ac:dyDescent="0.2">
      <c r="A273" s="190"/>
      <c r="B273" s="259"/>
      <c r="C273" s="258"/>
      <c r="D273" s="201"/>
      <c r="E273" s="258"/>
      <c r="F273" s="254"/>
      <c r="G273" s="189" t="s">
        <v>1474</v>
      </c>
      <c r="H273" s="190" t="s">
        <v>69</v>
      </c>
      <c r="I273" s="244"/>
      <c r="J273" s="184" t="s">
        <v>69</v>
      </c>
      <c r="K273" s="205"/>
      <c r="L273" s="202"/>
      <c r="M273" s="203"/>
      <c r="N273" s="192"/>
      <c r="O273" s="192"/>
      <c r="P273" s="193">
        <f t="shared" si="19"/>
        <v>0</v>
      </c>
      <c r="Q273" s="194"/>
      <c r="R273" s="192">
        <v>54.01</v>
      </c>
      <c r="S273" s="194"/>
      <c r="T273" s="192">
        <v>17.52</v>
      </c>
      <c r="U273" s="195">
        <f t="shared" si="16"/>
        <v>0</v>
      </c>
      <c r="V273" s="309">
        <f t="shared" si="17"/>
        <v>0</v>
      </c>
      <c r="W273" s="309">
        <f t="shared" si="18"/>
        <v>0</v>
      </c>
      <c r="X273" s="197"/>
    </row>
    <row r="274" spans="1:24" ht="12.75" x14ac:dyDescent="0.2">
      <c r="A274" s="190"/>
      <c r="B274" s="259"/>
      <c r="C274" s="258"/>
      <c r="D274" s="201"/>
      <c r="E274" s="258"/>
      <c r="F274" s="254"/>
      <c r="G274" s="189" t="s">
        <v>1474</v>
      </c>
      <c r="H274" s="190" t="s">
        <v>69</v>
      </c>
      <c r="I274" s="244"/>
      <c r="J274" s="184" t="s">
        <v>69</v>
      </c>
      <c r="K274" s="205"/>
      <c r="L274" s="202"/>
      <c r="M274" s="203"/>
      <c r="N274" s="192"/>
      <c r="O274" s="192"/>
      <c r="P274" s="193">
        <f t="shared" si="19"/>
        <v>0</v>
      </c>
      <c r="Q274" s="194"/>
      <c r="R274" s="192">
        <v>54.01</v>
      </c>
      <c r="S274" s="194"/>
      <c r="T274" s="192">
        <v>17.52</v>
      </c>
      <c r="U274" s="195">
        <f t="shared" si="16"/>
        <v>0</v>
      </c>
      <c r="V274" s="309">
        <f t="shared" si="17"/>
        <v>0</v>
      </c>
      <c r="W274" s="309">
        <f t="shared" si="18"/>
        <v>0</v>
      </c>
      <c r="X274" s="197"/>
    </row>
    <row r="275" spans="1:24" ht="12.75" x14ac:dyDescent="0.2">
      <c r="A275" s="190"/>
      <c r="B275" s="259"/>
      <c r="C275" s="258"/>
      <c r="D275" s="201"/>
      <c r="E275" s="258"/>
      <c r="F275" s="254"/>
      <c r="G275" s="189" t="s">
        <v>1474</v>
      </c>
      <c r="H275" s="190" t="s">
        <v>69</v>
      </c>
      <c r="I275" s="244"/>
      <c r="J275" s="184" t="s">
        <v>69</v>
      </c>
      <c r="K275" s="205"/>
      <c r="L275" s="202"/>
      <c r="M275" s="203"/>
      <c r="N275" s="192"/>
      <c r="O275" s="192"/>
      <c r="P275" s="193">
        <f t="shared" si="19"/>
        <v>0</v>
      </c>
      <c r="Q275" s="194"/>
      <c r="R275" s="192">
        <v>54.01</v>
      </c>
      <c r="S275" s="194"/>
      <c r="T275" s="192">
        <v>17.52</v>
      </c>
      <c r="U275" s="195">
        <f t="shared" si="16"/>
        <v>0</v>
      </c>
      <c r="V275" s="309">
        <f t="shared" si="17"/>
        <v>0</v>
      </c>
      <c r="W275" s="309">
        <f t="shared" si="18"/>
        <v>0</v>
      </c>
      <c r="X275" s="197"/>
    </row>
    <row r="276" spans="1:24" ht="12.75" x14ac:dyDescent="0.2">
      <c r="A276" s="190"/>
      <c r="B276" s="259"/>
      <c r="C276" s="258"/>
      <c r="D276" s="201"/>
      <c r="E276" s="258"/>
      <c r="F276" s="254"/>
      <c r="G276" s="189" t="s">
        <v>1474</v>
      </c>
      <c r="H276" s="190" t="s">
        <v>69</v>
      </c>
      <c r="I276" s="244"/>
      <c r="J276" s="184" t="s">
        <v>69</v>
      </c>
      <c r="K276" s="205"/>
      <c r="L276" s="202"/>
      <c r="M276" s="203"/>
      <c r="N276" s="192"/>
      <c r="O276" s="192"/>
      <c r="P276" s="193">
        <f t="shared" si="19"/>
        <v>0</v>
      </c>
      <c r="Q276" s="194"/>
      <c r="R276" s="192">
        <v>54.01</v>
      </c>
      <c r="S276" s="194"/>
      <c r="T276" s="192">
        <v>17.52</v>
      </c>
      <c r="U276" s="195">
        <f t="shared" si="16"/>
        <v>0</v>
      </c>
      <c r="V276" s="309">
        <f t="shared" si="17"/>
        <v>0</v>
      </c>
      <c r="W276" s="309">
        <f t="shared" si="18"/>
        <v>0</v>
      </c>
      <c r="X276" s="197"/>
    </row>
    <row r="277" spans="1:24" ht="12.75" x14ac:dyDescent="0.2">
      <c r="A277" s="190"/>
      <c r="B277" s="259"/>
      <c r="C277" s="258"/>
      <c r="D277" s="201"/>
      <c r="E277" s="258"/>
      <c r="F277" s="254"/>
      <c r="G277" s="189" t="s">
        <v>1474</v>
      </c>
      <c r="H277" s="190" t="s">
        <v>69</v>
      </c>
      <c r="I277" s="244"/>
      <c r="J277" s="184" t="s">
        <v>69</v>
      </c>
      <c r="K277" s="205"/>
      <c r="L277" s="202"/>
      <c r="M277" s="203"/>
      <c r="N277" s="192"/>
      <c r="O277" s="192"/>
      <c r="P277" s="193">
        <f t="shared" si="19"/>
        <v>0</v>
      </c>
      <c r="Q277" s="194"/>
      <c r="R277" s="192">
        <v>54.01</v>
      </c>
      <c r="S277" s="194"/>
      <c r="T277" s="192">
        <v>17.52</v>
      </c>
      <c r="U277" s="195">
        <f t="shared" si="16"/>
        <v>0</v>
      </c>
      <c r="V277" s="309">
        <f t="shared" si="17"/>
        <v>0</v>
      </c>
      <c r="W277" s="309">
        <f t="shared" si="18"/>
        <v>0</v>
      </c>
      <c r="X277" s="197"/>
    </row>
    <row r="278" spans="1:24" ht="12.75" x14ac:dyDescent="0.2">
      <c r="A278" s="190"/>
      <c r="B278" s="259"/>
      <c r="C278" s="258"/>
      <c r="D278" s="201"/>
      <c r="E278" s="258"/>
      <c r="F278" s="254"/>
      <c r="G278" s="189" t="s">
        <v>1474</v>
      </c>
      <c r="H278" s="190" t="s">
        <v>69</v>
      </c>
      <c r="I278" s="244"/>
      <c r="J278" s="184" t="s">
        <v>69</v>
      </c>
      <c r="K278" s="205"/>
      <c r="L278" s="202"/>
      <c r="M278" s="203"/>
      <c r="N278" s="192"/>
      <c r="O278" s="192"/>
      <c r="P278" s="193">
        <f t="shared" si="19"/>
        <v>0</v>
      </c>
      <c r="Q278" s="194"/>
      <c r="R278" s="192">
        <v>54.01</v>
      </c>
      <c r="S278" s="194"/>
      <c r="T278" s="192">
        <v>17.52</v>
      </c>
      <c r="U278" s="195">
        <f t="shared" si="16"/>
        <v>0</v>
      </c>
      <c r="V278" s="309">
        <f t="shared" si="17"/>
        <v>0</v>
      </c>
      <c r="W278" s="309">
        <f t="shared" si="18"/>
        <v>0</v>
      </c>
      <c r="X278" s="197"/>
    </row>
    <row r="279" spans="1:24" ht="12.75" x14ac:dyDescent="0.2">
      <c r="A279" s="190"/>
      <c r="B279" s="259"/>
      <c r="C279" s="258"/>
      <c r="D279" s="201"/>
      <c r="E279" s="258"/>
      <c r="F279" s="254"/>
      <c r="G279" s="189" t="s">
        <v>1474</v>
      </c>
      <c r="H279" s="190" t="s">
        <v>69</v>
      </c>
      <c r="I279" s="244"/>
      <c r="J279" s="184" t="s">
        <v>69</v>
      </c>
      <c r="K279" s="205"/>
      <c r="L279" s="202"/>
      <c r="M279" s="203"/>
      <c r="N279" s="192"/>
      <c r="O279" s="192"/>
      <c r="P279" s="193">
        <f t="shared" si="19"/>
        <v>0</v>
      </c>
      <c r="Q279" s="194"/>
      <c r="R279" s="192">
        <v>54.01</v>
      </c>
      <c r="S279" s="194"/>
      <c r="T279" s="192">
        <v>17.52</v>
      </c>
      <c r="U279" s="195">
        <f t="shared" si="16"/>
        <v>0</v>
      </c>
      <c r="V279" s="309">
        <f t="shared" si="17"/>
        <v>0</v>
      </c>
      <c r="W279" s="309">
        <f t="shared" si="18"/>
        <v>0</v>
      </c>
      <c r="X279" s="197"/>
    </row>
    <row r="280" spans="1:24" ht="12.75" x14ac:dyDescent="0.2">
      <c r="A280" s="190"/>
      <c r="B280" s="259"/>
      <c r="C280" s="258"/>
      <c r="D280" s="201"/>
      <c r="E280" s="258"/>
      <c r="F280" s="254"/>
      <c r="G280" s="189" t="s">
        <v>1474</v>
      </c>
      <c r="H280" s="190" t="s">
        <v>69</v>
      </c>
      <c r="I280" s="244"/>
      <c r="J280" s="184" t="s">
        <v>69</v>
      </c>
      <c r="K280" s="205"/>
      <c r="L280" s="202"/>
      <c r="M280" s="203"/>
      <c r="N280" s="192"/>
      <c r="O280" s="192"/>
      <c r="P280" s="193">
        <f t="shared" si="19"/>
        <v>0</v>
      </c>
      <c r="Q280" s="194"/>
      <c r="R280" s="192">
        <v>54.01</v>
      </c>
      <c r="S280" s="194"/>
      <c r="T280" s="192">
        <v>17.52</v>
      </c>
      <c r="U280" s="195">
        <f t="shared" si="16"/>
        <v>0</v>
      </c>
      <c r="V280" s="309">
        <f t="shared" si="17"/>
        <v>0</v>
      </c>
      <c r="W280" s="309">
        <f t="shared" si="18"/>
        <v>0</v>
      </c>
      <c r="X280" s="197"/>
    </row>
    <row r="281" spans="1:24" ht="12.75" x14ac:dyDescent="0.2">
      <c r="A281" s="190"/>
      <c r="B281" s="259"/>
      <c r="C281" s="258"/>
      <c r="D281" s="201"/>
      <c r="E281" s="258"/>
      <c r="F281" s="254"/>
      <c r="G281" s="189" t="s">
        <v>1474</v>
      </c>
      <c r="H281" s="190" t="s">
        <v>69</v>
      </c>
      <c r="I281" s="244"/>
      <c r="J281" s="184" t="s">
        <v>69</v>
      </c>
      <c r="K281" s="205"/>
      <c r="L281" s="202"/>
      <c r="M281" s="203"/>
      <c r="N281" s="192"/>
      <c r="O281" s="192"/>
      <c r="P281" s="193">
        <f t="shared" si="19"/>
        <v>0</v>
      </c>
      <c r="Q281" s="194"/>
      <c r="R281" s="192">
        <v>54.01</v>
      </c>
      <c r="S281" s="194"/>
      <c r="T281" s="192">
        <v>17.52</v>
      </c>
      <c r="U281" s="195">
        <f t="shared" si="16"/>
        <v>0</v>
      </c>
      <c r="V281" s="309">
        <f t="shared" si="17"/>
        <v>0</v>
      </c>
      <c r="W281" s="309">
        <f t="shared" si="18"/>
        <v>0</v>
      </c>
      <c r="X281" s="197"/>
    </row>
    <row r="282" spans="1:24" ht="12.75" x14ac:dyDescent="0.2">
      <c r="A282" s="190"/>
      <c r="B282" s="259"/>
      <c r="C282" s="258"/>
      <c r="D282" s="201"/>
      <c r="E282" s="258"/>
      <c r="F282" s="254"/>
      <c r="G282" s="189" t="s">
        <v>1474</v>
      </c>
      <c r="H282" s="190" t="s">
        <v>69</v>
      </c>
      <c r="I282" s="244"/>
      <c r="J282" s="184" t="s">
        <v>69</v>
      </c>
      <c r="K282" s="205"/>
      <c r="L282" s="202"/>
      <c r="M282" s="203"/>
      <c r="N282" s="192"/>
      <c r="O282" s="192"/>
      <c r="P282" s="193">
        <f t="shared" si="19"/>
        <v>0</v>
      </c>
      <c r="Q282" s="194"/>
      <c r="R282" s="192">
        <v>54.01</v>
      </c>
      <c r="S282" s="194"/>
      <c r="T282" s="192">
        <v>17.52</v>
      </c>
      <c r="U282" s="195">
        <f t="shared" si="16"/>
        <v>0</v>
      </c>
      <c r="V282" s="309">
        <f t="shared" si="17"/>
        <v>0</v>
      </c>
      <c r="W282" s="309">
        <f t="shared" si="18"/>
        <v>0</v>
      </c>
      <c r="X282" s="197"/>
    </row>
    <row r="283" spans="1:24" ht="12.75" x14ac:dyDescent="0.2">
      <c r="A283" s="190"/>
      <c r="B283" s="259"/>
      <c r="C283" s="258"/>
      <c r="D283" s="201"/>
      <c r="E283" s="258"/>
      <c r="F283" s="254"/>
      <c r="G283" s="189" t="s">
        <v>1474</v>
      </c>
      <c r="H283" s="190" t="s">
        <v>69</v>
      </c>
      <c r="I283" s="244"/>
      <c r="J283" s="184" t="s">
        <v>69</v>
      </c>
      <c r="K283" s="205"/>
      <c r="L283" s="202"/>
      <c r="M283" s="203"/>
      <c r="N283" s="192"/>
      <c r="O283" s="192"/>
      <c r="P283" s="193">
        <f t="shared" si="19"/>
        <v>0</v>
      </c>
      <c r="Q283" s="194"/>
      <c r="R283" s="192">
        <v>54.01</v>
      </c>
      <c r="S283" s="194"/>
      <c r="T283" s="192">
        <v>17.52</v>
      </c>
      <c r="U283" s="195">
        <f t="shared" si="16"/>
        <v>0</v>
      </c>
      <c r="V283" s="309">
        <f t="shared" si="17"/>
        <v>0</v>
      </c>
      <c r="W283" s="309">
        <f t="shared" si="18"/>
        <v>0</v>
      </c>
      <c r="X283" s="197"/>
    </row>
    <row r="284" spans="1:24" ht="12.75" x14ac:dyDescent="0.2">
      <c r="A284" s="190"/>
      <c r="B284" s="259"/>
      <c r="C284" s="258"/>
      <c r="D284" s="201"/>
      <c r="E284" s="258"/>
      <c r="F284" s="254"/>
      <c r="G284" s="189" t="s">
        <v>1474</v>
      </c>
      <c r="H284" s="190" t="s">
        <v>69</v>
      </c>
      <c r="I284" s="244"/>
      <c r="J284" s="184" t="s">
        <v>69</v>
      </c>
      <c r="K284" s="205"/>
      <c r="L284" s="202"/>
      <c r="M284" s="203"/>
      <c r="N284" s="192"/>
      <c r="O284" s="192"/>
      <c r="P284" s="193">
        <f t="shared" si="19"/>
        <v>0</v>
      </c>
      <c r="Q284" s="194"/>
      <c r="R284" s="192">
        <v>54.01</v>
      </c>
      <c r="S284" s="194"/>
      <c r="T284" s="192">
        <v>17.52</v>
      </c>
      <c r="U284" s="195">
        <f t="shared" si="16"/>
        <v>0</v>
      </c>
      <c r="V284" s="309">
        <f t="shared" si="17"/>
        <v>0</v>
      </c>
      <c r="W284" s="309">
        <f t="shared" si="18"/>
        <v>0</v>
      </c>
      <c r="X284" s="197"/>
    </row>
    <row r="285" spans="1:24" ht="12.75" x14ac:dyDescent="0.2">
      <c r="A285" s="190"/>
      <c r="B285" s="259"/>
      <c r="C285" s="258"/>
      <c r="D285" s="201"/>
      <c r="E285" s="258"/>
      <c r="F285" s="254"/>
      <c r="G285" s="189" t="s">
        <v>1474</v>
      </c>
      <c r="H285" s="190" t="s">
        <v>69</v>
      </c>
      <c r="I285" s="244"/>
      <c r="J285" s="184" t="s">
        <v>69</v>
      </c>
      <c r="K285" s="205"/>
      <c r="L285" s="202"/>
      <c r="M285" s="203"/>
      <c r="N285" s="192"/>
      <c r="O285" s="192"/>
      <c r="P285" s="193">
        <f t="shared" si="19"/>
        <v>0</v>
      </c>
      <c r="Q285" s="194"/>
      <c r="R285" s="192">
        <v>54.01</v>
      </c>
      <c r="S285" s="194"/>
      <c r="T285" s="192">
        <v>17.52</v>
      </c>
      <c r="U285" s="195">
        <f t="shared" si="16"/>
        <v>0</v>
      </c>
      <c r="V285" s="309">
        <f t="shared" si="17"/>
        <v>0</v>
      </c>
      <c r="W285" s="309">
        <f t="shared" si="18"/>
        <v>0</v>
      </c>
      <c r="X285" s="197"/>
    </row>
    <row r="286" spans="1:24" ht="12.75" x14ac:dyDescent="0.2">
      <c r="A286" s="190"/>
      <c r="B286" s="259"/>
      <c r="C286" s="258"/>
      <c r="D286" s="201"/>
      <c r="E286" s="258"/>
      <c r="F286" s="254"/>
      <c r="G286" s="189" t="s">
        <v>1474</v>
      </c>
      <c r="H286" s="190" t="s">
        <v>69</v>
      </c>
      <c r="I286" s="244"/>
      <c r="J286" s="184" t="s">
        <v>69</v>
      </c>
      <c r="K286" s="205"/>
      <c r="L286" s="202"/>
      <c r="M286" s="203"/>
      <c r="N286" s="192"/>
      <c r="O286" s="192"/>
      <c r="P286" s="193">
        <f t="shared" si="19"/>
        <v>0</v>
      </c>
      <c r="Q286" s="194"/>
      <c r="R286" s="192">
        <v>54.01</v>
      </c>
      <c r="S286" s="194"/>
      <c r="T286" s="192">
        <v>17.52</v>
      </c>
      <c r="U286" s="195">
        <f t="shared" si="16"/>
        <v>0</v>
      </c>
      <c r="V286" s="309">
        <f t="shared" si="17"/>
        <v>0</v>
      </c>
      <c r="W286" s="309">
        <f t="shared" si="18"/>
        <v>0</v>
      </c>
      <c r="X286" s="197"/>
    </row>
    <row r="287" spans="1:24" ht="12.75" x14ac:dyDescent="0.2">
      <c r="A287" s="190"/>
      <c r="B287" s="259"/>
      <c r="C287" s="258"/>
      <c r="D287" s="201"/>
      <c r="E287" s="258"/>
      <c r="F287" s="254"/>
      <c r="G287" s="189" t="s">
        <v>1474</v>
      </c>
      <c r="H287" s="190" t="s">
        <v>69</v>
      </c>
      <c r="I287" s="244"/>
      <c r="J287" s="184" t="s">
        <v>69</v>
      </c>
      <c r="K287" s="205"/>
      <c r="L287" s="202"/>
      <c r="M287" s="203"/>
      <c r="N287" s="192"/>
      <c r="O287" s="192"/>
      <c r="P287" s="193">
        <f t="shared" si="19"/>
        <v>0</v>
      </c>
      <c r="Q287" s="194"/>
      <c r="R287" s="192">
        <v>54.01</v>
      </c>
      <c r="S287" s="194"/>
      <c r="T287" s="192">
        <v>17.52</v>
      </c>
      <c r="U287" s="195">
        <f t="shared" si="16"/>
        <v>0</v>
      </c>
      <c r="V287" s="309">
        <f t="shared" si="17"/>
        <v>0</v>
      </c>
      <c r="W287" s="309">
        <f t="shared" si="18"/>
        <v>0</v>
      </c>
      <c r="X287" s="197"/>
    </row>
    <row r="288" spans="1:24" ht="12.75" x14ac:dyDescent="0.2">
      <c r="A288" s="190"/>
      <c r="B288" s="259"/>
      <c r="C288" s="258"/>
      <c r="D288" s="201"/>
      <c r="E288" s="258"/>
      <c r="F288" s="254"/>
      <c r="G288" s="189" t="s">
        <v>1474</v>
      </c>
      <c r="H288" s="190" t="s">
        <v>69</v>
      </c>
      <c r="I288" s="244"/>
      <c r="J288" s="184" t="s">
        <v>69</v>
      </c>
      <c r="K288" s="205"/>
      <c r="L288" s="202"/>
      <c r="M288" s="203"/>
      <c r="N288" s="192"/>
      <c r="O288" s="192"/>
      <c r="P288" s="193">
        <f t="shared" si="19"/>
        <v>0</v>
      </c>
      <c r="Q288" s="194"/>
      <c r="R288" s="192">
        <v>54.01</v>
      </c>
      <c r="S288" s="194"/>
      <c r="T288" s="192">
        <v>17.52</v>
      </c>
      <c r="U288" s="195">
        <f t="shared" si="16"/>
        <v>0</v>
      </c>
      <c r="V288" s="309">
        <f t="shared" si="17"/>
        <v>0</v>
      </c>
      <c r="W288" s="309">
        <f t="shared" si="18"/>
        <v>0</v>
      </c>
      <c r="X288" s="197"/>
    </row>
    <row r="289" spans="1:24" ht="12.75" x14ac:dyDescent="0.2">
      <c r="A289" s="190"/>
      <c r="B289" s="259"/>
      <c r="C289" s="258"/>
      <c r="D289" s="201"/>
      <c r="E289" s="258"/>
      <c r="F289" s="254"/>
      <c r="G289" s="189" t="s">
        <v>1474</v>
      </c>
      <c r="H289" s="190" t="s">
        <v>69</v>
      </c>
      <c r="I289" s="244"/>
      <c r="J289" s="184" t="s">
        <v>69</v>
      </c>
      <c r="K289" s="205"/>
      <c r="L289" s="202"/>
      <c r="M289" s="203"/>
      <c r="N289" s="192"/>
      <c r="O289" s="192"/>
      <c r="P289" s="193">
        <f t="shared" si="19"/>
        <v>0</v>
      </c>
      <c r="Q289" s="194"/>
      <c r="R289" s="192">
        <v>54.01</v>
      </c>
      <c r="S289" s="194"/>
      <c r="T289" s="192">
        <v>17.52</v>
      </c>
      <c r="U289" s="195">
        <f t="shared" si="16"/>
        <v>0</v>
      </c>
      <c r="V289" s="309">
        <f t="shared" si="17"/>
        <v>0</v>
      </c>
      <c r="W289" s="309">
        <f t="shared" si="18"/>
        <v>0</v>
      </c>
      <c r="X289" s="197"/>
    </row>
    <row r="290" spans="1:24" ht="12.75" x14ac:dyDescent="0.2">
      <c r="A290" s="190"/>
      <c r="B290" s="259"/>
      <c r="C290" s="258"/>
      <c r="D290" s="201"/>
      <c r="E290" s="258"/>
      <c r="F290" s="254"/>
      <c r="G290" s="189" t="s">
        <v>1474</v>
      </c>
      <c r="H290" s="190" t="s">
        <v>69</v>
      </c>
      <c r="I290" s="244"/>
      <c r="J290" s="184" t="s">
        <v>69</v>
      </c>
      <c r="K290" s="205"/>
      <c r="L290" s="202"/>
      <c r="M290" s="203"/>
      <c r="N290" s="192"/>
      <c r="O290" s="192"/>
      <c r="P290" s="193">
        <f t="shared" si="19"/>
        <v>0</v>
      </c>
      <c r="Q290" s="194"/>
      <c r="R290" s="192">
        <v>54.01</v>
      </c>
      <c r="S290" s="194"/>
      <c r="T290" s="192">
        <v>17.52</v>
      </c>
      <c r="U290" s="195">
        <f t="shared" si="16"/>
        <v>0</v>
      </c>
      <c r="V290" s="309">
        <f t="shared" si="17"/>
        <v>0</v>
      </c>
      <c r="W290" s="309">
        <f t="shared" si="18"/>
        <v>0</v>
      </c>
      <c r="X290" s="197"/>
    </row>
    <row r="291" spans="1:24" ht="12.75" x14ac:dyDescent="0.2">
      <c r="A291" s="190"/>
      <c r="B291" s="259"/>
      <c r="C291" s="258"/>
      <c r="D291" s="201"/>
      <c r="E291" s="258"/>
      <c r="F291" s="254"/>
      <c r="G291" s="189" t="s">
        <v>1474</v>
      </c>
      <c r="H291" s="190" t="s">
        <v>69</v>
      </c>
      <c r="I291" s="244"/>
      <c r="J291" s="184" t="s">
        <v>69</v>
      </c>
      <c r="K291" s="205"/>
      <c r="L291" s="202"/>
      <c r="M291" s="203"/>
      <c r="N291" s="192"/>
      <c r="O291" s="192"/>
      <c r="P291" s="193">
        <f t="shared" si="19"/>
        <v>0</v>
      </c>
      <c r="Q291" s="194"/>
      <c r="R291" s="192">
        <v>54.01</v>
      </c>
      <c r="S291" s="194"/>
      <c r="T291" s="192">
        <v>17.52</v>
      </c>
      <c r="U291" s="195">
        <f t="shared" si="16"/>
        <v>0</v>
      </c>
      <c r="V291" s="309">
        <f t="shared" si="17"/>
        <v>0</v>
      </c>
      <c r="W291" s="309">
        <f t="shared" si="18"/>
        <v>0</v>
      </c>
      <c r="X291" s="197"/>
    </row>
    <row r="292" spans="1:24" ht="12.75" x14ac:dyDescent="0.2">
      <c r="A292" s="190"/>
      <c r="B292" s="259"/>
      <c r="C292" s="258"/>
      <c r="D292" s="201"/>
      <c r="E292" s="258"/>
      <c r="F292" s="254"/>
      <c r="G292" s="189" t="s">
        <v>1474</v>
      </c>
      <c r="H292" s="190" t="s">
        <v>69</v>
      </c>
      <c r="I292" s="244"/>
      <c r="J292" s="184" t="s">
        <v>69</v>
      </c>
      <c r="K292" s="205"/>
      <c r="L292" s="202"/>
      <c r="M292" s="203"/>
      <c r="N292" s="192"/>
      <c r="O292" s="192"/>
      <c r="P292" s="193">
        <f t="shared" si="19"/>
        <v>0</v>
      </c>
      <c r="Q292" s="194"/>
      <c r="R292" s="192">
        <v>54.01</v>
      </c>
      <c r="S292" s="194"/>
      <c r="T292" s="192">
        <v>17.52</v>
      </c>
      <c r="U292" s="195">
        <f t="shared" si="16"/>
        <v>0</v>
      </c>
      <c r="V292" s="309">
        <f t="shared" si="17"/>
        <v>0</v>
      </c>
      <c r="W292" s="309">
        <f t="shared" si="18"/>
        <v>0</v>
      </c>
      <c r="X292" s="197"/>
    </row>
    <row r="293" spans="1:24" ht="12.75" x14ac:dyDescent="0.2">
      <c r="A293" s="190"/>
      <c r="B293" s="259"/>
      <c r="C293" s="258"/>
      <c r="D293" s="201"/>
      <c r="E293" s="258"/>
      <c r="F293" s="254"/>
      <c r="G293" s="189" t="s">
        <v>1474</v>
      </c>
      <c r="H293" s="190" t="s">
        <v>69</v>
      </c>
      <c r="I293" s="244"/>
      <c r="J293" s="184" t="s">
        <v>69</v>
      </c>
      <c r="K293" s="205"/>
      <c r="L293" s="202"/>
      <c r="M293" s="203"/>
      <c r="N293" s="192"/>
      <c r="O293" s="192"/>
      <c r="P293" s="193">
        <f t="shared" si="19"/>
        <v>0</v>
      </c>
      <c r="Q293" s="194"/>
      <c r="R293" s="192">
        <v>54.01</v>
      </c>
      <c r="S293" s="194"/>
      <c r="T293" s="192">
        <v>17.52</v>
      </c>
      <c r="U293" s="195">
        <f t="shared" si="16"/>
        <v>0</v>
      </c>
      <c r="V293" s="309">
        <f t="shared" si="17"/>
        <v>0</v>
      </c>
      <c r="W293" s="309">
        <f t="shared" si="18"/>
        <v>0</v>
      </c>
      <c r="X293" s="197"/>
    </row>
    <row r="294" spans="1:24" ht="12.75" x14ac:dyDescent="0.2">
      <c r="A294" s="190"/>
      <c r="B294" s="259"/>
      <c r="C294" s="258"/>
      <c r="D294" s="201"/>
      <c r="E294" s="258"/>
      <c r="F294" s="254"/>
      <c r="G294" s="189" t="s">
        <v>1474</v>
      </c>
      <c r="H294" s="190" t="s">
        <v>69</v>
      </c>
      <c r="I294" s="244"/>
      <c r="J294" s="184" t="s">
        <v>69</v>
      </c>
      <c r="K294" s="205"/>
      <c r="L294" s="202"/>
      <c r="M294" s="203"/>
      <c r="N294" s="192"/>
      <c r="O294" s="192"/>
      <c r="P294" s="193">
        <f t="shared" si="19"/>
        <v>0</v>
      </c>
      <c r="Q294" s="194"/>
      <c r="R294" s="192">
        <v>54.01</v>
      </c>
      <c r="S294" s="194"/>
      <c r="T294" s="192">
        <v>17.52</v>
      </c>
      <c r="U294" s="195">
        <f t="shared" si="16"/>
        <v>0</v>
      </c>
      <c r="V294" s="309">
        <f t="shared" si="17"/>
        <v>0</v>
      </c>
      <c r="W294" s="309">
        <f t="shared" si="18"/>
        <v>0</v>
      </c>
      <c r="X294" s="197"/>
    </row>
    <row r="295" spans="1:24" ht="12.75" x14ac:dyDescent="0.2">
      <c r="A295" s="190"/>
      <c r="B295" s="259"/>
      <c r="C295" s="258"/>
      <c r="D295" s="201"/>
      <c r="E295" s="258"/>
      <c r="F295" s="254"/>
      <c r="G295" s="189" t="s">
        <v>1474</v>
      </c>
      <c r="H295" s="190" t="s">
        <v>69</v>
      </c>
      <c r="I295" s="244"/>
      <c r="J295" s="184" t="s">
        <v>69</v>
      </c>
      <c r="K295" s="205"/>
      <c r="L295" s="202"/>
      <c r="M295" s="203"/>
      <c r="N295" s="192"/>
      <c r="O295" s="192"/>
      <c r="P295" s="193">
        <f t="shared" si="19"/>
        <v>0</v>
      </c>
      <c r="Q295" s="194"/>
      <c r="R295" s="192">
        <v>54.01</v>
      </c>
      <c r="S295" s="194"/>
      <c r="T295" s="192">
        <v>17.52</v>
      </c>
      <c r="U295" s="195">
        <f t="shared" si="16"/>
        <v>0</v>
      </c>
      <c r="V295" s="309">
        <f t="shared" si="17"/>
        <v>0</v>
      </c>
      <c r="W295" s="309">
        <f t="shared" si="18"/>
        <v>0</v>
      </c>
      <c r="X295" s="197"/>
    </row>
    <row r="296" spans="1:24" ht="12.75" x14ac:dyDescent="0.2">
      <c r="A296" s="190"/>
      <c r="B296" s="259"/>
      <c r="C296" s="258"/>
      <c r="D296" s="201"/>
      <c r="E296" s="258"/>
      <c r="F296" s="254"/>
      <c r="G296" s="189" t="s">
        <v>1474</v>
      </c>
      <c r="H296" s="190" t="s">
        <v>69</v>
      </c>
      <c r="I296" s="244"/>
      <c r="J296" s="184" t="s">
        <v>69</v>
      </c>
      <c r="K296" s="205"/>
      <c r="L296" s="202"/>
      <c r="M296" s="203"/>
      <c r="N296" s="192"/>
      <c r="O296" s="192"/>
      <c r="P296" s="193">
        <f t="shared" si="19"/>
        <v>0</v>
      </c>
      <c r="Q296" s="194"/>
      <c r="R296" s="192">
        <v>54.01</v>
      </c>
      <c r="S296" s="194"/>
      <c r="T296" s="192">
        <v>17.52</v>
      </c>
      <c r="U296" s="195">
        <f t="shared" si="16"/>
        <v>0</v>
      </c>
      <c r="V296" s="309">
        <f t="shared" si="17"/>
        <v>0</v>
      </c>
      <c r="W296" s="309">
        <f t="shared" si="18"/>
        <v>0</v>
      </c>
      <c r="X296" s="197"/>
    </row>
    <row r="297" spans="1:24" ht="12.75" x14ac:dyDescent="0.2">
      <c r="A297" s="190"/>
      <c r="B297" s="259"/>
      <c r="C297" s="258"/>
      <c r="D297" s="201"/>
      <c r="E297" s="258"/>
      <c r="F297" s="254"/>
      <c r="G297" s="189" t="s">
        <v>1474</v>
      </c>
      <c r="H297" s="190" t="s">
        <v>69</v>
      </c>
      <c r="I297" s="244"/>
      <c r="J297" s="184" t="s">
        <v>69</v>
      </c>
      <c r="K297" s="205"/>
      <c r="L297" s="202"/>
      <c r="M297" s="203"/>
      <c r="N297" s="192"/>
      <c r="O297" s="192"/>
      <c r="P297" s="193">
        <f t="shared" si="19"/>
        <v>0</v>
      </c>
      <c r="Q297" s="194"/>
      <c r="R297" s="192">
        <v>54.01</v>
      </c>
      <c r="S297" s="194"/>
      <c r="T297" s="192">
        <v>17.52</v>
      </c>
      <c r="U297" s="195">
        <f t="shared" si="16"/>
        <v>0</v>
      </c>
      <c r="V297" s="309">
        <f t="shared" si="17"/>
        <v>0</v>
      </c>
      <c r="W297" s="309">
        <f t="shared" si="18"/>
        <v>0</v>
      </c>
      <c r="X297" s="197"/>
    </row>
    <row r="298" spans="1:24" ht="12.75" x14ac:dyDescent="0.2">
      <c r="A298" s="190"/>
      <c r="B298" s="259"/>
      <c r="C298" s="258"/>
      <c r="D298" s="201"/>
      <c r="E298" s="258"/>
      <c r="F298" s="254"/>
      <c r="G298" s="189" t="s">
        <v>1474</v>
      </c>
      <c r="H298" s="190" t="s">
        <v>69</v>
      </c>
      <c r="I298" s="244"/>
      <c r="J298" s="184" t="s">
        <v>69</v>
      </c>
      <c r="K298" s="205"/>
      <c r="L298" s="202"/>
      <c r="M298" s="203"/>
      <c r="N298" s="192"/>
      <c r="O298" s="192"/>
      <c r="P298" s="193">
        <f t="shared" si="19"/>
        <v>0</v>
      </c>
      <c r="Q298" s="194"/>
      <c r="R298" s="192">
        <v>54.01</v>
      </c>
      <c r="S298" s="194"/>
      <c r="T298" s="192">
        <v>17.52</v>
      </c>
      <c r="U298" s="195">
        <f t="shared" si="16"/>
        <v>0</v>
      </c>
      <c r="V298" s="309">
        <f t="shared" si="17"/>
        <v>0</v>
      </c>
      <c r="W298" s="309">
        <f t="shared" si="18"/>
        <v>0</v>
      </c>
      <c r="X298" s="197"/>
    </row>
    <row r="299" spans="1:24" ht="12.75" x14ac:dyDescent="0.2">
      <c r="A299" s="190"/>
      <c r="B299" s="259"/>
      <c r="C299" s="258"/>
      <c r="D299" s="201"/>
      <c r="E299" s="258"/>
      <c r="F299" s="254"/>
      <c r="G299" s="189" t="s">
        <v>1474</v>
      </c>
      <c r="H299" s="190" t="s">
        <v>69</v>
      </c>
      <c r="I299" s="244"/>
      <c r="J299" s="184" t="s">
        <v>69</v>
      </c>
      <c r="K299" s="205"/>
      <c r="L299" s="202"/>
      <c r="M299" s="203"/>
      <c r="N299" s="192"/>
      <c r="O299" s="192"/>
      <c r="P299" s="193">
        <f t="shared" si="19"/>
        <v>0</v>
      </c>
      <c r="Q299" s="194"/>
      <c r="R299" s="192">
        <v>54.01</v>
      </c>
      <c r="S299" s="194"/>
      <c r="T299" s="192">
        <v>17.52</v>
      </c>
      <c r="U299" s="195">
        <f t="shared" si="16"/>
        <v>0</v>
      </c>
      <c r="V299" s="309">
        <f t="shared" si="17"/>
        <v>0</v>
      </c>
      <c r="W299" s="309">
        <f t="shared" si="18"/>
        <v>0</v>
      </c>
      <c r="X299" s="197"/>
    </row>
    <row r="300" spans="1:24" ht="12.75" x14ac:dyDescent="0.2">
      <c r="A300" s="190"/>
      <c r="B300" s="259"/>
      <c r="C300" s="258"/>
      <c r="D300" s="201"/>
      <c r="E300" s="258"/>
      <c r="F300" s="254"/>
      <c r="G300" s="189" t="s">
        <v>1474</v>
      </c>
      <c r="H300" s="190" t="s">
        <v>69</v>
      </c>
      <c r="I300" s="244"/>
      <c r="J300" s="184" t="s">
        <v>69</v>
      </c>
      <c r="K300" s="205"/>
      <c r="L300" s="202"/>
      <c r="M300" s="203"/>
      <c r="N300" s="192"/>
      <c r="O300" s="192"/>
      <c r="P300" s="193">
        <f t="shared" si="19"/>
        <v>0</v>
      </c>
      <c r="Q300" s="194"/>
      <c r="R300" s="192">
        <v>54.01</v>
      </c>
      <c r="S300" s="194"/>
      <c r="T300" s="192">
        <v>17.52</v>
      </c>
      <c r="U300" s="195">
        <f t="shared" si="16"/>
        <v>0</v>
      </c>
      <c r="V300" s="309">
        <f t="shared" si="17"/>
        <v>0</v>
      </c>
      <c r="W300" s="309">
        <f t="shared" si="18"/>
        <v>0</v>
      </c>
      <c r="X300" s="197"/>
    </row>
    <row r="301" spans="1:24" ht="12.75" x14ac:dyDescent="0.2">
      <c r="A301" s="190"/>
      <c r="B301" s="259"/>
      <c r="C301" s="258"/>
      <c r="D301" s="201"/>
      <c r="E301" s="258"/>
      <c r="F301" s="254"/>
      <c r="G301" s="189" t="s">
        <v>1474</v>
      </c>
      <c r="H301" s="190" t="s">
        <v>69</v>
      </c>
      <c r="I301" s="244"/>
      <c r="J301" s="184" t="s">
        <v>69</v>
      </c>
      <c r="K301" s="205"/>
      <c r="L301" s="202"/>
      <c r="M301" s="203"/>
      <c r="N301" s="192"/>
      <c r="O301" s="192"/>
      <c r="P301" s="193">
        <f t="shared" si="19"/>
        <v>0</v>
      </c>
      <c r="Q301" s="194"/>
      <c r="R301" s="192">
        <v>54.01</v>
      </c>
      <c r="S301" s="194"/>
      <c r="T301" s="192">
        <v>17.52</v>
      </c>
      <c r="U301" s="195">
        <f t="shared" si="16"/>
        <v>0</v>
      </c>
      <c r="V301" s="309">
        <f t="shared" si="17"/>
        <v>0</v>
      </c>
      <c r="W301" s="309">
        <f t="shared" si="18"/>
        <v>0</v>
      </c>
      <c r="X301" s="197"/>
    </row>
    <row r="302" spans="1:24" ht="12.75" x14ac:dyDescent="0.2">
      <c r="A302" s="190"/>
      <c r="B302" s="259"/>
      <c r="C302" s="258"/>
      <c r="D302" s="201"/>
      <c r="E302" s="258"/>
      <c r="F302" s="254"/>
      <c r="G302" s="189" t="s">
        <v>1474</v>
      </c>
      <c r="H302" s="190" t="s">
        <v>69</v>
      </c>
      <c r="I302" s="244"/>
      <c r="J302" s="184" t="s">
        <v>69</v>
      </c>
      <c r="K302" s="205"/>
      <c r="L302" s="202"/>
      <c r="M302" s="203"/>
      <c r="N302" s="192"/>
      <c r="O302" s="192"/>
      <c r="P302" s="193">
        <f t="shared" si="19"/>
        <v>0</v>
      </c>
      <c r="Q302" s="194"/>
      <c r="R302" s="192">
        <v>54.01</v>
      </c>
      <c r="S302" s="194"/>
      <c r="T302" s="192">
        <v>17.52</v>
      </c>
      <c r="U302" s="195">
        <f t="shared" si="16"/>
        <v>0</v>
      </c>
      <c r="V302" s="309">
        <f t="shared" si="17"/>
        <v>0</v>
      </c>
      <c r="W302" s="309">
        <f t="shared" si="18"/>
        <v>0</v>
      </c>
      <c r="X302" s="197"/>
    </row>
    <row r="303" spans="1:24" ht="12.75" x14ac:dyDescent="0.2">
      <c r="A303" s="190"/>
      <c r="B303" s="259"/>
      <c r="C303" s="258"/>
      <c r="D303" s="201"/>
      <c r="E303" s="258"/>
      <c r="F303" s="254"/>
      <c r="G303" s="189" t="s">
        <v>1474</v>
      </c>
      <c r="H303" s="190" t="s">
        <v>69</v>
      </c>
      <c r="I303" s="244"/>
      <c r="J303" s="184" t="s">
        <v>69</v>
      </c>
      <c r="K303" s="205"/>
      <c r="L303" s="202"/>
      <c r="M303" s="203"/>
      <c r="N303" s="192"/>
      <c r="O303" s="192"/>
      <c r="P303" s="193">
        <f t="shared" si="19"/>
        <v>0</v>
      </c>
      <c r="Q303" s="194"/>
      <c r="R303" s="192">
        <v>54.01</v>
      </c>
      <c r="S303" s="194"/>
      <c r="T303" s="192">
        <v>17.52</v>
      </c>
      <c r="U303" s="195">
        <f t="shared" si="16"/>
        <v>0</v>
      </c>
      <c r="V303" s="309">
        <f t="shared" si="17"/>
        <v>0</v>
      </c>
      <c r="W303" s="309">
        <f t="shared" si="18"/>
        <v>0</v>
      </c>
      <c r="X303" s="197"/>
    </row>
    <row r="304" spans="1:24" ht="12.75" x14ac:dyDescent="0.2">
      <c r="A304" s="190"/>
      <c r="B304" s="259"/>
      <c r="C304" s="258"/>
      <c r="D304" s="201"/>
      <c r="E304" s="258"/>
      <c r="F304" s="254"/>
      <c r="G304" s="189" t="s">
        <v>1474</v>
      </c>
      <c r="H304" s="190" t="s">
        <v>69</v>
      </c>
      <c r="I304" s="244"/>
      <c r="J304" s="184" t="s">
        <v>69</v>
      </c>
      <c r="K304" s="205"/>
      <c r="L304" s="202"/>
      <c r="M304" s="203"/>
      <c r="N304" s="192"/>
      <c r="O304" s="192"/>
      <c r="P304" s="193">
        <f t="shared" si="19"/>
        <v>0</v>
      </c>
      <c r="Q304" s="194"/>
      <c r="R304" s="192">
        <v>54.01</v>
      </c>
      <c r="S304" s="194"/>
      <c r="T304" s="192">
        <v>17.52</v>
      </c>
      <c r="U304" s="195">
        <f t="shared" si="16"/>
        <v>0</v>
      </c>
      <c r="V304" s="309">
        <f t="shared" si="17"/>
        <v>0</v>
      </c>
      <c r="W304" s="309">
        <f t="shared" si="18"/>
        <v>0</v>
      </c>
      <c r="X304" s="197"/>
    </row>
    <row r="305" spans="1:24" ht="12.75" x14ac:dyDescent="0.2">
      <c r="A305" s="190"/>
      <c r="B305" s="259"/>
      <c r="C305" s="258"/>
      <c r="D305" s="201"/>
      <c r="E305" s="258"/>
      <c r="F305" s="254"/>
      <c r="G305" s="189" t="s">
        <v>1474</v>
      </c>
      <c r="H305" s="190" t="s">
        <v>69</v>
      </c>
      <c r="I305" s="244"/>
      <c r="J305" s="184" t="s">
        <v>69</v>
      </c>
      <c r="K305" s="205"/>
      <c r="L305" s="202"/>
      <c r="M305" s="203"/>
      <c r="N305" s="192"/>
      <c r="O305" s="192"/>
      <c r="P305" s="193">
        <f t="shared" si="19"/>
        <v>0</v>
      </c>
      <c r="Q305" s="194"/>
      <c r="R305" s="192">
        <v>54.01</v>
      </c>
      <c r="S305" s="194"/>
      <c r="T305" s="192">
        <v>17.52</v>
      </c>
      <c r="U305" s="195">
        <f t="shared" si="16"/>
        <v>0</v>
      </c>
      <c r="V305" s="309">
        <f t="shared" si="17"/>
        <v>0</v>
      </c>
      <c r="W305" s="309">
        <f t="shared" si="18"/>
        <v>0</v>
      </c>
      <c r="X305" s="197"/>
    </row>
    <row r="306" spans="1:24" ht="12.75" x14ac:dyDescent="0.2">
      <c r="A306" s="190"/>
      <c r="B306" s="259"/>
      <c r="C306" s="258"/>
      <c r="D306" s="201"/>
      <c r="E306" s="258"/>
      <c r="F306" s="254"/>
      <c r="G306" s="189" t="s">
        <v>1474</v>
      </c>
      <c r="H306" s="190" t="s">
        <v>69</v>
      </c>
      <c r="I306" s="244"/>
      <c r="J306" s="184" t="s">
        <v>69</v>
      </c>
      <c r="K306" s="205"/>
      <c r="L306" s="202"/>
      <c r="M306" s="203"/>
      <c r="N306" s="192"/>
      <c r="O306" s="192"/>
      <c r="P306" s="193">
        <f t="shared" si="19"/>
        <v>0</v>
      </c>
      <c r="Q306" s="194"/>
      <c r="R306" s="192">
        <v>54.01</v>
      </c>
      <c r="S306" s="194"/>
      <c r="T306" s="192">
        <v>17.52</v>
      </c>
      <c r="U306" s="195">
        <f t="shared" si="16"/>
        <v>0</v>
      </c>
      <c r="V306" s="309">
        <f t="shared" si="17"/>
        <v>0</v>
      </c>
      <c r="W306" s="309">
        <f t="shared" si="18"/>
        <v>0</v>
      </c>
      <c r="X306" s="197"/>
    </row>
    <row r="307" spans="1:24" ht="12.75" x14ac:dyDescent="0.2">
      <c r="A307" s="190"/>
      <c r="B307" s="259"/>
      <c r="C307" s="258"/>
      <c r="D307" s="201"/>
      <c r="E307" s="258"/>
      <c r="F307" s="254"/>
      <c r="G307" s="189" t="s">
        <v>1474</v>
      </c>
      <c r="H307" s="190" t="s">
        <v>69</v>
      </c>
      <c r="I307" s="244"/>
      <c r="J307" s="184" t="s">
        <v>69</v>
      </c>
      <c r="K307" s="205"/>
      <c r="L307" s="202"/>
      <c r="M307" s="203"/>
      <c r="N307" s="192"/>
      <c r="O307" s="192"/>
      <c r="P307" s="193">
        <f t="shared" si="19"/>
        <v>0</v>
      </c>
      <c r="Q307" s="194"/>
      <c r="R307" s="192">
        <v>54.01</v>
      </c>
      <c r="S307" s="194"/>
      <c r="T307" s="192">
        <v>17.52</v>
      </c>
      <c r="U307" s="195">
        <f t="shared" si="16"/>
        <v>0</v>
      </c>
      <c r="V307" s="309">
        <f t="shared" si="17"/>
        <v>0</v>
      </c>
      <c r="W307" s="309">
        <f t="shared" si="18"/>
        <v>0</v>
      </c>
      <c r="X307" s="197"/>
    </row>
    <row r="308" spans="1:24" ht="12.75" x14ac:dyDescent="0.2">
      <c r="A308" s="190"/>
      <c r="B308" s="259"/>
      <c r="C308" s="258"/>
      <c r="D308" s="201"/>
      <c r="E308" s="258"/>
      <c r="F308" s="254"/>
      <c r="G308" s="189" t="s">
        <v>1474</v>
      </c>
      <c r="H308" s="190" t="s">
        <v>69</v>
      </c>
      <c r="I308" s="244"/>
      <c r="J308" s="184" t="s">
        <v>69</v>
      </c>
      <c r="K308" s="205"/>
      <c r="L308" s="202"/>
      <c r="M308" s="203"/>
      <c r="N308" s="192"/>
      <c r="O308" s="192"/>
      <c r="P308" s="193">
        <f t="shared" si="19"/>
        <v>0</v>
      </c>
      <c r="Q308" s="194"/>
      <c r="R308" s="192">
        <v>54.01</v>
      </c>
      <c r="S308" s="194"/>
      <c r="T308" s="192">
        <v>17.52</v>
      </c>
      <c r="U308" s="195">
        <f t="shared" si="16"/>
        <v>0</v>
      </c>
      <c r="V308" s="309">
        <f t="shared" si="17"/>
        <v>0</v>
      </c>
      <c r="W308" s="309">
        <f t="shared" si="18"/>
        <v>0</v>
      </c>
      <c r="X308" s="197"/>
    </row>
    <row r="309" spans="1:24" ht="12.75" x14ac:dyDescent="0.2">
      <c r="A309" s="190"/>
      <c r="B309" s="259"/>
      <c r="C309" s="258"/>
      <c r="D309" s="201"/>
      <c r="E309" s="258"/>
      <c r="F309" s="254"/>
      <c r="G309" s="189" t="s">
        <v>1474</v>
      </c>
      <c r="H309" s="190" t="s">
        <v>69</v>
      </c>
      <c r="I309" s="244"/>
      <c r="J309" s="184" t="s">
        <v>69</v>
      </c>
      <c r="K309" s="205"/>
      <c r="L309" s="202"/>
      <c r="M309" s="203"/>
      <c r="N309" s="192"/>
      <c r="O309" s="192"/>
      <c r="P309" s="193">
        <f t="shared" si="19"/>
        <v>0</v>
      </c>
      <c r="Q309" s="194"/>
      <c r="R309" s="192">
        <v>54.01</v>
      </c>
      <c r="S309" s="194"/>
      <c r="T309" s="192">
        <v>17.52</v>
      </c>
      <c r="U309" s="195">
        <f t="shared" si="16"/>
        <v>0</v>
      </c>
      <c r="V309" s="309">
        <f t="shared" si="17"/>
        <v>0</v>
      </c>
      <c r="W309" s="309">
        <f t="shared" si="18"/>
        <v>0</v>
      </c>
      <c r="X309" s="197"/>
    </row>
    <row r="310" spans="1:24" ht="12.75" x14ac:dyDescent="0.2">
      <c r="A310" s="190"/>
      <c r="B310" s="259"/>
      <c r="C310" s="258"/>
      <c r="D310" s="201"/>
      <c r="E310" s="258"/>
      <c r="F310" s="254"/>
      <c r="G310" s="189" t="s">
        <v>1474</v>
      </c>
      <c r="H310" s="190" t="s">
        <v>69</v>
      </c>
      <c r="I310" s="244"/>
      <c r="J310" s="184" t="s">
        <v>69</v>
      </c>
      <c r="K310" s="205"/>
      <c r="L310" s="202"/>
      <c r="M310" s="203"/>
      <c r="N310" s="192"/>
      <c r="O310" s="192"/>
      <c r="P310" s="193">
        <f t="shared" si="19"/>
        <v>0</v>
      </c>
      <c r="Q310" s="194"/>
      <c r="R310" s="192">
        <v>54.01</v>
      </c>
      <c r="S310" s="194"/>
      <c r="T310" s="192">
        <v>17.52</v>
      </c>
      <c r="U310" s="195">
        <f t="shared" si="16"/>
        <v>0</v>
      </c>
      <c r="V310" s="309">
        <f t="shared" si="17"/>
        <v>0</v>
      </c>
      <c r="W310" s="309">
        <f t="shared" si="18"/>
        <v>0</v>
      </c>
      <c r="X310" s="197"/>
    </row>
    <row r="311" spans="1:24" ht="12.75" x14ac:dyDescent="0.2">
      <c r="A311" s="190"/>
      <c r="B311" s="259"/>
      <c r="C311" s="258"/>
      <c r="D311" s="201"/>
      <c r="E311" s="258"/>
      <c r="F311" s="254"/>
      <c r="G311" s="189" t="s">
        <v>1474</v>
      </c>
      <c r="H311" s="190" t="s">
        <v>69</v>
      </c>
      <c r="I311" s="244"/>
      <c r="J311" s="184" t="s">
        <v>69</v>
      </c>
      <c r="K311" s="205"/>
      <c r="L311" s="202"/>
      <c r="M311" s="203"/>
      <c r="N311" s="192"/>
      <c r="O311" s="192"/>
      <c r="P311" s="193">
        <f t="shared" si="19"/>
        <v>0</v>
      </c>
      <c r="Q311" s="194"/>
      <c r="R311" s="192">
        <v>54.01</v>
      </c>
      <c r="S311" s="194"/>
      <c r="T311" s="192">
        <v>17.52</v>
      </c>
      <c r="U311" s="195">
        <f t="shared" si="16"/>
        <v>0</v>
      </c>
      <c r="V311" s="309">
        <f t="shared" si="17"/>
        <v>0</v>
      </c>
      <c r="W311" s="309">
        <f t="shared" si="18"/>
        <v>0</v>
      </c>
      <c r="X311" s="197"/>
    </row>
    <row r="312" spans="1:24" ht="12.75" x14ac:dyDescent="0.2">
      <c r="A312" s="190"/>
      <c r="B312" s="259"/>
      <c r="C312" s="258"/>
      <c r="D312" s="201"/>
      <c r="E312" s="258"/>
      <c r="F312" s="254"/>
      <c r="G312" s="189" t="s">
        <v>1474</v>
      </c>
      <c r="H312" s="190" t="s">
        <v>69</v>
      </c>
      <c r="I312" s="244"/>
      <c r="J312" s="184" t="s">
        <v>69</v>
      </c>
      <c r="K312" s="205"/>
      <c r="L312" s="202"/>
      <c r="M312" s="203"/>
      <c r="N312" s="192"/>
      <c r="O312" s="192"/>
      <c r="P312" s="193">
        <f t="shared" si="19"/>
        <v>0</v>
      </c>
      <c r="Q312" s="194"/>
      <c r="R312" s="192">
        <v>54.01</v>
      </c>
      <c r="S312" s="194"/>
      <c r="T312" s="192">
        <v>17.52</v>
      </c>
      <c r="U312" s="195">
        <f t="shared" si="16"/>
        <v>0</v>
      </c>
      <c r="V312" s="309">
        <f t="shared" si="17"/>
        <v>0</v>
      </c>
      <c r="W312" s="309">
        <f t="shared" si="18"/>
        <v>0</v>
      </c>
      <c r="X312" s="197"/>
    </row>
    <row r="313" spans="1:24" ht="12.75" x14ac:dyDescent="0.2">
      <c r="A313" s="190"/>
      <c r="B313" s="259"/>
      <c r="C313" s="258"/>
      <c r="D313" s="201"/>
      <c r="E313" s="258"/>
      <c r="F313" s="254"/>
      <c r="G313" s="189" t="s">
        <v>1474</v>
      </c>
      <c r="H313" s="190" t="s">
        <v>69</v>
      </c>
      <c r="I313" s="244"/>
      <c r="J313" s="184" t="s">
        <v>69</v>
      </c>
      <c r="K313" s="205"/>
      <c r="L313" s="202"/>
      <c r="M313" s="203"/>
      <c r="N313" s="192"/>
      <c r="O313" s="192"/>
      <c r="P313" s="193">
        <f t="shared" si="19"/>
        <v>0</v>
      </c>
      <c r="Q313" s="194"/>
      <c r="R313" s="192">
        <v>54.01</v>
      </c>
      <c r="S313" s="194"/>
      <c r="T313" s="192">
        <v>17.52</v>
      </c>
      <c r="U313" s="195">
        <f t="shared" si="16"/>
        <v>0</v>
      </c>
      <c r="V313" s="309">
        <f t="shared" si="17"/>
        <v>0</v>
      </c>
      <c r="W313" s="309">
        <f t="shared" si="18"/>
        <v>0</v>
      </c>
      <c r="X313" s="197"/>
    </row>
    <row r="314" spans="1:24" ht="12.75" x14ac:dyDescent="0.2">
      <c r="A314" s="190"/>
      <c r="B314" s="259"/>
      <c r="C314" s="258"/>
      <c r="D314" s="201"/>
      <c r="E314" s="258"/>
      <c r="F314" s="254"/>
      <c r="G314" s="189" t="s">
        <v>1474</v>
      </c>
      <c r="H314" s="190" t="s">
        <v>69</v>
      </c>
      <c r="I314" s="244"/>
      <c r="J314" s="184" t="s">
        <v>69</v>
      </c>
      <c r="K314" s="205"/>
      <c r="L314" s="202"/>
      <c r="M314" s="203"/>
      <c r="N314" s="192"/>
      <c r="O314" s="192"/>
      <c r="P314" s="193">
        <f t="shared" si="19"/>
        <v>0</v>
      </c>
      <c r="Q314" s="194"/>
      <c r="R314" s="192">
        <v>54.01</v>
      </c>
      <c r="S314" s="194"/>
      <c r="T314" s="192">
        <v>17.52</v>
      </c>
      <c r="U314" s="195">
        <f t="shared" si="16"/>
        <v>0</v>
      </c>
      <c r="V314" s="309">
        <f t="shared" si="17"/>
        <v>0</v>
      </c>
      <c r="W314" s="309">
        <f t="shared" si="18"/>
        <v>0</v>
      </c>
      <c r="X314" s="197"/>
    </row>
    <row r="315" spans="1:24" ht="12.75" x14ac:dyDescent="0.2">
      <c r="A315" s="190"/>
      <c r="B315" s="259"/>
      <c r="C315" s="258"/>
      <c r="D315" s="201"/>
      <c r="E315" s="258"/>
      <c r="F315" s="254"/>
      <c r="G315" s="189" t="s">
        <v>1474</v>
      </c>
      <c r="H315" s="190" t="s">
        <v>69</v>
      </c>
      <c r="I315" s="244"/>
      <c r="J315" s="184" t="s">
        <v>69</v>
      </c>
      <c r="K315" s="205"/>
      <c r="L315" s="202"/>
      <c r="M315" s="203"/>
      <c r="N315" s="192"/>
      <c r="O315" s="192"/>
      <c r="P315" s="193">
        <f t="shared" si="19"/>
        <v>0</v>
      </c>
      <c r="Q315" s="194"/>
      <c r="R315" s="192">
        <v>54.01</v>
      </c>
      <c r="S315" s="194"/>
      <c r="T315" s="192">
        <v>17.52</v>
      </c>
      <c r="U315" s="195">
        <f t="shared" si="16"/>
        <v>0</v>
      </c>
      <c r="V315" s="309">
        <f t="shared" si="17"/>
        <v>0</v>
      </c>
      <c r="W315" s="309">
        <f t="shared" si="18"/>
        <v>0</v>
      </c>
      <c r="X315" s="197"/>
    </row>
    <row r="316" spans="1:24" ht="12.75" x14ac:dyDescent="0.2">
      <c r="A316" s="190"/>
      <c r="B316" s="259"/>
      <c r="C316" s="258"/>
      <c r="D316" s="201"/>
      <c r="E316" s="258"/>
      <c r="F316" s="254"/>
      <c r="G316" s="189" t="s">
        <v>1474</v>
      </c>
      <c r="H316" s="190" t="s">
        <v>69</v>
      </c>
      <c r="I316" s="244"/>
      <c r="J316" s="184" t="s">
        <v>69</v>
      </c>
      <c r="K316" s="205"/>
      <c r="L316" s="202"/>
      <c r="M316" s="203"/>
      <c r="N316" s="192"/>
      <c r="O316" s="192"/>
      <c r="P316" s="193">
        <f t="shared" si="19"/>
        <v>0</v>
      </c>
      <c r="Q316" s="194"/>
      <c r="R316" s="192">
        <v>54.01</v>
      </c>
      <c r="S316" s="194"/>
      <c r="T316" s="192">
        <v>17.52</v>
      </c>
      <c r="U316" s="195">
        <f t="shared" si="16"/>
        <v>0</v>
      </c>
      <c r="V316" s="309">
        <f t="shared" si="17"/>
        <v>0</v>
      </c>
      <c r="W316" s="309">
        <f t="shared" si="18"/>
        <v>0</v>
      </c>
      <c r="X316" s="197"/>
    </row>
    <row r="317" spans="1:24" ht="12.75" x14ac:dyDescent="0.2">
      <c r="A317" s="190"/>
      <c r="B317" s="259"/>
      <c r="C317" s="258"/>
      <c r="D317" s="201"/>
      <c r="E317" s="258"/>
      <c r="F317" s="254"/>
      <c r="G317" s="189" t="s">
        <v>1474</v>
      </c>
      <c r="H317" s="190" t="s">
        <v>69</v>
      </c>
      <c r="I317" s="244"/>
      <c r="J317" s="184" t="s">
        <v>69</v>
      </c>
      <c r="K317" s="205"/>
      <c r="L317" s="202"/>
      <c r="M317" s="203"/>
      <c r="N317" s="192"/>
      <c r="O317" s="192"/>
      <c r="P317" s="193">
        <f t="shared" si="19"/>
        <v>0</v>
      </c>
      <c r="Q317" s="194"/>
      <c r="R317" s="192">
        <v>54.01</v>
      </c>
      <c r="S317" s="194"/>
      <c r="T317" s="192">
        <v>17.52</v>
      </c>
      <c r="U317" s="195">
        <f t="shared" si="16"/>
        <v>0</v>
      </c>
      <c r="V317" s="309">
        <f t="shared" si="17"/>
        <v>0</v>
      </c>
      <c r="W317" s="309">
        <f t="shared" si="18"/>
        <v>0</v>
      </c>
      <c r="X317" s="197"/>
    </row>
    <row r="318" spans="1:24" ht="12.75" x14ac:dyDescent="0.2">
      <c r="A318" s="190"/>
      <c r="B318" s="259"/>
      <c r="C318" s="258"/>
      <c r="D318" s="201"/>
      <c r="E318" s="258"/>
      <c r="F318" s="254"/>
      <c r="G318" s="189" t="s">
        <v>1474</v>
      </c>
      <c r="H318" s="190" t="s">
        <v>69</v>
      </c>
      <c r="I318" s="244"/>
      <c r="J318" s="184" t="s">
        <v>69</v>
      </c>
      <c r="K318" s="205"/>
      <c r="L318" s="202"/>
      <c r="M318" s="203"/>
      <c r="N318" s="192"/>
      <c r="O318" s="192"/>
      <c r="P318" s="193">
        <f t="shared" si="19"/>
        <v>0</v>
      </c>
      <c r="Q318" s="194"/>
      <c r="R318" s="192">
        <v>54.01</v>
      </c>
      <c r="S318" s="194"/>
      <c r="T318" s="192">
        <v>17.52</v>
      </c>
      <c r="U318" s="195">
        <f t="shared" si="16"/>
        <v>0</v>
      </c>
      <c r="V318" s="309">
        <f t="shared" si="17"/>
        <v>0</v>
      </c>
      <c r="W318" s="309">
        <f t="shared" si="18"/>
        <v>0</v>
      </c>
      <c r="X318" s="197"/>
    </row>
    <row r="319" spans="1:24" ht="12.75" x14ac:dyDescent="0.2">
      <c r="A319" s="190"/>
      <c r="B319" s="259"/>
      <c r="C319" s="258"/>
      <c r="D319" s="201"/>
      <c r="E319" s="258"/>
      <c r="F319" s="254"/>
      <c r="G319" s="189" t="s">
        <v>1474</v>
      </c>
      <c r="H319" s="190" t="s">
        <v>69</v>
      </c>
      <c r="I319" s="244"/>
      <c r="J319" s="184" t="s">
        <v>69</v>
      </c>
      <c r="K319" s="205"/>
      <c r="L319" s="202"/>
      <c r="M319" s="203"/>
      <c r="N319" s="192"/>
      <c r="O319" s="192"/>
      <c r="P319" s="193">
        <f t="shared" si="19"/>
        <v>0</v>
      </c>
      <c r="Q319" s="194"/>
      <c r="R319" s="192">
        <v>54.01</v>
      </c>
      <c r="S319" s="194"/>
      <c r="T319" s="192">
        <v>17.52</v>
      </c>
      <c r="U319" s="195">
        <f t="shared" si="16"/>
        <v>0</v>
      </c>
      <c r="V319" s="309">
        <f t="shared" si="17"/>
        <v>0</v>
      </c>
      <c r="W319" s="309">
        <f t="shared" si="18"/>
        <v>0</v>
      </c>
      <c r="X319" s="197"/>
    </row>
    <row r="320" spans="1:24" ht="12.75" x14ac:dyDescent="0.2">
      <c r="A320" s="190"/>
      <c r="B320" s="259"/>
      <c r="C320" s="258"/>
      <c r="D320" s="201"/>
      <c r="E320" s="258"/>
      <c r="F320" s="254"/>
      <c r="G320" s="189" t="s">
        <v>1474</v>
      </c>
      <c r="H320" s="190" t="s">
        <v>69</v>
      </c>
      <c r="I320" s="244"/>
      <c r="J320" s="184" t="s">
        <v>69</v>
      </c>
      <c r="K320" s="205"/>
      <c r="L320" s="202"/>
      <c r="M320" s="203"/>
      <c r="N320" s="192"/>
      <c r="O320" s="192"/>
      <c r="P320" s="193">
        <f t="shared" si="19"/>
        <v>0</v>
      </c>
      <c r="Q320" s="194"/>
      <c r="R320" s="192">
        <v>54.01</v>
      </c>
      <c r="S320" s="194"/>
      <c r="T320" s="192">
        <v>17.52</v>
      </c>
      <c r="U320" s="195">
        <f t="shared" si="16"/>
        <v>0</v>
      </c>
      <c r="V320" s="309">
        <f t="shared" si="17"/>
        <v>0</v>
      </c>
      <c r="W320" s="309">
        <f t="shared" si="18"/>
        <v>0</v>
      </c>
      <c r="X320" s="197"/>
    </row>
    <row r="321" spans="1:24" ht="12.75" x14ac:dyDescent="0.2">
      <c r="A321" s="190"/>
      <c r="B321" s="259"/>
      <c r="C321" s="258"/>
      <c r="D321" s="201"/>
      <c r="E321" s="258"/>
      <c r="F321" s="254"/>
      <c r="G321" s="189" t="s">
        <v>1474</v>
      </c>
      <c r="H321" s="190" t="s">
        <v>69</v>
      </c>
      <c r="I321" s="244"/>
      <c r="J321" s="184" t="s">
        <v>69</v>
      </c>
      <c r="K321" s="205"/>
      <c r="L321" s="202"/>
      <c r="M321" s="203"/>
      <c r="N321" s="192"/>
      <c r="O321" s="192"/>
      <c r="P321" s="193">
        <f t="shared" si="19"/>
        <v>0</v>
      </c>
      <c r="Q321" s="194"/>
      <c r="R321" s="192">
        <v>54.01</v>
      </c>
      <c r="S321" s="194"/>
      <c r="T321" s="192">
        <v>17.52</v>
      </c>
      <c r="U321" s="195">
        <f t="shared" si="16"/>
        <v>0</v>
      </c>
      <c r="V321" s="309">
        <f t="shared" si="17"/>
        <v>0</v>
      </c>
      <c r="W321" s="309">
        <f t="shared" si="18"/>
        <v>0</v>
      </c>
      <c r="X321" s="197"/>
    </row>
    <row r="322" spans="1:24" ht="12.75" x14ac:dyDescent="0.2">
      <c r="A322" s="190"/>
      <c r="B322" s="259"/>
      <c r="C322" s="258"/>
      <c r="D322" s="201"/>
      <c r="E322" s="258"/>
      <c r="F322" s="254"/>
      <c r="G322" s="189" t="s">
        <v>1474</v>
      </c>
      <c r="H322" s="190" t="s">
        <v>69</v>
      </c>
      <c r="I322" s="244"/>
      <c r="J322" s="184" t="s">
        <v>69</v>
      </c>
      <c r="K322" s="205"/>
      <c r="L322" s="202"/>
      <c r="M322" s="203"/>
      <c r="N322" s="192"/>
      <c r="O322" s="192"/>
      <c r="P322" s="193">
        <f t="shared" si="19"/>
        <v>0</v>
      </c>
      <c r="Q322" s="194"/>
      <c r="R322" s="192">
        <v>54.01</v>
      </c>
      <c r="S322" s="194"/>
      <c r="T322" s="192">
        <v>17.52</v>
      </c>
      <c r="U322" s="195">
        <f t="shared" si="16"/>
        <v>0</v>
      </c>
      <c r="V322" s="309">
        <f t="shared" si="17"/>
        <v>0</v>
      </c>
      <c r="W322" s="309">
        <f t="shared" si="18"/>
        <v>0</v>
      </c>
      <c r="X322" s="197"/>
    </row>
    <row r="323" spans="1:24" ht="12.75" x14ac:dyDescent="0.2">
      <c r="A323" s="190"/>
      <c r="B323" s="259"/>
      <c r="C323" s="258"/>
      <c r="D323" s="201"/>
      <c r="E323" s="258"/>
      <c r="F323" s="254"/>
      <c r="G323" s="189" t="s">
        <v>1474</v>
      </c>
      <c r="H323" s="190" t="s">
        <v>69</v>
      </c>
      <c r="I323" s="244"/>
      <c r="J323" s="184" t="s">
        <v>69</v>
      </c>
      <c r="K323" s="205"/>
      <c r="L323" s="202"/>
      <c r="M323" s="203"/>
      <c r="N323" s="192"/>
      <c r="O323" s="192"/>
      <c r="P323" s="193">
        <f t="shared" si="19"/>
        <v>0</v>
      </c>
      <c r="Q323" s="194"/>
      <c r="R323" s="192">
        <v>54.01</v>
      </c>
      <c r="S323" s="194"/>
      <c r="T323" s="192">
        <v>17.52</v>
      </c>
      <c r="U323" s="195">
        <f t="shared" si="16"/>
        <v>0</v>
      </c>
      <c r="V323" s="309">
        <f t="shared" si="17"/>
        <v>0</v>
      </c>
      <c r="W323" s="309">
        <f t="shared" si="18"/>
        <v>0</v>
      </c>
      <c r="X323" s="197"/>
    </row>
    <row r="324" spans="1:24" ht="12.75" x14ac:dyDescent="0.2">
      <c r="A324" s="190"/>
      <c r="B324" s="259"/>
      <c r="C324" s="258"/>
      <c r="D324" s="201"/>
      <c r="E324" s="258"/>
      <c r="F324" s="254"/>
      <c r="G324" s="189" t="s">
        <v>1474</v>
      </c>
      <c r="H324" s="190" t="s">
        <v>69</v>
      </c>
      <c r="I324" s="244"/>
      <c r="J324" s="184" t="s">
        <v>69</v>
      </c>
      <c r="K324" s="205"/>
      <c r="L324" s="202"/>
      <c r="M324" s="203"/>
      <c r="N324" s="192"/>
      <c r="O324" s="192"/>
      <c r="P324" s="193">
        <f t="shared" si="19"/>
        <v>0</v>
      </c>
      <c r="Q324" s="194"/>
      <c r="R324" s="192">
        <v>54.01</v>
      </c>
      <c r="S324" s="194"/>
      <c r="T324" s="192">
        <v>17.52</v>
      </c>
      <c r="U324" s="195">
        <f t="shared" si="16"/>
        <v>0</v>
      </c>
      <c r="V324" s="309">
        <f t="shared" si="17"/>
        <v>0</v>
      </c>
      <c r="W324" s="309">
        <f t="shared" si="18"/>
        <v>0</v>
      </c>
      <c r="X324" s="197"/>
    </row>
    <row r="325" spans="1:24" ht="12.75" x14ac:dyDescent="0.2">
      <c r="A325" s="190"/>
      <c r="B325" s="259"/>
      <c r="C325" s="258"/>
      <c r="D325" s="201"/>
      <c r="E325" s="258"/>
      <c r="F325" s="254"/>
      <c r="G325" s="189" t="s">
        <v>1474</v>
      </c>
      <c r="H325" s="190" t="s">
        <v>69</v>
      </c>
      <c r="I325" s="244"/>
      <c r="J325" s="184" t="s">
        <v>69</v>
      </c>
      <c r="K325" s="205"/>
      <c r="L325" s="202"/>
      <c r="M325" s="203"/>
      <c r="N325" s="192"/>
      <c r="O325" s="192"/>
      <c r="P325" s="193">
        <f t="shared" si="19"/>
        <v>0</v>
      </c>
      <c r="Q325" s="194"/>
      <c r="R325" s="192">
        <v>54.01</v>
      </c>
      <c r="S325" s="194"/>
      <c r="T325" s="192">
        <v>17.52</v>
      </c>
      <c r="U325" s="195">
        <f t="shared" si="16"/>
        <v>0</v>
      </c>
      <c r="V325" s="309">
        <f t="shared" si="17"/>
        <v>0</v>
      </c>
      <c r="W325" s="309">
        <f t="shared" si="18"/>
        <v>0</v>
      </c>
      <c r="X325" s="197"/>
    </row>
    <row r="326" spans="1:24" ht="12.75" x14ac:dyDescent="0.2">
      <c r="A326" s="190"/>
      <c r="B326" s="259"/>
      <c r="C326" s="258"/>
      <c r="D326" s="201"/>
      <c r="E326" s="258"/>
      <c r="F326" s="254"/>
      <c r="G326" s="189" t="s">
        <v>1474</v>
      </c>
      <c r="H326" s="190" t="s">
        <v>69</v>
      </c>
      <c r="I326" s="244"/>
      <c r="J326" s="184" t="s">
        <v>69</v>
      </c>
      <c r="K326" s="205"/>
      <c r="L326" s="202"/>
      <c r="M326" s="203"/>
      <c r="N326" s="192"/>
      <c r="O326" s="192"/>
      <c r="P326" s="193">
        <f t="shared" si="19"/>
        <v>0</v>
      </c>
      <c r="Q326" s="194"/>
      <c r="R326" s="192">
        <v>54.01</v>
      </c>
      <c r="S326" s="194"/>
      <c r="T326" s="192">
        <v>17.52</v>
      </c>
      <c r="U326" s="195">
        <f t="shared" si="16"/>
        <v>0</v>
      </c>
      <c r="V326" s="309">
        <f t="shared" si="17"/>
        <v>0</v>
      </c>
      <c r="W326" s="309">
        <f t="shared" si="18"/>
        <v>0</v>
      </c>
      <c r="X326" s="197"/>
    </row>
    <row r="327" spans="1:24" ht="12.75" x14ac:dyDescent="0.2">
      <c r="A327" s="190"/>
      <c r="B327" s="259"/>
      <c r="C327" s="258"/>
      <c r="D327" s="201"/>
      <c r="E327" s="258"/>
      <c r="F327" s="254"/>
      <c r="G327" s="189" t="s">
        <v>1474</v>
      </c>
      <c r="H327" s="190" t="s">
        <v>69</v>
      </c>
      <c r="I327" s="244"/>
      <c r="J327" s="184" t="s">
        <v>69</v>
      </c>
      <c r="K327" s="205"/>
      <c r="L327" s="202"/>
      <c r="M327" s="203"/>
      <c r="N327" s="192"/>
      <c r="O327" s="192"/>
      <c r="P327" s="193">
        <f t="shared" si="19"/>
        <v>0</v>
      </c>
      <c r="Q327" s="194"/>
      <c r="R327" s="192">
        <v>54.01</v>
      </c>
      <c r="S327" s="194"/>
      <c r="T327" s="192">
        <v>17.52</v>
      </c>
      <c r="U327" s="195">
        <f t="shared" si="16"/>
        <v>0</v>
      </c>
      <c r="V327" s="309">
        <f t="shared" si="17"/>
        <v>0</v>
      </c>
      <c r="W327" s="309">
        <f t="shared" si="18"/>
        <v>0</v>
      </c>
      <c r="X327" s="197"/>
    </row>
    <row r="328" spans="1:24" ht="12.75" x14ac:dyDescent="0.2">
      <c r="A328" s="190"/>
      <c r="B328" s="259"/>
      <c r="C328" s="258"/>
      <c r="D328" s="201"/>
      <c r="E328" s="258"/>
      <c r="F328" s="254"/>
      <c r="G328" s="189" t="s">
        <v>1474</v>
      </c>
      <c r="H328" s="190" t="s">
        <v>69</v>
      </c>
      <c r="I328" s="244"/>
      <c r="J328" s="184" t="s">
        <v>69</v>
      </c>
      <c r="K328" s="205"/>
      <c r="L328" s="202"/>
      <c r="M328" s="203"/>
      <c r="N328" s="192"/>
      <c r="O328" s="192"/>
      <c r="P328" s="193">
        <f t="shared" si="19"/>
        <v>0</v>
      </c>
      <c r="Q328" s="194"/>
      <c r="R328" s="192">
        <v>54.01</v>
      </c>
      <c r="S328" s="194"/>
      <c r="T328" s="192">
        <v>17.52</v>
      </c>
      <c r="U328" s="195">
        <f t="shared" ref="U328:U391" si="20">Q328+S328</f>
        <v>0</v>
      </c>
      <c r="V328" s="309">
        <f t="shared" ref="V328:V391" si="21">(Q328*R328)+(S328*T328)</f>
        <v>0</v>
      </c>
      <c r="W328" s="309">
        <f t="shared" ref="W328:W391" si="22">V328+P328</f>
        <v>0</v>
      </c>
      <c r="X328" s="197"/>
    </row>
    <row r="329" spans="1:24" ht="12.75" x14ac:dyDescent="0.2">
      <c r="A329" s="190"/>
      <c r="B329" s="259"/>
      <c r="C329" s="258"/>
      <c r="D329" s="201"/>
      <c r="E329" s="258"/>
      <c r="F329" s="254"/>
      <c r="G329" s="189" t="s">
        <v>1474</v>
      </c>
      <c r="H329" s="190" t="s">
        <v>69</v>
      </c>
      <c r="I329" s="244"/>
      <c r="J329" s="184" t="s">
        <v>69</v>
      </c>
      <c r="K329" s="205"/>
      <c r="L329" s="202"/>
      <c r="M329" s="203"/>
      <c r="N329" s="192"/>
      <c r="O329" s="192"/>
      <c r="P329" s="193">
        <f t="shared" si="19"/>
        <v>0</v>
      </c>
      <c r="Q329" s="194"/>
      <c r="R329" s="192">
        <v>54.01</v>
      </c>
      <c r="S329" s="194"/>
      <c r="T329" s="192">
        <v>17.52</v>
      </c>
      <c r="U329" s="195">
        <f t="shared" si="20"/>
        <v>0</v>
      </c>
      <c r="V329" s="309">
        <f t="shared" si="21"/>
        <v>0</v>
      </c>
      <c r="W329" s="309">
        <f t="shared" si="22"/>
        <v>0</v>
      </c>
      <c r="X329" s="197"/>
    </row>
    <row r="330" spans="1:24" ht="12.75" x14ac:dyDescent="0.2">
      <c r="A330" s="190"/>
      <c r="B330" s="259"/>
      <c r="C330" s="258"/>
      <c r="D330" s="201"/>
      <c r="E330" s="258"/>
      <c r="F330" s="254"/>
      <c r="G330" s="189" t="s">
        <v>1474</v>
      </c>
      <c r="H330" s="190" t="s">
        <v>69</v>
      </c>
      <c r="I330" s="244"/>
      <c r="J330" s="184" t="s">
        <v>69</v>
      </c>
      <c r="K330" s="205"/>
      <c r="L330" s="202"/>
      <c r="M330" s="203"/>
      <c r="N330" s="192"/>
      <c r="O330" s="192"/>
      <c r="P330" s="193">
        <f t="shared" si="19"/>
        <v>0</v>
      </c>
      <c r="Q330" s="194"/>
      <c r="R330" s="192">
        <v>54.01</v>
      </c>
      <c r="S330" s="194"/>
      <c r="T330" s="192">
        <v>17.52</v>
      </c>
      <c r="U330" s="195">
        <f t="shared" si="20"/>
        <v>0</v>
      </c>
      <c r="V330" s="309">
        <f t="shared" si="21"/>
        <v>0</v>
      </c>
      <c r="W330" s="309">
        <f t="shared" si="22"/>
        <v>0</v>
      </c>
      <c r="X330" s="197"/>
    </row>
    <row r="331" spans="1:24" ht="12.75" x14ac:dyDescent="0.2">
      <c r="A331" s="190"/>
      <c r="B331" s="259"/>
      <c r="C331" s="258"/>
      <c r="D331" s="201"/>
      <c r="E331" s="258"/>
      <c r="F331" s="254"/>
      <c r="G331" s="189" t="s">
        <v>1474</v>
      </c>
      <c r="H331" s="190" t="s">
        <v>69</v>
      </c>
      <c r="I331" s="244"/>
      <c r="J331" s="184" t="s">
        <v>69</v>
      </c>
      <c r="K331" s="205"/>
      <c r="L331" s="202"/>
      <c r="M331" s="203"/>
      <c r="N331" s="192"/>
      <c r="O331" s="192"/>
      <c r="P331" s="193">
        <f t="shared" ref="P331:P394" si="23">N331+O331</f>
        <v>0</v>
      </c>
      <c r="Q331" s="194"/>
      <c r="R331" s="192">
        <v>54.01</v>
      </c>
      <c r="S331" s="194"/>
      <c r="T331" s="192">
        <v>17.52</v>
      </c>
      <c r="U331" s="195">
        <f t="shared" si="20"/>
        <v>0</v>
      </c>
      <c r="V331" s="309">
        <f t="shared" si="21"/>
        <v>0</v>
      </c>
      <c r="W331" s="309">
        <f t="shared" si="22"/>
        <v>0</v>
      </c>
      <c r="X331" s="197"/>
    </row>
    <row r="332" spans="1:24" ht="12.75" x14ac:dyDescent="0.2">
      <c r="A332" s="190"/>
      <c r="B332" s="259"/>
      <c r="C332" s="258"/>
      <c r="D332" s="201"/>
      <c r="E332" s="258"/>
      <c r="F332" s="254"/>
      <c r="G332" s="189" t="s">
        <v>1474</v>
      </c>
      <c r="H332" s="190" t="s">
        <v>69</v>
      </c>
      <c r="I332" s="244"/>
      <c r="J332" s="184" t="s">
        <v>69</v>
      </c>
      <c r="K332" s="205"/>
      <c r="L332" s="202"/>
      <c r="M332" s="203"/>
      <c r="N332" s="192"/>
      <c r="O332" s="192"/>
      <c r="P332" s="193">
        <f t="shared" si="23"/>
        <v>0</v>
      </c>
      <c r="Q332" s="194"/>
      <c r="R332" s="192">
        <v>54.01</v>
      </c>
      <c r="S332" s="194"/>
      <c r="T332" s="192">
        <v>17.52</v>
      </c>
      <c r="U332" s="195">
        <f t="shared" si="20"/>
        <v>0</v>
      </c>
      <c r="V332" s="309">
        <f t="shared" si="21"/>
        <v>0</v>
      </c>
      <c r="W332" s="309">
        <f t="shared" si="22"/>
        <v>0</v>
      </c>
      <c r="X332" s="197"/>
    </row>
    <row r="333" spans="1:24" ht="12.75" x14ac:dyDescent="0.2">
      <c r="A333" s="190"/>
      <c r="B333" s="259"/>
      <c r="C333" s="258"/>
      <c r="D333" s="201"/>
      <c r="E333" s="258"/>
      <c r="F333" s="254"/>
      <c r="G333" s="189" t="s">
        <v>1474</v>
      </c>
      <c r="H333" s="190" t="s">
        <v>69</v>
      </c>
      <c r="I333" s="244"/>
      <c r="J333" s="184" t="s">
        <v>69</v>
      </c>
      <c r="K333" s="205"/>
      <c r="L333" s="202"/>
      <c r="M333" s="203"/>
      <c r="N333" s="192"/>
      <c r="O333" s="192"/>
      <c r="P333" s="193">
        <f t="shared" si="23"/>
        <v>0</v>
      </c>
      <c r="Q333" s="194"/>
      <c r="R333" s="192">
        <v>54.01</v>
      </c>
      <c r="S333" s="194"/>
      <c r="T333" s="192">
        <v>17.52</v>
      </c>
      <c r="U333" s="195">
        <f t="shared" si="20"/>
        <v>0</v>
      </c>
      <c r="V333" s="309">
        <f t="shared" si="21"/>
        <v>0</v>
      </c>
      <c r="W333" s="309">
        <f t="shared" si="22"/>
        <v>0</v>
      </c>
      <c r="X333" s="197"/>
    </row>
    <row r="334" spans="1:24" ht="12.75" x14ac:dyDescent="0.2">
      <c r="A334" s="190"/>
      <c r="B334" s="259"/>
      <c r="C334" s="258"/>
      <c r="D334" s="201"/>
      <c r="E334" s="258"/>
      <c r="F334" s="254"/>
      <c r="G334" s="189" t="s">
        <v>1474</v>
      </c>
      <c r="H334" s="190" t="s">
        <v>69</v>
      </c>
      <c r="I334" s="244"/>
      <c r="J334" s="184" t="s">
        <v>69</v>
      </c>
      <c r="K334" s="205"/>
      <c r="L334" s="202"/>
      <c r="M334" s="203"/>
      <c r="N334" s="192"/>
      <c r="O334" s="192"/>
      <c r="P334" s="193">
        <f t="shared" si="23"/>
        <v>0</v>
      </c>
      <c r="Q334" s="194"/>
      <c r="R334" s="192">
        <v>54.01</v>
      </c>
      <c r="S334" s="194"/>
      <c r="T334" s="192">
        <v>17.52</v>
      </c>
      <c r="U334" s="195">
        <f t="shared" si="20"/>
        <v>0</v>
      </c>
      <c r="V334" s="309">
        <f t="shared" si="21"/>
        <v>0</v>
      </c>
      <c r="W334" s="309">
        <f t="shared" si="22"/>
        <v>0</v>
      </c>
      <c r="X334" s="197"/>
    </row>
    <row r="335" spans="1:24" ht="12.75" x14ac:dyDescent="0.2">
      <c r="A335" s="190"/>
      <c r="B335" s="259"/>
      <c r="C335" s="258"/>
      <c r="D335" s="201"/>
      <c r="E335" s="258"/>
      <c r="F335" s="254"/>
      <c r="G335" s="189" t="s">
        <v>1474</v>
      </c>
      <c r="H335" s="190" t="s">
        <v>69</v>
      </c>
      <c r="I335" s="244"/>
      <c r="J335" s="184" t="s">
        <v>69</v>
      </c>
      <c r="K335" s="205"/>
      <c r="L335" s="202"/>
      <c r="M335" s="203"/>
      <c r="N335" s="192"/>
      <c r="O335" s="192"/>
      <c r="P335" s="193">
        <f t="shared" si="23"/>
        <v>0</v>
      </c>
      <c r="Q335" s="194"/>
      <c r="R335" s="192">
        <v>54.01</v>
      </c>
      <c r="S335" s="194"/>
      <c r="T335" s="192">
        <v>17.52</v>
      </c>
      <c r="U335" s="195">
        <f t="shared" si="20"/>
        <v>0</v>
      </c>
      <c r="V335" s="309">
        <f t="shared" si="21"/>
        <v>0</v>
      </c>
      <c r="W335" s="309">
        <f t="shared" si="22"/>
        <v>0</v>
      </c>
      <c r="X335" s="197"/>
    </row>
    <row r="336" spans="1:24" ht="12.75" x14ac:dyDescent="0.2">
      <c r="A336" s="190"/>
      <c r="B336" s="259"/>
      <c r="C336" s="258"/>
      <c r="D336" s="201"/>
      <c r="E336" s="258"/>
      <c r="F336" s="254"/>
      <c r="G336" s="189" t="s">
        <v>1474</v>
      </c>
      <c r="H336" s="190" t="s">
        <v>69</v>
      </c>
      <c r="I336" s="244"/>
      <c r="J336" s="184" t="s">
        <v>69</v>
      </c>
      <c r="K336" s="205"/>
      <c r="L336" s="202"/>
      <c r="M336" s="203"/>
      <c r="N336" s="192"/>
      <c r="O336" s="192"/>
      <c r="P336" s="193">
        <f t="shared" si="23"/>
        <v>0</v>
      </c>
      <c r="Q336" s="194"/>
      <c r="R336" s="192">
        <v>54.01</v>
      </c>
      <c r="S336" s="194"/>
      <c r="T336" s="192">
        <v>17.52</v>
      </c>
      <c r="U336" s="195">
        <f t="shared" si="20"/>
        <v>0</v>
      </c>
      <c r="V336" s="309">
        <f t="shared" si="21"/>
        <v>0</v>
      </c>
      <c r="W336" s="309">
        <f t="shared" si="22"/>
        <v>0</v>
      </c>
      <c r="X336" s="197"/>
    </row>
    <row r="337" spans="1:24" ht="12.75" x14ac:dyDescent="0.2">
      <c r="A337" s="190"/>
      <c r="B337" s="259"/>
      <c r="C337" s="258"/>
      <c r="D337" s="201"/>
      <c r="E337" s="258"/>
      <c r="F337" s="254"/>
      <c r="G337" s="189" t="s">
        <v>1474</v>
      </c>
      <c r="H337" s="190" t="s">
        <v>69</v>
      </c>
      <c r="I337" s="244"/>
      <c r="J337" s="184" t="s">
        <v>69</v>
      </c>
      <c r="K337" s="205"/>
      <c r="L337" s="202"/>
      <c r="M337" s="203"/>
      <c r="N337" s="192"/>
      <c r="O337" s="192"/>
      <c r="P337" s="193">
        <f t="shared" si="23"/>
        <v>0</v>
      </c>
      <c r="Q337" s="194"/>
      <c r="R337" s="192">
        <v>54.01</v>
      </c>
      <c r="S337" s="194"/>
      <c r="T337" s="192">
        <v>17.52</v>
      </c>
      <c r="U337" s="195">
        <f t="shared" si="20"/>
        <v>0</v>
      </c>
      <c r="V337" s="309">
        <f t="shared" si="21"/>
        <v>0</v>
      </c>
      <c r="W337" s="309">
        <f t="shared" si="22"/>
        <v>0</v>
      </c>
      <c r="X337" s="197"/>
    </row>
    <row r="338" spans="1:24" ht="12.75" x14ac:dyDescent="0.2">
      <c r="A338" s="190"/>
      <c r="B338" s="259"/>
      <c r="C338" s="258"/>
      <c r="D338" s="201"/>
      <c r="E338" s="258"/>
      <c r="F338" s="254"/>
      <c r="G338" s="189" t="s">
        <v>1474</v>
      </c>
      <c r="H338" s="190" t="s">
        <v>69</v>
      </c>
      <c r="I338" s="244"/>
      <c r="J338" s="184" t="s">
        <v>69</v>
      </c>
      <c r="K338" s="205"/>
      <c r="L338" s="202"/>
      <c r="M338" s="203"/>
      <c r="N338" s="192"/>
      <c r="O338" s="192"/>
      <c r="P338" s="193">
        <f t="shared" si="23"/>
        <v>0</v>
      </c>
      <c r="Q338" s="194"/>
      <c r="R338" s="192">
        <v>54.01</v>
      </c>
      <c r="S338" s="194"/>
      <c r="T338" s="192">
        <v>17.52</v>
      </c>
      <c r="U338" s="195">
        <f t="shared" si="20"/>
        <v>0</v>
      </c>
      <c r="V338" s="309">
        <f t="shared" si="21"/>
        <v>0</v>
      </c>
      <c r="W338" s="309">
        <f t="shared" si="22"/>
        <v>0</v>
      </c>
      <c r="X338" s="197"/>
    </row>
    <row r="339" spans="1:24" ht="12.75" x14ac:dyDescent="0.2">
      <c r="A339" s="190"/>
      <c r="B339" s="259"/>
      <c r="C339" s="258"/>
      <c r="D339" s="201"/>
      <c r="E339" s="258"/>
      <c r="F339" s="254"/>
      <c r="G339" s="189" t="s">
        <v>1474</v>
      </c>
      <c r="H339" s="190" t="s">
        <v>69</v>
      </c>
      <c r="I339" s="244"/>
      <c r="J339" s="184" t="s">
        <v>69</v>
      </c>
      <c r="K339" s="205"/>
      <c r="L339" s="202"/>
      <c r="M339" s="203"/>
      <c r="N339" s="192"/>
      <c r="O339" s="192"/>
      <c r="P339" s="193">
        <f t="shared" si="23"/>
        <v>0</v>
      </c>
      <c r="Q339" s="194"/>
      <c r="R339" s="192">
        <v>54.01</v>
      </c>
      <c r="S339" s="194"/>
      <c r="T339" s="192">
        <v>17.52</v>
      </c>
      <c r="U339" s="195">
        <f t="shared" si="20"/>
        <v>0</v>
      </c>
      <c r="V339" s="309">
        <f t="shared" si="21"/>
        <v>0</v>
      </c>
      <c r="W339" s="309">
        <f t="shared" si="22"/>
        <v>0</v>
      </c>
      <c r="X339" s="197"/>
    </row>
    <row r="340" spans="1:24" ht="12.75" x14ac:dyDescent="0.2">
      <c r="A340" s="190"/>
      <c r="B340" s="259"/>
      <c r="C340" s="258"/>
      <c r="D340" s="201"/>
      <c r="E340" s="258"/>
      <c r="F340" s="254"/>
      <c r="G340" s="189" t="s">
        <v>1474</v>
      </c>
      <c r="H340" s="190" t="s">
        <v>69</v>
      </c>
      <c r="I340" s="244"/>
      <c r="J340" s="184" t="s">
        <v>69</v>
      </c>
      <c r="K340" s="205"/>
      <c r="L340" s="202"/>
      <c r="M340" s="203"/>
      <c r="N340" s="192"/>
      <c r="O340" s="192"/>
      <c r="P340" s="193">
        <f t="shared" si="23"/>
        <v>0</v>
      </c>
      <c r="Q340" s="194"/>
      <c r="R340" s="192">
        <v>54.01</v>
      </c>
      <c r="S340" s="194"/>
      <c r="T340" s="192">
        <v>17.52</v>
      </c>
      <c r="U340" s="195">
        <f t="shared" si="20"/>
        <v>0</v>
      </c>
      <c r="V340" s="309">
        <f t="shared" si="21"/>
        <v>0</v>
      </c>
      <c r="W340" s="309">
        <f t="shared" si="22"/>
        <v>0</v>
      </c>
      <c r="X340" s="197"/>
    </row>
    <row r="341" spans="1:24" ht="12.75" x14ac:dyDescent="0.2">
      <c r="A341" s="190"/>
      <c r="B341" s="259"/>
      <c r="C341" s="258"/>
      <c r="D341" s="201"/>
      <c r="E341" s="258"/>
      <c r="F341" s="254"/>
      <c r="G341" s="189" t="s">
        <v>1474</v>
      </c>
      <c r="H341" s="190" t="s">
        <v>69</v>
      </c>
      <c r="I341" s="244"/>
      <c r="J341" s="184" t="s">
        <v>69</v>
      </c>
      <c r="K341" s="205"/>
      <c r="L341" s="202"/>
      <c r="M341" s="203"/>
      <c r="N341" s="192"/>
      <c r="O341" s="192"/>
      <c r="P341" s="193">
        <f t="shared" si="23"/>
        <v>0</v>
      </c>
      <c r="Q341" s="194"/>
      <c r="R341" s="192">
        <v>54.01</v>
      </c>
      <c r="S341" s="194"/>
      <c r="T341" s="192">
        <v>17.52</v>
      </c>
      <c r="U341" s="195">
        <f t="shared" si="20"/>
        <v>0</v>
      </c>
      <c r="V341" s="309">
        <f t="shared" si="21"/>
        <v>0</v>
      </c>
      <c r="W341" s="309">
        <f t="shared" si="22"/>
        <v>0</v>
      </c>
      <c r="X341" s="197"/>
    </row>
    <row r="342" spans="1:24" ht="12.75" x14ac:dyDescent="0.2">
      <c r="A342" s="190"/>
      <c r="B342" s="259"/>
      <c r="C342" s="258"/>
      <c r="D342" s="201"/>
      <c r="E342" s="258"/>
      <c r="F342" s="254"/>
      <c r="G342" s="189" t="s">
        <v>1474</v>
      </c>
      <c r="H342" s="190" t="s">
        <v>69</v>
      </c>
      <c r="I342" s="244"/>
      <c r="J342" s="184" t="s">
        <v>69</v>
      </c>
      <c r="K342" s="205"/>
      <c r="L342" s="202"/>
      <c r="M342" s="203"/>
      <c r="N342" s="192"/>
      <c r="O342" s="192"/>
      <c r="P342" s="193">
        <f t="shared" si="23"/>
        <v>0</v>
      </c>
      <c r="Q342" s="194"/>
      <c r="R342" s="192">
        <v>54.01</v>
      </c>
      <c r="S342" s="194"/>
      <c r="T342" s="192">
        <v>17.52</v>
      </c>
      <c r="U342" s="195">
        <f t="shared" si="20"/>
        <v>0</v>
      </c>
      <c r="V342" s="309">
        <f t="shared" si="21"/>
        <v>0</v>
      </c>
      <c r="W342" s="309">
        <f t="shared" si="22"/>
        <v>0</v>
      </c>
      <c r="X342" s="197"/>
    </row>
    <row r="343" spans="1:24" ht="12.75" x14ac:dyDescent="0.2">
      <c r="A343" s="190"/>
      <c r="B343" s="259"/>
      <c r="C343" s="258"/>
      <c r="D343" s="201"/>
      <c r="E343" s="258"/>
      <c r="F343" s="254"/>
      <c r="G343" s="189" t="s">
        <v>1474</v>
      </c>
      <c r="H343" s="190" t="s">
        <v>69</v>
      </c>
      <c r="I343" s="244"/>
      <c r="J343" s="184" t="s">
        <v>69</v>
      </c>
      <c r="K343" s="205"/>
      <c r="L343" s="202"/>
      <c r="M343" s="203"/>
      <c r="N343" s="192"/>
      <c r="O343" s="192"/>
      <c r="P343" s="193">
        <f t="shared" si="23"/>
        <v>0</v>
      </c>
      <c r="Q343" s="194"/>
      <c r="R343" s="192">
        <v>54.01</v>
      </c>
      <c r="S343" s="194"/>
      <c r="T343" s="192">
        <v>17.52</v>
      </c>
      <c r="U343" s="195">
        <f t="shared" si="20"/>
        <v>0</v>
      </c>
      <c r="V343" s="309">
        <f t="shared" si="21"/>
        <v>0</v>
      </c>
      <c r="W343" s="309">
        <f t="shared" si="22"/>
        <v>0</v>
      </c>
      <c r="X343" s="197"/>
    </row>
    <row r="344" spans="1:24" ht="12.75" x14ac:dyDescent="0.2">
      <c r="A344" s="190"/>
      <c r="B344" s="259"/>
      <c r="C344" s="258"/>
      <c r="D344" s="201"/>
      <c r="E344" s="258"/>
      <c r="F344" s="254"/>
      <c r="G344" s="189" t="s">
        <v>1474</v>
      </c>
      <c r="H344" s="190" t="s">
        <v>69</v>
      </c>
      <c r="I344" s="244"/>
      <c r="J344" s="184" t="s">
        <v>69</v>
      </c>
      <c r="K344" s="205"/>
      <c r="L344" s="202"/>
      <c r="M344" s="203"/>
      <c r="N344" s="192"/>
      <c r="O344" s="192"/>
      <c r="P344" s="193">
        <f t="shared" si="23"/>
        <v>0</v>
      </c>
      <c r="Q344" s="194"/>
      <c r="R344" s="192">
        <v>54.01</v>
      </c>
      <c r="S344" s="194"/>
      <c r="T344" s="192">
        <v>17.52</v>
      </c>
      <c r="U344" s="195">
        <f t="shared" si="20"/>
        <v>0</v>
      </c>
      <c r="V344" s="309">
        <f t="shared" si="21"/>
        <v>0</v>
      </c>
      <c r="W344" s="309">
        <f t="shared" si="22"/>
        <v>0</v>
      </c>
      <c r="X344" s="197"/>
    </row>
    <row r="345" spans="1:24" ht="12.75" x14ac:dyDescent="0.2">
      <c r="A345" s="190"/>
      <c r="B345" s="259"/>
      <c r="C345" s="258"/>
      <c r="D345" s="201"/>
      <c r="E345" s="258"/>
      <c r="F345" s="254"/>
      <c r="G345" s="189" t="s">
        <v>1474</v>
      </c>
      <c r="H345" s="190" t="s">
        <v>69</v>
      </c>
      <c r="I345" s="244"/>
      <c r="J345" s="184" t="s">
        <v>69</v>
      </c>
      <c r="K345" s="205"/>
      <c r="L345" s="202"/>
      <c r="M345" s="203"/>
      <c r="N345" s="192"/>
      <c r="O345" s="192"/>
      <c r="P345" s="193">
        <f t="shared" si="23"/>
        <v>0</v>
      </c>
      <c r="Q345" s="194"/>
      <c r="R345" s="192">
        <v>54.01</v>
      </c>
      <c r="S345" s="194"/>
      <c r="T345" s="192">
        <v>17.52</v>
      </c>
      <c r="U345" s="195">
        <f t="shared" si="20"/>
        <v>0</v>
      </c>
      <c r="V345" s="309">
        <f t="shared" si="21"/>
        <v>0</v>
      </c>
      <c r="W345" s="309">
        <f t="shared" si="22"/>
        <v>0</v>
      </c>
      <c r="X345" s="197"/>
    </row>
    <row r="346" spans="1:24" ht="12.75" x14ac:dyDescent="0.2">
      <c r="A346" s="190"/>
      <c r="B346" s="259"/>
      <c r="C346" s="258"/>
      <c r="D346" s="201"/>
      <c r="E346" s="258"/>
      <c r="F346" s="254"/>
      <c r="G346" s="189" t="s">
        <v>1474</v>
      </c>
      <c r="H346" s="190" t="s">
        <v>69</v>
      </c>
      <c r="I346" s="244"/>
      <c r="J346" s="184" t="s">
        <v>69</v>
      </c>
      <c r="K346" s="205"/>
      <c r="L346" s="202"/>
      <c r="M346" s="203"/>
      <c r="N346" s="192"/>
      <c r="O346" s="192"/>
      <c r="P346" s="193">
        <f t="shared" si="23"/>
        <v>0</v>
      </c>
      <c r="Q346" s="194"/>
      <c r="R346" s="192">
        <v>54.01</v>
      </c>
      <c r="S346" s="194"/>
      <c r="T346" s="192">
        <v>17.52</v>
      </c>
      <c r="U346" s="195">
        <f t="shared" si="20"/>
        <v>0</v>
      </c>
      <c r="V346" s="309">
        <f t="shared" si="21"/>
        <v>0</v>
      </c>
      <c r="W346" s="309">
        <f t="shared" si="22"/>
        <v>0</v>
      </c>
      <c r="X346" s="197"/>
    </row>
    <row r="347" spans="1:24" ht="12.75" x14ac:dyDescent="0.2">
      <c r="A347" s="190"/>
      <c r="B347" s="259"/>
      <c r="C347" s="258"/>
      <c r="D347" s="201"/>
      <c r="E347" s="258"/>
      <c r="F347" s="254"/>
      <c r="G347" s="189" t="s">
        <v>1474</v>
      </c>
      <c r="H347" s="190" t="s">
        <v>69</v>
      </c>
      <c r="I347" s="244"/>
      <c r="J347" s="184" t="s">
        <v>69</v>
      </c>
      <c r="K347" s="205"/>
      <c r="L347" s="202"/>
      <c r="M347" s="203"/>
      <c r="N347" s="192"/>
      <c r="O347" s="192"/>
      <c r="P347" s="193">
        <f t="shared" si="23"/>
        <v>0</v>
      </c>
      <c r="Q347" s="194"/>
      <c r="R347" s="192">
        <v>54.01</v>
      </c>
      <c r="S347" s="194"/>
      <c r="T347" s="192">
        <v>17.52</v>
      </c>
      <c r="U347" s="195">
        <f t="shared" si="20"/>
        <v>0</v>
      </c>
      <c r="V347" s="309">
        <f t="shared" si="21"/>
        <v>0</v>
      </c>
      <c r="W347" s="309">
        <f t="shared" si="22"/>
        <v>0</v>
      </c>
      <c r="X347" s="197"/>
    </row>
    <row r="348" spans="1:24" ht="12.75" x14ac:dyDescent="0.2">
      <c r="A348" s="190"/>
      <c r="B348" s="259"/>
      <c r="C348" s="258"/>
      <c r="D348" s="201"/>
      <c r="E348" s="258"/>
      <c r="F348" s="254"/>
      <c r="G348" s="189" t="s">
        <v>1474</v>
      </c>
      <c r="H348" s="190" t="s">
        <v>69</v>
      </c>
      <c r="I348" s="244"/>
      <c r="J348" s="184" t="s">
        <v>69</v>
      </c>
      <c r="K348" s="205"/>
      <c r="L348" s="202"/>
      <c r="M348" s="203"/>
      <c r="N348" s="192"/>
      <c r="O348" s="192"/>
      <c r="P348" s="193">
        <f t="shared" si="23"/>
        <v>0</v>
      </c>
      <c r="Q348" s="194"/>
      <c r="R348" s="192">
        <v>54.01</v>
      </c>
      <c r="S348" s="194"/>
      <c r="T348" s="192">
        <v>17.52</v>
      </c>
      <c r="U348" s="195">
        <f t="shared" si="20"/>
        <v>0</v>
      </c>
      <c r="V348" s="309">
        <f t="shared" si="21"/>
        <v>0</v>
      </c>
      <c r="W348" s="309">
        <f t="shared" si="22"/>
        <v>0</v>
      </c>
      <c r="X348" s="197"/>
    </row>
    <row r="349" spans="1:24" ht="12.75" x14ac:dyDescent="0.2">
      <c r="A349" s="190"/>
      <c r="B349" s="259"/>
      <c r="C349" s="258"/>
      <c r="D349" s="201"/>
      <c r="E349" s="258"/>
      <c r="F349" s="254"/>
      <c r="G349" s="189" t="s">
        <v>1474</v>
      </c>
      <c r="H349" s="190" t="s">
        <v>69</v>
      </c>
      <c r="I349" s="244"/>
      <c r="J349" s="184" t="s">
        <v>69</v>
      </c>
      <c r="K349" s="205"/>
      <c r="L349" s="202"/>
      <c r="M349" s="203"/>
      <c r="N349" s="192"/>
      <c r="O349" s="192"/>
      <c r="P349" s="193">
        <f t="shared" si="23"/>
        <v>0</v>
      </c>
      <c r="Q349" s="194"/>
      <c r="R349" s="192">
        <v>54.01</v>
      </c>
      <c r="S349" s="194"/>
      <c r="T349" s="192">
        <v>17.52</v>
      </c>
      <c r="U349" s="195">
        <f t="shared" si="20"/>
        <v>0</v>
      </c>
      <c r="V349" s="309">
        <f t="shared" si="21"/>
        <v>0</v>
      </c>
      <c r="W349" s="309">
        <f t="shared" si="22"/>
        <v>0</v>
      </c>
      <c r="X349" s="197"/>
    </row>
    <row r="350" spans="1:24" ht="12.75" x14ac:dyDescent="0.2">
      <c r="A350" s="190"/>
      <c r="B350" s="259"/>
      <c r="C350" s="258"/>
      <c r="D350" s="201"/>
      <c r="E350" s="258"/>
      <c r="F350" s="254"/>
      <c r="G350" s="189" t="s">
        <v>1474</v>
      </c>
      <c r="H350" s="190" t="s">
        <v>69</v>
      </c>
      <c r="I350" s="244"/>
      <c r="J350" s="184" t="s">
        <v>69</v>
      </c>
      <c r="K350" s="205"/>
      <c r="L350" s="202"/>
      <c r="M350" s="203"/>
      <c r="N350" s="192"/>
      <c r="O350" s="192"/>
      <c r="P350" s="193">
        <f t="shared" si="23"/>
        <v>0</v>
      </c>
      <c r="Q350" s="194"/>
      <c r="R350" s="192">
        <v>54.01</v>
      </c>
      <c r="S350" s="194"/>
      <c r="T350" s="192">
        <v>17.52</v>
      </c>
      <c r="U350" s="195">
        <f t="shared" si="20"/>
        <v>0</v>
      </c>
      <c r="V350" s="309">
        <f t="shared" si="21"/>
        <v>0</v>
      </c>
      <c r="W350" s="309">
        <f t="shared" si="22"/>
        <v>0</v>
      </c>
      <c r="X350" s="197"/>
    </row>
    <row r="351" spans="1:24" ht="12.75" x14ac:dyDescent="0.2">
      <c r="A351" s="190"/>
      <c r="B351" s="259"/>
      <c r="C351" s="258"/>
      <c r="D351" s="201"/>
      <c r="E351" s="258"/>
      <c r="F351" s="254"/>
      <c r="G351" s="189" t="s">
        <v>1474</v>
      </c>
      <c r="H351" s="190" t="s">
        <v>69</v>
      </c>
      <c r="I351" s="244"/>
      <c r="J351" s="184" t="s">
        <v>69</v>
      </c>
      <c r="K351" s="205"/>
      <c r="L351" s="202"/>
      <c r="M351" s="203"/>
      <c r="N351" s="192"/>
      <c r="O351" s="192"/>
      <c r="P351" s="193">
        <f t="shared" si="23"/>
        <v>0</v>
      </c>
      <c r="Q351" s="194"/>
      <c r="R351" s="192">
        <v>54.01</v>
      </c>
      <c r="S351" s="194"/>
      <c r="T351" s="192">
        <v>17.52</v>
      </c>
      <c r="U351" s="195">
        <f t="shared" si="20"/>
        <v>0</v>
      </c>
      <c r="V351" s="309">
        <f t="shared" si="21"/>
        <v>0</v>
      </c>
      <c r="W351" s="309">
        <f t="shared" si="22"/>
        <v>0</v>
      </c>
      <c r="X351" s="197"/>
    </row>
    <row r="352" spans="1:24" ht="12.75" x14ac:dyDescent="0.2">
      <c r="A352" s="190"/>
      <c r="B352" s="259"/>
      <c r="C352" s="258"/>
      <c r="D352" s="201"/>
      <c r="E352" s="258"/>
      <c r="F352" s="254"/>
      <c r="G352" s="189" t="s">
        <v>1474</v>
      </c>
      <c r="H352" s="190" t="s">
        <v>69</v>
      </c>
      <c r="I352" s="244"/>
      <c r="J352" s="184" t="s">
        <v>69</v>
      </c>
      <c r="K352" s="205"/>
      <c r="L352" s="202"/>
      <c r="M352" s="203"/>
      <c r="N352" s="192"/>
      <c r="O352" s="192"/>
      <c r="P352" s="193">
        <f t="shared" si="23"/>
        <v>0</v>
      </c>
      <c r="Q352" s="194"/>
      <c r="R352" s="192">
        <v>54.01</v>
      </c>
      <c r="S352" s="194"/>
      <c r="T352" s="192">
        <v>17.52</v>
      </c>
      <c r="U352" s="195">
        <f t="shared" si="20"/>
        <v>0</v>
      </c>
      <c r="V352" s="309">
        <f t="shared" si="21"/>
        <v>0</v>
      </c>
      <c r="W352" s="309">
        <f t="shared" si="22"/>
        <v>0</v>
      </c>
      <c r="X352" s="197"/>
    </row>
    <row r="353" spans="1:24" ht="12.75" x14ac:dyDescent="0.2">
      <c r="A353" s="190"/>
      <c r="B353" s="259"/>
      <c r="C353" s="258"/>
      <c r="D353" s="201"/>
      <c r="E353" s="258"/>
      <c r="F353" s="254"/>
      <c r="G353" s="189" t="s">
        <v>1474</v>
      </c>
      <c r="H353" s="190" t="s">
        <v>69</v>
      </c>
      <c r="I353" s="244"/>
      <c r="J353" s="184" t="s">
        <v>69</v>
      </c>
      <c r="K353" s="205"/>
      <c r="L353" s="202"/>
      <c r="M353" s="203"/>
      <c r="N353" s="192"/>
      <c r="O353" s="192"/>
      <c r="P353" s="193">
        <f t="shared" si="23"/>
        <v>0</v>
      </c>
      <c r="Q353" s="194"/>
      <c r="R353" s="192">
        <v>54.01</v>
      </c>
      <c r="S353" s="194"/>
      <c r="T353" s="192">
        <v>17.52</v>
      </c>
      <c r="U353" s="195">
        <f t="shared" si="20"/>
        <v>0</v>
      </c>
      <c r="V353" s="309">
        <f t="shared" si="21"/>
        <v>0</v>
      </c>
      <c r="W353" s="309">
        <f t="shared" si="22"/>
        <v>0</v>
      </c>
      <c r="X353" s="197"/>
    </row>
    <row r="354" spans="1:24" ht="12.75" x14ac:dyDescent="0.2">
      <c r="A354" s="190"/>
      <c r="B354" s="259"/>
      <c r="C354" s="258"/>
      <c r="D354" s="201"/>
      <c r="E354" s="258"/>
      <c r="F354" s="254"/>
      <c r="G354" s="189" t="s">
        <v>1474</v>
      </c>
      <c r="H354" s="190" t="s">
        <v>69</v>
      </c>
      <c r="I354" s="244"/>
      <c r="J354" s="184" t="s">
        <v>69</v>
      </c>
      <c r="K354" s="205"/>
      <c r="L354" s="202"/>
      <c r="M354" s="203"/>
      <c r="N354" s="192"/>
      <c r="O354" s="192"/>
      <c r="P354" s="193">
        <f t="shared" si="23"/>
        <v>0</v>
      </c>
      <c r="Q354" s="194"/>
      <c r="R354" s="192">
        <v>54.01</v>
      </c>
      <c r="S354" s="194"/>
      <c r="T354" s="192">
        <v>17.52</v>
      </c>
      <c r="U354" s="195">
        <f t="shared" si="20"/>
        <v>0</v>
      </c>
      <c r="V354" s="309">
        <f t="shared" si="21"/>
        <v>0</v>
      </c>
      <c r="W354" s="309">
        <f t="shared" si="22"/>
        <v>0</v>
      </c>
      <c r="X354" s="197"/>
    </row>
    <row r="355" spans="1:24" ht="12.75" x14ac:dyDescent="0.2">
      <c r="A355" s="190"/>
      <c r="B355" s="259"/>
      <c r="C355" s="258"/>
      <c r="D355" s="201"/>
      <c r="E355" s="258"/>
      <c r="F355" s="254"/>
      <c r="G355" s="189" t="s">
        <v>1474</v>
      </c>
      <c r="H355" s="190" t="s">
        <v>69</v>
      </c>
      <c r="I355" s="244"/>
      <c r="J355" s="184" t="s">
        <v>69</v>
      </c>
      <c r="K355" s="205"/>
      <c r="L355" s="202"/>
      <c r="M355" s="203"/>
      <c r="N355" s="192"/>
      <c r="O355" s="192"/>
      <c r="P355" s="193">
        <f t="shared" si="23"/>
        <v>0</v>
      </c>
      <c r="Q355" s="194"/>
      <c r="R355" s="192">
        <v>54.01</v>
      </c>
      <c r="S355" s="194"/>
      <c r="T355" s="192">
        <v>17.52</v>
      </c>
      <c r="U355" s="195">
        <f t="shared" si="20"/>
        <v>0</v>
      </c>
      <c r="V355" s="309">
        <f t="shared" si="21"/>
        <v>0</v>
      </c>
      <c r="W355" s="309">
        <f t="shared" si="22"/>
        <v>0</v>
      </c>
      <c r="X355" s="197"/>
    </row>
    <row r="356" spans="1:24" ht="12.75" x14ac:dyDescent="0.2">
      <c r="A356" s="190"/>
      <c r="B356" s="259"/>
      <c r="C356" s="258"/>
      <c r="D356" s="201"/>
      <c r="E356" s="258"/>
      <c r="F356" s="254"/>
      <c r="G356" s="189" t="s">
        <v>1474</v>
      </c>
      <c r="H356" s="190" t="s">
        <v>69</v>
      </c>
      <c r="I356" s="244"/>
      <c r="J356" s="184" t="s">
        <v>69</v>
      </c>
      <c r="K356" s="205"/>
      <c r="L356" s="202"/>
      <c r="M356" s="203"/>
      <c r="N356" s="192"/>
      <c r="O356" s="192"/>
      <c r="P356" s="193">
        <f t="shared" si="23"/>
        <v>0</v>
      </c>
      <c r="Q356" s="194"/>
      <c r="R356" s="192">
        <v>54.01</v>
      </c>
      <c r="S356" s="194"/>
      <c r="T356" s="192">
        <v>17.52</v>
      </c>
      <c r="U356" s="195">
        <f t="shared" si="20"/>
        <v>0</v>
      </c>
      <c r="V356" s="309">
        <f t="shared" si="21"/>
        <v>0</v>
      </c>
      <c r="W356" s="309">
        <f t="shared" si="22"/>
        <v>0</v>
      </c>
      <c r="X356" s="197"/>
    </row>
    <row r="357" spans="1:24" ht="12.75" x14ac:dyDescent="0.2">
      <c r="A357" s="190"/>
      <c r="B357" s="259"/>
      <c r="C357" s="258"/>
      <c r="D357" s="201"/>
      <c r="E357" s="258"/>
      <c r="F357" s="254"/>
      <c r="G357" s="189" t="s">
        <v>1474</v>
      </c>
      <c r="H357" s="190" t="s">
        <v>69</v>
      </c>
      <c r="I357" s="244"/>
      <c r="J357" s="184" t="s">
        <v>69</v>
      </c>
      <c r="K357" s="205"/>
      <c r="L357" s="202"/>
      <c r="M357" s="203"/>
      <c r="N357" s="192"/>
      <c r="O357" s="192"/>
      <c r="P357" s="193">
        <f t="shared" si="23"/>
        <v>0</v>
      </c>
      <c r="Q357" s="194"/>
      <c r="R357" s="192">
        <v>54.01</v>
      </c>
      <c r="S357" s="194"/>
      <c r="T357" s="192">
        <v>17.52</v>
      </c>
      <c r="U357" s="195">
        <f t="shared" si="20"/>
        <v>0</v>
      </c>
      <c r="V357" s="309">
        <f t="shared" si="21"/>
        <v>0</v>
      </c>
      <c r="W357" s="309">
        <f t="shared" si="22"/>
        <v>0</v>
      </c>
      <c r="X357" s="197"/>
    </row>
    <row r="358" spans="1:24" ht="12.75" x14ac:dyDescent="0.2">
      <c r="A358" s="190"/>
      <c r="B358" s="259"/>
      <c r="C358" s="258"/>
      <c r="D358" s="201"/>
      <c r="E358" s="258"/>
      <c r="F358" s="254"/>
      <c r="G358" s="189" t="s">
        <v>1474</v>
      </c>
      <c r="H358" s="190" t="s">
        <v>69</v>
      </c>
      <c r="I358" s="244"/>
      <c r="J358" s="184" t="s">
        <v>69</v>
      </c>
      <c r="K358" s="205"/>
      <c r="L358" s="202"/>
      <c r="M358" s="203"/>
      <c r="N358" s="192"/>
      <c r="O358" s="192"/>
      <c r="P358" s="193">
        <f t="shared" si="23"/>
        <v>0</v>
      </c>
      <c r="Q358" s="194"/>
      <c r="R358" s="192">
        <v>54.01</v>
      </c>
      <c r="S358" s="194"/>
      <c r="T358" s="192">
        <v>17.52</v>
      </c>
      <c r="U358" s="195">
        <f t="shared" si="20"/>
        <v>0</v>
      </c>
      <c r="V358" s="309">
        <f t="shared" si="21"/>
        <v>0</v>
      </c>
      <c r="W358" s="309">
        <f t="shared" si="22"/>
        <v>0</v>
      </c>
      <c r="X358" s="197"/>
    </row>
    <row r="359" spans="1:24" ht="12.75" x14ac:dyDescent="0.2">
      <c r="A359" s="190"/>
      <c r="B359" s="259"/>
      <c r="C359" s="258"/>
      <c r="D359" s="201"/>
      <c r="E359" s="258"/>
      <c r="F359" s="254"/>
      <c r="G359" s="189" t="s">
        <v>1474</v>
      </c>
      <c r="H359" s="190" t="s">
        <v>69</v>
      </c>
      <c r="I359" s="244"/>
      <c r="J359" s="184" t="s">
        <v>69</v>
      </c>
      <c r="K359" s="205"/>
      <c r="L359" s="202"/>
      <c r="M359" s="203"/>
      <c r="N359" s="192"/>
      <c r="O359" s="192"/>
      <c r="P359" s="193">
        <f t="shared" si="23"/>
        <v>0</v>
      </c>
      <c r="Q359" s="194"/>
      <c r="R359" s="192">
        <v>54.01</v>
      </c>
      <c r="S359" s="194"/>
      <c r="T359" s="192">
        <v>17.52</v>
      </c>
      <c r="U359" s="195">
        <f t="shared" si="20"/>
        <v>0</v>
      </c>
      <c r="V359" s="309">
        <f t="shared" si="21"/>
        <v>0</v>
      </c>
      <c r="W359" s="309">
        <f t="shared" si="22"/>
        <v>0</v>
      </c>
      <c r="X359" s="197"/>
    </row>
    <row r="360" spans="1:24" ht="12.75" x14ac:dyDescent="0.2">
      <c r="A360" s="190"/>
      <c r="B360" s="259"/>
      <c r="C360" s="258"/>
      <c r="D360" s="201"/>
      <c r="E360" s="258"/>
      <c r="F360" s="254"/>
      <c r="G360" s="189" t="s">
        <v>1474</v>
      </c>
      <c r="H360" s="190" t="s">
        <v>69</v>
      </c>
      <c r="I360" s="244"/>
      <c r="J360" s="184" t="s">
        <v>69</v>
      </c>
      <c r="K360" s="205"/>
      <c r="L360" s="202"/>
      <c r="M360" s="203"/>
      <c r="N360" s="192"/>
      <c r="O360" s="192"/>
      <c r="P360" s="193">
        <f t="shared" si="23"/>
        <v>0</v>
      </c>
      <c r="Q360" s="194"/>
      <c r="R360" s="192">
        <v>54.01</v>
      </c>
      <c r="S360" s="194"/>
      <c r="T360" s="192">
        <v>17.52</v>
      </c>
      <c r="U360" s="195">
        <f t="shared" si="20"/>
        <v>0</v>
      </c>
      <c r="V360" s="309">
        <f t="shared" si="21"/>
        <v>0</v>
      </c>
      <c r="W360" s="309">
        <f t="shared" si="22"/>
        <v>0</v>
      </c>
      <c r="X360" s="197"/>
    </row>
    <row r="361" spans="1:24" ht="12.75" x14ac:dyDescent="0.2">
      <c r="A361" s="190"/>
      <c r="B361" s="259"/>
      <c r="C361" s="258"/>
      <c r="D361" s="201"/>
      <c r="E361" s="258"/>
      <c r="F361" s="254"/>
      <c r="G361" s="189" t="s">
        <v>1474</v>
      </c>
      <c r="H361" s="190" t="s">
        <v>69</v>
      </c>
      <c r="I361" s="244"/>
      <c r="J361" s="184" t="s">
        <v>69</v>
      </c>
      <c r="K361" s="205"/>
      <c r="L361" s="202"/>
      <c r="M361" s="203"/>
      <c r="N361" s="192"/>
      <c r="O361" s="192"/>
      <c r="P361" s="193">
        <f t="shared" si="23"/>
        <v>0</v>
      </c>
      <c r="Q361" s="194"/>
      <c r="R361" s="192">
        <v>54.01</v>
      </c>
      <c r="S361" s="194"/>
      <c r="T361" s="192">
        <v>17.52</v>
      </c>
      <c r="U361" s="195">
        <f t="shared" si="20"/>
        <v>0</v>
      </c>
      <c r="V361" s="309">
        <f t="shared" si="21"/>
        <v>0</v>
      </c>
      <c r="W361" s="309">
        <f t="shared" si="22"/>
        <v>0</v>
      </c>
      <c r="X361" s="197"/>
    </row>
    <row r="362" spans="1:24" ht="12.75" x14ac:dyDescent="0.2">
      <c r="A362" s="190"/>
      <c r="B362" s="259"/>
      <c r="C362" s="258"/>
      <c r="D362" s="201"/>
      <c r="E362" s="258"/>
      <c r="F362" s="254"/>
      <c r="G362" s="189" t="s">
        <v>1474</v>
      </c>
      <c r="H362" s="190" t="s">
        <v>69</v>
      </c>
      <c r="I362" s="244"/>
      <c r="J362" s="184" t="s">
        <v>69</v>
      </c>
      <c r="K362" s="205"/>
      <c r="L362" s="202"/>
      <c r="M362" s="203"/>
      <c r="N362" s="192"/>
      <c r="O362" s="192"/>
      <c r="P362" s="193">
        <f t="shared" si="23"/>
        <v>0</v>
      </c>
      <c r="Q362" s="194"/>
      <c r="R362" s="192">
        <v>54.01</v>
      </c>
      <c r="S362" s="194"/>
      <c r="T362" s="192">
        <v>17.52</v>
      </c>
      <c r="U362" s="195">
        <f t="shared" si="20"/>
        <v>0</v>
      </c>
      <c r="V362" s="309">
        <f t="shared" si="21"/>
        <v>0</v>
      </c>
      <c r="W362" s="309">
        <f t="shared" si="22"/>
        <v>0</v>
      </c>
      <c r="X362" s="197"/>
    </row>
    <row r="363" spans="1:24" ht="12.75" x14ac:dyDescent="0.2">
      <c r="A363" s="190"/>
      <c r="B363" s="259"/>
      <c r="C363" s="258"/>
      <c r="D363" s="201"/>
      <c r="E363" s="258"/>
      <c r="F363" s="254"/>
      <c r="G363" s="189" t="s">
        <v>1474</v>
      </c>
      <c r="H363" s="190" t="s">
        <v>69</v>
      </c>
      <c r="I363" s="244"/>
      <c r="J363" s="184" t="s">
        <v>69</v>
      </c>
      <c r="K363" s="205"/>
      <c r="L363" s="202"/>
      <c r="M363" s="203"/>
      <c r="N363" s="192"/>
      <c r="O363" s="192"/>
      <c r="P363" s="193">
        <f t="shared" si="23"/>
        <v>0</v>
      </c>
      <c r="Q363" s="194"/>
      <c r="R363" s="192">
        <v>54.01</v>
      </c>
      <c r="S363" s="194"/>
      <c r="T363" s="192">
        <v>17.52</v>
      </c>
      <c r="U363" s="195">
        <f t="shared" si="20"/>
        <v>0</v>
      </c>
      <c r="V363" s="309">
        <f t="shared" si="21"/>
        <v>0</v>
      </c>
      <c r="W363" s="309">
        <f t="shared" si="22"/>
        <v>0</v>
      </c>
      <c r="X363" s="197"/>
    </row>
    <row r="364" spans="1:24" ht="12.75" x14ac:dyDescent="0.2">
      <c r="A364" s="190"/>
      <c r="B364" s="259"/>
      <c r="C364" s="258"/>
      <c r="D364" s="201"/>
      <c r="E364" s="258"/>
      <c r="F364" s="254"/>
      <c r="G364" s="189" t="s">
        <v>1474</v>
      </c>
      <c r="H364" s="190" t="s">
        <v>69</v>
      </c>
      <c r="I364" s="244"/>
      <c r="J364" s="184" t="s">
        <v>69</v>
      </c>
      <c r="K364" s="205"/>
      <c r="L364" s="202"/>
      <c r="M364" s="203"/>
      <c r="N364" s="192"/>
      <c r="O364" s="192"/>
      <c r="P364" s="193">
        <f t="shared" si="23"/>
        <v>0</v>
      </c>
      <c r="Q364" s="194"/>
      <c r="R364" s="192">
        <v>54.01</v>
      </c>
      <c r="S364" s="194"/>
      <c r="T364" s="192">
        <v>17.52</v>
      </c>
      <c r="U364" s="195">
        <f t="shared" si="20"/>
        <v>0</v>
      </c>
      <c r="V364" s="309">
        <f t="shared" si="21"/>
        <v>0</v>
      </c>
      <c r="W364" s="309">
        <f t="shared" si="22"/>
        <v>0</v>
      </c>
      <c r="X364" s="197"/>
    </row>
    <row r="365" spans="1:24" ht="12.75" x14ac:dyDescent="0.2">
      <c r="A365" s="190"/>
      <c r="B365" s="259"/>
      <c r="C365" s="258"/>
      <c r="D365" s="201"/>
      <c r="E365" s="258"/>
      <c r="F365" s="254"/>
      <c r="G365" s="189" t="s">
        <v>1474</v>
      </c>
      <c r="H365" s="190" t="s">
        <v>69</v>
      </c>
      <c r="I365" s="244"/>
      <c r="J365" s="184" t="s">
        <v>69</v>
      </c>
      <c r="K365" s="205"/>
      <c r="L365" s="202"/>
      <c r="M365" s="203"/>
      <c r="N365" s="192"/>
      <c r="O365" s="192"/>
      <c r="P365" s="193">
        <f t="shared" si="23"/>
        <v>0</v>
      </c>
      <c r="Q365" s="194"/>
      <c r="R365" s="192">
        <v>54.01</v>
      </c>
      <c r="S365" s="194"/>
      <c r="T365" s="192">
        <v>17.52</v>
      </c>
      <c r="U365" s="195">
        <f t="shared" si="20"/>
        <v>0</v>
      </c>
      <c r="V365" s="309">
        <f t="shared" si="21"/>
        <v>0</v>
      </c>
      <c r="W365" s="309">
        <f t="shared" si="22"/>
        <v>0</v>
      </c>
      <c r="X365" s="197"/>
    </row>
    <row r="366" spans="1:24" ht="12.75" x14ac:dyDescent="0.2">
      <c r="A366" s="190"/>
      <c r="B366" s="259"/>
      <c r="C366" s="260"/>
      <c r="D366" s="261"/>
      <c r="E366" s="262"/>
      <c r="F366" s="263"/>
      <c r="G366" s="189" t="s">
        <v>1474</v>
      </c>
      <c r="H366" s="190" t="s">
        <v>69</v>
      </c>
      <c r="I366" s="244"/>
      <c r="J366" s="184" t="s">
        <v>69</v>
      </c>
      <c r="K366" s="205"/>
      <c r="L366" s="202"/>
      <c r="M366" s="203"/>
      <c r="N366" s="192"/>
      <c r="O366" s="192"/>
      <c r="P366" s="193">
        <f t="shared" si="23"/>
        <v>0</v>
      </c>
      <c r="Q366" s="194"/>
      <c r="R366" s="192">
        <v>54.01</v>
      </c>
      <c r="S366" s="194"/>
      <c r="T366" s="192">
        <v>17.52</v>
      </c>
      <c r="U366" s="195">
        <f t="shared" si="20"/>
        <v>0</v>
      </c>
      <c r="V366" s="309">
        <f t="shared" si="21"/>
        <v>0</v>
      </c>
      <c r="W366" s="309">
        <f t="shared" si="22"/>
        <v>0</v>
      </c>
      <c r="X366" s="197"/>
    </row>
    <row r="367" spans="1:24" ht="12.75" x14ac:dyDescent="0.2">
      <c r="A367" s="190"/>
      <c r="B367" s="259"/>
      <c r="C367" s="260"/>
      <c r="D367" s="261"/>
      <c r="E367" s="262"/>
      <c r="F367" s="263"/>
      <c r="G367" s="189" t="s">
        <v>1474</v>
      </c>
      <c r="H367" s="190" t="s">
        <v>69</v>
      </c>
      <c r="I367" s="244"/>
      <c r="J367" s="184" t="s">
        <v>69</v>
      </c>
      <c r="K367" s="205"/>
      <c r="L367" s="202"/>
      <c r="M367" s="203"/>
      <c r="N367" s="192"/>
      <c r="O367" s="192"/>
      <c r="P367" s="193">
        <f t="shared" si="23"/>
        <v>0</v>
      </c>
      <c r="Q367" s="194"/>
      <c r="R367" s="192">
        <v>54.01</v>
      </c>
      <c r="S367" s="194"/>
      <c r="T367" s="192">
        <v>17.52</v>
      </c>
      <c r="U367" s="195">
        <f t="shared" si="20"/>
        <v>0</v>
      </c>
      <c r="V367" s="309">
        <f t="shared" si="21"/>
        <v>0</v>
      </c>
      <c r="W367" s="309">
        <f t="shared" si="22"/>
        <v>0</v>
      </c>
      <c r="X367" s="197"/>
    </row>
    <row r="368" spans="1:24" ht="12.75" x14ac:dyDescent="0.2">
      <c r="A368" s="190"/>
      <c r="B368" s="259"/>
      <c r="C368" s="260"/>
      <c r="D368" s="261"/>
      <c r="E368" s="262"/>
      <c r="F368" s="263"/>
      <c r="G368" s="189" t="s">
        <v>1474</v>
      </c>
      <c r="H368" s="190" t="s">
        <v>69</v>
      </c>
      <c r="I368" s="244"/>
      <c r="J368" s="184" t="s">
        <v>69</v>
      </c>
      <c r="K368" s="205"/>
      <c r="L368" s="202"/>
      <c r="M368" s="203"/>
      <c r="N368" s="192"/>
      <c r="O368" s="192"/>
      <c r="P368" s="193">
        <f t="shared" si="23"/>
        <v>0</v>
      </c>
      <c r="Q368" s="194"/>
      <c r="R368" s="192">
        <v>54.01</v>
      </c>
      <c r="S368" s="194"/>
      <c r="T368" s="192">
        <v>17.52</v>
      </c>
      <c r="U368" s="195">
        <f t="shared" si="20"/>
        <v>0</v>
      </c>
      <c r="V368" s="309">
        <f t="shared" si="21"/>
        <v>0</v>
      </c>
      <c r="W368" s="309">
        <f t="shared" si="22"/>
        <v>0</v>
      </c>
      <c r="X368" s="197"/>
    </row>
    <row r="369" spans="1:24" ht="12.75" x14ac:dyDescent="0.2">
      <c r="A369" s="190"/>
      <c r="B369" s="259"/>
      <c r="C369" s="260"/>
      <c r="D369" s="261"/>
      <c r="E369" s="262"/>
      <c r="F369" s="263"/>
      <c r="G369" s="189" t="s">
        <v>1474</v>
      </c>
      <c r="H369" s="190" t="s">
        <v>69</v>
      </c>
      <c r="I369" s="244"/>
      <c r="J369" s="184" t="s">
        <v>69</v>
      </c>
      <c r="K369" s="205"/>
      <c r="L369" s="202"/>
      <c r="M369" s="203"/>
      <c r="N369" s="192"/>
      <c r="O369" s="192"/>
      <c r="P369" s="193">
        <f t="shared" si="23"/>
        <v>0</v>
      </c>
      <c r="Q369" s="194"/>
      <c r="R369" s="192">
        <v>54.01</v>
      </c>
      <c r="S369" s="194"/>
      <c r="T369" s="192">
        <v>17.52</v>
      </c>
      <c r="U369" s="195">
        <f t="shared" si="20"/>
        <v>0</v>
      </c>
      <c r="V369" s="309">
        <f t="shared" si="21"/>
        <v>0</v>
      </c>
      <c r="W369" s="309">
        <f t="shared" si="22"/>
        <v>0</v>
      </c>
      <c r="X369" s="197"/>
    </row>
    <row r="370" spans="1:24" ht="12.75" x14ac:dyDescent="0.2">
      <c r="A370" s="190"/>
      <c r="B370" s="259"/>
      <c r="C370" s="260"/>
      <c r="D370" s="261"/>
      <c r="E370" s="262"/>
      <c r="F370" s="263"/>
      <c r="G370" s="189" t="s">
        <v>1474</v>
      </c>
      <c r="H370" s="190" t="s">
        <v>69</v>
      </c>
      <c r="I370" s="244"/>
      <c r="J370" s="184" t="s">
        <v>69</v>
      </c>
      <c r="K370" s="205"/>
      <c r="L370" s="202"/>
      <c r="M370" s="203"/>
      <c r="N370" s="192"/>
      <c r="O370" s="192"/>
      <c r="P370" s="193">
        <f t="shared" si="23"/>
        <v>0</v>
      </c>
      <c r="Q370" s="194"/>
      <c r="R370" s="192">
        <v>54.01</v>
      </c>
      <c r="S370" s="194"/>
      <c r="T370" s="192">
        <v>17.52</v>
      </c>
      <c r="U370" s="195">
        <f t="shared" si="20"/>
        <v>0</v>
      </c>
      <c r="V370" s="309">
        <f t="shared" si="21"/>
        <v>0</v>
      </c>
      <c r="W370" s="309">
        <f t="shared" si="22"/>
        <v>0</v>
      </c>
      <c r="X370" s="197"/>
    </row>
    <row r="371" spans="1:24" ht="12.75" x14ac:dyDescent="0.2">
      <c r="A371" s="190"/>
      <c r="B371" s="259"/>
      <c r="C371" s="260"/>
      <c r="D371" s="261"/>
      <c r="E371" s="262"/>
      <c r="F371" s="263"/>
      <c r="G371" s="189" t="s">
        <v>1474</v>
      </c>
      <c r="H371" s="190" t="s">
        <v>69</v>
      </c>
      <c r="I371" s="244"/>
      <c r="J371" s="184" t="s">
        <v>69</v>
      </c>
      <c r="K371" s="205"/>
      <c r="L371" s="202"/>
      <c r="M371" s="203"/>
      <c r="N371" s="192"/>
      <c r="O371" s="192"/>
      <c r="P371" s="193">
        <f t="shared" si="23"/>
        <v>0</v>
      </c>
      <c r="Q371" s="194"/>
      <c r="R371" s="192">
        <v>54.01</v>
      </c>
      <c r="S371" s="194"/>
      <c r="T371" s="192">
        <v>17.52</v>
      </c>
      <c r="U371" s="195">
        <f t="shared" si="20"/>
        <v>0</v>
      </c>
      <c r="V371" s="309">
        <f t="shared" si="21"/>
        <v>0</v>
      </c>
      <c r="W371" s="309">
        <f t="shared" si="22"/>
        <v>0</v>
      </c>
      <c r="X371" s="197"/>
    </row>
    <row r="372" spans="1:24" ht="12.75" x14ac:dyDescent="0.2">
      <c r="A372" s="190"/>
      <c r="B372" s="259"/>
      <c r="C372" s="260"/>
      <c r="D372" s="261"/>
      <c r="E372" s="262"/>
      <c r="F372" s="263"/>
      <c r="G372" s="189" t="s">
        <v>1474</v>
      </c>
      <c r="H372" s="190" t="s">
        <v>69</v>
      </c>
      <c r="I372" s="244"/>
      <c r="J372" s="184" t="s">
        <v>69</v>
      </c>
      <c r="K372" s="205"/>
      <c r="L372" s="202"/>
      <c r="M372" s="203"/>
      <c r="N372" s="192"/>
      <c r="O372" s="192"/>
      <c r="P372" s="193">
        <f t="shared" si="23"/>
        <v>0</v>
      </c>
      <c r="Q372" s="194"/>
      <c r="R372" s="192">
        <v>54.01</v>
      </c>
      <c r="S372" s="194"/>
      <c r="T372" s="192">
        <v>17.52</v>
      </c>
      <c r="U372" s="195">
        <f t="shared" si="20"/>
        <v>0</v>
      </c>
      <c r="V372" s="309">
        <f t="shared" si="21"/>
        <v>0</v>
      </c>
      <c r="W372" s="309">
        <f t="shared" si="22"/>
        <v>0</v>
      </c>
      <c r="X372" s="197"/>
    </row>
    <row r="373" spans="1:24" ht="12.75" x14ac:dyDescent="0.2">
      <c r="A373" s="190"/>
      <c r="B373" s="259"/>
      <c r="C373" s="260"/>
      <c r="D373" s="261"/>
      <c r="E373" s="262"/>
      <c r="F373" s="263"/>
      <c r="G373" s="189" t="s">
        <v>1474</v>
      </c>
      <c r="H373" s="190" t="s">
        <v>69</v>
      </c>
      <c r="I373" s="244"/>
      <c r="J373" s="184" t="s">
        <v>69</v>
      </c>
      <c r="K373" s="205"/>
      <c r="L373" s="202"/>
      <c r="M373" s="203"/>
      <c r="N373" s="192"/>
      <c r="O373" s="192"/>
      <c r="P373" s="193">
        <f t="shared" si="23"/>
        <v>0</v>
      </c>
      <c r="Q373" s="194"/>
      <c r="R373" s="192">
        <v>54.01</v>
      </c>
      <c r="S373" s="194"/>
      <c r="T373" s="192">
        <v>17.52</v>
      </c>
      <c r="U373" s="195">
        <f t="shared" si="20"/>
        <v>0</v>
      </c>
      <c r="V373" s="309">
        <f t="shared" si="21"/>
        <v>0</v>
      </c>
      <c r="W373" s="309">
        <f t="shared" si="22"/>
        <v>0</v>
      </c>
      <c r="X373" s="197"/>
    </row>
    <row r="374" spans="1:24" ht="12.75" x14ac:dyDescent="0.2">
      <c r="A374" s="190"/>
      <c r="B374" s="259"/>
      <c r="C374" s="260"/>
      <c r="D374" s="261"/>
      <c r="E374" s="262"/>
      <c r="F374" s="263"/>
      <c r="G374" s="189" t="s">
        <v>1474</v>
      </c>
      <c r="H374" s="190" t="s">
        <v>69</v>
      </c>
      <c r="I374" s="244"/>
      <c r="J374" s="184" t="s">
        <v>69</v>
      </c>
      <c r="K374" s="205"/>
      <c r="L374" s="202"/>
      <c r="M374" s="203"/>
      <c r="N374" s="192"/>
      <c r="O374" s="192"/>
      <c r="P374" s="193">
        <f t="shared" si="23"/>
        <v>0</v>
      </c>
      <c r="Q374" s="194"/>
      <c r="R374" s="192">
        <v>54.01</v>
      </c>
      <c r="S374" s="194"/>
      <c r="T374" s="192">
        <v>17.52</v>
      </c>
      <c r="U374" s="195">
        <f t="shared" si="20"/>
        <v>0</v>
      </c>
      <c r="V374" s="309">
        <f t="shared" si="21"/>
        <v>0</v>
      </c>
      <c r="W374" s="309">
        <f t="shared" si="22"/>
        <v>0</v>
      </c>
      <c r="X374" s="197"/>
    </row>
    <row r="375" spans="1:24" ht="12.75" x14ac:dyDescent="0.2">
      <c r="A375" s="190"/>
      <c r="B375" s="259"/>
      <c r="C375" s="260"/>
      <c r="D375" s="261"/>
      <c r="E375" s="262"/>
      <c r="F375" s="263"/>
      <c r="G375" s="189" t="s">
        <v>1474</v>
      </c>
      <c r="H375" s="190" t="s">
        <v>69</v>
      </c>
      <c r="I375" s="244"/>
      <c r="J375" s="184" t="s">
        <v>69</v>
      </c>
      <c r="K375" s="205"/>
      <c r="L375" s="202"/>
      <c r="M375" s="203"/>
      <c r="N375" s="192"/>
      <c r="O375" s="192"/>
      <c r="P375" s="193">
        <f t="shared" si="23"/>
        <v>0</v>
      </c>
      <c r="Q375" s="194"/>
      <c r="R375" s="192">
        <v>54.01</v>
      </c>
      <c r="S375" s="194"/>
      <c r="T375" s="192">
        <v>17.52</v>
      </c>
      <c r="U375" s="195">
        <f t="shared" si="20"/>
        <v>0</v>
      </c>
      <c r="V375" s="309">
        <f t="shared" si="21"/>
        <v>0</v>
      </c>
      <c r="W375" s="309">
        <f t="shared" si="22"/>
        <v>0</v>
      </c>
      <c r="X375" s="197"/>
    </row>
    <row r="376" spans="1:24" ht="12.75" x14ac:dyDescent="0.2">
      <c r="A376" s="190"/>
      <c r="B376" s="259"/>
      <c r="C376" s="260"/>
      <c r="D376" s="261"/>
      <c r="E376" s="262"/>
      <c r="F376" s="263"/>
      <c r="G376" s="189" t="s">
        <v>1474</v>
      </c>
      <c r="H376" s="190" t="s">
        <v>69</v>
      </c>
      <c r="I376" s="244"/>
      <c r="J376" s="184" t="s">
        <v>69</v>
      </c>
      <c r="K376" s="205"/>
      <c r="L376" s="202"/>
      <c r="M376" s="203"/>
      <c r="N376" s="192"/>
      <c r="O376" s="192"/>
      <c r="P376" s="193">
        <f t="shared" si="23"/>
        <v>0</v>
      </c>
      <c r="Q376" s="194"/>
      <c r="R376" s="192">
        <v>54.01</v>
      </c>
      <c r="S376" s="194"/>
      <c r="T376" s="192">
        <v>17.52</v>
      </c>
      <c r="U376" s="195">
        <f t="shared" si="20"/>
        <v>0</v>
      </c>
      <c r="V376" s="309">
        <f t="shared" si="21"/>
        <v>0</v>
      </c>
      <c r="W376" s="309">
        <f t="shared" si="22"/>
        <v>0</v>
      </c>
      <c r="X376" s="197"/>
    </row>
    <row r="377" spans="1:24" ht="12.75" x14ac:dyDescent="0.2">
      <c r="A377" s="190"/>
      <c r="B377" s="259"/>
      <c r="C377" s="260"/>
      <c r="D377" s="261"/>
      <c r="E377" s="262"/>
      <c r="F377" s="263"/>
      <c r="G377" s="189" t="s">
        <v>1474</v>
      </c>
      <c r="H377" s="190" t="s">
        <v>69</v>
      </c>
      <c r="I377" s="244"/>
      <c r="J377" s="184" t="s">
        <v>69</v>
      </c>
      <c r="K377" s="205"/>
      <c r="L377" s="202"/>
      <c r="M377" s="203"/>
      <c r="N377" s="192"/>
      <c r="O377" s="192"/>
      <c r="P377" s="193">
        <f t="shared" si="23"/>
        <v>0</v>
      </c>
      <c r="Q377" s="194"/>
      <c r="R377" s="192">
        <v>54.01</v>
      </c>
      <c r="S377" s="194"/>
      <c r="T377" s="192">
        <v>17.52</v>
      </c>
      <c r="U377" s="195">
        <f t="shared" si="20"/>
        <v>0</v>
      </c>
      <c r="V377" s="309">
        <f t="shared" si="21"/>
        <v>0</v>
      </c>
      <c r="W377" s="309">
        <f t="shared" si="22"/>
        <v>0</v>
      </c>
      <c r="X377" s="197"/>
    </row>
    <row r="378" spans="1:24" ht="12.75" x14ac:dyDescent="0.2">
      <c r="A378" s="190"/>
      <c r="B378" s="259"/>
      <c r="C378" s="260"/>
      <c r="D378" s="261"/>
      <c r="E378" s="262"/>
      <c r="F378" s="263"/>
      <c r="G378" s="189" t="s">
        <v>1474</v>
      </c>
      <c r="H378" s="190" t="s">
        <v>69</v>
      </c>
      <c r="I378" s="244"/>
      <c r="J378" s="184" t="s">
        <v>69</v>
      </c>
      <c r="K378" s="205"/>
      <c r="L378" s="202"/>
      <c r="M378" s="203"/>
      <c r="N378" s="192"/>
      <c r="O378" s="192"/>
      <c r="P378" s="193">
        <f t="shared" si="23"/>
        <v>0</v>
      </c>
      <c r="Q378" s="194"/>
      <c r="R378" s="192">
        <v>54.01</v>
      </c>
      <c r="S378" s="194"/>
      <c r="T378" s="192">
        <v>17.52</v>
      </c>
      <c r="U378" s="195">
        <f t="shared" si="20"/>
        <v>0</v>
      </c>
      <c r="V378" s="309">
        <f t="shared" si="21"/>
        <v>0</v>
      </c>
      <c r="W378" s="309">
        <f t="shared" si="22"/>
        <v>0</v>
      </c>
      <c r="X378" s="197"/>
    </row>
    <row r="379" spans="1:24" ht="12.75" x14ac:dyDescent="0.2">
      <c r="A379" s="190"/>
      <c r="B379" s="259"/>
      <c r="C379" s="260"/>
      <c r="D379" s="261"/>
      <c r="E379" s="262"/>
      <c r="F379" s="263"/>
      <c r="G379" s="189" t="s">
        <v>1474</v>
      </c>
      <c r="H379" s="190" t="s">
        <v>69</v>
      </c>
      <c r="I379" s="244"/>
      <c r="J379" s="184" t="s">
        <v>69</v>
      </c>
      <c r="K379" s="205"/>
      <c r="L379" s="202"/>
      <c r="M379" s="203"/>
      <c r="N379" s="192"/>
      <c r="O379" s="192"/>
      <c r="P379" s="193">
        <f t="shared" si="23"/>
        <v>0</v>
      </c>
      <c r="Q379" s="194"/>
      <c r="R379" s="192">
        <v>54.01</v>
      </c>
      <c r="S379" s="194"/>
      <c r="T379" s="192">
        <v>17.52</v>
      </c>
      <c r="U379" s="195">
        <f t="shared" si="20"/>
        <v>0</v>
      </c>
      <c r="V379" s="309">
        <f t="shared" si="21"/>
        <v>0</v>
      </c>
      <c r="W379" s="309">
        <f t="shared" si="22"/>
        <v>0</v>
      </c>
      <c r="X379" s="197"/>
    </row>
    <row r="380" spans="1:24" ht="12.75" x14ac:dyDescent="0.2">
      <c r="A380" s="190"/>
      <c r="B380" s="259"/>
      <c r="C380" s="260"/>
      <c r="D380" s="261"/>
      <c r="E380" s="262"/>
      <c r="F380" s="263"/>
      <c r="G380" s="189" t="s">
        <v>1474</v>
      </c>
      <c r="H380" s="190" t="s">
        <v>69</v>
      </c>
      <c r="I380" s="244"/>
      <c r="J380" s="184" t="s">
        <v>69</v>
      </c>
      <c r="K380" s="205"/>
      <c r="L380" s="202"/>
      <c r="M380" s="203"/>
      <c r="N380" s="192"/>
      <c r="O380" s="192"/>
      <c r="P380" s="193">
        <f t="shared" si="23"/>
        <v>0</v>
      </c>
      <c r="Q380" s="194"/>
      <c r="R380" s="192">
        <v>54.01</v>
      </c>
      <c r="S380" s="194"/>
      <c r="T380" s="192">
        <v>17.52</v>
      </c>
      <c r="U380" s="195">
        <f t="shared" si="20"/>
        <v>0</v>
      </c>
      <c r="V380" s="309">
        <f t="shared" si="21"/>
        <v>0</v>
      </c>
      <c r="W380" s="309">
        <f t="shared" si="22"/>
        <v>0</v>
      </c>
      <c r="X380" s="197"/>
    </row>
    <row r="381" spans="1:24" ht="12.75" x14ac:dyDescent="0.2">
      <c r="A381" s="190"/>
      <c r="B381" s="259"/>
      <c r="C381" s="260"/>
      <c r="D381" s="261"/>
      <c r="E381" s="262"/>
      <c r="F381" s="263"/>
      <c r="G381" s="189" t="s">
        <v>1474</v>
      </c>
      <c r="H381" s="190" t="s">
        <v>69</v>
      </c>
      <c r="I381" s="244"/>
      <c r="J381" s="184" t="s">
        <v>69</v>
      </c>
      <c r="K381" s="205"/>
      <c r="L381" s="202"/>
      <c r="M381" s="203"/>
      <c r="N381" s="192"/>
      <c r="O381" s="192"/>
      <c r="P381" s="193">
        <f t="shared" si="23"/>
        <v>0</v>
      </c>
      <c r="Q381" s="194"/>
      <c r="R381" s="192">
        <v>54.01</v>
      </c>
      <c r="S381" s="194"/>
      <c r="T381" s="192">
        <v>17.52</v>
      </c>
      <c r="U381" s="195">
        <f t="shared" si="20"/>
        <v>0</v>
      </c>
      <c r="V381" s="309">
        <f t="shared" si="21"/>
        <v>0</v>
      </c>
      <c r="W381" s="309">
        <f t="shared" si="22"/>
        <v>0</v>
      </c>
      <c r="X381" s="197"/>
    </row>
    <row r="382" spans="1:24" ht="12.75" x14ac:dyDescent="0.2">
      <c r="A382" s="190"/>
      <c r="B382" s="259"/>
      <c r="C382" s="260"/>
      <c r="D382" s="261"/>
      <c r="E382" s="262"/>
      <c r="F382" s="263"/>
      <c r="G382" s="189" t="s">
        <v>1474</v>
      </c>
      <c r="H382" s="190" t="s">
        <v>69</v>
      </c>
      <c r="I382" s="244"/>
      <c r="J382" s="184" t="s">
        <v>69</v>
      </c>
      <c r="K382" s="205"/>
      <c r="L382" s="202"/>
      <c r="M382" s="203"/>
      <c r="N382" s="192"/>
      <c r="O382" s="192"/>
      <c r="P382" s="193">
        <f t="shared" si="23"/>
        <v>0</v>
      </c>
      <c r="Q382" s="194"/>
      <c r="R382" s="192">
        <v>54.01</v>
      </c>
      <c r="S382" s="194"/>
      <c r="T382" s="192">
        <v>17.52</v>
      </c>
      <c r="U382" s="195">
        <f t="shared" si="20"/>
        <v>0</v>
      </c>
      <c r="V382" s="309">
        <f t="shared" si="21"/>
        <v>0</v>
      </c>
      <c r="W382" s="309">
        <f t="shared" si="22"/>
        <v>0</v>
      </c>
      <c r="X382" s="197"/>
    </row>
    <row r="383" spans="1:24" ht="12.75" x14ac:dyDescent="0.2">
      <c r="A383" s="190"/>
      <c r="B383" s="259"/>
      <c r="C383" s="260"/>
      <c r="D383" s="261"/>
      <c r="E383" s="262"/>
      <c r="F383" s="263"/>
      <c r="G383" s="189" t="s">
        <v>1474</v>
      </c>
      <c r="H383" s="190" t="s">
        <v>69</v>
      </c>
      <c r="I383" s="244"/>
      <c r="J383" s="184" t="s">
        <v>69</v>
      </c>
      <c r="K383" s="205"/>
      <c r="L383" s="202"/>
      <c r="M383" s="203"/>
      <c r="N383" s="192"/>
      <c r="O383" s="192"/>
      <c r="P383" s="193">
        <f t="shared" si="23"/>
        <v>0</v>
      </c>
      <c r="Q383" s="194"/>
      <c r="R383" s="192">
        <v>54.01</v>
      </c>
      <c r="S383" s="194"/>
      <c r="T383" s="192">
        <v>17.52</v>
      </c>
      <c r="U383" s="195">
        <f t="shared" si="20"/>
        <v>0</v>
      </c>
      <c r="V383" s="309">
        <f t="shared" si="21"/>
        <v>0</v>
      </c>
      <c r="W383" s="309">
        <f t="shared" si="22"/>
        <v>0</v>
      </c>
      <c r="X383" s="197"/>
    </row>
    <row r="384" spans="1:24" ht="12.75" x14ac:dyDescent="0.2">
      <c r="A384" s="190"/>
      <c r="B384" s="259"/>
      <c r="C384" s="260"/>
      <c r="D384" s="261"/>
      <c r="E384" s="262"/>
      <c r="F384" s="263"/>
      <c r="G384" s="189" t="s">
        <v>1474</v>
      </c>
      <c r="H384" s="190" t="s">
        <v>69</v>
      </c>
      <c r="I384" s="244"/>
      <c r="J384" s="184" t="s">
        <v>69</v>
      </c>
      <c r="K384" s="205"/>
      <c r="L384" s="202"/>
      <c r="M384" s="203"/>
      <c r="N384" s="192"/>
      <c r="O384" s="192"/>
      <c r="P384" s="193">
        <f t="shared" si="23"/>
        <v>0</v>
      </c>
      <c r="Q384" s="194"/>
      <c r="R384" s="192">
        <v>54.01</v>
      </c>
      <c r="S384" s="194"/>
      <c r="T384" s="192">
        <v>17.52</v>
      </c>
      <c r="U384" s="195">
        <f t="shared" si="20"/>
        <v>0</v>
      </c>
      <c r="V384" s="309">
        <f t="shared" si="21"/>
        <v>0</v>
      </c>
      <c r="W384" s="309">
        <f t="shared" si="22"/>
        <v>0</v>
      </c>
      <c r="X384" s="197"/>
    </row>
    <row r="385" spans="1:24" ht="12.75" x14ac:dyDescent="0.2">
      <c r="A385" s="190"/>
      <c r="B385" s="259"/>
      <c r="C385" s="260"/>
      <c r="D385" s="261"/>
      <c r="E385" s="262"/>
      <c r="F385" s="263"/>
      <c r="G385" s="189" t="s">
        <v>1474</v>
      </c>
      <c r="H385" s="190" t="s">
        <v>69</v>
      </c>
      <c r="I385" s="244"/>
      <c r="J385" s="184" t="s">
        <v>69</v>
      </c>
      <c r="K385" s="205"/>
      <c r="L385" s="202"/>
      <c r="M385" s="203"/>
      <c r="N385" s="192"/>
      <c r="O385" s="192"/>
      <c r="P385" s="193">
        <f t="shared" si="23"/>
        <v>0</v>
      </c>
      <c r="Q385" s="194"/>
      <c r="R385" s="192">
        <v>54.01</v>
      </c>
      <c r="S385" s="194"/>
      <c r="T385" s="192">
        <v>17.52</v>
      </c>
      <c r="U385" s="195">
        <f t="shared" si="20"/>
        <v>0</v>
      </c>
      <c r="V385" s="309">
        <f t="shared" si="21"/>
        <v>0</v>
      </c>
      <c r="W385" s="309">
        <f t="shared" si="22"/>
        <v>0</v>
      </c>
      <c r="X385" s="197"/>
    </row>
    <row r="386" spans="1:24" ht="12.75" x14ac:dyDescent="0.2">
      <c r="A386" s="190"/>
      <c r="B386" s="259"/>
      <c r="C386" s="260"/>
      <c r="D386" s="261"/>
      <c r="E386" s="262"/>
      <c r="F386" s="263"/>
      <c r="G386" s="189" t="s">
        <v>1474</v>
      </c>
      <c r="H386" s="190" t="s">
        <v>69</v>
      </c>
      <c r="I386" s="244"/>
      <c r="J386" s="184" t="s">
        <v>69</v>
      </c>
      <c r="K386" s="205"/>
      <c r="L386" s="202"/>
      <c r="M386" s="203"/>
      <c r="N386" s="192"/>
      <c r="O386" s="192"/>
      <c r="P386" s="193">
        <f t="shared" si="23"/>
        <v>0</v>
      </c>
      <c r="Q386" s="194"/>
      <c r="R386" s="192">
        <v>54.01</v>
      </c>
      <c r="S386" s="194"/>
      <c r="T386" s="192">
        <v>17.52</v>
      </c>
      <c r="U386" s="195">
        <f t="shared" si="20"/>
        <v>0</v>
      </c>
      <c r="V386" s="309">
        <f t="shared" si="21"/>
        <v>0</v>
      </c>
      <c r="W386" s="309">
        <f t="shared" si="22"/>
        <v>0</v>
      </c>
      <c r="X386" s="197"/>
    </row>
    <row r="387" spans="1:24" ht="12.75" x14ac:dyDescent="0.2">
      <c r="A387" s="190"/>
      <c r="B387" s="259"/>
      <c r="C387" s="260"/>
      <c r="D387" s="261"/>
      <c r="E387" s="262"/>
      <c r="F387" s="263"/>
      <c r="G387" s="189" t="s">
        <v>1474</v>
      </c>
      <c r="H387" s="190" t="s">
        <v>69</v>
      </c>
      <c r="I387" s="244"/>
      <c r="J387" s="184" t="s">
        <v>69</v>
      </c>
      <c r="K387" s="205"/>
      <c r="L387" s="202"/>
      <c r="M387" s="203"/>
      <c r="N387" s="192"/>
      <c r="O387" s="192"/>
      <c r="P387" s="193">
        <f t="shared" si="23"/>
        <v>0</v>
      </c>
      <c r="Q387" s="194"/>
      <c r="R387" s="192">
        <v>54.01</v>
      </c>
      <c r="S387" s="194"/>
      <c r="T387" s="192">
        <v>17.52</v>
      </c>
      <c r="U387" s="195">
        <f t="shared" si="20"/>
        <v>0</v>
      </c>
      <c r="V387" s="309">
        <f t="shared" si="21"/>
        <v>0</v>
      </c>
      <c r="W387" s="309">
        <f t="shared" si="22"/>
        <v>0</v>
      </c>
      <c r="X387" s="197"/>
    </row>
    <row r="388" spans="1:24" ht="12.75" x14ac:dyDescent="0.2">
      <c r="A388" s="190"/>
      <c r="B388" s="259"/>
      <c r="C388" s="260"/>
      <c r="D388" s="261"/>
      <c r="E388" s="262"/>
      <c r="F388" s="263"/>
      <c r="G388" s="189" t="s">
        <v>1474</v>
      </c>
      <c r="H388" s="190" t="s">
        <v>69</v>
      </c>
      <c r="I388" s="244"/>
      <c r="J388" s="184" t="s">
        <v>69</v>
      </c>
      <c r="K388" s="264"/>
      <c r="L388" s="265"/>
      <c r="M388" s="266"/>
      <c r="N388" s="192"/>
      <c r="O388" s="192"/>
      <c r="P388" s="193">
        <f t="shared" si="23"/>
        <v>0</v>
      </c>
      <c r="Q388" s="194"/>
      <c r="R388" s="192">
        <v>54.01</v>
      </c>
      <c r="S388" s="194"/>
      <c r="T388" s="192">
        <v>17.52</v>
      </c>
      <c r="U388" s="195">
        <f t="shared" si="20"/>
        <v>0</v>
      </c>
      <c r="V388" s="309">
        <f t="shared" si="21"/>
        <v>0</v>
      </c>
      <c r="W388" s="309">
        <f t="shared" si="22"/>
        <v>0</v>
      </c>
      <c r="X388" s="197"/>
    </row>
    <row r="389" spans="1:24" ht="12.75" x14ac:dyDescent="0.2">
      <c r="A389" s="190"/>
      <c r="B389" s="259"/>
      <c r="C389" s="260"/>
      <c r="D389" s="261"/>
      <c r="E389" s="262"/>
      <c r="F389" s="263"/>
      <c r="G389" s="189" t="s">
        <v>1474</v>
      </c>
      <c r="H389" s="190" t="s">
        <v>69</v>
      </c>
      <c r="I389" s="244"/>
      <c r="J389" s="184" t="s">
        <v>69</v>
      </c>
      <c r="K389" s="264"/>
      <c r="L389" s="265"/>
      <c r="M389" s="266"/>
      <c r="N389" s="192"/>
      <c r="O389" s="192"/>
      <c r="P389" s="193">
        <f t="shared" si="23"/>
        <v>0</v>
      </c>
      <c r="Q389" s="194"/>
      <c r="R389" s="192">
        <v>54.01</v>
      </c>
      <c r="S389" s="194"/>
      <c r="T389" s="192">
        <v>17.52</v>
      </c>
      <c r="U389" s="195">
        <f t="shared" si="20"/>
        <v>0</v>
      </c>
      <c r="V389" s="309">
        <f t="shared" si="21"/>
        <v>0</v>
      </c>
      <c r="W389" s="309">
        <f t="shared" si="22"/>
        <v>0</v>
      </c>
      <c r="X389" s="197"/>
    </row>
    <row r="390" spans="1:24" ht="12.75" x14ac:dyDescent="0.2">
      <c r="A390" s="190"/>
      <c r="B390" s="259"/>
      <c r="C390" s="260"/>
      <c r="D390" s="261"/>
      <c r="E390" s="262"/>
      <c r="F390" s="263"/>
      <c r="G390" s="189" t="s">
        <v>1474</v>
      </c>
      <c r="H390" s="190" t="s">
        <v>69</v>
      </c>
      <c r="I390" s="244"/>
      <c r="J390" s="184" t="s">
        <v>69</v>
      </c>
      <c r="K390" s="264"/>
      <c r="L390" s="265"/>
      <c r="M390" s="266"/>
      <c r="N390" s="192"/>
      <c r="O390" s="192"/>
      <c r="P390" s="193">
        <f t="shared" si="23"/>
        <v>0</v>
      </c>
      <c r="Q390" s="194"/>
      <c r="R390" s="192">
        <v>54.01</v>
      </c>
      <c r="S390" s="194"/>
      <c r="T390" s="192">
        <v>17.52</v>
      </c>
      <c r="U390" s="195">
        <f t="shared" si="20"/>
        <v>0</v>
      </c>
      <c r="V390" s="309">
        <f t="shared" si="21"/>
        <v>0</v>
      </c>
      <c r="W390" s="309">
        <f t="shared" si="22"/>
        <v>0</v>
      </c>
      <c r="X390" s="197"/>
    </row>
    <row r="391" spans="1:24" ht="12.75" x14ac:dyDescent="0.2">
      <c r="A391" s="190"/>
      <c r="B391" s="259"/>
      <c r="C391" s="260"/>
      <c r="D391" s="261"/>
      <c r="E391" s="262"/>
      <c r="F391" s="263"/>
      <c r="G391" s="189" t="s">
        <v>1474</v>
      </c>
      <c r="H391" s="190" t="s">
        <v>69</v>
      </c>
      <c r="I391" s="244"/>
      <c r="J391" s="184" t="s">
        <v>69</v>
      </c>
      <c r="K391" s="264"/>
      <c r="L391" s="265"/>
      <c r="M391" s="266"/>
      <c r="N391" s="192"/>
      <c r="O391" s="192"/>
      <c r="P391" s="193">
        <f t="shared" si="23"/>
        <v>0</v>
      </c>
      <c r="Q391" s="194"/>
      <c r="R391" s="192">
        <v>54.01</v>
      </c>
      <c r="S391" s="194"/>
      <c r="T391" s="192">
        <v>17.52</v>
      </c>
      <c r="U391" s="195">
        <f t="shared" si="20"/>
        <v>0</v>
      </c>
      <c r="V391" s="309">
        <f t="shared" si="21"/>
        <v>0</v>
      </c>
      <c r="W391" s="309">
        <f t="shared" si="22"/>
        <v>0</v>
      </c>
      <c r="X391" s="197"/>
    </row>
    <row r="392" spans="1:24" ht="12.75" x14ac:dyDescent="0.2">
      <c r="A392" s="190"/>
      <c r="B392" s="259"/>
      <c r="C392" s="260"/>
      <c r="D392" s="261"/>
      <c r="E392" s="262"/>
      <c r="F392" s="263"/>
      <c r="G392" s="189" t="s">
        <v>1474</v>
      </c>
      <c r="H392" s="190" t="s">
        <v>69</v>
      </c>
      <c r="I392" s="244"/>
      <c r="J392" s="184" t="s">
        <v>69</v>
      </c>
      <c r="K392" s="264"/>
      <c r="L392" s="265"/>
      <c r="M392" s="266"/>
      <c r="N392" s="192"/>
      <c r="O392" s="192"/>
      <c r="P392" s="193">
        <f t="shared" si="23"/>
        <v>0</v>
      </c>
      <c r="Q392" s="194"/>
      <c r="R392" s="192">
        <v>54.01</v>
      </c>
      <c r="S392" s="194"/>
      <c r="T392" s="192">
        <v>17.52</v>
      </c>
      <c r="U392" s="195">
        <f t="shared" ref="U392:U455" si="24">Q392+S392</f>
        <v>0</v>
      </c>
      <c r="V392" s="309">
        <f t="shared" ref="V392:V455" si="25">(Q392*R392)+(S392*T392)</f>
        <v>0</v>
      </c>
      <c r="W392" s="309">
        <f t="shared" ref="W392:W455" si="26">V392+P392</f>
        <v>0</v>
      </c>
      <c r="X392" s="197"/>
    </row>
    <row r="393" spans="1:24" ht="12.75" x14ac:dyDescent="0.2">
      <c r="A393" s="190"/>
      <c r="B393" s="259"/>
      <c r="C393" s="260"/>
      <c r="D393" s="261"/>
      <c r="E393" s="262"/>
      <c r="F393" s="263"/>
      <c r="G393" s="189" t="s">
        <v>1474</v>
      </c>
      <c r="H393" s="190" t="s">
        <v>69</v>
      </c>
      <c r="I393" s="244"/>
      <c r="J393" s="184" t="s">
        <v>69</v>
      </c>
      <c r="K393" s="264"/>
      <c r="L393" s="265"/>
      <c r="M393" s="266"/>
      <c r="N393" s="192"/>
      <c r="O393" s="192"/>
      <c r="P393" s="193">
        <f t="shared" si="23"/>
        <v>0</v>
      </c>
      <c r="Q393" s="194"/>
      <c r="R393" s="192">
        <v>54.01</v>
      </c>
      <c r="S393" s="194"/>
      <c r="T393" s="192">
        <v>17.52</v>
      </c>
      <c r="U393" s="195">
        <f t="shared" si="24"/>
        <v>0</v>
      </c>
      <c r="V393" s="309">
        <f t="shared" si="25"/>
        <v>0</v>
      </c>
      <c r="W393" s="309">
        <f t="shared" si="26"/>
        <v>0</v>
      </c>
      <c r="X393" s="197"/>
    </row>
    <row r="394" spans="1:24" ht="12.75" x14ac:dyDescent="0.2">
      <c r="A394" s="190"/>
      <c r="B394" s="259"/>
      <c r="C394" s="260"/>
      <c r="D394" s="261"/>
      <c r="E394" s="262"/>
      <c r="F394" s="263"/>
      <c r="G394" s="189" t="s">
        <v>1474</v>
      </c>
      <c r="H394" s="190" t="s">
        <v>69</v>
      </c>
      <c r="I394" s="244"/>
      <c r="J394" s="184" t="s">
        <v>69</v>
      </c>
      <c r="K394" s="264"/>
      <c r="L394" s="265"/>
      <c r="M394" s="266"/>
      <c r="N394" s="192"/>
      <c r="O394" s="192"/>
      <c r="P394" s="193">
        <f t="shared" si="23"/>
        <v>0</v>
      </c>
      <c r="Q394" s="194"/>
      <c r="R394" s="192">
        <v>54.01</v>
      </c>
      <c r="S394" s="194"/>
      <c r="T394" s="192">
        <v>17.52</v>
      </c>
      <c r="U394" s="195">
        <f t="shared" si="24"/>
        <v>0</v>
      </c>
      <c r="V394" s="309">
        <f t="shared" si="25"/>
        <v>0</v>
      </c>
      <c r="W394" s="309">
        <f t="shared" si="26"/>
        <v>0</v>
      </c>
      <c r="X394" s="197"/>
    </row>
    <row r="395" spans="1:24" ht="12.75" x14ac:dyDescent="0.2">
      <c r="A395" s="190"/>
      <c r="B395" s="259"/>
      <c r="C395" s="260"/>
      <c r="D395" s="261"/>
      <c r="E395" s="262"/>
      <c r="F395" s="263"/>
      <c r="G395" s="189" t="s">
        <v>1474</v>
      </c>
      <c r="H395" s="190" t="s">
        <v>69</v>
      </c>
      <c r="I395" s="244"/>
      <c r="J395" s="184" t="s">
        <v>69</v>
      </c>
      <c r="K395" s="264"/>
      <c r="L395" s="265"/>
      <c r="M395" s="266"/>
      <c r="N395" s="192"/>
      <c r="O395" s="192"/>
      <c r="P395" s="193">
        <f t="shared" ref="P395:P458" si="27">N395+O395</f>
        <v>0</v>
      </c>
      <c r="Q395" s="194"/>
      <c r="R395" s="192">
        <v>54.01</v>
      </c>
      <c r="S395" s="194"/>
      <c r="T395" s="192">
        <v>17.52</v>
      </c>
      <c r="U395" s="195">
        <f t="shared" si="24"/>
        <v>0</v>
      </c>
      <c r="V395" s="309">
        <f t="shared" si="25"/>
        <v>0</v>
      </c>
      <c r="W395" s="309">
        <f t="shared" si="26"/>
        <v>0</v>
      </c>
      <c r="X395" s="197"/>
    </row>
    <row r="396" spans="1:24" ht="12.75" x14ac:dyDescent="0.2">
      <c r="A396" s="190"/>
      <c r="B396" s="259"/>
      <c r="C396" s="260"/>
      <c r="D396" s="261"/>
      <c r="E396" s="262"/>
      <c r="F396" s="263"/>
      <c r="G396" s="189" t="s">
        <v>1474</v>
      </c>
      <c r="H396" s="190" t="s">
        <v>69</v>
      </c>
      <c r="I396" s="244"/>
      <c r="J396" s="184" t="s">
        <v>69</v>
      </c>
      <c r="K396" s="264"/>
      <c r="L396" s="265"/>
      <c r="M396" s="266"/>
      <c r="N396" s="192"/>
      <c r="O396" s="192"/>
      <c r="P396" s="193">
        <f t="shared" si="27"/>
        <v>0</v>
      </c>
      <c r="Q396" s="194"/>
      <c r="R396" s="192">
        <v>54.01</v>
      </c>
      <c r="S396" s="194"/>
      <c r="T396" s="192">
        <v>17.52</v>
      </c>
      <c r="U396" s="195">
        <f t="shared" si="24"/>
        <v>0</v>
      </c>
      <c r="V396" s="309">
        <f t="shared" si="25"/>
        <v>0</v>
      </c>
      <c r="W396" s="309">
        <f t="shared" si="26"/>
        <v>0</v>
      </c>
      <c r="X396" s="197"/>
    </row>
    <row r="397" spans="1:24" ht="12.75" x14ac:dyDescent="0.2">
      <c r="A397" s="190"/>
      <c r="B397" s="259"/>
      <c r="C397" s="260"/>
      <c r="D397" s="261"/>
      <c r="E397" s="262"/>
      <c r="F397" s="263"/>
      <c r="G397" s="189" t="s">
        <v>1474</v>
      </c>
      <c r="H397" s="190" t="s">
        <v>69</v>
      </c>
      <c r="I397" s="244"/>
      <c r="J397" s="184" t="s">
        <v>69</v>
      </c>
      <c r="K397" s="264"/>
      <c r="L397" s="265"/>
      <c r="M397" s="266"/>
      <c r="N397" s="192"/>
      <c r="O397" s="192"/>
      <c r="P397" s="193">
        <f t="shared" si="27"/>
        <v>0</v>
      </c>
      <c r="Q397" s="194"/>
      <c r="R397" s="192">
        <v>54.01</v>
      </c>
      <c r="S397" s="194"/>
      <c r="T397" s="192">
        <v>17.52</v>
      </c>
      <c r="U397" s="195">
        <f t="shared" si="24"/>
        <v>0</v>
      </c>
      <c r="V397" s="309">
        <f t="shared" si="25"/>
        <v>0</v>
      </c>
      <c r="W397" s="309">
        <f t="shared" si="26"/>
        <v>0</v>
      </c>
      <c r="X397" s="197"/>
    </row>
    <row r="398" spans="1:24" ht="12.75" x14ac:dyDescent="0.2">
      <c r="A398" s="190"/>
      <c r="B398" s="259"/>
      <c r="C398" s="260"/>
      <c r="D398" s="261"/>
      <c r="E398" s="262"/>
      <c r="F398" s="263"/>
      <c r="G398" s="189" t="s">
        <v>1474</v>
      </c>
      <c r="H398" s="190" t="s">
        <v>69</v>
      </c>
      <c r="I398" s="244"/>
      <c r="J398" s="184" t="s">
        <v>69</v>
      </c>
      <c r="K398" s="264"/>
      <c r="L398" s="265"/>
      <c r="M398" s="266"/>
      <c r="N398" s="192"/>
      <c r="O398" s="192"/>
      <c r="P398" s="193">
        <f t="shared" si="27"/>
        <v>0</v>
      </c>
      <c r="Q398" s="194"/>
      <c r="R398" s="192">
        <v>54.01</v>
      </c>
      <c r="S398" s="194"/>
      <c r="T398" s="192">
        <v>17.52</v>
      </c>
      <c r="U398" s="195">
        <f t="shared" si="24"/>
        <v>0</v>
      </c>
      <c r="V398" s="309">
        <f t="shared" si="25"/>
        <v>0</v>
      </c>
      <c r="W398" s="309">
        <f t="shared" si="26"/>
        <v>0</v>
      </c>
      <c r="X398" s="197"/>
    </row>
    <row r="399" spans="1:24" ht="12.75" x14ac:dyDescent="0.2">
      <c r="A399" s="190"/>
      <c r="B399" s="259"/>
      <c r="C399" s="260"/>
      <c r="D399" s="261"/>
      <c r="E399" s="262"/>
      <c r="F399" s="263"/>
      <c r="G399" s="189" t="s">
        <v>1474</v>
      </c>
      <c r="H399" s="190" t="s">
        <v>69</v>
      </c>
      <c r="I399" s="244"/>
      <c r="J399" s="184" t="s">
        <v>69</v>
      </c>
      <c r="K399" s="264"/>
      <c r="L399" s="265"/>
      <c r="M399" s="266"/>
      <c r="N399" s="192"/>
      <c r="O399" s="192"/>
      <c r="P399" s="193">
        <f t="shared" si="27"/>
        <v>0</v>
      </c>
      <c r="Q399" s="194"/>
      <c r="R399" s="192">
        <v>54.01</v>
      </c>
      <c r="S399" s="194"/>
      <c r="T399" s="192">
        <v>17.52</v>
      </c>
      <c r="U399" s="195">
        <f t="shared" si="24"/>
        <v>0</v>
      </c>
      <c r="V399" s="309">
        <f t="shared" si="25"/>
        <v>0</v>
      </c>
      <c r="W399" s="309">
        <f t="shared" si="26"/>
        <v>0</v>
      </c>
      <c r="X399" s="197"/>
    </row>
    <row r="400" spans="1:24" ht="12.75" x14ac:dyDescent="0.2">
      <c r="A400" s="190"/>
      <c r="B400" s="259"/>
      <c r="C400" s="260"/>
      <c r="D400" s="261"/>
      <c r="E400" s="262"/>
      <c r="F400" s="263"/>
      <c r="G400" s="189" t="s">
        <v>1474</v>
      </c>
      <c r="H400" s="190" t="s">
        <v>69</v>
      </c>
      <c r="I400" s="244"/>
      <c r="J400" s="184" t="s">
        <v>69</v>
      </c>
      <c r="K400" s="264"/>
      <c r="L400" s="265"/>
      <c r="M400" s="266"/>
      <c r="N400" s="192"/>
      <c r="O400" s="192"/>
      <c r="P400" s="193">
        <f t="shared" si="27"/>
        <v>0</v>
      </c>
      <c r="Q400" s="194"/>
      <c r="R400" s="192">
        <v>54.01</v>
      </c>
      <c r="S400" s="194"/>
      <c r="T400" s="192">
        <v>17.52</v>
      </c>
      <c r="U400" s="195">
        <f t="shared" si="24"/>
        <v>0</v>
      </c>
      <c r="V400" s="309">
        <f t="shared" si="25"/>
        <v>0</v>
      </c>
      <c r="W400" s="309">
        <f t="shared" si="26"/>
        <v>0</v>
      </c>
      <c r="X400" s="197"/>
    </row>
    <row r="401" spans="1:24" ht="12.75" x14ac:dyDescent="0.2">
      <c r="A401" s="190"/>
      <c r="B401" s="259"/>
      <c r="C401" s="260"/>
      <c r="D401" s="261"/>
      <c r="E401" s="262"/>
      <c r="F401" s="263"/>
      <c r="G401" s="189" t="s">
        <v>1474</v>
      </c>
      <c r="H401" s="190" t="s">
        <v>69</v>
      </c>
      <c r="I401" s="244"/>
      <c r="J401" s="184" t="s">
        <v>69</v>
      </c>
      <c r="K401" s="264"/>
      <c r="L401" s="265"/>
      <c r="M401" s="266"/>
      <c r="N401" s="192"/>
      <c r="O401" s="192"/>
      <c r="P401" s="193">
        <f t="shared" si="27"/>
        <v>0</v>
      </c>
      <c r="Q401" s="194"/>
      <c r="R401" s="192">
        <v>54.01</v>
      </c>
      <c r="S401" s="194"/>
      <c r="T401" s="192">
        <v>17.52</v>
      </c>
      <c r="U401" s="195">
        <f t="shared" si="24"/>
        <v>0</v>
      </c>
      <c r="V401" s="309">
        <f t="shared" si="25"/>
        <v>0</v>
      </c>
      <c r="W401" s="309">
        <f t="shared" si="26"/>
        <v>0</v>
      </c>
      <c r="X401" s="197"/>
    </row>
    <row r="402" spans="1:24" ht="12.75" x14ac:dyDescent="0.2">
      <c r="A402" s="190"/>
      <c r="B402" s="259"/>
      <c r="C402" s="260"/>
      <c r="D402" s="261"/>
      <c r="E402" s="262"/>
      <c r="F402" s="263"/>
      <c r="G402" s="189" t="s">
        <v>1474</v>
      </c>
      <c r="H402" s="190" t="s">
        <v>69</v>
      </c>
      <c r="I402" s="244"/>
      <c r="J402" s="184" t="s">
        <v>69</v>
      </c>
      <c r="K402" s="264"/>
      <c r="L402" s="265"/>
      <c r="M402" s="266"/>
      <c r="N402" s="192"/>
      <c r="O402" s="192"/>
      <c r="P402" s="193">
        <f t="shared" si="27"/>
        <v>0</v>
      </c>
      <c r="Q402" s="194"/>
      <c r="R402" s="192">
        <v>54.01</v>
      </c>
      <c r="S402" s="194"/>
      <c r="T402" s="192">
        <v>17.52</v>
      </c>
      <c r="U402" s="195">
        <f t="shared" si="24"/>
        <v>0</v>
      </c>
      <c r="V402" s="309">
        <f t="shared" si="25"/>
        <v>0</v>
      </c>
      <c r="W402" s="309">
        <f t="shared" si="26"/>
        <v>0</v>
      </c>
      <c r="X402" s="197"/>
    </row>
    <row r="403" spans="1:24" ht="12.75" x14ac:dyDescent="0.2">
      <c r="A403" s="190"/>
      <c r="B403" s="259"/>
      <c r="C403" s="260"/>
      <c r="D403" s="261"/>
      <c r="E403" s="262"/>
      <c r="F403" s="263"/>
      <c r="G403" s="189" t="s">
        <v>1474</v>
      </c>
      <c r="H403" s="190" t="s">
        <v>69</v>
      </c>
      <c r="I403" s="244"/>
      <c r="J403" s="184" t="s">
        <v>69</v>
      </c>
      <c r="K403" s="264"/>
      <c r="L403" s="265"/>
      <c r="M403" s="266"/>
      <c r="N403" s="192"/>
      <c r="O403" s="192"/>
      <c r="P403" s="193">
        <f t="shared" si="27"/>
        <v>0</v>
      </c>
      <c r="Q403" s="194"/>
      <c r="R403" s="192">
        <v>54.01</v>
      </c>
      <c r="S403" s="194"/>
      <c r="T403" s="192">
        <v>17.52</v>
      </c>
      <c r="U403" s="195">
        <f t="shared" si="24"/>
        <v>0</v>
      </c>
      <c r="V403" s="309">
        <f t="shared" si="25"/>
        <v>0</v>
      </c>
      <c r="W403" s="309">
        <f t="shared" si="26"/>
        <v>0</v>
      </c>
      <c r="X403" s="197"/>
    </row>
    <row r="404" spans="1:24" ht="12.75" x14ac:dyDescent="0.2">
      <c r="A404" s="190"/>
      <c r="B404" s="259"/>
      <c r="C404" s="260"/>
      <c r="D404" s="261"/>
      <c r="E404" s="262"/>
      <c r="F404" s="263"/>
      <c r="G404" s="189" t="s">
        <v>1474</v>
      </c>
      <c r="H404" s="190" t="s">
        <v>69</v>
      </c>
      <c r="I404" s="244"/>
      <c r="J404" s="184" t="s">
        <v>69</v>
      </c>
      <c r="K404" s="264"/>
      <c r="L404" s="265"/>
      <c r="M404" s="266"/>
      <c r="N404" s="192"/>
      <c r="O404" s="192"/>
      <c r="P404" s="193">
        <f t="shared" si="27"/>
        <v>0</v>
      </c>
      <c r="Q404" s="194"/>
      <c r="R404" s="192">
        <v>54.01</v>
      </c>
      <c r="S404" s="194"/>
      <c r="T404" s="192">
        <v>17.52</v>
      </c>
      <c r="U404" s="195">
        <f t="shared" si="24"/>
        <v>0</v>
      </c>
      <c r="V404" s="309">
        <f t="shared" si="25"/>
        <v>0</v>
      </c>
      <c r="W404" s="309">
        <f t="shared" si="26"/>
        <v>0</v>
      </c>
      <c r="X404" s="197"/>
    </row>
    <row r="405" spans="1:24" ht="12.75" x14ac:dyDescent="0.2">
      <c r="A405" s="190"/>
      <c r="B405" s="259"/>
      <c r="C405" s="260"/>
      <c r="D405" s="261"/>
      <c r="E405" s="262"/>
      <c r="F405" s="263"/>
      <c r="G405" s="189" t="s">
        <v>1474</v>
      </c>
      <c r="H405" s="190" t="s">
        <v>69</v>
      </c>
      <c r="I405" s="244"/>
      <c r="J405" s="184" t="s">
        <v>69</v>
      </c>
      <c r="K405" s="264"/>
      <c r="L405" s="265"/>
      <c r="M405" s="266"/>
      <c r="N405" s="192"/>
      <c r="O405" s="192"/>
      <c r="P405" s="193">
        <f t="shared" si="27"/>
        <v>0</v>
      </c>
      <c r="Q405" s="194"/>
      <c r="R405" s="192">
        <v>54.01</v>
      </c>
      <c r="S405" s="194"/>
      <c r="T405" s="192">
        <v>17.52</v>
      </c>
      <c r="U405" s="195">
        <f t="shared" si="24"/>
        <v>0</v>
      </c>
      <c r="V405" s="309">
        <f t="shared" si="25"/>
        <v>0</v>
      </c>
      <c r="W405" s="309">
        <f t="shared" si="26"/>
        <v>0</v>
      </c>
      <c r="X405" s="197"/>
    </row>
    <row r="406" spans="1:24" ht="12.75" x14ac:dyDescent="0.2">
      <c r="A406" s="190"/>
      <c r="B406" s="259"/>
      <c r="C406" s="260"/>
      <c r="D406" s="261"/>
      <c r="E406" s="262"/>
      <c r="F406" s="263"/>
      <c r="G406" s="189" t="s">
        <v>1474</v>
      </c>
      <c r="H406" s="190" t="s">
        <v>69</v>
      </c>
      <c r="I406" s="244"/>
      <c r="J406" s="184" t="s">
        <v>69</v>
      </c>
      <c r="K406" s="264"/>
      <c r="L406" s="265"/>
      <c r="M406" s="266"/>
      <c r="N406" s="192"/>
      <c r="O406" s="192"/>
      <c r="P406" s="193">
        <f t="shared" si="27"/>
        <v>0</v>
      </c>
      <c r="Q406" s="194"/>
      <c r="R406" s="192">
        <v>54.01</v>
      </c>
      <c r="S406" s="194"/>
      <c r="T406" s="192">
        <v>17.52</v>
      </c>
      <c r="U406" s="195">
        <f t="shared" si="24"/>
        <v>0</v>
      </c>
      <c r="V406" s="309">
        <f t="shared" si="25"/>
        <v>0</v>
      </c>
      <c r="W406" s="309">
        <f t="shared" si="26"/>
        <v>0</v>
      </c>
      <c r="X406" s="197"/>
    </row>
    <row r="407" spans="1:24" ht="12.75" x14ac:dyDescent="0.2">
      <c r="A407" s="190"/>
      <c r="B407" s="259"/>
      <c r="C407" s="260"/>
      <c r="D407" s="261"/>
      <c r="E407" s="262"/>
      <c r="F407" s="263"/>
      <c r="G407" s="189" t="s">
        <v>1474</v>
      </c>
      <c r="H407" s="190" t="s">
        <v>69</v>
      </c>
      <c r="I407" s="244"/>
      <c r="J407" s="184" t="s">
        <v>69</v>
      </c>
      <c r="K407" s="264"/>
      <c r="L407" s="265"/>
      <c r="M407" s="266"/>
      <c r="N407" s="192"/>
      <c r="O407" s="192"/>
      <c r="P407" s="193">
        <f t="shared" si="27"/>
        <v>0</v>
      </c>
      <c r="Q407" s="194"/>
      <c r="R407" s="192">
        <v>54.01</v>
      </c>
      <c r="S407" s="194"/>
      <c r="T407" s="192">
        <v>17.52</v>
      </c>
      <c r="U407" s="195">
        <f t="shared" si="24"/>
        <v>0</v>
      </c>
      <c r="V407" s="309">
        <f t="shared" si="25"/>
        <v>0</v>
      </c>
      <c r="W407" s="309">
        <f t="shared" si="26"/>
        <v>0</v>
      </c>
      <c r="X407" s="197"/>
    </row>
    <row r="408" spans="1:24" ht="12.75" x14ac:dyDescent="0.2">
      <c r="A408" s="190"/>
      <c r="B408" s="259"/>
      <c r="C408" s="260"/>
      <c r="D408" s="261"/>
      <c r="E408" s="262"/>
      <c r="F408" s="263"/>
      <c r="G408" s="189" t="s">
        <v>1474</v>
      </c>
      <c r="H408" s="190" t="s">
        <v>69</v>
      </c>
      <c r="I408" s="244"/>
      <c r="J408" s="184" t="s">
        <v>69</v>
      </c>
      <c r="K408" s="264"/>
      <c r="L408" s="265"/>
      <c r="M408" s="266"/>
      <c r="N408" s="192"/>
      <c r="O408" s="192"/>
      <c r="P408" s="193">
        <f t="shared" si="27"/>
        <v>0</v>
      </c>
      <c r="Q408" s="194"/>
      <c r="R408" s="192">
        <v>54.01</v>
      </c>
      <c r="S408" s="194"/>
      <c r="T408" s="192">
        <v>17.52</v>
      </c>
      <c r="U408" s="195">
        <f t="shared" si="24"/>
        <v>0</v>
      </c>
      <c r="V408" s="309">
        <f t="shared" si="25"/>
        <v>0</v>
      </c>
      <c r="W408" s="309">
        <f t="shared" si="26"/>
        <v>0</v>
      </c>
      <c r="X408" s="197"/>
    </row>
    <row r="409" spans="1:24" ht="12.75" x14ac:dyDescent="0.2">
      <c r="A409" s="190"/>
      <c r="B409" s="259"/>
      <c r="C409" s="260"/>
      <c r="D409" s="261"/>
      <c r="E409" s="262"/>
      <c r="F409" s="263"/>
      <c r="G409" s="189" t="s">
        <v>1474</v>
      </c>
      <c r="H409" s="190" t="s">
        <v>69</v>
      </c>
      <c r="I409" s="244"/>
      <c r="J409" s="184" t="s">
        <v>69</v>
      </c>
      <c r="K409" s="264"/>
      <c r="L409" s="265"/>
      <c r="M409" s="266"/>
      <c r="N409" s="192"/>
      <c r="O409" s="192"/>
      <c r="P409" s="193">
        <f t="shared" si="27"/>
        <v>0</v>
      </c>
      <c r="Q409" s="194"/>
      <c r="R409" s="192">
        <v>54.01</v>
      </c>
      <c r="S409" s="194"/>
      <c r="T409" s="192">
        <v>17.52</v>
      </c>
      <c r="U409" s="195">
        <f t="shared" si="24"/>
        <v>0</v>
      </c>
      <c r="V409" s="309">
        <f t="shared" si="25"/>
        <v>0</v>
      </c>
      <c r="W409" s="309">
        <f t="shared" si="26"/>
        <v>0</v>
      </c>
      <c r="X409" s="197"/>
    </row>
    <row r="410" spans="1:24" ht="12.75" x14ac:dyDescent="0.2">
      <c r="A410" s="190"/>
      <c r="B410" s="259"/>
      <c r="C410" s="260"/>
      <c r="D410" s="261"/>
      <c r="E410" s="262"/>
      <c r="F410" s="263"/>
      <c r="G410" s="189" t="s">
        <v>1474</v>
      </c>
      <c r="H410" s="190" t="s">
        <v>69</v>
      </c>
      <c r="I410" s="244"/>
      <c r="J410" s="184" t="s">
        <v>69</v>
      </c>
      <c r="K410" s="264"/>
      <c r="L410" s="265"/>
      <c r="M410" s="266"/>
      <c r="N410" s="192"/>
      <c r="O410" s="192"/>
      <c r="P410" s="193">
        <f t="shared" si="27"/>
        <v>0</v>
      </c>
      <c r="Q410" s="194"/>
      <c r="R410" s="192">
        <v>54.01</v>
      </c>
      <c r="S410" s="194"/>
      <c r="T410" s="192">
        <v>17.52</v>
      </c>
      <c r="U410" s="195">
        <f t="shared" si="24"/>
        <v>0</v>
      </c>
      <c r="V410" s="309">
        <f t="shared" si="25"/>
        <v>0</v>
      </c>
      <c r="W410" s="309">
        <f t="shared" si="26"/>
        <v>0</v>
      </c>
      <c r="X410" s="197"/>
    </row>
    <row r="411" spans="1:24" ht="12.75" x14ac:dyDescent="0.2">
      <c r="A411" s="190"/>
      <c r="B411" s="259"/>
      <c r="C411" s="260"/>
      <c r="D411" s="261"/>
      <c r="E411" s="262"/>
      <c r="F411" s="263"/>
      <c r="G411" s="189" t="s">
        <v>1474</v>
      </c>
      <c r="H411" s="190" t="s">
        <v>69</v>
      </c>
      <c r="I411" s="244"/>
      <c r="J411" s="184" t="s">
        <v>69</v>
      </c>
      <c r="K411" s="264"/>
      <c r="L411" s="265"/>
      <c r="M411" s="266"/>
      <c r="N411" s="192"/>
      <c r="O411" s="192"/>
      <c r="P411" s="193">
        <f t="shared" si="27"/>
        <v>0</v>
      </c>
      <c r="Q411" s="194"/>
      <c r="R411" s="192">
        <v>54.01</v>
      </c>
      <c r="S411" s="194"/>
      <c r="T411" s="192">
        <v>17.52</v>
      </c>
      <c r="U411" s="195">
        <f t="shared" si="24"/>
        <v>0</v>
      </c>
      <c r="V411" s="309">
        <f t="shared" si="25"/>
        <v>0</v>
      </c>
      <c r="W411" s="309">
        <f t="shared" si="26"/>
        <v>0</v>
      </c>
      <c r="X411" s="197"/>
    </row>
    <row r="412" spans="1:24" ht="12.75" x14ac:dyDescent="0.2">
      <c r="A412" s="190"/>
      <c r="B412" s="259"/>
      <c r="C412" s="260"/>
      <c r="D412" s="261"/>
      <c r="E412" s="262"/>
      <c r="F412" s="263"/>
      <c r="G412" s="189" t="s">
        <v>1474</v>
      </c>
      <c r="H412" s="190" t="s">
        <v>69</v>
      </c>
      <c r="I412" s="244"/>
      <c r="J412" s="184" t="s">
        <v>69</v>
      </c>
      <c r="K412" s="264"/>
      <c r="L412" s="265"/>
      <c r="M412" s="266"/>
      <c r="N412" s="192"/>
      <c r="O412" s="192"/>
      <c r="P412" s="193">
        <f t="shared" si="27"/>
        <v>0</v>
      </c>
      <c r="Q412" s="194"/>
      <c r="R412" s="192">
        <v>54.01</v>
      </c>
      <c r="S412" s="194"/>
      <c r="T412" s="192">
        <v>17.52</v>
      </c>
      <c r="U412" s="195">
        <f t="shared" si="24"/>
        <v>0</v>
      </c>
      <c r="V412" s="309">
        <f t="shared" si="25"/>
        <v>0</v>
      </c>
      <c r="W412" s="309">
        <f t="shared" si="26"/>
        <v>0</v>
      </c>
      <c r="X412" s="197"/>
    </row>
    <row r="413" spans="1:24" ht="12.75" x14ac:dyDescent="0.2">
      <c r="A413" s="190"/>
      <c r="B413" s="259"/>
      <c r="C413" s="260"/>
      <c r="D413" s="261"/>
      <c r="E413" s="262"/>
      <c r="F413" s="263"/>
      <c r="G413" s="189" t="s">
        <v>1474</v>
      </c>
      <c r="H413" s="190" t="s">
        <v>69</v>
      </c>
      <c r="I413" s="244"/>
      <c r="J413" s="184" t="s">
        <v>69</v>
      </c>
      <c r="K413" s="264"/>
      <c r="L413" s="265"/>
      <c r="M413" s="266"/>
      <c r="N413" s="192"/>
      <c r="O413" s="192"/>
      <c r="P413" s="193">
        <f t="shared" si="27"/>
        <v>0</v>
      </c>
      <c r="Q413" s="194"/>
      <c r="R413" s="192">
        <v>54.01</v>
      </c>
      <c r="S413" s="194"/>
      <c r="T413" s="192">
        <v>17.52</v>
      </c>
      <c r="U413" s="195">
        <f t="shared" si="24"/>
        <v>0</v>
      </c>
      <c r="V413" s="309">
        <f t="shared" si="25"/>
        <v>0</v>
      </c>
      <c r="W413" s="309">
        <f t="shared" si="26"/>
        <v>0</v>
      </c>
      <c r="X413" s="197"/>
    </row>
    <row r="414" spans="1:24" ht="12.75" x14ac:dyDescent="0.2">
      <c r="A414" s="190"/>
      <c r="B414" s="259"/>
      <c r="C414" s="260"/>
      <c r="D414" s="261"/>
      <c r="E414" s="262"/>
      <c r="F414" s="263"/>
      <c r="G414" s="189" t="s">
        <v>1474</v>
      </c>
      <c r="H414" s="190" t="s">
        <v>69</v>
      </c>
      <c r="I414" s="244"/>
      <c r="J414" s="184" t="s">
        <v>69</v>
      </c>
      <c r="K414" s="264"/>
      <c r="L414" s="265"/>
      <c r="M414" s="266"/>
      <c r="N414" s="192"/>
      <c r="O414" s="192"/>
      <c r="P414" s="193">
        <f t="shared" si="27"/>
        <v>0</v>
      </c>
      <c r="Q414" s="194"/>
      <c r="R414" s="192">
        <v>54.01</v>
      </c>
      <c r="S414" s="194"/>
      <c r="T414" s="192">
        <v>17.52</v>
      </c>
      <c r="U414" s="195">
        <f t="shared" si="24"/>
        <v>0</v>
      </c>
      <c r="V414" s="309">
        <f t="shared" si="25"/>
        <v>0</v>
      </c>
      <c r="W414" s="309">
        <f t="shared" si="26"/>
        <v>0</v>
      </c>
      <c r="X414" s="197"/>
    </row>
    <row r="415" spans="1:24" ht="12.75" x14ac:dyDescent="0.2">
      <c r="A415" s="190"/>
      <c r="B415" s="259"/>
      <c r="C415" s="260"/>
      <c r="D415" s="261"/>
      <c r="E415" s="262"/>
      <c r="F415" s="263"/>
      <c r="G415" s="189" t="s">
        <v>1474</v>
      </c>
      <c r="H415" s="190" t="s">
        <v>69</v>
      </c>
      <c r="I415" s="244"/>
      <c r="J415" s="184" t="s">
        <v>69</v>
      </c>
      <c r="K415" s="264"/>
      <c r="L415" s="265"/>
      <c r="M415" s="266"/>
      <c r="N415" s="192"/>
      <c r="O415" s="192"/>
      <c r="P415" s="193">
        <f t="shared" si="27"/>
        <v>0</v>
      </c>
      <c r="Q415" s="194"/>
      <c r="R415" s="192">
        <v>54.01</v>
      </c>
      <c r="S415" s="194"/>
      <c r="T415" s="192">
        <v>17.52</v>
      </c>
      <c r="U415" s="195">
        <f t="shared" si="24"/>
        <v>0</v>
      </c>
      <c r="V415" s="309">
        <f t="shared" si="25"/>
        <v>0</v>
      </c>
      <c r="W415" s="309">
        <f t="shared" si="26"/>
        <v>0</v>
      </c>
      <c r="X415" s="197"/>
    </row>
    <row r="416" spans="1:24" ht="12.75" x14ac:dyDescent="0.2">
      <c r="A416" s="190"/>
      <c r="B416" s="259"/>
      <c r="C416" s="260"/>
      <c r="D416" s="261"/>
      <c r="E416" s="262"/>
      <c r="F416" s="263"/>
      <c r="G416" s="189" t="s">
        <v>1474</v>
      </c>
      <c r="H416" s="190" t="s">
        <v>69</v>
      </c>
      <c r="I416" s="244"/>
      <c r="J416" s="184" t="s">
        <v>69</v>
      </c>
      <c r="K416" s="264"/>
      <c r="L416" s="265"/>
      <c r="M416" s="266"/>
      <c r="N416" s="192"/>
      <c r="O416" s="192"/>
      <c r="P416" s="193">
        <f t="shared" si="27"/>
        <v>0</v>
      </c>
      <c r="Q416" s="194"/>
      <c r="R416" s="192">
        <v>54.01</v>
      </c>
      <c r="S416" s="194"/>
      <c r="T416" s="192">
        <v>17.52</v>
      </c>
      <c r="U416" s="195">
        <f t="shared" si="24"/>
        <v>0</v>
      </c>
      <c r="V416" s="309">
        <f t="shared" si="25"/>
        <v>0</v>
      </c>
      <c r="W416" s="309">
        <f t="shared" si="26"/>
        <v>0</v>
      </c>
      <c r="X416" s="197"/>
    </row>
    <row r="417" spans="1:24" ht="12.75" x14ac:dyDescent="0.2">
      <c r="A417" s="190"/>
      <c r="B417" s="259"/>
      <c r="C417" s="260"/>
      <c r="D417" s="261"/>
      <c r="E417" s="262"/>
      <c r="F417" s="263"/>
      <c r="G417" s="189" t="s">
        <v>1474</v>
      </c>
      <c r="H417" s="190" t="s">
        <v>69</v>
      </c>
      <c r="I417" s="244"/>
      <c r="J417" s="184" t="s">
        <v>69</v>
      </c>
      <c r="K417" s="264"/>
      <c r="L417" s="265"/>
      <c r="M417" s="266"/>
      <c r="N417" s="192"/>
      <c r="O417" s="192"/>
      <c r="P417" s="193">
        <f t="shared" si="27"/>
        <v>0</v>
      </c>
      <c r="Q417" s="194"/>
      <c r="R417" s="192">
        <v>54.01</v>
      </c>
      <c r="S417" s="194"/>
      <c r="T417" s="192">
        <v>17.52</v>
      </c>
      <c r="U417" s="195">
        <f t="shared" si="24"/>
        <v>0</v>
      </c>
      <c r="V417" s="309">
        <f t="shared" si="25"/>
        <v>0</v>
      </c>
      <c r="W417" s="309">
        <f t="shared" si="26"/>
        <v>0</v>
      </c>
      <c r="X417" s="197"/>
    </row>
    <row r="418" spans="1:24" ht="12.75" x14ac:dyDescent="0.2">
      <c r="A418" s="190"/>
      <c r="B418" s="259"/>
      <c r="C418" s="260"/>
      <c r="D418" s="261"/>
      <c r="E418" s="262"/>
      <c r="F418" s="263"/>
      <c r="G418" s="189" t="s">
        <v>1474</v>
      </c>
      <c r="H418" s="190" t="s">
        <v>69</v>
      </c>
      <c r="I418" s="244"/>
      <c r="J418" s="184" t="s">
        <v>69</v>
      </c>
      <c r="K418" s="264"/>
      <c r="L418" s="265"/>
      <c r="M418" s="266"/>
      <c r="N418" s="192"/>
      <c r="O418" s="192"/>
      <c r="P418" s="193">
        <f t="shared" si="27"/>
        <v>0</v>
      </c>
      <c r="Q418" s="194"/>
      <c r="R418" s="192">
        <v>54.01</v>
      </c>
      <c r="S418" s="194"/>
      <c r="T418" s="192">
        <v>17.52</v>
      </c>
      <c r="U418" s="195">
        <f t="shared" si="24"/>
        <v>0</v>
      </c>
      <c r="V418" s="309">
        <f t="shared" si="25"/>
        <v>0</v>
      </c>
      <c r="W418" s="309">
        <f t="shared" si="26"/>
        <v>0</v>
      </c>
      <c r="X418" s="197"/>
    </row>
    <row r="419" spans="1:24" ht="12.75" x14ac:dyDescent="0.2">
      <c r="A419" s="190"/>
      <c r="B419" s="259"/>
      <c r="C419" s="260"/>
      <c r="D419" s="261"/>
      <c r="E419" s="262"/>
      <c r="F419" s="263"/>
      <c r="G419" s="189" t="s">
        <v>1474</v>
      </c>
      <c r="H419" s="190" t="s">
        <v>69</v>
      </c>
      <c r="I419" s="244"/>
      <c r="J419" s="184" t="s">
        <v>69</v>
      </c>
      <c r="K419" s="264"/>
      <c r="L419" s="265"/>
      <c r="M419" s="266"/>
      <c r="N419" s="192"/>
      <c r="O419" s="192"/>
      <c r="P419" s="193">
        <f t="shared" si="27"/>
        <v>0</v>
      </c>
      <c r="Q419" s="194"/>
      <c r="R419" s="192">
        <v>54.01</v>
      </c>
      <c r="S419" s="194"/>
      <c r="T419" s="192">
        <v>17.52</v>
      </c>
      <c r="U419" s="195">
        <f t="shared" si="24"/>
        <v>0</v>
      </c>
      <c r="V419" s="309">
        <f t="shared" si="25"/>
        <v>0</v>
      </c>
      <c r="W419" s="309">
        <f t="shared" si="26"/>
        <v>0</v>
      </c>
      <c r="X419" s="197"/>
    </row>
    <row r="420" spans="1:24" ht="12.75" x14ac:dyDescent="0.2">
      <c r="A420" s="190"/>
      <c r="B420" s="259"/>
      <c r="C420" s="260"/>
      <c r="D420" s="261"/>
      <c r="E420" s="262"/>
      <c r="F420" s="263"/>
      <c r="G420" s="189" t="s">
        <v>1474</v>
      </c>
      <c r="H420" s="190" t="s">
        <v>69</v>
      </c>
      <c r="I420" s="244"/>
      <c r="J420" s="184" t="s">
        <v>69</v>
      </c>
      <c r="K420" s="264"/>
      <c r="L420" s="265"/>
      <c r="M420" s="266"/>
      <c r="N420" s="192"/>
      <c r="O420" s="192"/>
      <c r="P420" s="193">
        <f t="shared" si="27"/>
        <v>0</v>
      </c>
      <c r="Q420" s="325"/>
      <c r="R420" s="323">
        <v>54.01</v>
      </c>
      <c r="S420" s="325"/>
      <c r="T420" s="323">
        <v>17.52</v>
      </c>
      <c r="U420" s="326">
        <f t="shared" si="24"/>
        <v>0</v>
      </c>
      <c r="V420" s="327">
        <f t="shared" si="25"/>
        <v>0</v>
      </c>
      <c r="W420" s="327">
        <f t="shared" si="26"/>
        <v>0</v>
      </c>
      <c r="X420" s="197"/>
    </row>
    <row r="421" spans="1:24" ht="12.75" x14ac:dyDescent="0.2">
      <c r="A421" s="190"/>
      <c r="B421" s="259"/>
      <c r="C421" s="260"/>
      <c r="D421" s="261"/>
      <c r="E421" s="262"/>
      <c r="F421" s="263"/>
      <c r="G421" s="189" t="s">
        <v>1474</v>
      </c>
      <c r="H421" s="190" t="s">
        <v>69</v>
      </c>
      <c r="I421" s="244"/>
      <c r="J421" s="184" t="s">
        <v>69</v>
      </c>
      <c r="K421" s="264"/>
      <c r="L421" s="265"/>
      <c r="M421" s="266"/>
      <c r="N421" s="192"/>
      <c r="O421" s="192"/>
      <c r="P421" s="193">
        <f t="shared" si="27"/>
        <v>0</v>
      </c>
      <c r="Q421" s="194"/>
      <c r="R421" s="192">
        <v>54.01</v>
      </c>
      <c r="S421" s="194"/>
      <c r="T421" s="192">
        <v>17.52</v>
      </c>
      <c r="U421" s="195">
        <f t="shared" si="24"/>
        <v>0</v>
      </c>
      <c r="V421" s="196">
        <f t="shared" si="25"/>
        <v>0</v>
      </c>
      <c r="W421" s="196">
        <f t="shared" si="26"/>
        <v>0</v>
      </c>
      <c r="X421" s="197"/>
    </row>
    <row r="422" spans="1:24" ht="12.75" x14ac:dyDescent="0.2">
      <c r="A422" s="190"/>
      <c r="B422" s="259"/>
      <c r="C422" s="260"/>
      <c r="D422" s="261"/>
      <c r="E422" s="262"/>
      <c r="F422" s="263"/>
      <c r="G422" s="189" t="s">
        <v>1474</v>
      </c>
      <c r="H422" s="190" t="s">
        <v>69</v>
      </c>
      <c r="I422" s="244"/>
      <c r="J422" s="184" t="s">
        <v>69</v>
      </c>
      <c r="K422" s="264"/>
      <c r="L422" s="265"/>
      <c r="M422" s="266"/>
      <c r="N422" s="192"/>
      <c r="O422" s="192"/>
      <c r="P422" s="193">
        <f t="shared" si="27"/>
        <v>0</v>
      </c>
      <c r="Q422" s="194"/>
      <c r="R422" s="192">
        <v>54.01</v>
      </c>
      <c r="S422" s="194"/>
      <c r="T422" s="192">
        <v>17.52</v>
      </c>
      <c r="U422" s="195">
        <f t="shared" si="24"/>
        <v>0</v>
      </c>
      <c r="V422" s="196">
        <f t="shared" si="25"/>
        <v>0</v>
      </c>
      <c r="W422" s="196">
        <f t="shared" si="26"/>
        <v>0</v>
      </c>
      <c r="X422" s="197"/>
    </row>
    <row r="423" spans="1:24" ht="12.75" x14ac:dyDescent="0.2">
      <c r="A423" s="190"/>
      <c r="B423" s="259"/>
      <c r="C423" s="260"/>
      <c r="D423" s="261"/>
      <c r="E423" s="262"/>
      <c r="F423" s="263"/>
      <c r="G423" s="189" t="s">
        <v>1474</v>
      </c>
      <c r="H423" s="190" t="s">
        <v>69</v>
      </c>
      <c r="I423" s="244"/>
      <c r="J423" s="184" t="s">
        <v>69</v>
      </c>
      <c r="K423" s="264"/>
      <c r="L423" s="265"/>
      <c r="M423" s="266"/>
      <c r="N423" s="192"/>
      <c r="O423" s="192"/>
      <c r="P423" s="193">
        <f t="shared" si="27"/>
        <v>0</v>
      </c>
      <c r="Q423" s="194"/>
      <c r="R423" s="192">
        <v>54.01</v>
      </c>
      <c r="S423" s="194"/>
      <c r="T423" s="192">
        <v>17.52</v>
      </c>
      <c r="U423" s="195">
        <f t="shared" si="24"/>
        <v>0</v>
      </c>
      <c r="V423" s="196">
        <f t="shared" si="25"/>
        <v>0</v>
      </c>
      <c r="W423" s="196">
        <f t="shared" si="26"/>
        <v>0</v>
      </c>
      <c r="X423" s="197"/>
    </row>
    <row r="424" spans="1:24" ht="12.75" x14ac:dyDescent="0.2">
      <c r="A424" s="190"/>
      <c r="B424" s="259"/>
      <c r="C424" s="260"/>
      <c r="D424" s="261"/>
      <c r="E424" s="262"/>
      <c r="F424" s="263"/>
      <c r="G424" s="189" t="s">
        <v>1474</v>
      </c>
      <c r="H424" s="190" t="s">
        <v>69</v>
      </c>
      <c r="I424" s="244"/>
      <c r="J424" s="184" t="s">
        <v>69</v>
      </c>
      <c r="K424" s="264"/>
      <c r="L424" s="265"/>
      <c r="M424" s="266"/>
      <c r="N424" s="192"/>
      <c r="O424" s="192"/>
      <c r="P424" s="193">
        <f t="shared" si="27"/>
        <v>0</v>
      </c>
      <c r="Q424" s="194"/>
      <c r="R424" s="192">
        <v>54.01</v>
      </c>
      <c r="S424" s="194"/>
      <c r="T424" s="192">
        <v>17.52</v>
      </c>
      <c r="U424" s="195">
        <f t="shared" si="24"/>
        <v>0</v>
      </c>
      <c r="V424" s="196">
        <f t="shared" si="25"/>
        <v>0</v>
      </c>
      <c r="W424" s="196">
        <f t="shared" si="26"/>
        <v>0</v>
      </c>
      <c r="X424" s="197"/>
    </row>
    <row r="425" spans="1:24" ht="12.75" x14ac:dyDescent="0.2">
      <c r="A425" s="190"/>
      <c r="B425" s="259"/>
      <c r="C425" s="260"/>
      <c r="D425" s="261"/>
      <c r="E425" s="262"/>
      <c r="F425" s="263"/>
      <c r="G425" s="189" t="s">
        <v>1474</v>
      </c>
      <c r="H425" s="190" t="s">
        <v>69</v>
      </c>
      <c r="I425" s="244"/>
      <c r="J425" s="184" t="s">
        <v>69</v>
      </c>
      <c r="K425" s="264"/>
      <c r="L425" s="265"/>
      <c r="M425" s="266"/>
      <c r="N425" s="192"/>
      <c r="O425" s="192"/>
      <c r="P425" s="193">
        <f t="shared" si="27"/>
        <v>0</v>
      </c>
      <c r="Q425" s="194"/>
      <c r="R425" s="192">
        <v>54.01</v>
      </c>
      <c r="S425" s="194"/>
      <c r="T425" s="192">
        <v>17.52</v>
      </c>
      <c r="U425" s="195">
        <f t="shared" si="24"/>
        <v>0</v>
      </c>
      <c r="V425" s="196">
        <f t="shared" si="25"/>
        <v>0</v>
      </c>
      <c r="W425" s="196">
        <f t="shared" si="26"/>
        <v>0</v>
      </c>
      <c r="X425" s="197"/>
    </row>
    <row r="426" spans="1:24" ht="12.75" x14ac:dyDescent="0.2">
      <c r="A426" s="190"/>
      <c r="B426" s="259"/>
      <c r="C426" s="260"/>
      <c r="D426" s="261"/>
      <c r="E426" s="262"/>
      <c r="F426" s="263"/>
      <c r="G426" s="189" t="s">
        <v>1474</v>
      </c>
      <c r="H426" s="190" t="s">
        <v>69</v>
      </c>
      <c r="I426" s="244"/>
      <c r="J426" s="184" t="s">
        <v>69</v>
      </c>
      <c r="K426" s="264"/>
      <c r="L426" s="265"/>
      <c r="M426" s="266"/>
      <c r="N426" s="192"/>
      <c r="O426" s="192"/>
      <c r="P426" s="193">
        <f t="shared" si="27"/>
        <v>0</v>
      </c>
      <c r="Q426" s="194"/>
      <c r="R426" s="192">
        <v>54.01</v>
      </c>
      <c r="S426" s="194"/>
      <c r="T426" s="192">
        <v>17.52</v>
      </c>
      <c r="U426" s="195">
        <f t="shared" si="24"/>
        <v>0</v>
      </c>
      <c r="V426" s="196">
        <f t="shared" si="25"/>
        <v>0</v>
      </c>
      <c r="W426" s="196">
        <f t="shared" si="26"/>
        <v>0</v>
      </c>
      <c r="X426" s="197"/>
    </row>
    <row r="427" spans="1:24" ht="12.75" x14ac:dyDescent="0.2">
      <c r="A427" s="190"/>
      <c r="B427" s="259"/>
      <c r="C427" s="260"/>
      <c r="D427" s="261"/>
      <c r="E427" s="262"/>
      <c r="F427" s="263"/>
      <c r="G427" s="189" t="s">
        <v>1474</v>
      </c>
      <c r="H427" s="190" t="s">
        <v>69</v>
      </c>
      <c r="I427" s="244"/>
      <c r="J427" s="184" t="s">
        <v>69</v>
      </c>
      <c r="K427" s="264"/>
      <c r="L427" s="265"/>
      <c r="M427" s="266"/>
      <c r="N427" s="192"/>
      <c r="O427" s="192"/>
      <c r="P427" s="193">
        <f t="shared" si="27"/>
        <v>0</v>
      </c>
      <c r="Q427" s="194"/>
      <c r="R427" s="192">
        <v>54.01</v>
      </c>
      <c r="S427" s="194"/>
      <c r="T427" s="192">
        <v>17.52</v>
      </c>
      <c r="U427" s="195">
        <f t="shared" si="24"/>
        <v>0</v>
      </c>
      <c r="V427" s="196">
        <f t="shared" si="25"/>
        <v>0</v>
      </c>
      <c r="W427" s="196">
        <f t="shared" si="26"/>
        <v>0</v>
      </c>
      <c r="X427" s="197"/>
    </row>
    <row r="428" spans="1:24" ht="12.75" x14ac:dyDescent="0.2">
      <c r="A428" s="190"/>
      <c r="B428" s="259"/>
      <c r="C428" s="260"/>
      <c r="D428" s="261"/>
      <c r="E428" s="262"/>
      <c r="F428" s="263"/>
      <c r="G428" s="189" t="s">
        <v>1474</v>
      </c>
      <c r="H428" s="190" t="s">
        <v>69</v>
      </c>
      <c r="I428" s="244"/>
      <c r="J428" s="184" t="s">
        <v>69</v>
      </c>
      <c r="K428" s="264"/>
      <c r="L428" s="265"/>
      <c r="M428" s="266"/>
      <c r="N428" s="192"/>
      <c r="O428" s="192"/>
      <c r="P428" s="193">
        <f t="shared" si="27"/>
        <v>0</v>
      </c>
      <c r="Q428" s="194"/>
      <c r="R428" s="192">
        <v>54.01</v>
      </c>
      <c r="S428" s="194"/>
      <c r="T428" s="192">
        <v>17.52</v>
      </c>
      <c r="U428" s="195">
        <f t="shared" si="24"/>
        <v>0</v>
      </c>
      <c r="V428" s="196">
        <f t="shared" si="25"/>
        <v>0</v>
      </c>
      <c r="W428" s="196">
        <f t="shared" si="26"/>
        <v>0</v>
      </c>
      <c r="X428" s="197"/>
    </row>
    <row r="429" spans="1:24" ht="12.75" x14ac:dyDescent="0.2">
      <c r="A429" s="190"/>
      <c r="B429" s="259"/>
      <c r="C429" s="260"/>
      <c r="D429" s="261"/>
      <c r="E429" s="262"/>
      <c r="F429" s="263"/>
      <c r="G429" s="189" t="s">
        <v>1474</v>
      </c>
      <c r="H429" s="190" t="s">
        <v>69</v>
      </c>
      <c r="I429" s="244"/>
      <c r="J429" s="184" t="s">
        <v>69</v>
      </c>
      <c r="K429" s="264"/>
      <c r="L429" s="265"/>
      <c r="M429" s="266"/>
      <c r="N429" s="192"/>
      <c r="O429" s="192"/>
      <c r="P429" s="193">
        <f t="shared" si="27"/>
        <v>0</v>
      </c>
      <c r="Q429" s="194"/>
      <c r="R429" s="192">
        <v>54.01</v>
      </c>
      <c r="S429" s="194"/>
      <c r="T429" s="192">
        <v>17.52</v>
      </c>
      <c r="U429" s="195">
        <f t="shared" si="24"/>
        <v>0</v>
      </c>
      <c r="V429" s="196">
        <f t="shared" si="25"/>
        <v>0</v>
      </c>
      <c r="W429" s="196">
        <f t="shared" si="26"/>
        <v>0</v>
      </c>
      <c r="X429" s="197"/>
    </row>
    <row r="430" spans="1:24" ht="12.75" x14ac:dyDescent="0.2">
      <c r="A430" s="190"/>
      <c r="B430" s="259"/>
      <c r="C430" s="260"/>
      <c r="D430" s="261"/>
      <c r="E430" s="262"/>
      <c r="F430" s="263"/>
      <c r="G430" s="189" t="s">
        <v>1474</v>
      </c>
      <c r="H430" s="190" t="s">
        <v>69</v>
      </c>
      <c r="I430" s="244"/>
      <c r="J430" s="184" t="s">
        <v>69</v>
      </c>
      <c r="K430" s="264"/>
      <c r="L430" s="265"/>
      <c r="M430" s="266"/>
      <c r="N430" s="192"/>
      <c r="O430" s="192"/>
      <c r="P430" s="193">
        <f t="shared" si="27"/>
        <v>0</v>
      </c>
      <c r="Q430" s="194"/>
      <c r="R430" s="192">
        <v>54.01</v>
      </c>
      <c r="S430" s="194"/>
      <c r="T430" s="192">
        <v>17.52</v>
      </c>
      <c r="U430" s="195">
        <f t="shared" si="24"/>
        <v>0</v>
      </c>
      <c r="V430" s="196">
        <f t="shared" si="25"/>
        <v>0</v>
      </c>
      <c r="W430" s="196">
        <f t="shared" si="26"/>
        <v>0</v>
      </c>
      <c r="X430" s="197"/>
    </row>
    <row r="431" spans="1:24" ht="12.75" x14ac:dyDescent="0.2">
      <c r="A431" s="190"/>
      <c r="B431" s="259"/>
      <c r="C431" s="260"/>
      <c r="D431" s="261"/>
      <c r="E431" s="262"/>
      <c r="F431" s="263"/>
      <c r="G431" s="189" t="s">
        <v>1474</v>
      </c>
      <c r="H431" s="190" t="s">
        <v>69</v>
      </c>
      <c r="I431" s="244"/>
      <c r="J431" s="184" t="s">
        <v>69</v>
      </c>
      <c r="K431" s="264"/>
      <c r="L431" s="265"/>
      <c r="M431" s="266"/>
      <c r="N431" s="192"/>
      <c r="O431" s="192"/>
      <c r="P431" s="193">
        <f t="shared" si="27"/>
        <v>0</v>
      </c>
      <c r="Q431" s="194"/>
      <c r="R431" s="192">
        <v>54.01</v>
      </c>
      <c r="S431" s="194"/>
      <c r="T431" s="192">
        <v>17.52</v>
      </c>
      <c r="U431" s="195">
        <f t="shared" si="24"/>
        <v>0</v>
      </c>
      <c r="V431" s="196">
        <f t="shared" si="25"/>
        <v>0</v>
      </c>
      <c r="W431" s="196">
        <f t="shared" si="26"/>
        <v>0</v>
      </c>
      <c r="X431" s="197"/>
    </row>
    <row r="432" spans="1:24" ht="12.75" x14ac:dyDescent="0.2">
      <c r="A432" s="190"/>
      <c r="B432" s="259"/>
      <c r="C432" s="260"/>
      <c r="D432" s="261"/>
      <c r="E432" s="262"/>
      <c r="F432" s="263"/>
      <c r="G432" s="189" t="s">
        <v>1474</v>
      </c>
      <c r="H432" s="190" t="s">
        <v>69</v>
      </c>
      <c r="I432" s="244"/>
      <c r="J432" s="184" t="s">
        <v>69</v>
      </c>
      <c r="K432" s="264"/>
      <c r="L432" s="265"/>
      <c r="M432" s="266"/>
      <c r="N432" s="192"/>
      <c r="O432" s="192"/>
      <c r="P432" s="193">
        <f t="shared" si="27"/>
        <v>0</v>
      </c>
      <c r="Q432" s="194"/>
      <c r="R432" s="192">
        <v>54.01</v>
      </c>
      <c r="S432" s="194"/>
      <c r="T432" s="192">
        <v>17.52</v>
      </c>
      <c r="U432" s="195">
        <f t="shared" si="24"/>
        <v>0</v>
      </c>
      <c r="V432" s="196">
        <f t="shared" si="25"/>
        <v>0</v>
      </c>
      <c r="W432" s="196">
        <f t="shared" si="26"/>
        <v>0</v>
      </c>
      <c r="X432" s="197"/>
    </row>
    <row r="433" spans="1:24" ht="12.75" x14ac:dyDescent="0.2">
      <c r="A433" s="190"/>
      <c r="B433" s="259"/>
      <c r="C433" s="260"/>
      <c r="D433" s="261"/>
      <c r="E433" s="262"/>
      <c r="F433" s="263"/>
      <c r="G433" s="189" t="s">
        <v>1474</v>
      </c>
      <c r="H433" s="190" t="s">
        <v>69</v>
      </c>
      <c r="I433" s="244"/>
      <c r="J433" s="184" t="s">
        <v>69</v>
      </c>
      <c r="K433" s="264"/>
      <c r="L433" s="265"/>
      <c r="M433" s="266"/>
      <c r="N433" s="192"/>
      <c r="O433" s="192"/>
      <c r="P433" s="193">
        <f t="shared" si="27"/>
        <v>0</v>
      </c>
      <c r="Q433" s="194"/>
      <c r="R433" s="192">
        <v>54.01</v>
      </c>
      <c r="S433" s="194"/>
      <c r="T433" s="192">
        <v>17.52</v>
      </c>
      <c r="U433" s="195">
        <f t="shared" si="24"/>
        <v>0</v>
      </c>
      <c r="V433" s="196">
        <f t="shared" si="25"/>
        <v>0</v>
      </c>
      <c r="W433" s="196">
        <f t="shared" si="26"/>
        <v>0</v>
      </c>
      <c r="X433" s="197"/>
    </row>
    <row r="434" spans="1:24" ht="12.75" x14ac:dyDescent="0.2">
      <c r="A434" s="190"/>
      <c r="B434" s="259"/>
      <c r="C434" s="260"/>
      <c r="D434" s="261"/>
      <c r="E434" s="262"/>
      <c r="F434" s="263"/>
      <c r="G434" s="189" t="s">
        <v>1474</v>
      </c>
      <c r="H434" s="190" t="s">
        <v>69</v>
      </c>
      <c r="I434" s="244"/>
      <c r="J434" s="184" t="s">
        <v>69</v>
      </c>
      <c r="K434" s="264"/>
      <c r="L434" s="265"/>
      <c r="M434" s="266"/>
      <c r="N434" s="192"/>
      <c r="O434" s="192"/>
      <c r="P434" s="193">
        <f t="shared" si="27"/>
        <v>0</v>
      </c>
      <c r="Q434" s="194"/>
      <c r="R434" s="192">
        <v>54.01</v>
      </c>
      <c r="S434" s="194"/>
      <c r="T434" s="192">
        <v>17.52</v>
      </c>
      <c r="U434" s="195">
        <f t="shared" si="24"/>
        <v>0</v>
      </c>
      <c r="V434" s="196">
        <f t="shared" si="25"/>
        <v>0</v>
      </c>
      <c r="W434" s="196">
        <f t="shared" si="26"/>
        <v>0</v>
      </c>
      <c r="X434" s="197"/>
    </row>
    <row r="435" spans="1:24" ht="12.75" x14ac:dyDescent="0.2">
      <c r="A435" s="190"/>
      <c r="B435" s="259"/>
      <c r="C435" s="260"/>
      <c r="D435" s="261"/>
      <c r="E435" s="262"/>
      <c r="F435" s="263"/>
      <c r="G435" s="189" t="s">
        <v>1474</v>
      </c>
      <c r="H435" s="190" t="s">
        <v>69</v>
      </c>
      <c r="I435" s="244"/>
      <c r="J435" s="184" t="s">
        <v>69</v>
      </c>
      <c r="K435" s="264"/>
      <c r="L435" s="265"/>
      <c r="M435" s="266"/>
      <c r="N435" s="192"/>
      <c r="O435" s="192"/>
      <c r="P435" s="193">
        <f t="shared" si="27"/>
        <v>0</v>
      </c>
      <c r="Q435" s="194"/>
      <c r="R435" s="192">
        <v>54.01</v>
      </c>
      <c r="S435" s="194"/>
      <c r="T435" s="192">
        <v>17.52</v>
      </c>
      <c r="U435" s="195">
        <f t="shared" si="24"/>
        <v>0</v>
      </c>
      <c r="V435" s="196">
        <f t="shared" si="25"/>
        <v>0</v>
      </c>
      <c r="W435" s="196">
        <f t="shared" si="26"/>
        <v>0</v>
      </c>
      <c r="X435" s="197"/>
    </row>
    <row r="436" spans="1:24" ht="12.75" x14ac:dyDescent="0.2">
      <c r="A436" s="190"/>
      <c r="B436" s="259"/>
      <c r="C436" s="260"/>
      <c r="D436" s="261"/>
      <c r="E436" s="262"/>
      <c r="F436" s="263"/>
      <c r="G436" s="189" t="s">
        <v>1474</v>
      </c>
      <c r="H436" s="190" t="s">
        <v>69</v>
      </c>
      <c r="I436" s="244"/>
      <c r="J436" s="184" t="s">
        <v>69</v>
      </c>
      <c r="K436" s="264"/>
      <c r="L436" s="265"/>
      <c r="M436" s="266"/>
      <c r="N436" s="192"/>
      <c r="O436" s="192"/>
      <c r="P436" s="193">
        <f t="shared" si="27"/>
        <v>0</v>
      </c>
      <c r="Q436" s="194"/>
      <c r="R436" s="192">
        <v>54.01</v>
      </c>
      <c r="S436" s="194"/>
      <c r="T436" s="192">
        <v>17.52</v>
      </c>
      <c r="U436" s="195">
        <f t="shared" si="24"/>
        <v>0</v>
      </c>
      <c r="V436" s="196">
        <f t="shared" si="25"/>
        <v>0</v>
      </c>
      <c r="W436" s="196">
        <f t="shared" si="26"/>
        <v>0</v>
      </c>
      <c r="X436" s="197"/>
    </row>
    <row r="437" spans="1:24" ht="12.75" x14ac:dyDescent="0.2">
      <c r="A437" s="190"/>
      <c r="B437" s="259"/>
      <c r="C437" s="260"/>
      <c r="D437" s="261"/>
      <c r="E437" s="262"/>
      <c r="F437" s="263"/>
      <c r="G437" s="189" t="s">
        <v>1474</v>
      </c>
      <c r="H437" s="190" t="s">
        <v>69</v>
      </c>
      <c r="I437" s="244"/>
      <c r="J437" s="184" t="s">
        <v>69</v>
      </c>
      <c r="K437" s="264"/>
      <c r="L437" s="265"/>
      <c r="M437" s="266"/>
      <c r="N437" s="192"/>
      <c r="O437" s="192"/>
      <c r="P437" s="193">
        <f t="shared" si="27"/>
        <v>0</v>
      </c>
      <c r="Q437" s="194"/>
      <c r="R437" s="192">
        <v>54.01</v>
      </c>
      <c r="S437" s="194"/>
      <c r="T437" s="192">
        <v>17.52</v>
      </c>
      <c r="U437" s="195">
        <f t="shared" si="24"/>
        <v>0</v>
      </c>
      <c r="V437" s="196">
        <f t="shared" si="25"/>
        <v>0</v>
      </c>
      <c r="W437" s="196">
        <f t="shared" si="26"/>
        <v>0</v>
      </c>
      <c r="X437" s="197"/>
    </row>
    <row r="438" spans="1:24" ht="12.75" x14ac:dyDescent="0.2">
      <c r="A438" s="190"/>
      <c r="B438" s="259"/>
      <c r="C438" s="260"/>
      <c r="D438" s="261"/>
      <c r="E438" s="262"/>
      <c r="F438" s="263"/>
      <c r="G438" s="189" t="s">
        <v>1474</v>
      </c>
      <c r="H438" s="190" t="s">
        <v>69</v>
      </c>
      <c r="I438" s="244"/>
      <c r="J438" s="184" t="s">
        <v>69</v>
      </c>
      <c r="K438" s="264"/>
      <c r="L438" s="265"/>
      <c r="M438" s="266"/>
      <c r="N438" s="192"/>
      <c r="O438" s="192"/>
      <c r="P438" s="193">
        <f t="shared" si="27"/>
        <v>0</v>
      </c>
      <c r="Q438" s="194"/>
      <c r="R438" s="192">
        <v>54.01</v>
      </c>
      <c r="S438" s="194"/>
      <c r="T438" s="192">
        <v>17.52</v>
      </c>
      <c r="U438" s="195">
        <f t="shared" si="24"/>
        <v>0</v>
      </c>
      <c r="V438" s="196">
        <f t="shared" si="25"/>
        <v>0</v>
      </c>
      <c r="W438" s="196">
        <f t="shared" si="26"/>
        <v>0</v>
      </c>
      <c r="X438" s="197"/>
    </row>
    <row r="439" spans="1:24" ht="12.75" x14ac:dyDescent="0.2">
      <c r="A439" s="190"/>
      <c r="B439" s="259"/>
      <c r="C439" s="260"/>
      <c r="D439" s="261"/>
      <c r="E439" s="262"/>
      <c r="F439" s="263"/>
      <c r="G439" s="189" t="s">
        <v>1474</v>
      </c>
      <c r="H439" s="190" t="s">
        <v>69</v>
      </c>
      <c r="I439" s="244"/>
      <c r="J439" s="184" t="s">
        <v>69</v>
      </c>
      <c r="K439" s="264"/>
      <c r="L439" s="265"/>
      <c r="M439" s="266"/>
      <c r="N439" s="192"/>
      <c r="O439" s="192"/>
      <c r="P439" s="193">
        <f t="shared" si="27"/>
        <v>0</v>
      </c>
      <c r="Q439" s="194"/>
      <c r="R439" s="192">
        <v>54.01</v>
      </c>
      <c r="S439" s="194"/>
      <c r="T439" s="192">
        <v>17.52</v>
      </c>
      <c r="U439" s="195">
        <f t="shared" si="24"/>
        <v>0</v>
      </c>
      <c r="V439" s="196">
        <f t="shared" si="25"/>
        <v>0</v>
      </c>
      <c r="W439" s="196">
        <f t="shared" si="26"/>
        <v>0</v>
      </c>
      <c r="X439" s="197"/>
    </row>
    <row r="440" spans="1:24" ht="12.75" x14ac:dyDescent="0.2">
      <c r="A440" s="190"/>
      <c r="B440" s="259"/>
      <c r="C440" s="260"/>
      <c r="D440" s="261"/>
      <c r="E440" s="262"/>
      <c r="F440" s="263"/>
      <c r="G440" s="189" t="s">
        <v>1474</v>
      </c>
      <c r="H440" s="190" t="s">
        <v>69</v>
      </c>
      <c r="I440" s="244"/>
      <c r="J440" s="184" t="s">
        <v>69</v>
      </c>
      <c r="K440" s="264"/>
      <c r="L440" s="265"/>
      <c r="M440" s="266"/>
      <c r="N440" s="192"/>
      <c r="O440" s="192"/>
      <c r="P440" s="193">
        <f t="shared" si="27"/>
        <v>0</v>
      </c>
      <c r="Q440" s="194"/>
      <c r="R440" s="192">
        <v>54.01</v>
      </c>
      <c r="S440" s="194"/>
      <c r="T440" s="192">
        <v>17.52</v>
      </c>
      <c r="U440" s="195">
        <f t="shared" si="24"/>
        <v>0</v>
      </c>
      <c r="V440" s="196">
        <f t="shared" si="25"/>
        <v>0</v>
      </c>
      <c r="W440" s="196">
        <f t="shared" si="26"/>
        <v>0</v>
      </c>
      <c r="X440" s="197"/>
    </row>
    <row r="441" spans="1:24" ht="12.75" x14ac:dyDescent="0.2">
      <c r="A441" s="190"/>
      <c r="B441" s="259"/>
      <c r="C441" s="260"/>
      <c r="D441" s="261"/>
      <c r="E441" s="262"/>
      <c r="F441" s="263"/>
      <c r="G441" s="189" t="s">
        <v>1474</v>
      </c>
      <c r="H441" s="190" t="s">
        <v>69</v>
      </c>
      <c r="I441" s="244"/>
      <c r="J441" s="184" t="s">
        <v>69</v>
      </c>
      <c r="K441" s="264"/>
      <c r="L441" s="265"/>
      <c r="M441" s="266"/>
      <c r="N441" s="192"/>
      <c r="O441" s="192"/>
      <c r="P441" s="193">
        <f t="shared" si="27"/>
        <v>0</v>
      </c>
      <c r="Q441" s="194"/>
      <c r="R441" s="192">
        <v>54.01</v>
      </c>
      <c r="S441" s="194"/>
      <c r="T441" s="192">
        <v>17.52</v>
      </c>
      <c r="U441" s="195">
        <f t="shared" si="24"/>
        <v>0</v>
      </c>
      <c r="V441" s="196">
        <f t="shared" si="25"/>
        <v>0</v>
      </c>
      <c r="W441" s="196">
        <f t="shared" si="26"/>
        <v>0</v>
      </c>
      <c r="X441" s="197"/>
    </row>
    <row r="442" spans="1:24" ht="12.75" x14ac:dyDescent="0.2">
      <c r="A442" s="190"/>
      <c r="B442" s="259"/>
      <c r="C442" s="260"/>
      <c r="D442" s="261"/>
      <c r="E442" s="262"/>
      <c r="F442" s="263"/>
      <c r="G442" s="189" t="s">
        <v>1474</v>
      </c>
      <c r="H442" s="190" t="s">
        <v>69</v>
      </c>
      <c r="I442" s="244"/>
      <c r="J442" s="184" t="s">
        <v>69</v>
      </c>
      <c r="K442" s="264"/>
      <c r="L442" s="265"/>
      <c r="M442" s="266"/>
      <c r="N442" s="192"/>
      <c r="O442" s="192"/>
      <c r="P442" s="193">
        <f t="shared" si="27"/>
        <v>0</v>
      </c>
      <c r="Q442" s="194"/>
      <c r="R442" s="192">
        <v>54.01</v>
      </c>
      <c r="S442" s="194"/>
      <c r="T442" s="192">
        <v>17.52</v>
      </c>
      <c r="U442" s="195">
        <f t="shared" si="24"/>
        <v>0</v>
      </c>
      <c r="V442" s="196">
        <f t="shared" si="25"/>
        <v>0</v>
      </c>
      <c r="W442" s="196">
        <f t="shared" si="26"/>
        <v>0</v>
      </c>
      <c r="X442" s="197"/>
    </row>
    <row r="443" spans="1:24" ht="12.75" x14ac:dyDescent="0.2">
      <c r="A443" s="190"/>
      <c r="B443" s="259"/>
      <c r="C443" s="260"/>
      <c r="D443" s="261"/>
      <c r="E443" s="262"/>
      <c r="F443" s="263"/>
      <c r="G443" s="189" t="s">
        <v>1474</v>
      </c>
      <c r="H443" s="190" t="s">
        <v>69</v>
      </c>
      <c r="I443" s="244"/>
      <c r="J443" s="184" t="s">
        <v>69</v>
      </c>
      <c r="K443" s="264"/>
      <c r="L443" s="265"/>
      <c r="M443" s="266"/>
      <c r="N443" s="192"/>
      <c r="O443" s="192"/>
      <c r="P443" s="193">
        <f t="shared" si="27"/>
        <v>0</v>
      </c>
      <c r="Q443" s="194"/>
      <c r="R443" s="192">
        <v>54.01</v>
      </c>
      <c r="S443" s="194"/>
      <c r="T443" s="192">
        <v>17.52</v>
      </c>
      <c r="U443" s="195">
        <f t="shared" si="24"/>
        <v>0</v>
      </c>
      <c r="V443" s="196">
        <f t="shared" si="25"/>
        <v>0</v>
      </c>
      <c r="W443" s="196">
        <f t="shared" si="26"/>
        <v>0</v>
      </c>
      <c r="X443" s="197"/>
    </row>
    <row r="444" spans="1:24" ht="12.75" x14ac:dyDescent="0.2">
      <c r="A444" s="190"/>
      <c r="B444" s="259"/>
      <c r="C444" s="260"/>
      <c r="D444" s="261"/>
      <c r="E444" s="262"/>
      <c r="F444" s="263"/>
      <c r="G444" s="189" t="s">
        <v>1474</v>
      </c>
      <c r="H444" s="190" t="s">
        <v>69</v>
      </c>
      <c r="I444" s="244"/>
      <c r="J444" s="184" t="s">
        <v>69</v>
      </c>
      <c r="K444" s="264"/>
      <c r="L444" s="265"/>
      <c r="M444" s="266"/>
      <c r="N444" s="192"/>
      <c r="O444" s="192"/>
      <c r="P444" s="193">
        <f t="shared" si="27"/>
        <v>0</v>
      </c>
      <c r="Q444" s="194"/>
      <c r="R444" s="192">
        <v>54.01</v>
      </c>
      <c r="S444" s="194"/>
      <c r="T444" s="192">
        <v>17.52</v>
      </c>
      <c r="U444" s="195">
        <f t="shared" si="24"/>
        <v>0</v>
      </c>
      <c r="V444" s="196">
        <f t="shared" si="25"/>
        <v>0</v>
      </c>
      <c r="W444" s="196">
        <f t="shared" si="26"/>
        <v>0</v>
      </c>
      <c r="X444" s="197"/>
    </row>
    <row r="445" spans="1:24" ht="12.75" x14ac:dyDescent="0.2">
      <c r="A445" s="190"/>
      <c r="B445" s="259"/>
      <c r="C445" s="260"/>
      <c r="D445" s="261"/>
      <c r="E445" s="262"/>
      <c r="F445" s="263"/>
      <c r="G445" s="189" t="s">
        <v>1474</v>
      </c>
      <c r="H445" s="190" t="s">
        <v>69</v>
      </c>
      <c r="I445" s="244"/>
      <c r="J445" s="184" t="s">
        <v>69</v>
      </c>
      <c r="K445" s="264"/>
      <c r="L445" s="265"/>
      <c r="M445" s="266"/>
      <c r="N445" s="192"/>
      <c r="O445" s="192"/>
      <c r="P445" s="193">
        <f t="shared" si="27"/>
        <v>0</v>
      </c>
      <c r="Q445" s="194"/>
      <c r="R445" s="192">
        <v>54.01</v>
      </c>
      <c r="S445" s="194"/>
      <c r="T445" s="192">
        <v>17.52</v>
      </c>
      <c r="U445" s="195">
        <f t="shared" si="24"/>
        <v>0</v>
      </c>
      <c r="V445" s="196">
        <f t="shared" si="25"/>
        <v>0</v>
      </c>
      <c r="W445" s="196">
        <f t="shared" si="26"/>
        <v>0</v>
      </c>
      <c r="X445" s="197"/>
    </row>
    <row r="446" spans="1:24" ht="12.75" x14ac:dyDescent="0.2">
      <c r="A446" s="190"/>
      <c r="B446" s="259"/>
      <c r="C446" s="260"/>
      <c r="D446" s="261"/>
      <c r="E446" s="262"/>
      <c r="F446" s="263"/>
      <c r="G446" s="189" t="s">
        <v>1474</v>
      </c>
      <c r="H446" s="190" t="s">
        <v>69</v>
      </c>
      <c r="I446" s="244"/>
      <c r="J446" s="184" t="s">
        <v>69</v>
      </c>
      <c r="K446" s="264"/>
      <c r="L446" s="265"/>
      <c r="M446" s="266"/>
      <c r="N446" s="192"/>
      <c r="O446" s="192"/>
      <c r="P446" s="193">
        <f t="shared" si="27"/>
        <v>0</v>
      </c>
      <c r="Q446" s="194"/>
      <c r="R446" s="192">
        <v>54.01</v>
      </c>
      <c r="S446" s="194"/>
      <c r="T446" s="192">
        <v>17.52</v>
      </c>
      <c r="U446" s="195">
        <f t="shared" si="24"/>
        <v>0</v>
      </c>
      <c r="V446" s="196">
        <f t="shared" si="25"/>
        <v>0</v>
      </c>
      <c r="W446" s="196">
        <f t="shared" si="26"/>
        <v>0</v>
      </c>
      <c r="X446" s="197"/>
    </row>
    <row r="447" spans="1:24" ht="12.75" x14ac:dyDescent="0.2">
      <c r="A447" s="190"/>
      <c r="B447" s="259"/>
      <c r="C447" s="260"/>
      <c r="D447" s="261"/>
      <c r="E447" s="262"/>
      <c r="F447" s="263"/>
      <c r="G447" s="189" t="s">
        <v>1474</v>
      </c>
      <c r="H447" s="190" t="s">
        <v>69</v>
      </c>
      <c r="I447" s="244"/>
      <c r="J447" s="184" t="s">
        <v>69</v>
      </c>
      <c r="K447" s="264"/>
      <c r="L447" s="265"/>
      <c r="M447" s="266"/>
      <c r="N447" s="192"/>
      <c r="O447" s="192"/>
      <c r="P447" s="193">
        <f t="shared" si="27"/>
        <v>0</v>
      </c>
      <c r="Q447" s="194"/>
      <c r="R447" s="192">
        <v>54.01</v>
      </c>
      <c r="S447" s="194"/>
      <c r="T447" s="192">
        <v>17.52</v>
      </c>
      <c r="U447" s="195">
        <f t="shared" si="24"/>
        <v>0</v>
      </c>
      <c r="V447" s="196">
        <f t="shared" si="25"/>
        <v>0</v>
      </c>
      <c r="W447" s="196">
        <f t="shared" si="26"/>
        <v>0</v>
      </c>
      <c r="X447" s="197"/>
    </row>
    <row r="448" spans="1:24" ht="12.75" x14ac:dyDescent="0.2">
      <c r="A448" s="190"/>
      <c r="B448" s="259"/>
      <c r="C448" s="260"/>
      <c r="D448" s="261"/>
      <c r="E448" s="262"/>
      <c r="F448" s="263"/>
      <c r="G448" s="189" t="s">
        <v>1474</v>
      </c>
      <c r="H448" s="190" t="s">
        <v>69</v>
      </c>
      <c r="I448" s="244"/>
      <c r="J448" s="184" t="s">
        <v>69</v>
      </c>
      <c r="K448" s="264"/>
      <c r="L448" s="265"/>
      <c r="M448" s="266"/>
      <c r="N448" s="192"/>
      <c r="O448" s="192"/>
      <c r="P448" s="193">
        <f t="shared" si="27"/>
        <v>0</v>
      </c>
      <c r="Q448" s="194"/>
      <c r="R448" s="192">
        <v>54.01</v>
      </c>
      <c r="S448" s="194"/>
      <c r="T448" s="192">
        <v>17.52</v>
      </c>
      <c r="U448" s="195">
        <f t="shared" si="24"/>
        <v>0</v>
      </c>
      <c r="V448" s="196">
        <f t="shared" si="25"/>
        <v>0</v>
      </c>
      <c r="W448" s="196">
        <f t="shared" si="26"/>
        <v>0</v>
      </c>
      <c r="X448" s="197"/>
    </row>
    <row r="449" spans="1:24" ht="12.75" x14ac:dyDescent="0.2">
      <c r="A449" s="190"/>
      <c r="B449" s="259"/>
      <c r="C449" s="260"/>
      <c r="D449" s="261"/>
      <c r="E449" s="262"/>
      <c r="F449" s="263"/>
      <c r="G449" s="189" t="s">
        <v>1474</v>
      </c>
      <c r="H449" s="190" t="s">
        <v>69</v>
      </c>
      <c r="I449" s="244"/>
      <c r="J449" s="184" t="s">
        <v>69</v>
      </c>
      <c r="K449" s="264"/>
      <c r="L449" s="265"/>
      <c r="M449" s="266"/>
      <c r="N449" s="192"/>
      <c r="O449" s="192"/>
      <c r="P449" s="193">
        <f t="shared" si="27"/>
        <v>0</v>
      </c>
      <c r="Q449" s="194"/>
      <c r="R449" s="192">
        <v>54.01</v>
      </c>
      <c r="S449" s="194"/>
      <c r="T449" s="192">
        <v>17.52</v>
      </c>
      <c r="U449" s="195">
        <f t="shared" si="24"/>
        <v>0</v>
      </c>
      <c r="V449" s="196">
        <f t="shared" si="25"/>
        <v>0</v>
      </c>
      <c r="W449" s="196">
        <f t="shared" si="26"/>
        <v>0</v>
      </c>
      <c r="X449" s="197"/>
    </row>
    <row r="450" spans="1:24" ht="12.75" x14ac:dyDescent="0.2">
      <c r="A450" s="190"/>
      <c r="B450" s="259"/>
      <c r="C450" s="260"/>
      <c r="D450" s="261"/>
      <c r="E450" s="262"/>
      <c r="F450" s="263"/>
      <c r="G450" s="189" t="s">
        <v>1474</v>
      </c>
      <c r="H450" s="190" t="s">
        <v>69</v>
      </c>
      <c r="I450" s="244"/>
      <c r="J450" s="184" t="s">
        <v>69</v>
      </c>
      <c r="K450" s="264"/>
      <c r="L450" s="265"/>
      <c r="M450" s="266"/>
      <c r="N450" s="192"/>
      <c r="O450" s="192"/>
      <c r="P450" s="193">
        <f t="shared" si="27"/>
        <v>0</v>
      </c>
      <c r="Q450" s="194"/>
      <c r="R450" s="192">
        <v>54.01</v>
      </c>
      <c r="S450" s="194"/>
      <c r="T450" s="192">
        <v>17.52</v>
      </c>
      <c r="U450" s="195">
        <f t="shared" si="24"/>
        <v>0</v>
      </c>
      <c r="V450" s="196">
        <f t="shared" si="25"/>
        <v>0</v>
      </c>
      <c r="W450" s="196">
        <f t="shared" si="26"/>
        <v>0</v>
      </c>
      <c r="X450" s="197"/>
    </row>
    <row r="451" spans="1:24" ht="12.75" x14ac:dyDescent="0.2">
      <c r="A451" s="190"/>
      <c r="B451" s="259"/>
      <c r="C451" s="260"/>
      <c r="D451" s="261"/>
      <c r="E451" s="262"/>
      <c r="F451" s="263"/>
      <c r="G451" s="189" t="s">
        <v>1474</v>
      </c>
      <c r="H451" s="190" t="s">
        <v>69</v>
      </c>
      <c r="I451" s="244"/>
      <c r="J451" s="184" t="s">
        <v>69</v>
      </c>
      <c r="K451" s="264"/>
      <c r="L451" s="265"/>
      <c r="M451" s="266"/>
      <c r="N451" s="192"/>
      <c r="O451" s="192"/>
      <c r="P451" s="193">
        <f t="shared" si="27"/>
        <v>0</v>
      </c>
      <c r="Q451" s="194"/>
      <c r="R451" s="192">
        <v>54.01</v>
      </c>
      <c r="S451" s="194"/>
      <c r="T451" s="192">
        <v>17.52</v>
      </c>
      <c r="U451" s="195">
        <f t="shared" si="24"/>
        <v>0</v>
      </c>
      <c r="V451" s="196">
        <f t="shared" si="25"/>
        <v>0</v>
      </c>
      <c r="W451" s="196">
        <f t="shared" si="26"/>
        <v>0</v>
      </c>
      <c r="X451" s="197"/>
    </row>
    <row r="452" spans="1:24" ht="12.75" x14ac:dyDescent="0.2">
      <c r="A452" s="190"/>
      <c r="B452" s="259"/>
      <c r="C452" s="260"/>
      <c r="D452" s="261"/>
      <c r="E452" s="262"/>
      <c r="F452" s="263"/>
      <c r="G452" s="189" t="s">
        <v>1474</v>
      </c>
      <c r="H452" s="190" t="s">
        <v>69</v>
      </c>
      <c r="I452" s="244"/>
      <c r="J452" s="184" t="s">
        <v>69</v>
      </c>
      <c r="K452" s="264"/>
      <c r="L452" s="265"/>
      <c r="M452" s="266"/>
      <c r="N452" s="192"/>
      <c r="O452" s="192"/>
      <c r="P452" s="193">
        <f t="shared" si="27"/>
        <v>0</v>
      </c>
      <c r="Q452" s="194"/>
      <c r="R452" s="192">
        <v>54.01</v>
      </c>
      <c r="S452" s="194"/>
      <c r="T452" s="192">
        <v>17.52</v>
      </c>
      <c r="U452" s="195">
        <f t="shared" si="24"/>
        <v>0</v>
      </c>
      <c r="V452" s="196">
        <f t="shared" si="25"/>
        <v>0</v>
      </c>
      <c r="W452" s="196">
        <f t="shared" si="26"/>
        <v>0</v>
      </c>
      <c r="X452" s="197"/>
    </row>
    <row r="453" spans="1:24" ht="12.75" x14ac:dyDescent="0.2">
      <c r="A453" s="190"/>
      <c r="B453" s="259"/>
      <c r="C453" s="260"/>
      <c r="D453" s="261"/>
      <c r="E453" s="262"/>
      <c r="F453" s="263"/>
      <c r="G453" s="189" t="s">
        <v>1474</v>
      </c>
      <c r="H453" s="190" t="s">
        <v>69</v>
      </c>
      <c r="I453" s="244"/>
      <c r="J453" s="184" t="s">
        <v>69</v>
      </c>
      <c r="K453" s="264"/>
      <c r="L453" s="265"/>
      <c r="M453" s="266"/>
      <c r="N453" s="192"/>
      <c r="O453" s="192"/>
      <c r="P453" s="193">
        <f t="shared" si="27"/>
        <v>0</v>
      </c>
      <c r="Q453" s="194"/>
      <c r="R453" s="192">
        <v>54.01</v>
      </c>
      <c r="S453" s="194"/>
      <c r="T453" s="192">
        <v>17.52</v>
      </c>
      <c r="U453" s="195">
        <f t="shared" si="24"/>
        <v>0</v>
      </c>
      <c r="V453" s="196">
        <f t="shared" si="25"/>
        <v>0</v>
      </c>
      <c r="W453" s="196">
        <f t="shared" si="26"/>
        <v>0</v>
      </c>
      <c r="X453" s="197"/>
    </row>
    <row r="454" spans="1:24" ht="12.75" x14ac:dyDescent="0.2">
      <c r="A454" s="190"/>
      <c r="B454" s="259"/>
      <c r="C454" s="260"/>
      <c r="D454" s="261"/>
      <c r="E454" s="262"/>
      <c r="F454" s="263"/>
      <c r="G454" s="189" t="s">
        <v>1474</v>
      </c>
      <c r="H454" s="190" t="s">
        <v>69</v>
      </c>
      <c r="I454" s="244"/>
      <c r="J454" s="184" t="s">
        <v>69</v>
      </c>
      <c r="K454" s="264"/>
      <c r="L454" s="265"/>
      <c r="M454" s="266"/>
      <c r="N454" s="192"/>
      <c r="O454" s="192"/>
      <c r="P454" s="193">
        <f t="shared" si="27"/>
        <v>0</v>
      </c>
      <c r="Q454" s="194"/>
      <c r="R454" s="192">
        <v>54.01</v>
      </c>
      <c r="S454" s="194"/>
      <c r="T454" s="192">
        <v>17.52</v>
      </c>
      <c r="U454" s="195">
        <f t="shared" si="24"/>
        <v>0</v>
      </c>
      <c r="V454" s="196">
        <f t="shared" si="25"/>
        <v>0</v>
      </c>
      <c r="W454" s="196">
        <f t="shared" si="26"/>
        <v>0</v>
      </c>
      <c r="X454" s="197"/>
    </row>
    <row r="455" spans="1:24" ht="12.75" x14ac:dyDescent="0.2">
      <c r="A455" s="190"/>
      <c r="B455" s="259"/>
      <c r="C455" s="260"/>
      <c r="D455" s="261"/>
      <c r="E455" s="262"/>
      <c r="F455" s="263"/>
      <c r="G455" s="189" t="s">
        <v>1474</v>
      </c>
      <c r="H455" s="190" t="s">
        <v>69</v>
      </c>
      <c r="I455" s="244"/>
      <c r="J455" s="184" t="s">
        <v>69</v>
      </c>
      <c r="K455" s="264"/>
      <c r="L455" s="265"/>
      <c r="M455" s="266"/>
      <c r="N455" s="192"/>
      <c r="O455" s="192"/>
      <c r="P455" s="193">
        <f t="shared" si="27"/>
        <v>0</v>
      </c>
      <c r="Q455" s="194"/>
      <c r="R455" s="192">
        <v>54.01</v>
      </c>
      <c r="S455" s="194"/>
      <c r="T455" s="192">
        <v>17.52</v>
      </c>
      <c r="U455" s="195">
        <f t="shared" si="24"/>
        <v>0</v>
      </c>
      <c r="V455" s="196">
        <f t="shared" si="25"/>
        <v>0</v>
      </c>
      <c r="W455" s="196">
        <f t="shared" si="26"/>
        <v>0</v>
      </c>
      <c r="X455" s="197"/>
    </row>
    <row r="456" spans="1:24" ht="12.75" x14ac:dyDescent="0.2">
      <c r="A456" s="190"/>
      <c r="B456" s="259"/>
      <c r="C456" s="260"/>
      <c r="D456" s="261"/>
      <c r="E456" s="262"/>
      <c r="F456" s="263"/>
      <c r="G456" s="189" t="s">
        <v>1474</v>
      </c>
      <c r="H456" s="190" t="s">
        <v>69</v>
      </c>
      <c r="I456" s="244"/>
      <c r="J456" s="184" t="s">
        <v>69</v>
      </c>
      <c r="K456" s="264"/>
      <c r="L456" s="265"/>
      <c r="M456" s="266"/>
      <c r="N456" s="192"/>
      <c r="O456" s="192"/>
      <c r="P456" s="193">
        <f t="shared" si="27"/>
        <v>0</v>
      </c>
      <c r="Q456" s="194"/>
      <c r="R456" s="192">
        <v>54.01</v>
      </c>
      <c r="S456" s="194"/>
      <c r="T456" s="192">
        <v>17.52</v>
      </c>
      <c r="U456" s="195">
        <f t="shared" ref="U456:U519" si="28">Q456+S456</f>
        <v>0</v>
      </c>
      <c r="V456" s="196">
        <f t="shared" ref="V456:V519" si="29">(Q456*R456)+(S456*T456)</f>
        <v>0</v>
      </c>
      <c r="W456" s="196">
        <f t="shared" ref="W456:W519" si="30">V456+P456</f>
        <v>0</v>
      </c>
      <c r="X456" s="197"/>
    </row>
    <row r="457" spans="1:24" ht="12.75" x14ac:dyDescent="0.2">
      <c r="A457" s="190"/>
      <c r="B457" s="259"/>
      <c r="C457" s="260"/>
      <c r="D457" s="261"/>
      <c r="E457" s="262"/>
      <c r="F457" s="263"/>
      <c r="G457" s="189" t="s">
        <v>1474</v>
      </c>
      <c r="H457" s="190" t="s">
        <v>69</v>
      </c>
      <c r="I457" s="244"/>
      <c r="J457" s="184" t="s">
        <v>69</v>
      </c>
      <c r="K457" s="264"/>
      <c r="L457" s="265"/>
      <c r="M457" s="266"/>
      <c r="N457" s="192"/>
      <c r="O457" s="192"/>
      <c r="P457" s="193">
        <f t="shared" si="27"/>
        <v>0</v>
      </c>
      <c r="Q457" s="194"/>
      <c r="R457" s="192">
        <v>54.01</v>
      </c>
      <c r="S457" s="194"/>
      <c r="T457" s="192">
        <v>17.52</v>
      </c>
      <c r="U457" s="195">
        <f t="shared" si="28"/>
        <v>0</v>
      </c>
      <c r="V457" s="196">
        <f t="shared" si="29"/>
        <v>0</v>
      </c>
      <c r="W457" s="196">
        <f t="shared" si="30"/>
        <v>0</v>
      </c>
      <c r="X457" s="197"/>
    </row>
    <row r="458" spans="1:24" ht="12.75" x14ac:dyDescent="0.2">
      <c r="A458" s="190"/>
      <c r="B458" s="259"/>
      <c r="C458" s="260"/>
      <c r="D458" s="261"/>
      <c r="E458" s="262"/>
      <c r="F458" s="263"/>
      <c r="G458" s="189" t="s">
        <v>1474</v>
      </c>
      <c r="H458" s="190" t="s">
        <v>69</v>
      </c>
      <c r="I458" s="244"/>
      <c r="J458" s="184" t="s">
        <v>69</v>
      </c>
      <c r="K458" s="264"/>
      <c r="L458" s="265"/>
      <c r="M458" s="266"/>
      <c r="N458" s="192"/>
      <c r="O458" s="192"/>
      <c r="P458" s="193">
        <f t="shared" si="27"/>
        <v>0</v>
      </c>
      <c r="Q458" s="194"/>
      <c r="R458" s="192">
        <v>54.01</v>
      </c>
      <c r="S458" s="194"/>
      <c r="T458" s="192">
        <v>17.52</v>
      </c>
      <c r="U458" s="195">
        <f t="shared" si="28"/>
        <v>0</v>
      </c>
      <c r="V458" s="196">
        <f t="shared" si="29"/>
        <v>0</v>
      </c>
      <c r="W458" s="196">
        <f t="shared" si="30"/>
        <v>0</v>
      </c>
      <c r="X458" s="197"/>
    </row>
    <row r="459" spans="1:24" ht="12.75" x14ac:dyDescent="0.2">
      <c r="A459" s="190"/>
      <c r="B459" s="259"/>
      <c r="C459" s="260"/>
      <c r="D459" s="261"/>
      <c r="E459" s="262"/>
      <c r="F459" s="263"/>
      <c r="G459" s="189" t="s">
        <v>1474</v>
      </c>
      <c r="H459" s="190" t="s">
        <v>69</v>
      </c>
      <c r="I459" s="244"/>
      <c r="J459" s="184" t="s">
        <v>69</v>
      </c>
      <c r="K459" s="264"/>
      <c r="L459" s="265"/>
      <c r="M459" s="266"/>
      <c r="N459" s="192"/>
      <c r="O459" s="192"/>
      <c r="P459" s="193">
        <f t="shared" ref="P459:P522" si="31">N459+O459</f>
        <v>0</v>
      </c>
      <c r="Q459" s="194"/>
      <c r="R459" s="192">
        <v>54.01</v>
      </c>
      <c r="S459" s="194"/>
      <c r="T459" s="192">
        <v>17.52</v>
      </c>
      <c r="U459" s="195">
        <f t="shared" si="28"/>
        <v>0</v>
      </c>
      <c r="V459" s="196">
        <f t="shared" si="29"/>
        <v>0</v>
      </c>
      <c r="W459" s="196">
        <f t="shared" si="30"/>
        <v>0</v>
      </c>
      <c r="X459" s="197"/>
    </row>
    <row r="460" spans="1:24" ht="12.75" x14ac:dyDescent="0.2">
      <c r="A460" s="190"/>
      <c r="B460" s="259"/>
      <c r="C460" s="260"/>
      <c r="D460" s="261"/>
      <c r="E460" s="262"/>
      <c r="F460" s="263"/>
      <c r="G460" s="189" t="s">
        <v>1474</v>
      </c>
      <c r="H460" s="190" t="s">
        <v>69</v>
      </c>
      <c r="I460" s="244"/>
      <c r="J460" s="184" t="s">
        <v>69</v>
      </c>
      <c r="K460" s="264"/>
      <c r="L460" s="265"/>
      <c r="M460" s="266"/>
      <c r="N460" s="192"/>
      <c r="O460" s="192"/>
      <c r="P460" s="193">
        <f t="shared" si="31"/>
        <v>0</v>
      </c>
      <c r="Q460" s="194"/>
      <c r="R460" s="192">
        <v>54.01</v>
      </c>
      <c r="S460" s="194"/>
      <c r="T460" s="192">
        <v>17.52</v>
      </c>
      <c r="U460" s="195">
        <f t="shared" si="28"/>
        <v>0</v>
      </c>
      <c r="V460" s="196">
        <f t="shared" si="29"/>
        <v>0</v>
      </c>
      <c r="W460" s="196">
        <f t="shared" si="30"/>
        <v>0</v>
      </c>
      <c r="X460" s="197"/>
    </row>
    <row r="461" spans="1:24" ht="12.75" x14ac:dyDescent="0.2">
      <c r="A461" s="190"/>
      <c r="B461" s="259"/>
      <c r="C461" s="260"/>
      <c r="D461" s="261"/>
      <c r="E461" s="262"/>
      <c r="F461" s="263"/>
      <c r="G461" s="189" t="s">
        <v>1474</v>
      </c>
      <c r="H461" s="190" t="s">
        <v>69</v>
      </c>
      <c r="I461" s="244"/>
      <c r="J461" s="184" t="s">
        <v>69</v>
      </c>
      <c r="K461" s="264"/>
      <c r="L461" s="265"/>
      <c r="M461" s="266"/>
      <c r="N461" s="192"/>
      <c r="O461" s="192"/>
      <c r="P461" s="193">
        <f t="shared" si="31"/>
        <v>0</v>
      </c>
      <c r="Q461" s="194"/>
      <c r="R461" s="192">
        <v>54.01</v>
      </c>
      <c r="S461" s="194"/>
      <c r="T461" s="192">
        <v>17.52</v>
      </c>
      <c r="U461" s="195">
        <f t="shared" si="28"/>
        <v>0</v>
      </c>
      <c r="V461" s="196">
        <f t="shared" si="29"/>
        <v>0</v>
      </c>
      <c r="W461" s="196">
        <f t="shared" si="30"/>
        <v>0</v>
      </c>
      <c r="X461" s="197"/>
    </row>
    <row r="462" spans="1:24" ht="12.75" x14ac:dyDescent="0.2">
      <c r="A462" s="190"/>
      <c r="B462" s="259"/>
      <c r="C462" s="260"/>
      <c r="D462" s="261"/>
      <c r="E462" s="262"/>
      <c r="F462" s="263"/>
      <c r="G462" s="189" t="s">
        <v>1474</v>
      </c>
      <c r="H462" s="190" t="s">
        <v>69</v>
      </c>
      <c r="I462" s="244"/>
      <c r="J462" s="184" t="s">
        <v>69</v>
      </c>
      <c r="K462" s="264"/>
      <c r="L462" s="265"/>
      <c r="M462" s="266"/>
      <c r="N462" s="192"/>
      <c r="O462" s="192"/>
      <c r="P462" s="193">
        <f t="shared" si="31"/>
        <v>0</v>
      </c>
      <c r="Q462" s="194"/>
      <c r="R462" s="192">
        <v>54.01</v>
      </c>
      <c r="S462" s="194"/>
      <c r="T462" s="192">
        <v>17.52</v>
      </c>
      <c r="U462" s="195">
        <f t="shared" si="28"/>
        <v>0</v>
      </c>
      <c r="V462" s="196">
        <f t="shared" si="29"/>
        <v>0</v>
      </c>
      <c r="W462" s="196">
        <f t="shared" si="30"/>
        <v>0</v>
      </c>
      <c r="X462" s="197"/>
    </row>
    <row r="463" spans="1:24" ht="12.75" x14ac:dyDescent="0.2">
      <c r="A463" s="190"/>
      <c r="B463" s="259"/>
      <c r="C463" s="260"/>
      <c r="D463" s="261"/>
      <c r="E463" s="262"/>
      <c r="F463" s="263"/>
      <c r="G463" s="189" t="s">
        <v>1474</v>
      </c>
      <c r="H463" s="190" t="s">
        <v>69</v>
      </c>
      <c r="I463" s="244"/>
      <c r="J463" s="184" t="s">
        <v>69</v>
      </c>
      <c r="K463" s="264"/>
      <c r="L463" s="265"/>
      <c r="M463" s="266"/>
      <c r="N463" s="192"/>
      <c r="O463" s="192"/>
      <c r="P463" s="193">
        <f t="shared" si="31"/>
        <v>0</v>
      </c>
      <c r="Q463" s="194"/>
      <c r="R463" s="192">
        <v>54.01</v>
      </c>
      <c r="S463" s="194"/>
      <c r="T463" s="192">
        <v>17.52</v>
      </c>
      <c r="U463" s="195">
        <f t="shared" si="28"/>
        <v>0</v>
      </c>
      <c r="V463" s="196">
        <f t="shared" si="29"/>
        <v>0</v>
      </c>
      <c r="W463" s="196">
        <f t="shared" si="30"/>
        <v>0</v>
      </c>
      <c r="X463" s="197"/>
    </row>
    <row r="464" spans="1:24" ht="12.75" x14ac:dyDescent="0.2">
      <c r="A464" s="190"/>
      <c r="B464" s="259"/>
      <c r="C464" s="260"/>
      <c r="D464" s="261"/>
      <c r="E464" s="262"/>
      <c r="F464" s="263"/>
      <c r="G464" s="189" t="s">
        <v>1474</v>
      </c>
      <c r="H464" s="190" t="s">
        <v>69</v>
      </c>
      <c r="I464" s="244"/>
      <c r="J464" s="184" t="s">
        <v>69</v>
      </c>
      <c r="K464" s="264"/>
      <c r="L464" s="265"/>
      <c r="M464" s="266"/>
      <c r="N464" s="192"/>
      <c r="O464" s="192"/>
      <c r="P464" s="193">
        <f t="shared" si="31"/>
        <v>0</v>
      </c>
      <c r="Q464" s="194"/>
      <c r="R464" s="192">
        <v>54.01</v>
      </c>
      <c r="S464" s="194"/>
      <c r="T464" s="192">
        <v>17.52</v>
      </c>
      <c r="U464" s="195">
        <f t="shared" si="28"/>
        <v>0</v>
      </c>
      <c r="V464" s="196">
        <f t="shared" si="29"/>
        <v>0</v>
      </c>
      <c r="W464" s="196">
        <f t="shared" si="30"/>
        <v>0</v>
      </c>
      <c r="X464" s="197"/>
    </row>
    <row r="465" spans="1:24" ht="12.75" x14ac:dyDescent="0.2">
      <c r="A465" s="190"/>
      <c r="B465" s="259"/>
      <c r="C465" s="260"/>
      <c r="D465" s="261"/>
      <c r="E465" s="262"/>
      <c r="F465" s="263"/>
      <c r="G465" s="189" t="s">
        <v>1474</v>
      </c>
      <c r="H465" s="190" t="s">
        <v>69</v>
      </c>
      <c r="I465" s="244"/>
      <c r="J465" s="184" t="s">
        <v>69</v>
      </c>
      <c r="K465" s="264"/>
      <c r="L465" s="265"/>
      <c r="M465" s="266"/>
      <c r="N465" s="192"/>
      <c r="O465" s="192"/>
      <c r="P465" s="193">
        <f t="shared" si="31"/>
        <v>0</v>
      </c>
      <c r="Q465" s="194"/>
      <c r="R465" s="192">
        <v>54.01</v>
      </c>
      <c r="S465" s="194"/>
      <c r="T465" s="192">
        <v>17.52</v>
      </c>
      <c r="U465" s="195">
        <f t="shared" si="28"/>
        <v>0</v>
      </c>
      <c r="V465" s="196">
        <f t="shared" si="29"/>
        <v>0</v>
      </c>
      <c r="W465" s="196">
        <f t="shared" si="30"/>
        <v>0</v>
      </c>
      <c r="X465" s="197"/>
    </row>
    <row r="466" spans="1:24" ht="12.75" x14ac:dyDescent="0.2">
      <c r="A466" s="190"/>
      <c r="B466" s="259"/>
      <c r="C466" s="260"/>
      <c r="D466" s="261"/>
      <c r="E466" s="262"/>
      <c r="F466" s="263"/>
      <c r="G466" s="189" t="s">
        <v>1474</v>
      </c>
      <c r="H466" s="190" t="s">
        <v>69</v>
      </c>
      <c r="I466" s="244"/>
      <c r="J466" s="184" t="s">
        <v>69</v>
      </c>
      <c r="K466" s="264"/>
      <c r="L466" s="265"/>
      <c r="M466" s="266"/>
      <c r="N466" s="192"/>
      <c r="O466" s="192"/>
      <c r="P466" s="193">
        <f t="shared" si="31"/>
        <v>0</v>
      </c>
      <c r="Q466" s="194"/>
      <c r="R466" s="192">
        <v>54.01</v>
      </c>
      <c r="S466" s="194"/>
      <c r="T466" s="192">
        <v>17.52</v>
      </c>
      <c r="U466" s="195">
        <f t="shared" si="28"/>
        <v>0</v>
      </c>
      <c r="V466" s="196">
        <f t="shared" si="29"/>
        <v>0</v>
      </c>
      <c r="W466" s="196">
        <f t="shared" si="30"/>
        <v>0</v>
      </c>
      <c r="X466" s="197"/>
    </row>
    <row r="467" spans="1:24" ht="12.75" x14ac:dyDescent="0.2">
      <c r="A467" s="190"/>
      <c r="B467" s="259"/>
      <c r="C467" s="260"/>
      <c r="D467" s="261"/>
      <c r="E467" s="262"/>
      <c r="F467" s="263"/>
      <c r="G467" s="189" t="s">
        <v>1474</v>
      </c>
      <c r="H467" s="190" t="s">
        <v>69</v>
      </c>
      <c r="I467" s="244"/>
      <c r="J467" s="184" t="s">
        <v>69</v>
      </c>
      <c r="K467" s="264"/>
      <c r="L467" s="265"/>
      <c r="M467" s="266"/>
      <c r="N467" s="192"/>
      <c r="O467" s="192"/>
      <c r="P467" s="193">
        <f t="shared" si="31"/>
        <v>0</v>
      </c>
      <c r="Q467" s="194"/>
      <c r="R467" s="192">
        <v>54.01</v>
      </c>
      <c r="S467" s="194"/>
      <c r="T467" s="192">
        <v>17.52</v>
      </c>
      <c r="U467" s="195">
        <f t="shared" si="28"/>
        <v>0</v>
      </c>
      <c r="V467" s="196">
        <f t="shared" si="29"/>
        <v>0</v>
      </c>
      <c r="W467" s="196">
        <f t="shared" si="30"/>
        <v>0</v>
      </c>
      <c r="X467" s="197"/>
    </row>
    <row r="468" spans="1:24" ht="12.75" x14ac:dyDescent="0.2">
      <c r="A468" s="190"/>
      <c r="B468" s="259"/>
      <c r="C468" s="260"/>
      <c r="D468" s="261"/>
      <c r="E468" s="262"/>
      <c r="F468" s="263"/>
      <c r="G468" s="189" t="s">
        <v>1474</v>
      </c>
      <c r="H468" s="190" t="s">
        <v>69</v>
      </c>
      <c r="I468" s="244"/>
      <c r="J468" s="184" t="s">
        <v>69</v>
      </c>
      <c r="K468" s="264"/>
      <c r="L468" s="265"/>
      <c r="M468" s="266"/>
      <c r="N468" s="192"/>
      <c r="O468" s="192"/>
      <c r="P468" s="193">
        <f t="shared" si="31"/>
        <v>0</v>
      </c>
      <c r="Q468" s="194"/>
      <c r="R468" s="192">
        <v>54.01</v>
      </c>
      <c r="S468" s="194"/>
      <c r="T468" s="192">
        <v>17.52</v>
      </c>
      <c r="U468" s="195">
        <f t="shared" si="28"/>
        <v>0</v>
      </c>
      <c r="V468" s="196">
        <f t="shared" si="29"/>
        <v>0</v>
      </c>
      <c r="W468" s="196">
        <f t="shared" si="30"/>
        <v>0</v>
      </c>
      <c r="X468" s="197"/>
    </row>
    <row r="469" spans="1:24" ht="12.75" x14ac:dyDescent="0.2">
      <c r="A469" s="190"/>
      <c r="B469" s="259"/>
      <c r="C469" s="260"/>
      <c r="D469" s="261"/>
      <c r="E469" s="262"/>
      <c r="F469" s="263"/>
      <c r="G469" s="189" t="s">
        <v>1474</v>
      </c>
      <c r="H469" s="190" t="s">
        <v>69</v>
      </c>
      <c r="I469" s="244"/>
      <c r="J469" s="184" t="s">
        <v>69</v>
      </c>
      <c r="K469" s="264"/>
      <c r="L469" s="265"/>
      <c r="M469" s="266"/>
      <c r="N469" s="192"/>
      <c r="O469" s="192"/>
      <c r="P469" s="193">
        <f t="shared" si="31"/>
        <v>0</v>
      </c>
      <c r="Q469" s="194"/>
      <c r="R469" s="192">
        <v>54.01</v>
      </c>
      <c r="S469" s="194"/>
      <c r="T469" s="192">
        <v>17.52</v>
      </c>
      <c r="U469" s="195">
        <f t="shared" si="28"/>
        <v>0</v>
      </c>
      <c r="V469" s="196">
        <f t="shared" si="29"/>
        <v>0</v>
      </c>
      <c r="W469" s="196">
        <f t="shared" si="30"/>
        <v>0</v>
      </c>
      <c r="X469" s="197"/>
    </row>
    <row r="470" spans="1:24" ht="12.75" x14ac:dyDescent="0.2">
      <c r="A470" s="190"/>
      <c r="B470" s="259"/>
      <c r="C470" s="260"/>
      <c r="D470" s="261"/>
      <c r="E470" s="262"/>
      <c r="F470" s="263"/>
      <c r="G470" s="189" t="s">
        <v>1474</v>
      </c>
      <c r="H470" s="190" t="s">
        <v>69</v>
      </c>
      <c r="I470" s="244"/>
      <c r="J470" s="184" t="s">
        <v>69</v>
      </c>
      <c r="K470" s="264"/>
      <c r="L470" s="265"/>
      <c r="M470" s="266"/>
      <c r="N470" s="192"/>
      <c r="O470" s="192"/>
      <c r="P470" s="193">
        <f t="shared" si="31"/>
        <v>0</v>
      </c>
      <c r="Q470" s="194"/>
      <c r="R470" s="192">
        <v>54.01</v>
      </c>
      <c r="S470" s="194"/>
      <c r="T470" s="192">
        <v>17.52</v>
      </c>
      <c r="U470" s="195">
        <f t="shared" si="28"/>
        <v>0</v>
      </c>
      <c r="V470" s="196">
        <f t="shared" si="29"/>
        <v>0</v>
      </c>
      <c r="W470" s="196">
        <f t="shared" si="30"/>
        <v>0</v>
      </c>
      <c r="X470" s="197"/>
    </row>
    <row r="471" spans="1:24" ht="12.75" x14ac:dyDescent="0.2">
      <c r="A471" s="190"/>
      <c r="B471" s="259"/>
      <c r="C471" s="260"/>
      <c r="D471" s="261"/>
      <c r="E471" s="262"/>
      <c r="F471" s="263"/>
      <c r="G471" s="189" t="s">
        <v>1474</v>
      </c>
      <c r="H471" s="190" t="s">
        <v>69</v>
      </c>
      <c r="I471" s="244"/>
      <c r="J471" s="184" t="s">
        <v>69</v>
      </c>
      <c r="K471" s="264"/>
      <c r="L471" s="265"/>
      <c r="M471" s="266"/>
      <c r="N471" s="192"/>
      <c r="O471" s="192"/>
      <c r="P471" s="193">
        <f t="shared" si="31"/>
        <v>0</v>
      </c>
      <c r="Q471" s="194"/>
      <c r="R471" s="192">
        <v>54.01</v>
      </c>
      <c r="S471" s="194"/>
      <c r="T471" s="192">
        <v>17.52</v>
      </c>
      <c r="U471" s="195">
        <f t="shared" si="28"/>
        <v>0</v>
      </c>
      <c r="V471" s="196">
        <f t="shared" si="29"/>
        <v>0</v>
      </c>
      <c r="W471" s="196">
        <f t="shared" si="30"/>
        <v>0</v>
      </c>
      <c r="X471" s="197"/>
    </row>
    <row r="472" spans="1:24" ht="12.75" x14ac:dyDescent="0.2">
      <c r="A472" s="190"/>
      <c r="B472" s="259"/>
      <c r="C472" s="260"/>
      <c r="D472" s="261"/>
      <c r="E472" s="262"/>
      <c r="F472" s="263"/>
      <c r="G472" s="189" t="s">
        <v>1474</v>
      </c>
      <c r="H472" s="190" t="s">
        <v>69</v>
      </c>
      <c r="I472" s="244"/>
      <c r="J472" s="184" t="s">
        <v>69</v>
      </c>
      <c r="K472" s="264"/>
      <c r="L472" s="265"/>
      <c r="M472" s="266"/>
      <c r="N472" s="192"/>
      <c r="O472" s="192"/>
      <c r="P472" s="193">
        <f t="shared" si="31"/>
        <v>0</v>
      </c>
      <c r="Q472" s="194"/>
      <c r="R472" s="192">
        <v>54.01</v>
      </c>
      <c r="S472" s="194"/>
      <c r="T472" s="192">
        <v>17.52</v>
      </c>
      <c r="U472" s="195">
        <f t="shared" si="28"/>
        <v>0</v>
      </c>
      <c r="V472" s="196">
        <f t="shared" si="29"/>
        <v>0</v>
      </c>
      <c r="W472" s="196">
        <f t="shared" si="30"/>
        <v>0</v>
      </c>
      <c r="X472" s="197"/>
    </row>
    <row r="473" spans="1:24" ht="12.75" x14ac:dyDescent="0.2">
      <c r="A473" s="190"/>
      <c r="B473" s="259"/>
      <c r="C473" s="260"/>
      <c r="D473" s="261"/>
      <c r="E473" s="262"/>
      <c r="F473" s="263"/>
      <c r="G473" s="189" t="s">
        <v>1474</v>
      </c>
      <c r="H473" s="190" t="s">
        <v>69</v>
      </c>
      <c r="I473" s="244"/>
      <c r="J473" s="184" t="s">
        <v>69</v>
      </c>
      <c r="K473" s="264"/>
      <c r="L473" s="265"/>
      <c r="M473" s="266"/>
      <c r="N473" s="192"/>
      <c r="O473" s="192"/>
      <c r="P473" s="193">
        <f t="shared" si="31"/>
        <v>0</v>
      </c>
      <c r="Q473" s="194"/>
      <c r="R473" s="192">
        <v>54.01</v>
      </c>
      <c r="S473" s="194"/>
      <c r="T473" s="192">
        <v>17.52</v>
      </c>
      <c r="U473" s="195">
        <f t="shared" si="28"/>
        <v>0</v>
      </c>
      <c r="V473" s="196">
        <f t="shared" si="29"/>
        <v>0</v>
      </c>
      <c r="W473" s="196">
        <f t="shared" si="30"/>
        <v>0</v>
      </c>
      <c r="X473" s="197"/>
    </row>
    <row r="474" spans="1:24" ht="12.75" x14ac:dyDescent="0.2">
      <c r="A474" s="190"/>
      <c r="B474" s="259"/>
      <c r="C474" s="260"/>
      <c r="D474" s="261"/>
      <c r="E474" s="262"/>
      <c r="F474" s="263"/>
      <c r="G474" s="189" t="s">
        <v>1474</v>
      </c>
      <c r="H474" s="190" t="s">
        <v>69</v>
      </c>
      <c r="I474" s="244"/>
      <c r="J474" s="184" t="s">
        <v>69</v>
      </c>
      <c r="K474" s="264"/>
      <c r="L474" s="265"/>
      <c r="M474" s="266"/>
      <c r="N474" s="192"/>
      <c r="O474" s="192"/>
      <c r="P474" s="193">
        <f t="shared" si="31"/>
        <v>0</v>
      </c>
      <c r="Q474" s="194"/>
      <c r="R474" s="192">
        <v>54.01</v>
      </c>
      <c r="S474" s="194"/>
      <c r="T474" s="192">
        <v>17.52</v>
      </c>
      <c r="U474" s="195">
        <f t="shared" si="28"/>
        <v>0</v>
      </c>
      <c r="V474" s="196">
        <f t="shared" si="29"/>
        <v>0</v>
      </c>
      <c r="W474" s="196">
        <f t="shared" si="30"/>
        <v>0</v>
      </c>
      <c r="X474" s="197"/>
    </row>
    <row r="475" spans="1:24" ht="12.75" x14ac:dyDescent="0.2">
      <c r="A475" s="190"/>
      <c r="B475" s="259"/>
      <c r="C475" s="260"/>
      <c r="D475" s="261"/>
      <c r="E475" s="262"/>
      <c r="F475" s="263"/>
      <c r="G475" s="189" t="s">
        <v>1474</v>
      </c>
      <c r="H475" s="190" t="s">
        <v>69</v>
      </c>
      <c r="I475" s="244"/>
      <c r="J475" s="184" t="s">
        <v>69</v>
      </c>
      <c r="K475" s="264"/>
      <c r="L475" s="265"/>
      <c r="M475" s="266"/>
      <c r="N475" s="192"/>
      <c r="O475" s="192"/>
      <c r="P475" s="193">
        <f t="shared" si="31"/>
        <v>0</v>
      </c>
      <c r="Q475" s="194"/>
      <c r="R475" s="192">
        <v>54.01</v>
      </c>
      <c r="S475" s="194"/>
      <c r="T475" s="192">
        <v>17.52</v>
      </c>
      <c r="U475" s="195">
        <f t="shared" si="28"/>
        <v>0</v>
      </c>
      <c r="V475" s="196">
        <f t="shared" si="29"/>
        <v>0</v>
      </c>
      <c r="W475" s="196">
        <f t="shared" si="30"/>
        <v>0</v>
      </c>
      <c r="X475" s="197"/>
    </row>
    <row r="476" spans="1:24" ht="12.75" x14ac:dyDescent="0.2">
      <c r="A476" s="190"/>
      <c r="B476" s="259"/>
      <c r="C476" s="260"/>
      <c r="D476" s="261"/>
      <c r="E476" s="262"/>
      <c r="F476" s="263"/>
      <c r="G476" s="189" t="s">
        <v>1474</v>
      </c>
      <c r="H476" s="190" t="s">
        <v>69</v>
      </c>
      <c r="I476" s="244"/>
      <c r="J476" s="184" t="s">
        <v>69</v>
      </c>
      <c r="K476" s="264"/>
      <c r="L476" s="265"/>
      <c r="M476" s="266"/>
      <c r="N476" s="192"/>
      <c r="O476" s="192"/>
      <c r="P476" s="193">
        <f t="shared" si="31"/>
        <v>0</v>
      </c>
      <c r="Q476" s="194"/>
      <c r="R476" s="192">
        <v>54.01</v>
      </c>
      <c r="S476" s="194"/>
      <c r="T476" s="192">
        <v>17.52</v>
      </c>
      <c r="U476" s="195">
        <f t="shared" si="28"/>
        <v>0</v>
      </c>
      <c r="V476" s="196">
        <f t="shared" si="29"/>
        <v>0</v>
      </c>
      <c r="W476" s="196">
        <f t="shared" si="30"/>
        <v>0</v>
      </c>
      <c r="X476" s="197"/>
    </row>
    <row r="477" spans="1:24" ht="12.75" x14ac:dyDescent="0.2">
      <c r="A477" s="190"/>
      <c r="B477" s="259"/>
      <c r="C477" s="260"/>
      <c r="D477" s="261"/>
      <c r="E477" s="262"/>
      <c r="F477" s="263"/>
      <c r="G477" s="189" t="s">
        <v>1474</v>
      </c>
      <c r="H477" s="190" t="s">
        <v>69</v>
      </c>
      <c r="I477" s="244"/>
      <c r="J477" s="184" t="s">
        <v>69</v>
      </c>
      <c r="K477" s="264"/>
      <c r="L477" s="265"/>
      <c r="M477" s="266"/>
      <c r="N477" s="192"/>
      <c r="O477" s="192"/>
      <c r="P477" s="193">
        <f t="shared" si="31"/>
        <v>0</v>
      </c>
      <c r="Q477" s="194"/>
      <c r="R477" s="192">
        <v>54.01</v>
      </c>
      <c r="S477" s="194"/>
      <c r="T477" s="192">
        <v>17.52</v>
      </c>
      <c r="U477" s="195">
        <f t="shared" si="28"/>
        <v>0</v>
      </c>
      <c r="V477" s="196">
        <f t="shared" si="29"/>
        <v>0</v>
      </c>
      <c r="W477" s="196">
        <f t="shared" si="30"/>
        <v>0</v>
      </c>
      <c r="X477" s="197"/>
    </row>
    <row r="478" spans="1:24" ht="12.75" x14ac:dyDescent="0.2">
      <c r="A478" s="190"/>
      <c r="B478" s="259"/>
      <c r="C478" s="260"/>
      <c r="D478" s="261"/>
      <c r="E478" s="262"/>
      <c r="F478" s="263"/>
      <c r="G478" s="189" t="s">
        <v>1474</v>
      </c>
      <c r="H478" s="190" t="s">
        <v>69</v>
      </c>
      <c r="I478" s="244"/>
      <c r="J478" s="184" t="s">
        <v>69</v>
      </c>
      <c r="K478" s="264"/>
      <c r="L478" s="265"/>
      <c r="M478" s="266"/>
      <c r="N478" s="192"/>
      <c r="O478" s="192"/>
      <c r="P478" s="193">
        <f t="shared" si="31"/>
        <v>0</v>
      </c>
      <c r="Q478" s="194"/>
      <c r="R478" s="192">
        <v>54.01</v>
      </c>
      <c r="S478" s="194"/>
      <c r="T478" s="192">
        <v>17.52</v>
      </c>
      <c r="U478" s="195">
        <f t="shared" si="28"/>
        <v>0</v>
      </c>
      <c r="V478" s="196">
        <f t="shared" si="29"/>
        <v>0</v>
      </c>
      <c r="W478" s="196">
        <f t="shared" si="30"/>
        <v>0</v>
      </c>
      <c r="X478" s="197"/>
    </row>
    <row r="479" spans="1:24" ht="12.75" x14ac:dyDescent="0.2">
      <c r="A479" s="190"/>
      <c r="B479" s="259"/>
      <c r="C479" s="260"/>
      <c r="D479" s="261"/>
      <c r="E479" s="262"/>
      <c r="F479" s="263"/>
      <c r="G479" s="189" t="s">
        <v>1474</v>
      </c>
      <c r="H479" s="190" t="s">
        <v>69</v>
      </c>
      <c r="I479" s="244"/>
      <c r="J479" s="184" t="s">
        <v>69</v>
      </c>
      <c r="K479" s="264"/>
      <c r="L479" s="265"/>
      <c r="M479" s="266"/>
      <c r="N479" s="192"/>
      <c r="O479" s="192"/>
      <c r="P479" s="193">
        <f t="shared" si="31"/>
        <v>0</v>
      </c>
      <c r="Q479" s="194"/>
      <c r="R479" s="192">
        <v>54.01</v>
      </c>
      <c r="S479" s="194"/>
      <c r="T479" s="192">
        <v>17.52</v>
      </c>
      <c r="U479" s="195">
        <f t="shared" si="28"/>
        <v>0</v>
      </c>
      <c r="V479" s="196">
        <f t="shared" si="29"/>
        <v>0</v>
      </c>
      <c r="W479" s="196">
        <f t="shared" si="30"/>
        <v>0</v>
      </c>
      <c r="X479" s="197"/>
    </row>
    <row r="480" spans="1:24" ht="12.75" x14ac:dyDescent="0.2">
      <c r="A480" s="190"/>
      <c r="B480" s="259"/>
      <c r="C480" s="260"/>
      <c r="D480" s="261"/>
      <c r="E480" s="262"/>
      <c r="F480" s="263"/>
      <c r="G480" s="189" t="s">
        <v>1474</v>
      </c>
      <c r="H480" s="190" t="s">
        <v>69</v>
      </c>
      <c r="I480" s="244"/>
      <c r="J480" s="184" t="s">
        <v>69</v>
      </c>
      <c r="K480" s="264"/>
      <c r="L480" s="265"/>
      <c r="M480" s="266"/>
      <c r="N480" s="192"/>
      <c r="O480" s="192"/>
      <c r="P480" s="193">
        <f t="shared" si="31"/>
        <v>0</v>
      </c>
      <c r="Q480" s="194"/>
      <c r="R480" s="192">
        <v>54.01</v>
      </c>
      <c r="S480" s="194"/>
      <c r="T480" s="192">
        <v>17.52</v>
      </c>
      <c r="U480" s="195">
        <f t="shared" si="28"/>
        <v>0</v>
      </c>
      <c r="V480" s="196">
        <f t="shared" si="29"/>
        <v>0</v>
      </c>
      <c r="W480" s="196">
        <f t="shared" si="30"/>
        <v>0</v>
      </c>
      <c r="X480" s="197"/>
    </row>
    <row r="481" spans="1:24" ht="12.75" x14ac:dyDescent="0.2">
      <c r="A481" s="190"/>
      <c r="B481" s="259"/>
      <c r="C481" s="260"/>
      <c r="D481" s="261"/>
      <c r="E481" s="262"/>
      <c r="F481" s="263"/>
      <c r="G481" s="189" t="s">
        <v>1474</v>
      </c>
      <c r="H481" s="190" t="s">
        <v>69</v>
      </c>
      <c r="I481" s="244"/>
      <c r="J481" s="184" t="s">
        <v>69</v>
      </c>
      <c r="K481" s="264"/>
      <c r="L481" s="265"/>
      <c r="M481" s="266"/>
      <c r="N481" s="192"/>
      <c r="O481" s="192"/>
      <c r="P481" s="193">
        <f t="shared" si="31"/>
        <v>0</v>
      </c>
      <c r="Q481" s="194"/>
      <c r="R481" s="192">
        <v>54.01</v>
      </c>
      <c r="S481" s="194"/>
      <c r="T481" s="192">
        <v>17.52</v>
      </c>
      <c r="U481" s="195">
        <f t="shared" si="28"/>
        <v>0</v>
      </c>
      <c r="V481" s="196">
        <f t="shared" si="29"/>
        <v>0</v>
      </c>
      <c r="W481" s="196">
        <f t="shared" si="30"/>
        <v>0</v>
      </c>
      <c r="X481" s="197"/>
    </row>
    <row r="482" spans="1:24" ht="12.75" x14ac:dyDescent="0.2">
      <c r="A482" s="190"/>
      <c r="B482" s="259"/>
      <c r="C482" s="260"/>
      <c r="D482" s="261"/>
      <c r="E482" s="262"/>
      <c r="F482" s="263"/>
      <c r="G482" s="189" t="s">
        <v>1474</v>
      </c>
      <c r="H482" s="190" t="s">
        <v>69</v>
      </c>
      <c r="I482" s="244"/>
      <c r="J482" s="184" t="s">
        <v>69</v>
      </c>
      <c r="K482" s="264"/>
      <c r="L482" s="265"/>
      <c r="M482" s="266"/>
      <c r="N482" s="192"/>
      <c r="O482" s="192"/>
      <c r="P482" s="193">
        <f t="shared" si="31"/>
        <v>0</v>
      </c>
      <c r="Q482" s="194"/>
      <c r="R482" s="192">
        <v>54.01</v>
      </c>
      <c r="S482" s="194"/>
      <c r="T482" s="192">
        <v>17.52</v>
      </c>
      <c r="U482" s="195">
        <f t="shared" si="28"/>
        <v>0</v>
      </c>
      <c r="V482" s="196">
        <f t="shared" si="29"/>
        <v>0</v>
      </c>
      <c r="W482" s="196">
        <f t="shared" si="30"/>
        <v>0</v>
      </c>
      <c r="X482" s="197"/>
    </row>
    <row r="483" spans="1:24" ht="12.75" x14ac:dyDescent="0.2">
      <c r="A483" s="190"/>
      <c r="B483" s="259"/>
      <c r="C483" s="260"/>
      <c r="D483" s="261"/>
      <c r="E483" s="262"/>
      <c r="F483" s="263"/>
      <c r="G483" s="189" t="s">
        <v>1474</v>
      </c>
      <c r="H483" s="190" t="s">
        <v>69</v>
      </c>
      <c r="I483" s="244"/>
      <c r="J483" s="184" t="s">
        <v>69</v>
      </c>
      <c r="K483" s="264"/>
      <c r="L483" s="265"/>
      <c r="M483" s="266"/>
      <c r="N483" s="192"/>
      <c r="O483" s="192"/>
      <c r="P483" s="193">
        <f t="shared" si="31"/>
        <v>0</v>
      </c>
      <c r="Q483" s="194"/>
      <c r="R483" s="192">
        <v>54.01</v>
      </c>
      <c r="S483" s="194"/>
      <c r="T483" s="192">
        <v>17.52</v>
      </c>
      <c r="U483" s="195">
        <f t="shared" si="28"/>
        <v>0</v>
      </c>
      <c r="V483" s="196">
        <f t="shared" si="29"/>
        <v>0</v>
      </c>
      <c r="W483" s="196">
        <f t="shared" si="30"/>
        <v>0</v>
      </c>
      <c r="X483" s="197"/>
    </row>
    <row r="484" spans="1:24" ht="12.75" x14ac:dyDescent="0.2">
      <c r="A484" s="190"/>
      <c r="B484" s="259"/>
      <c r="C484" s="260"/>
      <c r="D484" s="261"/>
      <c r="E484" s="262"/>
      <c r="F484" s="263"/>
      <c r="G484" s="189" t="s">
        <v>1474</v>
      </c>
      <c r="H484" s="190" t="s">
        <v>69</v>
      </c>
      <c r="I484" s="244"/>
      <c r="J484" s="184" t="s">
        <v>69</v>
      </c>
      <c r="K484" s="264"/>
      <c r="L484" s="265"/>
      <c r="M484" s="266"/>
      <c r="N484" s="192"/>
      <c r="O484" s="192"/>
      <c r="P484" s="193">
        <f t="shared" si="31"/>
        <v>0</v>
      </c>
      <c r="Q484" s="194"/>
      <c r="R484" s="192">
        <v>54.01</v>
      </c>
      <c r="S484" s="194"/>
      <c r="T484" s="192">
        <v>17.52</v>
      </c>
      <c r="U484" s="195">
        <f t="shared" si="28"/>
        <v>0</v>
      </c>
      <c r="V484" s="196">
        <f t="shared" si="29"/>
        <v>0</v>
      </c>
      <c r="W484" s="196">
        <f t="shared" si="30"/>
        <v>0</v>
      </c>
      <c r="X484" s="197"/>
    </row>
    <row r="485" spans="1:24" ht="12.75" x14ac:dyDescent="0.2">
      <c r="A485" s="190"/>
      <c r="B485" s="259"/>
      <c r="C485" s="260"/>
      <c r="D485" s="261"/>
      <c r="E485" s="262"/>
      <c r="F485" s="263"/>
      <c r="G485" s="189" t="s">
        <v>1474</v>
      </c>
      <c r="H485" s="190" t="s">
        <v>69</v>
      </c>
      <c r="I485" s="244"/>
      <c r="J485" s="184" t="s">
        <v>69</v>
      </c>
      <c r="K485" s="264"/>
      <c r="L485" s="265"/>
      <c r="M485" s="266"/>
      <c r="N485" s="192"/>
      <c r="O485" s="192"/>
      <c r="P485" s="193">
        <f t="shared" si="31"/>
        <v>0</v>
      </c>
      <c r="Q485" s="194"/>
      <c r="R485" s="192">
        <v>54.01</v>
      </c>
      <c r="S485" s="194"/>
      <c r="T485" s="192">
        <v>17.52</v>
      </c>
      <c r="U485" s="195">
        <f t="shared" si="28"/>
        <v>0</v>
      </c>
      <c r="V485" s="196">
        <f t="shared" si="29"/>
        <v>0</v>
      </c>
      <c r="W485" s="196">
        <f t="shared" si="30"/>
        <v>0</v>
      </c>
      <c r="X485" s="197"/>
    </row>
    <row r="486" spans="1:24" ht="12.75" x14ac:dyDescent="0.2">
      <c r="A486" s="190"/>
      <c r="B486" s="259"/>
      <c r="C486" s="260"/>
      <c r="D486" s="261"/>
      <c r="E486" s="262"/>
      <c r="F486" s="263"/>
      <c r="G486" s="189" t="s">
        <v>1474</v>
      </c>
      <c r="H486" s="190" t="s">
        <v>69</v>
      </c>
      <c r="I486" s="244"/>
      <c r="J486" s="184" t="s">
        <v>69</v>
      </c>
      <c r="K486" s="264"/>
      <c r="L486" s="265"/>
      <c r="M486" s="266"/>
      <c r="N486" s="192"/>
      <c r="O486" s="192"/>
      <c r="P486" s="193">
        <f t="shared" si="31"/>
        <v>0</v>
      </c>
      <c r="Q486" s="194"/>
      <c r="R486" s="192">
        <v>54.01</v>
      </c>
      <c r="S486" s="194"/>
      <c r="T486" s="192">
        <v>17.52</v>
      </c>
      <c r="U486" s="195">
        <f t="shared" si="28"/>
        <v>0</v>
      </c>
      <c r="V486" s="196">
        <f t="shared" si="29"/>
        <v>0</v>
      </c>
      <c r="W486" s="196">
        <f t="shared" si="30"/>
        <v>0</v>
      </c>
      <c r="X486" s="197"/>
    </row>
    <row r="487" spans="1:24" ht="12.75" x14ac:dyDescent="0.2">
      <c r="A487" s="190"/>
      <c r="B487" s="259"/>
      <c r="C487" s="260"/>
      <c r="D487" s="261"/>
      <c r="E487" s="262"/>
      <c r="F487" s="263"/>
      <c r="G487" s="189" t="s">
        <v>1474</v>
      </c>
      <c r="H487" s="190" t="s">
        <v>69</v>
      </c>
      <c r="I487" s="244"/>
      <c r="J487" s="184" t="s">
        <v>69</v>
      </c>
      <c r="K487" s="264"/>
      <c r="L487" s="265"/>
      <c r="M487" s="266"/>
      <c r="N487" s="192"/>
      <c r="O487" s="192"/>
      <c r="P487" s="193">
        <f t="shared" si="31"/>
        <v>0</v>
      </c>
      <c r="Q487" s="194"/>
      <c r="R487" s="192">
        <v>54.01</v>
      </c>
      <c r="S487" s="194"/>
      <c r="T487" s="192">
        <v>17.52</v>
      </c>
      <c r="U487" s="195">
        <f t="shared" si="28"/>
        <v>0</v>
      </c>
      <c r="V487" s="196">
        <f t="shared" si="29"/>
        <v>0</v>
      </c>
      <c r="W487" s="196">
        <f t="shared" si="30"/>
        <v>0</v>
      </c>
      <c r="X487" s="197"/>
    </row>
    <row r="488" spans="1:24" ht="12.75" x14ac:dyDescent="0.2">
      <c r="A488" s="190"/>
      <c r="B488" s="259"/>
      <c r="C488" s="260"/>
      <c r="D488" s="261"/>
      <c r="E488" s="262"/>
      <c r="F488" s="263"/>
      <c r="G488" s="189" t="s">
        <v>1474</v>
      </c>
      <c r="H488" s="190" t="s">
        <v>69</v>
      </c>
      <c r="I488" s="244"/>
      <c r="J488" s="184" t="s">
        <v>69</v>
      </c>
      <c r="K488" s="264"/>
      <c r="L488" s="265"/>
      <c r="M488" s="266"/>
      <c r="N488" s="192"/>
      <c r="O488" s="192"/>
      <c r="P488" s="193">
        <f t="shared" si="31"/>
        <v>0</v>
      </c>
      <c r="Q488" s="194"/>
      <c r="R488" s="192">
        <v>54.01</v>
      </c>
      <c r="S488" s="194"/>
      <c r="T488" s="192">
        <v>17.52</v>
      </c>
      <c r="U488" s="195">
        <f t="shared" si="28"/>
        <v>0</v>
      </c>
      <c r="V488" s="196">
        <f t="shared" si="29"/>
        <v>0</v>
      </c>
      <c r="W488" s="196">
        <f t="shared" si="30"/>
        <v>0</v>
      </c>
      <c r="X488" s="197"/>
    </row>
    <row r="489" spans="1:24" ht="12.75" x14ac:dyDescent="0.2">
      <c r="A489" s="190"/>
      <c r="B489" s="259"/>
      <c r="C489" s="260"/>
      <c r="D489" s="261"/>
      <c r="E489" s="262"/>
      <c r="F489" s="263"/>
      <c r="G489" s="189" t="s">
        <v>1474</v>
      </c>
      <c r="H489" s="190" t="s">
        <v>69</v>
      </c>
      <c r="I489" s="244"/>
      <c r="J489" s="184" t="s">
        <v>69</v>
      </c>
      <c r="K489" s="264"/>
      <c r="L489" s="265"/>
      <c r="M489" s="266"/>
      <c r="N489" s="192"/>
      <c r="O489" s="192"/>
      <c r="P489" s="193">
        <f t="shared" si="31"/>
        <v>0</v>
      </c>
      <c r="Q489" s="194"/>
      <c r="R489" s="192">
        <v>54.01</v>
      </c>
      <c r="S489" s="194"/>
      <c r="T489" s="192">
        <v>17.52</v>
      </c>
      <c r="U489" s="195">
        <f t="shared" si="28"/>
        <v>0</v>
      </c>
      <c r="V489" s="196">
        <f t="shared" si="29"/>
        <v>0</v>
      </c>
      <c r="W489" s="196">
        <f t="shared" si="30"/>
        <v>0</v>
      </c>
      <c r="X489" s="197"/>
    </row>
    <row r="490" spans="1:24" ht="12.75" x14ac:dyDescent="0.2">
      <c r="A490" s="190"/>
      <c r="B490" s="259"/>
      <c r="C490" s="260"/>
      <c r="D490" s="261"/>
      <c r="E490" s="262"/>
      <c r="F490" s="263"/>
      <c r="G490" s="189" t="s">
        <v>1474</v>
      </c>
      <c r="H490" s="190" t="s">
        <v>69</v>
      </c>
      <c r="I490" s="244"/>
      <c r="J490" s="184" t="s">
        <v>69</v>
      </c>
      <c r="K490" s="264"/>
      <c r="L490" s="265"/>
      <c r="M490" s="266"/>
      <c r="N490" s="192"/>
      <c r="O490" s="192"/>
      <c r="P490" s="193">
        <f t="shared" si="31"/>
        <v>0</v>
      </c>
      <c r="Q490" s="194"/>
      <c r="R490" s="192">
        <v>54.01</v>
      </c>
      <c r="S490" s="194"/>
      <c r="T490" s="192">
        <v>17.52</v>
      </c>
      <c r="U490" s="195">
        <f t="shared" si="28"/>
        <v>0</v>
      </c>
      <c r="V490" s="196">
        <f t="shared" si="29"/>
        <v>0</v>
      </c>
      <c r="W490" s="196">
        <f t="shared" si="30"/>
        <v>0</v>
      </c>
      <c r="X490" s="197"/>
    </row>
    <row r="491" spans="1:24" ht="12.75" x14ac:dyDescent="0.2">
      <c r="A491" s="190"/>
      <c r="B491" s="259"/>
      <c r="C491" s="260"/>
      <c r="D491" s="261"/>
      <c r="E491" s="262"/>
      <c r="F491" s="263"/>
      <c r="G491" s="189" t="s">
        <v>1474</v>
      </c>
      <c r="H491" s="190" t="s">
        <v>69</v>
      </c>
      <c r="I491" s="244"/>
      <c r="J491" s="184" t="s">
        <v>69</v>
      </c>
      <c r="K491" s="264"/>
      <c r="L491" s="265"/>
      <c r="M491" s="266"/>
      <c r="N491" s="192"/>
      <c r="O491" s="192"/>
      <c r="P491" s="193">
        <f t="shared" si="31"/>
        <v>0</v>
      </c>
      <c r="Q491" s="194"/>
      <c r="R491" s="192">
        <v>54.01</v>
      </c>
      <c r="S491" s="194"/>
      <c r="T491" s="192">
        <v>17.52</v>
      </c>
      <c r="U491" s="195">
        <f t="shared" si="28"/>
        <v>0</v>
      </c>
      <c r="V491" s="196">
        <f t="shared" si="29"/>
        <v>0</v>
      </c>
      <c r="W491" s="196">
        <f t="shared" si="30"/>
        <v>0</v>
      </c>
      <c r="X491" s="197"/>
    </row>
    <row r="492" spans="1:24" ht="12.75" x14ac:dyDescent="0.2">
      <c r="A492" s="190"/>
      <c r="B492" s="259"/>
      <c r="C492" s="260"/>
      <c r="D492" s="261"/>
      <c r="E492" s="262"/>
      <c r="F492" s="263"/>
      <c r="G492" s="189" t="s">
        <v>1474</v>
      </c>
      <c r="H492" s="190" t="s">
        <v>69</v>
      </c>
      <c r="I492" s="244"/>
      <c r="J492" s="184" t="s">
        <v>69</v>
      </c>
      <c r="K492" s="264"/>
      <c r="L492" s="265"/>
      <c r="M492" s="266"/>
      <c r="N492" s="192"/>
      <c r="O492" s="192"/>
      <c r="P492" s="193">
        <f t="shared" si="31"/>
        <v>0</v>
      </c>
      <c r="Q492" s="194"/>
      <c r="R492" s="192">
        <v>54.01</v>
      </c>
      <c r="S492" s="194"/>
      <c r="T492" s="192">
        <v>17.52</v>
      </c>
      <c r="U492" s="195">
        <f t="shared" si="28"/>
        <v>0</v>
      </c>
      <c r="V492" s="196">
        <f t="shared" si="29"/>
        <v>0</v>
      </c>
      <c r="W492" s="196">
        <f t="shared" si="30"/>
        <v>0</v>
      </c>
      <c r="X492" s="197"/>
    </row>
    <row r="493" spans="1:24" ht="12.75" x14ac:dyDescent="0.2">
      <c r="A493" s="190"/>
      <c r="B493" s="259"/>
      <c r="C493" s="260"/>
      <c r="D493" s="261"/>
      <c r="E493" s="262"/>
      <c r="F493" s="263"/>
      <c r="G493" s="189" t="s">
        <v>1474</v>
      </c>
      <c r="H493" s="190" t="s">
        <v>69</v>
      </c>
      <c r="I493" s="244"/>
      <c r="J493" s="184" t="s">
        <v>69</v>
      </c>
      <c r="K493" s="264"/>
      <c r="L493" s="265"/>
      <c r="M493" s="266"/>
      <c r="N493" s="192"/>
      <c r="O493" s="192"/>
      <c r="P493" s="193">
        <f t="shared" si="31"/>
        <v>0</v>
      </c>
      <c r="Q493" s="194"/>
      <c r="R493" s="192">
        <v>54.01</v>
      </c>
      <c r="S493" s="194"/>
      <c r="T493" s="192">
        <v>17.52</v>
      </c>
      <c r="U493" s="195">
        <f t="shared" si="28"/>
        <v>0</v>
      </c>
      <c r="V493" s="196">
        <f t="shared" si="29"/>
        <v>0</v>
      </c>
      <c r="W493" s="196">
        <f t="shared" si="30"/>
        <v>0</v>
      </c>
      <c r="X493" s="197"/>
    </row>
    <row r="494" spans="1:24" ht="12.75" x14ac:dyDescent="0.2">
      <c r="A494" s="190"/>
      <c r="B494" s="259"/>
      <c r="C494" s="260"/>
      <c r="D494" s="261"/>
      <c r="E494" s="262"/>
      <c r="F494" s="263"/>
      <c r="G494" s="189" t="s">
        <v>1474</v>
      </c>
      <c r="H494" s="190" t="s">
        <v>69</v>
      </c>
      <c r="I494" s="244"/>
      <c r="J494" s="184" t="s">
        <v>69</v>
      </c>
      <c r="K494" s="264"/>
      <c r="L494" s="265"/>
      <c r="M494" s="266"/>
      <c r="N494" s="192"/>
      <c r="O494" s="192"/>
      <c r="P494" s="193">
        <f t="shared" si="31"/>
        <v>0</v>
      </c>
      <c r="Q494" s="194"/>
      <c r="R494" s="192">
        <v>54.01</v>
      </c>
      <c r="S494" s="194"/>
      <c r="T494" s="192">
        <v>17.52</v>
      </c>
      <c r="U494" s="195">
        <f t="shared" si="28"/>
        <v>0</v>
      </c>
      <c r="V494" s="196">
        <f t="shared" si="29"/>
        <v>0</v>
      </c>
      <c r="W494" s="196">
        <f t="shared" si="30"/>
        <v>0</v>
      </c>
      <c r="X494" s="197"/>
    </row>
    <row r="495" spans="1:24" ht="12.75" x14ac:dyDescent="0.2">
      <c r="A495" s="190"/>
      <c r="B495" s="259"/>
      <c r="C495" s="260"/>
      <c r="D495" s="261"/>
      <c r="E495" s="262"/>
      <c r="F495" s="263"/>
      <c r="G495" s="189" t="s">
        <v>1474</v>
      </c>
      <c r="H495" s="190" t="s">
        <v>69</v>
      </c>
      <c r="I495" s="244"/>
      <c r="J495" s="184" t="s">
        <v>69</v>
      </c>
      <c r="K495" s="264"/>
      <c r="L495" s="265"/>
      <c r="M495" s="266"/>
      <c r="N495" s="192"/>
      <c r="O495" s="192"/>
      <c r="P495" s="193">
        <f t="shared" si="31"/>
        <v>0</v>
      </c>
      <c r="Q495" s="194"/>
      <c r="R495" s="192">
        <v>54.01</v>
      </c>
      <c r="S495" s="194"/>
      <c r="T495" s="192">
        <v>17.52</v>
      </c>
      <c r="U495" s="195">
        <f t="shared" si="28"/>
        <v>0</v>
      </c>
      <c r="V495" s="196">
        <f t="shared" si="29"/>
        <v>0</v>
      </c>
      <c r="W495" s="196">
        <f t="shared" si="30"/>
        <v>0</v>
      </c>
      <c r="X495" s="197"/>
    </row>
    <row r="496" spans="1:24" ht="12.75" x14ac:dyDescent="0.2">
      <c r="A496" s="190"/>
      <c r="B496" s="259"/>
      <c r="C496" s="260"/>
      <c r="D496" s="261"/>
      <c r="E496" s="262"/>
      <c r="F496" s="263"/>
      <c r="G496" s="189" t="s">
        <v>1474</v>
      </c>
      <c r="H496" s="190" t="s">
        <v>69</v>
      </c>
      <c r="I496" s="244"/>
      <c r="J496" s="184" t="s">
        <v>69</v>
      </c>
      <c r="K496" s="264"/>
      <c r="L496" s="265"/>
      <c r="M496" s="266"/>
      <c r="N496" s="192"/>
      <c r="O496" s="192"/>
      <c r="P496" s="193">
        <f t="shared" si="31"/>
        <v>0</v>
      </c>
      <c r="Q496" s="194"/>
      <c r="R496" s="192">
        <v>54.01</v>
      </c>
      <c r="S496" s="194"/>
      <c r="T496" s="192">
        <v>17.52</v>
      </c>
      <c r="U496" s="195">
        <f t="shared" si="28"/>
        <v>0</v>
      </c>
      <c r="V496" s="196">
        <f t="shared" si="29"/>
        <v>0</v>
      </c>
      <c r="W496" s="196">
        <f t="shared" si="30"/>
        <v>0</v>
      </c>
      <c r="X496" s="197"/>
    </row>
    <row r="497" spans="1:24" ht="12.75" x14ac:dyDescent="0.2">
      <c r="A497" s="190"/>
      <c r="B497" s="259"/>
      <c r="C497" s="260"/>
      <c r="D497" s="261"/>
      <c r="E497" s="262"/>
      <c r="F497" s="263"/>
      <c r="G497" s="189" t="s">
        <v>1474</v>
      </c>
      <c r="H497" s="190" t="s">
        <v>69</v>
      </c>
      <c r="I497" s="244"/>
      <c r="J497" s="184" t="s">
        <v>69</v>
      </c>
      <c r="K497" s="264"/>
      <c r="L497" s="265"/>
      <c r="M497" s="266"/>
      <c r="N497" s="192"/>
      <c r="O497" s="192"/>
      <c r="P497" s="193">
        <f t="shared" si="31"/>
        <v>0</v>
      </c>
      <c r="Q497" s="194"/>
      <c r="R497" s="192">
        <v>54.01</v>
      </c>
      <c r="S497" s="194"/>
      <c r="T497" s="192">
        <v>17.52</v>
      </c>
      <c r="U497" s="195">
        <f t="shared" si="28"/>
        <v>0</v>
      </c>
      <c r="V497" s="196">
        <f t="shared" si="29"/>
        <v>0</v>
      </c>
      <c r="W497" s="196">
        <f t="shared" si="30"/>
        <v>0</v>
      </c>
      <c r="X497" s="197"/>
    </row>
    <row r="498" spans="1:24" ht="12.75" x14ac:dyDescent="0.2">
      <c r="A498" s="190"/>
      <c r="B498" s="259"/>
      <c r="C498" s="260"/>
      <c r="D498" s="261"/>
      <c r="E498" s="262"/>
      <c r="F498" s="263"/>
      <c r="G498" s="189" t="s">
        <v>1474</v>
      </c>
      <c r="H498" s="190" t="s">
        <v>69</v>
      </c>
      <c r="I498" s="244"/>
      <c r="J498" s="184" t="s">
        <v>69</v>
      </c>
      <c r="K498" s="264"/>
      <c r="L498" s="265"/>
      <c r="M498" s="266"/>
      <c r="N498" s="192"/>
      <c r="O498" s="192"/>
      <c r="P498" s="193">
        <f t="shared" si="31"/>
        <v>0</v>
      </c>
      <c r="Q498" s="194"/>
      <c r="R498" s="192">
        <v>54.01</v>
      </c>
      <c r="S498" s="194"/>
      <c r="T498" s="192">
        <v>17.52</v>
      </c>
      <c r="U498" s="195">
        <f t="shared" si="28"/>
        <v>0</v>
      </c>
      <c r="V498" s="196">
        <f t="shared" si="29"/>
        <v>0</v>
      </c>
      <c r="W498" s="196">
        <f t="shared" si="30"/>
        <v>0</v>
      </c>
      <c r="X498" s="197"/>
    </row>
    <row r="499" spans="1:24" ht="12.75" x14ac:dyDescent="0.2">
      <c r="A499" s="190"/>
      <c r="B499" s="259"/>
      <c r="C499" s="260"/>
      <c r="D499" s="261"/>
      <c r="E499" s="262"/>
      <c r="F499" s="263"/>
      <c r="G499" s="189" t="s">
        <v>1474</v>
      </c>
      <c r="H499" s="190" t="s">
        <v>69</v>
      </c>
      <c r="I499" s="244"/>
      <c r="J499" s="184" t="s">
        <v>69</v>
      </c>
      <c r="K499" s="264"/>
      <c r="L499" s="265"/>
      <c r="M499" s="266"/>
      <c r="N499" s="192"/>
      <c r="O499" s="192"/>
      <c r="P499" s="193">
        <f t="shared" si="31"/>
        <v>0</v>
      </c>
      <c r="Q499" s="194"/>
      <c r="R499" s="192">
        <v>54.01</v>
      </c>
      <c r="S499" s="194"/>
      <c r="T499" s="192">
        <v>17.52</v>
      </c>
      <c r="U499" s="195">
        <f t="shared" si="28"/>
        <v>0</v>
      </c>
      <c r="V499" s="196">
        <f t="shared" si="29"/>
        <v>0</v>
      </c>
      <c r="W499" s="196">
        <f t="shared" si="30"/>
        <v>0</v>
      </c>
      <c r="X499" s="197"/>
    </row>
    <row r="500" spans="1:24" ht="12.75" x14ac:dyDescent="0.2">
      <c r="A500" s="190"/>
      <c r="B500" s="259"/>
      <c r="C500" s="260"/>
      <c r="D500" s="261"/>
      <c r="E500" s="262"/>
      <c r="F500" s="263"/>
      <c r="G500" s="189" t="s">
        <v>1474</v>
      </c>
      <c r="H500" s="190" t="s">
        <v>69</v>
      </c>
      <c r="I500" s="244"/>
      <c r="J500" s="184" t="s">
        <v>69</v>
      </c>
      <c r="K500" s="264"/>
      <c r="L500" s="265"/>
      <c r="M500" s="266"/>
      <c r="N500" s="192"/>
      <c r="O500" s="192"/>
      <c r="P500" s="193">
        <f t="shared" si="31"/>
        <v>0</v>
      </c>
      <c r="Q500" s="194"/>
      <c r="R500" s="192">
        <v>54.01</v>
      </c>
      <c r="S500" s="194"/>
      <c r="T500" s="192">
        <v>17.52</v>
      </c>
      <c r="U500" s="195">
        <f t="shared" si="28"/>
        <v>0</v>
      </c>
      <c r="V500" s="196">
        <f t="shared" si="29"/>
        <v>0</v>
      </c>
      <c r="W500" s="196">
        <f t="shared" si="30"/>
        <v>0</v>
      </c>
      <c r="X500" s="197"/>
    </row>
    <row r="501" spans="1:24" ht="12.75" x14ac:dyDescent="0.2">
      <c r="A501" s="190"/>
      <c r="B501" s="259"/>
      <c r="C501" s="260"/>
      <c r="D501" s="261"/>
      <c r="E501" s="262"/>
      <c r="F501" s="263"/>
      <c r="G501" s="189" t="s">
        <v>1474</v>
      </c>
      <c r="H501" s="190" t="s">
        <v>69</v>
      </c>
      <c r="I501" s="244"/>
      <c r="J501" s="184" t="s">
        <v>69</v>
      </c>
      <c r="K501" s="264"/>
      <c r="L501" s="265"/>
      <c r="M501" s="266"/>
      <c r="N501" s="192"/>
      <c r="O501" s="192"/>
      <c r="P501" s="193">
        <f t="shared" si="31"/>
        <v>0</v>
      </c>
      <c r="Q501" s="194"/>
      <c r="R501" s="192">
        <v>54.01</v>
      </c>
      <c r="S501" s="194"/>
      <c r="T501" s="192">
        <v>17.52</v>
      </c>
      <c r="U501" s="195">
        <f t="shared" si="28"/>
        <v>0</v>
      </c>
      <c r="V501" s="196">
        <f t="shared" si="29"/>
        <v>0</v>
      </c>
      <c r="W501" s="196">
        <f t="shared" si="30"/>
        <v>0</v>
      </c>
      <c r="X501" s="197"/>
    </row>
    <row r="502" spans="1:24" ht="12.75" x14ac:dyDescent="0.2">
      <c r="A502" s="190"/>
      <c r="B502" s="259"/>
      <c r="C502" s="260"/>
      <c r="D502" s="261"/>
      <c r="E502" s="262"/>
      <c r="F502" s="263"/>
      <c r="G502" s="189" t="s">
        <v>1474</v>
      </c>
      <c r="H502" s="190" t="s">
        <v>69</v>
      </c>
      <c r="I502" s="244"/>
      <c r="J502" s="184" t="s">
        <v>69</v>
      </c>
      <c r="K502" s="264"/>
      <c r="L502" s="265"/>
      <c r="M502" s="266"/>
      <c r="N502" s="192"/>
      <c r="O502" s="192"/>
      <c r="P502" s="193">
        <f t="shared" si="31"/>
        <v>0</v>
      </c>
      <c r="Q502" s="194"/>
      <c r="R502" s="192">
        <v>54.01</v>
      </c>
      <c r="S502" s="194"/>
      <c r="T502" s="192">
        <v>17.52</v>
      </c>
      <c r="U502" s="195">
        <f t="shared" si="28"/>
        <v>0</v>
      </c>
      <c r="V502" s="196">
        <f t="shared" si="29"/>
        <v>0</v>
      </c>
      <c r="W502" s="196">
        <f t="shared" si="30"/>
        <v>0</v>
      </c>
      <c r="X502" s="197"/>
    </row>
    <row r="503" spans="1:24" ht="12.75" x14ac:dyDescent="0.2">
      <c r="A503" s="190"/>
      <c r="B503" s="259"/>
      <c r="C503" s="260"/>
      <c r="D503" s="261"/>
      <c r="E503" s="262"/>
      <c r="F503" s="263"/>
      <c r="G503" s="189" t="s">
        <v>1474</v>
      </c>
      <c r="H503" s="190" t="s">
        <v>69</v>
      </c>
      <c r="I503" s="244"/>
      <c r="J503" s="184" t="s">
        <v>69</v>
      </c>
      <c r="K503" s="264"/>
      <c r="L503" s="265"/>
      <c r="M503" s="266"/>
      <c r="N503" s="192"/>
      <c r="O503" s="192"/>
      <c r="P503" s="193">
        <f t="shared" si="31"/>
        <v>0</v>
      </c>
      <c r="Q503" s="194"/>
      <c r="R503" s="192">
        <v>54.01</v>
      </c>
      <c r="S503" s="194"/>
      <c r="T503" s="192">
        <v>17.52</v>
      </c>
      <c r="U503" s="195">
        <f t="shared" si="28"/>
        <v>0</v>
      </c>
      <c r="V503" s="196">
        <f t="shared" si="29"/>
        <v>0</v>
      </c>
      <c r="W503" s="196">
        <f t="shared" si="30"/>
        <v>0</v>
      </c>
      <c r="X503" s="197"/>
    </row>
    <row r="504" spans="1:24" ht="12.75" x14ac:dyDescent="0.2">
      <c r="A504" s="190"/>
      <c r="B504" s="259"/>
      <c r="C504" s="260"/>
      <c r="D504" s="261"/>
      <c r="E504" s="262"/>
      <c r="F504" s="263"/>
      <c r="G504" s="189" t="s">
        <v>1474</v>
      </c>
      <c r="H504" s="190" t="s">
        <v>69</v>
      </c>
      <c r="I504" s="244"/>
      <c r="J504" s="184" t="s">
        <v>69</v>
      </c>
      <c r="K504" s="264"/>
      <c r="L504" s="265"/>
      <c r="M504" s="266"/>
      <c r="N504" s="192"/>
      <c r="O504" s="192"/>
      <c r="P504" s="193">
        <f t="shared" si="31"/>
        <v>0</v>
      </c>
      <c r="Q504" s="194"/>
      <c r="R504" s="192">
        <v>54.01</v>
      </c>
      <c r="S504" s="194"/>
      <c r="T504" s="192">
        <v>17.52</v>
      </c>
      <c r="U504" s="195">
        <f t="shared" si="28"/>
        <v>0</v>
      </c>
      <c r="V504" s="196">
        <f t="shared" si="29"/>
        <v>0</v>
      </c>
      <c r="W504" s="196">
        <f t="shared" si="30"/>
        <v>0</v>
      </c>
      <c r="X504" s="197"/>
    </row>
    <row r="505" spans="1:24" ht="12.75" x14ac:dyDescent="0.2">
      <c r="A505" s="190"/>
      <c r="B505" s="259"/>
      <c r="C505" s="260"/>
      <c r="D505" s="261"/>
      <c r="E505" s="262"/>
      <c r="F505" s="263"/>
      <c r="G505" s="189" t="s">
        <v>1474</v>
      </c>
      <c r="H505" s="190" t="s">
        <v>69</v>
      </c>
      <c r="I505" s="244"/>
      <c r="J505" s="184" t="s">
        <v>69</v>
      </c>
      <c r="K505" s="264"/>
      <c r="L505" s="265"/>
      <c r="M505" s="266"/>
      <c r="N505" s="192"/>
      <c r="O505" s="192"/>
      <c r="P505" s="193">
        <f t="shared" si="31"/>
        <v>0</v>
      </c>
      <c r="Q505" s="194"/>
      <c r="R505" s="192">
        <v>54.01</v>
      </c>
      <c r="S505" s="194"/>
      <c r="T505" s="192">
        <v>17.52</v>
      </c>
      <c r="U505" s="195">
        <f t="shared" si="28"/>
        <v>0</v>
      </c>
      <c r="V505" s="196">
        <f t="shared" si="29"/>
        <v>0</v>
      </c>
      <c r="W505" s="196">
        <f t="shared" si="30"/>
        <v>0</v>
      </c>
      <c r="X505" s="197"/>
    </row>
    <row r="506" spans="1:24" ht="12.75" x14ac:dyDescent="0.2">
      <c r="A506" s="190"/>
      <c r="B506" s="259"/>
      <c r="C506" s="260"/>
      <c r="D506" s="261"/>
      <c r="E506" s="262"/>
      <c r="F506" s="263"/>
      <c r="G506" s="189" t="s">
        <v>1474</v>
      </c>
      <c r="H506" s="190" t="s">
        <v>69</v>
      </c>
      <c r="I506" s="244"/>
      <c r="J506" s="184" t="s">
        <v>69</v>
      </c>
      <c r="K506" s="264"/>
      <c r="L506" s="265"/>
      <c r="M506" s="266"/>
      <c r="N506" s="192"/>
      <c r="O506" s="192"/>
      <c r="P506" s="193">
        <f t="shared" si="31"/>
        <v>0</v>
      </c>
      <c r="Q506" s="194"/>
      <c r="R506" s="192">
        <v>54.01</v>
      </c>
      <c r="S506" s="194"/>
      <c r="T506" s="192">
        <v>17.52</v>
      </c>
      <c r="U506" s="195">
        <f t="shared" si="28"/>
        <v>0</v>
      </c>
      <c r="V506" s="196">
        <f t="shared" si="29"/>
        <v>0</v>
      </c>
      <c r="W506" s="196">
        <f t="shared" si="30"/>
        <v>0</v>
      </c>
      <c r="X506" s="197"/>
    </row>
    <row r="507" spans="1:24" ht="12.75" x14ac:dyDescent="0.2">
      <c r="A507" s="190"/>
      <c r="B507" s="259"/>
      <c r="C507" s="260"/>
      <c r="D507" s="261"/>
      <c r="E507" s="262"/>
      <c r="F507" s="263"/>
      <c r="G507" s="189" t="s">
        <v>1474</v>
      </c>
      <c r="H507" s="190" t="s">
        <v>69</v>
      </c>
      <c r="I507" s="244"/>
      <c r="J507" s="184" t="s">
        <v>69</v>
      </c>
      <c r="K507" s="264"/>
      <c r="L507" s="265"/>
      <c r="M507" s="266"/>
      <c r="N507" s="192"/>
      <c r="O507" s="192"/>
      <c r="P507" s="193">
        <f t="shared" si="31"/>
        <v>0</v>
      </c>
      <c r="Q507" s="194"/>
      <c r="R507" s="192">
        <v>54.01</v>
      </c>
      <c r="S507" s="194"/>
      <c r="T507" s="192">
        <v>17.52</v>
      </c>
      <c r="U507" s="195">
        <f t="shared" si="28"/>
        <v>0</v>
      </c>
      <c r="V507" s="196">
        <f t="shared" si="29"/>
        <v>0</v>
      </c>
      <c r="W507" s="196">
        <f t="shared" si="30"/>
        <v>0</v>
      </c>
      <c r="X507" s="197"/>
    </row>
    <row r="508" spans="1:24" ht="12.75" x14ac:dyDescent="0.2">
      <c r="A508" s="190"/>
      <c r="B508" s="259"/>
      <c r="C508" s="260"/>
      <c r="D508" s="261"/>
      <c r="E508" s="262"/>
      <c r="F508" s="263"/>
      <c r="G508" s="189" t="s">
        <v>1474</v>
      </c>
      <c r="H508" s="190" t="s">
        <v>69</v>
      </c>
      <c r="I508" s="244"/>
      <c r="J508" s="184" t="s">
        <v>69</v>
      </c>
      <c r="K508" s="264"/>
      <c r="L508" s="265"/>
      <c r="M508" s="266"/>
      <c r="N508" s="192"/>
      <c r="O508" s="192"/>
      <c r="P508" s="193">
        <f t="shared" si="31"/>
        <v>0</v>
      </c>
      <c r="Q508" s="194"/>
      <c r="R508" s="192">
        <v>54.01</v>
      </c>
      <c r="S508" s="194"/>
      <c r="T508" s="192">
        <v>17.52</v>
      </c>
      <c r="U508" s="195">
        <f t="shared" si="28"/>
        <v>0</v>
      </c>
      <c r="V508" s="196">
        <f t="shared" si="29"/>
        <v>0</v>
      </c>
      <c r="W508" s="196">
        <f t="shared" si="30"/>
        <v>0</v>
      </c>
      <c r="X508" s="197"/>
    </row>
    <row r="509" spans="1:24" ht="12.75" x14ac:dyDescent="0.2">
      <c r="A509" s="190"/>
      <c r="B509" s="259"/>
      <c r="C509" s="260"/>
      <c r="D509" s="261"/>
      <c r="E509" s="262"/>
      <c r="F509" s="263"/>
      <c r="G509" s="189" t="s">
        <v>1474</v>
      </c>
      <c r="H509" s="190" t="s">
        <v>69</v>
      </c>
      <c r="I509" s="244"/>
      <c r="J509" s="184" t="s">
        <v>69</v>
      </c>
      <c r="K509" s="264"/>
      <c r="L509" s="265"/>
      <c r="M509" s="266"/>
      <c r="N509" s="192"/>
      <c r="O509" s="192"/>
      <c r="P509" s="193">
        <f t="shared" si="31"/>
        <v>0</v>
      </c>
      <c r="Q509" s="194"/>
      <c r="R509" s="192">
        <v>54.01</v>
      </c>
      <c r="S509" s="194"/>
      <c r="T509" s="192">
        <v>17.52</v>
      </c>
      <c r="U509" s="195">
        <f t="shared" si="28"/>
        <v>0</v>
      </c>
      <c r="V509" s="196">
        <f t="shared" si="29"/>
        <v>0</v>
      </c>
      <c r="W509" s="196">
        <f t="shared" si="30"/>
        <v>0</v>
      </c>
      <c r="X509" s="197"/>
    </row>
    <row r="510" spans="1:24" ht="12.75" x14ac:dyDescent="0.2">
      <c r="A510" s="190"/>
      <c r="B510" s="259"/>
      <c r="C510" s="260"/>
      <c r="D510" s="261"/>
      <c r="E510" s="262"/>
      <c r="F510" s="263"/>
      <c r="G510" s="189" t="s">
        <v>1474</v>
      </c>
      <c r="H510" s="190" t="s">
        <v>69</v>
      </c>
      <c r="I510" s="244"/>
      <c r="J510" s="184" t="s">
        <v>69</v>
      </c>
      <c r="K510" s="264"/>
      <c r="L510" s="265"/>
      <c r="M510" s="266"/>
      <c r="N510" s="192"/>
      <c r="O510" s="192"/>
      <c r="P510" s="193">
        <f t="shared" si="31"/>
        <v>0</v>
      </c>
      <c r="Q510" s="194"/>
      <c r="R510" s="192">
        <v>54.01</v>
      </c>
      <c r="S510" s="194"/>
      <c r="T510" s="192">
        <v>17.52</v>
      </c>
      <c r="U510" s="195">
        <f t="shared" si="28"/>
        <v>0</v>
      </c>
      <c r="V510" s="196">
        <f t="shared" si="29"/>
        <v>0</v>
      </c>
      <c r="W510" s="196">
        <f t="shared" si="30"/>
        <v>0</v>
      </c>
      <c r="X510" s="197"/>
    </row>
    <row r="511" spans="1:24" ht="12.75" x14ac:dyDescent="0.2">
      <c r="A511" s="190"/>
      <c r="B511" s="259"/>
      <c r="C511" s="260"/>
      <c r="D511" s="261"/>
      <c r="E511" s="262"/>
      <c r="F511" s="263"/>
      <c r="G511" s="189" t="s">
        <v>1474</v>
      </c>
      <c r="H511" s="190" t="s">
        <v>69</v>
      </c>
      <c r="I511" s="244"/>
      <c r="J511" s="184" t="s">
        <v>69</v>
      </c>
      <c r="K511" s="264"/>
      <c r="L511" s="265"/>
      <c r="M511" s="266"/>
      <c r="N511" s="192"/>
      <c r="O511" s="192"/>
      <c r="P511" s="193">
        <f t="shared" si="31"/>
        <v>0</v>
      </c>
      <c r="Q511" s="194"/>
      <c r="R511" s="192">
        <v>54.01</v>
      </c>
      <c r="S511" s="194"/>
      <c r="T511" s="192">
        <v>17.52</v>
      </c>
      <c r="U511" s="195">
        <f t="shared" si="28"/>
        <v>0</v>
      </c>
      <c r="V511" s="196">
        <f t="shared" si="29"/>
        <v>0</v>
      </c>
      <c r="W511" s="196">
        <f t="shared" si="30"/>
        <v>0</v>
      </c>
      <c r="X511" s="197"/>
    </row>
    <row r="512" spans="1:24" ht="12.75" x14ac:dyDescent="0.2">
      <c r="A512" s="190"/>
      <c r="B512" s="259"/>
      <c r="C512" s="260"/>
      <c r="D512" s="261"/>
      <c r="E512" s="262"/>
      <c r="F512" s="263"/>
      <c r="G512" s="189" t="s">
        <v>1474</v>
      </c>
      <c r="H512" s="190" t="s">
        <v>69</v>
      </c>
      <c r="I512" s="244"/>
      <c r="J512" s="184" t="s">
        <v>69</v>
      </c>
      <c r="K512" s="264"/>
      <c r="L512" s="265"/>
      <c r="M512" s="266"/>
      <c r="N512" s="192"/>
      <c r="O512" s="192"/>
      <c r="P512" s="193">
        <f t="shared" si="31"/>
        <v>0</v>
      </c>
      <c r="Q512" s="194"/>
      <c r="R512" s="192">
        <v>54.01</v>
      </c>
      <c r="S512" s="194"/>
      <c r="T512" s="192">
        <v>17.52</v>
      </c>
      <c r="U512" s="195">
        <f t="shared" si="28"/>
        <v>0</v>
      </c>
      <c r="V512" s="196">
        <f t="shared" si="29"/>
        <v>0</v>
      </c>
      <c r="W512" s="196">
        <f t="shared" si="30"/>
        <v>0</v>
      </c>
      <c r="X512" s="197"/>
    </row>
    <row r="513" spans="1:24" ht="12.75" x14ac:dyDescent="0.2">
      <c r="A513" s="190"/>
      <c r="B513" s="259"/>
      <c r="C513" s="260"/>
      <c r="D513" s="261"/>
      <c r="E513" s="262"/>
      <c r="F513" s="263"/>
      <c r="G513" s="189" t="s">
        <v>1474</v>
      </c>
      <c r="H513" s="190" t="s">
        <v>69</v>
      </c>
      <c r="I513" s="244"/>
      <c r="J513" s="184" t="s">
        <v>69</v>
      </c>
      <c r="K513" s="264"/>
      <c r="L513" s="265"/>
      <c r="M513" s="266"/>
      <c r="N513" s="192"/>
      <c r="O513" s="192"/>
      <c r="P513" s="193">
        <f t="shared" si="31"/>
        <v>0</v>
      </c>
      <c r="Q513" s="194"/>
      <c r="R513" s="192">
        <v>54.01</v>
      </c>
      <c r="S513" s="194"/>
      <c r="T513" s="192">
        <v>17.52</v>
      </c>
      <c r="U513" s="195">
        <f t="shared" si="28"/>
        <v>0</v>
      </c>
      <c r="V513" s="196">
        <f t="shared" si="29"/>
        <v>0</v>
      </c>
      <c r="W513" s="196">
        <f t="shared" si="30"/>
        <v>0</v>
      </c>
      <c r="X513" s="197"/>
    </row>
    <row r="514" spans="1:24" ht="12.75" x14ac:dyDescent="0.2">
      <c r="A514" s="190"/>
      <c r="B514" s="259"/>
      <c r="C514" s="260"/>
      <c r="D514" s="261"/>
      <c r="E514" s="262"/>
      <c r="F514" s="263"/>
      <c r="G514" s="189" t="s">
        <v>1474</v>
      </c>
      <c r="H514" s="190" t="s">
        <v>69</v>
      </c>
      <c r="I514" s="244"/>
      <c r="J514" s="184" t="s">
        <v>69</v>
      </c>
      <c r="K514" s="264"/>
      <c r="L514" s="265"/>
      <c r="M514" s="266"/>
      <c r="N514" s="192"/>
      <c r="O514" s="192"/>
      <c r="P514" s="193">
        <f t="shared" si="31"/>
        <v>0</v>
      </c>
      <c r="Q514" s="194"/>
      <c r="R514" s="192">
        <v>54.01</v>
      </c>
      <c r="S514" s="194"/>
      <c r="T514" s="192">
        <v>17.52</v>
      </c>
      <c r="U514" s="195">
        <f t="shared" si="28"/>
        <v>0</v>
      </c>
      <c r="V514" s="196">
        <f t="shared" si="29"/>
        <v>0</v>
      </c>
      <c r="W514" s="196">
        <f t="shared" si="30"/>
        <v>0</v>
      </c>
      <c r="X514" s="197"/>
    </row>
    <row r="515" spans="1:24" ht="12.75" x14ac:dyDescent="0.2">
      <c r="A515" s="190"/>
      <c r="B515" s="259"/>
      <c r="C515" s="260"/>
      <c r="D515" s="261"/>
      <c r="E515" s="262"/>
      <c r="F515" s="263"/>
      <c r="G515" s="189" t="s">
        <v>1474</v>
      </c>
      <c r="H515" s="190" t="s">
        <v>69</v>
      </c>
      <c r="I515" s="244"/>
      <c r="J515" s="184" t="s">
        <v>69</v>
      </c>
      <c r="K515" s="264"/>
      <c r="L515" s="265"/>
      <c r="M515" s="266"/>
      <c r="N515" s="192"/>
      <c r="O515" s="192"/>
      <c r="P515" s="193">
        <f t="shared" si="31"/>
        <v>0</v>
      </c>
      <c r="Q515" s="194"/>
      <c r="R515" s="192">
        <v>54.01</v>
      </c>
      <c r="S515" s="194"/>
      <c r="T515" s="192">
        <v>17.52</v>
      </c>
      <c r="U515" s="195">
        <f t="shared" si="28"/>
        <v>0</v>
      </c>
      <c r="V515" s="196">
        <f t="shared" si="29"/>
        <v>0</v>
      </c>
      <c r="W515" s="196">
        <f t="shared" si="30"/>
        <v>0</v>
      </c>
      <c r="X515" s="197"/>
    </row>
    <row r="516" spans="1:24" ht="12.75" x14ac:dyDescent="0.2">
      <c r="A516" s="190"/>
      <c r="B516" s="259"/>
      <c r="C516" s="260"/>
      <c r="D516" s="261"/>
      <c r="E516" s="262"/>
      <c r="F516" s="263"/>
      <c r="G516" s="189" t="s">
        <v>1474</v>
      </c>
      <c r="H516" s="190" t="s">
        <v>69</v>
      </c>
      <c r="I516" s="244"/>
      <c r="J516" s="184" t="s">
        <v>69</v>
      </c>
      <c r="K516" s="264"/>
      <c r="L516" s="265"/>
      <c r="M516" s="266"/>
      <c r="N516" s="192"/>
      <c r="O516" s="192"/>
      <c r="P516" s="193">
        <f t="shared" si="31"/>
        <v>0</v>
      </c>
      <c r="Q516" s="194"/>
      <c r="R516" s="192">
        <v>54.01</v>
      </c>
      <c r="S516" s="194"/>
      <c r="T516" s="192">
        <v>17.52</v>
      </c>
      <c r="U516" s="195">
        <f t="shared" si="28"/>
        <v>0</v>
      </c>
      <c r="V516" s="196">
        <f t="shared" si="29"/>
        <v>0</v>
      </c>
      <c r="W516" s="196">
        <f t="shared" si="30"/>
        <v>0</v>
      </c>
      <c r="X516" s="197"/>
    </row>
    <row r="517" spans="1:24" ht="12.75" x14ac:dyDescent="0.2">
      <c r="A517" s="190"/>
      <c r="B517" s="259"/>
      <c r="C517" s="260"/>
      <c r="D517" s="261"/>
      <c r="E517" s="262"/>
      <c r="F517" s="263"/>
      <c r="G517" s="189" t="s">
        <v>1474</v>
      </c>
      <c r="H517" s="190" t="s">
        <v>69</v>
      </c>
      <c r="I517" s="244"/>
      <c r="J517" s="184" t="s">
        <v>69</v>
      </c>
      <c r="K517" s="264"/>
      <c r="L517" s="265"/>
      <c r="M517" s="266"/>
      <c r="N517" s="192"/>
      <c r="O517" s="192"/>
      <c r="P517" s="193">
        <f t="shared" si="31"/>
        <v>0</v>
      </c>
      <c r="Q517" s="194"/>
      <c r="R517" s="192">
        <v>54.01</v>
      </c>
      <c r="S517" s="194"/>
      <c r="T517" s="192">
        <v>17.52</v>
      </c>
      <c r="U517" s="195">
        <f t="shared" si="28"/>
        <v>0</v>
      </c>
      <c r="V517" s="196">
        <f t="shared" si="29"/>
        <v>0</v>
      </c>
      <c r="W517" s="196">
        <f t="shared" si="30"/>
        <v>0</v>
      </c>
      <c r="X517" s="197"/>
    </row>
    <row r="518" spans="1:24" ht="12.75" x14ac:dyDescent="0.2">
      <c r="A518" s="190"/>
      <c r="B518" s="259"/>
      <c r="C518" s="260"/>
      <c r="D518" s="261"/>
      <c r="E518" s="262"/>
      <c r="F518" s="263"/>
      <c r="G518" s="189" t="s">
        <v>1474</v>
      </c>
      <c r="H518" s="190" t="s">
        <v>69</v>
      </c>
      <c r="I518" s="244"/>
      <c r="J518" s="184" t="s">
        <v>69</v>
      </c>
      <c r="K518" s="264"/>
      <c r="L518" s="265"/>
      <c r="M518" s="266"/>
      <c r="N518" s="192"/>
      <c r="O518" s="192"/>
      <c r="P518" s="193">
        <f t="shared" si="31"/>
        <v>0</v>
      </c>
      <c r="Q518" s="194"/>
      <c r="R518" s="192">
        <v>54.01</v>
      </c>
      <c r="S518" s="194"/>
      <c r="T518" s="192">
        <v>17.52</v>
      </c>
      <c r="U518" s="195">
        <f t="shared" si="28"/>
        <v>0</v>
      </c>
      <c r="V518" s="196">
        <f t="shared" si="29"/>
        <v>0</v>
      </c>
      <c r="W518" s="196">
        <f t="shared" si="30"/>
        <v>0</v>
      </c>
      <c r="X518" s="197"/>
    </row>
    <row r="519" spans="1:24" ht="12.75" x14ac:dyDescent="0.2">
      <c r="A519" s="190"/>
      <c r="B519" s="259"/>
      <c r="C519" s="260"/>
      <c r="D519" s="261"/>
      <c r="E519" s="262"/>
      <c r="F519" s="263"/>
      <c r="G519" s="189" t="s">
        <v>1474</v>
      </c>
      <c r="H519" s="190" t="s">
        <v>69</v>
      </c>
      <c r="I519" s="244"/>
      <c r="J519" s="184" t="s">
        <v>69</v>
      </c>
      <c r="K519" s="264"/>
      <c r="L519" s="265"/>
      <c r="M519" s="266"/>
      <c r="N519" s="192"/>
      <c r="O519" s="192"/>
      <c r="P519" s="193">
        <f t="shared" si="31"/>
        <v>0</v>
      </c>
      <c r="Q519" s="194"/>
      <c r="R519" s="192">
        <v>54.01</v>
      </c>
      <c r="S519" s="194"/>
      <c r="T519" s="192">
        <v>17.52</v>
      </c>
      <c r="U519" s="195">
        <f t="shared" si="28"/>
        <v>0</v>
      </c>
      <c r="V519" s="196">
        <f t="shared" si="29"/>
        <v>0</v>
      </c>
      <c r="W519" s="196">
        <f t="shared" si="30"/>
        <v>0</v>
      </c>
      <c r="X519" s="197"/>
    </row>
    <row r="520" spans="1:24" ht="12.75" x14ac:dyDescent="0.2">
      <c r="A520" s="190"/>
      <c r="B520" s="259"/>
      <c r="C520" s="260"/>
      <c r="D520" s="261"/>
      <c r="E520" s="262"/>
      <c r="F520" s="263"/>
      <c r="G520" s="189" t="s">
        <v>1474</v>
      </c>
      <c r="H520" s="190" t="s">
        <v>69</v>
      </c>
      <c r="I520" s="244"/>
      <c r="J520" s="184" t="s">
        <v>69</v>
      </c>
      <c r="K520" s="264"/>
      <c r="L520" s="265"/>
      <c r="M520" s="266"/>
      <c r="N520" s="192"/>
      <c r="O520" s="192"/>
      <c r="P520" s="193">
        <f t="shared" si="31"/>
        <v>0</v>
      </c>
      <c r="Q520" s="194"/>
      <c r="R520" s="192">
        <v>54.01</v>
      </c>
      <c r="S520" s="194"/>
      <c r="T520" s="192">
        <v>17.52</v>
      </c>
      <c r="U520" s="195">
        <f t="shared" ref="U520:U583" si="32">Q520+S520</f>
        <v>0</v>
      </c>
      <c r="V520" s="196">
        <f t="shared" ref="V520:V583" si="33">(Q520*R520)+(S520*T520)</f>
        <v>0</v>
      </c>
      <c r="W520" s="196">
        <f t="shared" ref="W520:W583" si="34">V520+P520</f>
        <v>0</v>
      </c>
      <c r="X520" s="197"/>
    </row>
    <row r="521" spans="1:24" ht="12.75" x14ac:dyDescent="0.2">
      <c r="A521" s="190"/>
      <c r="B521" s="259"/>
      <c r="C521" s="260"/>
      <c r="D521" s="261"/>
      <c r="E521" s="262"/>
      <c r="F521" s="263"/>
      <c r="G521" s="189" t="s">
        <v>1474</v>
      </c>
      <c r="H521" s="190" t="s">
        <v>69</v>
      </c>
      <c r="I521" s="244"/>
      <c r="J521" s="184" t="s">
        <v>69</v>
      </c>
      <c r="K521" s="264"/>
      <c r="L521" s="265"/>
      <c r="M521" s="266"/>
      <c r="N521" s="192"/>
      <c r="O521" s="192"/>
      <c r="P521" s="193">
        <f t="shared" si="31"/>
        <v>0</v>
      </c>
      <c r="Q521" s="194"/>
      <c r="R521" s="192">
        <v>54.01</v>
      </c>
      <c r="S521" s="194"/>
      <c r="T521" s="192">
        <v>17.52</v>
      </c>
      <c r="U521" s="195">
        <f t="shared" si="32"/>
        <v>0</v>
      </c>
      <c r="V521" s="196">
        <f t="shared" si="33"/>
        <v>0</v>
      </c>
      <c r="W521" s="196">
        <f t="shared" si="34"/>
        <v>0</v>
      </c>
      <c r="X521" s="197"/>
    </row>
    <row r="522" spans="1:24" ht="12.75" x14ac:dyDescent="0.2">
      <c r="A522" s="190"/>
      <c r="B522" s="259"/>
      <c r="C522" s="260"/>
      <c r="D522" s="261"/>
      <c r="E522" s="262"/>
      <c r="F522" s="263"/>
      <c r="G522" s="189" t="s">
        <v>1474</v>
      </c>
      <c r="H522" s="190" t="s">
        <v>69</v>
      </c>
      <c r="I522" s="244"/>
      <c r="J522" s="184" t="s">
        <v>69</v>
      </c>
      <c r="K522" s="264"/>
      <c r="L522" s="265"/>
      <c r="M522" s="267"/>
      <c r="N522" s="268"/>
      <c r="O522" s="269"/>
      <c r="P522" s="193">
        <f t="shared" si="31"/>
        <v>0</v>
      </c>
      <c r="Q522" s="194"/>
      <c r="R522" s="192">
        <v>54.01</v>
      </c>
      <c r="S522" s="194"/>
      <c r="T522" s="192">
        <v>17.52</v>
      </c>
      <c r="U522" s="195">
        <f t="shared" si="32"/>
        <v>0</v>
      </c>
      <c r="V522" s="196">
        <f t="shared" si="33"/>
        <v>0</v>
      </c>
      <c r="W522" s="196">
        <f t="shared" si="34"/>
        <v>0</v>
      </c>
      <c r="X522" s="197"/>
    </row>
    <row r="523" spans="1:24" ht="12.75" x14ac:dyDescent="0.2">
      <c r="A523" s="190"/>
      <c r="B523" s="259"/>
      <c r="C523" s="260"/>
      <c r="D523" s="261"/>
      <c r="E523" s="262"/>
      <c r="F523" s="263"/>
      <c r="G523" s="189" t="s">
        <v>1474</v>
      </c>
      <c r="H523" s="190" t="s">
        <v>69</v>
      </c>
      <c r="I523" s="244"/>
      <c r="J523" s="184" t="s">
        <v>69</v>
      </c>
      <c r="K523" s="264"/>
      <c r="L523" s="265"/>
      <c r="M523" s="267"/>
      <c r="N523" s="268"/>
      <c r="O523" s="269"/>
      <c r="P523" s="193">
        <f t="shared" ref="P523:P586" si="35">N523+O523</f>
        <v>0</v>
      </c>
      <c r="Q523" s="194"/>
      <c r="R523" s="192">
        <v>54.01</v>
      </c>
      <c r="S523" s="194"/>
      <c r="T523" s="192">
        <v>17.52</v>
      </c>
      <c r="U523" s="195">
        <f t="shared" si="32"/>
        <v>0</v>
      </c>
      <c r="V523" s="196">
        <f t="shared" si="33"/>
        <v>0</v>
      </c>
      <c r="W523" s="196">
        <f t="shared" si="34"/>
        <v>0</v>
      </c>
      <c r="X523" s="197"/>
    </row>
    <row r="524" spans="1:24" ht="12.75" x14ac:dyDescent="0.2">
      <c r="A524" s="190"/>
      <c r="B524" s="259"/>
      <c r="C524" s="260"/>
      <c r="D524" s="261"/>
      <c r="E524" s="262"/>
      <c r="F524" s="263"/>
      <c r="G524" s="189" t="s">
        <v>1474</v>
      </c>
      <c r="H524" s="190" t="s">
        <v>69</v>
      </c>
      <c r="I524" s="244"/>
      <c r="J524" s="184" t="s">
        <v>69</v>
      </c>
      <c r="K524" s="264"/>
      <c r="L524" s="265"/>
      <c r="M524" s="267"/>
      <c r="N524" s="268"/>
      <c r="O524" s="269"/>
      <c r="P524" s="193">
        <f t="shared" si="35"/>
        <v>0</v>
      </c>
      <c r="Q524" s="194"/>
      <c r="R524" s="192">
        <v>54.01</v>
      </c>
      <c r="S524" s="194"/>
      <c r="T524" s="192">
        <v>17.52</v>
      </c>
      <c r="U524" s="195">
        <f t="shared" si="32"/>
        <v>0</v>
      </c>
      <c r="V524" s="196">
        <f t="shared" si="33"/>
        <v>0</v>
      </c>
      <c r="W524" s="196">
        <f t="shared" si="34"/>
        <v>0</v>
      </c>
      <c r="X524" s="197"/>
    </row>
    <row r="525" spans="1:24" ht="12.75" x14ac:dyDescent="0.2">
      <c r="A525" s="190"/>
      <c r="B525" s="259"/>
      <c r="C525" s="260"/>
      <c r="D525" s="261"/>
      <c r="E525" s="262"/>
      <c r="F525" s="263"/>
      <c r="G525" s="189" t="s">
        <v>1474</v>
      </c>
      <c r="H525" s="190" t="s">
        <v>69</v>
      </c>
      <c r="I525" s="244"/>
      <c r="J525" s="184" t="s">
        <v>69</v>
      </c>
      <c r="K525" s="264"/>
      <c r="L525" s="265"/>
      <c r="M525" s="267"/>
      <c r="N525" s="268"/>
      <c r="O525" s="269"/>
      <c r="P525" s="193">
        <f t="shared" si="35"/>
        <v>0</v>
      </c>
      <c r="Q525" s="194"/>
      <c r="R525" s="192">
        <v>54.01</v>
      </c>
      <c r="S525" s="194"/>
      <c r="T525" s="192">
        <v>17.52</v>
      </c>
      <c r="U525" s="195">
        <f t="shared" si="32"/>
        <v>0</v>
      </c>
      <c r="V525" s="196">
        <f t="shared" si="33"/>
        <v>0</v>
      </c>
      <c r="W525" s="196">
        <f t="shared" si="34"/>
        <v>0</v>
      </c>
      <c r="X525" s="197"/>
    </row>
    <row r="526" spans="1:24" ht="12.75" x14ac:dyDescent="0.2">
      <c r="A526" s="190"/>
      <c r="B526" s="259"/>
      <c r="C526" s="260"/>
      <c r="D526" s="261"/>
      <c r="E526" s="262"/>
      <c r="F526" s="263"/>
      <c r="G526" s="189" t="s">
        <v>1474</v>
      </c>
      <c r="H526" s="190" t="s">
        <v>69</v>
      </c>
      <c r="I526" s="244"/>
      <c r="J526" s="184" t="s">
        <v>69</v>
      </c>
      <c r="K526" s="264"/>
      <c r="L526" s="265"/>
      <c r="M526" s="267"/>
      <c r="N526" s="268"/>
      <c r="O526" s="269"/>
      <c r="P526" s="193">
        <f t="shared" si="35"/>
        <v>0</v>
      </c>
      <c r="Q526" s="194"/>
      <c r="R526" s="192">
        <v>54.01</v>
      </c>
      <c r="S526" s="194"/>
      <c r="T526" s="192">
        <v>17.52</v>
      </c>
      <c r="U526" s="195">
        <f t="shared" si="32"/>
        <v>0</v>
      </c>
      <c r="V526" s="196">
        <f t="shared" si="33"/>
        <v>0</v>
      </c>
      <c r="W526" s="196">
        <f t="shared" si="34"/>
        <v>0</v>
      </c>
      <c r="X526" s="197"/>
    </row>
    <row r="527" spans="1:24" ht="12.75" x14ac:dyDescent="0.2">
      <c r="A527" s="190"/>
      <c r="B527" s="259"/>
      <c r="C527" s="260"/>
      <c r="D527" s="261"/>
      <c r="E527" s="262"/>
      <c r="F527" s="263"/>
      <c r="G527" s="189" t="s">
        <v>1474</v>
      </c>
      <c r="H527" s="190" t="s">
        <v>69</v>
      </c>
      <c r="I527" s="244"/>
      <c r="J527" s="184" t="s">
        <v>69</v>
      </c>
      <c r="K527" s="264"/>
      <c r="L527" s="265"/>
      <c r="M527" s="267"/>
      <c r="N527" s="268"/>
      <c r="O527" s="269"/>
      <c r="P527" s="193">
        <f t="shared" si="35"/>
        <v>0</v>
      </c>
      <c r="Q527" s="194"/>
      <c r="R527" s="192">
        <v>54.01</v>
      </c>
      <c r="S527" s="194"/>
      <c r="T527" s="192">
        <v>17.52</v>
      </c>
      <c r="U527" s="195">
        <f t="shared" si="32"/>
        <v>0</v>
      </c>
      <c r="V527" s="196">
        <f t="shared" si="33"/>
        <v>0</v>
      </c>
      <c r="W527" s="196">
        <f t="shared" si="34"/>
        <v>0</v>
      </c>
      <c r="X527" s="197"/>
    </row>
    <row r="528" spans="1:24" ht="12.75" x14ac:dyDescent="0.2">
      <c r="A528" s="190"/>
      <c r="B528" s="259"/>
      <c r="C528" s="260"/>
      <c r="D528" s="261"/>
      <c r="E528" s="262"/>
      <c r="F528" s="263"/>
      <c r="G528" s="189" t="s">
        <v>1474</v>
      </c>
      <c r="H528" s="190" t="s">
        <v>69</v>
      </c>
      <c r="I528" s="244"/>
      <c r="J528" s="184" t="s">
        <v>69</v>
      </c>
      <c r="K528" s="264"/>
      <c r="L528" s="265"/>
      <c r="M528" s="267"/>
      <c r="N528" s="268"/>
      <c r="O528" s="269"/>
      <c r="P528" s="193">
        <f t="shared" si="35"/>
        <v>0</v>
      </c>
      <c r="Q528" s="194"/>
      <c r="R528" s="192">
        <v>54.01</v>
      </c>
      <c r="S528" s="194"/>
      <c r="T528" s="192">
        <v>17.52</v>
      </c>
      <c r="U528" s="195">
        <f t="shared" si="32"/>
        <v>0</v>
      </c>
      <c r="V528" s="196">
        <f t="shared" si="33"/>
        <v>0</v>
      </c>
      <c r="W528" s="196">
        <f t="shared" si="34"/>
        <v>0</v>
      </c>
      <c r="X528" s="197"/>
    </row>
    <row r="529" spans="1:24" ht="12.75" x14ac:dyDescent="0.2">
      <c r="A529" s="190"/>
      <c r="B529" s="259"/>
      <c r="C529" s="260"/>
      <c r="D529" s="261"/>
      <c r="E529" s="262"/>
      <c r="F529" s="263"/>
      <c r="G529" s="189" t="s">
        <v>1474</v>
      </c>
      <c r="H529" s="190" t="s">
        <v>69</v>
      </c>
      <c r="I529" s="244"/>
      <c r="J529" s="184" t="s">
        <v>69</v>
      </c>
      <c r="K529" s="264"/>
      <c r="L529" s="265"/>
      <c r="M529" s="267"/>
      <c r="N529" s="268"/>
      <c r="O529" s="269"/>
      <c r="P529" s="193">
        <f t="shared" si="35"/>
        <v>0</v>
      </c>
      <c r="Q529" s="194"/>
      <c r="R529" s="192">
        <v>54.01</v>
      </c>
      <c r="S529" s="194"/>
      <c r="T529" s="192">
        <v>17.52</v>
      </c>
      <c r="U529" s="195">
        <f t="shared" si="32"/>
        <v>0</v>
      </c>
      <c r="V529" s="196">
        <f t="shared" si="33"/>
        <v>0</v>
      </c>
      <c r="W529" s="196">
        <f t="shared" si="34"/>
        <v>0</v>
      </c>
      <c r="X529" s="197"/>
    </row>
    <row r="530" spans="1:24" ht="12.75" x14ac:dyDescent="0.2">
      <c r="A530" s="190"/>
      <c r="B530" s="259"/>
      <c r="C530" s="260"/>
      <c r="D530" s="261"/>
      <c r="E530" s="262"/>
      <c r="F530" s="263"/>
      <c r="G530" s="189" t="s">
        <v>1474</v>
      </c>
      <c r="H530" s="190" t="s">
        <v>69</v>
      </c>
      <c r="I530" s="244"/>
      <c r="J530" s="184" t="s">
        <v>69</v>
      </c>
      <c r="K530" s="264"/>
      <c r="L530" s="265"/>
      <c r="M530" s="267"/>
      <c r="N530" s="268"/>
      <c r="O530" s="269"/>
      <c r="P530" s="193">
        <f t="shared" si="35"/>
        <v>0</v>
      </c>
      <c r="Q530" s="194"/>
      <c r="R530" s="192">
        <v>54.01</v>
      </c>
      <c r="S530" s="194"/>
      <c r="T530" s="192">
        <v>17.52</v>
      </c>
      <c r="U530" s="195">
        <f t="shared" si="32"/>
        <v>0</v>
      </c>
      <c r="V530" s="196">
        <f t="shared" si="33"/>
        <v>0</v>
      </c>
      <c r="W530" s="196">
        <f t="shared" si="34"/>
        <v>0</v>
      </c>
      <c r="X530" s="197"/>
    </row>
    <row r="531" spans="1:24" ht="12.75" x14ac:dyDescent="0.2">
      <c r="A531" s="190"/>
      <c r="B531" s="259"/>
      <c r="C531" s="260"/>
      <c r="D531" s="261"/>
      <c r="E531" s="262"/>
      <c r="F531" s="263"/>
      <c r="G531" s="189" t="s">
        <v>1474</v>
      </c>
      <c r="H531" s="190" t="s">
        <v>69</v>
      </c>
      <c r="I531" s="244"/>
      <c r="J531" s="184" t="s">
        <v>69</v>
      </c>
      <c r="K531" s="264"/>
      <c r="L531" s="265"/>
      <c r="M531" s="267"/>
      <c r="N531" s="268"/>
      <c r="O531" s="269"/>
      <c r="P531" s="193">
        <f t="shared" si="35"/>
        <v>0</v>
      </c>
      <c r="Q531" s="194"/>
      <c r="R531" s="192">
        <v>54.01</v>
      </c>
      <c r="S531" s="194"/>
      <c r="T531" s="192">
        <v>17.52</v>
      </c>
      <c r="U531" s="195">
        <f t="shared" si="32"/>
        <v>0</v>
      </c>
      <c r="V531" s="196">
        <f t="shared" si="33"/>
        <v>0</v>
      </c>
      <c r="W531" s="196">
        <f t="shared" si="34"/>
        <v>0</v>
      </c>
      <c r="X531" s="197"/>
    </row>
    <row r="532" spans="1:24" ht="12.75" x14ac:dyDescent="0.2">
      <c r="A532" s="190"/>
      <c r="B532" s="259"/>
      <c r="C532" s="260"/>
      <c r="D532" s="261"/>
      <c r="E532" s="262"/>
      <c r="F532" s="263"/>
      <c r="G532" s="189" t="s">
        <v>1474</v>
      </c>
      <c r="H532" s="190" t="s">
        <v>69</v>
      </c>
      <c r="I532" s="244"/>
      <c r="J532" s="184" t="s">
        <v>69</v>
      </c>
      <c r="K532" s="264"/>
      <c r="L532" s="265"/>
      <c r="M532" s="267"/>
      <c r="N532" s="268"/>
      <c r="O532" s="269"/>
      <c r="P532" s="193">
        <f t="shared" si="35"/>
        <v>0</v>
      </c>
      <c r="Q532" s="194"/>
      <c r="R532" s="192">
        <v>54.01</v>
      </c>
      <c r="S532" s="194"/>
      <c r="T532" s="192">
        <v>17.52</v>
      </c>
      <c r="U532" s="195">
        <f t="shared" si="32"/>
        <v>0</v>
      </c>
      <c r="V532" s="196">
        <f t="shared" si="33"/>
        <v>0</v>
      </c>
      <c r="W532" s="196">
        <f t="shared" si="34"/>
        <v>0</v>
      </c>
      <c r="X532" s="197"/>
    </row>
    <row r="533" spans="1:24" ht="12.75" x14ac:dyDescent="0.2">
      <c r="A533" s="190"/>
      <c r="B533" s="259"/>
      <c r="C533" s="260"/>
      <c r="D533" s="261"/>
      <c r="E533" s="262"/>
      <c r="F533" s="263"/>
      <c r="G533" s="189" t="s">
        <v>1474</v>
      </c>
      <c r="H533" s="190" t="s">
        <v>69</v>
      </c>
      <c r="I533" s="244"/>
      <c r="J533" s="184" t="s">
        <v>69</v>
      </c>
      <c r="K533" s="264"/>
      <c r="L533" s="265"/>
      <c r="M533" s="267"/>
      <c r="N533" s="268"/>
      <c r="O533" s="269"/>
      <c r="P533" s="193">
        <f t="shared" si="35"/>
        <v>0</v>
      </c>
      <c r="Q533" s="194"/>
      <c r="R533" s="192">
        <v>54.01</v>
      </c>
      <c r="S533" s="194"/>
      <c r="T533" s="192">
        <v>17.52</v>
      </c>
      <c r="U533" s="195">
        <f t="shared" si="32"/>
        <v>0</v>
      </c>
      <c r="V533" s="196">
        <f t="shared" si="33"/>
        <v>0</v>
      </c>
      <c r="W533" s="196">
        <f t="shared" si="34"/>
        <v>0</v>
      </c>
      <c r="X533" s="197"/>
    </row>
    <row r="534" spans="1:24" ht="12.75" x14ac:dyDescent="0.2">
      <c r="A534" s="190"/>
      <c r="B534" s="259"/>
      <c r="C534" s="260"/>
      <c r="D534" s="261"/>
      <c r="E534" s="262"/>
      <c r="F534" s="263"/>
      <c r="G534" s="189" t="s">
        <v>1474</v>
      </c>
      <c r="H534" s="190" t="s">
        <v>69</v>
      </c>
      <c r="I534" s="244"/>
      <c r="J534" s="184" t="s">
        <v>69</v>
      </c>
      <c r="K534" s="264"/>
      <c r="L534" s="265"/>
      <c r="M534" s="267"/>
      <c r="N534" s="268"/>
      <c r="O534" s="269"/>
      <c r="P534" s="193">
        <f t="shared" si="35"/>
        <v>0</v>
      </c>
      <c r="Q534" s="194"/>
      <c r="R534" s="192">
        <v>54.01</v>
      </c>
      <c r="S534" s="194"/>
      <c r="T534" s="192">
        <v>17.52</v>
      </c>
      <c r="U534" s="195">
        <f t="shared" si="32"/>
        <v>0</v>
      </c>
      <c r="V534" s="196">
        <f t="shared" si="33"/>
        <v>0</v>
      </c>
      <c r="W534" s="196">
        <f t="shared" si="34"/>
        <v>0</v>
      </c>
      <c r="X534" s="197"/>
    </row>
    <row r="535" spans="1:24" ht="12.75" x14ac:dyDescent="0.2">
      <c r="A535" s="190"/>
      <c r="B535" s="259"/>
      <c r="C535" s="260"/>
      <c r="D535" s="261"/>
      <c r="E535" s="262"/>
      <c r="F535" s="263"/>
      <c r="G535" s="189" t="s">
        <v>1474</v>
      </c>
      <c r="H535" s="190" t="s">
        <v>69</v>
      </c>
      <c r="I535" s="244"/>
      <c r="J535" s="184" t="s">
        <v>69</v>
      </c>
      <c r="K535" s="264"/>
      <c r="L535" s="265"/>
      <c r="M535" s="267"/>
      <c r="N535" s="268"/>
      <c r="O535" s="269"/>
      <c r="P535" s="193">
        <f t="shared" si="35"/>
        <v>0</v>
      </c>
      <c r="Q535" s="194"/>
      <c r="R535" s="192">
        <v>54.01</v>
      </c>
      <c r="S535" s="194"/>
      <c r="T535" s="192">
        <v>17.52</v>
      </c>
      <c r="U535" s="195">
        <f t="shared" si="32"/>
        <v>0</v>
      </c>
      <c r="V535" s="196">
        <f t="shared" si="33"/>
        <v>0</v>
      </c>
      <c r="W535" s="196">
        <f t="shared" si="34"/>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193">
        <f t="shared" si="35"/>
        <v>0</v>
      </c>
      <c r="Q536" s="194"/>
      <c r="R536" s="192">
        <v>54.01</v>
      </c>
      <c r="S536" s="194"/>
      <c r="T536" s="192">
        <v>17.52</v>
      </c>
      <c r="U536" s="195">
        <f t="shared" si="32"/>
        <v>0</v>
      </c>
      <c r="V536" s="196">
        <f t="shared" si="33"/>
        <v>0</v>
      </c>
      <c r="W536" s="196">
        <f t="shared" si="34"/>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193">
        <f t="shared" si="35"/>
        <v>0</v>
      </c>
      <c r="Q537" s="194"/>
      <c r="R537" s="192">
        <v>54.01</v>
      </c>
      <c r="S537" s="194"/>
      <c r="T537" s="192">
        <v>17.52</v>
      </c>
      <c r="U537" s="195">
        <f t="shared" si="32"/>
        <v>0</v>
      </c>
      <c r="V537" s="196">
        <f t="shared" si="33"/>
        <v>0</v>
      </c>
      <c r="W537" s="196">
        <f t="shared" si="34"/>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193">
        <f t="shared" si="35"/>
        <v>0</v>
      </c>
      <c r="Q538" s="194"/>
      <c r="R538" s="192">
        <v>54.01</v>
      </c>
      <c r="S538" s="194"/>
      <c r="T538" s="192">
        <v>17.52</v>
      </c>
      <c r="U538" s="195">
        <f t="shared" si="32"/>
        <v>0</v>
      </c>
      <c r="V538" s="196">
        <f t="shared" si="33"/>
        <v>0</v>
      </c>
      <c r="W538" s="196">
        <f t="shared" si="34"/>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193">
        <f t="shared" si="35"/>
        <v>0</v>
      </c>
      <c r="Q539" s="194"/>
      <c r="R539" s="192">
        <v>54.01</v>
      </c>
      <c r="S539" s="194"/>
      <c r="T539" s="192">
        <v>17.52</v>
      </c>
      <c r="U539" s="195">
        <f t="shared" si="32"/>
        <v>0</v>
      </c>
      <c r="V539" s="196">
        <f t="shared" si="33"/>
        <v>0</v>
      </c>
      <c r="W539" s="196">
        <f t="shared" si="34"/>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193">
        <f t="shared" si="35"/>
        <v>0</v>
      </c>
      <c r="Q540" s="194"/>
      <c r="R540" s="192">
        <v>54.01</v>
      </c>
      <c r="S540" s="194"/>
      <c r="T540" s="192">
        <v>17.52</v>
      </c>
      <c r="U540" s="195">
        <f t="shared" si="32"/>
        <v>0</v>
      </c>
      <c r="V540" s="196">
        <f t="shared" si="33"/>
        <v>0</v>
      </c>
      <c r="W540" s="196">
        <f t="shared" si="34"/>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193">
        <f t="shared" si="35"/>
        <v>0</v>
      </c>
      <c r="Q541" s="194"/>
      <c r="R541" s="192">
        <v>54.01</v>
      </c>
      <c r="S541" s="194"/>
      <c r="T541" s="192">
        <v>17.52</v>
      </c>
      <c r="U541" s="195">
        <f t="shared" si="32"/>
        <v>0</v>
      </c>
      <c r="V541" s="196">
        <f t="shared" si="33"/>
        <v>0</v>
      </c>
      <c r="W541" s="196">
        <f t="shared" si="34"/>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193">
        <f t="shared" si="35"/>
        <v>0</v>
      </c>
      <c r="Q542" s="194"/>
      <c r="R542" s="192">
        <v>54.01</v>
      </c>
      <c r="S542" s="194"/>
      <c r="T542" s="192">
        <v>17.52</v>
      </c>
      <c r="U542" s="195">
        <f t="shared" si="32"/>
        <v>0</v>
      </c>
      <c r="V542" s="196">
        <f t="shared" si="33"/>
        <v>0</v>
      </c>
      <c r="W542" s="196">
        <f t="shared" si="34"/>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193">
        <f t="shared" si="35"/>
        <v>0</v>
      </c>
      <c r="Q543" s="194"/>
      <c r="R543" s="192">
        <v>54.01</v>
      </c>
      <c r="S543" s="194"/>
      <c r="T543" s="192">
        <v>17.52</v>
      </c>
      <c r="U543" s="195">
        <f t="shared" si="32"/>
        <v>0</v>
      </c>
      <c r="V543" s="196">
        <f t="shared" si="33"/>
        <v>0</v>
      </c>
      <c r="W543" s="196">
        <f t="shared" si="34"/>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193">
        <f t="shared" si="35"/>
        <v>0</v>
      </c>
      <c r="Q544" s="194"/>
      <c r="R544" s="192">
        <v>54.01</v>
      </c>
      <c r="S544" s="194"/>
      <c r="T544" s="192">
        <v>17.52</v>
      </c>
      <c r="U544" s="195">
        <f t="shared" si="32"/>
        <v>0</v>
      </c>
      <c r="V544" s="196">
        <f t="shared" si="33"/>
        <v>0</v>
      </c>
      <c r="W544" s="196">
        <f t="shared" si="34"/>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193">
        <f t="shared" si="35"/>
        <v>0</v>
      </c>
      <c r="Q545" s="194"/>
      <c r="R545" s="192">
        <v>54.01</v>
      </c>
      <c r="S545" s="194"/>
      <c r="T545" s="192">
        <v>17.52</v>
      </c>
      <c r="U545" s="195">
        <f t="shared" si="32"/>
        <v>0</v>
      </c>
      <c r="V545" s="196">
        <f t="shared" si="33"/>
        <v>0</v>
      </c>
      <c r="W545" s="196">
        <f t="shared" si="34"/>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193">
        <f t="shared" si="35"/>
        <v>0</v>
      </c>
      <c r="Q546" s="194"/>
      <c r="R546" s="192">
        <v>54.01</v>
      </c>
      <c r="S546" s="194"/>
      <c r="T546" s="192">
        <v>17.52</v>
      </c>
      <c r="U546" s="195">
        <f t="shared" si="32"/>
        <v>0</v>
      </c>
      <c r="V546" s="196">
        <f t="shared" si="33"/>
        <v>0</v>
      </c>
      <c r="W546" s="196">
        <f t="shared" si="34"/>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193">
        <f t="shared" si="35"/>
        <v>0</v>
      </c>
      <c r="Q547" s="194"/>
      <c r="R547" s="192">
        <v>54.01</v>
      </c>
      <c r="S547" s="194"/>
      <c r="T547" s="192">
        <v>17.52</v>
      </c>
      <c r="U547" s="195">
        <f t="shared" si="32"/>
        <v>0</v>
      </c>
      <c r="V547" s="196">
        <f t="shared" si="33"/>
        <v>0</v>
      </c>
      <c r="W547" s="196">
        <f t="shared" si="34"/>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193">
        <f t="shared" si="35"/>
        <v>0</v>
      </c>
      <c r="Q548" s="194"/>
      <c r="R548" s="192">
        <v>54.01</v>
      </c>
      <c r="S548" s="194"/>
      <c r="T548" s="192">
        <v>17.52</v>
      </c>
      <c r="U548" s="195">
        <f t="shared" si="32"/>
        <v>0</v>
      </c>
      <c r="V548" s="196">
        <f t="shared" si="33"/>
        <v>0</v>
      </c>
      <c r="W548" s="196">
        <f t="shared" si="34"/>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193">
        <f t="shared" si="35"/>
        <v>0</v>
      </c>
      <c r="Q549" s="194"/>
      <c r="R549" s="192">
        <v>54.01</v>
      </c>
      <c r="S549" s="194"/>
      <c r="T549" s="192">
        <v>17.52</v>
      </c>
      <c r="U549" s="195">
        <f t="shared" si="32"/>
        <v>0</v>
      </c>
      <c r="V549" s="196">
        <f t="shared" si="33"/>
        <v>0</v>
      </c>
      <c r="W549" s="196">
        <f t="shared" si="34"/>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193">
        <f t="shared" si="35"/>
        <v>0</v>
      </c>
      <c r="Q550" s="194"/>
      <c r="R550" s="192">
        <v>54.01</v>
      </c>
      <c r="S550" s="194"/>
      <c r="T550" s="192">
        <v>17.52</v>
      </c>
      <c r="U550" s="195">
        <f t="shared" si="32"/>
        <v>0</v>
      </c>
      <c r="V550" s="196">
        <f t="shared" si="33"/>
        <v>0</v>
      </c>
      <c r="W550" s="196">
        <f t="shared" si="34"/>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193">
        <f t="shared" si="35"/>
        <v>0</v>
      </c>
      <c r="Q551" s="194"/>
      <c r="R551" s="192">
        <v>54.01</v>
      </c>
      <c r="S551" s="194"/>
      <c r="T551" s="192">
        <v>17.52</v>
      </c>
      <c r="U551" s="195">
        <f t="shared" si="32"/>
        <v>0</v>
      </c>
      <c r="V551" s="196">
        <f t="shared" si="33"/>
        <v>0</v>
      </c>
      <c r="W551" s="196">
        <f t="shared" si="34"/>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193">
        <f t="shared" si="35"/>
        <v>0</v>
      </c>
      <c r="Q552" s="194"/>
      <c r="R552" s="192">
        <v>54.01</v>
      </c>
      <c r="S552" s="194"/>
      <c r="T552" s="192">
        <v>17.52</v>
      </c>
      <c r="U552" s="195">
        <f t="shared" si="32"/>
        <v>0</v>
      </c>
      <c r="V552" s="196">
        <f t="shared" si="33"/>
        <v>0</v>
      </c>
      <c r="W552" s="196">
        <f t="shared" si="34"/>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193">
        <f t="shared" si="35"/>
        <v>0</v>
      </c>
      <c r="Q553" s="194"/>
      <c r="R553" s="192">
        <v>54.01</v>
      </c>
      <c r="S553" s="194"/>
      <c r="T553" s="192">
        <v>17.52</v>
      </c>
      <c r="U553" s="195">
        <f t="shared" si="32"/>
        <v>0</v>
      </c>
      <c r="V553" s="196">
        <f t="shared" si="33"/>
        <v>0</v>
      </c>
      <c r="W553" s="196">
        <f t="shared" si="34"/>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193">
        <f t="shared" si="35"/>
        <v>0</v>
      </c>
      <c r="Q554" s="194"/>
      <c r="R554" s="192">
        <v>54.01</v>
      </c>
      <c r="S554" s="194"/>
      <c r="T554" s="192">
        <v>17.52</v>
      </c>
      <c r="U554" s="195">
        <f t="shared" si="32"/>
        <v>0</v>
      </c>
      <c r="V554" s="196">
        <f t="shared" si="33"/>
        <v>0</v>
      </c>
      <c r="W554" s="196">
        <f t="shared" si="34"/>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193">
        <f t="shared" si="35"/>
        <v>0</v>
      </c>
      <c r="Q555" s="194"/>
      <c r="R555" s="192">
        <v>54.01</v>
      </c>
      <c r="S555" s="194"/>
      <c r="T555" s="192">
        <v>17.52</v>
      </c>
      <c r="U555" s="195">
        <f t="shared" si="32"/>
        <v>0</v>
      </c>
      <c r="V555" s="196">
        <f t="shared" si="33"/>
        <v>0</v>
      </c>
      <c r="W555" s="196">
        <f t="shared" si="34"/>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193">
        <f t="shared" si="35"/>
        <v>0</v>
      </c>
      <c r="Q556" s="194"/>
      <c r="R556" s="192">
        <v>54.01</v>
      </c>
      <c r="S556" s="194"/>
      <c r="T556" s="192">
        <v>17.52</v>
      </c>
      <c r="U556" s="195">
        <f t="shared" si="32"/>
        <v>0</v>
      </c>
      <c r="V556" s="196">
        <f t="shared" si="33"/>
        <v>0</v>
      </c>
      <c r="W556" s="196">
        <f t="shared" si="34"/>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193">
        <f t="shared" si="35"/>
        <v>0</v>
      </c>
      <c r="Q557" s="194"/>
      <c r="R557" s="192">
        <v>54.01</v>
      </c>
      <c r="S557" s="194"/>
      <c r="T557" s="192">
        <v>17.52</v>
      </c>
      <c r="U557" s="195">
        <f t="shared" si="32"/>
        <v>0</v>
      </c>
      <c r="V557" s="196">
        <f t="shared" si="33"/>
        <v>0</v>
      </c>
      <c r="W557" s="196">
        <f t="shared" si="34"/>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193">
        <f t="shared" si="35"/>
        <v>0</v>
      </c>
      <c r="Q558" s="194"/>
      <c r="R558" s="192">
        <v>54.01</v>
      </c>
      <c r="S558" s="194"/>
      <c r="T558" s="192">
        <v>17.52</v>
      </c>
      <c r="U558" s="195">
        <f t="shared" si="32"/>
        <v>0</v>
      </c>
      <c r="V558" s="196">
        <f t="shared" si="33"/>
        <v>0</v>
      </c>
      <c r="W558" s="196">
        <f t="shared" si="34"/>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193">
        <f t="shared" si="35"/>
        <v>0</v>
      </c>
      <c r="Q559" s="194"/>
      <c r="R559" s="192">
        <v>54.01</v>
      </c>
      <c r="S559" s="194"/>
      <c r="T559" s="192">
        <v>17.52</v>
      </c>
      <c r="U559" s="195">
        <f t="shared" si="32"/>
        <v>0</v>
      </c>
      <c r="V559" s="196">
        <f t="shared" si="33"/>
        <v>0</v>
      </c>
      <c r="W559" s="196">
        <f t="shared" si="34"/>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193">
        <f t="shared" si="35"/>
        <v>0</v>
      </c>
      <c r="Q560" s="194"/>
      <c r="R560" s="192">
        <v>54.01</v>
      </c>
      <c r="S560" s="194"/>
      <c r="T560" s="192">
        <v>17.52</v>
      </c>
      <c r="U560" s="195">
        <f t="shared" si="32"/>
        <v>0</v>
      </c>
      <c r="V560" s="196">
        <f t="shared" si="33"/>
        <v>0</v>
      </c>
      <c r="W560" s="196">
        <f t="shared" si="34"/>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193">
        <f t="shared" si="35"/>
        <v>0</v>
      </c>
      <c r="Q561" s="194"/>
      <c r="R561" s="192">
        <v>54.01</v>
      </c>
      <c r="S561" s="194"/>
      <c r="T561" s="192">
        <v>17.52</v>
      </c>
      <c r="U561" s="195">
        <f t="shared" si="32"/>
        <v>0</v>
      </c>
      <c r="V561" s="196">
        <f t="shared" si="33"/>
        <v>0</v>
      </c>
      <c r="W561" s="196">
        <f t="shared" si="34"/>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193">
        <f t="shared" si="35"/>
        <v>0</v>
      </c>
      <c r="Q562" s="194"/>
      <c r="R562" s="192">
        <v>54.01</v>
      </c>
      <c r="S562" s="194"/>
      <c r="T562" s="192">
        <v>17.52</v>
      </c>
      <c r="U562" s="195">
        <f t="shared" si="32"/>
        <v>0</v>
      </c>
      <c r="V562" s="196">
        <f t="shared" si="33"/>
        <v>0</v>
      </c>
      <c r="W562" s="196">
        <f t="shared" si="34"/>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193">
        <f t="shared" si="35"/>
        <v>0</v>
      </c>
      <c r="Q563" s="194"/>
      <c r="R563" s="192">
        <v>54.01</v>
      </c>
      <c r="S563" s="194"/>
      <c r="T563" s="192">
        <v>17.52</v>
      </c>
      <c r="U563" s="195">
        <f t="shared" si="32"/>
        <v>0</v>
      </c>
      <c r="V563" s="196">
        <f t="shared" si="33"/>
        <v>0</v>
      </c>
      <c r="W563" s="196">
        <f t="shared" si="34"/>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193">
        <f t="shared" si="35"/>
        <v>0</v>
      </c>
      <c r="Q564" s="194"/>
      <c r="R564" s="192">
        <v>54.01</v>
      </c>
      <c r="S564" s="194"/>
      <c r="T564" s="192">
        <v>17.52</v>
      </c>
      <c r="U564" s="195">
        <f t="shared" si="32"/>
        <v>0</v>
      </c>
      <c r="V564" s="196">
        <f t="shared" si="33"/>
        <v>0</v>
      </c>
      <c r="W564" s="196">
        <f t="shared" si="34"/>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193">
        <f t="shared" si="35"/>
        <v>0</v>
      </c>
      <c r="Q565" s="194"/>
      <c r="R565" s="192">
        <v>54.01</v>
      </c>
      <c r="S565" s="194"/>
      <c r="T565" s="192">
        <v>17.52</v>
      </c>
      <c r="U565" s="195">
        <f t="shared" si="32"/>
        <v>0</v>
      </c>
      <c r="V565" s="196">
        <f t="shared" si="33"/>
        <v>0</v>
      </c>
      <c r="W565" s="196">
        <f t="shared" si="34"/>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193">
        <f t="shared" si="35"/>
        <v>0</v>
      </c>
      <c r="Q566" s="194"/>
      <c r="R566" s="192">
        <v>54.01</v>
      </c>
      <c r="S566" s="194"/>
      <c r="T566" s="192">
        <v>17.52</v>
      </c>
      <c r="U566" s="195">
        <f t="shared" si="32"/>
        <v>0</v>
      </c>
      <c r="V566" s="196">
        <f t="shared" si="33"/>
        <v>0</v>
      </c>
      <c r="W566" s="196">
        <f t="shared" si="34"/>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193">
        <f t="shared" si="35"/>
        <v>0</v>
      </c>
      <c r="Q567" s="194"/>
      <c r="R567" s="192">
        <v>54.01</v>
      </c>
      <c r="S567" s="194"/>
      <c r="T567" s="192">
        <v>17.52</v>
      </c>
      <c r="U567" s="195">
        <f t="shared" si="32"/>
        <v>0</v>
      </c>
      <c r="V567" s="196">
        <f t="shared" si="33"/>
        <v>0</v>
      </c>
      <c r="W567" s="196">
        <f t="shared" si="34"/>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193">
        <f t="shared" si="35"/>
        <v>0</v>
      </c>
      <c r="Q568" s="194"/>
      <c r="R568" s="192">
        <v>54.01</v>
      </c>
      <c r="S568" s="194"/>
      <c r="T568" s="192">
        <v>17.52</v>
      </c>
      <c r="U568" s="195">
        <f t="shared" si="32"/>
        <v>0</v>
      </c>
      <c r="V568" s="196">
        <f t="shared" si="33"/>
        <v>0</v>
      </c>
      <c r="W568" s="196">
        <f t="shared" si="34"/>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193">
        <f t="shared" si="35"/>
        <v>0</v>
      </c>
      <c r="Q569" s="194"/>
      <c r="R569" s="192">
        <v>54.01</v>
      </c>
      <c r="S569" s="194"/>
      <c r="T569" s="192">
        <v>17.52</v>
      </c>
      <c r="U569" s="195">
        <f t="shared" si="32"/>
        <v>0</v>
      </c>
      <c r="V569" s="196">
        <f t="shared" si="33"/>
        <v>0</v>
      </c>
      <c r="W569" s="196">
        <f t="shared" si="34"/>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193">
        <f t="shared" si="35"/>
        <v>0</v>
      </c>
      <c r="Q570" s="194"/>
      <c r="R570" s="192">
        <v>54.01</v>
      </c>
      <c r="S570" s="194"/>
      <c r="T570" s="192">
        <v>17.52</v>
      </c>
      <c r="U570" s="195">
        <f t="shared" si="32"/>
        <v>0</v>
      </c>
      <c r="V570" s="196">
        <f t="shared" si="33"/>
        <v>0</v>
      </c>
      <c r="W570" s="196">
        <f t="shared" si="34"/>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193">
        <f t="shared" si="35"/>
        <v>0</v>
      </c>
      <c r="Q571" s="194"/>
      <c r="R571" s="192">
        <v>54.01</v>
      </c>
      <c r="S571" s="194"/>
      <c r="T571" s="192">
        <v>17.52</v>
      </c>
      <c r="U571" s="195">
        <f t="shared" si="32"/>
        <v>0</v>
      </c>
      <c r="V571" s="196">
        <f t="shared" si="33"/>
        <v>0</v>
      </c>
      <c r="W571" s="196">
        <f t="shared" si="34"/>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193">
        <f t="shared" si="35"/>
        <v>0</v>
      </c>
      <c r="Q572" s="194"/>
      <c r="R572" s="192">
        <v>54.01</v>
      </c>
      <c r="S572" s="194"/>
      <c r="T572" s="192">
        <v>17.52</v>
      </c>
      <c r="U572" s="195">
        <f t="shared" si="32"/>
        <v>0</v>
      </c>
      <c r="V572" s="196">
        <f t="shared" si="33"/>
        <v>0</v>
      </c>
      <c r="W572" s="196">
        <f t="shared" si="34"/>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193">
        <f t="shared" si="35"/>
        <v>0</v>
      </c>
      <c r="Q573" s="194"/>
      <c r="R573" s="192">
        <v>54.01</v>
      </c>
      <c r="S573" s="194"/>
      <c r="T573" s="192">
        <v>17.52</v>
      </c>
      <c r="U573" s="195">
        <f t="shared" si="32"/>
        <v>0</v>
      </c>
      <c r="V573" s="196">
        <f t="shared" si="33"/>
        <v>0</v>
      </c>
      <c r="W573" s="196">
        <f t="shared" si="34"/>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193">
        <f t="shared" si="35"/>
        <v>0</v>
      </c>
      <c r="Q574" s="194"/>
      <c r="R574" s="192">
        <v>54.01</v>
      </c>
      <c r="S574" s="194"/>
      <c r="T574" s="192">
        <v>17.52</v>
      </c>
      <c r="U574" s="195">
        <f t="shared" si="32"/>
        <v>0</v>
      </c>
      <c r="V574" s="196">
        <f t="shared" si="33"/>
        <v>0</v>
      </c>
      <c r="W574" s="196">
        <f t="shared" si="34"/>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193">
        <f t="shared" si="35"/>
        <v>0</v>
      </c>
      <c r="Q575" s="194"/>
      <c r="R575" s="192">
        <v>54.01</v>
      </c>
      <c r="S575" s="194"/>
      <c r="T575" s="192">
        <v>17.52</v>
      </c>
      <c r="U575" s="195">
        <f t="shared" si="32"/>
        <v>0</v>
      </c>
      <c r="V575" s="196">
        <f t="shared" si="33"/>
        <v>0</v>
      </c>
      <c r="W575" s="196">
        <f t="shared" si="34"/>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193">
        <f t="shared" si="35"/>
        <v>0</v>
      </c>
      <c r="Q576" s="194"/>
      <c r="R576" s="192">
        <v>54.01</v>
      </c>
      <c r="S576" s="194"/>
      <c r="T576" s="192">
        <v>17.52</v>
      </c>
      <c r="U576" s="195">
        <f t="shared" si="32"/>
        <v>0</v>
      </c>
      <c r="V576" s="196">
        <f t="shared" si="33"/>
        <v>0</v>
      </c>
      <c r="W576" s="196">
        <f t="shared" si="34"/>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193">
        <f t="shared" si="35"/>
        <v>0</v>
      </c>
      <c r="Q577" s="194"/>
      <c r="R577" s="192">
        <v>54.01</v>
      </c>
      <c r="S577" s="194"/>
      <c r="T577" s="192">
        <v>17.52</v>
      </c>
      <c r="U577" s="195">
        <f t="shared" si="32"/>
        <v>0</v>
      </c>
      <c r="V577" s="196">
        <f t="shared" si="33"/>
        <v>0</v>
      </c>
      <c r="W577" s="196">
        <f t="shared" si="34"/>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193">
        <f t="shared" si="35"/>
        <v>0</v>
      </c>
      <c r="Q578" s="194"/>
      <c r="R578" s="192">
        <v>54.01</v>
      </c>
      <c r="S578" s="194"/>
      <c r="T578" s="192">
        <v>17.52</v>
      </c>
      <c r="U578" s="195">
        <f t="shared" si="32"/>
        <v>0</v>
      </c>
      <c r="V578" s="196">
        <f t="shared" si="33"/>
        <v>0</v>
      </c>
      <c r="W578" s="196">
        <f t="shared" si="34"/>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193">
        <f t="shared" si="35"/>
        <v>0</v>
      </c>
      <c r="Q579" s="194"/>
      <c r="R579" s="192">
        <v>54.01</v>
      </c>
      <c r="S579" s="194"/>
      <c r="T579" s="192">
        <v>17.52</v>
      </c>
      <c r="U579" s="195">
        <f t="shared" si="32"/>
        <v>0</v>
      </c>
      <c r="V579" s="196">
        <f t="shared" si="33"/>
        <v>0</v>
      </c>
      <c r="W579" s="196">
        <f t="shared" si="34"/>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193">
        <f t="shared" si="35"/>
        <v>0</v>
      </c>
      <c r="Q580" s="194"/>
      <c r="R580" s="192">
        <v>54.01</v>
      </c>
      <c r="S580" s="194"/>
      <c r="T580" s="192">
        <v>17.52</v>
      </c>
      <c r="U580" s="195">
        <f t="shared" si="32"/>
        <v>0</v>
      </c>
      <c r="V580" s="196">
        <f t="shared" si="33"/>
        <v>0</v>
      </c>
      <c r="W580" s="196">
        <f t="shared" si="34"/>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193">
        <f t="shared" si="35"/>
        <v>0</v>
      </c>
      <c r="Q581" s="194"/>
      <c r="R581" s="192">
        <v>54.01</v>
      </c>
      <c r="S581" s="194"/>
      <c r="T581" s="192">
        <v>17.52</v>
      </c>
      <c r="U581" s="195">
        <f t="shared" si="32"/>
        <v>0</v>
      </c>
      <c r="V581" s="196">
        <f t="shared" si="33"/>
        <v>0</v>
      </c>
      <c r="W581" s="196">
        <f t="shared" si="34"/>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193">
        <f t="shared" si="35"/>
        <v>0</v>
      </c>
      <c r="Q582" s="194"/>
      <c r="R582" s="192">
        <v>54.01</v>
      </c>
      <c r="S582" s="194"/>
      <c r="T582" s="192">
        <v>17.52</v>
      </c>
      <c r="U582" s="195">
        <f t="shared" si="32"/>
        <v>0</v>
      </c>
      <c r="V582" s="196">
        <f t="shared" si="33"/>
        <v>0</v>
      </c>
      <c r="W582" s="196">
        <f t="shared" si="34"/>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193">
        <f t="shared" si="35"/>
        <v>0</v>
      </c>
      <c r="Q583" s="194"/>
      <c r="R583" s="192">
        <v>54.01</v>
      </c>
      <c r="S583" s="194"/>
      <c r="T583" s="192">
        <v>17.52</v>
      </c>
      <c r="U583" s="195">
        <f t="shared" si="32"/>
        <v>0</v>
      </c>
      <c r="V583" s="196">
        <f t="shared" si="33"/>
        <v>0</v>
      </c>
      <c r="W583" s="196">
        <f t="shared" si="34"/>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193">
        <f t="shared" si="35"/>
        <v>0</v>
      </c>
      <c r="Q584" s="194"/>
      <c r="R584" s="192">
        <v>54.01</v>
      </c>
      <c r="S584" s="194"/>
      <c r="T584" s="192">
        <v>17.52</v>
      </c>
      <c r="U584" s="195">
        <f t="shared" ref="U584:U647" si="36">Q584+S584</f>
        <v>0</v>
      </c>
      <c r="V584" s="196">
        <f t="shared" ref="V584:V647" si="37">(Q584*R584)+(S584*T584)</f>
        <v>0</v>
      </c>
      <c r="W584" s="196">
        <f t="shared" ref="W584:W647" si="38">V584+P584</f>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193">
        <f t="shared" si="35"/>
        <v>0</v>
      </c>
      <c r="Q585" s="194"/>
      <c r="R585" s="192">
        <v>54.01</v>
      </c>
      <c r="S585" s="194"/>
      <c r="T585" s="192">
        <v>17.52</v>
      </c>
      <c r="U585" s="195">
        <f t="shared" si="36"/>
        <v>0</v>
      </c>
      <c r="V585" s="196">
        <f t="shared" si="37"/>
        <v>0</v>
      </c>
      <c r="W585" s="196">
        <f t="shared" si="38"/>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193">
        <f t="shared" si="35"/>
        <v>0</v>
      </c>
      <c r="Q586" s="194"/>
      <c r="R586" s="192">
        <v>54.01</v>
      </c>
      <c r="S586" s="194"/>
      <c r="T586" s="192">
        <v>17.52</v>
      </c>
      <c r="U586" s="195">
        <f t="shared" si="36"/>
        <v>0</v>
      </c>
      <c r="V586" s="196">
        <f t="shared" si="37"/>
        <v>0</v>
      </c>
      <c r="W586" s="196">
        <f t="shared" si="38"/>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193">
        <f t="shared" ref="P587:P650" si="39">N587+O587</f>
        <v>0</v>
      </c>
      <c r="Q587" s="194"/>
      <c r="R587" s="192">
        <v>54.01</v>
      </c>
      <c r="S587" s="194"/>
      <c r="T587" s="192">
        <v>17.52</v>
      </c>
      <c r="U587" s="195">
        <f t="shared" si="36"/>
        <v>0</v>
      </c>
      <c r="V587" s="196">
        <f t="shared" si="37"/>
        <v>0</v>
      </c>
      <c r="W587" s="196">
        <f t="shared" si="38"/>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193">
        <f t="shared" si="39"/>
        <v>0</v>
      </c>
      <c r="Q588" s="194"/>
      <c r="R588" s="192">
        <v>54.01</v>
      </c>
      <c r="S588" s="194"/>
      <c r="T588" s="192">
        <v>17.52</v>
      </c>
      <c r="U588" s="195">
        <f t="shared" si="36"/>
        <v>0</v>
      </c>
      <c r="V588" s="196">
        <f t="shared" si="37"/>
        <v>0</v>
      </c>
      <c r="W588" s="196">
        <f t="shared" si="38"/>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193">
        <f t="shared" si="39"/>
        <v>0</v>
      </c>
      <c r="Q589" s="194"/>
      <c r="R589" s="192">
        <v>54.01</v>
      </c>
      <c r="S589" s="194"/>
      <c r="T589" s="192">
        <v>17.52</v>
      </c>
      <c r="U589" s="195">
        <f t="shared" si="36"/>
        <v>0</v>
      </c>
      <c r="V589" s="196">
        <f t="shared" si="37"/>
        <v>0</v>
      </c>
      <c r="W589" s="196">
        <f t="shared" si="38"/>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193">
        <f t="shared" si="39"/>
        <v>0</v>
      </c>
      <c r="Q590" s="194"/>
      <c r="R590" s="192">
        <v>54.01</v>
      </c>
      <c r="S590" s="194"/>
      <c r="T590" s="192">
        <v>17.52</v>
      </c>
      <c r="U590" s="195">
        <f t="shared" si="36"/>
        <v>0</v>
      </c>
      <c r="V590" s="196">
        <f t="shared" si="37"/>
        <v>0</v>
      </c>
      <c r="W590" s="196">
        <f t="shared" si="38"/>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193">
        <f t="shared" si="39"/>
        <v>0</v>
      </c>
      <c r="Q591" s="194"/>
      <c r="R591" s="192">
        <v>54.01</v>
      </c>
      <c r="S591" s="194"/>
      <c r="T591" s="192">
        <v>17.52</v>
      </c>
      <c r="U591" s="195">
        <f t="shared" si="36"/>
        <v>0</v>
      </c>
      <c r="V591" s="196">
        <f t="shared" si="37"/>
        <v>0</v>
      </c>
      <c r="W591" s="196">
        <f t="shared" si="38"/>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193">
        <f t="shared" si="39"/>
        <v>0</v>
      </c>
      <c r="Q592" s="194"/>
      <c r="R592" s="192">
        <v>54.01</v>
      </c>
      <c r="S592" s="194"/>
      <c r="T592" s="192">
        <v>17.52</v>
      </c>
      <c r="U592" s="195">
        <f t="shared" si="36"/>
        <v>0</v>
      </c>
      <c r="V592" s="196">
        <f t="shared" si="37"/>
        <v>0</v>
      </c>
      <c r="W592" s="196">
        <f t="shared" si="38"/>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193">
        <f t="shared" si="39"/>
        <v>0</v>
      </c>
      <c r="Q593" s="194"/>
      <c r="R593" s="192">
        <v>54.01</v>
      </c>
      <c r="S593" s="194"/>
      <c r="T593" s="192">
        <v>17.52</v>
      </c>
      <c r="U593" s="195">
        <f t="shared" si="36"/>
        <v>0</v>
      </c>
      <c r="V593" s="196">
        <f t="shared" si="37"/>
        <v>0</v>
      </c>
      <c r="W593" s="196">
        <f t="shared" si="38"/>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193">
        <f t="shared" si="39"/>
        <v>0</v>
      </c>
      <c r="Q594" s="194"/>
      <c r="R594" s="192">
        <v>54.01</v>
      </c>
      <c r="S594" s="194"/>
      <c r="T594" s="192">
        <v>17.52</v>
      </c>
      <c r="U594" s="195">
        <f t="shared" si="36"/>
        <v>0</v>
      </c>
      <c r="V594" s="196">
        <f t="shared" si="37"/>
        <v>0</v>
      </c>
      <c r="W594" s="196">
        <f t="shared" si="38"/>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193">
        <f t="shared" si="39"/>
        <v>0</v>
      </c>
      <c r="Q595" s="194"/>
      <c r="R595" s="192">
        <v>54.01</v>
      </c>
      <c r="S595" s="194"/>
      <c r="T595" s="192">
        <v>17.52</v>
      </c>
      <c r="U595" s="195">
        <f t="shared" si="36"/>
        <v>0</v>
      </c>
      <c r="V595" s="196">
        <f t="shared" si="37"/>
        <v>0</v>
      </c>
      <c r="W595" s="196">
        <f t="shared" si="38"/>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193">
        <f t="shared" si="39"/>
        <v>0</v>
      </c>
      <c r="Q596" s="194"/>
      <c r="R596" s="192">
        <v>54.01</v>
      </c>
      <c r="S596" s="194"/>
      <c r="T596" s="192">
        <v>17.52</v>
      </c>
      <c r="U596" s="195">
        <f t="shared" si="36"/>
        <v>0</v>
      </c>
      <c r="V596" s="196">
        <f t="shared" si="37"/>
        <v>0</v>
      </c>
      <c r="W596" s="196">
        <f t="shared" si="38"/>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193">
        <f t="shared" si="39"/>
        <v>0</v>
      </c>
      <c r="Q597" s="194"/>
      <c r="R597" s="192">
        <v>54.01</v>
      </c>
      <c r="S597" s="194"/>
      <c r="T597" s="192">
        <v>17.52</v>
      </c>
      <c r="U597" s="195">
        <f t="shared" si="36"/>
        <v>0</v>
      </c>
      <c r="V597" s="196">
        <f t="shared" si="37"/>
        <v>0</v>
      </c>
      <c r="W597" s="196">
        <f t="shared" si="38"/>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193">
        <f t="shared" si="39"/>
        <v>0</v>
      </c>
      <c r="Q598" s="194"/>
      <c r="R598" s="192">
        <v>54.01</v>
      </c>
      <c r="S598" s="194"/>
      <c r="T598" s="192">
        <v>17.52</v>
      </c>
      <c r="U598" s="195">
        <f t="shared" si="36"/>
        <v>0</v>
      </c>
      <c r="V598" s="196">
        <f t="shared" si="37"/>
        <v>0</v>
      </c>
      <c r="W598" s="196">
        <f t="shared" si="38"/>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193">
        <f t="shared" si="39"/>
        <v>0</v>
      </c>
      <c r="Q599" s="194"/>
      <c r="R599" s="192">
        <v>54.01</v>
      </c>
      <c r="S599" s="194"/>
      <c r="T599" s="192">
        <v>17.52</v>
      </c>
      <c r="U599" s="195">
        <f t="shared" si="36"/>
        <v>0</v>
      </c>
      <c r="V599" s="196">
        <f t="shared" si="37"/>
        <v>0</v>
      </c>
      <c r="W599" s="196">
        <f t="shared" si="38"/>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193">
        <f t="shared" si="39"/>
        <v>0</v>
      </c>
      <c r="Q600" s="194"/>
      <c r="R600" s="192">
        <v>54.01</v>
      </c>
      <c r="S600" s="194"/>
      <c r="T600" s="192">
        <v>17.52</v>
      </c>
      <c r="U600" s="195">
        <f t="shared" si="36"/>
        <v>0</v>
      </c>
      <c r="V600" s="196">
        <f t="shared" si="37"/>
        <v>0</v>
      </c>
      <c r="W600" s="196">
        <f t="shared" si="38"/>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193">
        <f t="shared" si="39"/>
        <v>0</v>
      </c>
      <c r="Q601" s="194"/>
      <c r="R601" s="192">
        <v>54.01</v>
      </c>
      <c r="S601" s="194"/>
      <c r="T601" s="192">
        <v>17.52</v>
      </c>
      <c r="U601" s="195">
        <f t="shared" si="36"/>
        <v>0</v>
      </c>
      <c r="V601" s="196">
        <f t="shared" si="37"/>
        <v>0</v>
      </c>
      <c r="W601" s="196">
        <f t="shared" si="38"/>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193">
        <f t="shared" si="39"/>
        <v>0</v>
      </c>
      <c r="Q602" s="194"/>
      <c r="R602" s="192">
        <v>54.01</v>
      </c>
      <c r="S602" s="194"/>
      <c r="T602" s="192">
        <v>17.52</v>
      </c>
      <c r="U602" s="195">
        <f t="shared" si="36"/>
        <v>0</v>
      </c>
      <c r="V602" s="196">
        <f t="shared" si="37"/>
        <v>0</v>
      </c>
      <c r="W602" s="196">
        <f t="shared" si="38"/>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193">
        <f t="shared" si="39"/>
        <v>0</v>
      </c>
      <c r="Q603" s="194"/>
      <c r="R603" s="192">
        <v>54.01</v>
      </c>
      <c r="S603" s="194"/>
      <c r="T603" s="192">
        <v>17.52</v>
      </c>
      <c r="U603" s="195">
        <f t="shared" si="36"/>
        <v>0</v>
      </c>
      <c r="V603" s="196">
        <f t="shared" si="37"/>
        <v>0</v>
      </c>
      <c r="W603" s="196">
        <f t="shared" si="38"/>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193">
        <f t="shared" si="39"/>
        <v>0</v>
      </c>
      <c r="Q604" s="194"/>
      <c r="R604" s="192">
        <v>54.01</v>
      </c>
      <c r="S604" s="194"/>
      <c r="T604" s="192">
        <v>17.52</v>
      </c>
      <c r="U604" s="195">
        <f t="shared" si="36"/>
        <v>0</v>
      </c>
      <c r="V604" s="196">
        <f t="shared" si="37"/>
        <v>0</v>
      </c>
      <c r="W604" s="196">
        <f t="shared" si="38"/>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193">
        <f t="shared" si="39"/>
        <v>0</v>
      </c>
      <c r="Q605" s="194"/>
      <c r="R605" s="192">
        <v>54.01</v>
      </c>
      <c r="S605" s="194"/>
      <c r="T605" s="192">
        <v>17.52</v>
      </c>
      <c r="U605" s="195">
        <f t="shared" si="36"/>
        <v>0</v>
      </c>
      <c r="V605" s="196">
        <f t="shared" si="37"/>
        <v>0</v>
      </c>
      <c r="W605" s="196">
        <f t="shared" si="38"/>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193">
        <f t="shared" si="39"/>
        <v>0</v>
      </c>
      <c r="Q606" s="194"/>
      <c r="R606" s="192">
        <v>54.01</v>
      </c>
      <c r="S606" s="194"/>
      <c r="T606" s="192">
        <v>17.52</v>
      </c>
      <c r="U606" s="195">
        <f t="shared" si="36"/>
        <v>0</v>
      </c>
      <c r="V606" s="196">
        <f t="shared" si="37"/>
        <v>0</v>
      </c>
      <c r="W606" s="196">
        <f t="shared" si="38"/>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193">
        <f t="shared" si="39"/>
        <v>0</v>
      </c>
      <c r="Q607" s="194"/>
      <c r="R607" s="192">
        <v>54.01</v>
      </c>
      <c r="S607" s="194"/>
      <c r="T607" s="192">
        <v>17.52</v>
      </c>
      <c r="U607" s="195">
        <f t="shared" si="36"/>
        <v>0</v>
      </c>
      <c r="V607" s="196">
        <f t="shared" si="37"/>
        <v>0</v>
      </c>
      <c r="W607" s="196">
        <f t="shared" si="38"/>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193">
        <f t="shared" si="39"/>
        <v>0</v>
      </c>
      <c r="Q608" s="194"/>
      <c r="R608" s="192">
        <v>54.01</v>
      </c>
      <c r="S608" s="194"/>
      <c r="T608" s="192">
        <v>17.52</v>
      </c>
      <c r="U608" s="195">
        <f t="shared" si="36"/>
        <v>0</v>
      </c>
      <c r="V608" s="196">
        <f t="shared" si="37"/>
        <v>0</v>
      </c>
      <c r="W608" s="196">
        <f t="shared" si="38"/>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193">
        <f t="shared" si="39"/>
        <v>0</v>
      </c>
      <c r="Q609" s="194"/>
      <c r="R609" s="192">
        <v>54.01</v>
      </c>
      <c r="S609" s="194"/>
      <c r="T609" s="192">
        <v>17.52</v>
      </c>
      <c r="U609" s="195">
        <f t="shared" si="36"/>
        <v>0</v>
      </c>
      <c r="V609" s="196">
        <f t="shared" si="37"/>
        <v>0</v>
      </c>
      <c r="W609" s="196">
        <f t="shared" si="38"/>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193">
        <f t="shared" si="39"/>
        <v>0</v>
      </c>
      <c r="Q610" s="194"/>
      <c r="R610" s="192">
        <v>54.01</v>
      </c>
      <c r="S610" s="194"/>
      <c r="T610" s="192">
        <v>17.52</v>
      </c>
      <c r="U610" s="195">
        <f t="shared" si="36"/>
        <v>0</v>
      </c>
      <c r="V610" s="196">
        <f t="shared" si="37"/>
        <v>0</v>
      </c>
      <c r="W610" s="196">
        <f t="shared" si="38"/>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193">
        <f t="shared" si="39"/>
        <v>0</v>
      </c>
      <c r="Q611" s="194"/>
      <c r="R611" s="192">
        <v>54.01</v>
      </c>
      <c r="S611" s="194"/>
      <c r="T611" s="192">
        <v>17.52</v>
      </c>
      <c r="U611" s="195">
        <f t="shared" si="36"/>
        <v>0</v>
      </c>
      <c r="V611" s="196">
        <f t="shared" si="37"/>
        <v>0</v>
      </c>
      <c r="W611" s="196">
        <f t="shared" si="38"/>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193">
        <f t="shared" si="39"/>
        <v>0</v>
      </c>
      <c r="Q612" s="194"/>
      <c r="R612" s="192">
        <v>54.01</v>
      </c>
      <c r="S612" s="194"/>
      <c r="T612" s="192">
        <v>17.52</v>
      </c>
      <c r="U612" s="195">
        <f t="shared" si="36"/>
        <v>0</v>
      </c>
      <c r="V612" s="196">
        <f t="shared" si="37"/>
        <v>0</v>
      </c>
      <c r="W612" s="196">
        <f t="shared" si="38"/>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193">
        <f t="shared" si="39"/>
        <v>0</v>
      </c>
      <c r="Q613" s="194"/>
      <c r="R613" s="192">
        <v>54.01</v>
      </c>
      <c r="S613" s="194"/>
      <c r="T613" s="192">
        <v>17.52</v>
      </c>
      <c r="U613" s="195">
        <f t="shared" si="36"/>
        <v>0</v>
      </c>
      <c r="V613" s="196">
        <f t="shared" si="37"/>
        <v>0</v>
      </c>
      <c r="W613" s="196">
        <f t="shared" si="38"/>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193">
        <f t="shared" si="39"/>
        <v>0</v>
      </c>
      <c r="Q614" s="194"/>
      <c r="R614" s="192">
        <v>54.01</v>
      </c>
      <c r="S614" s="194"/>
      <c r="T614" s="192">
        <v>17.52</v>
      </c>
      <c r="U614" s="195">
        <f t="shared" si="36"/>
        <v>0</v>
      </c>
      <c r="V614" s="196">
        <f t="shared" si="37"/>
        <v>0</v>
      </c>
      <c r="W614" s="196">
        <f t="shared" si="38"/>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193">
        <f t="shared" si="39"/>
        <v>0</v>
      </c>
      <c r="Q615" s="194"/>
      <c r="R615" s="192">
        <v>54.01</v>
      </c>
      <c r="S615" s="194"/>
      <c r="T615" s="192">
        <v>17.52</v>
      </c>
      <c r="U615" s="195">
        <f t="shared" si="36"/>
        <v>0</v>
      </c>
      <c r="V615" s="196">
        <f t="shared" si="37"/>
        <v>0</v>
      </c>
      <c r="W615" s="196">
        <f t="shared" si="38"/>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193">
        <f t="shared" si="39"/>
        <v>0</v>
      </c>
      <c r="Q616" s="194"/>
      <c r="R616" s="192">
        <v>54.01</v>
      </c>
      <c r="S616" s="194"/>
      <c r="T616" s="192">
        <v>17.52</v>
      </c>
      <c r="U616" s="195">
        <f t="shared" si="36"/>
        <v>0</v>
      </c>
      <c r="V616" s="196">
        <f t="shared" si="37"/>
        <v>0</v>
      </c>
      <c r="W616" s="196">
        <f t="shared" si="38"/>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193">
        <f t="shared" si="39"/>
        <v>0</v>
      </c>
      <c r="Q617" s="194"/>
      <c r="R617" s="192">
        <v>54.01</v>
      </c>
      <c r="S617" s="194"/>
      <c r="T617" s="192">
        <v>17.52</v>
      </c>
      <c r="U617" s="195">
        <f t="shared" si="36"/>
        <v>0</v>
      </c>
      <c r="V617" s="196">
        <f t="shared" si="37"/>
        <v>0</v>
      </c>
      <c r="W617" s="196">
        <f t="shared" si="38"/>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193">
        <f t="shared" si="39"/>
        <v>0</v>
      </c>
      <c r="Q618" s="194"/>
      <c r="R618" s="192">
        <v>54.01</v>
      </c>
      <c r="S618" s="194"/>
      <c r="T618" s="192">
        <v>17.52</v>
      </c>
      <c r="U618" s="195">
        <f t="shared" si="36"/>
        <v>0</v>
      </c>
      <c r="V618" s="196">
        <f t="shared" si="37"/>
        <v>0</v>
      </c>
      <c r="W618" s="196">
        <f t="shared" si="38"/>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193">
        <f t="shared" si="39"/>
        <v>0</v>
      </c>
      <c r="Q619" s="194"/>
      <c r="R619" s="192">
        <v>54.01</v>
      </c>
      <c r="S619" s="194"/>
      <c r="T619" s="192">
        <v>17.52</v>
      </c>
      <c r="U619" s="195">
        <f t="shared" si="36"/>
        <v>0</v>
      </c>
      <c r="V619" s="196">
        <f t="shared" si="37"/>
        <v>0</v>
      </c>
      <c r="W619" s="196">
        <f t="shared" si="38"/>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193">
        <f t="shared" si="39"/>
        <v>0</v>
      </c>
      <c r="Q620" s="194"/>
      <c r="R620" s="192">
        <v>54.01</v>
      </c>
      <c r="S620" s="194"/>
      <c r="T620" s="192">
        <v>17.52</v>
      </c>
      <c r="U620" s="195">
        <f t="shared" si="36"/>
        <v>0</v>
      </c>
      <c r="V620" s="196">
        <f t="shared" si="37"/>
        <v>0</v>
      </c>
      <c r="W620" s="196">
        <f t="shared" si="38"/>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193">
        <f t="shared" si="39"/>
        <v>0</v>
      </c>
      <c r="Q621" s="194"/>
      <c r="R621" s="192">
        <v>54.01</v>
      </c>
      <c r="S621" s="194"/>
      <c r="T621" s="192">
        <v>17.52</v>
      </c>
      <c r="U621" s="195">
        <f t="shared" si="36"/>
        <v>0</v>
      </c>
      <c r="V621" s="196">
        <f t="shared" si="37"/>
        <v>0</v>
      </c>
      <c r="W621" s="196">
        <f t="shared" si="38"/>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193">
        <f t="shared" si="39"/>
        <v>0</v>
      </c>
      <c r="Q622" s="194"/>
      <c r="R622" s="192">
        <v>54.01</v>
      </c>
      <c r="S622" s="194"/>
      <c r="T622" s="192">
        <v>17.52</v>
      </c>
      <c r="U622" s="195">
        <f t="shared" si="36"/>
        <v>0</v>
      </c>
      <c r="V622" s="196">
        <f t="shared" si="37"/>
        <v>0</v>
      </c>
      <c r="W622" s="196">
        <f t="shared" si="38"/>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193">
        <f t="shared" si="39"/>
        <v>0</v>
      </c>
      <c r="Q623" s="194"/>
      <c r="R623" s="192">
        <v>54.01</v>
      </c>
      <c r="S623" s="194"/>
      <c r="T623" s="192">
        <v>17.52</v>
      </c>
      <c r="U623" s="195">
        <f t="shared" si="36"/>
        <v>0</v>
      </c>
      <c r="V623" s="196">
        <f t="shared" si="37"/>
        <v>0</v>
      </c>
      <c r="W623" s="196">
        <f t="shared" si="38"/>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193">
        <f t="shared" si="39"/>
        <v>0</v>
      </c>
      <c r="Q624" s="194"/>
      <c r="R624" s="192">
        <v>54.01</v>
      </c>
      <c r="S624" s="194"/>
      <c r="T624" s="192">
        <v>17.52</v>
      </c>
      <c r="U624" s="195">
        <f t="shared" si="36"/>
        <v>0</v>
      </c>
      <c r="V624" s="196">
        <f t="shared" si="37"/>
        <v>0</v>
      </c>
      <c r="W624" s="196">
        <f t="shared" si="38"/>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193">
        <f t="shared" si="39"/>
        <v>0</v>
      </c>
      <c r="Q625" s="194"/>
      <c r="R625" s="192">
        <v>54.01</v>
      </c>
      <c r="S625" s="194"/>
      <c r="T625" s="192">
        <v>17.52</v>
      </c>
      <c r="U625" s="195">
        <f t="shared" si="36"/>
        <v>0</v>
      </c>
      <c r="V625" s="196">
        <f t="shared" si="37"/>
        <v>0</v>
      </c>
      <c r="W625" s="196">
        <f t="shared" si="38"/>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193">
        <f t="shared" si="39"/>
        <v>0</v>
      </c>
      <c r="Q626" s="194"/>
      <c r="R626" s="192">
        <v>54.01</v>
      </c>
      <c r="S626" s="194"/>
      <c r="T626" s="192">
        <v>17.52</v>
      </c>
      <c r="U626" s="195">
        <f t="shared" si="36"/>
        <v>0</v>
      </c>
      <c r="V626" s="196">
        <f t="shared" si="37"/>
        <v>0</v>
      </c>
      <c r="W626" s="196">
        <f t="shared" si="38"/>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193">
        <f t="shared" si="39"/>
        <v>0</v>
      </c>
      <c r="Q627" s="194"/>
      <c r="R627" s="192">
        <v>54.01</v>
      </c>
      <c r="S627" s="194"/>
      <c r="T627" s="192">
        <v>17.52</v>
      </c>
      <c r="U627" s="195">
        <f t="shared" si="36"/>
        <v>0</v>
      </c>
      <c r="V627" s="196">
        <f t="shared" si="37"/>
        <v>0</v>
      </c>
      <c r="W627" s="196">
        <f t="shared" si="38"/>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193">
        <f t="shared" si="39"/>
        <v>0</v>
      </c>
      <c r="Q628" s="194"/>
      <c r="R628" s="192">
        <v>54.01</v>
      </c>
      <c r="S628" s="194"/>
      <c r="T628" s="192">
        <v>17.52</v>
      </c>
      <c r="U628" s="195">
        <f t="shared" si="36"/>
        <v>0</v>
      </c>
      <c r="V628" s="196">
        <f t="shared" si="37"/>
        <v>0</v>
      </c>
      <c r="W628" s="196">
        <f t="shared" si="38"/>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193">
        <f t="shared" si="39"/>
        <v>0</v>
      </c>
      <c r="Q629" s="194"/>
      <c r="R629" s="192">
        <v>54.01</v>
      </c>
      <c r="S629" s="194"/>
      <c r="T629" s="192">
        <v>17.52</v>
      </c>
      <c r="U629" s="195">
        <f t="shared" si="36"/>
        <v>0</v>
      </c>
      <c r="V629" s="196">
        <f t="shared" si="37"/>
        <v>0</v>
      </c>
      <c r="W629" s="196">
        <f t="shared" si="38"/>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193">
        <f t="shared" si="39"/>
        <v>0</v>
      </c>
      <c r="Q630" s="194"/>
      <c r="R630" s="192">
        <v>54.01</v>
      </c>
      <c r="S630" s="194"/>
      <c r="T630" s="192">
        <v>17.52</v>
      </c>
      <c r="U630" s="195">
        <f t="shared" si="36"/>
        <v>0</v>
      </c>
      <c r="V630" s="196">
        <f t="shared" si="37"/>
        <v>0</v>
      </c>
      <c r="W630" s="196">
        <f t="shared" si="38"/>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193">
        <f t="shared" si="39"/>
        <v>0</v>
      </c>
      <c r="Q631" s="194"/>
      <c r="R631" s="192">
        <v>54.01</v>
      </c>
      <c r="S631" s="194"/>
      <c r="T631" s="192">
        <v>17.52</v>
      </c>
      <c r="U631" s="195">
        <f t="shared" si="36"/>
        <v>0</v>
      </c>
      <c r="V631" s="196">
        <f t="shared" si="37"/>
        <v>0</v>
      </c>
      <c r="W631" s="196">
        <f t="shared" si="38"/>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193">
        <f t="shared" si="39"/>
        <v>0</v>
      </c>
      <c r="Q632" s="194"/>
      <c r="R632" s="192">
        <v>54.01</v>
      </c>
      <c r="S632" s="194"/>
      <c r="T632" s="192">
        <v>17.52</v>
      </c>
      <c r="U632" s="195">
        <f t="shared" si="36"/>
        <v>0</v>
      </c>
      <c r="V632" s="196">
        <f t="shared" si="37"/>
        <v>0</v>
      </c>
      <c r="W632" s="196">
        <f t="shared" si="38"/>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193">
        <f t="shared" si="39"/>
        <v>0</v>
      </c>
      <c r="Q633" s="194"/>
      <c r="R633" s="192">
        <v>54.01</v>
      </c>
      <c r="S633" s="194"/>
      <c r="T633" s="192">
        <v>17.52</v>
      </c>
      <c r="U633" s="195">
        <f t="shared" si="36"/>
        <v>0</v>
      </c>
      <c r="V633" s="196">
        <f t="shared" si="37"/>
        <v>0</v>
      </c>
      <c r="W633" s="196">
        <f t="shared" si="38"/>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193">
        <f t="shared" si="39"/>
        <v>0</v>
      </c>
      <c r="Q634" s="194"/>
      <c r="R634" s="192">
        <v>54.01</v>
      </c>
      <c r="S634" s="194"/>
      <c r="T634" s="192">
        <v>17.52</v>
      </c>
      <c r="U634" s="195">
        <f t="shared" si="36"/>
        <v>0</v>
      </c>
      <c r="V634" s="196">
        <f t="shared" si="37"/>
        <v>0</v>
      </c>
      <c r="W634" s="196">
        <f t="shared" si="38"/>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193">
        <f t="shared" si="39"/>
        <v>0</v>
      </c>
      <c r="Q635" s="194"/>
      <c r="R635" s="192">
        <v>54.01</v>
      </c>
      <c r="S635" s="194"/>
      <c r="T635" s="192">
        <v>17.52</v>
      </c>
      <c r="U635" s="195">
        <f t="shared" si="36"/>
        <v>0</v>
      </c>
      <c r="V635" s="196">
        <f t="shared" si="37"/>
        <v>0</v>
      </c>
      <c r="W635" s="196">
        <f t="shared" si="38"/>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193">
        <f t="shared" si="39"/>
        <v>0</v>
      </c>
      <c r="Q636" s="194"/>
      <c r="R636" s="192">
        <v>54.01</v>
      </c>
      <c r="S636" s="194"/>
      <c r="T636" s="192">
        <v>17.52</v>
      </c>
      <c r="U636" s="195">
        <f t="shared" si="36"/>
        <v>0</v>
      </c>
      <c r="V636" s="196">
        <f t="shared" si="37"/>
        <v>0</v>
      </c>
      <c r="W636" s="196">
        <f t="shared" si="38"/>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193">
        <f t="shared" si="39"/>
        <v>0</v>
      </c>
      <c r="Q637" s="194"/>
      <c r="R637" s="192">
        <v>54.01</v>
      </c>
      <c r="S637" s="194"/>
      <c r="T637" s="192">
        <v>17.52</v>
      </c>
      <c r="U637" s="195">
        <f t="shared" si="36"/>
        <v>0</v>
      </c>
      <c r="V637" s="196">
        <f t="shared" si="37"/>
        <v>0</v>
      </c>
      <c r="W637" s="196">
        <f t="shared" si="38"/>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193">
        <f t="shared" si="39"/>
        <v>0</v>
      </c>
      <c r="Q638" s="194"/>
      <c r="R638" s="192">
        <v>54.01</v>
      </c>
      <c r="S638" s="194"/>
      <c r="T638" s="192">
        <v>17.52</v>
      </c>
      <c r="U638" s="195">
        <f t="shared" si="36"/>
        <v>0</v>
      </c>
      <c r="V638" s="196">
        <f t="shared" si="37"/>
        <v>0</v>
      </c>
      <c r="W638" s="196">
        <f t="shared" si="38"/>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193">
        <f t="shared" si="39"/>
        <v>0</v>
      </c>
      <c r="Q639" s="194"/>
      <c r="R639" s="192">
        <v>54.01</v>
      </c>
      <c r="S639" s="194"/>
      <c r="T639" s="192">
        <v>17.52</v>
      </c>
      <c r="U639" s="195">
        <f t="shared" si="36"/>
        <v>0</v>
      </c>
      <c r="V639" s="196">
        <f t="shared" si="37"/>
        <v>0</v>
      </c>
      <c r="W639" s="196">
        <f t="shared" si="38"/>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193">
        <f t="shared" si="39"/>
        <v>0</v>
      </c>
      <c r="Q640" s="194"/>
      <c r="R640" s="192">
        <v>54.01</v>
      </c>
      <c r="S640" s="194"/>
      <c r="T640" s="192">
        <v>17.52</v>
      </c>
      <c r="U640" s="195">
        <f t="shared" si="36"/>
        <v>0</v>
      </c>
      <c r="V640" s="196">
        <f t="shared" si="37"/>
        <v>0</v>
      </c>
      <c r="W640" s="196">
        <f t="shared" si="38"/>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193">
        <f t="shared" si="39"/>
        <v>0</v>
      </c>
      <c r="Q641" s="194"/>
      <c r="R641" s="192">
        <v>54.01</v>
      </c>
      <c r="S641" s="194"/>
      <c r="T641" s="192">
        <v>17.52</v>
      </c>
      <c r="U641" s="195">
        <f t="shared" si="36"/>
        <v>0</v>
      </c>
      <c r="V641" s="196">
        <f t="shared" si="37"/>
        <v>0</v>
      </c>
      <c r="W641" s="196">
        <f t="shared" si="38"/>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193">
        <f t="shared" si="39"/>
        <v>0</v>
      </c>
      <c r="Q642" s="194"/>
      <c r="R642" s="192">
        <v>54.01</v>
      </c>
      <c r="S642" s="194"/>
      <c r="T642" s="192">
        <v>17.52</v>
      </c>
      <c r="U642" s="195">
        <f t="shared" si="36"/>
        <v>0</v>
      </c>
      <c r="V642" s="196">
        <f t="shared" si="37"/>
        <v>0</v>
      </c>
      <c r="W642" s="196">
        <f t="shared" si="38"/>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193">
        <f t="shared" si="39"/>
        <v>0</v>
      </c>
      <c r="Q643" s="194"/>
      <c r="R643" s="192">
        <v>54.01</v>
      </c>
      <c r="S643" s="194"/>
      <c r="T643" s="192">
        <v>17.52</v>
      </c>
      <c r="U643" s="195">
        <f t="shared" si="36"/>
        <v>0</v>
      </c>
      <c r="V643" s="196">
        <f t="shared" si="37"/>
        <v>0</v>
      </c>
      <c r="W643" s="196">
        <f t="shared" si="38"/>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193">
        <f t="shared" si="39"/>
        <v>0</v>
      </c>
      <c r="Q644" s="194"/>
      <c r="R644" s="192">
        <v>54.01</v>
      </c>
      <c r="S644" s="194"/>
      <c r="T644" s="192">
        <v>17.52</v>
      </c>
      <c r="U644" s="195">
        <f t="shared" si="36"/>
        <v>0</v>
      </c>
      <c r="V644" s="196">
        <f t="shared" si="37"/>
        <v>0</v>
      </c>
      <c r="W644" s="196">
        <f t="shared" si="38"/>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193">
        <f t="shared" si="39"/>
        <v>0</v>
      </c>
      <c r="Q645" s="194"/>
      <c r="R645" s="192">
        <v>54.01</v>
      </c>
      <c r="S645" s="194"/>
      <c r="T645" s="192">
        <v>17.52</v>
      </c>
      <c r="U645" s="195">
        <f t="shared" si="36"/>
        <v>0</v>
      </c>
      <c r="V645" s="196">
        <f t="shared" si="37"/>
        <v>0</v>
      </c>
      <c r="W645" s="196">
        <f t="shared" si="38"/>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193">
        <f t="shared" si="39"/>
        <v>0</v>
      </c>
      <c r="Q646" s="194"/>
      <c r="R646" s="192">
        <v>54.01</v>
      </c>
      <c r="S646" s="194"/>
      <c r="T646" s="192">
        <v>17.52</v>
      </c>
      <c r="U646" s="195">
        <f t="shared" si="36"/>
        <v>0</v>
      </c>
      <c r="V646" s="196">
        <f t="shared" si="37"/>
        <v>0</v>
      </c>
      <c r="W646" s="196">
        <f t="shared" si="38"/>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193">
        <f t="shared" si="39"/>
        <v>0</v>
      </c>
      <c r="Q647" s="194"/>
      <c r="R647" s="192">
        <v>54.01</v>
      </c>
      <c r="S647" s="194"/>
      <c r="T647" s="192">
        <v>17.52</v>
      </c>
      <c r="U647" s="195">
        <f t="shared" si="36"/>
        <v>0</v>
      </c>
      <c r="V647" s="196">
        <f t="shared" si="37"/>
        <v>0</v>
      </c>
      <c r="W647" s="196">
        <f t="shared" si="38"/>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193">
        <f t="shared" si="39"/>
        <v>0</v>
      </c>
      <c r="Q648" s="194"/>
      <c r="R648" s="192">
        <v>54.01</v>
      </c>
      <c r="S648" s="194"/>
      <c r="T648" s="192">
        <v>17.52</v>
      </c>
      <c r="U648" s="195">
        <f t="shared" ref="U648:U711" si="40">Q648+S648</f>
        <v>0</v>
      </c>
      <c r="V648" s="196">
        <f t="shared" ref="V648:V711" si="41">(Q648*R648)+(S648*T648)</f>
        <v>0</v>
      </c>
      <c r="W648" s="196">
        <f t="shared" ref="W648:W711" si="42">V648+P648</f>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193">
        <f t="shared" si="39"/>
        <v>0</v>
      </c>
      <c r="Q649" s="194"/>
      <c r="R649" s="192">
        <v>54.01</v>
      </c>
      <c r="S649" s="194"/>
      <c r="T649" s="192">
        <v>17.52</v>
      </c>
      <c r="U649" s="195">
        <f t="shared" si="40"/>
        <v>0</v>
      </c>
      <c r="V649" s="196">
        <f t="shared" si="41"/>
        <v>0</v>
      </c>
      <c r="W649" s="196">
        <f t="shared" si="42"/>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193">
        <f t="shared" si="39"/>
        <v>0</v>
      </c>
      <c r="Q650" s="194"/>
      <c r="R650" s="192">
        <v>54.01</v>
      </c>
      <c r="S650" s="194"/>
      <c r="T650" s="192">
        <v>17.52</v>
      </c>
      <c r="U650" s="195">
        <f t="shared" si="40"/>
        <v>0</v>
      </c>
      <c r="V650" s="196">
        <f t="shared" si="41"/>
        <v>0</v>
      </c>
      <c r="W650" s="196">
        <f t="shared" si="42"/>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193">
        <f t="shared" ref="P651:P714" si="43">N651+O651</f>
        <v>0</v>
      </c>
      <c r="Q651" s="194"/>
      <c r="R651" s="192">
        <v>54.01</v>
      </c>
      <c r="S651" s="194"/>
      <c r="T651" s="192">
        <v>17.52</v>
      </c>
      <c r="U651" s="195">
        <f t="shared" si="40"/>
        <v>0</v>
      </c>
      <c r="V651" s="196">
        <f t="shared" si="41"/>
        <v>0</v>
      </c>
      <c r="W651" s="196">
        <f t="shared" si="42"/>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193">
        <f t="shared" si="43"/>
        <v>0</v>
      </c>
      <c r="Q652" s="194"/>
      <c r="R652" s="192">
        <v>54.01</v>
      </c>
      <c r="S652" s="194"/>
      <c r="T652" s="192">
        <v>17.52</v>
      </c>
      <c r="U652" s="195">
        <f t="shared" si="40"/>
        <v>0</v>
      </c>
      <c r="V652" s="196">
        <f t="shared" si="41"/>
        <v>0</v>
      </c>
      <c r="W652" s="196">
        <f t="shared" si="42"/>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193">
        <f t="shared" si="43"/>
        <v>0</v>
      </c>
      <c r="Q653" s="194"/>
      <c r="R653" s="192">
        <v>54.01</v>
      </c>
      <c r="S653" s="194"/>
      <c r="T653" s="192">
        <v>17.52</v>
      </c>
      <c r="U653" s="195">
        <f t="shared" si="40"/>
        <v>0</v>
      </c>
      <c r="V653" s="196">
        <f t="shared" si="41"/>
        <v>0</v>
      </c>
      <c r="W653" s="196">
        <f t="shared" si="42"/>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193">
        <f t="shared" si="43"/>
        <v>0</v>
      </c>
      <c r="Q654" s="194"/>
      <c r="R654" s="192">
        <v>54.01</v>
      </c>
      <c r="S654" s="194"/>
      <c r="T654" s="192">
        <v>17.52</v>
      </c>
      <c r="U654" s="195">
        <f t="shared" si="40"/>
        <v>0</v>
      </c>
      <c r="V654" s="196">
        <f t="shared" si="41"/>
        <v>0</v>
      </c>
      <c r="W654" s="196">
        <f t="shared" si="42"/>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193">
        <f t="shared" si="43"/>
        <v>0</v>
      </c>
      <c r="Q655" s="194"/>
      <c r="R655" s="192">
        <v>54.01</v>
      </c>
      <c r="S655" s="194"/>
      <c r="T655" s="192">
        <v>17.52</v>
      </c>
      <c r="U655" s="195">
        <f t="shared" si="40"/>
        <v>0</v>
      </c>
      <c r="V655" s="196">
        <f t="shared" si="41"/>
        <v>0</v>
      </c>
      <c r="W655" s="196">
        <f t="shared" si="42"/>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193">
        <f t="shared" si="43"/>
        <v>0</v>
      </c>
      <c r="Q656" s="194"/>
      <c r="R656" s="192">
        <v>54.01</v>
      </c>
      <c r="S656" s="194"/>
      <c r="T656" s="192">
        <v>17.52</v>
      </c>
      <c r="U656" s="195">
        <f t="shared" si="40"/>
        <v>0</v>
      </c>
      <c r="V656" s="196">
        <f t="shared" si="41"/>
        <v>0</v>
      </c>
      <c r="W656" s="196">
        <f t="shared" si="42"/>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193">
        <f t="shared" si="43"/>
        <v>0</v>
      </c>
      <c r="Q657" s="194"/>
      <c r="R657" s="192">
        <v>54.01</v>
      </c>
      <c r="S657" s="194"/>
      <c r="T657" s="192">
        <v>17.52</v>
      </c>
      <c r="U657" s="195">
        <f t="shared" si="40"/>
        <v>0</v>
      </c>
      <c r="V657" s="196">
        <f t="shared" si="41"/>
        <v>0</v>
      </c>
      <c r="W657" s="196">
        <f t="shared" si="42"/>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193">
        <f t="shared" si="43"/>
        <v>0</v>
      </c>
      <c r="Q658" s="194"/>
      <c r="R658" s="192">
        <v>54.01</v>
      </c>
      <c r="S658" s="194"/>
      <c r="T658" s="192">
        <v>17.52</v>
      </c>
      <c r="U658" s="195">
        <f t="shared" si="40"/>
        <v>0</v>
      </c>
      <c r="V658" s="196">
        <f t="shared" si="41"/>
        <v>0</v>
      </c>
      <c r="W658" s="196">
        <f t="shared" si="42"/>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193">
        <f t="shared" si="43"/>
        <v>0</v>
      </c>
      <c r="Q659" s="194"/>
      <c r="R659" s="192">
        <v>54.01</v>
      </c>
      <c r="S659" s="194"/>
      <c r="T659" s="192">
        <v>17.52</v>
      </c>
      <c r="U659" s="195">
        <f t="shared" si="40"/>
        <v>0</v>
      </c>
      <c r="V659" s="196">
        <f t="shared" si="41"/>
        <v>0</v>
      </c>
      <c r="W659" s="196">
        <f t="shared" si="42"/>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193">
        <f t="shared" si="43"/>
        <v>0</v>
      </c>
      <c r="Q660" s="194"/>
      <c r="R660" s="192">
        <v>54.01</v>
      </c>
      <c r="S660" s="194"/>
      <c r="T660" s="192">
        <v>17.52</v>
      </c>
      <c r="U660" s="195">
        <f t="shared" si="40"/>
        <v>0</v>
      </c>
      <c r="V660" s="196">
        <f t="shared" si="41"/>
        <v>0</v>
      </c>
      <c r="W660" s="196">
        <f t="shared" si="42"/>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193">
        <f t="shared" si="43"/>
        <v>0</v>
      </c>
      <c r="Q661" s="194"/>
      <c r="R661" s="192">
        <v>54.01</v>
      </c>
      <c r="S661" s="194"/>
      <c r="T661" s="192">
        <v>17.52</v>
      </c>
      <c r="U661" s="195">
        <f t="shared" si="40"/>
        <v>0</v>
      </c>
      <c r="V661" s="196">
        <f t="shared" si="41"/>
        <v>0</v>
      </c>
      <c r="W661" s="196">
        <f t="shared" si="42"/>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193">
        <f t="shared" si="43"/>
        <v>0</v>
      </c>
      <c r="Q662" s="194"/>
      <c r="R662" s="192">
        <v>54.01</v>
      </c>
      <c r="S662" s="194"/>
      <c r="T662" s="192">
        <v>17.52</v>
      </c>
      <c r="U662" s="195">
        <f t="shared" si="40"/>
        <v>0</v>
      </c>
      <c r="V662" s="196">
        <f t="shared" si="41"/>
        <v>0</v>
      </c>
      <c r="W662" s="196">
        <f t="shared" si="42"/>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193">
        <f t="shared" si="43"/>
        <v>0</v>
      </c>
      <c r="Q663" s="194"/>
      <c r="R663" s="192">
        <v>54.01</v>
      </c>
      <c r="S663" s="194"/>
      <c r="T663" s="192">
        <v>17.52</v>
      </c>
      <c r="U663" s="195">
        <f t="shared" si="40"/>
        <v>0</v>
      </c>
      <c r="V663" s="196">
        <f t="shared" si="41"/>
        <v>0</v>
      </c>
      <c r="W663" s="196">
        <f t="shared" si="42"/>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193">
        <f t="shared" si="43"/>
        <v>0</v>
      </c>
      <c r="Q664" s="194"/>
      <c r="R664" s="192">
        <v>54.01</v>
      </c>
      <c r="S664" s="194"/>
      <c r="T664" s="192">
        <v>17.52</v>
      </c>
      <c r="U664" s="195">
        <f t="shared" si="40"/>
        <v>0</v>
      </c>
      <c r="V664" s="196">
        <f t="shared" si="41"/>
        <v>0</v>
      </c>
      <c r="W664" s="196">
        <f t="shared" si="42"/>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193">
        <f t="shared" si="43"/>
        <v>0</v>
      </c>
      <c r="Q665" s="194"/>
      <c r="R665" s="192">
        <v>54.01</v>
      </c>
      <c r="S665" s="194"/>
      <c r="T665" s="192">
        <v>17.52</v>
      </c>
      <c r="U665" s="195">
        <f t="shared" si="40"/>
        <v>0</v>
      </c>
      <c r="V665" s="196">
        <f t="shared" si="41"/>
        <v>0</v>
      </c>
      <c r="W665" s="196">
        <f t="shared" si="42"/>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193">
        <f t="shared" si="43"/>
        <v>0</v>
      </c>
      <c r="Q666" s="194"/>
      <c r="R666" s="192">
        <v>54.01</v>
      </c>
      <c r="S666" s="194"/>
      <c r="T666" s="192">
        <v>17.52</v>
      </c>
      <c r="U666" s="195">
        <f t="shared" si="40"/>
        <v>0</v>
      </c>
      <c r="V666" s="196">
        <f t="shared" si="41"/>
        <v>0</v>
      </c>
      <c r="W666" s="196">
        <f t="shared" si="42"/>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193">
        <f t="shared" si="43"/>
        <v>0</v>
      </c>
      <c r="Q667" s="194"/>
      <c r="R667" s="192">
        <v>54.01</v>
      </c>
      <c r="S667" s="194"/>
      <c r="T667" s="192">
        <v>17.52</v>
      </c>
      <c r="U667" s="195">
        <f t="shared" si="40"/>
        <v>0</v>
      </c>
      <c r="V667" s="196">
        <f t="shared" si="41"/>
        <v>0</v>
      </c>
      <c r="W667" s="196">
        <f t="shared" si="42"/>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193">
        <f t="shared" si="43"/>
        <v>0</v>
      </c>
      <c r="Q668" s="194"/>
      <c r="R668" s="192">
        <v>54.01</v>
      </c>
      <c r="S668" s="194"/>
      <c r="T668" s="192">
        <v>17.52</v>
      </c>
      <c r="U668" s="195">
        <f t="shared" si="40"/>
        <v>0</v>
      </c>
      <c r="V668" s="196">
        <f t="shared" si="41"/>
        <v>0</v>
      </c>
      <c r="W668" s="196">
        <f t="shared" si="42"/>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193">
        <f t="shared" si="43"/>
        <v>0</v>
      </c>
      <c r="Q669" s="194"/>
      <c r="R669" s="192">
        <v>54.01</v>
      </c>
      <c r="S669" s="194"/>
      <c r="T669" s="192">
        <v>17.52</v>
      </c>
      <c r="U669" s="195">
        <f t="shared" si="40"/>
        <v>0</v>
      </c>
      <c r="V669" s="196">
        <f t="shared" si="41"/>
        <v>0</v>
      </c>
      <c r="W669" s="196">
        <f t="shared" si="42"/>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193">
        <f t="shared" si="43"/>
        <v>0</v>
      </c>
      <c r="Q670" s="194"/>
      <c r="R670" s="192">
        <v>54.01</v>
      </c>
      <c r="S670" s="194"/>
      <c r="T670" s="192">
        <v>17.52</v>
      </c>
      <c r="U670" s="195">
        <f t="shared" si="40"/>
        <v>0</v>
      </c>
      <c r="V670" s="196">
        <f t="shared" si="41"/>
        <v>0</v>
      </c>
      <c r="W670" s="196">
        <f t="shared" si="42"/>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193">
        <f t="shared" si="43"/>
        <v>0</v>
      </c>
      <c r="Q671" s="194"/>
      <c r="R671" s="192">
        <v>54.01</v>
      </c>
      <c r="S671" s="194"/>
      <c r="T671" s="192">
        <v>17.52</v>
      </c>
      <c r="U671" s="195">
        <f t="shared" si="40"/>
        <v>0</v>
      </c>
      <c r="V671" s="196">
        <f t="shared" si="41"/>
        <v>0</v>
      </c>
      <c r="W671" s="196">
        <f t="shared" si="42"/>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193">
        <f t="shared" si="43"/>
        <v>0</v>
      </c>
      <c r="Q672" s="194"/>
      <c r="R672" s="192">
        <v>54.01</v>
      </c>
      <c r="S672" s="194"/>
      <c r="T672" s="192">
        <v>17.52</v>
      </c>
      <c r="U672" s="195">
        <f t="shared" si="40"/>
        <v>0</v>
      </c>
      <c r="V672" s="196">
        <f t="shared" si="41"/>
        <v>0</v>
      </c>
      <c r="W672" s="196">
        <f t="shared" si="42"/>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193">
        <f t="shared" si="43"/>
        <v>0</v>
      </c>
      <c r="Q673" s="194"/>
      <c r="R673" s="192">
        <v>54.01</v>
      </c>
      <c r="S673" s="194"/>
      <c r="T673" s="192">
        <v>17.52</v>
      </c>
      <c r="U673" s="195">
        <f t="shared" si="40"/>
        <v>0</v>
      </c>
      <c r="V673" s="196">
        <f t="shared" si="41"/>
        <v>0</v>
      </c>
      <c r="W673" s="196">
        <f t="shared" si="42"/>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193">
        <f t="shared" si="43"/>
        <v>0</v>
      </c>
      <c r="Q674" s="194"/>
      <c r="R674" s="192">
        <v>54.01</v>
      </c>
      <c r="S674" s="194"/>
      <c r="T674" s="192">
        <v>17.52</v>
      </c>
      <c r="U674" s="195">
        <f t="shared" si="40"/>
        <v>0</v>
      </c>
      <c r="V674" s="196">
        <f t="shared" si="41"/>
        <v>0</v>
      </c>
      <c r="W674" s="196">
        <f t="shared" si="42"/>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193">
        <f t="shared" si="43"/>
        <v>0</v>
      </c>
      <c r="Q675" s="194"/>
      <c r="R675" s="192">
        <v>54.01</v>
      </c>
      <c r="S675" s="194"/>
      <c r="T675" s="192">
        <v>17.52</v>
      </c>
      <c r="U675" s="195">
        <f t="shared" si="40"/>
        <v>0</v>
      </c>
      <c r="V675" s="196">
        <f t="shared" si="41"/>
        <v>0</v>
      </c>
      <c r="W675" s="196">
        <f t="shared" si="42"/>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193">
        <f t="shared" si="43"/>
        <v>0</v>
      </c>
      <c r="Q676" s="194"/>
      <c r="R676" s="192">
        <v>54.01</v>
      </c>
      <c r="S676" s="194"/>
      <c r="T676" s="192">
        <v>17.52</v>
      </c>
      <c r="U676" s="195">
        <f t="shared" si="40"/>
        <v>0</v>
      </c>
      <c r="V676" s="196">
        <f t="shared" si="41"/>
        <v>0</v>
      </c>
      <c r="W676" s="196">
        <f t="shared" si="42"/>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193">
        <f t="shared" si="43"/>
        <v>0</v>
      </c>
      <c r="Q677" s="194"/>
      <c r="R677" s="192">
        <v>54.01</v>
      </c>
      <c r="S677" s="194"/>
      <c r="T677" s="192">
        <v>17.52</v>
      </c>
      <c r="U677" s="195">
        <f t="shared" si="40"/>
        <v>0</v>
      </c>
      <c r="V677" s="196">
        <f t="shared" si="41"/>
        <v>0</v>
      </c>
      <c r="W677" s="196">
        <f t="shared" si="42"/>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193">
        <f t="shared" si="43"/>
        <v>0</v>
      </c>
      <c r="Q678" s="194"/>
      <c r="R678" s="192">
        <v>54.01</v>
      </c>
      <c r="S678" s="194"/>
      <c r="T678" s="192">
        <v>17.52</v>
      </c>
      <c r="U678" s="195">
        <f t="shared" si="40"/>
        <v>0</v>
      </c>
      <c r="V678" s="196">
        <f t="shared" si="41"/>
        <v>0</v>
      </c>
      <c r="W678" s="196">
        <f t="shared" si="42"/>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193">
        <f t="shared" si="43"/>
        <v>0</v>
      </c>
      <c r="Q679" s="194"/>
      <c r="R679" s="192">
        <v>54.01</v>
      </c>
      <c r="S679" s="194"/>
      <c r="T679" s="192">
        <v>17.52</v>
      </c>
      <c r="U679" s="195">
        <f t="shared" si="40"/>
        <v>0</v>
      </c>
      <c r="V679" s="196">
        <f t="shared" si="41"/>
        <v>0</v>
      </c>
      <c r="W679" s="196">
        <f t="shared" si="42"/>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193">
        <f t="shared" si="43"/>
        <v>0</v>
      </c>
      <c r="Q680" s="194"/>
      <c r="R680" s="192">
        <v>54.01</v>
      </c>
      <c r="S680" s="194"/>
      <c r="T680" s="192">
        <v>17.52</v>
      </c>
      <c r="U680" s="195">
        <f t="shared" si="40"/>
        <v>0</v>
      </c>
      <c r="V680" s="196">
        <f t="shared" si="41"/>
        <v>0</v>
      </c>
      <c r="W680" s="196">
        <f t="shared" si="42"/>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193">
        <f t="shared" si="43"/>
        <v>0</v>
      </c>
      <c r="Q681" s="194"/>
      <c r="R681" s="192">
        <v>54.01</v>
      </c>
      <c r="S681" s="194"/>
      <c r="T681" s="192">
        <v>17.52</v>
      </c>
      <c r="U681" s="195">
        <f t="shared" si="40"/>
        <v>0</v>
      </c>
      <c r="V681" s="196">
        <f t="shared" si="41"/>
        <v>0</v>
      </c>
      <c r="W681" s="196">
        <f t="shared" si="42"/>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193">
        <f t="shared" si="43"/>
        <v>0</v>
      </c>
      <c r="Q682" s="194"/>
      <c r="R682" s="192">
        <v>54.01</v>
      </c>
      <c r="S682" s="194"/>
      <c r="T682" s="192">
        <v>17.52</v>
      </c>
      <c r="U682" s="195">
        <f t="shared" si="40"/>
        <v>0</v>
      </c>
      <c r="V682" s="196">
        <f t="shared" si="41"/>
        <v>0</v>
      </c>
      <c r="W682" s="196">
        <f t="shared" si="42"/>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193">
        <f t="shared" si="43"/>
        <v>0</v>
      </c>
      <c r="Q683" s="194"/>
      <c r="R683" s="192">
        <v>54.01</v>
      </c>
      <c r="S683" s="194"/>
      <c r="T683" s="192">
        <v>17.52</v>
      </c>
      <c r="U683" s="195">
        <f t="shared" si="40"/>
        <v>0</v>
      </c>
      <c r="V683" s="196">
        <f t="shared" si="41"/>
        <v>0</v>
      </c>
      <c r="W683" s="196">
        <f t="shared" si="42"/>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193">
        <f t="shared" si="43"/>
        <v>0</v>
      </c>
      <c r="Q684" s="194"/>
      <c r="R684" s="192">
        <v>54.01</v>
      </c>
      <c r="S684" s="194"/>
      <c r="T684" s="192">
        <v>17.52</v>
      </c>
      <c r="U684" s="195">
        <f t="shared" si="40"/>
        <v>0</v>
      </c>
      <c r="V684" s="196">
        <f t="shared" si="41"/>
        <v>0</v>
      </c>
      <c r="W684" s="196">
        <f t="shared" si="42"/>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193">
        <f t="shared" si="43"/>
        <v>0</v>
      </c>
      <c r="Q685" s="194"/>
      <c r="R685" s="192">
        <v>54.01</v>
      </c>
      <c r="S685" s="194"/>
      <c r="T685" s="192">
        <v>17.52</v>
      </c>
      <c r="U685" s="195">
        <f t="shared" si="40"/>
        <v>0</v>
      </c>
      <c r="V685" s="196">
        <f t="shared" si="41"/>
        <v>0</v>
      </c>
      <c r="W685" s="196">
        <f t="shared" si="42"/>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193">
        <f t="shared" si="43"/>
        <v>0</v>
      </c>
      <c r="Q686" s="194"/>
      <c r="R686" s="192">
        <v>54.01</v>
      </c>
      <c r="S686" s="194"/>
      <c r="T686" s="192">
        <v>17.52</v>
      </c>
      <c r="U686" s="195">
        <f t="shared" si="40"/>
        <v>0</v>
      </c>
      <c r="V686" s="196">
        <f t="shared" si="41"/>
        <v>0</v>
      </c>
      <c r="W686" s="196">
        <f t="shared" si="42"/>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193">
        <f t="shared" si="43"/>
        <v>0</v>
      </c>
      <c r="Q687" s="194"/>
      <c r="R687" s="192">
        <v>54.01</v>
      </c>
      <c r="S687" s="194"/>
      <c r="T687" s="192">
        <v>17.52</v>
      </c>
      <c r="U687" s="195">
        <f t="shared" si="40"/>
        <v>0</v>
      </c>
      <c r="V687" s="196">
        <f t="shared" si="41"/>
        <v>0</v>
      </c>
      <c r="W687" s="196">
        <f t="shared" si="42"/>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193">
        <f t="shared" si="43"/>
        <v>0</v>
      </c>
      <c r="Q688" s="194"/>
      <c r="R688" s="192">
        <v>54.01</v>
      </c>
      <c r="S688" s="194"/>
      <c r="T688" s="192">
        <v>17.52</v>
      </c>
      <c r="U688" s="195">
        <f t="shared" si="40"/>
        <v>0</v>
      </c>
      <c r="V688" s="196">
        <f t="shared" si="41"/>
        <v>0</v>
      </c>
      <c r="W688" s="196">
        <f t="shared" si="42"/>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193">
        <f t="shared" si="43"/>
        <v>0</v>
      </c>
      <c r="Q689" s="194"/>
      <c r="R689" s="192">
        <v>54.01</v>
      </c>
      <c r="S689" s="194"/>
      <c r="T689" s="192">
        <v>17.52</v>
      </c>
      <c r="U689" s="195">
        <f t="shared" si="40"/>
        <v>0</v>
      </c>
      <c r="V689" s="196">
        <f t="shared" si="41"/>
        <v>0</v>
      </c>
      <c r="W689" s="196">
        <f t="shared" si="42"/>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193">
        <f t="shared" si="43"/>
        <v>0</v>
      </c>
      <c r="Q690" s="194"/>
      <c r="R690" s="192">
        <v>54.01</v>
      </c>
      <c r="S690" s="194"/>
      <c r="T690" s="192">
        <v>17.52</v>
      </c>
      <c r="U690" s="195">
        <f t="shared" si="40"/>
        <v>0</v>
      </c>
      <c r="V690" s="196">
        <f t="shared" si="41"/>
        <v>0</v>
      </c>
      <c r="W690" s="196">
        <f t="shared" si="42"/>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193">
        <f t="shared" si="43"/>
        <v>0</v>
      </c>
      <c r="Q691" s="194"/>
      <c r="R691" s="192">
        <v>54.01</v>
      </c>
      <c r="S691" s="194"/>
      <c r="T691" s="192">
        <v>17.52</v>
      </c>
      <c r="U691" s="195">
        <f t="shared" si="40"/>
        <v>0</v>
      </c>
      <c r="V691" s="196">
        <f t="shared" si="41"/>
        <v>0</v>
      </c>
      <c r="W691" s="196">
        <f t="shared" si="42"/>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193">
        <f t="shared" si="43"/>
        <v>0</v>
      </c>
      <c r="Q692" s="194"/>
      <c r="R692" s="192">
        <v>54.01</v>
      </c>
      <c r="S692" s="194"/>
      <c r="T692" s="192">
        <v>17.52</v>
      </c>
      <c r="U692" s="195">
        <f t="shared" si="40"/>
        <v>0</v>
      </c>
      <c r="V692" s="196">
        <f t="shared" si="41"/>
        <v>0</v>
      </c>
      <c r="W692" s="196">
        <f t="shared" si="42"/>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193">
        <f t="shared" si="43"/>
        <v>0</v>
      </c>
      <c r="Q693" s="194"/>
      <c r="R693" s="192">
        <v>54.01</v>
      </c>
      <c r="S693" s="194"/>
      <c r="T693" s="192">
        <v>17.52</v>
      </c>
      <c r="U693" s="195">
        <f t="shared" si="40"/>
        <v>0</v>
      </c>
      <c r="V693" s="196">
        <f t="shared" si="41"/>
        <v>0</v>
      </c>
      <c r="W693" s="196">
        <f t="shared" si="42"/>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193">
        <f t="shared" si="43"/>
        <v>0</v>
      </c>
      <c r="Q694" s="194"/>
      <c r="R694" s="192">
        <v>54.01</v>
      </c>
      <c r="S694" s="194"/>
      <c r="T694" s="192">
        <v>17.52</v>
      </c>
      <c r="U694" s="195">
        <f t="shared" si="40"/>
        <v>0</v>
      </c>
      <c r="V694" s="196">
        <f t="shared" si="41"/>
        <v>0</v>
      </c>
      <c r="W694" s="196">
        <f t="shared" si="42"/>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193">
        <f t="shared" si="43"/>
        <v>0</v>
      </c>
      <c r="Q695" s="194"/>
      <c r="R695" s="192">
        <v>54.01</v>
      </c>
      <c r="S695" s="194"/>
      <c r="T695" s="192">
        <v>17.52</v>
      </c>
      <c r="U695" s="195">
        <f t="shared" si="40"/>
        <v>0</v>
      </c>
      <c r="V695" s="196">
        <f t="shared" si="41"/>
        <v>0</v>
      </c>
      <c r="W695" s="196">
        <f t="shared" si="42"/>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193">
        <f t="shared" si="43"/>
        <v>0</v>
      </c>
      <c r="Q696" s="194"/>
      <c r="R696" s="192">
        <v>54.01</v>
      </c>
      <c r="S696" s="194"/>
      <c r="T696" s="192">
        <v>17.52</v>
      </c>
      <c r="U696" s="195">
        <f t="shared" si="40"/>
        <v>0</v>
      </c>
      <c r="V696" s="196">
        <f t="shared" si="41"/>
        <v>0</v>
      </c>
      <c r="W696" s="196">
        <f t="shared" si="42"/>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193">
        <f t="shared" si="43"/>
        <v>0</v>
      </c>
      <c r="Q697" s="194"/>
      <c r="R697" s="192">
        <v>54.01</v>
      </c>
      <c r="S697" s="194"/>
      <c r="T697" s="192">
        <v>17.52</v>
      </c>
      <c r="U697" s="195">
        <f t="shared" si="40"/>
        <v>0</v>
      </c>
      <c r="V697" s="196">
        <f t="shared" si="41"/>
        <v>0</v>
      </c>
      <c r="W697" s="196">
        <f t="shared" si="42"/>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193">
        <f t="shared" si="43"/>
        <v>0</v>
      </c>
      <c r="Q698" s="194"/>
      <c r="R698" s="192">
        <v>54.01</v>
      </c>
      <c r="S698" s="194"/>
      <c r="T698" s="192">
        <v>17.52</v>
      </c>
      <c r="U698" s="195">
        <f t="shared" si="40"/>
        <v>0</v>
      </c>
      <c r="V698" s="196">
        <f t="shared" si="41"/>
        <v>0</v>
      </c>
      <c r="W698" s="196">
        <f t="shared" si="42"/>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193">
        <f t="shared" si="43"/>
        <v>0</v>
      </c>
      <c r="Q699" s="194"/>
      <c r="R699" s="192">
        <v>54.01</v>
      </c>
      <c r="S699" s="194"/>
      <c r="T699" s="192">
        <v>17.52</v>
      </c>
      <c r="U699" s="195">
        <f t="shared" si="40"/>
        <v>0</v>
      </c>
      <c r="V699" s="196">
        <f t="shared" si="41"/>
        <v>0</v>
      </c>
      <c r="W699" s="196">
        <f t="shared" si="42"/>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193">
        <f t="shared" si="43"/>
        <v>0</v>
      </c>
      <c r="Q700" s="194"/>
      <c r="R700" s="192">
        <v>54.01</v>
      </c>
      <c r="S700" s="194"/>
      <c r="T700" s="192">
        <v>17.52</v>
      </c>
      <c r="U700" s="195">
        <f t="shared" si="40"/>
        <v>0</v>
      </c>
      <c r="V700" s="196">
        <f t="shared" si="41"/>
        <v>0</v>
      </c>
      <c r="W700" s="196">
        <f t="shared" si="42"/>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193">
        <f t="shared" si="43"/>
        <v>0</v>
      </c>
      <c r="Q701" s="194"/>
      <c r="R701" s="192">
        <v>54.01</v>
      </c>
      <c r="S701" s="194"/>
      <c r="T701" s="192">
        <v>17.52</v>
      </c>
      <c r="U701" s="195">
        <f t="shared" si="40"/>
        <v>0</v>
      </c>
      <c r="V701" s="196">
        <f t="shared" si="41"/>
        <v>0</v>
      </c>
      <c r="W701" s="196">
        <f t="shared" si="42"/>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193">
        <f t="shared" si="43"/>
        <v>0</v>
      </c>
      <c r="Q702" s="194"/>
      <c r="R702" s="192">
        <v>54.01</v>
      </c>
      <c r="S702" s="194"/>
      <c r="T702" s="192">
        <v>17.52</v>
      </c>
      <c r="U702" s="195">
        <f t="shared" si="40"/>
        <v>0</v>
      </c>
      <c r="V702" s="196">
        <f t="shared" si="41"/>
        <v>0</v>
      </c>
      <c r="W702" s="196">
        <f t="shared" si="42"/>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193">
        <f t="shared" si="43"/>
        <v>0</v>
      </c>
      <c r="Q703" s="194"/>
      <c r="R703" s="192">
        <v>54.01</v>
      </c>
      <c r="S703" s="194"/>
      <c r="T703" s="192">
        <v>17.52</v>
      </c>
      <c r="U703" s="195">
        <f t="shared" si="40"/>
        <v>0</v>
      </c>
      <c r="V703" s="196">
        <f t="shared" si="41"/>
        <v>0</v>
      </c>
      <c r="W703" s="196">
        <f t="shared" si="42"/>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193">
        <f t="shared" si="43"/>
        <v>0</v>
      </c>
      <c r="Q704" s="194"/>
      <c r="R704" s="192">
        <v>54.01</v>
      </c>
      <c r="S704" s="194"/>
      <c r="T704" s="192">
        <v>17.52</v>
      </c>
      <c r="U704" s="195">
        <f t="shared" si="40"/>
        <v>0</v>
      </c>
      <c r="V704" s="196">
        <f t="shared" si="41"/>
        <v>0</v>
      </c>
      <c r="W704" s="196">
        <f t="shared" si="42"/>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193">
        <f t="shared" si="43"/>
        <v>0</v>
      </c>
      <c r="Q705" s="194"/>
      <c r="R705" s="192">
        <v>54.01</v>
      </c>
      <c r="S705" s="194"/>
      <c r="T705" s="192">
        <v>17.52</v>
      </c>
      <c r="U705" s="195">
        <f t="shared" si="40"/>
        <v>0</v>
      </c>
      <c r="V705" s="196">
        <f t="shared" si="41"/>
        <v>0</v>
      </c>
      <c r="W705" s="196">
        <f t="shared" si="42"/>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193">
        <f t="shared" si="43"/>
        <v>0</v>
      </c>
      <c r="Q706" s="194"/>
      <c r="R706" s="192">
        <v>54.01</v>
      </c>
      <c r="S706" s="194"/>
      <c r="T706" s="192">
        <v>17.52</v>
      </c>
      <c r="U706" s="195">
        <f t="shared" si="40"/>
        <v>0</v>
      </c>
      <c r="V706" s="196">
        <f t="shared" si="41"/>
        <v>0</v>
      </c>
      <c r="W706" s="196">
        <f t="shared" si="42"/>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193">
        <f t="shared" si="43"/>
        <v>0</v>
      </c>
      <c r="Q707" s="194"/>
      <c r="R707" s="192">
        <v>54.01</v>
      </c>
      <c r="S707" s="194"/>
      <c r="T707" s="192">
        <v>17.52</v>
      </c>
      <c r="U707" s="195">
        <f t="shared" si="40"/>
        <v>0</v>
      </c>
      <c r="V707" s="196">
        <f t="shared" si="41"/>
        <v>0</v>
      </c>
      <c r="W707" s="196">
        <f t="shared" si="42"/>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193">
        <f t="shared" si="43"/>
        <v>0</v>
      </c>
      <c r="Q708" s="194"/>
      <c r="R708" s="192">
        <v>54.01</v>
      </c>
      <c r="S708" s="194"/>
      <c r="T708" s="192">
        <v>17.52</v>
      </c>
      <c r="U708" s="195">
        <f t="shared" si="40"/>
        <v>0</v>
      </c>
      <c r="V708" s="196">
        <f t="shared" si="41"/>
        <v>0</v>
      </c>
      <c r="W708" s="196">
        <f t="shared" si="42"/>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193">
        <f t="shared" si="43"/>
        <v>0</v>
      </c>
      <c r="Q709" s="194"/>
      <c r="R709" s="192">
        <v>54.01</v>
      </c>
      <c r="S709" s="194"/>
      <c r="T709" s="192">
        <v>17.52</v>
      </c>
      <c r="U709" s="195">
        <f t="shared" si="40"/>
        <v>0</v>
      </c>
      <c r="V709" s="196">
        <f t="shared" si="41"/>
        <v>0</v>
      </c>
      <c r="W709" s="196">
        <f t="shared" si="42"/>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193">
        <f t="shared" si="43"/>
        <v>0</v>
      </c>
      <c r="Q710" s="194"/>
      <c r="R710" s="192">
        <v>54.01</v>
      </c>
      <c r="S710" s="194"/>
      <c r="T710" s="192">
        <v>17.52</v>
      </c>
      <c r="U710" s="195">
        <f t="shared" si="40"/>
        <v>0</v>
      </c>
      <c r="V710" s="196">
        <f t="shared" si="41"/>
        <v>0</v>
      </c>
      <c r="W710" s="196">
        <f t="shared" si="42"/>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193">
        <f t="shared" si="43"/>
        <v>0</v>
      </c>
      <c r="Q711" s="194"/>
      <c r="R711" s="192">
        <v>54.01</v>
      </c>
      <c r="S711" s="194"/>
      <c r="T711" s="192">
        <v>17.52</v>
      </c>
      <c r="U711" s="195">
        <f t="shared" si="40"/>
        <v>0</v>
      </c>
      <c r="V711" s="196">
        <f t="shared" si="41"/>
        <v>0</v>
      </c>
      <c r="W711" s="196">
        <f t="shared" si="42"/>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193">
        <f t="shared" si="43"/>
        <v>0</v>
      </c>
      <c r="Q712" s="194"/>
      <c r="R712" s="192">
        <v>54.01</v>
      </c>
      <c r="S712" s="194"/>
      <c r="T712" s="192">
        <v>17.52</v>
      </c>
      <c r="U712" s="195">
        <f t="shared" ref="U712:U775" si="44">Q712+S712</f>
        <v>0</v>
      </c>
      <c r="V712" s="196">
        <f t="shared" ref="V712:V775" si="45">(Q712*R712)+(S712*T712)</f>
        <v>0</v>
      </c>
      <c r="W712" s="196">
        <f t="shared" ref="W712:W775" si="46">V712+P712</f>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193">
        <f t="shared" si="43"/>
        <v>0</v>
      </c>
      <c r="Q713" s="194"/>
      <c r="R713" s="192">
        <v>54.01</v>
      </c>
      <c r="S713" s="194"/>
      <c r="T713" s="192">
        <v>17.52</v>
      </c>
      <c r="U713" s="195">
        <f t="shared" si="44"/>
        <v>0</v>
      </c>
      <c r="V713" s="196">
        <f t="shared" si="45"/>
        <v>0</v>
      </c>
      <c r="W713" s="196">
        <f t="shared" si="46"/>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193">
        <f t="shared" si="43"/>
        <v>0</v>
      </c>
      <c r="Q714" s="194"/>
      <c r="R714" s="192">
        <v>54.01</v>
      </c>
      <c r="S714" s="194"/>
      <c r="T714" s="192">
        <v>17.52</v>
      </c>
      <c r="U714" s="195">
        <f t="shared" si="44"/>
        <v>0</v>
      </c>
      <c r="V714" s="196">
        <f t="shared" si="45"/>
        <v>0</v>
      </c>
      <c r="W714" s="196">
        <f t="shared" si="46"/>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193">
        <f t="shared" ref="P715:P778" si="47">N715+O715</f>
        <v>0</v>
      </c>
      <c r="Q715" s="194"/>
      <c r="R715" s="192">
        <v>54.01</v>
      </c>
      <c r="S715" s="194"/>
      <c r="T715" s="192">
        <v>17.52</v>
      </c>
      <c r="U715" s="195">
        <f t="shared" si="44"/>
        <v>0</v>
      </c>
      <c r="V715" s="196">
        <f t="shared" si="45"/>
        <v>0</v>
      </c>
      <c r="W715" s="196">
        <f t="shared" si="46"/>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193">
        <f t="shared" si="47"/>
        <v>0</v>
      </c>
      <c r="Q716" s="194"/>
      <c r="R716" s="192">
        <v>54.01</v>
      </c>
      <c r="S716" s="194"/>
      <c r="T716" s="192">
        <v>17.52</v>
      </c>
      <c r="U716" s="195">
        <f t="shared" si="44"/>
        <v>0</v>
      </c>
      <c r="V716" s="196">
        <f t="shared" si="45"/>
        <v>0</v>
      </c>
      <c r="W716" s="196">
        <f t="shared" si="46"/>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193">
        <f t="shared" si="47"/>
        <v>0</v>
      </c>
      <c r="Q717" s="194"/>
      <c r="R717" s="192">
        <v>54.01</v>
      </c>
      <c r="S717" s="194"/>
      <c r="T717" s="192">
        <v>17.52</v>
      </c>
      <c r="U717" s="195">
        <f t="shared" si="44"/>
        <v>0</v>
      </c>
      <c r="V717" s="196">
        <f t="shared" si="45"/>
        <v>0</v>
      </c>
      <c r="W717" s="196">
        <f t="shared" si="46"/>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193">
        <f t="shared" si="47"/>
        <v>0</v>
      </c>
      <c r="Q718" s="194"/>
      <c r="R718" s="192">
        <v>54.01</v>
      </c>
      <c r="S718" s="194"/>
      <c r="T718" s="192">
        <v>17.52</v>
      </c>
      <c r="U718" s="195">
        <f t="shared" si="44"/>
        <v>0</v>
      </c>
      <c r="V718" s="196">
        <f t="shared" si="45"/>
        <v>0</v>
      </c>
      <c r="W718" s="196">
        <f t="shared" si="46"/>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193">
        <f t="shared" si="47"/>
        <v>0</v>
      </c>
      <c r="Q719" s="194"/>
      <c r="R719" s="192">
        <v>54.01</v>
      </c>
      <c r="S719" s="194"/>
      <c r="T719" s="192">
        <v>17.52</v>
      </c>
      <c r="U719" s="195">
        <f t="shared" si="44"/>
        <v>0</v>
      </c>
      <c r="V719" s="196">
        <f t="shared" si="45"/>
        <v>0</v>
      </c>
      <c r="W719" s="196">
        <f t="shared" si="46"/>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193">
        <f t="shared" si="47"/>
        <v>0</v>
      </c>
      <c r="Q720" s="194"/>
      <c r="R720" s="192">
        <v>54.01</v>
      </c>
      <c r="S720" s="194"/>
      <c r="T720" s="192">
        <v>17.52</v>
      </c>
      <c r="U720" s="195">
        <f t="shared" si="44"/>
        <v>0</v>
      </c>
      <c r="V720" s="196">
        <f t="shared" si="45"/>
        <v>0</v>
      </c>
      <c r="W720" s="196">
        <f t="shared" si="46"/>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193">
        <f t="shared" si="47"/>
        <v>0</v>
      </c>
      <c r="Q721" s="194"/>
      <c r="R721" s="192">
        <v>54.01</v>
      </c>
      <c r="S721" s="194"/>
      <c r="T721" s="192">
        <v>17.52</v>
      </c>
      <c r="U721" s="195">
        <f t="shared" si="44"/>
        <v>0</v>
      </c>
      <c r="V721" s="196">
        <f t="shared" si="45"/>
        <v>0</v>
      </c>
      <c r="W721" s="196">
        <f t="shared" si="46"/>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193">
        <f t="shared" si="47"/>
        <v>0</v>
      </c>
      <c r="Q722" s="194"/>
      <c r="R722" s="192">
        <v>54.01</v>
      </c>
      <c r="S722" s="194"/>
      <c r="T722" s="192">
        <v>17.52</v>
      </c>
      <c r="U722" s="195">
        <f t="shared" si="44"/>
        <v>0</v>
      </c>
      <c r="V722" s="196">
        <f t="shared" si="45"/>
        <v>0</v>
      </c>
      <c r="W722" s="196">
        <f t="shared" si="46"/>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193">
        <f t="shared" si="47"/>
        <v>0</v>
      </c>
      <c r="Q723" s="194"/>
      <c r="R723" s="192">
        <v>54.01</v>
      </c>
      <c r="S723" s="194"/>
      <c r="T723" s="192">
        <v>17.52</v>
      </c>
      <c r="U723" s="195">
        <f t="shared" si="44"/>
        <v>0</v>
      </c>
      <c r="V723" s="196">
        <f t="shared" si="45"/>
        <v>0</v>
      </c>
      <c r="W723" s="196">
        <f t="shared" si="46"/>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193">
        <f t="shared" si="47"/>
        <v>0</v>
      </c>
      <c r="Q724" s="194"/>
      <c r="R724" s="192">
        <v>54.01</v>
      </c>
      <c r="S724" s="194"/>
      <c r="T724" s="192">
        <v>17.52</v>
      </c>
      <c r="U724" s="195">
        <f t="shared" si="44"/>
        <v>0</v>
      </c>
      <c r="V724" s="196">
        <f t="shared" si="45"/>
        <v>0</v>
      </c>
      <c r="W724" s="196">
        <f t="shared" si="46"/>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193">
        <f t="shared" si="47"/>
        <v>0</v>
      </c>
      <c r="Q725" s="194"/>
      <c r="R725" s="192">
        <v>54.01</v>
      </c>
      <c r="S725" s="194"/>
      <c r="T725" s="192">
        <v>17.52</v>
      </c>
      <c r="U725" s="195">
        <f t="shared" si="44"/>
        <v>0</v>
      </c>
      <c r="V725" s="196">
        <f t="shared" si="45"/>
        <v>0</v>
      </c>
      <c r="W725" s="196">
        <f t="shared" si="46"/>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193">
        <f t="shared" si="47"/>
        <v>0</v>
      </c>
      <c r="Q726" s="194"/>
      <c r="R726" s="192">
        <v>54.01</v>
      </c>
      <c r="S726" s="194"/>
      <c r="T726" s="192">
        <v>17.52</v>
      </c>
      <c r="U726" s="195">
        <f t="shared" si="44"/>
        <v>0</v>
      </c>
      <c r="V726" s="196">
        <f t="shared" si="45"/>
        <v>0</v>
      </c>
      <c r="W726" s="196">
        <f t="shared" si="46"/>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193">
        <f t="shared" si="47"/>
        <v>0</v>
      </c>
      <c r="Q727" s="194"/>
      <c r="R727" s="192">
        <v>54.01</v>
      </c>
      <c r="S727" s="194"/>
      <c r="T727" s="192">
        <v>17.52</v>
      </c>
      <c r="U727" s="195">
        <f t="shared" si="44"/>
        <v>0</v>
      </c>
      <c r="V727" s="196">
        <f t="shared" si="45"/>
        <v>0</v>
      </c>
      <c r="W727" s="196">
        <f t="shared" si="46"/>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193">
        <f t="shared" si="47"/>
        <v>0</v>
      </c>
      <c r="Q728" s="194"/>
      <c r="R728" s="192">
        <v>54.01</v>
      </c>
      <c r="S728" s="194"/>
      <c r="T728" s="192">
        <v>17.52</v>
      </c>
      <c r="U728" s="195">
        <f t="shared" si="44"/>
        <v>0</v>
      </c>
      <c r="V728" s="196">
        <f t="shared" si="45"/>
        <v>0</v>
      </c>
      <c r="W728" s="196">
        <f t="shared" si="46"/>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193">
        <f t="shared" si="47"/>
        <v>0</v>
      </c>
      <c r="Q729" s="194"/>
      <c r="R729" s="192">
        <v>54.01</v>
      </c>
      <c r="S729" s="194"/>
      <c r="T729" s="192">
        <v>17.52</v>
      </c>
      <c r="U729" s="195">
        <f t="shared" si="44"/>
        <v>0</v>
      </c>
      <c r="V729" s="196">
        <f t="shared" si="45"/>
        <v>0</v>
      </c>
      <c r="W729" s="196">
        <f t="shared" si="46"/>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193">
        <f t="shared" si="47"/>
        <v>0</v>
      </c>
      <c r="Q730" s="194"/>
      <c r="R730" s="192">
        <v>54.01</v>
      </c>
      <c r="S730" s="194"/>
      <c r="T730" s="192">
        <v>17.52</v>
      </c>
      <c r="U730" s="195">
        <f t="shared" si="44"/>
        <v>0</v>
      </c>
      <c r="V730" s="196">
        <f t="shared" si="45"/>
        <v>0</v>
      </c>
      <c r="W730" s="196">
        <f t="shared" si="46"/>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193">
        <f t="shared" si="47"/>
        <v>0</v>
      </c>
      <c r="Q731" s="194"/>
      <c r="R731" s="192">
        <v>54.01</v>
      </c>
      <c r="S731" s="194"/>
      <c r="T731" s="192">
        <v>17.52</v>
      </c>
      <c r="U731" s="195">
        <f t="shared" si="44"/>
        <v>0</v>
      </c>
      <c r="V731" s="196">
        <f t="shared" si="45"/>
        <v>0</v>
      </c>
      <c r="W731" s="196">
        <f t="shared" si="46"/>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193">
        <f t="shared" si="47"/>
        <v>0</v>
      </c>
      <c r="Q732" s="194"/>
      <c r="R732" s="192">
        <v>54.01</v>
      </c>
      <c r="S732" s="194"/>
      <c r="T732" s="192">
        <v>17.52</v>
      </c>
      <c r="U732" s="195">
        <f t="shared" si="44"/>
        <v>0</v>
      </c>
      <c r="V732" s="196">
        <f t="shared" si="45"/>
        <v>0</v>
      </c>
      <c r="W732" s="196">
        <f t="shared" si="46"/>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193">
        <f t="shared" si="47"/>
        <v>0</v>
      </c>
      <c r="Q733" s="194"/>
      <c r="R733" s="192">
        <v>54.01</v>
      </c>
      <c r="S733" s="194"/>
      <c r="T733" s="192">
        <v>17.52</v>
      </c>
      <c r="U733" s="195">
        <f t="shared" si="44"/>
        <v>0</v>
      </c>
      <c r="V733" s="196">
        <f t="shared" si="45"/>
        <v>0</v>
      </c>
      <c r="W733" s="196">
        <f t="shared" si="46"/>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193">
        <f t="shared" si="47"/>
        <v>0</v>
      </c>
      <c r="Q734" s="194"/>
      <c r="R734" s="192">
        <v>54.01</v>
      </c>
      <c r="S734" s="194"/>
      <c r="T734" s="192">
        <v>17.52</v>
      </c>
      <c r="U734" s="195">
        <f t="shared" si="44"/>
        <v>0</v>
      </c>
      <c r="V734" s="196">
        <f t="shared" si="45"/>
        <v>0</v>
      </c>
      <c r="W734" s="196">
        <f t="shared" si="46"/>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193">
        <f t="shared" si="47"/>
        <v>0</v>
      </c>
      <c r="Q735" s="194"/>
      <c r="R735" s="192">
        <v>54.01</v>
      </c>
      <c r="S735" s="194"/>
      <c r="T735" s="192">
        <v>17.52</v>
      </c>
      <c r="U735" s="195">
        <f t="shared" si="44"/>
        <v>0</v>
      </c>
      <c r="V735" s="196">
        <f t="shared" si="45"/>
        <v>0</v>
      </c>
      <c r="W735" s="196">
        <f t="shared" si="46"/>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193">
        <f t="shared" si="47"/>
        <v>0</v>
      </c>
      <c r="Q736" s="194"/>
      <c r="R736" s="192">
        <v>54.01</v>
      </c>
      <c r="S736" s="194"/>
      <c r="T736" s="192">
        <v>17.52</v>
      </c>
      <c r="U736" s="195">
        <f t="shared" si="44"/>
        <v>0</v>
      </c>
      <c r="V736" s="196">
        <f t="shared" si="45"/>
        <v>0</v>
      </c>
      <c r="W736" s="196">
        <f t="shared" si="46"/>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193">
        <f t="shared" si="47"/>
        <v>0</v>
      </c>
      <c r="Q737" s="194"/>
      <c r="R737" s="192">
        <v>54.01</v>
      </c>
      <c r="S737" s="194"/>
      <c r="T737" s="192">
        <v>17.52</v>
      </c>
      <c r="U737" s="195">
        <f t="shared" si="44"/>
        <v>0</v>
      </c>
      <c r="V737" s="196">
        <f t="shared" si="45"/>
        <v>0</v>
      </c>
      <c r="W737" s="196">
        <f t="shared" si="46"/>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193">
        <f t="shared" si="47"/>
        <v>0</v>
      </c>
      <c r="Q738" s="194"/>
      <c r="R738" s="192">
        <v>54.01</v>
      </c>
      <c r="S738" s="194"/>
      <c r="T738" s="192">
        <v>17.52</v>
      </c>
      <c r="U738" s="195">
        <f t="shared" si="44"/>
        <v>0</v>
      </c>
      <c r="V738" s="196">
        <f t="shared" si="45"/>
        <v>0</v>
      </c>
      <c r="W738" s="196">
        <f t="shared" si="46"/>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193">
        <f t="shared" si="47"/>
        <v>0</v>
      </c>
      <c r="Q739" s="194"/>
      <c r="R739" s="192">
        <v>54.01</v>
      </c>
      <c r="S739" s="194"/>
      <c r="T739" s="192">
        <v>17.52</v>
      </c>
      <c r="U739" s="195">
        <f t="shared" si="44"/>
        <v>0</v>
      </c>
      <c r="V739" s="196">
        <f t="shared" si="45"/>
        <v>0</v>
      </c>
      <c r="W739" s="196">
        <f t="shared" si="46"/>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193">
        <f t="shared" si="47"/>
        <v>0</v>
      </c>
      <c r="Q740" s="194"/>
      <c r="R740" s="192">
        <v>54.01</v>
      </c>
      <c r="S740" s="194"/>
      <c r="T740" s="192">
        <v>17.52</v>
      </c>
      <c r="U740" s="195">
        <f t="shared" si="44"/>
        <v>0</v>
      </c>
      <c r="V740" s="196">
        <f t="shared" si="45"/>
        <v>0</v>
      </c>
      <c r="W740" s="196">
        <f t="shared" si="46"/>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193">
        <f t="shared" si="47"/>
        <v>0</v>
      </c>
      <c r="Q741" s="194"/>
      <c r="R741" s="192">
        <v>54.01</v>
      </c>
      <c r="S741" s="194"/>
      <c r="T741" s="192">
        <v>17.52</v>
      </c>
      <c r="U741" s="195">
        <f t="shared" si="44"/>
        <v>0</v>
      </c>
      <c r="V741" s="196">
        <f t="shared" si="45"/>
        <v>0</v>
      </c>
      <c r="W741" s="196">
        <f t="shared" si="46"/>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193">
        <f t="shared" si="47"/>
        <v>0</v>
      </c>
      <c r="Q742" s="194"/>
      <c r="R742" s="192">
        <v>54.01</v>
      </c>
      <c r="S742" s="194"/>
      <c r="T742" s="192">
        <v>17.52</v>
      </c>
      <c r="U742" s="195">
        <f t="shared" si="44"/>
        <v>0</v>
      </c>
      <c r="V742" s="196">
        <f t="shared" si="45"/>
        <v>0</v>
      </c>
      <c r="W742" s="196">
        <f t="shared" si="46"/>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193">
        <f t="shared" si="47"/>
        <v>0</v>
      </c>
      <c r="Q743" s="194"/>
      <c r="R743" s="192">
        <v>54.01</v>
      </c>
      <c r="S743" s="194"/>
      <c r="T743" s="192">
        <v>17.52</v>
      </c>
      <c r="U743" s="195">
        <f t="shared" si="44"/>
        <v>0</v>
      </c>
      <c r="V743" s="196">
        <f t="shared" si="45"/>
        <v>0</v>
      </c>
      <c r="W743" s="196">
        <f t="shared" si="46"/>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193">
        <f t="shared" si="47"/>
        <v>0</v>
      </c>
      <c r="Q744" s="194"/>
      <c r="R744" s="192">
        <v>54.01</v>
      </c>
      <c r="S744" s="194"/>
      <c r="T744" s="192">
        <v>17.52</v>
      </c>
      <c r="U744" s="195">
        <f t="shared" si="44"/>
        <v>0</v>
      </c>
      <c r="V744" s="196">
        <f t="shared" si="45"/>
        <v>0</v>
      </c>
      <c r="W744" s="196">
        <f t="shared" si="46"/>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193">
        <f t="shared" si="47"/>
        <v>0</v>
      </c>
      <c r="Q745" s="194"/>
      <c r="R745" s="192">
        <v>54.01</v>
      </c>
      <c r="S745" s="194"/>
      <c r="T745" s="192">
        <v>17.52</v>
      </c>
      <c r="U745" s="195">
        <f t="shared" si="44"/>
        <v>0</v>
      </c>
      <c r="V745" s="196">
        <f t="shared" si="45"/>
        <v>0</v>
      </c>
      <c r="W745" s="196">
        <f t="shared" si="46"/>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193">
        <f t="shared" si="47"/>
        <v>0</v>
      </c>
      <c r="Q746" s="194"/>
      <c r="R746" s="192">
        <v>54.01</v>
      </c>
      <c r="S746" s="194"/>
      <c r="T746" s="192">
        <v>17.52</v>
      </c>
      <c r="U746" s="195">
        <f t="shared" si="44"/>
        <v>0</v>
      </c>
      <c r="V746" s="196">
        <f t="shared" si="45"/>
        <v>0</v>
      </c>
      <c r="W746" s="196">
        <f t="shared" si="46"/>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193">
        <f t="shared" si="47"/>
        <v>0</v>
      </c>
      <c r="Q747" s="194"/>
      <c r="R747" s="192">
        <v>54.01</v>
      </c>
      <c r="S747" s="194"/>
      <c r="T747" s="192">
        <v>17.52</v>
      </c>
      <c r="U747" s="195">
        <f t="shared" si="44"/>
        <v>0</v>
      </c>
      <c r="V747" s="196">
        <f t="shared" si="45"/>
        <v>0</v>
      </c>
      <c r="W747" s="196">
        <f t="shared" si="46"/>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193">
        <f t="shared" si="47"/>
        <v>0</v>
      </c>
      <c r="Q748" s="194"/>
      <c r="R748" s="192">
        <v>54.01</v>
      </c>
      <c r="S748" s="194"/>
      <c r="T748" s="192">
        <v>17.52</v>
      </c>
      <c r="U748" s="195">
        <f t="shared" si="44"/>
        <v>0</v>
      </c>
      <c r="V748" s="196">
        <f t="shared" si="45"/>
        <v>0</v>
      </c>
      <c r="W748" s="196">
        <f t="shared" si="46"/>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193">
        <f t="shared" si="47"/>
        <v>0</v>
      </c>
      <c r="Q749" s="194"/>
      <c r="R749" s="192">
        <v>54.01</v>
      </c>
      <c r="S749" s="194"/>
      <c r="T749" s="192">
        <v>17.52</v>
      </c>
      <c r="U749" s="195">
        <f t="shared" si="44"/>
        <v>0</v>
      </c>
      <c r="V749" s="196">
        <f t="shared" si="45"/>
        <v>0</v>
      </c>
      <c r="W749" s="196">
        <f t="shared" si="46"/>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193">
        <f t="shared" si="47"/>
        <v>0</v>
      </c>
      <c r="Q750" s="194"/>
      <c r="R750" s="192">
        <v>54.01</v>
      </c>
      <c r="S750" s="194"/>
      <c r="T750" s="192">
        <v>17.52</v>
      </c>
      <c r="U750" s="195">
        <f t="shared" si="44"/>
        <v>0</v>
      </c>
      <c r="V750" s="196">
        <f t="shared" si="45"/>
        <v>0</v>
      </c>
      <c r="W750" s="196">
        <f t="shared" si="46"/>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193">
        <f t="shared" si="47"/>
        <v>0</v>
      </c>
      <c r="Q751" s="194"/>
      <c r="R751" s="192">
        <v>54.01</v>
      </c>
      <c r="S751" s="194"/>
      <c r="T751" s="192">
        <v>17.52</v>
      </c>
      <c r="U751" s="195">
        <f t="shared" si="44"/>
        <v>0</v>
      </c>
      <c r="V751" s="196">
        <f t="shared" si="45"/>
        <v>0</v>
      </c>
      <c r="W751" s="196">
        <f t="shared" si="46"/>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193">
        <f t="shared" si="47"/>
        <v>0</v>
      </c>
      <c r="Q752" s="194"/>
      <c r="R752" s="192">
        <v>54.01</v>
      </c>
      <c r="S752" s="194"/>
      <c r="T752" s="192">
        <v>17.52</v>
      </c>
      <c r="U752" s="195">
        <f t="shared" si="44"/>
        <v>0</v>
      </c>
      <c r="V752" s="196">
        <f t="shared" si="45"/>
        <v>0</v>
      </c>
      <c r="W752" s="196">
        <f t="shared" si="46"/>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193">
        <f t="shared" si="47"/>
        <v>0</v>
      </c>
      <c r="Q753" s="194"/>
      <c r="R753" s="192">
        <v>54.01</v>
      </c>
      <c r="S753" s="194"/>
      <c r="T753" s="192">
        <v>17.52</v>
      </c>
      <c r="U753" s="195">
        <f t="shared" si="44"/>
        <v>0</v>
      </c>
      <c r="V753" s="196">
        <f t="shared" si="45"/>
        <v>0</v>
      </c>
      <c r="W753" s="196">
        <f t="shared" si="46"/>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193">
        <f t="shared" si="47"/>
        <v>0</v>
      </c>
      <c r="Q754" s="194"/>
      <c r="R754" s="192">
        <v>54.01</v>
      </c>
      <c r="S754" s="194"/>
      <c r="T754" s="192">
        <v>17.52</v>
      </c>
      <c r="U754" s="195">
        <f t="shared" si="44"/>
        <v>0</v>
      </c>
      <c r="V754" s="196">
        <f t="shared" si="45"/>
        <v>0</v>
      </c>
      <c r="W754" s="196">
        <f t="shared" si="46"/>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193">
        <f t="shared" si="47"/>
        <v>0</v>
      </c>
      <c r="Q755" s="194"/>
      <c r="R755" s="192">
        <v>54.01</v>
      </c>
      <c r="S755" s="194"/>
      <c r="T755" s="192">
        <v>17.52</v>
      </c>
      <c r="U755" s="195">
        <f t="shared" si="44"/>
        <v>0</v>
      </c>
      <c r="V755" s="196">
        <f t="shared" si="45"/>
        <v>0</v>
      </c>
      <c r="W755" s="196">
        <f t="shared" si="46"/>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193">
        <f t="shared" si="47"/>
        <v>0</v>
      </c>
      <c r="Q756" s="194"/>
      <c r="R756" s="192">
        <v>54.01</v>
      </c>
      <c r="S756" s="194"/>
      <c r="T756" s="192">
        <v>17.52</v>
      </c>
      <c r="U756" s="195">
        <f t="shared" si="44"/>
        <v>0</v>
      </c>
      <c r="V756" s="196">
        <f t="shared" si="45"/>
        <v>0</v>
      </c>
      <c r="W756" s="196">
        <f t="shared" si="46"/>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193">
        <f t="shared" si="47"/>
        <v>0</v>
      </c>
      <c r="Q757" s="194"/>
      <c r="R757" s="192">
        <v>54.01</v>
      </c>
      <c r="S757" s="194"/>
      <c r="T757" s="192">
        <v>17.52</v>
      </c>
      <c r="U757" s="195">
        <f t="shared" si="44"/>
        <v>0</v>
      </c>
      <c r="V757" s="196">
        <f t="shared" si="45"/>
        <v>0</v>
      </c>
      <c r="W757" s="196">
        <f t="shared" si="46"/>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193">
        <f t="shared" si="47"/>
        <v>0</v>
      </c>
      <c r="Q758" s="194"/>
      <c r="R758" s="192">
        <v>54.01</v>
      </c>
      <c r="S758" s="194"/>
      <c r="T758" s="192">
        <v>17.52</v>
      </c>
      <c r="U758" s="195">
        <f t="shared" si="44"/>
        <v>0</v>
      </c>
      <c r="V758" s="196">
        <f t="shared" si="45"/>
        <v>0</v>
      </c>
      <c r="W758" s="196">
        <f t="shared" si="46"/>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193">
        <f t="shared" si="47"/>
        <v>0</v>
      </c>
      <c r="Q759" s="194"/>
      <c r="R759" s="192">
        <v>54.01</v>
      </c>
      <c r="S759" s="194"/>
      <c r="T759" s="192">
        <v>17.52</v>
      </c>
      <c r="U759" s="195">
        <f t="shared" si="44"/>
        <v>0</v>
      </c>
      <c r="V759" s="196">
        <f t="shared" si="45"/>
        <v>0</v>
      </c>
      <c r="W759" s="196">
        <f t="shared" si="46"/>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193">
        <f t="shared" si="47"/>
        <v>0</v>
      </c>
      <c r="Q760" s="194"/>
      <c r="R760" s="192">
        <v>54.01</v>
      </c>
      <c r="S760" s="194"/>
      <c r="T760" s="192">
        <v>17.52</v>
      </c>
      <c r="U760" s="195">
        <f t="shared" si="44"/>
        <v>0</v>
      </c>
      <c r="V760" s="196">
        <f t="shared" si="45"/>
        <v>0</v>
      </c>
      <c r="W760" s="196">
        <f t="shared" si="46"/>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193">
        <f t="shared" si="47"/>
        <v>0</v>
      </c>
      <c r="Q761" s="194"/>
      <c r="R761" s="192">
        <v>54.01</v>
      </c>
      <c r="S761" s="194"/>
      <c r="T761" s="192">
        <v>17.52</v>
      </c>
      <c r="U761" s="195">
        <f t="shared" si="44"/>
        <v>0</v>
      </c>
      <c r="V761" s="196">
        <f t="shared" si="45"/>
        <v>0</v>
      </c>
      <c r="W761" s="196">
        <f t="shared" si="46"/>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193">
        <f t="shared" si="47"/>
        <v>0</v>
      </c>
      <c r="Q762" s="194"/>
      <c r="R762" s="192">
        <v>54.01</v>
      </c>
      <c r="S762" s="194"/>
      <c r="T762" s="192">
        <v>17.52</v>
      </c>
      <c r="U762" s="195">
        <f t="shared" si="44"/>
        <v>0</v>
      </c>
      <c r="V762" s="196">
        <f t="shared" si="45"/>
        <v>0</v>
      </c>
      <c r="W762" s="196">
        <f t="shared" si="46"/>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193">
        <f t="shared" si="47"/>
        <v>0</v>
      </c>
      <c r="Q763" s="194"/>
      <c r="R763" s="192">
        <v>54.01</v>
      </c>
      <c r="S763" s="194"/>
      <c r="T763" s="192">
        <v>17.52</v>
      </c>
      <c r="U763" s="195">
        <f t="shared" si="44"/>
        <v>0</v>
      </c>
      <c r="V763" s="196">
        <f t="shared" si="45"/>
        <v>0</v>
      </c>
      <c r="W763" s="196">
        <f t="shared" si="46"/>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193">
        <f t="shared" si="47"/>
        <v>0</v>
      </c>
      <c r="Q764" s="194"/>
      <c r="R764" s="192">
        <v>54.01</v>
      </c>
      <c r="S764" s="194"/>
      <c r="T764" s="192">
        <v>17.52</v>
      </c>
      <c r="U764" s="195">
        <f t="shared" si="44"/>
        <v>0</v>
      </c>
      <c r="V764" s="196">
        <f t="shared" si="45"/>
        <v>0</v>
      </c>
      <c r="W764" s="196">
        <f t="shared" si="46"/>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193">
        <f t="shared" si="47"/>
        <v>0</v>
      </c>
      <c r="Q765" s="194"/>
      <c r="R765" s="192">
        <v>54.01</v>
      </c>
      <c r="S765" s="194"/>
      <c r="T765" s="192">
        <v>17.52</v>
      </c>
      <c r="U765" s="195">
        <f t="shared" si="44"/>
        <v>0</v>
      </c>
      <c r="V765" s="196">
        <f t="shared" si="45"/>
        <v>0</v>
      </c>
      <c r="W765" s="196">
        <f t="shared" si="46"/>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193">
        <f t="shared" si="47"/>
        <v>0</v>
      </c>
      <c r="Q766" s="194"/>
      <c r="R766" s="192">
        <v>54.01</v>
      </c>
      <c r="S766" s="194"/>
      <c r="T766" s="192">
        <v>17.52</v>
      </c>
      <c r="U766" s="195">
        <f t="shared" si="44"/>
        <v>0</v>
      </c>
      <c r="V766" s="196">
        <f t="shared" si="45"/>
        <v>0</v>
      </c>
      <c r="W766" s="196">
        <f t="shared" si="46"/>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193">
        <f t="shared" si="47"/>
        <v>0</v>
      </c>
      <c r="Q767" s="194"/>
      <c r="R767" s="192">
        <v>54.01</v>
      </c>
      <c r="S767" s="194"/>
      <c r="T767" s="192">
        <v>17.52</v>
      </c>
      <c r="U767" s="195">
        <f t="shared" si="44"/>
        <v>0</v>
      </c>
      <c r="V767" s="196">
        <f t="shared" si="45"/>
        <v>0</v>
      </c>
      <c r="W767" s="196">
        <f t="shared" si="46"/>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193">
        <f t="shared" si="47"/>
        <v>0</v>
      </c>
      <c r="Q768" s="194"/>
      <c r="R768" s="192">
        <v>54.01</v>
      </c>
      <c r="S768" s="194"/>
      <c r="T768" s="192">
        <v>17.52</v>
      </c>
      <c r="U768" s="195">
        <f t="shared" si="44"/>
        <v>0</v>
      </c>
      <c r="V768" s="196">
        <f t="shared" si="45"/>
        <v>0</v>
      </c>
      <c r="W768" s="196">
        <f t="shared" si="46"/>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193">
        <f t="shared" si="47"/>
        <v>0</v>
      </c>
      <c r="Q769" s="194"/>
      <c r="R769" s="192">
        <v>54.01</v>
      </c>
      <c r="S769" s="194"/>
      <c r="T769" s="192">
        <v>17.52</v>
      </c>
      <c r="U769" s="195">
        <f t="shared" si="44"/>
        <v>0</v>
      </c>
      <c r="V769" s="196">
        <f t="shared" si="45"/>
        <v>0</v>
      </c>
      <c r="W769" s="196">
        <f t="shared" si="46"/>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193">
        <f t="shared" si="47"/>
        <v>0</v>
      </c>
      <c r="Q770" s="194"/>
      <c r="R770" s="192">
        <v>54.01</v>
      </c>
      <c r="S770" s="194"/>
      <c r="T770" s="192">
        <v>17.52</v>
      </c>
      <c r="U770" s="195">
        <f t="shared" si="44"/>
        <v>0</v>
      </c>
      <c r="V770" s="196">
        <f t="shared" si="45"/>
        <v>0</v>
      </c>
      <c r="W770" s="196">
        <f t="shared" si="46"/>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193">
        <f t="shared" si="47"/>
        <v>0</v>
      </c>
      <c r="Q771" s="194"/>
      <c r="R771" s="192">
        <v>54.01</v>
      </c>
      <c r="S771" s="194"/>
      <c r="T771" s="192">
        <v>17.52</v>
      </c>
      <c r="U771" s="195">
        <f t="shared" si="44"/>
        <v>0</v>
      </c>
      <c r="V771" s="196">
        <f t="shared" si="45"/>
        <v>0</v>
      </c>
      <c r="W771" s="196">
        <f t="shared" si="46"/>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193">
        <f t="shared" si="47"/>
        <v>0</v>
      </c>
      <c r="Q772" s="194"/>
      <c r="R772" s="192">
        <v>54.01</v>
      </c>
      <c r="S772" s="194"/>
      <c r="T772" s="192">
        <v>17.52</v>
      </c>
      <c r="U772" s="195">
        <f t="shared" si="44"/>
        <v>0</v>
      </c>
      <c r="V772" s="196">
        <f t="shared" si="45"/>
        <v>0</v>
      </c>
      <c r="W772" s="196">
        <f t="shared" si="46"/>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193">
        <f t="shared" si="47"/>
        <v>0</v>
      </c>
      <c r="Q773" s="194"/>
      <c r="R773" s="192">
        <v>54.01</v>
      </c>
      <c r="S773" s="194"/>
      <c r="T773" s="192">
        <v>17.52</v>
      </c>
      <c r="U773" s="195">
        <f t="shared" si="44"/>
        <v>0</v>
      </c>
      <c r="V773" s="196">
        <f t="shared" si="45"/>
        <v>0</v>
      </c>
      <c r="W773" s="196">
        <f t="shared" si="46"/>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193">
        <f t="shared" si="47"/>
        <v>0</v>
      </c>
      <c r="Q774" s="194"/>
      <c r="R774" s="192">
        <v>54.01</v>
      </c>
      <c r="S774" s="194"/>
      <c r="T774" s="192">
        <v>17.52</v>
      </c>
      <c r="U774" s="195">
        <f t="shared" si="44"/>
        <v>0</v>
      </c>
      <c r="V774" s="196">
        <f t="shared" si="45"/>
        <v>0</v>
      </c>
      <c r="W774" s="196">
        <f t="shared" si="46"/>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193">
        <f t="shared" si="47"/>
        <v>0</v>
      </c>
      <c r="Q775" s="194"/>
      <c r="R775" s="192">
        <v>54.01</v>
      </c>
      <c r="S775" s="194"/>
      <c r="T775" s="192">
        <v>17.52</v>
      </c>
      <c r="U775" s="195">
        <f t="shared" si="44"/>
        <v>0</v>
      </c>
      <c r="V775" s="196">
        <f t="shared" si="45"/>
        <v>0</v>
      </c>
      <c r="W775" s="196">
        <f t="shared" si="46"/>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193">
        <f t="shared" si="47"/>
        <v>0</v>
      </c>
      <c r="Q776" s="194"/>
      <c r="R776" s="192">
        <v>54.01</v>
      </c>
      <c r="S776" s="194"/>
      <c r="T776" s="192">
        <v>17.52</v>
      </c>
      <c r="U776" s="195">
        <f t="shared" ref="U776:U839" si="48">Q776+S776</f>
        <v>0</v>
      </c>
      <c r="V776" s="196">
        <f t="shared" ref="V776:V839" si="49">(Q776*R776)+(S776*T776)</f>
        <v>0</v>
      </c>
      <c r="W776" s="196">
        <f t="shared" ref="W776:W839" si="50">V776+P776</f>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193">
        <f t="shared" si="47"/>
        <v>0</v>
      </c>
      <c r="Q777" s="194"/>
      <c r="R777" s="192">
        <v>54.01</v>
      </c>
      <c r="S777" s="194"/>
      <c r="T777" s="192">
        <v>17.52</v>
      </c>
      <c r="U777" s="195">
        <f t="shared" si="48"/>
        <v>0</v>
      </c>
      <c r="V777" s="196">
        <f t="shared" si="49"/>
        <v>0</v>
      </c>
      <c r="W777" s="196">
        <f t="shared" si="50"/>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193">
        <f t="shared" si="47"/>
        <v>0</v>
      </c>
      <c r="Q778" s="194"/>
      <c r="R778" s="192">
        <v>54.01</v>
      </c>
      <c r="S778" s="194"/>
      <c r="T778" s="192">
        <v>17.52</v>
      </c>
      <c r="U778" s="195">
        <f t="shared" si="48"/>
        <v>0</v>
      </c>
      <c r="V778" s="196">
        <f t="shared" si="49"/>
        <v>0</v>
      </c>
      <c r="W778" s="196">
        <f t="shared" si="50"/>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193">
        <f t="shared" ref="P779:P842" si="51">N779+O779</f>
        <v>0</v>
      </c>
      <c r="Q779" s="194"/>
      <c r="R779" s="192">
        <v>54.01</v>
      </c>
      <c r="S779" s="194"/>
      <c r="T779" s="192">
        <v>17.52</v>
      </c>
      <c r="U779" s="195">
        <f t="shared" si="48"/>
        <v>0</v>
      </c>
      <c r="V779" s="196">
        <f t="shared" si="49"/>
        <v>0</v>
      </c>
      <c r="W779" s="196">
        <f t="shared" si="50"/>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193">
        <f t="shared" si="51"/>
        <v>0</v>
      </c>
      <c r="Q780" s="194"/>
      <c r="R780" s="192">
        <v>54.01</v>
      </c>
      <c r="S780" s="194"/>
      <c r="T780" s="192">
        <v>17.52</v>
      </c>
      <c r="U780" s="195">
        <f t="shared" si="48"/>
        <v>0</v>
      </c>
      <c r="V780" s="196">
        <f t="shared" si="49"/>
        <v>0</v>
      </c>
      <c r="W780" s="196">
        <f t="shared" si="50"/>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193">
        <f t="shared" si="51"/>
        <v>0</v>
      </c>
      <c r="Q781" s="194"/>
      <c r="R781" s="192">
        <v>54.01</v>
      </c>
      <c r="S781" s="194"/>
      <c r="T781" s="192">
        <v>17.52</v>
      </c>
      <c r="U781" s="195">
        <f t="shared" si="48"/>
        <v>0</v>
      </c>
      <c r="V781" s="196">
        <f t="shared" si="49"/>
        <v>0</v>
      </c>
      <c r="W781" s="196">
        <f t="shared" si="50"/>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193">
        <f t="shared" si="51"/>
        <v>0</v>
      </c>
      <c r="Q782" s="194"/>
      <c r="R782" s="192">
        <v>54.01</v>
      </c>
      <c r="S782" s="194"/>
      <c r="T782" s="192">
        <v>17.52</v>
      </c>
      <c r="U782" s="195">
        <f t="shared" si="48"/>
        <v>0</v>
      </c>
      <c r="V782" s="196">
        <f t="shared" si="49"/>
        <v>0</v>
      </c>
      <c r="W782" s="196">
        <f t="shared" si="50"/>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193">
        <f t="shared" si="51"/>
        <v>0</v>
      </c>
      <c r="Q783" s="194"/>
      <c r="R783" s="192">
        <v>54.01</v>
      </c>
      <c r="S783" s="194"/>
      <c r="T783" s="192">
        <v>17.52</v>
      </c>
      <c r="U783" s="195">
        <f t="shared" si="48"/>
        <v>0</v>
      </c>
      <c r="V783" s="196">
        <f t="shared" si="49"/>
        <v>0</v>
      </c>
      <c r="W783" s="196">
        <f t="shared" si="50"/>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193">
        <f t="shared" si="51"/>
        <v>0</v>
      </c>
      <c r="Q784" s="194"/>
      <c r="R784" s="192">
        <v>54.01</v>
      </c>
      <c r="S784" s="194"/>
      <c r="T784" s="192">
        <v>17.52</v>
      </c>
      <c r="U784" s="195">
        <f t="shared" si="48"/>
        <v>0</v>
      </c>
      <c r="V784" s="196">
        <f t="shared" si="49"/>
        <v>0</v>
      </c>
      <c r="W784" s="196">
        <f t="shared" si="50"/>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193">
        <f t="shared" si="51"/>
        <v>0</v>
      </c>
      <c r="Q785" s="194"/>
      <c r="R785" s="192">
        <v>54.01</v>
      </c>
      <c r="S785" s="194"/>
      <c r="T785" s="192">
        <v>17.52</v>
      </c>
      <c r="U785" s="195">
        <f t="shared" si="48"/>
        <v>0</v>
      </c>
      <c r="V785" s="196">
        <f t="shared" si="49"/>
        <v>0</v>
      </c>
      <c r="W785" s="196">
        <f t="shared" si="50"/>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193">
        <f t="shared" si="51"/>
        <v>0</v>
      </c>
      <c r="Q786" s="194"/>
      <c r="R786" s="192">
        <v>54.01</v>
      </c>
      <c r="S786" s="194"/>
      <c r="T786" s="192">
        <v>17.52</v>
      </c>
      <c r="U786" s="195">
        <f t="shared" si="48"/>
        <v>0</v>
      </c>
      <c r="V786" s="196">
        <f t="shared" si="49"/>
        <v>0</v>
      </c>
      <c r="W786" s="196">
        <f t="shared" si="50"/>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193">
        <f t="shared" si="51"/>
        <v>0</v>
      </c>
      <c r="Q787" s="194"/>
      <c r="R787" s="192">
        <v>54.01</v>
      </c>
      <c r="S787" s="194"/>
      <c r="T787" s="192">
        <v>17.52</v>
      </c>
      <c r="U787" s="195">
        <f t="shared" si="48"/>
        <v>0</v>
      </c>
      <c r="V787" s="196">
        <f t="shared" si="49"/>
        <v>0</v>
      </c>
      <c r="W787" s="196">
        <f t="shared" si="50"/>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193">
        <f t="shared" si="51"/>
        <v>0</v>
      </c>
      <c r="Q788" s="194"/>
      <c r="R788" s="192">
        <v>54.01</v>
      </c>
      <c r="S788" s="194"/>
      <c r="T788" s="192">
        <v>17.52</v>
      </c>
      <c r="U788" s="195">
        <f t="shared" si="48"/>
        <v>0</v>
      </c>
      <c r="V788" s="196">
        <f t="shared" si="49"/>
        <v>0</v>
      </c>
      <c r="W788" s="196">
        <f t="shared" si="50"/>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193">
        <f t="shared" si="51"/>
        <v>0</v>
      </c>
      <c r="Q789" s="194"/>
      <c r="R789" s="192">
        <v>54.01</v>
      </c>
      <c r="S789" s="194"/>
      <c r="T789" s="192">
        <v>17.52</v>
      </c>
      <c r="U789" s="195">
        <f t="shared" si="48"/>
        <v>0</v>
      </c>
      <c r="V789" s="196">
        <f t="shared" si="49"/>
        <v>0</v>
      </c>
      <c r="W789" s="196">
        <f t="shared" si="50"/>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193">
        <f t="shared" si="51"/>
        <v>0</v>
      </c>
      <c r="Q790" s="194"/>
      <c r="R790" s="192">
        <v>54.01</v>
      </c>
      <c r="S790" s="194"/>
      <c r="T790" s="192">
        <v>17.52</v>
      </c>
      <c r="U790" s="195">
        <f t="shared" si="48"/>
        <v>0</v>
      </c>
      <c r="V790" s="196">
        <f t="shared" si="49"/>
        <v>0</v>
      </c>
      <c r="W790" s="196">
        <f t="shared" si="50"/>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193">
        <f t="shared" si="51"/>
        <v>0</v>
      </c>
      <c r="Q791" s="194"/>
      <c r="R791" s="192">
        <v>54.01</v>
      </c>
      <c r="S791" s="194"/>
      <c r="T791" s="192">
        <v>17.52</v>
      </c>
      <c r="U791" s="195">
        <f t="shared" si="48"/>
        <v>0</v>
      </c>
      <c r="V791" s="196">
        <f t="shared" si="49"/>
        <v>0</v>
      </c>
      <c r="W791" s="196">
        <f t="shared" si="50"/>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193">
        <f t="shared" si="51"/>
        <v>0</v>
      </c>
      <c r="Q792" s="194"/>
      <c r="R792" s="192">
        <v>54.01</v>
      </c>
      <c r="S792" s="194"/>
      <c r="T792" s="192">
        <v>17.52</v>
      </c>
      <c r="U792" s="195">
        <f t="shared" si="48"/>
        <v>0</v>
      </c>
      <c r="V792" s="196">
        <f t="shared" si="49"/>
        <v>0</v>
      </c>
      <c r="W792" s="196">
        <f t="shared" si="50"/>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193">
        <f t="shared" si="51"/>
        <v>0</v>
      </c>
      <c r="Q793" s="194"/>
      <c r="R793" s="192">
        <v>54.01</v>
      </c>
      <c r="S793" s="194"/>
      <c r="T793" s="192">
        <v>17.52</v>
      </c>
      <c r="U793" s="195">
        <f t="shared" si="48"/>
        <v>0</v>
      </c>
      <c r="V793" s="196">
        <f t="shared" si="49"/>
        <v>0</v>
      </c>
      <c r="W793" s="196">
        <f t="shared" si="50"/>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193">
        <f t="shared" si="51"/>
        <v>0</v>
      </c>
      <c r="Q794" s="194"/>
      <c r="R794" s="192">
        <v>54.01</v>
      </c>
      <c r="S794" s="194"/>
      <c r="T794" s="192">
        <v>17.52</v>
      </c>
      <c r="U794" s="195">
        <f t="shared" si="48"/>
        <v>0</v>
      </c>
      <c r="V794" s="196">
        <f t="shared" si="49"/>
        <v>0</v>
      </c>
      <c r="W794" s="196">
        <f t="shared" si="50"/>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193">
        <f t="shared" si="51"/>
        <v>0</v>
      </c>
      <c r="Q795" s="194"/>
      <c r="R795" s="192">
        <v>54.01</v>
      </c>
      <c r="S795" s="194"/>
      <c r="T795" s="192">
        <v>17.52</v>
      </c>
      <c r="U795" s="195">
        <f t="shared" si="48"/>
        <v>0</v>
      </c>
      <c r="V795" s="196">
        <f t="shared" si="49"/>
        <v>0</v>
      </c>
      <c r="W795" s="196">
        <f t="shared" si="50"/>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193">
        <f t="shared" si="51"/>
        <v>0</v>
      </c>
      <c r="Q796" s="194"/>
      <c r="R796" s="192">
        <v>54.01</v>
      </c>
      <c r="S796" s="194"/>
      <c r="T796" s="192">
        <v>17.52</v>
      </c>
      <c r="U796" s="195">
        <f t="shared" si="48"/>
        <v>0</v>
      </c>
      <c r="V796" s="196">
        <f t="shared" si="49"/>
        <v>0</v>
      </c>
      <c r="W796" s="196">
        <f t="shared" si="50"/>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193">
        <f t="shared" si="51"/>
        <v>0</v>
      </c>
      <c r="Q797" s="194"/>
      <c r="R797" s="192">
        <v>54.01</v>
      </c>
      <c r="S797" s="194"/>
      <c r="T797" s="192">
        <v>17.52</v>
      </c>
      <c r="U797" s="195">
        <f t="shared" si="48"/>
        <v>0</v>
      </c>
      <c r="V797" s="196">
        <f t="shared" si="49"/>
        <v>0</v>
      </c>
      <c r="W797" s="196">
        <f t="shared" si="50"/>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193">
        <f t="shared" si="51"/>
        <v>0</v>
      </c>
      <c r="Q798" s="194"/>
      <c r="R798" s="192">
        <v>54.01</v>
      </c>
      <c r="S798" s="194"/>
      <c r="T798" s="192">
        <v>17.52</v>
      </c>
      <c r="U798" s="195">
        <f t="shared" si="48"/>
        <v>0</v>
      </c>
      <c r="V798" s="196">
        <f t="shared" si="49"/>
        <v>0</v>
      </c>
      <c r="W798" s="196">
        <f t="shared" si="50"/>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193">
        <f t="shared" si="51"/>
        <v>0</v>
      </c>
      <c r="Q799" s="194"/>
      <c r="R799" s="192">
        <v>54.01</v>
      </c>
      <c r="S799" s="194"/>
      <c r="T799" s="192">
        <v>17.52</v>
      </c>
      <c r="U799" s="195">
        <f t="shared" si="48"/>
        <v>0</v>
      </c>
      <c r="V799" s="196">
        <f t="shared" si="49"/>
        <v>0</v>
      </c>
      <c r="W799" s="196">
        <f t="shared" si="50"/>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193">
        <f t="shared" si="51"/>
        <v>0</v>
      </c>
      <c r="Q800" s="194"/>
      <c r="R800" s="192">
        <v>54.01</v>
      </c>
      <c r="S800" s="194"/>
      <c r="T800" s="192">
        <v>17.52</v>
      </c>
      <c r="U800" s="195">
        <f t="shared" si="48"/>
        <v>0</v>
      </c>
      <c r="V800" s="196">
        <f t="shared" si="49"/>
        <v>0</v>
      </c>
      <c r="W800" s="196">
        <f t="shared" si="50"/>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193">
        <f t="shared" si="51"/>
        <v>0</v>
      </c>
      <c r="Q801" s="194"/>
      <c r="R801" s="192">
        <v>54.01</v>
      </c>
      <c r="S801" s="194"/>
      <c r="T801" s="192">
        <v>17.52</v>
      </c>
      <c r="U801" s="195">
        <f t="shared" si="48"/>
        <v>0</v>
      </c>
      <c r="V801" s="196">
        <f t="shared" si="49"/>
        <v>0</v>
      </c>
      <c r="W801" s="196">
        <f t="shared" si="50"/>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193">
        <f t="shared" si="51"/>
        <v>0</v>
      </c>
      <c r="Q802" s="194"/>
      <c r="R802" s="192">
        <v>54.01</v>
      </c>
      <c r="S802" s="194"/>
      <c r="T802" s="192">
        <v>17.52</v>
      </c>
      <c r="U802" s="195">
        <f t="shared" si="48"/>
        <v>0</v>
      </c>
      <c r="V802" s="196">
        <f t="shared" si="49"/>
        <v>0</v>
      </c>
      <c r="W802" s="196">
        <f t="shared" si="50"/>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193">
        <f t="shared" si="51"/>
        <v>0</v>
      </c>
      <c r="Q803" s="194"/>
      <c r="R803" s="192">
        <v>54.01</v>
      </c>
      <c r="S803" s="194"/>
      <c r="T803" s="192">
        <v>17.52</v>
      </c>
      <c r="U803" s="195">
        <f t="shared" si="48"/>
        <v>0</v>
      </c>
      <c r="V803" s="196">
        <f t="shared" si="49"/>
        <v>0</v>
      </c>
      <c r="W803" s="196">
        <f t="shared" si="50"/>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193">
        <f t="shared" si="51"/>
        <v>0</v>
      </c>
      <c r="Q804" s="194"/>
      <c r="R804" s="192">
        <v>54.01</v>
      </c>
      <c r="S804" s="194"/>
      <c r="T804" s="192">
        <v>17.52</v>
      </c>
      <c r="U804" s="195">
        <f t="shared" si="48"/>
        <v>0</v>
      </c>
      <c r="V804" s="196">
        <f t="shared" si="49"/>
        <v>0</v>
      </c>
      <c r="W804" s="196">
        <f t="shared" si="50"/>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193">
        <f t="shared" si="51"/>
        <v>0</v>
      </c>
      <c r="Q805" s="194"/>
      <c r="R805" s="192"/>
      <c r="S805" s="194"/>
      <c r="T805" s="192"/>
      <c r="U805" s="195">
        <f t="shared" si="48"/>
        <v>0</v>
      </c>
      <c r="V805" s="196">
        <f t="shared" si="49"/>
        <v>0</v>
      </c>
      <c r="W805" s="196">
        <f t="shared" si="50"/>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193">
        <f t="shared" si="51"/>
        <v>0</v>
      </c>
      <c r="Q806" s="194"/>
      <c r="R806" s="192"/>
      <c r="S806" s="194"/>
      <c r="T806" s="192"/>
      <c r="U806" s="195">
        <f t="shared" si="48"/>
        <v>0</v>
      </c>
      <c r="V806" s="196">
        <f t="shared" si="49"/>
        <v>0</v>
      </c>
      <c r="W806" s="196">
        <f t="shared" si="50"/>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193">
        <f t="shared" si="51"/>
        <v>0</v>
      </c>
      <c r="Q807" s="194"/>
      <c r="R807" s="192"/>
      <c r="S807" s="194"/>
      <c r="T807" s="192"/>
      <c r="U807" s="195">
        <f t="shared" si="48"/>
        <v>0</v>
      </c>
      <c r="V807" s="196">
        <f t="shared" si="49"/>
        <v>0</v>
      </c>
      <c r="W807" s="196">
        <f t="shared" si="50"/>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193">
        <f t="shared" si="51"/>
        <v>0</v>
      </c>
      <c r="Q808" s="194"/>
      <c r="R808" s="192"/>
      <c r="S808" s="194"/>
      <c r="T808" s="192"/>
      <c r="U808" s="195">
        <f t="shared" si="48"/>
        <v>0</v>
      </c>
      <c r="V808" s="196">
        <f t="shared" si="49"/>
        <v>0</v>
      </c>
      <c r="W808" s="196">
        <f t="shared" si="50"/>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193">
        <f t="shared" si="51"/>
        <v>0</v>
      </c>
      <c r="Q809" s="194"/>
      <c r="R809" s="192"/>
      <c r="S809" s="194"/>
      <c r="T809" s="192"/>
      <c r="U809" s="195">
        <f t="shared" si="48"/>
        <v>0</v>
      </c>
      <c r="V809" s="196">
        <f t="shared" si="49"/>
        <v>0</v>
      </c>
      <c r="W809" s="196">
        <f t="shared" si="50"/>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193">
        <f t="shared" si="51"/>
        <v>0</v>
      </c>
      <c r="Q810" s="194"/>
      <c r="R810" s="192"/>
      <c r="S810" s="194"/>
      <c r="T810" s="192"/>
      <c r="U810" s="195">
        <f t="shared" si="48"/>
        <v>0</v>
      </c>
      <c r="V810" s="196">
        <f t="shared" si="49"/>
        <v>0</v>
      </c>
      <c r="W810" s="196">
        <f t="shared" si="50"/>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193">
        <f t="shared" si="51"/>
        <v>0</v>
      </c>
      <c r="Q811" s="194"/>
      <c r="R811" s="192"/>
      <c r="S811" s="194"/>
      <c r="T811" s="192"/>
      <c r="U811" s="195">
        <f t="shared" si="48"/>
        <v>0</v>
      </c>
      <c r="V811" s="196">
        <f t="shared" si="49"/>
        <v>0</v>
      </c>
      <c r="W811" s="196">
        <f t="shared" si="50"/>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193">
        <f t="shared" si="51"/>
        <v>0</v>
      </c>
      <c r="Q812" s="194"/>
      <c r="R812" s="192"/>
      <c r="S812" s="194"/>
      <c r="T812" s="192"/>
      <c r="U812" s="195">
        <f t="shared" si="48"/>
        <v>0</v>
      </c>
      <c r="V812" s="196">
        <f t="shared" si="49"/>
        <v>0</v>
      </c>
      <c r="W812" s="196">
        <f t="shared" si="50"/>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193">
        <f t="shared" si="51"/>
        <v>0</v>
      </c>
      <c r="Q813" s="194"/>
      <c r="R813" s="192"/>
      <c r="S813" s="194"/>
      <c r="T813" s="192"/>
      <c r="U813" s="195">
        <f t="shared" si="48"/>
        <v>0</v>
      </c>
      <c r="V813" s="196">
        <f t="shared" si="49"/>
        <v>0</v>
      </c>
      <c r="W813" s="196">
        <f t="shared" si="50"/>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193">
        <f t="shared" si="51"/>
        <v>0</v>
      </c>
      <c r="Q814" s="194"/>
      <c r="R814" s="192"/>
      <c r="S814" s="194"/>
      <c r="T814" s="192"/>
      <c r="U814" s="195">
        <f t="shared" si="48"/>
        <v>0</v>
      </c>
      <c r="V814" s="196">
        <f t="shared" si="49"/>
        <v>0</v>
      </c>
      <c r="W814" s="196">
        <f t="shared" si="50"/>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193">
        <f t="shared" si="51"/>
        <v>0</v>
      </c>
      <c r="Q815" s="194"/>
      <c r="R815" s="192"/>
      <c r="S815" s="194"/>
      <c r="T815" s="192"/>
      <c r="U815" s="195">
        <f t="shared" si="48"/>
        <v>0</v>
      </c>
      <c r="V815" s="196">
        <f t="shared" si="49"/>
        <v>0</v>
      </c>
      <c r="W815" s="196">
        <f t="shared" si="50"/>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193">
        <f t="shared" si="51"/>
        <v>0</v>
      </c>
      <c r="Q816" s="194"/>
      <c r="R816" s="192"/>
      <c r="S816" s="194"/>
      <c r="T816" s="192"/>
      <c r="U816" s="195">
        <f t="shared" si="48"/>
        <v>0</v>
      </c>
      <c r="V816" s="196">
        <f t="shared" si="49"/>
        <v>0</v>
      </c>
      <c r="W816" s="196">
        <f t="shared" si="50"/>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193">
        <f t="shared" si="51"/>
        <v>0</v>
      </c>
      <c r="Q817" s="194"/>
      <c r="R817" s="192"/>
      <c r="S817" s="194"/>
      <c r="T817" s="192"/>
      <c r="U817" s="195">
        <f t="shared" si="48"/>
        <v>0</v>
      </c>
      <c r="V817" s="196">
        <f t="shared" si="49"/>
        <v>0</v>
      </c>
      <c r="W817" s="196">
        <f t="shared" si="50"/>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193">
        <f t="shared" si="51"/>
        <v>0</v>
      </c>
      <c r="Q818" s="194"/>
      <c r="R818" s="192"/>
      <c r="S818" s="194"/>
      <c r="T818" s="192"/>
      <c r="U818" s="195">
        <f t="shared" si="48"/>
        <v>0</v>
      </c>
      <c r="V818" s="196">
        <f t="shared" si="49"/>
        <v>0</v>
      </c>
      <c r="W818" s="196">
        <f t="shared" si="50"/>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193">
        <f t="shared" si="51"/>
        <v>0</v>
      </c>
      <c r="Q819" s="194"/>
      <c r="R819" s="192"/>
      <c r="S819" s="194"/>
      <c r="T819" s="192"/>
      <c r="U819" s="195">
        <f t="shared" si="48"/>
        <v>0</v>
      </c>
      <c r="V819" s="196">
        <f t="shared" si="49"/>
        <v>0</v>
      </c>
      <c r="W819" s="196">
        <f t="shared" si="50"/>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193">
        <f t="shared" si="51"/>
        <v>0</v>
      </c>
      <c r="Q820" s="194"/>
      <c r="R820" s="192"/>
      <c r="S820" s="194"/>
      <c r="T820" s="192"/>
      <c r="U820" s="195">
        <f t="shared" si="48"/>
        <v>0</v>
      </c>
      <c r="V820" s="196">
        <f t="shared" si="49"/>
        <v>0</v>
      </c>
      <c r="W820" s="196">
        <f t="shared" si="50"/>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193">
        <f t="shared" si="51"/>
        <v>0</v>
      </c>
      <c r="Q821" s="194"/>
      <c r="R821" s="192"/>
      <c r="S821" s="194"/>
      <c r="T821" s="192"/>
      <c r="U821" s="195">
        <f t="shared" si="48"/>
        <v>0</v>
      </c>
      <c r="V821" s="196">
        <f t="shared" si="49"/>
        <v>0</v>
      </c>
      <c r="W821" s="196">
        <f t="shared" si="50"/>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193">
        <f t="shared" si="51"/>
        <v>0</v>
      </c>
      <c r="Q822" s="194"/>
      <c r="R822" s="192"/>
      <c r="S822" s="194"/>
      <c r="T822" s="192"/>
      <c r="U822" s="195">
        <f t="shared" si="48"/>
        <v>0</v>
      </c>
      <c r="V822" s="196">
        <f t="shared" si="49"/>
        <v>0</v>
      </c>
      <c r="W822" s="196">
        <f t="shared" si="50"/>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193">
        <f t="shared" si="51"/>
        <v>0</v>
      </c>
      <c r="Q823" s="194"/>
      <c r="R823" s="192"/>
      <c r="S823" s="194"/>
      <c r="T823" s="192"/>
      <c r="U823" s="195">
        <f t="shared" si="48"/>
        <v>0</v>
      </c>
      <c r="V823" s="196">
        <f t="shared" si="49"/>
        <v>0</v>
      </c>
      <c r="W823" s="196">
        <f t="shared" si="50"/>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193">
        <f t="shared" si="51"/>
        <v>0</v>
      </c>
      <c r="Q824" s="194"/>
      <c r="R824" s="192"/>
      <c r="S824" s="194"/>
      <c r="T824" s="192"/>
      <c r="U824" s="195">
        <f t="shared" si="48"/>
        <v>0</v>
      </c>
      <c r="V824" s="196">
        <f t="shared" si="49"/>
        <v>0</v>
      </c>
      <c r="W824" s="196">
        <f t="shared" si="50"/>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193">
        <f t="shared" si="51"/>
        <v>0</v>
      </c>
      <c r="Q825" s="194"/>
      <c r="R825" s="192"/>
      <c r="S825" s="194"/>
      <c r="T825" s="192"/>
      <c r="U825" s="195">
        <f t="shared" si="48"/>
        <v>0</v>
      </c>
      <c r="V825" s="196">
        <f t="shared" si="49"/>
        <v>0</v>
      </c>
      <c r="W825" s="196">
        <f t="shared" si="50"/>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193">
        <f t="shared" si="51"/>
        <v>0</v>
      </c>
      <c r="Q826" s="194"/>
      <c r="R826" s="192"/>
      <c r="S826" s="194"/>
      <c r="T826" s="192"/>
      <c r="U826" s="195">
        <f t="shared" si="48"/>
        <v>0</v>
      </c>
      <c r="V826" s="196">
        <f t="shared" si="49"/>
        <v>0</v>
      </c>
      <c r="W826" s="196">
        <f t="shared" si="50"/>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193">
        <f t="shared" si="51"/>
        <v>0</v>
      </c>
      <c r="Q827" s="194"/>
      <c r="R827" s="192"/>
      <c r="S827" s="194"/>
      <c r="T827" s="192"/>
      <c r="U827" s="195">
        <f t="shared" si="48"/>
        <v>0</v>
      </c>
      <c r="V827" s="196">
        <f t="shared" si="49"/>
        <v>0</v>
      </c>
      <c r="W827" s="196">
        <f t="shared" si="50"/>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193">
        <f t="shared" si="51"/>
        <v>0</v>
      </c>
      <c r="Q828" s="194"/>
      <c r="R828" s="192"/>
      <c r="S828" s="194"/>
      <c r="T828" s="192"/>
      <c r="U828" s="195">
        <f t="shared" si="48"/>
        <v>0</v>
      </c>
      <c r="V828" s="196">
        <f t="shared" si="49"/>
        <v>0</v>
      </c>
      <c r="W828" s="196">
        <f t="shared" si="50"/>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193">
        <f t="shared" si="51"/>
        <v>0</v>
      </c>
      <c r="Q829" s="194"/>
      <c r="R829" s="192"/>
      <c r="S829" s="194"/>
      <c r="T829" s="192"/>
      <c r="U829" s="195">
        <f t="shared" si="48"/>
        <v>0</v>
      </c>
      <c r="V829" s="196">
        <f t="shared" si="49"/>
        <v>0</v>
      </c>
      <c r="W829" s="196">
        <f t="shared" si="50"/>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193">
        <f t="shared" si="51"/>
        <v>0</v>
      </c>
      <c r="Q830" s="194"/>
      <c r="R830" s="192"/>
      <c r="S830" s="194"/>
      <c r="T830" s="192"/>
      <c r="U830" s="195">
        <f t="shared" si="48"/>
        <v>0</v>
      </c>
      <c r="V830" s="196">
        <f t="shared" si="49"/>
        <v>0</v>
      </c>
      <c r="W830" s="196">
        <f t="shared" si="50"/>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193">
        <f t="shared" si="51"/>
        <v>0</v>
      </c>
      <c r="Q831" s="194"/>
      <c r="R831" s="192"/>
      <c r="S831" s="194"/>
      <c r="T831" s="192"/>
      <c r="U831" s="195">
        <f t="shared" si="48"/>
        <v>0</v>
      </c>
      <c r="V831" s="196">
        <f t="shared" si="49"/>
        <v>0</v>
      </c>
      <c r="W831" s="196">
        <f t="shared" si="50"/>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193">
        <f t="shared" si="51"/>
        <v>0</v>
      </c>
      <c r="Q832" s="194"/>
      <c r="R832" s="192"/>
      <c r="S832" s="194"/>
      <c r="T832" s="192"/>
      <c r="U832" s="195">
        <f t="shared" si="48"/>
        <v>0</v>
      </c>
      <c r="V832" s="196">
        <f t="shared" si="49"/>
        <v>0</v>
      </c>
      <c r="W832" s="196">
        <f t="shared" si="50"/>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193">
        <f t="shared" si="51"/>
        <v>0</v>
      </c>
      <c r="Q833" s="194"/>
      <c r="R833" s="192"/>
      <c r="S833" s="194"/>
      <c r="T833" s="192"/>
      <c r="U833" s="195">
        <f t="shared" si="48"/>
        <v>0</v>
      </c>
      <c r="V833" s="196">
        <f t="shared" si="49"/>
        <v>0</v>
      </c>
      <c r="W833" s="196">
        <f t="shared" si="50"/>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193">
        <f t="shared" si="51"/>
        <v>0</v>
      </c>
      <c r="Q834" s="194"/>
      <c r="R834" s="192"/>
      <c r="S834" s="194"/>
      <c r="T834" s="192"/>
      <c r="U834" s="195">
        <f t="shared" si="48"/>
        <v>0</v>
      </c>
      <c r="V834" s="196">
        <f t="shared" si="49"/>
        <v>0</v>
      </c>
      <c r="W834" s="196">
        <f t="shared" si="50"/>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193">
        <f t="shared" si="51"/>
        <v>0</v>
      </c>
      <c r="Q835" s="194"/>
      <c r="R835" s="192"/>
      <c r="S835" s="194"/>
      <c r="T835" s="192"/>
      <c r="U835" s="195">
        <f t="shared" si="48"/>
        <v>0</v>
      </c>
      <c r="V835" s="196">
        <f t="shared" si="49"/>
        <v>0</v>
      </c>
      <c r="W835" s="196">
        <f t="shared" si="50"/>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193">
        <f t="shared" si="51"/>
        <v>0</v>
      </c>
      <c r="Q836" s="194"/>
      <c r="R836" s="192"/>
      <c r="S836" s="194"/>
      <c r="T836" s="192"/>
      <c r="U836" s="195">
        <f t="shared" si="48"/>
        <v>0</v>
      </c>
      <c r="V836" s="196">
        <f t="shared" si="49"/>
        <v>0</v>
      </c>
      <c r="W836" s="196">
        <f t="shared" si="50"/>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193">
        <f t="shared" si="51"/>
        <v>0</v>
      </c>
      <c r="Q837" s="194"/>
      <c r="R837" s="192"/>
      <c r="S837" s="194"/>
      <c r="T837" s="192"/>
      <c r="U837" s="195">
        <f t="shared" si="48"/>
        <v>0</v>
      </c>
      <c r="V837" s="196">
        <f t="shared" si="49"/>
        <v>0</v>
      </c>
      <c r="W837" s="196">
        <f t="shared" si="50"/>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193">
        <f t="shared" si="51"/>
        <v>0</v>
      </c>
      <c r="Q838" s="194"/>
      <c r="R838" s="192"/>
      <c r="S838" s="194"/>
      <c r="T838" s="192"/>
      <c r="U838" s="195">
        <f t="shared" si="48"/>
        <v>0</v>
      </c>
      <c r="V838" s="196">
        <f t="shared" si="49"/>
        <v>0</v>
      </c>
      <c r="W838" s="196">
        <f t="shared" si="50"/>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193">
        <f t="shared" si="51"/>
        <v>0</v>
      </c>
      <c r="Q839" s="194"/>
      <c r="R839" s="192"/>
      <c r="S839" s="194"/>
      <c r="T839" s="192"/>
      <c r="U839" s="195">
        <f t="shared" si="48"/>
        <v>0</v>
      </c>
      <c r="V839" s="196">
        <f t="shared" si="49"/>
        <v>0</v>
      </c>
      <c r="W839" s="196">
        <f t="shared" si="50"/>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193">
        <f t="shared" si="51"/>
        <v>0</v>
      </c>
      <c r="Q840" s="194"/>
      <c r="R840" s="192"/>
      <c r="S840" s="194"/>
      <c r="T840" s="192"/>
      <c r="U840" s="195">
        <f t="shared" ref="U840:U903" si="52">Q840+S840</f>
        <v>0</v>
      </c>
      <c r="V840" s="196">
        <f t="shared" ref="V840:V903" si="53">(Q840*R840)+(S840*T840)</f>
        <v>0</v>
      </c>
      <c r="W840" s="196">
        <f t="shared" ref="W840:W903" si="54">V840+P840</f>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193">
        <f t="shared" si="51"/>
        <v>0</v>
      </c>
      <c r="Q841" s="194"/>
      <c r="R841" s="192"/>
      <c r="S841" s="194"/>
      <c r="T841" s="192"/>
      <c r="U841" s="195">
        <f t="shared" si="52"/>
        <v>0</v>
      </c>
      <c r="V841" s="196">
        <f t="shared" si="53"/>
        <v>0</v>
      </c>
      <c r="W841" s="196">
        <f t="shared" si="54"/>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193">
        <f t="shared" si="51"/>
        <v>0</v>
      </c>
      <c r="Q842" s="194"/>
      <c r="R842" s="192"/>
      <c r="S842" s="194"/>
      <c r="T842" s="192"/>
      <c r="U842" s="195">
        <f t="shared" si="52"/>
        <v>0</v>
      </c>
      <c r="V842" s="196">
        <f t="shared" si="53"/>
        <v>0</v>
      </c>
      <c r="W842" s="196">
        <f t="shared" si="54"/>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193">
        <f t="shared" ref="P843:P906" si="55">N843+O843</f>
        <v>0</v>
      </c>
      <c r="Q843" s="194"/>
      <c r="R843" s="192"/>
      <c r="S843" s="194"/>
      <c r="T843" s="192"/>
      <c r="U843" s="195">
        <f t="shared" si="52"/>
        <v>0</v>
      </c>
      <c r="V843" s="196">
        <f t="shared" si="53"/>
        <v>0</v>
      </c>
      <c r="W843" s="196">
        <f t="shared" si="54"/>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193">
        <f t="shared" si="55"/>
        <v>0</v>
      </c>
      <c r="Q844" s="194"/>
      <c r="R844" s="192"/>
      <c r="S844" s="194"/>
      <c r="T844" s="192"/>
      <c r="U844" s="195">
        <f t="shared" si="52"/>
        <v>0</v>
      </c>
      <c r="V844" s="196">
        <f t="shared" si="53"/>
        <v>0</v>
      </c>
      <c r="W844" s="196">
        <f t="shared" si="54"/>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193">
        <f t="shared" si="55"/>
        <v>0</v>
      </c>
      <c r="Q845" s="194"/>
      <c r="R845" s="192"/>
      <c r="S845" s="194"/>
      <c r="T845" s="192"/>
      <c r="U845" s="195">
        <f t="shared" si="52"/>
        <v>0</v>
      </c>
      <c r="V845" s="196">
        <f t="shared" si="53"/>
        <v>0</v>
      </c>
      <c r="W845" s="196">
        <f t="shared" si="54"/>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193">
        <f t="shared" si="55"/>
        <v>0</v>
      </c>
      <c r="Q846" s="194"/>
      <c r="R846" s="192"/>
      <c r="S846" s="194"/>
      <c r="T846" s="192"/>
      <c r="U846" s="195">
        <f t="shared" si="52"/>
        <v>0</v>
      </c>
      <c r="V846" s="196">
        <f t="shared" si="53"/>
        <v>0</v>
      </c>
      <c r="W846" s="196">
        <f t="shared" si="54"/>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193">
        <f t="shared" si="55"/>
        <v>0</v>
      </c>
      <c r="Q847" s="194"/>
      <c r="R847" s="192"/>
      <c r="S847" s="194"/>
      <c r="T847" s="192"/>
      <c r="U847" s="195">
        <f t="shared" si="52"/>
        <v>0</v>
      </c>
      <c r="V847" s="196">
        <f t="shared" si="53"/>
        <v>0</v>
      </c>
      <c r="W847" s="196">
        <f t="shared" si="54"/>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193">
        <f t="shared" si="55"/>
        <v>0</v>
      </c>
      <c r="Q848" s="194"/>
      <c r="R848" s="192"/>
      <c r="S848" s="194"/>
      <c r="T848" s="192"/>
      <c r="U848" s="195">
        <f t="shared" si="52"/>
        <v>0</v>
      </c>
      <c r="V848" s="196">
        <f t="shared" si="53"/>
        <v>0</v>
      </c>
      <c r="W848" s="196">
        <f t="shared" si="54"/>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193">
        <f t="shared" si="55"/>
        <v>0</v>
      </c>
      <c r="Q849" s="194"/>
      <c r="R849" s="192"/>
      <c r="S849" s="194"/>
      <c r="T849" s="192"/>
      <c r="U849" s="195">
        <f t="shared" si="52"/>
        <v>0</v>
      </c>
      <c r="V849" s="196">
        <f t="shared" si="53"/>
        <v>0</v>
      </c>
      <c r="W849" s="196">
        <f t="shared" si="54"/>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193">
        <f t="shared" si="55"/>
        <v>0</v>
      </c>
      <c r="Q850" s="194"/>
      <c r="R850" s="192"/>
      <c r="S850" s="194"/>
      <c r="T850" s="192"/>
      <c r="U850" s="195">
        <f t="shared" si="52"/>
        <v>0</v>
      </c>
      <c r="V850" s="196">
        <f t="shared" si="53"/>
        <v>0</v>
      </c>
      <c r="W850" s="196">
        <f t="shared" si="54"/>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193">
        <f t="shared" si="55"/>
        <v>0</v>
      </c>
      <c r="Q851" s="194"/>
      <c r="R851" s="192"/>
      <c r="S851" s="194"/>
      <c r="T851" s="192"/>
      <c r="U851" s="195">
        <f t="shared" si="52"/>
        <v>0</v>
      </c>
      <c r="V851" s="196">
        <f t="shared" si="53"/>
        <v>0</v>
      </c>
      <c r="W851" s="196">
        <f t="shared" si="54"/>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193">
        <f t="shared" si="55"/>
        <v>0</v>
      </c>
      <c r="Q852" s="194"/>
      <c r="R852" s="192"/>
      <c r="S852" s="194"/>
      <c r="T852" s="192"/>
      <c r="U852" s="195">
        <f t="shared" si="52"/>
        <v>0</v>
      </c>
      <c r="V852" s="196">
        <f t="shared" si="53"/>
        <v>0</v>
      </c>
      <c r="W852" s="196">
        <f t="shared" si="54"/>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193">
        <f t="shared" si="55"/>
        <v>0</v>
      </c>
      <c r="Q853" s="194"/>
      <c r="R853" s="192"/>
      <c r="S853" s="194"/>
      <c r="T853" s="192"/>
      <c r="U853" s="195">
        <f t="shared" si="52"/>
        <v>0</v>
      </c>
      <c r="V853" s="196">
        <f t="shared" si="53"/>
        <v>0</v>
      </c>
      <c r="W853" s="196">
        <f t="shared" si="54"/>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193">
        <f t="shared" si="55"/>
        <v>0</v>
      </c>
      <c r="Q854" s="194"/>
      <c r="R854" s="192"/>
      <c r="S854" s="194"/>
      <c r="T854" s="192"/>
      <c r="U854" s="195">
        <f t="shared" si="52"/>
        <v>0</v>
      </c>
      <c r="V854" s="196">
        <f t="shared" si="53"/>
        <v>0</v>
      </c>
      <c r="W854" s="196">
        <f t="shared" si="54"/>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193">
        <f t="shared" si="55"/>
        <v>0</v>
      </c>
      <c r="Q855" s="194"/>
      <c r="R855" s="192"/>
      <c r="S855" s="194"/>
      <c r="T855" s="192"/>
      <c r="U855" s="195">
        <f t="shared" si="52"/>
        <v>0</v>
      </c>
      <c r="V855" s="196">
        <f t="shared" si="53"/>
        <v>0</v>
      </c>
      <c r="W855" s="196">
        <f t="shared" si="54"/>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193">
        <f t="shared" si="55"/>
        <v>0</v>
      </c>
      <c r="Q856" s="194"/>
      <c r="R856" s="192"/>
      <c r="S856" s="194"/>
      <c r="T856" s="192"/>
      <c r="U856" s="195">
        <f t="shared" si="52"/>
        <v>0</v>
      </c>
      <c r="V856" s="196">
        <f t="shared" si="53"/>
        <v>0</v>
      </c>
      <c r="W856" s="196">
        <f t="shared" si="54"/>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193">
        <f t="shared" si="55"/>
        <v>0</v>
      </c>
      <c r="Q857" s="194"/>
      <c r="R857" s="192"/>
      <c r="S857" s="194"/>
      <c r="T857" s="192"/>
      <c r="U857" s="195">
        <f t="shared" si="52"/>
        <v>0</v>
      </c>
      <c r="V857" s="196">
        <f t="shared" si="53"/>
        <v>0</v>
      </c>
      <c r="W857" s="196">
        <f t="shared" si="54"/>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193">
        <f t="shared" si="55"/>
        <v>0</v>
      </c>
      <c r="Q858" s="194"/>
      <c r="R858" s="192"/>
      <c r="S858" s="194"/>
      <c r="T858" s="192"/>
      <c r="U858" s="195">
        <f t="shared" si="52"/>
        <v>0</v>
      </c>
      <c r="V858" s="196">
        <f t="shared" si="53"/>
        <v>0</v>
      </c>
      <c r="W858" s="196">
        <f t="shared" si="54"/>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193">
        <f t="shared" si="55"/>
        <v>0</v>
      </c>
      <c r="Q859" s="194"/>
      <c r="R859" s="192"/>
      <c r="S859" s="194"/>
      <c r="T859" s="192"/>
      <c r="U859" s="195">
        <f t="shared" si="52"/>
        <v>0</v>
      </c>
      <c r="V859" s="196">
        <f t="shared" si="53"/>
        <v>0</v>
      </c>
      <c r="W859" s="196">
        <f t="shared" si="54"/>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193">
        <f t="shared" si="55"/>
        <v>0</v>
      </c>
      <c r="Q860" s="194"/>
      <c r="R860" s="192"/>
      <c r="S860" s="194"/>
      <c r="T860" s="192"/>
      <c r="U860" s="195">
        <f t="shared" si="52"/>
        <v>0</v>
      </c>
      <c r="V860" s="196">
        <f t="shared" si="53"/>
        <v>0</v>
      </c>
      <c r="W860" s="196">
        <f t="shared" si="54"/>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193">
        <f t="shared" si="55"/>
        <v>0</v>
      </c>
      <c r="Q861" s="194"/>
      <c r="R861" s="192"/>
      <c r="S861" s="194"/>
      <c r="T861" s="192"/>
      <c r="U861" s="195">
        <f t="shared" si="52"/>
        <v>0</v>
      </c>
      <c r="V861" s="196">
        <f t="shared" si="53"/>
        <v>0</v>
      </c>
      <c r="W861" s="196">
        <f t="shared" si="54"/>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193">
        <f t="shared" si="55"/>
        <v>0</v>
      </c>
      <c r="Q862" s="194"/>
      <c r="R862" s="192"/>
      <c r="S862" s="194"/>
      <c r="T862" s="192"/>
      <c r="U862" s="195">
        <f t="shared" si="52"/>
        <v>0</v>
      </c>
      <c r="V862" s="196">
        <f t="shared" si="53"/>
        <v>0</v>
      </c>
      <c r="W862" s="196">
        <f t="shared" si="54"/>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193">
        <f t="shared" si="55"/>
        <v>0</v>
      </c>
      <c r="Q863" s="194"/>
      <c r="R863" s="192"/>
      <c r="S863" s="194"/>
      <c r="T863" s="192"/>
      <c r="U863" s="195">
        <f t="shared" si="52"/>
        <v>0</v>
      </c>
      <c r="V863" s="196">
        <f t="shared" si="53"/>
        <v>0</v>
      </c>
      <c r="W863" s="196">
        <f t="shared" si="54"/>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193">
        <f t="shared" si="55"/>
        <v>0</v>
      </c>
      <c r="Q864" s="194"/>
      <c r="R864" s="192"/>
      <c r="S864" s="194"/>
      <c r="T864" s="192"/>
      <c r="U864" s="195">
        <f t="shared" si="52"/>
        <v>0</v>
      </c>
      <c r="V864" s="196">
        <f t="shared" si="53"/>
        <v>0</v>
      </c>
      <c r="W864" s="196">
        <f t="shared" si="54"/>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193">
        <f t="shared" si="55"/>
        <v>0</v>
      </c>
      <c r="Q865" s="194"/>
      <c r="R865" s="192"/>
      <c r="S865" s="194"/>
      <c r="T865" s="192"/>
      <c r="U865" s="195">
        <f t="shared" si="52"/>
        <v>0</v>
      </c>
      <c r="V865" s="196">
        <f t="shared" si="53"/>
        <v>0</v>
      </c>
      <c r="W865" s="196">
        <f t="shared" si="54"/>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193">
        <f t="shared" si="55"/>
        <v>0</v>
      </c>
      <c r="Q866" s="194"/>
      <c r="R866" s="192"/>
      <c r="S866" s="194"/>
      <c r="T866" s="192"/>
      <c r="U866" s="195">
        <f t="shared" si="52"/>
        <v>0</v>
      </c>
      <c r="V866" s="196">
        <f t="shared" si="53"/>
        <v>0</v>
      </c>
      <c r="W866" s="196">
        <f t="shared" si="54"/>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193">
        <f t="shared" si="55"/>
        <v>0</v>
      </c>
      <c r="Q867" s="194"/>
      <c r="R867" s="192"/>
      <c r="S867" s="194"/>
      <c r="T867" s="192"/>
      <c r="U867" s="195">
        <f t="shared" si="52"/>
        <v>0</v>
      </c>
      <c r="V867" s="196">
        <f t="shared" si="53"/>
        <v>0</v>
      </c>
      <c r="W867" s="196">
        <f t="shared" si="54"/>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193">
        <f t="shared" si="55"/>
        <v>0</v>
      </c>
      <c r="Q868" s="194"/>
      <c r="R868" s="192"/>
      <c r="S868" s="194"/>
      <c r="T868" s="192"/>
      <c r="U868" s="195">
        <f t="shared" si="52"/>
        <v>0</v>
      </c>
      <c r="V868" s="196">
        <f t="shared" si="53"/>
        <v>0</v>
      </c>
      <c r="W868" s="196">
        <f t="shared" si="54"/>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193">
        <f t="shared" si="55"/>
        <v>0</v>
      </c>
      <c r="Q869" s="194"/>
      <c r="R869" s="192"/>
      <c r="S869" s="194"/>
      <c r="T869" s="192"/>
      <c r="U869" s="195">
        <f t="shared" si="52"/>
        <v>0</v>
      </c>
      <c r="V869" s="196">
        <f t="shared" si="53"/>
        <v>0</v>
      </c>
      <c r="W869" s="196">
        <f t="shared" si="54"/>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193">
        <f t="shared" si="55"/>
        <v>0</v>
      </c>
      <c r="Q870" s="194"/>
      <c r="R870" s="192"/>
      <c r="S870" s="194"/>
      <c r="T870" s="192"/>
      <c r="U870" s="195">
        <f t="shared" si="52"/>
        <v>0</v>
      </c>
      <c r="V870" s="196">
        <f t="shared" si="53"/>
        <v>0</v>
      </c>
      <c r="W870" s="196">
        <f t="shared" si="54"/>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193">
        <f t="shared" si="55"/>
        <v>0</v>
      </c>
      <c r="Q871" s="194"/>
      <c r="R871" s="192"/>
      <c r="S871" s="194"/>
      <c r="T871" s="192"/>
      <c r="U871" s="195">
        <f t="shared" si="52"/>
        <v>0</v>
      </c>
      <c r="V871" s="196">
        <f t="shared" si="53"/>
        <v>0</v>
      </c>
      <c r="W871" s="196">
        <f t="shared" si="54"/>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193">
        <f t="shared" si="55"/>
        <v>0</v>
      </c>
      <c r="Q872" s="194"/>
      <c r="R872" s="192"/>
      <c r="S872" s="194"/>
      <c r="T872" s="192"/>
      <c r="U872" s="195">
        <f t="shared" si="52"/>
        <v>0</v>
      </c>
      <c r="V872" s="196">
        <f t="shared" si="53"/>
        <v>0</v>
      </c>
      <c r="W872" s="196">
        <f t="shared" si="54"/>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193">
        <f t="shared" si="55"/>
        <v>0</v>
      </c>
      <c r="Q873" s="194"/>
      <c r="R873" s="192"/>
      <c r="S873" s="194"/>
      <c r="T873" s="192"/>
      <c r="U873" s="195">
        <f t="shared" si="52"/>
        <v>0</v>
      </c>
      <c r="V873" s="196">
        <f t="shared" si="53"/>
        <v>0</v>
      </c>
      <c r="W873" s="196">
        <f t="shared" si="54"/>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193">
        <f t="shared" si="55"/>
        <v>0</v>
      </c>
      <c r="Q874" s="194"/>
      <c r="R874" s="192"/>
      <c r="S874" s="194"/>
      <c r="T874" s="192"/>
      <c r="U874" s="195">
        <f t="shared" si="52"/>
        <v>0</v>
      </c>
      <c r="V874" s="196">
        <f t="shared" si="53"/>
        <v>0</v>
      </c>
      <c r="W874" s="196">
        <f t="shared" si="54"/>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193">
        <f t="shared" si="55"/>
        <v>0</v>
      </c>
      <c r="Q875" s="194"/>
      <c r="R875" s="192"/>
      <c r="S875" s="194"/>
      <c r="T875" s="192"/>
      <c r="U875" s="195">
        <f t="shared" si="52"/>
        <v>0</v>
      </c>
      <c r="V875" s="196">
        <f t="shared" si="53"/>
        <v>0</v>
      </c>
      <c r="W875" s="196">
        <f t="shared" si="54"/>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193">
        <f t="shared" si="55"/>
        <v>0</v>
      </c>
      <c r="Q876" s="194"/>
      <c r="R876" s="192"/>
      <c r="S876" s="194"/>
      <c r="T876" s="192"/>
      <c r="U876" s="195">
        <f t="shared" si="52"/>
        <v>0</v>
      </c>
      <c r="V876" s="196">
        <f t="shared" si="53"/>
        <v>0</v>
      </c>
      <c r="W876" s="196">
        <f t="shared" si="54"/>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193">
        <f t="shared" si="55"/>
        <v>0</v>
      </c>
      <c r="Q877" s="194"/>
      <c r="R877" s="192"/>
      <c r="S877" s="194"/>
      <c r="T877" s="192"/>
      <c r="U877" s="195">
        <f t="shared" si="52"/>
        <v>0</v>
      </c>
      <c r="V877" s="196">
        <f t="shared" si="53"/>
        <v>0</v>
      </c>
      <c r="W877" s="196">
        <f t="shared" si="54"/>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193">
        <f t="shared" si="55"/>
        <v>0</v>
      </c>
      <c r="Q878" s="194"/>
      <c r="R878" s="192"/>
      <c r="S878" s="194"/>
      <c r="T878" s="192"/>
      <c r="U878" s="195">
        <f t="shared" si="52"/>
        <v>0</v>
      </c>
      <c r="V878" s="196">
        <f t="shared" si="53"/>
        <v>0</v>
      </c>
      <c r="W878" s="196">
        <f t="shared" si="54"/>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193">
        <f t="shared" si="55"/>
        <v>0</v>
      </c>
      <c r="Q879" s="194"/>
      <c r="R879" s="192"/>
      <c r="S879" s="194"/>
      <c r="T879" s="192"/>
      <c r="U879" s="195">
        <f t="shared" si="52"/>
        <v>0</v>
      </c>
      <c r="V879" s="196">
        <f t="shared" si="53"/>
        <v>0</v>
      </c>
      <c r="W879" s="196">
        <f t="shared" si="54"/>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193">
        <f t="shared" si="55"/>
        <v>0</v>
      </c>
      <c r="Q880" s="194"/>
      <c r="R880" s="192"/>
      <c r="S880" s="194"/>
      <c r="T880" s="192"/>
      <c r="U880" s="195">
        <f t="shared" si="52"/>
        <v>0</v>
      </c>
      <c r="V880" s="196">
        <f t="shared" si="53"/>
        <v>0</v>
      </c>
      <c r="W880" s="196">
        <f t="shared" si="54"/>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193">
        <f t="shared" si="55"/>
        <v>0</v>
      </c>
      <c r="Q881" s="194"/>
      <c r="R881" s="192"/>
      <c r="S881" s="194"/>
      <c r="T881" s="192"/>
      <c r="U881" s="195">
        <f t="shared" si="52"/>
        <v>0</v>
      </c>
      <c r="V881" s="196">
        <f t="shared" si="53"/>
        <v>0</v>
      </c>
      <c r="W881" s="196">
        <f t="shared" si="54"/>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193">
        <f t="shared" si="55"/>
        <v>0</v>
      </c>
      <c r="Q882" s="194"/>
      <c r="R882" s="192"/>
      <c r="S882" s="194"/>
      <c r="T882" s="192"/>
      <c r="U882" s="195">
        <f t="shared" si="52"/>
        <v>0</v>
      </c>
      <c r="V882" s="196">
        <f t="shared" si="53"/>
        <v>0</v>
      </c>
      <c r="W882" s="196">
        <f t="shared" si="54"/>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193">
        <f t="shared" si="55"/>
        <v>0</v>
      </c>
      <c r="Q883" s="194"/>
      <c r="R883" s="192"/>
      <c r="S883" s="194"/>
      <c r="T883" s="192"/>
      <c r="U883" s="195">
        <f t="shared" si="52"/>
        <v>0</v>
      </c>
      <c r="V883" s="196">
        <f t="shared" si="53"/>
        <v>0</v>
      </c>
      <c r="W883" s="196">
        <f t="shared" si="54"/>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193">
        <f t="shared" si="55"/>
        <v>0</v>
      </c>
      <c r="Q884" s="194"/>
      <c r="R884" s="192"/>
      <c r="S884" s="194"/>
      <c r="T884" s="192"/>
      <c r="U884" s="195">
        <f t="shared" si="52"/>
        <v>0</v>
      </c>
      <c r="V884" s="196">
        <f t="shared" si="53"/>
        <v>0</v>
      </c>
      <c r="W884" s="196">
        <f t="shared" si="54"/>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193">
        <f t="shared" si="55"/>
        <v>0</v>
      </c>
      <c r="Q885" s="194"/>
      <c r="R885" s="192"/>
      <c r="S885" s="194"/>
      <c r="T885" s="192"/>
      <c r="U885" s="195">
        <f t="shared" si="52"/>
        <v>0</v>
      </c>
      <c r="V885" s="196">
        <f t="shared" si="53"/>
        <v>0</v>
      </c>
      <c r="W885" s="196">
        <f t="shared" si="54"/>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193">
        <f t="shared" si="55"/>
        <v>0</v>
      </c>
      <c r="Q886" s="194"/>
      <c r="R886" s="192"/>
      <c r="S886" s="194"/>
      <c r="T886" s="192"/>
      <c r="U886" s="195">
        <f t="shared" si="52"/>
        <v>0</v>
      </c>
      <c r="V886" s="196">
        <f t="shared" si="53"/>
        <v>0</v>
      </c>
      <c r="W886" s="196">
        <f t="shared" si="54"/>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193">
        <f t="shared" si="55"/>
        <v>0</v>
      </c>
      <c r="Q887" s="194"/>
      <c r="R887" s="192"/>
      <c r="S887" s="194"/>
      <c r="T887" s="192"/>
      <c r="U887" s="195">
        <f t="shared" si="52"/>
        <v>0</v>
      </c>
      <c r="V887" s="196">
        <f t="shared" si="53"/>
        <v>0</v>
      </c>
      <c r="W887" s="196">
        <f t="shared" si="54"/>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193">
        <f t="shared" si="55"/>
        <v>0</v>
      </c>
      <c r="Q888" s="194"/>
      <c r="R888" s="192"/>
      <c r="S888" s="194"/>
      <c r="T888" s="192"/>
      <c r="U888" s="195">
        <f t="shared" si="52"/>
        <v>0</v>
      </c>
      <c r="V888" s="196">
        <f t="shared" si="53"/>
        <v>0</v>
      </c>
      <c r="W888" s="196">
        <f t="shared" si="54"/>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193">
        <f t="shared" si="55"/>
        <v>0</v>
      </c>
      <c r="Q889" s="194"/>
      <c r="R889" s="192"/>
      <c r="S889" s="194"/>
      <c r="T889" s="192"/>
      <c r="U889" s="195">
        <f t="shared" si="52"/>
        <v>0</v>
      </c>
      <c r="V889" s="196">
        <f t="shared" si="53"/>
        <v>0</v>
      </c>
      <c r="W889" s="196">
        <f t="shared" si="54"/>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193">
        <f t="shared" si="55"/>
        <v>0</v>
      </c>
      <c r="Q890" s="194"/>
      <c r="R890" s="192"/>
      <c r="S890" s="194"/>
      <c r="T890" s="192"/>
      <c r="U890" s="195">
        <f t="shared" si="52"/>
        <v>0</v>
      </c>
      <c r="V890" s="196">
        <f t="shared" si="53"/>
        <v>0</v>
      </c>
      <c r="W890" s="196">
        <f t="shared" si="54"/>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193">
        <f t="shared" si="55"/>
        <v>0</v>
      </c>
      <c r="Q891" s="194"/>
      <c r="R891" s="192"/>
      <c r="S891" s="194"/>
      <c r="T891" s="192"/>
      <c r="U891" s="195">
        <f t="shared" si="52"/>
        <v>0</v>
      </c>
      <c r="V891" s="196">
        <f t="shared" si="53"/>
        <v>0</v>
      </c>
      <c r="W891" s="196">
        <f t="shared" si="54"/>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193">
        <f t="shared" si="55"/>
        <v>0</v>
      </c>
      <c r="Q892" s="194"/>
      <c r="R892" s="192"/>
      <c r="S892" s="194"/>
      <c r="T892" s="192"/>
      <c r="U892" s="195">
        <f t="shared" si="52"/>
        <v>0</v>
      </c>
      <c r="V892" s="196">
        <f t="shared" si="53"/>
        <v>0</v>
      </c>
      <c r="W892" s="196">
        <f t="shared" si="54"/>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193">
        <f t="shared" si="55"/>
        <v>0</v>
      </c>
      <c r="Q893" s="194"/>
      <c r="R893" s="192"/>
      <c r="S893" s="194"/>
      <c r="T893" s="192"/>
      <c r="U893" s="195">
        <f t="shared" si="52"/>
        <v>0</v>
      </c>
      <c r="V893" s="196">
        <f t="shared" si="53"/>
        <v>0</v>
      </c>
      <c r="W893" s="196">
        <f t="shared" si="54"/>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193">
        <f t="shared" si="55"/>
        <v>0</v>
      </c>
      <c r="Q894" s="194"/>
      <c r="R894" s="192"/>
      <c r="S894" s="194"/>
      <c r="T894" s="192"/>
      <c r="U894" s="195">
        <f t="shared" si="52"/>
        <v>0</v>
      </c>
      <c r="V894" s="196">
        <f t="shared" si="53"/>
        <v>0</v>
      </c>
      <c r="W894" s="196">
        <f t="shared" si="54"/>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193">
        <f t="shared" si="55"/>
        <v>0</v>
      </c>
      <c r="Q895" s="194"/>
      <c r="R895" s="192"/>
      <c r="S895" s="194"/>
      <c r="T895" s="192"/>
      <c r="U895" s="195">
        <f t="shared" si="52"/>
        <v>0</v>
      </c>
      <c r="V895" s="196">
        <f t="shared" si="53"/>
        <v>0</v>
      </c>
      <c r="W895" s="196">
        <f t="shared" si="54"/>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193">
        <f t="shared" si="55"/>
        <v>0</v>
      </c>
      <c r="Q896" s="194"/>
      <c r="R896" s="192"/>
      <c r="S896" s="194"/>
      <c r="T896" s="192"/>
      <c r="U896" s="195">
        <f t="shared" si="52"/>
        <v>0</v>
      </c>
      <c r="V896" s="196">
        <f t="shared" si="53"/>
        <v>0</v>
      </c>
      <c r="W896" s="196">
        <f t="shared" si="54"/>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193">
        <f t="shared" si="55"/>
        <v>0</v>
      </c>
      <c r="Q897" s="194"/>
      <c r="R897" s="192"/>
      <c r="S897" s="194"/>
      <c r="T897" s="192"/>
      <c r="U897" s="195">
        <f t="shared" si="52"/>
        <v>0</v>
      </c>
      <c r="V897" s="196">
        <f t="shared" si="53"/>
        <v>0</v>
      </c>
      <c r="W897" s="196">
        <f t="shared" si="54"/>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193">
        <f t="shared" si="55"/>
        <v>0</v>
      </c>
      <c r="Q898" s="194"/>
      <c r="R898" s="192"/>
      <c r="S898" s="194"/>
      <c r="T898" s="192"/>
      <c r="U898" s="195">
        <f t="shared" si="52"/>
        <v>0</v>
      </c>
      <c r="V898" s="196">
        <f t="shared" si="53"/>
        <v>0</v>
      </c>
      <c r="W898" s="196">
        <f t="shared" si="54"/>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193">
        <f t="shared" si="55"/>
        <v>0</v>
      </c>
      <c r="Q899" s="194"/>
      <c r="R899" s="192"/>
      <c r="S899" s="194"/>
      <c r="T899" s="192"/>
      <c r="U899" s="195">
        <f t="shared" si="52"/>
        <v>0</v>
      </c>
      <c r="V899" s="196">
        <f t="shared" si="53"/>
        <v>0</v>
      </c>
      <c r="W899" s="196">
        <f t="shared" si="54"/>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193">
        <f t="shared" si="55"/>
        <v>0</v>
      </c>
      <c r="Q900" s="194"/>
      <c r="R900" s="192"/>
      <c r="S900" s="194"/>
      <c r="T900" s="192"/>
      <c r="U900" s="195">
        <f t="shared" si="52"/>
        <v>0</v>
      </c>
      <c r="V900" s="196">
        <f t="shared" si="53"/>
        <v>0</v>
      </c>
      <c r="W900" s="196">
        <f t="shared" si="54"/>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193">
        <f t="shared" si="55"/>
        <v>0</v>
      </c>
      <c r="Q901" s="194"/>
      <c r="R901" s="192"/>
      <c r="S901" s="194"/>
      <c r="T901" s="192"/>
      <c r="U901" s="195">
        <f t="shared" si="52"/>
        <v>0</v>
      </c>
      <c r="V901" s="196">
        <f t="shared" si="53"/>
        <v>0</v>
      </c>
      <c r="W901" s="196">
        <f t="shared" si="54"/>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193">
        <f t="shared" si="55"/>
        <v>0</v>
      </c>
      <c r="Q902" s="194"/>
      <c r="R902" s="192"/>
      <c r="S902" s="194"/>
      <c r="T902" s="192"/>
      <c r="U902" s="195">
        <f t="shared" si="52"/>
        <v>0</v>
      </c>
      <c r="V902" s="196">
        <f t="shared" si="53"/>
        <v>0</v>
      </c>
      <c r="W902" s="196">
        <f t="shared" si="54"/>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193">
        <f t="shared" si="55"/>
        <v>0</v>
      </c>
      <c r="Q903" s="194"/>
      <c r="R903" s="192"/>
      <c r="S903" s="194"/>
      <c r="T903" s="192"/>
      <c r="U903" s="195">
        <f t="shared" si="52"/>
        <v>0</v>
      </c>
      <c r="V903" s="196">
        <f t="shared" si="53"/>
        <v>0</v>
      </c>
      <c r="W903" s="196">
        <f t="shared" si="54"/>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193">
        <f t="shared" si="55"/>
        <v>0</v>
      </c>
      <c r="Q904" s="194"/>
      <c r="R904" s="192"/>
      <c r="S904" s="194"/>
      <c r="T904" s="192"/>
      <c r="U904" s="195">
        <f t="shared" ref="U904:U967" si="56">Q904+S904</f>
        <v>0</v>
      </c>
      <c r="V904" s="196">
        <f t="shared" ref="V904:V967" si="57">(Q904*R904)+(S904*T904)</f>
        <v>0</v>
      </c>
      <c r="W904" s="196">
        <f t="shared" ref="W904:W967" si="58">V904+P904</f>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193">
        <f t="shared" si="55"/>
        <v>0</v>
      </c>
      <c r="Q905" s="194"/>
      <c r="R905" s="192"/>
      <c r="S905" s="194"/>
      <c r="T905" s="192"/>
      <c r="U905" s="195">
        <f t="shared" si="56"/>
        <v>0</v>
      </c>
      <c r="V905" s="196">
        <f t="shared" si="57"/>
        <v>0</v>
      </c>
      <c r="W905" s="196">
        <f t="shared" si="58"/>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193">
        <f t="shared" si="55"/>
        <v>0</v>
      </c>
      <c r="Q906" s="194"/>
      <c r="R906" s="192"/>
      <c r="S906" s="194"/>
      <c r="T906" s="192"/>
      <c r="U906" s="195">
        <f t="shared" si="56"/>
        <v>0</v>
      </c>
      <c r="V906" s="196">
        <f t="shared" si="57"/>
        <v>0</v>
      </c>
      <c r="W906" s="196">
        <f t="shared" si="58"/>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193">
        <f t="shared" ref="P907:P970" si="59">N907+O907</f>
        <v>0</v>
      </c>
      <c r="Q907" s="194"/>
      <c r="R907" s="192"/>
      <c r="S907" s="194"/>
      <c r="T907" s="192"/>
      <c r="U907" s="195">
        <f t="shared" si="56"/>
        <v>0</v>
      </c>
      <c r="V907" s="196">
        <f t="shared" si="57"/>
        <v>0</v>
      </c>
      <c r="W907" s="196">
        <f t="shared" si="58"/>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193">
        <f t="shared" si="59"/>
        <v>0</v>
      </c>
      <c r="Q908" s="194"/>
      <c r="R908" s="192"/>
      <c r="S908" s="194"/>
      <c r="T908" s="192"/>
      <c r="U908" s="195">
        <f t="shared" si="56"/>
        <v>0</v>
      </c>
      <c r="V908" s="196">
        <f t="shared" si="57"/>
        <v>0</v>
      </c>
      <c r="W908" s="196">
        <f t="shared" si="58"/>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193">
        <f t="shared" si="59"/>
        <v>0</v>
      </c>
      <c r="Q909" s="194"/>
      <c r="R909" s="192"/>
      <c r="S909" s="194"/>
      <c r="T909" s="192"/>
      <c r="U909" s="195">
        <f t="shared" si="56"/>
        <v>0</v>
      </c>
      <c r="V909" s="196">
        <f t="shared" si="57"/>
        <v>0</v>
      </c>
      <c r="W909" s="196">
        <f t="shared" si="58"/>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193">
        <f t="shared" si="59"/>
        <v>0</v>
      </c>
      <c r="Q910" s="194"/>
      <c r="R910" s="192"/>
      <c r="S910" s="194"/>
      <c r="T910" s="192"/>
      <c r="U910" s="195">
        <f t="shared" si="56"/>
        <v>0</v>
      </c>
      <c r="V910" s="196">
        <f t="shared" si="57"/>
        <v>0</v>
      </c>
      <c r="W910" s="196">
        <f t="shared" si="58"/>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193">
        <f t="shared" si="59"/>
        <v>0</v>
      </c>
      <c r="Q911" s="194"/>
      <c r="R911" s="192"/>
      <c r="S911" s="194"/>
      <c r="T911" s="192"/>
      <c r="U911" s="195">
        <f t="shared" si="56"/>
        <v>0</v>
      </c>
      <c r="V911" s="196">
        <f t="shared" si="57"/>
        <v>0</v>
      </c>
      <c r="W911" s="196">
        <f t="shared" si="58"/>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193">
        <f t="shared" si="59"/>
        <v>0</v>
      </c>
      <c r="Q912" s="194"/>
      <c r="R912" s="192"/>
      <c r="S912" s="194"/>
      <c r="T912" s="192"/>
      <c r="U912" s="195">
        <f t="shared" si="56"/>
        <v>0</v>
      </c>
      <c r="V912" s="196">
        <f t="shared" si="57"/>
        <v>0</v>
      </c>
      <c r="W912" s="196">
        <f t="shared" si="58"/>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193">
        <f t="shared" si="59"/>
        <v>0</v>
      </c>
      <c r="Q913" s="194"/>
      <c r="R913" s="192"/>
      <c r="S913" s="194"/>
      <c r="T913" s="192"/>
      <c r="U913" s="195">
        <f t="shared" si="56"/>
        <v>0</v>
      </c>
      <c r="V913" s="196">
        <f t="shared" si="57"/>
        <v>0</v>
      </c>
      <c r="W913" s="196">
        <f t="shared" si="58"/>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193">
        <f t="shared" si="59"/>
        <v>0</v>
      </c>
      <c r="Q914" s="194"/>
      <c r="R914" s="192"/>
      <c r="S914" s="194"/>
      <c r="T914" s="192"/>
      <c r="U914" s="195">
        <f t="shared" si="56"/>
        <v>0</v>
      </c>
      <c r="V914" s="196">
        <f t="shared" si="57"/>
        <v>0</v>
      </c>
      <c r="W914" s="196">
        <f t="shared" si="58"/>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193">
        <f t="shared" si="59"/>
        <v>0</v>
      </c>
      <c r="Q915" s="194"/>
      <c r="R915" s="192"/>
      <c r="S915" s="194"/>
      <c r="T915" s="192"/>
      <c r="U915" s="195">
        <f t="shared" si="56"/>
        <v>0</v>
      </c>
      <c r="V915" s="196">
        <f t="shared" si="57"/>
        <v>0</v>
      </c>
      <c r="W915" s="196">
        <f t="shared" si="58"/>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193">
        <f t="shared" si="59"/>
        <v>0</v>
      </c>
      <c r="Q916" s="194"/>
      <c r="R916" s="192"/>
      <c r="S916" s="194"/>
      <c r="T916" s="192"/>
      <c r="U916" s="195">
        <f t="shared" si="56"/>
        <v>0</v>
      </c>
      <c r="V916" s="196">
        <f t="shared" si="57"/>
        <v>0</v>
      </c>
      <c r="W916" s="196">
        <f t="shared" si="58"/>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193">
        <f t="shared" si="59"/>
        <v>0</v>
      </c>
      <c r="Q917" s="194"/>
      <c r="R917" s="192"/>
      <c r="S917" s="194"/>
      <c r="T917" s="192"/>
      <c r="U917" s="195">
        <f t="shared" si="56"/>
        <v>0</v>
      </c>
      <c r="V917" s="196">
        <f t="shared" si="57"/>
        <v>0</v>
      </c>
      <c r="W917" s="196">
        <f t="shared" si="58"/>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193">
        <f t="shared" si="59"/>
        <v>0</v>
      </c>
      <c r="Q918" s="194"/>
      <c r="R918" s="192"/>
      <c r="S918" s="194"/>
      <c r="T918" s="192"/>
      <c r="U918" s="195">
        <f t="shared" si="56"/>
        <v>0</v>
      </c>
      <c r="V918" s="196">
        <f t="shared" si="57"/>
        <v>0</v>
      </c>
      <c r="W918" s="196">
        <f t="shared" si="58"/>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193">
        <f t="shared" si="59"/>
        <v>0</v>
      </c>
      <c r="Q919" s="194"/>
      <c r="R919" s="192"/>
      <c r="S919" s="194"/>
      <c r="T919" s="192"/>
      <c r="U919" s="195">
        <f t="shared" si="56"/>
        <v>0</v>
      </c>
      <c r="V919" s="196">
        <f t="shared" si="57"/>
        <v>0</v>
      </c>
      <c r="W919" s="196">
        <f t="shared" si="58"/>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193">
        <f t="shared" si="59"/>
        <v>0</v>
      </c>
      <c r="Q920" s="194"/>
      <c r="R920" s="192"/>
      <c r="S920" s="194"/>
      <c r="T920" s="192"/>
      <c r="U920" s="195">
        <f t="shared" si="56"/>
        <v>0</v>
      </c>
      <c r="V920" s="196">
        <f t="shared" si="57"/>
        <v>0</v>
      </c>
      <c r="W920" s="196">
        <f t="shared" si="58"/>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193">
        <f t="shared" si="59"/>
        <v>0</v>
      </c>
      <c r="Q921" s="194"/>
      <c r="R921" s="192"/>
      <c r="S921" s="194"/>
      <c r="T921" s="192"/>
      <c r="U921" s="195">
        <f t="shared" si="56"/>
        <v>0</v>
      </c>
      <c r="V921" s="196">
        <f t="shared" si="57"/>
        <v>0</v>
      </c>
      <c r="W921" s="196">
        <f t="shared" si="58"/>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193">
        <f t="shared" si="59"/>
        <v>0</v>
      </c>
      <c r="Q922" s="194"/>
      <c r="R922" s="192"/>
      <c r="S922" s="194"/>
      <c r="T922" s="192"/>
      <c r="U922" s="195">
        <f t="shared" si="56"/>
        <v>0</v>
      </c>
      <c r="V922" s="196">
        <f t="shared" si="57"/>
        <v>0</v>
      </c>
      <c r="W922" s="196">
        <f t="shared" si="58"/>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193">
        <f t="shared" si="59"/>
        <v>0</v>
      </c>
      <c r="Q923" s="194"/>
      <c r="R923" s="192"/>
      <c r="S923" s="194"/>
      <c r="T923" s="192"/>
      <c r="U923" s="195">
        <f t="shared" si="56"/>
        <v>0</v>
      </c>
      <c r="V923" s="196">
        <f t="shared" si="57"/>
        <v>0</v>
      </c>
      <c r="W923" s="196">
        <f t="shared" si="58"/>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193">
        <f t="shared" si="59"/>
        <v>0</v>
      </c>
      <c r="Q924" s="194"/>
      <c r="R924" s="192"/>
      <c r="S924" s="194"/>
      <c r="T924" s="192"/>
      <c r="U924" s="195">
        <f t="shared" si="56"/>
        <v>0</v>
      </c>
      <c r="V924" s="196">
        <f t="shared" si="57"/>
        <v>0</v>
      </c>
      <c r="W924" s="196">
        <f t="shared" si="58"/>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193">
        <f t="shared" si="59"/>
        <v>0</v>
      </c>
      <c r="Q925" s="194"/>
      <c r="R925" s="192"/>
      <c r="S925" s="194"/>
      <c r="T925" s="192"/>
      <c r="U925" s="195">
        <f t="shared" si="56"/>
        <v>0</v>
      </c>
      <c r="V925" s="196">
        <f t="shared" si="57"/>
        <v>0</v>
      </c>
      <c r="W925" s="196">
        <f t="shared" si="58"/>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193">
        <f t="shared" si="59"/>
        <v>0</v>
      </c>
      <c r="Q926" s="194"/>
      <c r="R926" s="192"/>
      <c r="S926" s="194"/>
      <c r="T926" s="192"/>
      <c r="U926" s="195">
        <f t="shared" si="56"/>
        <v>0</v>
      </c>
      <c r="V926" s="196">
        <f t="shared" si="57"/>
        <v>0</v>
      </c>
      <c r="W926" s="196">
        <f t="shared" si="58"/>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193">
        <f t="shared" si="59"/>
        <v>0</v>
      </c>
      <c r="Q927" s="194"/>
      <c r="R927" s="192"/>
      <c r="S927" s="194"/>
      <c r="T927" s="192"/>
      <c r="U927" s="195">
        <f t="shared" si="56"/>
        <v>0</v>
      </c>
      <c r="V927" s="196">
        <f t="shared" si="57"/>
        <v>0</v>
      </c>
      <c r="W927" s="196">
        <f t="shared" si="58"/>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193">
        <f t="shared" si="59"/>
        <v>0</v>
      </c>
      <c r="Q928" s="194"/>
      <c r="R928" s="192"/>
      <c r="S928" s="194"/>
      <c r="T928" s="192"/>
      <c r="U928" s="195">
        <f t="shared" si="56"/>
        <v>0</v>
      </c>
      <c r="V928" s="196">
        <f t="shared" si="57"/>
        <v>0</v>
      </c>
      <c r="W928" s="196">
        <f t="shared" si="58"/>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193">
        <f t="shared" si="59"/>
        <v>0</v>
      </c>
      <c r="Q929" s="194"/>
      <c r="R929" s="192"/>
      <c r="S929" s="194"/>
      <c r="T929" s="192"/>
      <c r="U929" s="195">
        <f t="shared" si="56"/>
        <v>0</v>
      </c>
      <c r="V929" s="196">
        <f t="shared" si="57"/>
        <v>0</v>
      </c>
      <c r="W929" s="196">
        <f t="shared" si="58"/>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193">
        <f t="shared" si="59"/>
        <v>0</v>
      </c>
      <c r="Q930" s="194"/>
      <c r="R930" s="192"/>
      <c r="S930" s="194"/>
      <c r="T930" s="192"/>
      <c r="U930" s="195">
        <f t="shared" si="56"/>
        <v>0</v>
      </c>
      <c r="V930" s="196">
        <f t="shared" si="57"/>
        <v>0</v>
      </c>
      <c r="W930" s="196">
        <f t="shared" si="58"/>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193">
        <f t="shared" si="59"/>
        <v>0</v>
      </c>
      <c r="Q931" s="194"/>
      <c r="R931" s="192"/>
      <c r="S931" s="194"/>
      <c r="T931" s="192"/>
      <c r="U931" s="195">
        <f t="shared" si="56"/>
        <v>0</v>
      </c>
      <c r="V931" s="196">
        <f t="shared" si="57"/>
        <v>0</v>
      </c>
      <c r="W931" s="196">
        <f t="shared" si="58"/>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193">
        <f t="shared" si="59"/>
        <v>0</v>
      </c>
      <c r="Q932" s="194"/>
      <c r="R932" s="192"/>
      <c r="S932" s="194"/>
      <c r="T932" s="192"/>
      <c r="U932" s="195">
        <f t="shared" si="56"/>
        <v>0</v>
      </c>
      <c r="V932" s="196">
        <f t="shared" si="57"/>
        <v>0</v>
      </c>
      <c r="W932" s="196">
        <f t="shared" si="58"/>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193">
        <f t="shared" si="59"/>
        <v>0</v>
      </c>
      <c r="Q933" s="194"/>
      <c r="R933" s="192"/>
      <c r="S933" s="194"/>
      <c r="T933" s="192"/>
      <c r="U933" s="195">
        <f t="shared" si="56"/>
        <v>0</v>
      </c>
      <c r="V933" s="196">
        <f t="shared" si="57"/>
        <v>0</v>
      </c>
      <c r="W933" s="196">
        <f t="shared" si="58"/>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193">
        <f t="shared" si="59"/>
        <v>0</v>
      </c>
      <c r="Q934" s="194"/>
      <c r="R934" s="192"/>
      <c r="S934" s="194"/>
      <c r="T934" s="192"/>
      <c r="U934" s="195">
        <f t="shared" si="56"/>
        <v>0</v>
      </c>
      <c r="V934" s="196">
        <f t="shared" si="57"/>
        <v>0</v>
      </c>
      <c r="W934" s="196">
        <f t="shared" si="58"/>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193">
        <f t="shared" si="59"/>
        <v>0</v>
      </c>
      <c r="Q935" s="194"/>
      <c r="R935" s="192"/>
      <c r="S935" s="194"/>
      <c r="T935" s="192"/>
      <c r="U935" s="195">
        <f t="shared" si="56"/>
        <v>0</v>
      </c>
      <c r="V935" s="196">
        <f t="shared" si="57"/>
        <v>0</v>
      </c>
      <c r="W935" s="196">
        <f t="shared" si="58"/>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193">
        <f t="shared" si="59"/>
        <v>0</v>
      </c>
      <c r="Q936" s="194"/>
      <c r="R936" s="192"/>
      <c r="S936" s="194"/>
      <c r="T936" s="192"/>
      <c r="U936" s="195">
        <f t="shared" si="56"/>
        <v>0</v>
      </c>
      <c r="V936" s="196">
        <f t="shared" si="57"/>
        <v>0</v>
      </c>
      <c r="W936" s="196">
        <f t="shared" si="58"/>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193">
        <f t="shared" si="59"/>
        <v>0</v>
      </c>
      <c r="Q937" s="194"/>
      <c r="R937" s="192"/>
      <c r="S937" s="194"/>
      <c r="T937" s="192"/>
      <c r="U937" s="195">
        <f t="shared" si="56"/>
        <v>0</v>
      </c>
      <c r="V937" s="196">
        <f t="shared" si="57"/>
        <v>0</v>
      </c>
      <c r="W937" s="196">
        <f t="shared" si="58"/>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193">
        <f t="shared" si="59"/>
        <v>0</v>
      </c>
      <c r="Q938" s="194"/>
      <c r="R938" s="192"/>
      <c r="S938" s="194"/>
      <c r="T938" s="192"/>
      <c r="U938" s="195">
        <f t="shared" si="56"/>
        <v>0</v>
      </c>
      <c r="V938" s="196">
        <f t="shared" si="57"/>
        <v>0</v>
      </c>
      <c r="W938" s="196">
        <f t="shared" si="58"/>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193">
        <f t="shared" si="59"/>
        <v>0</v>
      </c>
      <c r="Q939" s="194"/>
      <c r="R939" s="192"/>
      <c r="S939" s="194"/>
      <c r="T939" s="192"/>
      <c r="U939" s="195">
        <f t="shared" si="56"/>
        <v>0</v>
      </c>
      <c r="V939" s="196">
        <f t="shared" si="57"/>
        <v>0</v>
      </c>
      <c r="W939" s="196">
        <f t="shared" si="58"/>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193">
        <f t="shared" si="59"/>
        <v>0</v>
      </c>
      <c r="Q940" s="194"/>
      <c r="R940" s="192"/>
      <c r="S940" s="194"/>
      <c r="T940" s="192"/>
      <c r="U940" s="195">
        <f t="shared" si="56"/>
        <v>0</v>
      </c>
      <c r="V940" s="196">
        <f t="shared" si="57"/>
        <v>0</v>
      </c>
      <c r="W940" s="196">
        <f t="shared" si="58"/>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193">
        <f t="shared" si="59"/>
        <v>0</v>
      </c>
      <c r="Q941" s="194"/>
      <c r="R941" s="192"/>
      <c r="S941" s="194"/>
      <c r="T941" s="192"/>
      <c r="U941" s="195">
        <f t="shared" si="56"/>
        <v>0</v>
      </c>
      <c r="V941" s="196">
        <f t="shared" si="57"/>
        <v>0</v>
      </c>
      <c r="W941" s="196">
        <f t="shared" si="58"/>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193">
        <f t="shared" si="59"/>
        <v>0</v>
      </c>
      <c r="Q942" s="194"/>
      <c r="R942" s="192"/>
      <c r="S942" s="194"/>
      <c r="T942" s="192"/>
      <c r="U942" s="195">
        <f t="shared" si="56"/>
        <v>0</v>
      </c>
      <c r="V942" s="196">
        <f t="shared" si="57"/>
        <v>0</v>
      </c>
      <c r="W942" s="196">
        <f t="shared" si="58"/>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193">
        <f t="shared" si="59"/>
        <v>0</v>
      </c>
      <c r="Q943" s="194"/>
      <c r="R943" s="192"/>
      <c r="S943" s="194"/>
      <c r="T943" s="192"/>
      <c r="U943" s="195">
        <f t="shared" si="56"/>
        <v>0</v>
      </c>
      <c r="V943" s="196">
        <f t="shared" si="57"/>
        <v>0</v>
      </c>
      <c r="W943" s="196">
        <f t="shared" si="58"/>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193">
        <f t="shared" si="59"/>
        <v>0</v>
      </c>
      <c r="Q944" s="194"/>
      <c r="R944" s="192"/>
      <c r="S944" s="194"/>
      <c r="T944" s="192"/>
      <c r="U944" s="195">
        <f t="shared" si="56"/>
        <v>0</v>
      </c>
      <c r="V944" s="196">
        <f t="shared" si="57"/>
        <v>0</v>
      </c>
      <c r="W944" s="196">
        <f t="shared" si="58"/>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193">
        <f t="shared" si="59"/>
        <v>0</v>
      </c>
      <c r="Q945" s="194"/>
      <c r="R945" s="192"/>
      <c r="S945" s="194"/>
      <c r="T945" s="192"/>
      <c r="U945" s="195">
        <f t="shared" si="56"/>
        <v>0</v>
      </c>
      <c r="V945" s="196">
        <f t="shared" si="57"/>
        <v>0</v>
      </c>
      <c r="W945" s="196">
        <f t="shared" si="58"/>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193">
        <f t="shared" si="59"/>
        <v>0</v>
      </c>
      <c r="Q946" s="194"/>
      <c r="R946" s="192"/>
      <c r="S946" s="194"/>
      <c r="T946" s="192"/>
      <c r="U946" s="195">
        <f t="shared" si="56"/>
        <v>0</v>
      </c>
      <c r="V946" s="196">
        <f t="shared" si="57"/>
        <v>0</v>
      </c>
      <c r="W946" s="196">
        <f t="shared" si="58"/>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193">
        <f t="shared" si="59"/>
        <v>0</v>
      </c>
      <c r="Q947" s="194"/>
      <c r="R947" s="192"/>
      <c r="S947" s="194"/>
      <c r="T947" s="192"/>
      <c r="U947" s="195">
        <f t="shared" si="56"/>
        <v>0</v>
      </c>
      <c r="V947" s="196">
        <f t="shared" si="57"/>
        <v>0</v>
      </c>
      <c r="W947" s="196">
        <f t="shared" si="58"/>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193">
        <f t="shared" si="59"/>
        <v>0</v>
      </c>
      <c r="Q948" s="194"/>
      <c r="R948" s="192"/>
      <c r="S948" s="194"/>
      <c r="T948" s="192"/>
      <c r="U948" s="195">
        <f t="shared" si="56"/>
        <v>0</v>
      </c>
      <c r="V948" s="196">
        <f t="shared" si="57"/>
        <v>0</v>
      </c>
      <c r="W948" s="196">
        <f t="shared" si="58"/>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193">
        <f t="shared" si="59"/>
        <v>0</v>
      </c>
      <c r="Q949" s="194"/>
      <c r="R949" s="192"/>
      <c r="S949" s="194"/>
      <c r="T949" s="192"/>
      <c r="U949" s="195">
        <f t="shared" si="56"/>
        <v>0</v>
      </c>
      <c r="V949" s="196">
        <f t="shared" si="57"/>
        <v>0</v>
      </c>
      <c r="W949" s="196">
        <f t="shared" si="58"/>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270">
        <f t="shared" si="59"/>
        <v>0</v>
      </c>
      <c r="Q950" s="271"/>
      <c r="R950" s="272"/>
      <c r="S950" s="271"/>
      <c r="T950" s="273"/>
      <c r="U950" s="274">
        <f t="shared" si="56"/>
        <v>0</v>
      </c>
      <c r="V950" s="196">
        <f t="shared" si="57"/>
        <v>0</v>
      </c>
      <c r="W950" s="196">
        <f t="shared" si="58"/>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275">
        <f t="shared" si="59"/>
        <v>0</v>
      </c>
      <c r="Q951" s="271"/>
      <c r="R951" s="272"/>
      <c r="S951" s="271"/>
      <c r="T951" s="273"/>
      <c r="U951" s="276">
        <f t="shared" si="56"/>
        <v>0</v>
      </c>
      <c r="V951" s="196">
        <f t="shared" si="57"/>
        <v>0</v>
      </c>
      <c r="W951" s="196">
        <f t="shared" si="58"/>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275">
        <f t="shared" si="59"/>
        <v>0</v>
      </c>
      <c r="Q952" s="271"/>
      <c r="R952" s="272"/>
      <c r="S952" s="271"/>
      <c r="T952" s="273"/>
      <c r="U952" s="276">
        <f t="shared" si="56"/>
        <v>0</v>
      </c>
      <c r="V952" s="196">
        <f t="shared" si="57"/>
        <v>0</v>
      </c>
      <c r="W952" s="196">
        <f t="shared" si="58"/>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275">
        <f t="shared" si="59"/>
        <v>0</v>
      </c>
      <c r="Q953" s="271"/>
      <c r="R953" s="272"/>
      <c r="S953" s="271"/>
      <c r="T953" s="273"/>
      <c r="U953" s="276">
        <f t="shared" si="56"/>
        <v>0</v>
      </c>
      <c r="V953" s="196">
        <f t="shared" si="57"/>
        <v>0</v>
      </c>
      <c r="W953" s="196">
        <f t="shared" si="58"/>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275">
        <f t="shared" si="59"/>
        <v>0</v>
      </c>
      <c r="Q954" s="271"/>
      <c r="R954" s="272"/>
      <c r="S954" s="271"/>
      <c r="T954" s="273"/>
      <c r="U954" s="276">
        <f t="shared" si="56"/>
        <v>0</v>
      </c>
      <c r="V954" s="196">
        <f t="shared" si="57"/>
        <v>0</v>
      </c>
      <c r="W954" s="196">
        <f t="shared" si="58"/>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275">
        <f t="shared" si="59"/>
        <v>0</v>
      </c>
      <c r="Q955" s="271"/>
      <c r="R955" s="272"/>
      <c r="S955" s="271"/>
      <c r="T955" s="273"/>
      <c r="U955" s="276">
        <f t="shared" si="56"/>
        <v>0</v>
      </c>
      <c r="V955" s="196">
        <f t="shared" si="57"/>
        <v>0</v>
      </c>
      <c r="W955" s="196">
        <f t="shared" si="58"/>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275">
        <f t="shared" si="59"/>
        <v>0</v>
      </c>
      <c r="Q956" s="271"/>
      <c r="R956" s="272"/>
      <c r="S956" s="271"/>
      <c r="T956" s="273"/>
      <c r="U956" s="276">
        <f t="shared" si="56"/>
        <v>0</v>
      </c>
      <c r="V956" s="196">
        <f t="shared" si="57"/>
        <v>0</v>
      </c>
      <c r="W956" s="196">
        <f t="shared" si="58"/>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275">
        <f t="shared" si="59"/>
        <v>0</v>
      </c>
      <c r="Q957" s="271"/>
      <c r="R957" s="272"/>
      <c r="S957" s="271"/>
      <c r="T957" s="273"/>
      <c r="U957" s="276">
        <f t="shared" si="56"/>
        <v>0</v>
      </c>
      <c r="V957" s="196">
        <f t="shared" si="57"/>
        <v>0</v>
      </c>
      <c r="W957" s="196">
        <f t="shared" si="58"/>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275">
        <f t="shared" si="59"/>
        <v>0</v>
      </c>
      <c r="Q958" s="271"/>
      <c r="R958" s="272"/>
      <c r="S958" s="271"/>
      <c r="T958" s="273"/>
      <c r="U958" s="276">
        <f t="shared" si="56"/>
        <v>0</v>
      </c>
      <c r="V958" s="196">
        <f t="shared" si="57"/>
        <v>0</v>
      </c>
      <c r="W958" s="196">
        <f t="shared" si="58"/>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275">
        <f t="shared" si="59"/>
        <v>0</v>
      </c>
      <c r="Q959" s="271"/>
      <c r="R959" s="272"/>
      <c r="S959" s="271"/>
      <c r="T959" s="273"/>
      <c r="U959" s="276">
        <f t="shared" si="56"/>
        <v>0</v>
      </c>
      <c r="V959" s="196">
        <f t="shared" si="57"/>
        <v>0</v>
      </c>
      <c r="W959" s="196">
        <f t="shared" si="58"/>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275">
        <f t="shared" si="59"/>
        <v>0</v>
      </c>
      <c r="Q960" s="271"/>
      <c r="R960" s="272"/>
      <c r="S960" s="271"/>
      <c r="T960" s="273"/>
      <c r="U960" s="276">
        <f t="shared" si="56"/>
        <v>0</v>
      </c>
      <c r="V960" s="196">
        <f t="shared" si="57"/>
        <v>0</v>
      </c>
      <c r="W960" s="196">
        <f t="shared" si="58"/>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275">
        <f t="shared" si="59"/>
        <v>0</v>
      </c>
      <c r="Q961" s="271"/>
      <c r="R961" s="272"/>
      <c r="S961" s="271"/>
      <c r="T961" s="273"/>
      <c r="U961" s="276">
        <f t="shared" si="56"/>
        <v>0</v>
      </c>
      <c r="V961" s="196">
        <f t="shared" si="57"/>
        <v>0</v>
      </c>
      <c r="W961" s="196">
        <f t="shared" si="58"/>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275">
        <f t="shared" si="59"/>
        <v>0</v>
      </c>
      <c r="Q962" s="271"/>
      <c r="R962" s="272"/>
      <c r="S962" s="271"/>
      <c r="T962" s="273"/>
      <c r="U962" s="276">
        <f t="shared" si="56"/>
        <v>0</v>
      </c>
      <c r="V962" s="196">
        <f t="shared" si="57"/>
        <v>0</v>
      </c>
      <c r="W962" s="196">
        <f t="shared" si="58"/>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275">
        <f t="shared" si="59"/>
        <v>0</v>
      </c>
      <c r="Q963" s="271"/>
      <c r="R963" s="272"/>
      <c r="S963" s="271"/>
      <c r="T963" s="273"/>
      <c r="U963" s="276">
        <f t="shared" si="56"/>
        <v>0</v>
      </c>
      <c r="V963" s="196">
        <f t="shared" si="57"/>
        <v>0</v>
      </c>
      <c r="W963" s="196">
        <f t="shared" si="58"/>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5">
        <f t="shared" si="59"/>
        <v>0</v>
      </c>
      <c r="Q964" s="271"/>
      <c r="R964" s="272"/>
      <c r="S964" s="271"/>
      <c r="T964" s="273"/>
      <c r="U964" s="276">
        <f t="shared" si="56"/>
        <v>0</v>
      </c>
      <c r="V964" s="196">
        <f t="shared" si="57"/>
        <v>0</v>
      </c>
      <c r="W964" s="196">
        <f t="shared" si="58"/>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7"/>
        <v>0</v>
      </c>
      <c r="W965" s="196">
        <f t="shared" si="58"/>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7"/>
        <v>0</v>
      </c>
      <c r="W966" s="196">
        <f t="shared" si="58"/>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7"/>
        <v>0</v>
      </c>
      <c r="W967" s="196">
        <f t="shared" si="58"/>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ref="V968:V1031" si="61">(Q968*R968)+(S968*T968)</f>
        <v>0</v>
      </c>
      <c r="W968" s="196">
        <f t="shared" ref="W968:W1031" si="62">V968+P968</f>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si="61"/>
        <v>0</v>
      </c>
      <c r="W969" s="196">
        <f t="shared" si="62"/>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1"/>
        <v>0</v>
      </c>
      <c r="W970" s="196">
        <f t="shared" si="62"/>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ref="P971:P1034" si="63">N971+O971</f>
        <v>0</v>
      </c>
      <c r="Q971" s="271"/>
      <c r="R971" s="272"/>
      <c r="S971" s="271"/>
      <c r="T971" s="273"/>
      <c r="U971" s="276">
        <f t="shared" si="60"/>
        <v>0</v>
      </c>
      <c r="V971" s="196">
        <f t="shared" si="61"/>
        <v>0</v>
      </c>
      <c r="W971" s="196">
        <f t="shared" si="62"/>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si="63"/>
        <v>0</v>
      </c>
      <c r="Q972" s="271"/>
      <c r="R972" s="272"/>
      <c r="S972" s="271"/>
      <c r="T972" s="273"/>
      <c r="U972" s="276">
        <f t="shared" si="60"/>
        <v>0</v>
      </c>
      <c r="V972" s="196">
        <f t="shared" si="61"/>
        <v>0</v>
      </c>
      <c r="W972" s="196">
        <f t="shared" si="62"/>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1"/>
        <v>0</v>
      </c>
      <c r="W973" s="196">
        <f t="shared" si="62"/>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1"/>
        <v>0</v>
      </c>
      <c r="W974" s="196">
        <f t="shared" si="62"/>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1"/>
        <v>0</v>
      </c>
      <c r="W975" s="196">
        <f t="shared" si="62"/>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1"/>
        <v>0</v>
      </c>
      <c r="W976" s="196">
        <f t="shared" si="62"/>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1"/>
        <v>0</v>
      </c>
      <c r="W977" s="196">
        <f t="shared" si="62"/>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1"/>
        <v>0</v>
      </c>
      <c r="W978" s="196">
        <f t="shared" si="62"/>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1"/>
        <v>0</v>
      </c>
      <c r="W979" s="196">
        <f t="shared" si="62"/>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1"/>
        <v>0</v>
      </c>
      <c r="W980" s="196">
        <f t="shared" si="62"/>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1"/>
        <v>0</v>
      </c>
      <c r="W981" s="196">
        <f t="shared" si="62"/>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1"/>
        <v>0</v>
      </c>
      <c r="W982" s="196">
        <f t="shared" si="62"/>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1"/>
        <v>0</v>
      </c>
      <c r="W983" s="196">
        <f t="shared" si="62"/>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1"/>
        <v>0</v>
      </c>
      <c r="W984" s="196">
        <f t="shared" si="62"/>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1"/>
        <v>0</v>
      </c>
      <c r="W985" s="196">
        <f t="shared" si="62"/>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1"/>
        <v>0</v>
      </c>
      <c r="W986" s="196">
        <f t="shared" si="62"/>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1"/>
        <v>0</v>
      </c>
      <c r="W987" s="196">
        <f t="shared" si="62"/>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1"/>
        <v>0</v>
      </c>
      <c r="W988" s="196">
        <f t="shared" si="62"/>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1"/>
        <v>0</v>
      </c>
      <c r="W989" s="196">
        <f t="shared" si="62"/>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1"/>
        <v>0</v>
      </c>
      <c r="W990" s="196">
        <f t="shared" si="62"/>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1"/>
        <v>0</v>
      </c>
      <c r="W991" s="196">
        <f t="shared" si="62"/>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1"/>
        <v>0</v>
      </c>
      <c r="W992" s="196">
        <f t="shared" si="62"/>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1"/>
        <v>0</v>
      </c>
      <c r="W993" s="196">
        <f t="shared" si="62"/>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1"/>
        <v>0</v>
      </c>
      <c r="W994" s="196">
        <f t="shared" si="62"/>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1"/>
        <v>0</v>
      </c>
      <c r="W995" s="196">
        <f t="shared" si="62"/>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1"/>
        <v>0</v>
      </c>
      <c r="W996" s="196">
        <f t="shared" si="62"/>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1"/>
        <v>0</v>
      </c>
      <c r="W997" s="196">
        <f t="shared" si="62"/>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1"/>
        <v>0</v>
      </c>
      <c r="W998" s="196">
        <f t="shared" si="62"/>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1"/>
        <v>0</v>
      </c>
      <c r="W999" s="196">
        <f t="shared" si="62"/>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1"/>
        <v>0</v>
      </c>
      <c r="W1000" s="196">
        <f t="shared" si="62"/>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1"/>
        <v>0</v>
      </c>
      <c r="W1001" s="196">
        <f t="shared" si="62"/>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1"/>
        <v>0</v>
      </c>
      <c r="W1002" s="196">
        <f t="shared" si="62"/>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1"/>
        <v>0</v>
      </c>
      <c r="W1003" s="196">
        <f t="shared" si="62"/>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1"/>
        <v>0</v>
      </c>
      <c r="W1004" s="196">
        <f t="shared" si="62"/>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1"/>
        <v>0</v>
      </c>
      <c r="W1005" s="196">
        <f t="shared" si="62"/>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1"/>
        <v>0</v>
      </c>
      <c r="W1006" s="196">
        <f t="shared" si="62"/>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1"/>
        <v>0</v>
      </c>
      <c r="W1007" s="196">
        <f t="shared" si="62"/>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1"/>
        <v>0</v>
      </c>
      <c r="W1008" s="196">
        <f t="shared" si="62"/>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1"/>
        <v>0</v>
      </c>
      <c r="W1009" s="196">
        <f t="shared" si="62"/>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1"/>
        <v>0</v>
      </c>
      <c r="W1010" s="196">
        <f t="shared" si="62"/>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1"/>
        <v>0</v>
      </c>
      <c r="W1011" s="196">
        <f t="shared" si="62"/>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1"/>
        <v>0</v>
      </c>
      <c r="W1012" s="196">
        <f t="shared" si="62"/>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1"/>
        <v>0</v>
      </c>
      <c r="W1013" s="196">
        <f t="shared" si="62"/>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1"/>
        <v>0</v>
      </c>
      <c r="W1014" s="196">
        <f t="shared" si="62"/>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1"/>
        <v>0</v>
      </c>
      <c r="W1015" s="196">
        <f t="shared" si="62"/>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1"/>
        <v>0</v>
      </c>
      <c r="W1016" s="196">
        <f t="shared" si="62"/>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1"/>
        <v>0</v>
      </c>
      <c r="W1017" s="196">
        <f t="shared" si="62"/>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1"/>
        <v>0</v>
      </c>
      <c r="W1018" s="196">
        <f t="shared" si="62"/>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1"/>
        <v>0</v>
      </c>
      <c r="W1019" s="196">
        <f t="shared" si="62"/>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1"/>
        <v>0</v>
      </c>
      <c r="W1020" s="196">
        <f t="shared" si="62"/>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1"/>
        <v>0</v>
      </c>
      <c r="W1021" s="196">
        <f t="shared" si="62"/>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1"/>
        <v>0</v>
      </c>
      <c r="W1022" s="196">
        <f t="shared" si="62"/>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1"/>
        <v>0</v>
      </c>
      <c r="W1023" s="196">
        <f t="shared" si="62"/>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1"/>
        <v>0</v>
      </c>
      <c r="W1024" s="196">
        <f t="shared" si="62"/>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1"/>
        <v>0</v>
      </c>
      <c r="W1025" s="196">
        <f t="shared" si="62"/>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1"/>
        <v>0</v>
      </c>
      <c r="W1026" s="196">
        <f t="shared" si="62"/>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1"/>
        <v>0</v>
      </c>
      <c r="W1027" s="196">
        <f t="shared" si="62"/>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1"/>
        <v>0</v>
      </c>
      <c r="W1028" s="196">
        <f t="shared" si="62"/>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1"/>
        <v>0</v>
      </c>
      <c r="W1029" s="196">
        <f t="shared" si="62"/>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1"/>
        <v>0</v>
      </c>
      <c r="W1030" s="196">
        <f t="shared" si="62"/>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1"/>
        <v>0</v>
      </c>
      <c r="W1031" s="196">
        <f t="shared" si="62"/>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ref="V1032:V1095" si="65">(Q1032*R1032)+(S1032*T1032)</f>
        <v>0</v>
      </c>
      <c r="W1032" s="196">
        <f t="shared" ref="W1032:W1095" si="66">V1032+P1032</f>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si="65"/>
        <v>0</v>
      </c>
      <c r="W1033" s="196">
        <f t="shared" si="66"/>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5"/>
        <v>0</v>
      </c>
      <c r="W1034" s="196">
        <f t="shared" si="66"/>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ref="P1035:P1098" si="67">N1035+O1035</f>
        <v>0</v>
      </c>
      <c r="Q1035" s="271"/>
      <c r="R1035" s="272"/>
      <c r="S1035" s="271"/>
      <c r="T1035" s="273"/>
      <c r="U1035" s="276">
        <f t="shared" si="64"/>
        <v>0</v>
      </c>
      <c r="V1035" s="196">
        <f t="shared" si="65"/>
        <v>0</v>
      </c>
      <c r="W1035" s="196">
        <f t="shared" si="66"/>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si="67"/>
        <v>0</v>
      </c>
      <c r="Q1036" s="271"/>
      <c r="R1036" s="272"/>
      <c r="S1036" s="271"/>
      <c r="T1036" s="273"/>
      <c r="U1036" s="276">
        <f t="shared" si="64"/>
        <v>0</v>
      </c>
      <c r="V1036" s="196">
        <f t="shared" si="65"/>
        <v>0</v>
      </c>
      <c r="W1036" s="196">
        <f t="shared" si="66"/>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5"/>
        <v>0</v>
      </c>
      <c r="W1037" s="196">
        <f t="shared" si="66"/>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5"/>
        <v>0</v>
      </c>
      <c r="W1038" s="196">
        <f t="shared" si="66"/>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5"/>
        <v>0</v>
      </c>
      <c r="W1039" s="196">
        <f t="shared" si="66"/>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5"/>
        <v>0</v>
      </c>
      <c r="W1040" s="196">
        <f t="shared" si="66"/>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5"/>
        <v>0</v>
      </c>
      <c r="W1041" s="196">
        <f t="shared" si="66"/>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5"/>
        <v>0</v>
      </c>
      <c r="W1042" s="196">
        <f t="shared" si="66"/>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5"/>
        <v>0</v>
      </c>
      <c r="W1043" s="196">
        <f t="shared" si="66"/>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5"/>
        <v>0</v>
      </c>
      <c r="W1044" s="196">
        <f t="shared" si="66"/>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5"/>
        <v>0</v>
      </c>
      <c r="W1045" s="196">
        <f t="shared" si="66"/>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5"/>
        <v>0</v>
      </c>
      <c r="W1046" s="196">
        <f t="shared" si="66"/>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5"/>
        <v>0</v>
      </c>
      <c r="W1047" s="196">
        <f t="shared" si="66"/>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5"/>
        <v>0</v>
      </c>
      <c r="W1048" s="196">
        <f t="shared" si="66"/>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5"/>
        <v>0</v>
      </c>
      <c r="W1049" s="196">
        <f t="shared" si="66"/>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5"/>
        <v>0</v>
      </c>
      <c r="W1050" s="196">
        <f t="shared" si="66"/>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5"/>
        <v>0</v>
      </c>
      <c r="W1051" s="196">
        <f t="shared" si="66"/>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5"/>
        <v>0</v>
      </c>
      <c r="W1052" s="196">
        <f t="shared" si="66"/>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5"/>
        <v>0</v>
      </c>
      <c r="W1053" s="196">
        <f t="shared" si="66"/>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5"/>
        <v>0</v>
      </c>
      <c r="W1054" s="196">
        <f t="shared" si="66"/>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5"/>
        <v>0</v>
      </c>
      <c r="W1055" s="196">
        <f t="shared" si="66"/>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5"/>
        <v>0</v>
      </c>
      <c r="W1056" s="196">
        <f t="shared" si="66"/>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5"/>
        <v>0</v>
      </c>
      <c r="W1057" s="196">
        <f t="shared" si="66"/>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5"/>
        <v>0</v>
      </c>
      <c r="W1058" s="196">
        <f t="shared" si="66"/>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5"/>
        <v>0</v>
      </c>
      <c r="W1059" s="196">
        <f t="shared" si="66"/>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5"/>
        <v>0</v>
      </c>
      <c r="W1060" s="196">
        <f t="shared" si="66"/>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5"/>
        <v>0</v>
      </c>
      <c r="W1061" s="196">
        <f t="shared" si="66"/>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5"/>
        <v>0</v>
      </c>
      <c r="W1062" s="196">
        <f t="shared" si="66"/>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5"/>
        <v>0</v>
      </c>
      <c r="W1063" s="196">
        <f t="shared" si="66"/>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5"/>
        <v>0</v>
      </c>
      <c r="W1064" s="196">
        <f t="shared" si="66"/>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5"/>
        <v>0</v>
      </c>
      <c r="W1065" s="196">
        <f t="shared" si="66"/>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5"/>
        <v>0</v>
      </c>
      <c r="W1066" s="196">
        <f t="shared" si="66"/>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5"/>
        <v>0</v>
      </c>
      <c r="W1067" s="196">
        <f t="shared" si="66"/>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5"/>
        <v>0</v>
      </c>
      <c r="W1068" s="196">
        <f t="shared" si="66"/>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5"/>
        <v>0</v>
      </c>
      <c r="W1069" s="196">
        <f t="shared" si="66"/>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5"/>
        <v>0</v>
      </c>
      <c r="W1070" s="196">
        <f t="shared" si="66"/>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5"/>
        <v>0</v>
      </c>
      <c r="W1071" s="196">
        <f t="shared" si="66"/>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5"/>
        <v>0</v>
      </c>
      <c r="W1072" s="196">
        <f t="shared" si="66"/>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5"/>
        <v>0</v>
      </c>
      <c r="W1073" s="196">
        <f t="shared" si="66"/>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5"/>
        <v>0</v>
      </c>
      <c r="W1074" s="196">
        <f t="shared" si="66"/>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5"/>
        <v>0</v>
      </c>
      <c r="W1075" s="196">
        <f t="shared" si="66"/>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5"/>
        <v>0</v>
      </c>
      <c r="W1076" s="196">
        <f t="shared" si="66"/>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5"/>
        <v>0</v>
      </c>
      <c r="W1077" s="196">
        <f t="shared" si="66"/>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5"/>
        <v>0</v>
      </c>
      <c r="W1078" s="196">
        <f t="shared" si="66"/>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5"/>
        <v>0</v>
      </c>
      <c r="W1079" s="196">
        <f t="shared" si="66"/>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5"/>
        <v>0</v>
      </c>
      <c r="W1080" s="196">
        <f t="shared" si="66"/>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5"/>
        <v>0</v>
      </c>
      <c r="W1081" s="196">
        <f t="shared" si="66"/>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5"/>
        <v>0</v>
      </c>
      <c r="W1082" s="196">
        <f t="shared" si="66"/>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5"/>
        <v>0</v>
      </c>
      <c r="W1083" s="196">
        <f t="shared" si="66"/>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5"/>
        <v>0</v>
      </c>
      <c r="W1084" s="196">
        <f t="shared" si="66"/>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5"/>
        <v>0</v>
      </c>
      <c r="W1085" s="196">
        <f t="shared" si="66"/>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5"/>
        <v>0</v>
      </c>
      <c r="W1086" s="196">
        <f t="shared" si="66"/>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5"/>
        <v>0</v>
      </c>
      <c r="W1087" s="196">
        <f t="shared" si="66"/>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5"/>
        <v>0</v>
      </c>
      <c r="W1088" s="196">
        <f t="shared" si="66"/>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5"/>
        <v>0</v>
      </c>
      <c r="W1089" s="196">
        <f t="shared" si="66"/>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5"/>
        <v>0</v>
      </c>
      <c r="W1090" s="196">
        <f t="shared" si="66"/>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5"/>
        <v>0</v>
      </c>
      <c r="W1091" s="196">
        <f t="shared" si="66"/>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5"/>
        <v>0</v>
      </c>
      <c r="W1092" s="196">
        <f t="shared" si="66"/>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5"/>
        <v>0</v>
      </c>
      <c r="W1093" s="196">
        <f t="shared" si="66"/>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5"/>
        <v>0</v>
      </c>
      <c r="W1094" s="196">
        <f t="shared" si="66"/>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5"/>
        <v>0</v>
      </c>
      <c r="W1095" s="196">
        <f t="shared" si="66"/>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ref="V1096:V1159" si="69">(Q1096*R1096)+(S1096*T1096)</f>
        <v>0</v>
      </c>
      <c r="W1096" s="196">
        <f t="shared" ref="W1096:W1159" si="70">V1096+P1096</f>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si="69"/>
        <v>0</v>
      </c>
      <c r="W1097" s="196">
        <f t="shared" si="70"/>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69"/>
        <v>0</v>
      </c>
      <c r="W1098" s="196">
        <f t="shared" si="70"/>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ref="P1099:P1162" si="71">N1099+O1099</f>
        <v>0</v>
      </c>
      <c r="Q1099" s="271"/>
      <c r="R1099" s="272"/>
      <c r="S1099" s="271"/>
      <c r="T1099" s="273"/>
      <c r="U1099" s="276">
        <f t="shared" si="68"/>
        <v>0</v>
      </c>
      <c r="V1099" s="196">
        <f t="shared" si="69"/>
        <v>0</v>
      </c>
      <c r="W1099" s="196">
        <f t="shared" si="70"/>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si="71"/>
        <v>0</v>
      </c>
      <c r="Q1100" s="271"/>
      <c r="R1100" s="272"/>
      <c r="S1100" s="271"/>
      <c r="T1100" s="273"/>
      <c r="U1100" s="276">
        <f t="shared" si="68"/>
        <v>0</v>
      </c>
      <c r="V1100" s="196">
        <f t="shared" si="69"/>
        <v>0</v>
      </c>
      <c r="W1100" s="196">
        <f t="shared" si="70"/>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69"/>
        <v>0</v>
      </c>
      <c r="W1101" s="196">
        <f t="shared" si="70"/>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69"/>
        <v>0</v>
      </c>
      <c r="W1102" s="196">
        <f t="shared" si="70"/>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69"/>
        <v>0</v>
      </c>
      <c r="W1103" s="196">
        <f t="shared" si="70"/>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69"/>
        <v>0</v>
      </c>
      <c r="W1104" s="196">
        <f t="shared" si="70"/>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69"/>
        <v>0</v>
      </c>
      <c r="W1105" s="196">
        <f t="shared" si="70"/>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69"/>
        <v>0</v>
      </c>
      <c r="W1106" s="196">
        <f t="shared" si="70"/>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69"/>
        <v>0</v>
      </c>
      <c r="W1107" s="196">
        <f t="shared" si="70"/>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69"/>
        <v>0</v>
      </c>
      <c r="W1108" s="196">
        <f t="shared" si="70"/>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69"/>
        <v>0</v>
      </c>
      <c r="W1109" s="196">
        <f t="shared" si="70"/>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69"/>
        <v>0</v>
      </c>
      <c r="W1110" s="196">
        <f t="shared" si="70"/>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69"/>
        <v>0</v>
      </c>
      <c r="W1111" s="196">
        <f t="shared" si="70"/>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69"/>
        <v>0</v>
      </c>
      <c r="W1112" s="196">
        <f t="shared" si="70"/>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69"/>
        <v>0</v>
      </c>
      <c r="W1113" s="196">
        <f t="shared" si="70"/>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69"/>
        <v>0</v>
      </c>
      <c r="W1114" s="196">
        <f t="shared" si="70"/>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69"/>
        <v>0</v>
      </c>
      <c r="W1115" s="196">
        <f t="shared" si="70"/>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69"/>
        <v>0</v>
      </c>
      <c r="W1116" s="196">
        <f t="shared" si="70"/>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69"/>
        <v>0</v>
      </c>
      <c r="W1117" s="196">
        <f t="shared" si="70"/>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69"/>
        <v>0</v>
      </c>
      <c r="W1118" s="196">
        <f t="shared" si="70"/>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69"/>
        <v>0</v>
      </c>
      <c r="W1119" s="196">
        <f t="shared" si="70"/>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69"/>
        <v>0</v>
      </c>
      <c r="W1120" s="196">
        <f t="shared" si="70"/>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69"/>
        <v>0</v>
      </c>
      <c r="W1121" s="196">
        <f t="shared" si="70"/>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69"/>
        <v>0</v>
      </c>
      <c r="W1122" s="196">
        <f t="shared" si="70"/>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69"/>
        <v>0</v>
      </c>
      <c r="W1123" s="196">
        <f t="shared" si="70"/>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69"/>
        <v>0</v>
      </c>
      <c r="W1124" s="196">
        <f t="shared" si="70"/>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69"/>
        <v>0</v>
      </c>
      <c r="W1125" s="196">
        <f t="shared" si="70"/>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69"/>
        <v>0</v>
      </c>
      <c r="W1126" s="196">
        <f t="shared" si="70"/>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69"/>
        <v>0</v>
      </c>
      <c r="W1127" s="196">
        <f t="shared" si="70"/>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69"/>
        <v>0</v>
      </c>
      <c r="W1128" s="196">
        <f t="shared" si="70"/>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69"/>
        <v>0</v>
      </c>
      <c r="W1129" s="196">
        <f t="shared" si="70"/>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69"/>
        <v>0</v>
      </c>
      <c r="W1130" s="196">
        <f t="shared" si="70"/>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69"/>
        <v>0</v>
      </c>
      <c r="W1131" s="196">
        <f t="shared" si="70"/>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69"/>
        <v>0</v>
      </c>
      <c r="W1132" s="196">
        <f t="shared" si="70"/>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69"/>
        <v>0</v>
      </c>
      <c r="W1133" s="196">
        <f t="shared" si="70"/>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69"/>
        <v>0</v>
      </c>
      <c r="W1134" s="196">
        <f t="shared" si="70"/>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69"/>
        <v>0</v>
      </c>
      <c r="W1135" s="196">
        <f t="shared" si="70"/>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69"/>
        <v>0</v>
      </c>
      <c r="W1136" s="196">
        <f t="shared" si="70"/>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69"/>
        <v>0</v>
      </c>
      <c r="W1137" s="196">
        <f t="shared" si="70"/>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69"/>
        <v>0</v>
      </c>
      <c r="W1138" s="196">
        <f t="shared" si="70"/>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69"/>
        <v>0</v>
      </c>
      <c r="W1139" s="196">
        <f t="shared" si="70"/>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69"/>
        <v>0</v>
      </c>
      <c r="W1140" s="196">
        <f t="shared" si="70"/>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69"/>
        <v>0</v>
      </c>
      <c r="W1141" s="196">
        <f t="shared" si="70"/>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69"/>
        <v>0</v>
      </c>
      <c r="W1142" s="196">
        <f t="shared" si="70"/>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69"/>
        <v>0</v>
      </c>
      <c r="W1143" s="196">
        <f t="shared" si="70"/>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69"/>
        <v>0</v>
      </c>
      <c r="W1144" s="196">
        <f t="shared" si="70"/>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69"/>
        <v>0</v>
      </c>
      <c r="W1145" s="196">
        <f t="shared" si="70"/>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69"/>
        <v>0</v>
      </c>
      <c r="W1146" s="196">
        <f t="shared" si="70"/>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69"/>
        <v>0</v>
      </c>
      <c r="W1147" s="196">
        <f t="shared" si="70"/>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69"/>
        <v>0</v>
      </c>
      <c r="W1148" s="196">
        <f t="shared" si="70"/>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69"/>
        <v>0</v>
      </c>
      <c r="W1149" s="196">
        <f t="shared" si="70"/>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69"/>
        <v>0</v>
      </c>
      <c r="W1150" s="196">
        <f t="shared" si="70"/>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69"/>
        <v>0</v>
      </c>
      <c r="W1151" s="196">
        <f t="shared" si="70"/>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69"/>
        <v>0</v>
      </c>
      <c r="W1152" s="196">
        <f t="shared" si="70"/>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69"/>
        <v>0</v>
      </c>
      <c r="W1153" s="196">
        <f t="shared" si="70"/>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69"/>
        <v>0</v>
      </c>
      <c r="W1154" s="196">
        <f t="shared" si="70"/>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69"/>
        <v>0</v>
      </c>
      <c r="W1155" s="196">
        <f t="shared" si="70"/>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69"/>
        <v>0</v>
      </c>
      <c r="W1156" s="196">
        <f t="shared" si="70"/>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69"/>
        <v>0</v>
      </c>
      <c r="W1157" s="196">
        <f t="shared" si="70"/>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69"/>
        <v>0</v>
      </c>
      <c r="W1158" s="196">
        <f t="shared" si="70"/>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69"/>
        <v>0</v>
      </c>
      <c r="W1159" s="196">
        <f t="shared" si="70"/>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ref="V1160:V1223" si="73">(Q1160*R1160)+(S1160*T1160)</f>
        <v>0</v>
      </c>
      <c r="W1160" s="196">
        <f t="shared" ref="W1160:W1223" si="74">V1160+P1160</f>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si="73"/>
        <v>0</v>
      </c>
      <c r="W1161" s="196">
        <f t="shared" si="74"/>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3"/>
        <v>0</v>
      </c>
      <c r="W1162" s="196">
        <f t="shared" si="74"/>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ref="P1163:P1226" si="75">N1163+O1163</f>
        <v>0</v>
      </c>
      <c r="Q1163" s="271"/>
      <c r="R1163" s="272"/>
      <c r="S1163" s="271"/>
      <c r="T1163" s="273"/>
      <c r="U1163" s="276">
        <f t="shared" si="72"/>
        <v>0</v>
      </c>
      <c r="V1163" s="196">
        <f t="shared" si="73"/>
        <v>0</v>
      </c>
      <c r="W1163" s="196">
        <f t="shared" si="74"/>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si="75"/>
        <v>0</v>
      </c>
      <c r="Q1164" s="271"/>
      <c r="R1164" s="272"/>
      <c r="S1164" s="271"/>
      <c r="T1164" s="273"/>
      <c r="U1164" s="276">
        <f t="shared" si="72"/>
        <v>0</v>
      </c>
      <c r="V1164" s="196">
        <f t="shared" si="73"/>
        <v>0</v>
      </c>
      <c r="W1164" s="196">
        <f t="shared" si="74"/>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3"/>
        <v>0</v>
      </c>
      <c r="W1165" s="196">
        <f t="shared" si="74"/>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3"/>
        <v>0</v>
      </c>
      <c r="W1166" s="196">
        <f t="shared" si="74"/>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3"/>
        <v>0</v>
      </c>
      <c r="W1167" s="196">
        <f t="shared" si="74"/>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3"/>
        <v>0</v>
      </c>
      <c r="W1168" s="196">
        <f t="shared" si="74"/>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3"/>
        <v>0</v>
      </c>
      <c r="W1169" s="196">
        <f t="shared" si="74"/>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3"/>
        <v>0</v>
      </c>
      <c r="W1170" s="196">
        <f t="shared" si="74"/>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3"/>
        <v>0</v>
      </c>
      <c r="W1171" s="196">
        <f t="shared" si="74"/>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3"/>
        <v>0</v>
      </c>
      <c r="W1172" s="196">
        <f t="shared" si="74"/>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3"/>
        <v>0</v>
      </c>
      <c r="W1173" s="196">
        <f t="shared" si="74"/>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3"/>
        <v>0</v>
      </c>
      <c r="W1174" s="196">
        <f t="shared" si="74"/>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3"/>
        <v>0</v>
      </c>
      <c r="W1175" s="196">
        <f t="shared" si="74"/>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3"/>
        <v>0</v>
      </c>
      <c r="W1176" s="196">
        <f t="shared" si="74"/>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3"/>
        <v>0</v>
      </c>
      <c r="W1177" s="196">
        <f t="shared" si="74"/>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3"/>
        <v>0</v>
      </c>
      <c r="W1178" s="196">
        <f t="shared" si="74"/>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3"/>
        <v>0</v>
      </c>
      <c r="W1179" s="196">
        <f t="shared" si="74"/>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3"/>
        <v>0</v>
      </c>
      <c r="W1180" s="196">
        <f t="shared" si="74"/>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3"/>
        <v>0</v>
      </c>
      <c r="W1181" s="196">
        <f t="shared" si="74"/>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3"/>
        <v>0</v>
      </c>
      <c r="W1182" s="196">
        <f t="shared" si="74"/>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3"/>
        <v>0</v>
      </c>
      <c r="W1183" s="196">
        <f t="shared" si="74"/>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3"/>
        <v>0</v>
      </c>
      <c r="W1184" s="196">
        <f t="shared" si="74"/>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3"/>
        <v>0</v>
      </c>
      <c r="W1185" s="196">
        <f t="shared" si="74"/>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3"/>
        <v>0</v>
      </c>
      <c r="W1186" s="196">
        <f t="shared" si="74"/>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3"/>
        <v>0</v>
      </c>
      <c r="W1187" s="196">
        <f t="shared" si="74"/>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3"/>
        <v>0</v>
      </c>
      <c r="W1188" s="196">
        <f t="shared" si="74"/>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3"/>
        <v>0</v>
      </c>
      <c r="W1189" s="196">
        <f t="shared" si="74"/>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3"/>
        <v>0</v>
      </c>
      <c r="W1190" s="196">
        <f t="shared" si="74"/>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3"/>
        <v>0</v>
      </c>
      <c r="W1191" s="196">
        <f t="shared" si="74"/>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3"/>
        <v>0</v>
      </c>
      <c r="W1192" s="196">
        <f t="shared" si="74"/>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3"/>
        <v>0</v>
      </c>
      <c r="W1193" s="196">
        <f t="shared" si="74"/>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3"/>
        <v>0</v>
      </c>
      <c r="W1194" s="196">
        <f t="shared" si="74"/>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3"/>
        <v>0</v>
      </c>
      <c r="W1195" s="196">
        <f t="shared" si="74"/>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3"/>
        <v>0</v>
      </c>
      <c r="W1196" s="196">
        <f t="shared" si="74"/>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3"/>
        <v>0</v>
      </c>
      <c r="W1197" s="196">
        <f t="shared" si="74"/>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3"/>
        <v>0</v>
      </c>
      <c r="W1198" s="196">
        <f t="shared" si="74"/>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3"/>
        <v>0</v>
      </c>
      <c r="W1199" s="196">
        <f t="shared" si="74"/>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3"/>
        <v>0</v>
      </c>
      <c r="W1200" s="196">
        <f t="shared" si="74"/>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3"/>
        <v>0</v>
      </c>
      <c r="W1201" s="196">
        <f t="shared" si="74"/>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3"/>
        <v>0</v>
      </c>
      <c r="W1202" s="196">
        <f t="shared" si="74"/>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3"/>
        <v>0</v>
      </c>
      <c r="W1203" s="196">
        <f t="shared" si="74"/>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3"/>
        <v>0</v>
      </c>
      <c r="W1204" s="196">
        <f t="shared" si="74"/>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3"/>
        <v>0</v>
      </c>
      <c r="W1205" s="196">
        <f t="shared" si="74"/>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3"/>
        <v>0</v>
      </c>
      <c r="W1206" s="196">
        <f t="shared" si="74"/>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3"/>
        <v>0</v>
      </c>
      <c r="W1207" s="196">
        <f t="shared" si="74"/>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3"/>
        <v>0</v>
      </c>
      <c r="W1208" s="196">
        <f t="shared" si="74"/>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3"/>
        <v>0</v>
      </c>
      <c r="W1209" s="196">
        <f t="shared" si="74"/>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3"/>
        <v>0</v>
      </c>
      <c r="W1210" s="196">
        <f t="shared" si="74"/>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3"/>
        <v>0</v>
      </c>
      <c r="W1211" s="196">
        <f t="shared" si="74"/>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3"/>
        <v>0</v>
      </c>
      <c r="W1212" s="196">
        <f t="shared" si="74"/>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3"/>
        <v>0</v>
      </c>
      <c r="W1213" s="196">
        <f t="shared" si="74"/>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3"/>
        <v>0</v>
      </c>
      <c r="W1214" s="196">
        <f t="shared" si="74"/>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3"/>
        <v>0</v>
      </c>
      <c r="W1215" s="196">
        <f t="shared" si="74"/>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3"/>
        <v>0</v>
      </c>
      <c r="W1216" s="196">
        <f t="shared" si="74"/>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3"/>
        <v>0</v>
      </c>
      <c r="W1217" s="196">
        <f t="shared" si="74"/>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3"/>
        <v>0</v>
      </c>
      <c r="W1218" s="196">
        <f t="shared" si="74"/>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3"/>
        <v>0</v>
      </c>
      <c r="W1219" s="196">
        <f t="shared" si="74"/>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3"/>
        <v>0</v>
      </c>
      <c r="W1220" s="196">
        <f t="shared" si="74"/>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3"/>
        <v>0</v>
      </c>
      <c r="W1221" s="196">
        <f t="shared" si="74"/>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3"/>
        <v>0</v>
      </c>
      <c r="W1222" s="196">
        <f t="shared" si="74"/>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3"/>
        <v>0</v>
      </c>
      <c r="W1223" s="196">
        <f t="shared" si="74"/>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ref="V1224:V1287" si="77">(Q1224*R1224)+(S1224*T1224)</f>
        <v>0</v>
      </c>
      <c r="W1224" s="196">
        <f t="shared" ref="W1224:W1287" si="78">V1224+P1224</f>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si="77"/>
        <v>0</v>
      </c>
      <c r="W1225" s="196">
        <f t="shared" si="78"/>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7"/>
        <v>0</v>
      </c>
      <c r="W1226" s="196">
        <f t="shared" si="78"/>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ref="P1227:P1290" si="79">N1227+O1227</f>
        <v>0</v>
      </c>
      <c r="Q1227" s="271"/>
      <c r="R1227" s="272"/>
      <c r="S1227" s="271"/>
      <c r="T1227" s="273"/>
      <c r="U1227" s="276">
        <f t="shared" si="76"/>
        <v>0</v>
      </c>
      <c r="V1227" s="196">
        <f t="shared" si="77"/>
        <v>0</v>
      </c>
      <c r="W1227" s="196">
        <f t="shared" si="78"/>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si="79"/>
        <v>0</v>
      </c>
      <c r="Q1228" s="271"/>
      <c r="R1228" s="272"/>
      <c r="S1228" s="271"/>
      <c r="T1228" s="273"/>
      <c r="U1228" s="276">
        <f t="shared" si="76"/>
        <v>0</v>
      </c>
      <c r="V1228" s="196">
        <f t="shared" si="77"/>
        <v>0</v>
      </c>
      <c r="W1228" s="196">
        <f t="shared" si="78"/>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7"/>
        <v>0</v>
      </c>
      <c r="W1229" s="196">
        <f t="shared" si="78"/>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7"/>
        <v>0</v>
      </c>
      <c r="W1230" s="196">
        <f t="shared" si="78"/>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7"/>
        <v>0</v>
      </c>
      <c r="W1231" s="196">
        <f t="shared" si="78"/>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7"/>
        <v>0</v>
      </c>
      <c r="W1232" s="196">
        <f t="shared" si="78"/>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7"/>
        <v>0</v>
      </c>
      <c r="W1233" s="196">
        <f t="shared" si="78"/>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7"/>
        <v>0</v>
      </c>
      <c r="W1234" s="196">
        <f t="shared" si="78"/>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7"/>
        <v>0</v>
      </c>
      <c r="W1235" s="196">
        <f t="shared" si="78"/>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7"/>
        <v>0</v>
      </c>
      <c r="W1236" s="196">
        <f t="shared" si="78"/>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7"/>
        <v>0</v>
      </c>
      <c r="W1237" s="196">
        <f t="shared" si="78"/>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7"/>
        <v>0</v>
      </c>
      <c r="W1238" s="196">
        <f t="shared" si="78"/>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7"/>
        <v>0</v>
      </c>
      <c r="W1239" s="196">
        <f t="shared" si="78"/>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7"/>
        <v>0</v>
      </c>
      <c r="W1240" s="196">
        <f t="shared" si="78"/>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7"/>
        <v>0</v>
      </c>
      <c r="W1241" s="196">
        <f t="shared" si="78"/>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7"/>
        <v>0</v>
      </c>
      <c r="W1242" s="196">
        <f t="shared" si="78"/>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7"/>
        <v>0</v>
      </c>
      <c r="W1243" s="196">
        <f t="shared" si="78"/>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7"/>
        <v>0</v>
      </c>
      <c r="W1244" s="196">
        <f t="shared" si="78"/>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7"/>
        <v>0</v>
      </c>
      <c r="W1245" s="196">
        <f t="shared" si="78"/>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7"/>
        <v>0</v>
      </c>
      <c r="W1246" s="196">
        <f t="shared" si="78"/>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7"/>
        <v>0</v>
      </c>
      <c r="W1247" s="196">
        <f t="shared" si="78"/>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7"/>
        <v>0</v>
      </c>
      <c r="W1248" s="196">
        <f t="shared" si="78"/>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7"/>
        <v>0</v>
      </c>
      <c r="W1249" s="196">
        <f t="shared" si="78"/>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7"/>
        <v>0</v>
      </c>
      <c r="W1250" s="196">
        <f t="shared" si="78"/>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7"/>
        <v>0</v>
      </c>
      <c r="W1251" s="196">
        <f t="shared" si="78"/>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7"/>
        <v>0</v>
      </c>
      <c r="W1252" s="196">
        <f t="shared" si="78"/>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7"/>
        <v>0</v>
      </c>
      <c r="W1253" s="196">
        <f t="shared" si="78"/>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7"/>
        <v>0</v>
      </c>
      <c r="W1254" s="196">
        <f t="shared" si="78"/>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7"/>
        <v>0</v>
      </c>
      <c r="W1255" s="196">
        <f t="shared" si="78"/>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7"/>
        <v>0</v>
      </c>
      <c r="W1256" s="196">
        <f t="shared" si="78"/>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7"/>
        <v>0</v>
      </c>
      <c r="W1257" s="196">
        <f t="shared" si="78"/>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7"/>
        <v>0</v>
      </c>
      <c r="W1258" s="196">
        <f t="shared" si="78"/>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7"/>
        <v>0</v>
      </c>
      <c r="W1259" s="196">
        <f t="shared" si="78"/>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7"/>
        <v>0</v>
      </c>
      <c r="W1260" s="196">
        <f t="shared" si="78"/>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7"/>
        <v>0</v>
      </c>
      <c r="W1261" s="196">
        <f t="shared" si="78"/>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7"/>
        <v>0</v>
      </c>
      <c r="W1262" s="196">
        <f t="shared" si="78"/>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7"/>
        <v>0</v>
      </c>
      <c r="W1263" s="196">
        <f t="shared" si="78"/>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7"/>
        <v>0</v>
      </c>
      <c r="W1264" s="196">
        <f t="shared" si="78"/>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7"/>
        <v>0</v>
      </c>
      <c r="W1265" s="196">
        <f t="shared" si="78"/>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7"/>
        <v>0</v>
      </c>
      <c r="W1266" s="196">
        <f t="shared" si="78"/>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7"/>
        <v>0</v>
      </c>
      <c r="W1267" s="196">
        <f t="shared" si="78"/>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7"/>
        <v>0</v>
      </c>
      <c r="W1268" s="196">
        <f t="shared" si="78"/>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7"/>
        <v>0</v>
      </c>
      <c r="W1269" s="196">
        <f t="shared" si="78"/>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7"/>
        <v>0</v>
      </c>
      <c r="W1270" s="196">
        <f t="shared" si="78"/>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7"/>
        <v>0</v>
      </c>
      <c r="W1271" s="196">
        <f t="shared" si="78"/>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7"/>
        <v>0</v>
      </c>
      <c r="W1272" s="196">
        <f t="shared" si="78"/>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7"/>
        <v>0</v>
      </c>
      <c r="W1273" s="196">
        <f t="shared" si="78"/>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7"/>
        <v>0</v>
      </c>
      <c r="W1274" s="196">
        <f t="shared" si="78"/>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7"/>
        <v>0</v>
      </c>
      <c r="W1275" s="196">
        <f t="shared" si="78"/>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7"/>
        <v>0</v>
      </c>
      <c r="W1276" s="196">
        <f t="shared" si="78"/>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7"/>
        <v>0</v>
      </c>
      <c r="W1277" s="196">
        <f t="shared" si="78"/>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7"/>
        <v>0</v>
      </c>
      <c r="W1278" s="196">
        <f t="shared" si="78"/>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7"/>
        <v>0</v>
      </c>
      <c r="W1279" s="196">
        <f t="shared" si="78"/>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7"/>
        <v>0</v>
      </c>
      <c r="W1280" s="196">
        <f t="shared" si="78"/>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7"/>
        <v>0</v>
      </c>
      <c r="W1281" s="196">
        <f t="shared" si="78"/>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7"/>
        <v>0</v>
      </c>
      <c r="W1282" s="196">
        <f t="shared" si="78"/>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7"/>
        <v>0</v>
      </c>
      <c r="W1283" s="196">
        <f t="shared" si="78"/>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7"/>
        <v>0</v>
      </c>
      <c r="W1284" s="196">
        <f t="shared" si="78"/>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7"/>
        <v>0</v>
      </c>
      <c r="W1285" s="196">
        <f t="shared" si="78"/>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7"/>
        <v>0</v>
      </c>
      <c r="W1286" s="196">
        <f t="shared" si="78"/>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7"/>
        <v>0</v>
      </c>
      <c r="W1287" s="196">
        <f t="shared" si="78"/>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ref="V1288:V1351" si="81">(Q1288*R1288)+(S1288*T1288)</f>
        <v>0</v>
      </c>
      <c r="W1288" s="196">
        <f t="shared" ref="W1288:W1351" si="82">V1288+P1288</f>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si="81"/>
        <v>0</v>
      </c>
      <c r="W1289" s="196">
        <f t="shared" si="82"/>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1"/>
        <v>0</v>
      </c>
      <c r="W1290" s="196">
        <f t="shared" si="82"/>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ref="P1291:P1354" si="83">N1291+O1291</f>
        <v>0</v>
      </c>
      <c r="Q1291" s="271"/>
      <c r="R1291" s="272"/>
      <c r="S1291" s="271"/>
      <c r="T1291" s="273"/>
      <c r="U1291" s="276">
        <f t="shared" si="80"/>
        <v>0</v>
      </c>
      <c r="V1291" s="196">
        <f t="shared" si="81"/>
        <v>0</v>
      </c>
      <c r="W1291" s="196">
        <f t="shared" si="82"/>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si="83"/>
        <v>0</v>
      </c>
      <c r="Q1292" s="271"/>
      <c r="R1292" s="272"/>
      <c r="S1292" s="271"/>
      <c r="T1292" s="273"/>
      <c r="U1292" s="276">
        <f t="shared" si="80"/>
        <v>0</v>
      </c>
      <c r="V1292" s="196">
        <f t="shared" si="81"/>
        <v>0</v>
      </c>
      <c r="W1292" s="196">
        <f t="shared" si="82"/>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1"/>
        <v>0</v>
      </c>
      <c r="W1293" s="196">
        <f t="shared" si="82"/>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1"/>
        <v>0</v>
      </c>
      <c r="W1294" s="196">
        <f t="shared" si="82"/>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1"/>
        <v>0</v>
      </c>
      <c r="W1295" s="196">
        <f t="shared" si="82"/>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1"/>
        <v>0</v>
      </c>
      <c r="W1296" s="196">
        <f t="shared" si="82"/>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1"/>
        <v>0</v>
      </c>
      <c r="W1297" s="196">
        <f t="shared" si="82"/>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1"/>
        <v>0</v>
      </c>
      <c r="W1298" s="196">
        <f t="shared" si="82"/>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1"/>
        <v>0</v>
      </c>
      <c r="W1299" s="196">
        <f t="shared" si="82"/>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1"/>
        <v>0</v>
      </c>
      <c r="W1300" s="196">
        <f t="shared" si="82"/>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1"/>
        <v>0</v>
      </c>
      <c r="W1301" s="196">
        <f t="shared" si="82"/>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1"/>
        <v>0</v>
      </c>
      <c r="W1302" s="196">
        <f t="shared" si="82"/>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1"/>
        <v>0</v>
      </c>
      <c r="W1303" s="196">
        <f t="shared" si="82"/>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1"/>
        <v>0</v>
      </c>
      <c r="W1304" s="196">
        <f t="shared" si="82"/>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1"/>
        <v>0</v>
      </c>
      <c r="W1305" s="196">
        <f t="shared" si="82"/>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1"/>
        <v>0</v>
      </c>
      <c r="W1306" s="196">
        <f t="shared" si="82"/>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1"/>
        <v>0</v>
      </c>
      <c r="W1307" s="196">
        <f t="shared" si="82"/>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1"/>
        <v>0</v>
      </c>
      <c r="W1308" s="196">
        <f t="shared" si="82"/>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1"/>
        <v>0</v>
      </c>
      <c r="W1309" s="196">
        <f t="shared" si="82"/>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1"/>
        <v>0</v>
      </c>
      <c r="W1310" s="196">
        <f t="shared" si="82"/>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1"/>
        <v>0</v>
      </c>
      <c r="W1311" s="196">
        <f t="shared" si="82"/>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1"/>
        <v>0</v>
      </c>
      <c r="W1312" s="196">
        <f t="shared" si="82"/>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1"/>
        <v>0</v>
      </c>
      <c r="W1313" s="196">
        <f t="shared" si="82"/>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1"/>
        <v>0</v>
      </c>
      <c r="W1314" s="196">
        <f t="shared" si="82"/>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1"/>
        <v>0</v>
      </c>
      <c r="W1315" s="196">
        <f t="shared" si="82"/>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1"/>
        <v>0</v>
      </c>
      <c r="W1316" s="196">
        <f t="shared" si="82"/>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1"/>
        <v>0</v>
      </c>
      <c r="W1317" s="196">
        <f t="shared" si="82"/>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1"/>
        <v>0</v>
      </c>
      <c r="W1318" s="196">
        <f t="shared" si="82"/>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1"/>
        <v>0</v>
      </c>
      <c r="W1319" s="196">
        <f t="shared" si="82"/>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1"/>
        <v>0</v>
      </c>
      <c r="W1320" s="196">
        <f t="shared" si="82"/>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1"/>
        <v>0</v>
      </c>
      <c r="W1321" s="196">
        <f t="shared" si="82"/>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1"/>
        <v>0</v>
      </c>
      <c r="W1322" s="196">
        <f t="shared" si="82"/>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1"/>
        <v>0</v>
      </c>
      <c r="W1323" s="196">
        <f t="shared" si="82"/>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1"/>
        <v>0</v>
      </c>
      <c r="W1324" s="196">
        <f t="shared" si="82"/>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1"/>
        <v>0</v>
      </c>
      <c r="W1325" s="196">
        <f t="shared" si="82"/>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1"/>
        <v>0</v>
      </c>
      <c r="W1326" s="196">
        <f t="shared" si="82"/>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1"/>
        <v>0</v>
      </c>
      <c r="W1327" s="196">
        <f t="shared" si="82"/>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1"/>
        <v>0</v>
      </c>
      <c r="W1328" s="196">
        <f t="shared" si="82"/>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1"/>
        <v>0</v>
      </c>
      <c r="W1329" s="196">
        <f t="shared" si="82"/>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1"/>
        <v>0</v>
      </c>
      <c r="W1330" s="196">
        <f t="shared" si="82"/>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1"/>
        <v>0</v>
      </c>
      <c r="W1331" s="196">
        <f t="shared" si="82"/>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1"/>
        <v>0</v>
      </c>
      <c r="W1332" s="196">
        <f t="shared" si="82"/>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1"/>
        <v>0</v>
      </c>
      <c r="W1333" s="196">
        <f t="shared" si="82"/>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1"/>
        <v>0</v>
      </c>
      <c r="W1334" s="196">
        <f t="shared" si="82"/>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1"/>
        <v>0</v>
      </c>
      <c r="W1335" s="196">
        <f t="shared" si="82"/>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1"/>
        <v>0</v>
      </c>
      <c r="W1336" s="196">
        <f t="shared" si="82"/>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1"/>
        <v>0</v>
      </c>
      <c r="W1337" s="196">
        <f t="shared" si="82"/>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1"/>
        <v>0</v>
      </c>
      <c r="W1338" s="196">
        <f t="shared" si="82"/>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1"/>
        <v>0</v>
      </c>
      <c r="W1339" s="196">
        <f t="shared" si="82"/>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1"/>
        <v>0</v>
      </c>
      <c r="W1340" s="196">
        <f t="shared" si="82"/>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1"/>
        <v>0</v>
      </c>
      <c r="W1341" s="196">
        <f t="shared" si="82"/>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1"/>
        <v>0</v>
      </c>
      <c r="W1342" s="196">
        <f t="shared" si="82"/>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1"/>
        <v>0</v>
      </c>
      <c r="W1343" s="196">
        <f t="shared" si="82"/>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1"/>
        <v>0</v>
      </c>
      <c r="W1344" s="196">
        <f t="shared" si="82"/>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1"/>
        <v>0</v>
      </c>
      <c r="W1345" s="196">
        <f t="shared" si="82"/>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1"/>
        <v>0</v>
      </c>
      <c r="W1346" s="196">
        <f t="shared" si="82"/>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1"/>
        <v>0</v>
      </c>
      <c r="W1347" s="196">
        <f t="shared" si="82"/>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1"/>
        <v>0</v>
      </c>
      <c r="W1348" s="196">
        <f t="shared" si="82"/>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1"/>
        <v>0</v>
      </c>
      <c r="W1349" s="196">
        <f t="shared" si="82"/>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1"/>
        <v>0</v>
      </c>
      <c r="W1350" s="196">
        <f t="shared" si="82"/>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1"/>
        <v>0</v>
      </c>
      <c r="W1351" s="196">
        <f t="shared" si="82"/>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ref="V1352:V1415" si="85">(Q1352*R1352)+(S1352*T1352)</f>
        <v>0</v>
      </c>
      <c r="W1352" s="196">
        <f t="shared" ref="W1352:W1415" si="86">V1352+P1352</f>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si="85"/>
        <v>0</v>
      </c>
      <c r="W1353" s="196">
        <f t="shared" si="86"/>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5"/>
        <v>0</v>
      </c>
      <c r="W1354" s="196">
        <f t="shared" si="86"/>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ref="P1355:P1418" si="87">N1355+O1355</f>
        <v>0</v>
      </c>
      <c r="Q1355" s="271"/>
      <c r="R1355" s="272"/>
      <c r="S1355" s="271"/>
      <c r="T1355" s="273"/>
      <c r="U1355" s="276">
        <f t="shared" si="84"/>
        <v>0</v>
      </c>
      <c r="V1355" s="196">
        <f t="shared" si="85"/>
        <v>0</v>
      </c>
      <c r="W1355" s="196">
        <f t="shared" si="86"/>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si="87"/>
        <v>0</v>
      </c>
      <c r="Q1356" s="271"/>
      <c r="R1356" s="272"/>
      <c r="S1356" s="271"/>
      <c r="T1356" s="273"/>
      <c r="U1356" s="276">
        <f t="shared" si="84"/>
        <v>0</v>
      </c>
      <c r="V1356" s="196">
        <f t="shared" si="85"/>
        <v>0</v>
      </c>
      <c r="W1356" s="196">
        <f t="shared" si="86"/>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5"/>
        <v>0</v>
      </c>
      <c r="W1357" s="196">
        <f t="shared" si="86"/>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5"/>
        <v>0</v>
      </c>
      <c r="W1358" s="196">
        <f t="shared" si="86"/>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5"/>
        <v>0</v>
      </c>
      <c r="W1359" s="196">
        <f t="shared" si="86"/>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5"/>
        <v>0</v>
      </c>
      <c r="W1360" s="196">
        <f t="shared" si="86"/>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5"/>
        <v>0</v>
      </c>
      <c r="W1361" s="196">
        <f t="shared" si="86"/>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5"/>
        <v>0</v>
      </c>
      <c r="W1362" s="196">
        <f t="shared" si="86"/>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5"/>
        <v>0</v>
      </c>
      <c r="W1363" s="196">
        <f t="shared" si="86"/>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5"/>
        <v>0</v>
      </c>
      <c r="W1364" s="196">
        <f t="shared" si="86"/>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5"/>
        <v>0</v>
      </c>
      <c r="W1365" s="196">
        <f t="shared" si="86"/>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5"/>
        <v>0</v>
      </c>
      <c r="W1366" s="196">
        <f t="shared" si="86"/>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5"/>
        <v>0</v>
      </c>
      <c r="W1367" s="196">
        <f t="shared" si="86"/>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5"/>
        <v>0</v>
      </c>
      <c r="W1368" s="196">
        <f t="shared" si="86"/>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5"/>
        <v>0</v>
      </c>
      <c r="W1369" s="196">
        <f t="shared" si="86"/>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5"/>
        <v>0</v>
      </c>
      <c r="W1370" s="196">
        <f t="shared" si="86"/>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5"/>
        <v>0</v>
      </c>
      <c r="W1371" s="196">
        <f t="shared" si="86"/>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5"/>
        <v>0</v>
      </c>
      <c r="W1372" s="196">
        <f t="shared" si="86"/>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5"/>
        <v>0</v>
      </c>
      <c r="W1373" s="196">
        <f t="shared" si="86"/>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5"/>
        <v>0</v>
      </c>
      <c r="W1374" s="196">
        <f t="shared" si="86"/>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5"/>
        <v>0</v>
      </c>
      <c r="W1375" s="196">
        <f t="shared" si="86"/>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5"/>
        <v>0</v>
      </c>
      <c r="W1376" s="196">
        <f t="shared" si="86"/>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5"/>
        <v>0</v>
      </c>
      <c r="W1377" s="196">
        <f t="shared" si="86"/>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5"/>
        <v>0</v>
      </c>
      <c r="W1378" s="196">
        <f t="shared" si="86"/>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5"/>
        <v>0</v>
      </c>
      <c r="W1379" s="196">
        <f t="shared" si="86"/>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5"/>
        <v>0</v>
      </c>
      <c r="W1380" s="196">
        <f t="shared" si="86"/>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5"/>
        <v>0</v>
      </c>
      <c r="W1381" s="196">
        <f t="shared" si="86"/>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5"/>
        <v>0</v>
      </c>
      <c r="W1382" s="196">
        <f t="shared" si="86"/>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5"/>
        <v>0</v>
      </c>
      <c r="W1383" s="196">
        <f t="shared" si="86"/>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5"/>
        <v>0</v>
      </c>
      <c r="W1384" s="196">
        <f t="shared" si="86"/>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5"/>
        <v>0</v>
      </c>
      <c r="W1385" s="196">
        <f t="shared" si="86"/>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5"/>
        <v>0</v>
      </c>
      <c r="W1386" s="196">
        <f t="shared" si="86"/>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5"/>
        <v>0</v>
      </c>
      <c r="W1387" s="196">
        <f t="shared" si="86"/>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5"/>
        <v>0</v>
      </c>
      <c r="W1388" s="196">
        <f t="shared" si="86"/>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5"/>
        <v>0</v>
      </c>
      <c r="W1389" s="196">
        <f t="shared" si="86"/>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5"/>
        <v>0</v>
      </c>
      <c r="W1390" s="196">
        <f t="shared" si="86"/>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5"/>
        <v>0</v>
      </c>
      <c r="W1391" s="196">
        <f t="shared" si="86"/>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5"/>
        <v>0</v>
      </c>
      <c r="W1392" s="196">
        <f t="shared" si="86"/>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5"/>
        <v>0</v>
      </c>
      <c r="W1393" s="196">
        <f t="shared" si="86"/>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5"/>
        <v>0</v>
      </c>
      <c r="W1394" s="196">
        <f t="shared" si="86"/>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5"/>
        <v>0</v>
      </c>
      <c r="W1395" s="196">
        <f t="shared" si="86"/>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5"/>
        <v>0</v>
      </c>
      <c r="W1396" s="196">
        <f t="shared" si="86"/>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5"/>
        <v>0</v>
      </c>
      <c r="W1397" s="196">
        <f t="shared" si="86"/>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5"/>
        <v>0</v>
      </c>
      <c r="W1398" s="196">
        <f t="shared" si="86"/>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5"/>
        <v>0</v>
      </c>
      <c r="W1399" s="196">
        <f t="shared" si="86"/>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5"/>
        <v>0</v>
      </c>
      <c r="W1400" s="196">
        <f t="shared" si="86"/>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5"/>
        <v>0</v>
      </c>
      <c r="W1401" s="196">
        <f t="shared" si="86"/>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5"/>
        <v>0</v>
      </c>
      <c r="W1402" s="196">
        <f t="shared" si="86"/>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5"/>
        <v>0</v>
      </c>
      <c r="W1403" s="196">
        <f t="shared" si="86"/>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5"/>
        <v>0</v>
      </c>
      <c r="W1404" s="196">
        <f t="shared" si="86"/>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5"/>
        <v>0</v>
      </c>
      <c r="W1405" s="196">
        <f t="shared" si="86"/>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5"/>
        <v>0</v>
      </c>
      <c r="W1406" s="196">
        <f t="shared" si="86"/>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5"/>
        <v>0</v>
      </c>
      <c r="W1407" s="196">
        <f t="shared" si="86"/>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5"/>
        <v>0</v>
      </c>
      <c r="W1408" s="196">
        <f t="shared" si="86"/>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5"/>
        <v>0</v>
      </c>
      <c r="W1409" s="196">
        <f t="shared" si="86"/>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5"/>
        <v>0</v>
      </c>
      <c r="W1410" s="196">
        <f t="shared" si="86"/>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5"/>
        <v>0</v>
      </c>
      <c r="W1411" s="196">
        <f t="shared" si="86"/>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5"/>
        <v>0</v>
      </c>
      <c r="W1412" s="196">
        <f t="shared" si="86"/>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5"/>
        <v>0</v>
      </c>
      <c r="W1413" s="196">
        <f t="shared" si="86"/>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5"/>
        <v>0</v>
      </c>
      <c r="W1414" s="196">
        <f t="shared" si="86"/>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5"/>
        <v>0</v>
      </c>
      <c r="W1415" s="196">
        <f t="shared" si="86"/>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ref="V1416:V1479" si="89">(Q1416*R1416)+(S1416*T1416)</f>
        <v>0</v>
      </c>
      <c r="W1416" s="196">
        <f t="shared" ref="W1416:W1479" si="90">V1416+P1416</f>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si="89"/>
        <v>0</v>
      </c>
      <c r="W1417" s="196">
        <f t="shared" si="90"/>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89"/>
        <v>0</v>
      </c>
      <c r="W1418" s="196">
        <f t="shared" si="90"/>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ref="P1419:P1482" si="91">N1419+O1419</f>
        <v>0</v>
      </c>
      <c r="Q1419" s="271"/>
      <c r="R1419" s="272"/>
      <c r="S1419" s="271"/>
      <c r="T1419" s="273"/>
      <c r="U1419" s="276">
        <f t="shared" si="88"/>
        <v>0</v>
      </c>
      <c r="V1419" s="196">
        <f t="shared" si="89"/>
        <v>0</v>
      </c>
      <c r="W1419" s="196">
        <f t="shared" si="90"/>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si="91"/>
        <v>0</v>
      </c>
      <c r="Q1420" s="271"/>
      <c r="R1420" s="272"/>
      <c r="S1420" s="271"/>
      <c r="T1420" s="273"/>
      <c r="U1420" s="276">
        <f t="shared" si="88"/>
        <v>0</v>
      </c>
      <c r="V1420" s="196">
        <f t="shared" si="89"/>
        <v>0</v>
      </c>
      <c r="W1420" s="196">
        <f t="shared" si="90"/>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89"/>
        <v>0</v>
      </c>
      <c r="W1421" s="196">
        <f t="shared" si="90"/>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89"/>
        <v>0</v>
      </c>
      <c r="W1422" s="196">
        <f t="shared" si="90"/>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89"/>
        <v>0</v>
      </c>
      <c r="W1423" s="196">
        <f t="shared" si="90"/>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89"/>
        <v>0</v>
      </c>
      <c r="W1424" s="196">
        <f t="shared" si="90"/>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89"/>
        <v>0</v>
      </c>
      <c r="W1425" s="196">
        <f t="shared" si="90"/>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89"/>
        <v>0</v>
      </c>
      <c r="W1426" s="196">
        <f t="shared" si="90"/>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89"/>
        <v>0</v>
      </c>
      <c r="W1427" s="196">
        <f t="shared" si="90"/>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89"/>
        <v>0</v>
      </c>
      <c r="W1428" s="196">
        <f t="shared" si="90"/>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89"/>
        <v>0</v>
      </c>
      <c r="W1429" s="196">
        <f t="shared" si="90"/>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89"/>
        <v>0</v>
      </c>
      <c r="W1430" s="196">
        <f t="shared" si="90"/>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89"/>
        <v>0</v>
      </c>
      <c r="W1431" s="196">
        <f t="shared" si="90"/>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89"/>
        <v>0</v>
      </c>
      <c r="W1432" s="196">
        <f t="shared" si="90"/>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89"/>
        <v>0</v>
      </c>
      <c r="W1433" s="196">
        <f t="shared" si="90"/>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89"/>
        <v>0</v>
      </c>
      <c r="W1434" s="196">
        <f t="shared" si="90"/>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89"/>
        <v>0</v>
      </c>
      <c r="W1435" s="196">
        <f t="shared" si="90"/>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89"/>
        <v>0</v>
      </c>
      <c r="W1436" s="196">
        <f t="shared" si="90"/>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89"/>
        <v>0</v>
      </c>
      <c r="W1437" s="196">
        <f t="shared" si="90"/>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89"/>
        <v>0</v>
      </c>
      <c r="W1438" s="196">
        <f t="shared" si="90"/>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89"/>
        <v>0</v>
      </c>
      <c r="W1439" s="196">
        <f t="shared" si="90"/>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89"/>
        <v>0</v>
      </c>
      <c r="W1440" s="196">
        <f t="shared" si="90"/>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89"/>
        <v>0</v>
      </c>
      <c r="W1441" s="196">
        <f t="shared" si="90"/>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89"/>
        <v>0</v>
      </c>
      <c r="W1442" s="196">
        <f t="shared" si="90"/>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89"/>
        <v>0</v>
      </c>
      <c r="W1443" s="196">
        <f t="shared" si="90"/>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89"/>
        <v>0</v>
      </c>
      <c r="W1444" s="196">
        <f t="shared" si="90"/>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89"/>
        <v>0</v>
      </c>
      <c r="W1445" s="196">
        <f t="shared" si="90"/>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89"/>
        <v>0</v>
      </c>
      <c r="W1446" s="196">
        <f t="shared" si="90"/>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89"/>
        <v>0</v>
      </c>
      <c r="W1447" s="196">
        <f t="shared" si="90"/>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89"/>
        <v>0</v>
      </c>
      <c r="W1448" s="196">
        <f t="shared" si="90"/>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89"/>
        <v>0</v>
      </c>
      <c r="W1449" s="196">
        <f t="shared" si="90"/>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89"/>
        <v>0</v>
      </c>
      <c r="W1450" s="196">
        <f t="shared" si="90"/>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89"/>
        <v>0</v>
      </c>
      <c r="W1451" s="196">
        <f t="shared" si="90"/>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89"/>
        <v>0</v>
      </c>
      <c r="W1452" s="196">
        <f t="shared" si="90"/>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89"/>
        <v>0</v>
      </c>
      <c r="W1453" s="196">
        <f t="shared" si="90"/>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89"/>
        <v>0</v>
      </c>
      <c r="W1454" s="196">
        <f t="shared" si="90"/>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89"/>
        <v>0</v>
      </c>
      <c r="W1455" s="196">
        <f t="shared" si="90"/>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89"/>
        <v>0</v>
      </c>
      <c r="W1456" s="196">
        <f t="shared" si="90"/>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89"/>
        <v>0</v>
      </c>
      <c r="W1457" s="196">
        <f t="shared" si="90"/>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89"/>
        <v>0</v>
      </c>
      <c r="W1458" s="196">
        <f t="shared" si="90"/>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89"/>
        <v>0</v>
      </c>
      <c r="W1459" s="196">
        <f t="shared" si="90"/>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89"/>
        <v>0</v>
      </c>
      <c r="W1460" s="196">
        <f t="shared" si="90"/>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89"/>
        <v>0</v>
      </c>
      <c r="W1461" s="196">
        <f t="shared" si="90"/>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89"/>
        <v>0</v>
      </c>
      <c r="W1462" s="196">
        <f t="shared" si="90"/>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89"/>
        <v>0</v>
      </c>
      <c r="W1463" s="196">
        <f t="shared" si="90"/>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89"/>
        <v>0</v>
      </c>
      <c r="W1464" s="196">
        <f t="shared" si="90"/>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89"/>
        <v>0</v>
      </c>
      <c r="W1465" s="196">
        <f t="shared" si="90"/>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89"/>
        <v>0</v>
      </c>
      <c r="W1466" s="196">
        <f t="shared" si="90"/>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89"/>
        <v>0</v>
      </c>
      <c r="W1467" s="196">
        <f t="shared" si="90"/>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89"/>
        <v>0</v>
      </c>
      <c r="W1468" s="196">
        <f t="shared" si="90"/>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89"/>
        <v>0</v>
      </c>
      <c r="W1469" s="196">
        <f t="shared" si="90"/>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89"/>
        <v>0</v>
      </c>
      <c r="W1470" s="196">
        <f t="shared" si="90"/>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89"/>
        <v>0</v>
      </c>
      <c r="W1471" s="196">
        <f t="shared" si="90"/>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89"/>
        <v>0</v>
      </c>
      <c r="W1472" s="196">
        <f t="shared" si="90"/>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89"/>
        <v>0</v>
      </c>
      <c r="W1473" s="196">
        <f t="shared" si="90"/>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89"/>
        <v>0</v>
      </c>
      <c r="W1474" s="196">
        <f t="shared" si="90"/>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89"/>
        <v>0</v>
      </c>
      <c r="W1475" s="196">
        <f t="shared" si="90"/>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89"/>
        <v>0</v>
      </c>
      <c r="W1476" s="196">
        <f t="shared" si="90"/>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89"/>
        <v>0</v>
      </c>
      <c r="W1477" s="196">
        <f t="shared" si="90"/>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89"/>
        <v>0</v>
      </c>
      <c r="W1478" s="196">
        <f t="shared" si="90"/>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89"/>
        <v>0</v>
      </c>
      <c r="W1479" s="196">
        <f t="shared" si="90"/>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ref="V1480:V1543" si="93">(Q1480*R1480)+(S1480*T1480)</f>
        <v>0</v>
      </c>
      <c r="W1480" s="196">
        <f t="shared" ref="W1480:W1543" si="94">V1480+P1480</f>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si="93"/>
        <v>0</v>
      </c>
      <c r="W1481" s="196">
        <f t="shared" si="94"/>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3"/>
        <v>0</v>
      </c>
      <c r="W1482" s="196">
        <f t="shared" si="94"/>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ref="P1483:P1546" si="95">N1483+O1483</f>
        <v>0</v>
      </c>
      <c r="Q1483" s="271"/>
      <c r="R1483" s="272"/>
      <c r="S1483" s="271"/>
      <c r="T1483" s="273"/>
      <c r="U1483" s="276">
        <f t="shared" si="92"/>
        <v>0</v>
      </c>
      <c r="V1483" s="196">
        <f t="shared" si="93"/>
        <v>0</v>
      </c>
      <c r="W1483" s="196">
        <f t="shared" si="94"/>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si="95"/>
        <v>0</v>
      </c>
      <c r="Q1484" s="271"/>
      <c r="R1484" s="272"/>
      <c r="S1484" s="271"/>
      <c r="T1484" s="273"/>
      <c r="U1484" s="276">
        <f t="shared" si="92"/>
        <v>0</v>
      </c>
      <c r="V1484" s="196">
        <f t="shared" si="93"/>
        <v>0</v>
      </c>
      <c r="W1484" s="196">
        <f t="shared" si="94"/>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3"/>
        <v>0</v>
      </c>
      <c r="W1485" s="196">
        <f t="shared" si="94"/>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3"/>
        <v>0</v>
      </c>
      <c r="W1486" s="196">
        <f t="shared" si="94"/>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3"/>
        <v>0</v>
      </c>
      <c r="W1487" s="196">
        <f t="shared" si="94"/>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3"/>
        <v>0</v>
      </c>
      <c r="W1488" s="196">
        <f t="shared" si="94"/>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3"/>
        <v>0</v>
      </c>
      <c r="W1489" s="196">
        <f t="shared" si="94"/>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3"/>
        <v>0</v>
      </c>
      <c r="W1490" s="196">
        <f t="shared" si="94"/>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3"/>
        <v>0</v>
      </c>
      <c r="W1491" s="196">
        <f t="shared" si="94"/>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3"/>
        <v>0</v>
      </c>
      <c r="W1492" s="196">
        <f t="shared" si="94"/>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3"/>
        <v>0</v>
      </c>
      <c r="W1493" s="196">
        <f t="shared" si="94"/>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3"/>
        <v>0</v>
      </c>
      <c r="W1494" s="196">
        <f t="shared" si="94"/>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3"/>
        <v>0</v>
      </c>
      <c r="W1495" s="196">
        <f t="shared" si="94"/>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3"/>
        <v>0</v>
      </c>
      <c r="W1496" s="196">
        <f t="shared" si="94"/>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3"/>
        <v>0</v>
      </c>
      <c r="W1497" s="196">
        <f t="shared" si="94"/>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3"/>
        <v>0</v>
      </c>
      <c r="W1498" s="196">
        <f t="shared" si="94"/>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3"/>
        <v>0</v>
      </c>
      <c r="W1499" s="196">
        <f t="shared" si="94"/>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3"/>
        <v>0</v>
      </c>
      <c r="W1500" s="196">
        <f t="shared" si="94"/>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3"/>
        <v>0</v>
      </c>
      <c r="W1501" s="196">
        <f t="shared" si="94"/>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3"/>
        <v>0</v>
      </c>
      <c r="W1502" s="196">
        <f t="shared" si="94"/>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3"/>
        <v>0</v>
      </c>
      <c r="W1503" s="196">
        <f t="shared" si="94"/>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3"/>
        <v>0</v>
      </c>
      <c r="W1504" s="196">
        <f t="shared" si="94"/>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3"/>
        <v>0</v>
      </c>
      <c r="W1505" s="196">
        <f t="shared" si="94"/>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3"/>
        <v>0</v>
      </c>
      <c r="W1506" s="196">
        <f t="shared" si="94"/>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3"/>
        <v>0</v>
      </c>
      <c r="W1507" s="196">
        <f t="shared" si="94"/>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3"/>
        <v>0</v>
      </c>
      <c r="W1508" s="196">
        <f t="shared" si="94"/>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3"/>
        <v>0</v>
      </c>
      <c r="W1509" s="196">
        <f t="shared" si="94"/>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3"/>
        <v>0</v>
      </c>
      <c r="W1510" s="196">
        <f t="shared" si="94"/>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3"/>
        <v>0</v>
      </c>
      <c r="W1511" s="196">
        <f t="shared" si="94"/>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3"/>
        <v>0</v>
      </c>
      <c r="W1512" s="196">
        <f t="shared" si="94"/>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3"/>
        <v>0</v>
      </c>
      <c r="W1513" s="196">
        <f t="shared" si="94"/>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3"/>
        <v>0</v>
      </c>
      <c r="W1514" s="196">
        <f t="shared" si="94"/>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3"/>
        <v>0</v>
      </c>
      <c r="W1515" s="196">
        <f t="shared" si="94"/>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3"/>
        <v>0</v>
      </c>
      <c r="W1516" s="196">
        <f t="shared" si="94"/>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3"/>
        <v>0</v>
      </c>
      <c r="W1517" s="196">
        <f t="shared" si="94"/>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3"/>
        <v>0</v>
      </c>
      <c r="W1518" s="196">
        <f t="shared" si="94"/>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3"/>
        <v>0</v>
      </c>
      <c r="W1519" s="196">
        <f t="shared" si="94"/>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3"/>
        <v>0</v>
      </c>
      <c r="W1520" s="196">
        <f t="shared" si="94"/>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3"/>
        <v>0</v>
      </c>
      <c r="W1521" s="196">
        <f t="shared" si="94"/>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3"/>
        <v>0</v>
      </c>
      <c r="W1522" s="196">
        <f t="shared" si="94"/>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3"/>
        <v>0</v>
      </c>
      <c r="W1523" s="196">
        <f t="shared" si="94"/>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3"/>
        <v>0</v>
      </c>
      <c r="W1524" s="196">
        <f t="shared" si="94"/>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3"/>
        <v>0</v>
      </c>
      <c r="W1525" s="196">
        <f t="shared" si="94"/>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3"/>
        <v>0</v>
      </c>
      <c r="W1526" s="196">
        <f t="shared" si="94"/>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3"/>
        <v>0</v>
      </c>
      <c r="W1527" s="196">
        <f t="shared" si="94"/>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3"/>
        <v>0</v>
      </c>
      <c r="W1528" s="196">
        <f t="shared" si="94"/>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3"/>
        <v>0</v>
      </c>
      <c r="W1529" s="196">
        <f t="shared" si="94"/>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3"/>
        <v>0</v>
      </c>
      <c r="W1530" s="196">
        <f t="shared" si="94"/>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3"/>
        <v>0</v>
      </c>
      <c r="W1531" s="196">
        <f t="shared" si="94"/>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3"/>
        <v>0</v>
      </c>
      <c r="W1532" s="196">
        <f t="shared" si="94"/>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3"/>
        <v>0</v>
      </c>
      <c r="W1533" s="196">
        <f t="shared" si="94"/>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3"/>
        <v>0</v>
      </c>
      <c r="W1534" s="196">
        <f t="shared" si="94"/>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3"/>
        <v>0</v>
      </c>
      <c r="W1535" s="196">
        <f t="shared" si="94"/>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3"/>
        <v>0</v>
      </c>
      <c r="W1536" s="196">
        <f t="shared" si="94"/>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3"/>
        <v>0</v>
      </c>
      <c r="W1537" s="196">
        <f t="shared" si="94"/>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3"/>
        <v>0</v>
      </c>
      <c r="W1538" s="196">
        <f t="shared" si="94"/>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3"/>
        <v>0</v>
      </c>
      <c r="W1539" s="196">
        <f t="shared" si="94"/>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3"/>
        <v>0</v>
      </c>
      <c r="W1540" s="196">
        <f t="shared" si="94"/>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3"/>
        <v>0</v>
      </c>
      <c r="W1541" s="196">
        <f t="shared" si="94"/>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3"/>
        <v>0</v>
      </c>
      <c r="W1542" s="196">
        <f t="shared" si="94"/>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3"/>
        <v>0</v>
      </c>
      <c r="W1543" s="196">
        <f t="shared" si="94"/>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ref="V1544:V1607" si="97">(Q1544*R1544)+(S1544*T1544)</f>
        <v>0</v>
      </c>
      <c r="W1544" s="196">
        <f t="shared" ref="W1544:W1607" si="98">V1544+P1544</f>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si="97"/>
        <v>0</v>
      </c>
      <c r="W1545" s="196">
        <f t="shared" si="98"/>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7"/>
        <v>0</v>
      </c>
      <c r="W1546" s="196">
        <f t="shared" si="98"/>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ref="P1547:P1610" si="99">N1547+O1547</f>
        <v>0</v>
      </c>
      <c r="Q1547" s="271"/>
      <c r="R1547" s="272"/>
      <c r="S1547" s="271"/>
      <c r="T1547" s="273"/>
      <c r="U1547" s="276">
        <f t="shared" si="96"/>
        <v>0</v>
      </c>
      <c r="V1547" s="196">
        <f t="shared" si="97"/>
        <v>0</v>
      </c>
      <c r="W1547" s="196">
        <f t="shared" si="98"/>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si="99"/>
        <v>0</v>
      </c>
      <c r="Q1548" s="271"/>
      <c r="R1548" s="272"/>
      <c r="S1548" s="271"/>
      <c r="T1548" s="273"/>
      <c r="U1548" s="276">
        <f t="shared" si="96"/>
        <v>0</v>
      </c>
      <c r="V1548" s="196">
        <f t="shared" si="97"/>
        <v>0</v>
      </c>
      <c r="W1548" s="196">
        <f t="shared" si="98"/>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7"/>
        <v>0</v>
      </c>
      <c r="W1549" s="196">
        <f t="shared" si="98"/>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7"/>
        <v>0</v>
      </c>
      <c r="W1550" s="196">
        <f t="shared" si="98"/>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7"/>
        <v>0</v>
      </c>
      <c r="W1551" s="196">
        <f t="shared" si="98"/>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7"/>
        <v>0</v>
      </c>
      <c r="W1552" s="196">
        <f t="shared" si="98"/>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7"/>
        <v>0</v>
      </c>
      <c r="W1553" s="196">
        <f t="shared" si="98"/>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7"/>
        <v>0</v>
      </c>
      <c r="W1554" s="196">
        <f t="shared" si="98"/>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7"/>
        <v>0</v>
      </c>
      <c r="W1555" s="196">
        <f t="shared" si="98"/>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7"/>
        <v>0</v>
      </c>
      <c r="W1556" s="196">
        <f t="shared" si="98"/>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7"/>
        <v>0</v>
      </c>
      <c r="W1557" s="196">
        <f t="shared" si="98"/>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7"/>
        <v>0</v>
      </c>
      <c r="W1558" s="196">
        <f t="shared" si="98"/>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7"/>
        <v>0</v>
      </c>
      <c r="W1559" s="196">
        <f t="shared" si="98"/>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7"/>
        <v>0</v>
      </c>
      <c r="W1560" s="196">
        <f t="shared" si="98"/>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7"/>
        <v>0</v>
      </c>
      <c r="W1561" s="196">
        <f t="shared" si="98"/>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7"/>
        <v>0</v>
      </c>
      <c r="W1562" s="196">
        <f t="shared" si="98"/>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7"/>
        <v>0</v>
      </c>
      <c r="W1563" s="196">
        <f t="shared" si="98"/>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7"/>
        <v>0</v>
      </c>
      <c r="W1564" s="196">
        <f t="shared" si="98"/>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7"/>
        <v>0</v>
      </c>
      <c r="W1565" s="196">
        <f t="shared" si="98"/>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7"/>
        <v>0</v>
      </c>
      <c r="W1566" s="196">
        <f t="shared" si="98"/>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7"/>
        <v>0</v>
      </c>
      <c r="W1567" s="196">
        <f t="shared" si="98"/>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7"/>
        <v>0</v>
      </c>
      <c r="W1568" s="196">
        <f t="shared" si="98"/>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7"/>
        <v>0</v>
      </c>
      <c r="W1569" s="196">
        <f t="shared" si="98"/>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7"/>
        <v>0</v>
      </c>
      <c r="W1570" s="196">
        <f t="shared" si="98"/>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7"/>
        <v>0</v>
      </c>
      <c r="W1571" s="196">
        <f t="shared" si="98"/>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7"/>
        <v>0</v>
      </c>
      <c r="W1572" s="196">
        <f t="shared" si="98"/>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7"/>
        <v>0</v>
      </c>
      <c r="W1573" s="196">
        <f t="shared" si="98"/>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7"/>
        <v>0</v>
      </c>
      <c r="W1574" s="196">
        <f t="shared" si="98"/>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7"/>
        <v>0</v>
      </c>
      <c r="W1575" s="196">
        <f t="shared" si="98"/>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7"/>
        <v>0</v>
      </c>
      <c r="W1576" s="196">
        <f t="shared" si="98"/>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7"/>
        <v>0</v>
      </c>
      <c r="W1577" s="196">
        <f t="shared" si="98"/>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7"/>
        <v>0</v>
      </c>
      <c r="W1578" s="196">
        <f t="shared" si="98"/>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7"/>
        <v>0</v>
      </c>
      <c r="W1579" s="196">
        <f t="shared" si="98"/>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7"/>
        <v>0</v>
      </c>
      <c r="W1580" s="196">
        <f t="shared" si="98"/>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7"/>
        <v>0</v>
      </c>
      <c r="W1581" s="196">
        <f t="shared" si="98"/>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7"/>
        <v>0</v>
      </c>
      <c r="W1582" s="196">
        <f t="shared" si="98"/>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7"/>
        <v>0</v>
      </c>
      <c r="W1583" s="196">
        <f t="shared" si="98"/>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7"/>
        <v>0</v>
      </c>
      <c r="W1584" s="196">
        <f t="shared" si="98"/>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7"/>
        <v>0</v>
      </c>
      <c r="W1585" s="196">
        <f t="shared" si="98"/>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7"/>
        <v>0</v>
      </c>
      <c r="W1586" s="196">
        <f t="shared" si="98"/>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7"/>
        <v>0</v>
      </c>
      <c r="W1587" s="196">
        <f t="shared" si="98"/>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7"/>
        <v>0</v>
      </c>
      <c r="W1588" s="196">
        <f t="shared" si="98"/>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7"/>
        <v>0</v>
      </c>
      <c r="W1589" s="196">
        <f t="shared" si="98"/>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7"/>
        <v>0</v>
      </c>
      <c r="W1590" s="196">
        <f t="shared" si="98"/>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7"/>
        <v>0</v>
      </c>
      <c r="W1591" s="196">
        <f t="shared" si="98"/>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7"/>
        <v>0</v>
      </c>
      <c r="W1592" s="196">
        <f t="shared" si="98"/>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7"/>
        <v>0</v>
      </c>
      <c r="W1593" s="196">
        <f t="shared" si="98"/>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7"/>
        <v>0</v>
      </c>
      <c r="W1594" s="196">
        <f t="shared" si="98"/>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7"/>
        <v>0</v>
      </c>
      <c r="W1595" s="196">
        <f t="shared" si="98"/>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7"/>
        <v>0</v>
      </c>
      <c r="W1596" s="196">
        <f t="shared" si="98"/>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7"/>
        <v>0</v>
      </c>
      <c r="W1597" s="196">
        <f t="shared" si="98"/>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7"/>
        <v>0</v>
      </c>
      <c r="W1598" s="196">
        <f t="shared" si="98"/>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7"/>
        <v>0</v>
      </c>
      <c r="W1599" s="196">
        <f t="shared" si="98"/>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7"/>
        <v>0</v>
      </c>
      <c r="W1600" s="196">
        <f t="shared" si="98"/>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7"/>
        <v>0</v>
      </c>
      <c r="W1601" s="196">
        <f t="shared" si="98"/>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7"/>
        <v>0</v>
      </c>
      <c r="W1602" s="196">
        <f t="shared" si="98"/>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7"/>
        <v>0</v>
      </c>
      <c r="W1603" s="196">
        <f t="shared" si="98"/>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7"/>
        <v>0</v>
      </c>
      <c r="W1604" s="196">
        <f t="shared" si="98"/>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7"/>
        <v>0</v>
      </c>
      <c r="W1605" s="196">
        <f t="shared" si="98"/>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7"/>
        <v>0</v>
      </c>
      <c r="W1606" s="196">
        <f t="shared" si="98"/>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7"/>
        <v>0</v>
      </c>
      <c r="W1607" s="196">
        <f t="shared" si="98"/>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ref="V1608:V1671" si="101">(Q1608*R1608)+(S1608*T1608)</f>
        <v>0</v>
      </c>
      <c r="W1608" s="196">
        <f t="shared" ref="W1608:W1671" si="102">V1608+P1608</f>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si="101"/>
        <v>0</v>
      </c>
      <c r="W1609" s="196">
        <f t="shared" si="102"/>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1"/>
        <v>0</v>
      </c>
      <c r="W1610" s="196">
        <f t="shared" si="102"/>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ref="P1611:P1674" si="103">N1611+O1611</f>
        <v>0</v>
      </c>
      <c r="Q1611" s="271"/>
      <c r="R1611" s="272"/>
      <c r="S1611" s="271"/>
      <c r="T1611" s="273"/>
      <c r="U1611" s="276">
        <f t="shared" si="100"/>
        <v>0</v>
      </c>
      <c r="V1611" s="196">
        <f t="shared" si="101"/>
        <v>0</v>
      </c>
      <c r="W1611" s="196">
        <f t="shared" si="102"/>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si="103"/>
        <v>0</v>
      </c>
      <c r="Q1612" s="271"/>
      <c r="R1612" s="272"/>
      <c r="S1612" s="271"/>
      <c r="T1612" s="273"/>
      <c r="U1612" s="276">
        <f t="shared" si="100"/>
        <v>0</v>
      </c>
      <c r="V1612" s="196">
        <f t="shared" si="101"/>
        <v>0</v>
      </c>
      <c r="W1612" s="196">
        <f t="shared" si="102"/>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1"/>
        <v>0</v>
      </c>
      <c r="W1613" s="196">
        <f t="shared" si="102"/>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1"/>
        <v>0</v>
      </c>
      <c r="W1614" s="196">
        <f t="shared" si="102"/>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1"/>
        <v>0</v>
      </c>
      <c r="W1615" s="196">
        <f t="shared" si="102"/>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1"/>
        <v>0</v>
      </c>
      <c r="W1616" s="196">
        <f t="shared" si="102"/>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1"/>
        <v>0</v>
      </c>
      <c r="W1617" s="196">
        <f t="shared" si="102"/>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1"/>
        <v>0</v>
      </c>
      <c r="W1618" s="196">
        <f t="shared" si="102"/>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1"/>
        <v>0</v>
      </c>
      <c r="W1619" s="196">
        <f t="shared" si="102"/>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1"/>
        <v>0</v>
      </c>
      <c r="W1620" s="196">
        <f t="shared" si="102"/>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1"/>
        <v>0</v>
      </c>
      <c r="W1621" s="196">
        <f t="shared" si="102"/>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1"/>
        <v>0</v>
      </c>
      <c r="W1622" s="196">
        <f t="shared" si="102"/>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1"/>
        <v>0</v>
      </c>
      <c r="W1623" s="196">
        <f t="shared" si="102"/>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1"/>
        <v>0</v>
      </c>
      <c r="W1624" s="196">
        <f t="shared" si="102"/>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1"/>
        <v>0</v>
      </c>
      <c r="W1625" s="196">
        <f t="shared" si="102"/>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1"/>
        <v>0</v>
      </c>
      <c r="W1626" s="196">
        <f t="shared" si="102"/>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1"/>
        <v>0</v>
      </c>
      <c r="W1627" s="196">
        <f t="shared" si="102"/>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1"/>
        <v>0</v>
      </c>
      <c r="W1628" s="196">
        <f t="shared" si="102"/>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1"/>
        <v>0</v>
      </c>
      <c r="W1629" s="196">
        <f t="shared" si="102"/>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1"/>
        <v>0</v>
      </c>
      <c r="W1630" s="196">
        <f t="shared" si="102"/>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1"/>
        <v>0</v>
      </c>
      <c r="W1631" s="196">
        <f t="shared" si="102"/>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1"/>
        <v>0</v>
      </c>
      <c r="W1632" s="196">
        <f t="shared" si="102"/>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1"/>
        <v>0</v>
      </c>
      <c r="W1633" s="196">
        <f t="shared" si="102"/>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1"/>
        <v>0</v>
      </c>
      <c r="W1634" s="196">
        <f t="shared" si="102"/>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1"/>
        <v>0</v>
      </c>
      <c r="W1635" s="196">
        <f t="shared" si="102"/>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1"/>
        <v>0</v>
      </c>
      <c r="W1636" s="196">
        <f t="shared" si="102"/>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1"/>
        <v>0</v>
      </c>
      <c r="W1637" s="196">
        <f t="shared" si="102"/>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1"/>
        <v>0</v>
      </c>
      <c r="W1638" s="196">
        <f t="shared" si="102"/>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1"/>
        <v>0</v>
      </c>
      <c r="W1639" s="196">
        <f t="shared" si="102"/>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1"/>
        <v>0</v>
      </c>
      <c r="W1640" s="196">
        <f t="shared" si="102"/>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1"/>
        <v>0</v>
      </c>
      <c r="W1641" s="196">
        <f t="shared" si="102"/>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1"/>
        <v>0</v>
      </c>
      <c r="W1642" s="196">
        <f t="shared" si="102"/>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1"/>
        <v>0</v>
      </c>
      <c r="W1643" s="196">
        <f t="shared" si="102"/>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1"/>
        <v>0</v>
      </c>
      <c r="W1644" s="196">
        <f t="shared" si="102"/>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1"/>
        <v>0</v>
      </c>
      <c r="W1645" s="196">
        <f t="shared" si="102"/>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1"/>
        <v>0</v>
      </c>
      <c r="W1646" s="196">
        <f t="shared" si="102"/>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1"/>
        <v>0</v>
      </c>
      <c r="W1647" s="196">
        <f t="shared" si="102"/>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1"/>
        <v>0</v>
      </c>
      <c r="W1648" s="196">
        <f t="shared" si="102"/>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1"/>
        <v>0</v>
      </c>
      <c r="W1649" s="196">
        <f t="shared" si="102"/>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1"/>
        <v>0</v>
      </c>
      <c r="W1650" s="196">
        <f t="shared" si="102"/>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1"/>
        <v>0</v>
      </c>
      <c r="W1651" s="196">
        <f t="shared" si="102"/>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1"/>
        <v>0</v>
      </c>
      <c r="W1652" s="196">
        <f t="shared" si="102"/>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1"/>
        <v>0</v>
      </c>
      <c r="W1653" s="196">
        <f t="shared" si="102"/>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1"/>
        <v>0</v>
      </c>
      <c r="W1654" s="196">
        <f t="shared" si="102"/>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1"/>
        <v>0</v>
      </c>
      <c r="W1655" s="196">
        <f t="shared" si="102"/>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1"/>
        <v>0</v>
      </c>
      <c r="W1656" s="196">
        <f t="shared" si="102"/>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1"/>
        <v>0</v>
      </c>
      <c r="W1657" s="196">
        <f t="shared" si="102"/>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1"/>
        <v>0</v>
      </c>
      <c r="W1658" s="196">
        <f t="shared" si="102"/>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1"/>
        <v>0</v>
      </c>
      <c r="W1659" s="196">
        <f t="shared" si="102"/>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1"/>
        <v>0</v>
      </c>
      <c r="W1660" s="196">
        <f t="shared" si="102"/>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1"/>
        <v>0</v>
      </c>
      <c r="W1661" s="196">
        <f t="shared" si="102"/>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1"/>
        <v>0</v>
      </c>
      <c r="W1662" s="196">
        <f t="shared" si="102"/>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1"/>
        <v>0</v>
      </c>
      <c r="W1663" s="196">
        <f t="shared" si="102"/>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1"/>
        <v>0</v>
      </c>
      <c r="W1664" s="196">
        <f t="shared" si="102"/>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1"/>
        <v>0</v>
      </c>
      <c r="W1665" s="196">
        <f t="shared" si="102"/>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1"/>
        <v>0</v>
      </c>
      <c r="W1666" s="196">
        <f t="shared" si="102"/>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1"/>
        <v>0</v>
      </c>
      <c r="W1667" s="196">
        <f t="shared" si="102"/>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1"/>
        <v>0</v>
      </c>
      <c r="W1668" s="196">
        <f t="shared" si="102"/>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1"/>
        <v>0</v>
      </c>
      <c r="W1669" s="196">
        <f t="shared" si="102"/>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1"/>
        <v>0</v>
      </c>
      <c r="W1670" s="196">
        <f t="shared" si="102"/>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1"/>
        <v>0</v>
      </c>
      <c r="W1671" s="196">
        <f t="shared" si="102"/>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ref="V1672:V1735" si="105">(Q1672*R1672)+(S1672*T1672)</f>
        <v>0</v>
      </c>
      <c r="W1672" s="196">
        <f t="shared" ref="W1672:W1735" si="106">V1672+P1672</f>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si="105"/>
        <v>0</v>
      </c>
      <c r="W1673" s="196">
        <f t="shared" si="106"/>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5"/>
        <v>0</v>
      </c>
      <c r="W1674" s="196">
        <f t="shared" si="106"/>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ref="P1675:P1738" si="107">N1675+O1675</f>
        <v>0</v>
      </c>
      <c r="Q1675" s="271"/>
      <c r="R1675" s="272"/>
      <c r="S1675" s="271"/>
      <c r="T1675" s="273"/>
      <c r="U1675" s="276">
        <f t="shared" si="104"/>
        <v>0</v>
      </c>
      <c r="V1675" s="196">
        <f t="shared" si="105"/>
        <v>0</v>
      </c>
      <c r="W1675" s="196">
        <f t="shared" si="106"/>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si="107"/>
        <v>0</v>
      </c>
      <c r="Q1676" s="271"/>
      <c r="R1676" s="272"/>
      <c r="S1676" s="271"/>
      <c r="T1676" s="273"/>
      <c r="U1676" s="276">
        <f t="shared" si="104"/>
        <v>0</v>
      </c>
      <c r="V1676" s="196">
        <f t="shared" si="105"/>
        <v>0</v>
      </c>
      <c r="W1676" s="196">
        <f t="shared" si="106"/>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5"/>
        <v>0</v>
      </c>
      <c r="W1677" s="196">
        <f t="shared" si="106"/>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5"/>
        <v>0</v>
      </c>
      <c r="W1678" s="196">
        <f t="shared" si="106"/>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5"/>
        <v>0</v>
      </c>
      <c r="W1679" s="196">
        <f t="shared" si="106"/>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5"/>
        <v>0</v>
      </c>
      <c r="W1680" s="196">
        <f t="shared" si="106"/>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5"/>
        <v>0</v>
      </c>
      <c r="W1681" s="196">
        <f t="shared" si="106"/>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5"/>
        <v>0</v>
      </c>
      <c r="W1682" s="196">
        <f t="shared" si="106"/>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5"/>
        <v>0</v>
      </c>
      <c r="W1683" s="196">
        <f t="shared" si="106"/>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5"/>
        <v>0</v>
      </c>
      <c r="W1684" s="196">
        <f t="shared" si="106"/>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5"/>
        <v>0</v>
      </c>
      <c r="W1685" s="196">
        <f t="shared" si="106"/>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5"/>
        <v>0</v>
      </c>
      <c r="W1686" s="196">
        <f t="shared" si="106"/>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5"/>
        <v>0</v>
      </c>
      <c r="W1687" s="196">
        <f t="shared" si="106"/>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5"/>
        <v>0</v>
      </c>
      <c r="W1688" s="196">
        <f t="shared" si="106"/>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5"/>
        <v>0</v>
      </c>
      <c r="W1689" s="196">
        <f t="shared" si="106"/>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5"/>
        <v>0</v>
      </c>
      <c r="W1690" s="196">
        <f t="shared" si="106"/>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5"/>
        <v>0</v>
      </c>
      <c r="W1691" s="196">
        <f t="shared" si="106"/>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5"/>
        <v>0</v>
      </c>
      <c r="W1692" s="196">
        <f t="shared" si="106"/>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5"/>
        <v>0</v>
      </c>
      <c r="W1693" s="196">
        <f t="shared" si="106"/>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5"/>
        <v>0</v>
      </c>
      <c r="W1694" s="196">
        <f t="shared" si="106"/>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5"/>
        <v>0</v>
      </c>
      <c r="W1695" s="196">
        <f t="shared" si="106"/>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5"/>
        <v>0</v>
      </c>
      <c r="W1696" s="196">
        <f t="shared" si="106"/>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5"/>
        <v>0</v>
      </c>
      <c r="W1697" s="196">
        <f t="shared" si="106"/>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5"/>
        <v>0</v>
      </c>
      <c r="W1698" s="196">
        <f t="shared" si="106"/>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5"/>
        <v>0</v>
      </c>
      <c r="W1699" s="196">
        <f t="shared" si="106"/>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5"/>
        <v>0</v>
      </c>
      <c r="W1700" s="196">
        <f t="shared" si="106"/>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5"/>
        <v>0</v>
      </c>
      <c r="W1701" s="196">
        <f t="shared" si="106"/>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5"/>
        <v>0</v>
      </c>
      <c r="W1702" s="196">
        <f t="shared" si="106"/>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5"/>
        <v>0</v>
      </c>
      <c r="W1703" s="196">
        <f t="shared" si="106"/>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5"/>
        <v>0</v>
      </c>
      <c r="W1704" s="196">
        <f t="shared" si="106"/>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5"/>
        <v>0</v>
      </c>
      <c r="W1705" s="196">
        <f t="shared" si="106"/>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5"/>
        <v>0</v>
      </c>
      <c r="W1706" s="196">
        <f t="shared" si="106"/>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5"/>
        <v>0</v>
      </c>
      <c r="W1707" s="196">
        <f t="shared" si="106"/>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5"/>
        <v>0</v>
      </c>
      <c r="W1708" s="196">
        <f t="shared" si="106"/>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5"/>
        <v>0</v>
      </c>
      <c r="W1709" s="196">
        <f t="shared" si="106"/>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5"/>
        <v>0</v>
      </c>
      <c r="W1710" s="196">
        <f t="shared" si="106"/>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5"/>
        <v>0</v>
      </c>
      <c r="W1711" s="196">
        <f t="shared" si="106"/>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5"/>
        <v>0</v>
      </c>
      <c r="W1712" s="196">
        <f t="shared" si="106"/>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5"/>
        <v>0</v>
      </c>
      <c r="W1713" s="196">
        <f t="shared" si="106"/>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5"/>
        <v>0</v>
      </c>
      <c r="W1714" s="196">
        <f t="shared" si="106"/>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5"/>
        <v>0</v>
      </c>
      <c r="W1715" s="196">
        <f t="shared" si="106"/>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5"/>
        <v>0</v>
      </c>
      <c r="W1716" s="196">
        <f t="shared" si="106"/>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5"/>
        <v>0</v>
      </c>
      <c r="W1717" s="196">
        <f t="shared" si="106"/>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5"/>
        <v>0</v>
      </c>
      <c r="W1718" s="196">
        <f t="shared" si="106"/>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5"/>
        <v>0</v>
      </c>
      <c r="W1719" s="196">
        <f t="shared" si="106"/>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5"/>
        <v>0</v>
      </c>
      <c r="W1720" s="196">
        <f t="shared" si="106"/>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5"/>
        <v>0</v>
      </c>
      <c r="W1721" s="196">
        <f t="shared" si="106"/>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5"/>
        <v>0</v>
      </c>
      <c r="W1722" s="196">
        <f t="shared" si="106"/>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5"/>
        <v>0</v>
      </c>
      <c r="W1723" s="196">
        <f t="shared" si="106"/>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5"/>
        <v>0</v>
      </c>
      <c r="W1724" s="196">
        <f t="shared" si="106"/>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5"/>
        <v>0</v>
      </c>
      <c r="W1725" s="196">
        <f t="shared" si="106"/>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5"/>
        <v>0</v>
      </c>
      <c r="W1726" s="196">
        <f t="shared" si="106"/>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5"/>
        <v>0</v>
      </c>
      <c r="W1727" s="196">
        <f t="shared" si="106"/>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5"/>
        <v>0</v>
      </c>
      <c r="W1728" s="196">
        <f t="shared" si="106"/>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5"/>
        <v>0</v>
      </c>
      <c r="W1729" s="196">
        <f t="shared" si="106"/>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5"/>
        <v>0</v>
      </c>
      <c r="W1730" s="196">
        <f t="shared" si="106"/>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5"/>
        <v>0</v>
      </c>
      <c r="W1731" s="196">
        <f t="shared" si="106"/>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5"/>
        <v>0</v>
      </c>
      <c r="W1732" s="196">
        <f t="shared" si="106"/>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5"/>
        <v>0</v>
      </c>
      <c r="W1733" s="196">
        <f t="shared" si="106"/>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5"/>
        <v>0</v>
      </c>
      <c r="W1734" s="196">
        <f t="shared" si="106"/>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5"/>
        <v>0</v>
      </c>
      <c r="W1735" s="196">
        <f t="shared" si="106"/>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ref="V1736:V1799" si="109">(Q1736*R1736)+(S1736*T1736)</f>
        <v>0</v>
      </c>
      <c r="W1736" s="196">
        <f t="shared" ref="W1736:W1799" si="110">V1736+P1736</f>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si="109"/>
        <v>0</v>
      </c>
      <c r="W1737" s="196">
        <f t="shared" si="110"/>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09"/>
        <v>0</v>
      </c>
      <c r="W1738" s="196">
        <f t="shared" si="110"/>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ref="P1739:P1802" si="111">N1739+O1739</f>
        <v>0</v>
      </c>
      <c r="Q1739" s="271"/>
      <c r="R1739" s="272"/>
      <c r="S1739" s="271"/>
      <c r="T1739" s="273"/>
      <c r="U1739" s="276">
        <f t="shared" si="108"/>
        <v>0</v>
      </c>
      <c r="V1739" s="196">
        <f t="shared" si="109"/>
        <v>0</v>
      </c>
      <c r="W1739" s="196">
        <f t="shared" si="110"/>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si="111"/>
        <v>0</v>
      </c>
      <c r="Q1740" s="271"/>
      <c r="R1740" s="272"/>
      <c r="S1740" s="271"/>
      <c r="T1740" s="273"/>
      <c r="U1740" s="276">
        <f t="shared" si="108"/>
        <v>0</v>
      </c>
      <c r="V1740" s="196">
        <f t="shared" si="109"/>
        <v>0</v>
      </c>
      <c r="W1740" s="196">
        <f t="shared" si="110"/>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09"/>
        <v>0</v>
      </c>
      <c r="W1741" s="196">
        <f t="shared" si="110"/>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09"/>
        <v>0</v>
      </c>
      <c r="W1742" s="196">
        <f t="shared" si="110"/>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09"/>
        <v>0</v>
      </c>
      <c r="W1743" s="196">
        <f t="shared" si="110"/>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09"/>
        <v>0</v>
      </c>
      <c r="W1744" s="196">
        <f t="shared" si="110"/>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09"/>
        <v>0</v>
      </c>
      <c r="W1745" s="196">
        <f t="shared" si="110"/>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09"/>
        <v>0</v>
      </c>
      <c r="W1746" s="196">
        <f t="shared" si="110"/>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09"/>
        <v>0</v>
      </c>
      <c r="W1747" s="196">
        <f t="shared" si="110"/>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09"/>
        <v>0</v>
      </c>
      <c r="W1748" s="196">
        <f t="shared" si="110"/>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09"/>
        <v>0</v>
      </c>
      <c r="W1749" s="196">
        <f t="shared" si="110"/>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09"/>
        <v>0</v>
      </c>
      <c r="W1750" s="196">
        <f t="shared" si="110"/>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09"/>
        <v>0</v>
      </c>
      <c r="W1751" s="196">
        <f t="shared" si="110"/>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09"/>
        <v>0</v>
      </c>
      <c r="W1752" s="196">
        <f t="shared" si="110"/>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09"/>
        <v>0</v>
      </c>
      <c r="W1753" s="196">
        <f t="shared" si="110"/>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09"/>
        <v>0</v>
      </c>
      <c r="W1754" s="196">
        <f t="shared" si="110"/>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09"/>
        <v>0</v>
      </c>
      <c r="W1755" s="196">
        <f t="shared" si="110"/>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09"/>
        <v>0</v>
      </c>
      <c r="W1756" s="196">
        <f t="shared" si="110"/>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09"/>
        <v>0</v>
      </c>
      <c r="W1757" s="196">
        <f t="shared" si="110"/>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09"/>
        <v>0</v>
      </c>
      <c r="W1758" s="196">
        <f t="shared" si="110"/>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09"/>
        <v>0</v>
      </c>
      <c r="W1759" s="196">
        <f t="shared" si="110"/>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09"/>
        <v>0</v>
      </c>
      <c r="W1760" s="196">
        <f t="shared" si="110"/>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09"/>
        <v>0</v>
      </c>
      <c r="W1761" s="196">
        <f t="shared" si="110"/>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09"/>
        <v>0</v>
      </c>
      <c r="W1762" s="196">
        <f t="shared" si="110"/>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09"/>
        <v>0</v>
      </c>
      <c r="W1763" s="196">
        <f t="shared" si="110"/>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09"/>
        <v>0</v>
      </c>
      <c r="W1764" s="196">
        <f t="shared" si="110"/>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09"/>
        <v>0</v>
      </c>
      <c r="W1765" s="196">
        <f t="shared" si="110"/>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09"/>
        <v>0</v>
      </c>
      <c r="W1766" s="196">
        <f t="shared" si="110"/>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09"/>
        <v>0</v>
      </c>
      <c r="W1767" s="196">
        <f t="shared" si="110"/>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09"/>
        <v>0</v>
      </c>
      <c r="W1768" s="196">
        <f t="shared" si="110"/>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09"/>
        <v>0</v>
      </c>
      <c r="W1769" s="196">
        <f t="shared" si="110"/>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09"/>
        <v>0</v>
      </c>
      <c r="W1770" s="196">
        <f t="shared" si="110"/>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09"/>
        <v>0</v>
      </c>
      <c r="W1771" s="196">
        <f t="shared" si="110"/>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09"/>
        <v>0</v>
      </c>
      <c r="W1772" s="196">
        <f t="shared" si="110"/>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09"/>
        <v>0</v>
      </c>
      <c r="W1773" s="196">
        <f t="shared" si="110"/>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09"/>
        <v>0</v>
      </c>
      <c r="W1774" s="196">
        <f t="shared" si="110"/>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09"/>
        <v>0</v>
      </c>
      <c r="W1775" s="196">
        <f t="shared" si="110"/>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09"/>
        <v>0</v>
      </c>
      <c r="W1776" s="196">
        <f t="shared" si="110"/>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09"/>
        <v>0</v>
      </c>
      <c r="W1777" s="196">
        <f t="shared" si="110"/>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09"/>
        <v>0</v>
      </c>
      <c r="W1778" s="196">
        <f t="shared" si="110"/>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09"/>
        <v>0</v>
      </c>
      <c r="W1779" s="196">
        <f t="shared" si="110"/>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09"/>
        <v>0</v>
      </c>
      <c r="W1780" s="196">
        <f t="shared" si="110"/>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09"/>
        <v>0</v>
      </c>
      <c r="W1781" s="196">
        <f t="shared" si="110"/>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09"/>
        <v>0</v>
      </c>
      <c r="W1782" s="196">
        <f t="shared" si="110"/>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09"/>
        <v>0</v>
      </c>
      <c r="W1783" s="196">
        <f t="shared" si="110"/>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09"/>
        <v>0</v>
      </c>
      <c r="W1784" s="196">
        <f t="shared" si="110"/>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09"/>
        <v>0</v>
      </c>
      <c r="W1785" s="196">
        <f t="shared" si="110"/>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09"/>
        <v>0</v>
      </c>
      <c r="W1786" s="196">
        <f t="shared" si="110"/>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09"/>
        <v>0</v>
      </c>
      <c r="W1787" s="196">
        <f t="shared" si="110"/>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09"/>
        <v>0</v>
      </c>
      <c r="W1788" s="196">
        <f t="shared" si="110"/>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09"/>
        <v>0</v>
      </c>
      <c r="W1789" s="196">
        <f t="shared" si="110"/>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09"/>
        <v>0</v>
      </c>
      <c r="W1790" s="196">
        <f t="shared" si="110"/>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09"/>
        <v>0</v>
      </c>
      <c r="W1791" s="196">
        <f t="shared" si="110"/>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09"/>
        <v>0</v>
      </c>
      <c r="W1792" s="196">
        <f t="shared" si="110"/>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09"/>
        <v>0</v>
      </c>
      <c r="W1793" s="196">
        <f t="shared" si="110"/>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09"/>
        <v>0</v>
      </c>
      <c r="W1794" s="196">
        <f t="shared" si="110"/>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09"/>
        <v>0</v>
      </c>
      <c r="W1795" s="196">
        <f t="shared" si="110"/>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09"/>
        <v>0</v>
      </c>
      <c r="W1796" s="196">
        <f t="shared" si="110"/>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09"/>
        <v>0</v>
      </c>
      <c r="W1797" s="196">
        <f t="shared" si="110"/>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09"/>
        <v>0</v>
      </c>
      <c r="W1798" s="196">
        <f t="shared" si="110"/>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09"/>
        <v>0</v>
      </c>
      <c r="W1799" s="196">
        <f t="shared" si="110"/>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ref="V1800:V1863" si="113">(Q1800*R1800)+(S1800*T1800)</f>
        <v>0</v>
      </c>
      <c r="W1800" s="196">
        <f t="shared" ref="W1800:W1863" si="114">V1800+P1800</f>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si="113"/>
        <v>0</v>
      </c>
      <c r="W1801" s="196">
        <f t="shared" si="114"/>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3"/>
        <v>0</v>
      </c>
      <c r="W1802" s="196">
        <f t="shared" si="114"/>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ref="P1803:P1866" si="115">N1803+O1803</f>
        <v>0</v>
      </c>
      <c r="Q1803" s="271"/>
      <c r="R1803" s="272"/>
      <c r="S1803" s="271"/>
      <c r="T1803" s="273"/>
      <c r="U1803" s="276">
        <f t="shared" si="112"/>
        <v>0</v>
      </c>
      <c r="V1803" s="196">
        <f t="shared" si="113"/>
        <v>0</v>
      </c>
      <c r="W1803" s="196">
        <f t="shared" si="114"/>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si="115"/>
        <v>0</v>
      </c>
      <c r="Q1804" s="271"/>
      <c r="R1804" s="272"/>
      <c r="S1804" s="271"/>
      <c r="T1804" s="273"/>
      <c r="U1804" s="276">
        <f t="shared" si="112"/>
        <v>0</v>
      </c>
      <c r="V1804" s="196">
        <f t="shared" si="113"/>
        <v>0</v>
      </c>
      <c r="W1804" s="196">
        <f t="shared" si="114"/>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3"/>
        <v>0</v>
      </c>
      <c r="W1805" s="196">
        <f t="shared" si="114"/>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3"/>
        <v>0</v>
      </c>
      <c r="W1806" s="196">
        <f t="shared" si="114"/>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3"/>
        <v>0</v>
      </c>
      <c r="W1807" s="196">
        <f t="shared" si="114"/>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3"/>
        <v>0</v>
      </c>
      <c r="W1808" s="196">
        <f t="shared" si="114"/>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3"/>
        <v>0</v>
      </c>
      <c r="W1809" s="196">
        <f t="shared" si="114"/>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3"/>
        <v>0</v>
      </c>
      <c r="W1810" s="196">
        <f t="shared" si="114"/>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3"/>
        <v>0</v>
      </c>
      <c r="W1811" s="196">
        <f t="shared" si="114"/>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3"/>
        <v>0</v>
      </c>
      <c r="W1812" s="196">
        <f t="shared" si="114"/>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3"/>
        <v>0</v>
      </c>
      <c r="W1813" s="196">
        <f t="shared" si="114"/>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3"/>
        <v>0</v>
      </c>
      <c r="W1814" s="196">
        <f t="shared" si="114"/>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3"/>
        <v>0</v>
      </c>
      <c r="W1815" s="196">
        <f t="shared" si="114"/>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3"/>
        <v>0</v>
      </c>
      <c r="W1816" s="196">
        <f t="shared" si="114"/>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3"/>
        <v>0</v>
      </c>
      <c r="W1817" s="196">
        <f t="shared" si="114"/>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3"/>
        <v>0</v>
      </c>
      <c r="W1818" s="196">
        <f t="shared" si="114"/>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3"/>
        <v>0</v>
      </c>
      <c r="W1819" s="196">
        <f t="shared" si="114"/>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3"/>
        <v>0</v>
      </c>
      <c r="W1820" s="196">
        <f t="shared" si="114"/>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3"/>
        <v>0</v>
      </c>
      <c r="W1821" s="196">
        <f t="shared" si="114"/>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3"/>
        <v>0</v>
      </c>
      <c r="W1822" s="196">
        <f t="shared" si="114"/>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3"/>
        <v>0</v>
      </c>
      <c r="W1823" s="196">
        <f t="shared" si="114"/>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3"/>
        <v>0</v>
      </c>
      <c r="W1824" s="196">
        <f t="shared" si="114"/>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3"/>
        <v>0</v>
      </c>
      <c r="W1825" s="196">
        <f t="shared" si="114"/>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3"/>
        <v>0</v>
      </c>
      <c r="W1826" s="196">
        <f t="shared" si="114"/>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3"/>
        <v>0</v>
      </c>
      <c r="W1827" s="196">
        <f t="shared" si="114"/>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3"/>
        <v>0</v>
      </c>
      <c r="W1828" s="196">
        <f t="shared" si="114"/>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3"/>
        <v>0</v>
      </c>
      <c r="W1829" s="196">
        <f t="shared" si="114"/>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3"/>
        <v>0</v>
      </c>
      <c r="W1830" s="196">
        <f t="shared" si="114"/>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3"/>
        <v>0</v>
      </c>
      <c r="W1831" s="196">
        <f t="shared" si="114"/>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3"/>
        <v>0</v>
      </c>
      <c r="W1832" s="196">
        <f t="shared" si="114"/>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3"/>
        <v>0</v>
      </c>
      <c r="W1833" s="196">
        <f t="shared" si="114"/>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3"/>
        <v>0</v>
      </c>
      <c r="W1834" s="196">
        <f t="shared" si="114"/>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3"/>
        <v>0</v>
      </c>
      <c r="W1835" s="196">
        <f t="shared" si="114"/>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3"/>
        <v>0</v>
      </c>
      <c r="W1836" s="196">
        <f t="shared" si="114"/>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3"/>
        <v>0</v>
      </c>
      <c r="W1837" s="196">
        <f t="shared" si="114"/>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3"/>
        <v>0</v>
      </c>
      <c r="W1838" s="196">
        <f t="shared" si="114"/>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3"/>
        <v>0</v>
      </c>
      <c r="W1839" s="196">
        <f t="shared" si="114"/>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3"/>
        <v>0</v>
      </c>
      <c r="W1840" s="196">
        <f t="shared" si="114"/>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3"/>
        <v>0</v>
      </c>
      <c r="W1841" s="196">
        <f t="shared" si="114"/>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3"/>
        <v>0</v>
      </c>
      <c r="W1842" s="196">
        <f t="shared" si="114"/>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3"/>
        <v>0</v>
      </c>
      <c r="W1843" s="196">
        <f t="shared" si="114"/>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3"/>
        <v>0</v>
      </c>
      <c r="W1844" s="196">
        <f t="shared" si="114"/>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3"/>
        <v>0</v>
      </c>
      <c r="W1845" s="196">
        <f t="shared" si="114"/>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3"/>
        <v>0</v>
      </c>
      <c r="W1846" s="196">
        <f t="shared" si="114"/>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3"/>
        <v>0</v>
      </c>
      <c r="W1847" s="196">
        <f t="shared" si="114"/>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3"/>
        <v>0</v>
      </c>
      <c r="W1848" s="196">
        <f t="shared" si="114"/>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3"/>
        <v>0</v>
      </c>
      <c r="W1849" s="196">
        <f t="shared" si="114"/>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3"/>
        <v>0</v>
      </c>
      <c r="W1850" s="196">
        <f t="shared" si="114"/>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3"/>
        <v>0</v>
      </c>
      <c r="W1851" s="196">
        <f t="shared" si="114"/>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3"/>
        <v>0</v>
      </c>
      <c r="W1852" s="196">
        <f t="shared" si="114"/>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3"/>
        <v>0</v>
      </c>
      <c r="W1853" s="196">
        <f t="shared" si="114"/>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3"/>
        <v>0</v>
      </c>
      <c r="W1854" s="196">
        <f t="shared" si="114"/>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3"/>
        <v>0</v>
      </c>
      <c r="W1855" s="196">
        <f t="shared" si="114"/>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3"/>
        <v>0</v>
      </c>
      <c r="W1856" s="196">
        <f t="shared" si="114"/>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3"/>
        <v>0</v>
      </c>
      <c r="W1857" s="196">
        <f t="shared" si="114"/>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3"/>
        <v>0</v>
      </c>
      <c r="W1858" s="196">
        <f t="shared" si="114"/>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3"/>
        <v>0</v>
      </c>
      <c r="W1859" s="196">
        <f t="shared" si="114"/>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3"/>
        <v>0</v>
      </c>
      <c r="W1860" s="196">
        <f t="shared" si="114"/>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3"/>
        <v>0</v>
      </c>
      <c r="W1861" s="196">
        <f t="shared" si="114"/>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3"/>
        <v>0</v>
      </c>
      <c r="W1862" s="196">
        <f t="shared" si="114"/>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3"/>
        <v>0</v>
      </c>
      <c r="W1863" s="196">
        <f t="shared" si="114"/>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ref="V1864:V1927" si="117">(Q1864*R1864)+(S1864*T1864)</f>
        <v>0</v>
      </c>
      <c r="W1864" s="196">
        <f t="shared" ref="W1864:W1927" si="118">V1864+P1864</f>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si="117"/>
        <v>0</v>
      </c>
      <c r="W1865" s="196">
        <f t="shared" si="118"/>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7"/>
        <v>0</v>
      </c>
      <c r="W1866" s="196">
        <f t="shared" si="118"/>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ref="P1867:P1930" si="119">N1867+O1867</f>
        <v>0</v>
      </c>
      <c r="Q1867" s="271"/>
      <c r="R1867" s="272"/>
      <c r="S1867" s="271"/>
      <c r="T1867" s="273"/>
      <c r="U1867" s="276">
        <f t="shared" si="116"/>
        <v>0</v>
      </c>
      <c r="V1867" s="196">
        <f t="shared" si="117"/>
        <v>0</v>
      </c>
      <c r="W1867" s="196">
        <f t="shared" si="118"/>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si="119"/>
        <v>0</v>
      </c>
      <c r="Q1868" s="271"/>
      <c r="R1868" s="272"/>
      <c r="S1868" s="271"/>
      <c r="T1868" s="273"/>
      <c r="U1868" s="276">
        <f t="shared" si="116"/>
        <v>0</v>
      </c>
      <c r="V1868" s="196">
        <f t="shared" si="117"/>
        <v>0</v>
      </c>
      <c r="W1868" s="196">
        <f t="shared" si="118"/>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7"/>
        <v>0</v>
      </c>
      <c r="W1869" s="196">
        <f t="shared" si="118"/>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7"/>
        <v>0</v>
      </c>
      <c r="W1870" s="196">
        <f t="shared" si="118"/>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7"/>
        <v>0</v>
      </c>
      <c r="W1871" s="196">
        <f t="shared" si="118"/>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7"/>
        <v>0</v>
      </c>
      <c r="W1872" s="196">
        <f t="shared" si="118"/>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7"/>
        <v>0</v>
      </c>
      <c r="W1873" s="196">
        <f t="shared" si="118"/>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7"/>
        <v>0</v>
      </c>
      <c r="W1874" s="196">
        <f t="shared" si="118"/>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7"/>
        <v>0</v>
      </c>
      <c r="W1875" s="196">
        <f t="shared" si="118"/>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7"/>
        <v>0</v>
      </c>
      <c r="W1876" s="196">
        <f t="shared" si="118"/>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7"/>
        <v>0</v>
      </c>
      <c r="W1877" s="196">
        <f t="shared" si="118"/>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7"/>
        <v>0</v>
      </c>
      <c r="W1878" s="196">
        <f t="shared" si="118"/>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7"/>
        <v>0</v>
      </c>
      <c r="W1879" s="196">
        <f t="shared" si="118"/>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7"/>
        <v>0</v>
      </c>
      <c r="W1880" s="196">
        <f t="shared" si="118"/>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7"/>
        <v>0</v>
      </c>
      <c r="W1881" s="196">
        <f t="shared" si="118"/>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7"/>
        <v>0</v>
      </c>
      <c r="W1882" s="196">
        <f t="shared" si="118"/>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7"/>
        <v>0</v>
      </c>
      <c r="W1883" s="196">
        <f t="shared" si="118"/>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7"/>
        <v>0</v>
      </c>
      <c r="W1884" s="196">
        <f t="shared" si="118"/>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7"/>
        <v>0</v>
      </c>
      <c r="W1885" s="196">
        <f t="shared" si="118"/>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7"/>
        <v>0</v>
      </c>
      <c r="W1886" s="196">
        <f t="shared" si="118"/>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7"/>
        <v>0</v>
      </c>
      <c r="W1887" s="196">
        <f t="shared" si="118"/>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7"/>
        <v>0</v>
      </c>
      <c r="W1888" s="196">
        <f t="shared" si="118"/>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7"/>
        <v>0</v>
      </c>
      <c r="W1889" s="196">
        <f t="shared" si="118"/>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7"/>
        <v>0</v>
      </c>
      <c r="W1890" s="196">
        <f t="shared" si="118"/>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7"/>
        <v>0</v>
      </c>
      <c r="W1891" s="196">
        <f t="shared" si="118"/>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7"/>
        <v>0</v>
      </c>
      <c r="W1892" s="196">
        <f t="shared" si="118"/>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7"/>
        <v>0</v>
      </c>
      <c r="W1893" s="196">
        <f t="shared" si="118"/>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7"/>
        <v>0</v>
      </c>
      <c r="W1894" s="196">
        <f t="shared" si="118"/>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7"/>
        <v>0</v>
      </c>
      <c r="W1895" s="196">
        <f t="shared" si="118"/>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7"/>
        <v>0</v>
      </c>
      <c r="W1896" s="196">
        <f t="shared" si="118"/>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7"/>
        <v>0</v>
      </c>
      <c r="W1897" s="196">
        <f t="shared" si="118"/>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7"/>
        <v>0</v>
      </c>
      <c r="W1898" s="196">
        <f t="shared" si="118"/>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7"/>
        <v>0</v>
      </c>
      <c r="W1899" s="196">
        <f t="shared" si="118"/>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7"/>
        <v>0</v>
      </c>
      <c r="W1900" s="196">
        <f t="shared" si="118"/>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7"/>
        <v>0</v>
      </c>
      <c r="W1901" s="196">
        <f t="shared" si="118"/>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7"/>
        <v>0</v>
      </c>
      <c r="W1902" s="196">
        <f t="shared" si="118"/>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7"/>
        <v>0</v>
      </c>
      <c r="W1903" s="196">
        <f t="shared" si="118"/>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7"/>
        <v>0</v>
      </c>
      <c r="W1904" s="196">
        <f t="shared" si="118"/>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7"/>
        <v>0</v>
      </c>
      <c r="W1905" s="196">
        <f t="shared" si="118"/>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7"/>
        <v>0</v>
      </c>
      <c r="W1906" s="196">
        <f t="shared" si="118"/>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7"/>
        <v>0</v>
      </c>
      <c r="W1907" s="196">
        <f t="shared" si="118"/>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7"/>
        <v>0</v>
      </c>
      <c r="W1908" s="196">
        <f t="shared" si="118"/>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7"/>
        <v>0</v>
      </c>
      <c r="W1909" s="196">
        <f t="shared" si="118"/>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7"/>
        <v>0</v>
      </c>
      <c r="W1910" s="196">
        <f t="shared" si="118"/>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7"/>
        <v>0</v>
      </c>
      <c r="W1911" s="196">
        <f t="shared" si="118"/>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7"/>
        <v>0</v>
      </c>
      <c r="W1912" s="196">
        <f t="shared" si="118"/>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7"/>
        <v>0</v>
      </c>
      <c r="W1913" s="196">
        <f t="shared" si="118"/>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7"/>
        <v>0</v>
      </c>
      <c r="W1914" s="196">
        <f t="shared" si="118"/>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7"/>
        <v>0</v>
      </c>
      <c r="W1915" s="196">
        <f t="shared" si="118"/>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7"/>
        <v>0</v>
      </c>
      <c r="W1916" s="196">
        <f t="shared" si="118"/>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7"/>
        <v>0</v>
      </c>
      <c r="W1917" s="196">
        <f t="shared" si="118"/>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7"/>
        <v>0</v>
      </c>
      <c r="W1918" s="196">
        <f t="shared" si="118"/>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7"/>
        <v>0</v>
      </c>
      <c r="W1919" s="196">
        <f t="shared" si="118"/>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7"/>
        <v>0</v>
      </c>
      <c r="W1920" s="196">
        <f t="shared" si="118"/>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7"/>
        <v>0</v>
      </c>
      <c r="W1921" s="196">
        <f t="shared" si="118"/>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7"/>
        <v>0</v>
      </c>
      <c r="W1922" s="196">
        <f t="shared" si="118"/>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7"/>
        <v>0</v>
      </c>
      <c r="W1923" s="196">
        <f t="shared" si="118"/>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7"/>
        <v>0</v>
      </c>
      <c r="W1924" s="196">
        <f t="shared" si="118"/>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7"/>
        <v>0</v>
      </c>
      <c r="W1925" s="196">
        <f t="shared" si="118"/>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7"/>
        <v>0</v>
      </c>
      <c r="W1926" s="196">
        <f t="shared" si="118"/>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7"/>
        <v>0</v>
      </c>
      <c r="W1927" s="196">
        <f t="shared" si="118"/>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ref="V1928:V1991" si="121">(Q1928*R1928)+(S1928*T1928)</f>
        <v>0</v>
      </c>
      <c r="W1928" s="196">
        <f t="shared" ref="W1928:W1991" si="122">V1928+P1928</f>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si="121"/>
        <v>0</v>
      </c>
      <c r="W1929" s="196">
        <f t="shared" si="122"/>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1"/>
        <v>0</v>
      </c>
      <c r="W1930" s="196">
        <f t="shared" si="122"/>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ref="P1931:P1994" si="123">N1931+O1931</f>
        <v>0</v>
      </c>
      <c r="Q1931" s="271"/>
      <c r="R1931" s="272"/>
      <c r="S1931" s="271"/>
      <c r="T1931" s="273"/>
      <c r="U1931" s="276">
        <f t="shared" si="120"/>
        <v>0</v>
      </c>
      <c r="V1931" s="196">
        <f t="shared" si="121"/>
        <v>0</v>
      </c>
      <c r="W1931" s="196">
        <f t="shared" si="122"/>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si="123"/>
        <v>0</v>
      </c>
      <c r="Q1932" s="271"/>
      <c r="R1932" s="272"/>
      <c r="S1932" s="271"/>
      <c r="T1932" s="273"/>
      <c r="U1932" s="276">
        <f t="shared" si="120"/>
        <v>0</v>
      </c>
      <c r="V1932" s="196">
        <f t="shared" si="121"/>
        <v>0</v>
      </c>
      <c r="W1932" s="196">
        <f t="shared" si="122"/>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1"/>
        <v>0</v>
      </c>
      <c r="W1933" s="196">
        <f t="shared" si="122"/>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1"/>
        <v>0</v>
      </c>
      <c r="W1934" s="196">
        <f t="shared" si="122"/>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1"/>
        <v>0</v>
      </c>
      <c r="W1935" s="196">
        <f t="shared" si="122"/>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1"/>
        <v>0</v>
      </c>
      <c r="W1936" s="196">
        <f t="shared" si="122"/>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1"/>
        <v>0</v>
      </c>
      <c r="W1937" s="196">
        <f t="shared" si="122"/>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1"/>
        <v>0</v>
      </c>
      <c r="W1938" s="196">
        <f t="shared" si="122"/>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1"/>
        <v>0</v>
      </c>
      <c r="W1939" s="196">
        <f t="shared" si="122"/>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1"/>
        <v>0</v>
      </c>
      <c r="W1940" s="196">
        <f t="shared" si="122"/>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1"/>
        <v>0</v>
      </c>
      <c r="W1941" s="196">
        <f t="shared" si="122"/>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1"/>
        <v>0</v>
      </c>
      <c r="W1942" s="196">
        <f t="shared" si="122"/>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1"/>
        <v>0</v>
      </c>
      <c r="W1943" s="196">
        <f t="shared" si="122"/>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1"/>
        <v>0</v>
      </c>
      <c r="W1944" s="196">
        <f t="shared" si="122"/>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1"/>
        <v>0</v>
      </c>
      <c r="W1945" s="196">
        <f t="shared" si="122"/>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1"/>
        <v>0</v>
      </c>
      <c r="W1946" s="196">
        <f t="shared" si="122"/>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1"/>
        <v>0</v>
      </c>
      <c r="W1947" s="196">
        <f t="shared" si="122"/>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1"/>
        <v>0</v>
      </c>
      <c r="W1948" s="196">
        <f t="shared" si="122"/>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1"/>
        <v>0</v>
      </c>
      <c r="W1949" s="196">
        <f t="shared" si="122"/>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1"/>
        <v>0</v>
      </c>
      <c r="W1950" s="196">
        <f t="shared" si="122"/>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1"/>
        <v>0</v>
      </c>
      <c r="W1951" s="196">
        <f t="shared" si="122"/>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1"/>
        <v>0</v>
      </c>
      <c r="W1952" s="196">
        <f t="shared" si="122"/>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1"/>
        <v>0</v>
      </c>
      <c r="W1953" s="196">
        <f t="shared" si="122"/>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1"/>
        <v>0</v>
      </c>
      <c r="W1954" s="196">
        <f t="shared" si="122"/>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1"/>
        <v>0</v>
      </c>
      <c r="W1955" s="196">
        <f t="shared" si="122"/>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1"/>
        <v>0</v>
      </c>
      <c r="W1956" s="196">
        <f t="shared" si="122"/>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1"/>
        <v>0</v>
      </c>
      <c r="W1957" s="196">
        <f t="shared" si="122"/>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1"/>
        <v>0</v>
      </c>
      <c r="W1958" s="196">
        <f t="shared" si="122"/>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1"/>
        <v>0</v>
      </c>
      <c r="W1959" s="196">
        <f t="shared" si="122"/>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1"/>
        <v>0</v>
      </c>
      <c r="W1960" s="196">
        <f t="shared" si="122"/>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1"/>
        <v>0</v>
      </c>
      <c r="W1961" s="196">
        <f t="shared" si="122"/>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1"/>
        <v>0</v>
      </c>
      <c r="W1962" s="196">
        <f t="shared" si="122"/>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1"/>
        <v>0</v>
      </c>
      <c r="W1963" s="196">
        <f t="shared" si="122"/>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1"/>
        <v>0</v>
      </c>
      <c r="W1964" s="196">
        <f t="shared" si="122"/>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1"/>
        <v>0</v>
      </c>
      <c r="W1965" s="196">
        <f t="shared" si="122"/>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1"/>
        <v>0</v>
      </c>
      <c r="W1966" s="196">
        <f t="shared" si="122"/>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1"/>
        <v>0</v>
      </c>
      <c r="W1967" s="196">
        <f t="shared" si="122"/>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1"/>
        <v>0</v>
      </c>
      <c r="W1968" s="196">
        <f t="shared" si="122"/>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1"/>
        <v>0</v>
      </c>
      <c r="W1969" s="196">
        <f t="shared" si="122"/>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1"/>
        <v>0</v>
      </c>
      <c r="W1970" s="196">
        <f t="shared" si="122"/>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1"/>
        <v>0</v>
      </c>
      <c r="W1971" s="196">
        <f t="shared" si="122"/>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1"/>
        <v>0</v>
      </c>
      <c r="W1972" s="196">
        <f t="shared" si="122"/>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1"/>
        <v>0</v>
      </c>
      <c r="W1973" s="196">
        <f t="shared" si="122"/>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1"/>
        <v>0</v>
      </c>
      <c r="W1974" s="196">
        <f t="shared" si="122"/>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1"/>
        <v>0</v>
      </c>
      <c r="W1975" s="196">
        <f t="shared" si="122"/>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1"/>
        <v>0</v>
      </c>
      <c r="W1976" s="196">
        <f t="shared" si="122"/>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1"/>
        <v>0</v>
      </c>
      <c r="W1977" s="196">
        <f t="shared" si="122"/>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1"/>
        <v>0</v>
      </c>
      <c r="W1978" s="196">
        <f t="shared" si="122"/>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1"/>
        <v>0</v>
      </c>
      <c r="W1979" s="196">
        <f t="shared" si="122"/>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1"/>
        <v>0</v>
      </c>
      <c r="W1980" s="196">
        <f t="shared" si="122"/>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1"/>
        <v>0</v>
      </c>
      <c r="W1981" s="196">
        <f t="shared" si="122"/>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1"/>
        <v>0</v>
      </c>
      <c r="W1982" s="196">
        <f t="shared" si="122"/>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1"/>
        <v>0</v>
      </c>
      <c r="W1983" s="196">
        <f t="shared" si="122"/>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1"/>
        <v>0</v>
      </c>
      <c r="W1984" s="196">
        <f t="shared" si="122"/>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1"/>
        <v>0</v>
      </c>
      <c r="W1985" s="196">
        <f t="shared" si="122"/>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1"/>
        <v>0</v>
      </c>
      <c r="W1986" s="196">
        <f t="shared" si="122"/>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1"/>
        <v>0</v>
      </c>
      <c r="W1987" s="196">
        <f t="shared" si="122"/>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1"/>
        <v>0</v>
      </c>
      <c r="W1988" s="196">
        <f t="shared" si="122"/>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1"/>
        <v>0</v>
      </c>
      <c r="W1989" s="196">
        <f t="shared" si="122"/>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1"/>
        <v>0</v>
      </c>
      <c r="W1990" s="196">
        <f t="shared" si="122"/>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1"/>
        <v>0</v>
      </c>
      <c r="W1991" s="196">
        <f t="shared" si="122"/>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15" si="124">Q1992+S1992</f>
        <v>0</v>
      </c>
      <c r="V1992" s="196">
        <f t="shared" ref="V1992:V2015" si="125">(Q1992*R1992)+(S1992*T1992)</f>
        <v>0</v>
      </c>
      <c r="W1992" s="196">
        <f t="shared" ref="W1992:W2015" si="126">V1992+P1992</f>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si="125"/>
        <v>0</v>
      </c>
      <c r="W1993" s="196">
        <f t="shared" si="126"/>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5"/>
        <v>0</v>
      </c>
      <c r="W1994" s="196">
        <f t="shared" si="126"/>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ref="P1995:P2015" si="127">N1995+O1995</f>
        <v>0</v>
      </c>
      <c r="Q1995" s="271"/>
      <c r="R1995" s="272"/>
      <c r="S1995" s="271"/>
      <c r="T1995" s="273"/>
      <c r="U1995" s="276">
        <f t="shared" si="124"/>
        <v>0</v>
      </c>
      <c r="V1995" s="196">
        <f t="shared" si="125"/>
        <v>0</v>
      </c>
      <c r="W1995" s="196">
        <f t="shared" si="126"/>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si="127"/>
        <v>0</v>
      </c>
      <c r="Q1996" s="271"/>
      <c r="R1996" s="272"/>
      <c r="S1996" s="271"/>
      <c r="T1996" s="273"/>
      <c r="U1996" s="276">
        <f t="shared" si="124"/>
        <v>0</v>
      </c>
      <c r="V1996" s="196">
        <f t="shared" si="125"/>
        <v>0</v>
      </c>
      <c r="W1996" s="196">
        <f t="shared" si="126"/>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5"/>
        <v>0</v>
      </c>
      <c r="W1997" s="196">
        <f t="shared" si="126"/>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5"/>
        <v>0</v>
      </c>
      <c r="W1998" s="196">
        <f t="shared" si="126"/>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5"/>
        <v>0</v>
      </c>
      <c r="W1999" s="196">
        <f t="shared" si="126"/>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5"/>
        <v>0</v>
      </c>
      <c r="W2000" s="196">
        <f t="shared" si="126"/>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5"/>
        <v>0</v>
      </c>
      <c r="W2001" s="196">
        <f t="shared" si="126"/>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5"/>
        <v>0</v>
      </c>
      <c r="W2002" s="196">
        <f t="shared" si="126"/>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7"/>
      <c r="R2003" s="278"/>
      <c r="S2003" s="277"/>
      <c r="T2003" s="279"/>
      <c r="U2003" s="276">
        <f t="shared" si="124"/>
        <v>0</v>
      </c>
      <c r="V2003" s="196">
        <f t="shared" si="125"/>
        <v>0</v>
      </c>
      <c r="W2003" s="196">
        <f t="shared" si="126"/>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7"/>
      <c r="R2004" s="278"/>
      <c r="S2004" s="277"/>
      <c r="T2004" s="279"/>
      <c r="U2004" s="276">
        <f t="shared" si="124"/>
        <v>0</v>
      </c>
      <c r="V2004" s="196">
        <f t="shared" si="125"/>
        <v>0</v>
      </c>
      <c r="W2004" s="196">
        <f t="shared" si="126"/>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7"/>
      <c r="R2005" s="278"/>
      <c r="S2005" s="277"/>
      <c r="T2005" s="279"/>
      <c r="U2005" s="276">
        <f t="shared" si="124"/>
        <v>0</v>
      </c>
      <c r="V2005" s="196">
        <f t="shared" si="125"/>
        <v>0</v>
      </c>
      <c r="W2005" s="196">
        <f t="shared" si="126"/>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7"/>
      <c r="R2006" s="278"/>
      <c r="S2006" s="277"/>
      <c r="T2006" s="279"/>
      <c r="U2006" s="276">
        <f t="shared" si="124"/>
        <v>0</v>
      </c>
      <c r="V2006" s="196">
        <f t="shared" si="125"/>
        <v>0</v>
      </c>
      <c r="W2006" s="196">
        <f t="shared" si="126"/>
        <v>0</v>
      </c>
      <c r="X2006" s="280"/>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7"/>
      <c r="R2007" s="278"/>
      <c r="S2007" s="277"/>
      <c r="T2007" s="279"/>
      <c r="U2007" s="276">
        <f t="shared" si="124"/>
        <v>0</v>
      </c>
      <c r="V2007" s="196">
        <f t="shared" si="125"/>
        <v>0</v>
      </c>
      <c r="W2007" s="196">
        <f t="shared" si="126"/>
        <v>0</v>
      </c>
      <c r="X2007" s="280"/>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7"/>
      <c r="R2008" s="278"/>
      <c r="S2008" s="277"/>
      <c r="T2008" s="279"/>
      <c r="U2008" s="276">
        <f t="shared" si="124"/>
        <v>0</v>
      </c>
      <c r="V2008" s="196">
        <f t="shared" si="125"/>
        <v>0</v>
      </c>
      <c r="W2008" s="196">
        <f t="shared" si="126"/>
        <v>0</v>
      </c>
      <c r="X2008" s="280"/>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7"/>
      <c r="R2009" s="278"/>
      <c r="S2009" s="277"/>
      <c r="T2009" s="279"/>
      <c r="U2009" s="276">
        <f t="shared" si="124"/>
        <v>0</v>
      </c>
      <c r="V2009" s="196">
        <f t="shared" si="125"/>
        <v>0</v>
      </c>
      <c r="W2009" s="196">
        <f t="shared" si="126"/>
        <v>0</v>
      </c>
      <c r="X2009" s="280"/>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7"/>
      <c r="R2010" s="278"/>
      <c r="S2010" s="277"/>
      <c r="T2010" s="279"/>
      <c r="U2010" s="276">
        <f t="shared" si="124"/>
        <v>0</v>
      </c>
      <c r="V2010" s="196">
        <f t="shared" si="125"/>
        <v>0</v>
      </c>
      <c r="W2010" s="196">
        <f t="shared" si="126"/>
        <v>0</v>
      </c>
      <c r="X2010" s="280"/>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7"/>
      <c r="R2011" s="278"/>
      <c r="S2011" s="277"/>
      <c r="T2011" s="279"/>
      <c r="U2011" s="276">
        <f t="shared" si="124"/>
        <v>0</v>
      </c>
      <c r="V2011" s="196">
        <f t="shared" si="125"/>
        <v>0</v>
      </c>
      <c r="W2011" s="196">
        <f t="shared" si="126"/>
        <v>0</v>
      </c>
      <c r="X2011" s="280"/>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7"/>
      <c r="R2012" s="278"/>
      <c r="S2012" s="277"/>
      <c r="T2012" s="279"/>
      <c r="U2012" s="276">
        <f t="shared" si="124"/>
        <v>0</v>
      </c>
      <c r="V2012" s="196">
        <f t="shared" si="125"/>
        <v>0</v>
      </c>
      <c r="W2012" s="196">
        <f t="shared" si="126"/>
        <v>0</v>
      </c>
      <c r="X2012" s="280"/>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7"/>
      <c r="R2013" s="278"/>
      <c r="S2013" s="277"/>
      <c r="T2013" s="279"/>
      <c r="U2013" s="276">
        <f t="shared" si="124"/>
        <v>0</v>
      </c>
      <c r="V2013" s="196">
        <f t="shared" si="125"/>
        <v>0</v>
      </c>
      <c r="W2013" s="196">
        <f t="shared" si="126"/>
        <v>0</v>
      </c>
      <c r="X2013" s="280"/>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7"/>
      <c r="R2014" s="278"/>
      <c r="S2014" s="277"/>
      <c r="T2014" s="279"/>
      <c r="U2014" s="276">
        <f t="shared" si="124"/>
        <v>0</v>
      </c>
      <c r="V2014" s="196">
        <f t="shared" si="125"/>
        <v>0</v>
      </c>
      <c r="W2014" s="196">
        <f t="shared" si="126"/>
        <v>0</v>
      </c>
      <c r="X2014" s="280"/>
    </row>
    <row r="2015" spans="1:24" ht="12.75" x14ac:dyDescent="0.2">
      <c r="A2015" s="281"/>
      <c r="B2015" s="282"/>
      <c r="C2015" s="283"/>
      <c r="D2015" s="284"/>
      <c r="E2015" s="285"/>
      <c r="F2015" s="286"/>
      <c r="G2015" s="189" t="s">
        <v>1474</v>
      </c>
      <c r="H2015" s="281" t="s">
        <v>69</v>
      </c>
      <c r="I2015" s="287"/>
      <c r="J2015" s="184" t="s">
        <v>69</v>
      </c>
      <c r="K2015" s="288"/>
      <c r="L2015" s="289"/>
      <c r="M2015" s="290"/>
      <c r="N2015" s="291"/>
      <c r="O2015" s="292"/>
      <c r="P2015" s="293">
        <f t="shared" si="127"/>
        <v>0</v>
      </c>
      <c r="Q2015" s="294"/>
      <c r="R2015" s="295"/>
      <c r="S2015" s="294"/>
      <c r="T2015" s="296"/>
      <c r="U2015" s="297">
        <f t="shared" si="124"/>
        <v>0</v>
      </c>
      <c r="V2015" s="196">
        <f t="shared" si="125"/>
        <v>0</v>
      </c>
      <c r="W2015" s="196">
        <f t="shared" si="126"/>
        <v>0</v>
      </c>
      <c r="X2015" s="298"/>
    </row>
    <row r="2016" spans="1:24" ht="12.75" x14ac:dyDescent="0.2">
      <c r="A2016" s="299"/>
      <c r="B2016" s="299"/>
      <c r="C2016" s="300"/>
      <c r="D2016" s="299"/>
      <c r="E2016" s="300"/>
      <c r="F2016" s="301"/>
      <c r="G2016" s="299"/>
      <c r="H2016" s="299"/>
      <c r="I2016" s="299"/>
      <c r="J2016" s="299"/>
      <c r="K2016" s="302"/>
      <c r="L2016" s="302"/>
      <c r="M2016" s="303"/>
      <c r="N2016" s="299"/>
      <c r="O2016" s="299"/>
      <c r="P2016" s="299"/>
      <c r="Q2016" s="299"/>
      <c r="R2016" s="299"/>
      <c r="S2016" s="299"/>
      <c r="T2016" s="299"/>
      <c r="U2016" s="304"/>
      <c r="V2016" s="300"/>
      <c r="W2016" s="300"/>
      <c r="X2016"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18 U8:X18 W19 P20:P2015 U20:X2015">
    <cfRule type="expression" dxfId="13" priority="2" stopIfTrue="1">
      <formula>#REF!&lt;&gt;$U8</formula>
    </cfRule>
  </conditionalFormatting>
  <conditionalFormatting sqref="P19 U19:V19 X19">
    <cfRule type="expression" dxfId="12" priority="1" stopIfTrue="1">
      <formula>#REF!&lt;&gt;$U19</formula>
    </cfRule>
  </conditionalFormatting>
  <dataValidations count="4">
    <dataValidation type="list" errorStyle="warning" allowBlank="1" showErrorMessage="1" sqref="A8:A2015" xr:uid="{E2775E10-E619-49A7-84D7-0795751D4CB5}">
      <formula1>$Y$6:$Y$32</formula1>
    </dataValidation>
    <dataValidation type="list" errorStyle="warning" allowBlank="1" showErrorMessage="1" sqref="B8:B2015" xr:uid="{BAE57C4E-C488-44EE-8A95-76A85E0A5611}">
      <formula1>$Z$6:$Z$74</formula1>
    </dataValidation>
    <dataValidation type="list" allowBlank="1" sqref="G8:G2015" xr:uid="{6D625031-471B-4FB4-A942-886FDD2C3A20}">
      <formula1>"Nacional,Internacional"</formula1>
    </dataValidation>
    <dataValidation type="list" allowBlank="1" sqref="K154 H8:H2015 J8:J2015" xr:uid="{88E643A0-3C48-4F20-846F-95E8DDC3C6BF}">
      <formula1>"AL,AP,AM,BA,CE,DF,ES,GO,MA,MT,MS,MG,PA,PB,PR,PE,PI,RJ,RN,RS,RO,RR,SC,SP,SE,TO,–"</formula1>
    </dataValidation>
  </dataValidations>
  <pageMargins left="0.51" right="0.51" top="0.79" bottom="0.79" header="0.31" footer="0.31"/>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0FE6F-2AF1-474E-92E9-DE3F1CF93107}">
  <dimension ref="A1:AB2029"/>
  <sheetViews>
    <sheetView showGridLines="0" topLeftCell="G131" zoomScaleNormal="100" workbookViewId="0">
      <selection activeCell="N142" sqref="N142"/>
    </sheetView>
  </sheetViews>
  <sheetFormatPr defaultRowHeight="15.75" customHeight="1" x14ac:dyDescent="0.2"/>
  <cols>
    <col min="1" max="2" width="14.625" style="169" customWidth="1"/>
    <col min="3" max="3" width="28.75" style="169" customWidth="1"/>
    <col min="4" max="4" width="9" style="305"/>
    <col min="5" max="5" width="36.5" style="306" customWidth="1"/>
    <col min="6" max="6" width="21.625" style="307" customWidth="1"/>
    <col min="7" max="7" width="12.5" style="169" customWidth="1"/>
    <col min="8" max="8" width="8" style="169" customWidth="1"/>
    <col min="9" max="9" width="15.5" style="169" customWidth="1"/>
    <col min="10" max="10" width="8.5" style="169" customWidth="1"/>
    <col min="11" max="11" width="15.5" style="307" customWidth="1"/>
    <col min="12" max="13" width="12.375" style="307" customWidth="1"/>
    <col min="14" max="14" width="17.875" style="169" customWidth="1"/>
    <col min="15" max="15" width="16.125" style="169" customWidth="1"/>
    <col min="16" max="16" width="11.375" style="169" customWidth="1"/>
    <col min="17" max="17" width="9" style="169"/>
    <col min="18" max="18" width="14.25" style="169" customWidth="1"/>
    <col min="19" max="21" width="9" style="169"/>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80" t="s">
        <v>1453</v>
      </c>
      <c r="H7" s="179" t="s">
        <v>1454</v>
      </c>
      <c r="I7" s="179" t="s">
        <v>1455</v>
      </c>
      <c r="J7" s="180" t="s">
        <v>1456</v>
      </c>
      <c r="K7" s="179" t="s">
        <v>1457</v>
      </c>
      <c r="L7" s="179" t="s">
        <v>1458</v>
      </c>
      <c r="M7" s="179" t="s">
        <v>1459</v>
      </c>
      <c r="N7" s="179" t="s">
        <v>1460</v>
      </c>
      <c r="O7" s="179" t="s">
        <v>1461</v>
      </c>
      <c r="P7" s="179" t="s">
        <v>1462</v>
      </c>
      <c r="Q7" s="179" t="s">
        <v>1463</v>
      </c>
      <c r="R7" s="179" t="s">
        <v>1464</v>
      </c>
      <c r="S7" s="179" t="s">
        <v>1465</v>
      </c>
      <c r="T7" s="179" t="s">
        <v>1466</v>
      </c>
      <c r="U7" s="181"/>
      <c r="V7" s="179" t="s">
        <v>1467</v>
      </c>
      <c r="W7" s="182" t="s">
        <v>1468</v>
      </c>
      <c r="X7" s="183"/>
      <c r="Y7" s="173" t="s">
        <v>1469</v>
      </c>
      <c r="Z7" s="173" t="s">
        <v>1447</v>
      </c>
      <c r="AA7" s="174"/>
      <c r="AB7" s="175"/>
    </row>
    <row r="8" spans="1:28" ht="24" x14ac:dyDescent="0.25">
      <c r="A8" s="184" t="s">
        <v>64</v>
      </c>
      <c r="B8" s="185" t="s">
        <v>64</v>
      </c>
      <c r="C8" s="186" t="s">
        <v>613</v>
      </c>
      <c r="D8" s="186" t="s">
        <v>614</v>
      </c>
      <c r="E8" s="186" t="s">
        <v>497</v>
      </c>
      <c r="F8" s="187" t="s">
        <v>2093</v>
      </c>
      <c r="G8" s="189" t="s">
        <v>1474</v>
      </c>
      <c r="H8" s="190" t="s">
        <v>69</v>
      </c>
      <c r="I8" s="201" t="s">
        <v>615</v>
      </c>
      <c r="J8" s="184" t="s">
        <v>69</v>
      </c>
      <c r="K8" s="187" t="s">
        <v>616</v>
      </c>
      <c r="L8" s="202" t="s">
        <v>3152</v>
      </c>
      <c r="M8" s="203" t="s">
        <v>3153</v>
      </c>
      <c r="N8" s="192"/>
      <c r="O8" s="192"/>
      <c r="P8" s="193">
        <f t="shared" ref="P8:P71" si="0">N8+O8</f>
        <v>0</v>
      </c>
      <c r="Q8" s="194">
        <v>9</v>
      </c>
      <c r="R8" s="192">
        <v>54.01</v>
      </c>
      <c r="S8" s="194"/>
      <c r="T8" s="192">
        <v>17.52</v>
      </c>
      <c r="U8" s="195">
        <f t="shared" ref="U8:U71" si="1">Q8+S8</f>
        <v>9</v>
      </c>
      <c r="V8" s="196">
        <f t="shared" ref="V8:V71" si="2">(Q8*R8)+(S8*T8)</f>
        <v>486.09</v>
      </c>
      <c r="W8" s="196">
        <f t="shared" ref="W8:W71" si="3">V8+P8</f>
        <v>486.09</v>
      </c>
      <c r="X8" s="197"/>
      <c r="Y8" s="173" t="s">
        <v>1478</v>
      </c>
      <c r="Z8" s="173" t="s">
        <v>1469</v>
      </c>
      <c r="AA8" s="174"/>
      <c r="AB8" s="198"/>
    </row>
    <row r="9" spans="1:28" ht="24" x14ac:dyDescent="0.25">
      <c r="A9" s="184" t="s">
        <v>64</v>
      </c>
      <c r="B9" s="185" t="s">
        <v>64</v>
      </c>
      <c r="C9" s="186" t="s">
        <v>619</v>
      </c>
      <c r="D9" s="186" t="s">
        <v>620</v>
      </c>
      <c r="E9" s="186" t="s">
        <v>497</v>
      </c>
      <c r="F9" s="187" t="s">
        <v>2093</v>
      </c>
      <c r="G9" s="189" t="s">
        <v>1474</v>
      </c>
      <c r="H9" s="190" t="s">
        <v>69</v>
      </c>
      <c r="I9" s="201" t="s">
        <v>615</v>
      </c>
      <c r="J9" s="184" t="s">
        <v>69</v>
      </c>
      <c r="K9" s="175" t="s">
        <v>616</v>
      </c>
      <c r="L9" s="202" t="s">
        <v>3154</v>
      </c>
      <c r="M9" s="203" t="s">
        <v>3155</v>
      </c>
      <c r="N9" s="192"/>
      <c r="O9" s="192"/>
      <c r="P9" s="193">
        <f t="shared" si="0"/>
        <v>0</v>
      </c>
      <c r="Q9" s="194">
        <v>7</v>
      </c>
      <c r="R9" s="192">
        <v>54.01</v>
      </c>
      <c r="S9" s="194"/>
      <c r="T9" s="192">
        <v>17.52</v>
      </c>
      <c r="U9" s="195">
        <f t="shared" si="1"/>
        <v>7</v>
      </c>
      <c r="V9" s="196">
        <f t="shared" si="2"/>
        <v>378.07</v>
      </c>
      <c r="W9" s="196">
        <f t="shared" si="3"/>
        <v>378.07</v>
      </c>
      <c r="X9" s="197"/>
      <c r="Y9" s="173" t="s">
        <v>1479</v>
      </c>
      <c r="Z9" s="173" t="s">
        <v>1480</v>
      </c>
      <c r="AA9" s="174"/>
      <c r="AB9" s="198"/>
    </row>
    <row r="10" spans="1:28" ht="24" x14ac:dyDescent="0.25">
      <c r="A10" s="184" t="s">
        <v>64</v>
      </c>
      <c r="B10" s="185" t="s">
        <v>64</v>
      </c>
      <c r="C10" s="186" t="s">
        <v>1608</v>
      </c>
      <c r="D10" s="186" t="s">
        <v>629</v>
      </c>
      <c r="E10" s="186" t="s">
        <v>497</v>
      </c>
      <c r="F10" s="187" t="s">
        <v>2093</v>
      </c>
      <c r="G10" s="189" t="s">
        <v>1474</v>
      </c>
      <c r="H10" s="190" t="s">
        <v>69</v>
      </c>
      <c r="I10" s="201" t="s">
        <v>615</v>
      </c>
      <c r="J10" s="184" t="s">
        <v>69</v>
      </c>
      <c r="K10" s="205" t="s">
        <v>616</v>
      </c>
      <c r="L10" s="202" t="s">
        <v>3156</v>
      </c>
      <c r="M10" s="203" t="s">
        <v>3154</v>
      </c>
      <c r="N10" s="192"/>
      <c r="O10" s="192"/>
      <c r="P10" s="193">
        <f t="shared" si="0"/>
        <v>0</v>
      </c>
      <c r="Q10" s="194">
        <v>7</v>
      </c>
      <c r="R10" s="192">
        <v>54.01</v>
      </c>
      <c r="S10" s="194"/>
      <c r="T10" s="192">
        <v>17.52</v>
      </c>
      <c r="U10" s="195">
        <f t="shared" si="1"/>
        <v>7</v>
      </c>
      <c r="V10" s="196">
        <f t="shared" si="2"/>
        <v>378.07</v>
      </c>
      <c r="W10" s="196">
        <f t="shared" si="3"/>
        <v>378.07</v>
      </c>
      <c r="X10" s="197"/>
      <c r="Y10" s="173" t="s">
        <v>1481</v>
      </c>
      <c r="Z10" s="173" t="s">
        <v>1478</v>
      </c>
      <c r="AA10" s="174"/>
      <c r="AB10" s="198"/>
    </row>
    <row r="11" spans="1:28" ht="24" x14ac:dyDescent="0.25">
      <c r="A11" s="184" t="s">
        <v>64</v>
      </c>
      <c r="B11" s="185" t="s">
        <v>64</v>
      </c>
      <c r="C11" s="186" t="s">
        <v>631</v>
      </c>
      <c r="D11" s="186" t="s">
        <v>632</v>
      </c>
      <c r="E11" s="186" t="s">
        <v>497</v>
      </c>
      <c r="F11" s="187" t="s">
        <v>2093</v>
      </c>
      <c r="G11" s="189" t="s">
        <v>1474</v>
      </c>
      <c r="H11" s="190" t="s">
        <v>69</v>
      </c>
      <c r="I11" s="201" t="s">
        <v>615</v>
      </c>
      <c r="J11" s="184" t="s">
        <v>69</v>
      </c>
      <c r="K11" s="205" t="s">
        <v>616</v>
      </c>
      <c r="L11" s="202" t="s">
        <v>3157</v>
      </c>
      <c r="M11" s="203" t="s">
        <v>3158</v>
      </c>
      <c r="N11" s="192"/>
      <c r="O11" s="192"/>
      <c r="P11" s="193">
        <f t="shared" si="0"/>
        <v>0</v>
      </c>
      <c r="Q11" s="194">
        <v>9</v>
      </c>
      <c r="R11" s="192">
        <v>54.01</v>
      </c>
      <c r="S11" s="194"/>
      <c r="T11" s="192">
        <v>17.52</v>
      </c>
      <c r="U11" s="195">
        <f t="shared" si="1"/>
        <v>9</v>
      </c>
      <c r="V11" s="196">
        <f t="shared" si="2"/>
        <v>486.09</v>
      </c>
      <c r="W11" s="196">
        <f t="shared" si="3"/>
        <v>486.09</v>
      </c>
      <c r="X11" s="197"/>
      <c r="Y11" s="173" t="s">
        <v>1482</v>
      </c>
      <c r="Z11" s="173" t="s">
        <v>1483</v>
      </c>
      <c r="AA11" s="174"/>
      <c r="AB11" s="198"/>
    </row>
    <row r="12" spans="1:28" ht="15" x14ac:dyDescent="0.25">
      <c r="A12" s="184" t="s">
        <v>64</v>
      </c>
      <c r="B12" s="185" t="s">
        <v>64</v>
      </c>
      <c r="C12" s="199"/>
      <c r="D12" s="204"/>
      <c r="E12" s="217"/>
      <c r="F12" s="206"/>
      <c r="G12" s="189" t="s">
        <v>1474</v>
      </c>
      <c r="H12" s="190" t="s">
        <v>69</v>
      </c>
      <c r="I12" s="201"/>
      <c r="J12" s="184" t="s">
        <v>69</v>
      </c>
      <c r="K12" s="216"/>
      <c r="L12" s="202"/>
      <c r="M12" s="203"/>
      <c r="N12" s="192"/>
      <c r="O12" s="192"/>
      <c r="P12" s="193">
        <f t="shared" si="0"/>
        <v>0</v>
      </c>
      <c r="Q12" s="194"/>
      <c r="R12" s="192">
        <v>54.01</v>
      </c>
      <c r="S12" s="194"/>
      <c r="T12" s="192">
        <v>17.52</v>
      </c>
      <c r="U12" s="195">
        <f t="shared" si="1"/>
        <v>0</v>
      </c>
      <c r="V12" s="196">
        <f t="shared" si="2"/>
        <v>0</v>
      </c>
      <c r="W12" s="196">
        <f t="shared" si="3"/>
        <v>0</v>
      </c>
      <c r="X12" s="197"/>
      <c r="Y12" s="173" t="s">
        <v>1489</v>
      </c>
      <c r="Z12" s="173" t="s">
        <v>1490</v>
      </c>
      <c r="AA12" s="174"/>
      <c r="AB12" s="198"/>
    </row>
    <row r="13" spans="1:28" ht="15" x14ac:dyDescent="0.25">
      <c r="A13" s="184" t="s">
        <v>64</v>
      </c>
      <c r="B13" s="185" t="s">
        <v>64</v>
      </c>
      <c r="C13" s="199"/>
      <c r="D13" s="199"/>
      <c r="E13" s="199"/>
      <c r="F13" s="206"/>
      <c r="G13" s="189" t="s">
        <v>1474</v>
      </c>
      <c r="H13" s="190" t="s">
        <v>69</v>
      </c>
      <c r="I13" s="201"/>
      <c r="J13" s="184" t="s">
        <v>69</v>
      </c>
      <c r="K13" s="205"/>
      <c r="L13" s="202"/>
      <c r="M13" s="203"/>
      <c r="N13" s="192"/>
      <c r="O13" s="192"/>
      <c r="P13" s="193">
        <f t="shared" si="0"/>
        <v>0</v>
      </c>
      <c r="Q13" s="194"/>
      <c r="R13" s="192">
        <v>54.01</v>
      </c>
      <c r="S13" s="194"/>
      <c r="T13" s="192">
        <v>17.52</v>
      </c>
      <c r="U13" s="195">
        <f t="shared" si="1"/>
        <v>0</v>
      </c>
      <c r="V13" s="196">
        <f t="shared" si="2"/>
        <v>0</v>
      </c>
      <c r="W13" s="196">
        <f t="shared" si="3"/>
        <v>0</v>
      </c>
      <c r="X13" s="197"/>
      <c r="Y13" s="173" t="s">
        <v>1495</v>
      </c>
      <c r="Z13" s="173" t="s">
        <v>1496</v>
      </c>
      <c r="AA13" s="174"/>
      <c r="AB13" s="198"/>
    </row>
    <row r="14" spans="1:28" ht="15" x14ac:dyDescent="0.25">
      <c r="A14" s="184" t="s">
        <v>64</v>
      </c>
      <c r="B14" s="185" t="s">
        <v>64</v>
      </c>
      <c r="C14" s="199"/>
      <c r="D14" s="204"/>
      <c r="E14" s="199"/>
      <c r="F14" s="206"/>
      <c r="G14" s="189" t="s">
        <v>1474</v>
      </c>
      <c r="H14" s="190" t="s">
        <v>69</v>
      </c>
      <c r="I14" s="201"/>
      <c r="J14" s="184" t="s">
        <v>69</v>
      </c>
      <c r="K14" s="205"/>
      <c r="L14" s="202"/>
      <c r="M14" s="203"/>
      <c r="N14" s="192"/>
      <c r="O14" s="192"/>
      <c r="P14" s="193">
        <f t="shared" si="0"/>
        <v>0</v>
      </c>
      <c r="Q14" s="194"/>
      <c r="R14" s="192">
        <v>54.01</v>
      </c>
      <c r="S14" s="194"/>
      <c r="T14" s="192">
        <v>17.52</v>
      </c>
      <c r="U14" s="195">
        <f t="shared" si="1"/>
        <v>0</v>
      </c>
      <c r="V14" s="196">
        <f t="shared" si="2"/>
        <v>0</v>
      </c>
      <c r="W14" s="196">
        <f t="shared" si="3"/>
        <v>0</v>
      </c>
      <c r="X14" s="197"/>
      <c r="Y14" s="173" t="s">
        <v>1501</v>
      </c>
      <c r="Z14" s="173" t="s">
        <v>1502</v>
      </c>
      <c r="AA14" s="174"/>
      <c r="AB14" s="198"/>
    </row>
    <row r="15" spans="1:28" ht="24" x14ac:dyDescent="0.25">
      <c r="A15" s="184" t="s">
        <v>64</v>
      </c>
      <c r="B15" s="185" t="s">
        <v>64</v>
      </c>
      <c r="C15" s="186" t="s">
        <v>678</v>
      </c>
      <c r="D15" s="186" t="s">
        <v>679</v>
      </c>
      <c r="E15" s="186" t="s">
        <v>428</v>
      </c>
      <c r="F15" s="187" t="s">
        <v>3159</v>
      </c>
      <c r="G15" s="189" t="s">
        <v>1474</v>
      </c>
      <c r="H15" s="190" t="s">
        <v>69</v>
      </c>
      <c r="I15" s="201" t="s">
        <v>1212</v>
      </c>
      <c r="J15" s="184" t="s">
        <v>69</v>
      </c>
      <c r="K15" s="175" t="s">
        <v>3160</v>
      </c>
      <c r="L15" s="202" t="s">
        <v>3161</v>
      </c>
      <c r="M15" s="203" t="s">
        <v>3162</v>
      </c>
      <c r="N15" s="192"/>
      <c r="O15" s="192"/>
      <c r="P15" s="193">
        <f t="shared" si="0"/>
        <v>0</v>
      </c>
      <c r="Q15" s="194">
        <v>9</v>
      </c>
      <c r="R15" s="192">
        <v>54.01</v>
      </c>
      <c r="S15" s="194">
        <v>3</v>
      </c>
      <c r="T15" s="192">
        <v>17.52</v>
      </c>
      <c r="U15" s="195">
        <f t="shared" si="1"/>
        <v>12</v>
      </c>
      <c r="V15" s="196">
        <f t="shared" si="2"/>
        <v>538.65</v>
      </c>
      <c r="W15" s="196">
        <f t="shared" si="3"/>
        <v>538.65</v>
      </c>
      <c r="X15" s="197"/>
      <c r="Y15" s="173" t="s">
        <v>1507</v>
      </c>
      <c r="Z15" s="173" t="s">
        <v>1508</v>
      </c>
      <c r="AA15" s="174"/>
      <c r="AB15" s="198"/>
    </row>
    <row r="16" spans="1:28" ht="15" x14ac:dyDescent="0.25">
      <c r="A16" s="184" t="s">
        <v>64</v>
      </c>
      <c r="B16" s="185" t="s">
        <v>64</v>
      </c>
      <c r="C16" s="186" t="s">
        <v>3163</v>
      </c>
      <c r="D16" s="186" t="s">
        <v>653</v>
      </c>
      <c r="E16" s="186" t="s">
        <v>66</v>
      </c>
      <c r="F16" s="187" t="s">
        <v>3164</v>
      </c>
      <c r="G16" s="189" t="s">
        <v>1474</v>
      </c>
      <c r="H16" s="190" t="s">
        <v>69</v>
      </c>
      <c r="I16" s="201" t="s">
        <v>658</v>
      </c>
      <c r="J16" s="184" t="s">
        <v>69</v>
      </c>
      <c r="K16" s="201" t="s">
        <v>3165</v>
      </c>
      <c r="L16" s="202" t="s">
        <v>3166</v>
      </c>
      <c r="M16" s="203" t="s">
        <v>3167</v>
      </c>
      <c r="N16" s="192"/>
      <c r="O16" s="192"/>
      <c r="P16" s="193">
        <f t="shared" si="0"/>
        <v>0</v>
      </c>
      <c r="Q16" s="194">
        <v>6</v>
      </c>
      <c r="R16" s="192">
        <v>54.01</v>
      </c>
      <c r="S16" s="194">
        <v>2</v>
      </c>
      <c r="T16" s="192">
        <v>17.52</v>
      </c>
      <c r="U16" s="195">
        <f t="shared" si="1"/>
        <v>8</v>
      </c>
      <c r="V16" s="196">
        <f t="shared" si="2"/>
        <v>359.1</v>
      </c>
      <c r="W16" s="196">
        <f t="shared" si="3"/>
        <v>359.1</v>
      </c>
      <c r="X16" s="197"/>
      <c r="Y16" s="173" t="s">
        <v>1514</v>
      </c>
      <c r="Z16" s="173" t="s">
        <v>1515</v>
      </c>
      <c r="AA16" s="174"/>
      <c r="AB16" s="198"/>
    </row>
    <row r="17" spans="1:28" ht="15" x14ac:dyDescent="0.25">
      <c r="A17" s="184" t="s">
        <v>64</v>
      </c>
      <c r="B17" s="185" t="s">
        <v>64</v>
      </c>
      <c r="C17" s="186" t="s">
        <v>3168</v>
      </c>
      <c r="D17" s="186" t="s">
        <v>699</v>
      </c>
      <c r="E17" s="186" t="s">
        <v>3169</v>
      </c>
      <c r="F17" s="187" t="s">
        <v>3170</v>
      </c>
      <c r="G17" s="189" t="s">
        <v>1474</v>
      </c>
      <c r="H17" s="190" t="s">
        <v>69</v>
      </c>
      <c r="I17" s="201" t="s">
        <v>658</v>
      </c>
      <c r="J17" s="184" t="s">
        <v>69</v>
      </c>
      <c r="K17" s="201" t="s">
        <v>3171</v>
      </c>
      <c r="L17" s="202" t="s">
        <v>3172</v>
      </c>
      <c r="M17" s="203" t="s">
        <v>3173</v>
      </c>
      <c r="N17" s="192"/>
      <c r="O17" s="192"/>
      <c r="P17" s="193">
        <f t="shared" si="0"/>
        <v>0</v>
      </c>
      <c r="Q17" s="194">
        <v>8</v>
      </c>
      <c r="R17" s="192">
        <v>54.01</v>
      </c>
      <c r="S17" s="194">
        <v>2</v>
      </c>
      <c r="T17" s="192">
        <v>17.52</v>
      </c>
      <c r="U17" s="195">
        <f t="shared" si="1"/>
        <v>10</v>
      </c>
      <c r="V17" s="196">
        <f t="shared" si="2"/>
        <v>467.12</v>
      </c>
      <c r="W17" s="196">
        <f t="shared" si="3"/>
        <v>467.12</v>
      </c>
      <c r="X17" s="197"/>
      <c r="Y17" s="173" t="s">
        <v>1521</v>
      </c>
      <c r="Z17" s="173" t="s">
        <v>1522</v>
      </c>
      <c r="AA17" s="174"/>
      <c r="AB17" s="198"/>
    </row>
    <row r="18" spans="1:28" ht="15" x14ac:dyDescent="0.25">
      <c r="A18" s="184" t="s">
        <v>64</v>
      </c>
      <c r="B18" s="185" t="s">
        <v>64</v>
      </c>
      <c r="C18" s="186" t="s">
        <v>3174</v>
      </c>
      <c r="D18" s="186" t="s">
        <v>657</v>
      </c>
      <c r="E18" s="186" t="s">
        <v>66</v>
      </c>
      <c r="F18" s="187" t="s">
        <v>3175</v>
      </c>
      <c r="G18" s="189" t="s">
        <v>1474</v>
      </c>
      <c r="H18" s="190" t="s">
        <v>69</v>
      </c>
      <c r="I18" s="201" t="s">
        <v>658</v>
      </c>
      <c r="J18" s="184" t="s">
        <v>69</v>
      </c>
      <c r="K18" s="201" t="s">
        <v>3176</v>
      </c>
      <c r="L18" s="202" t="s">
        <v>3177</v>
      </c>
      <c r="M18" s="203" t="s">
        <v>3173</v>
      </c>
      <c r="N18" s="192"/>
      <c r="O18" s="192"/>
      <c r="P18" s="193">
        <f t="shared" si="0"/>
        <v>0</v>
      </c>
      <c r="Q18" s="194">
        <v>6</v>
      </c>
      <c r="R18" s="192">
        <v>54.01</v>
      </c>
      <c r="S18" s="194"/>
      <c r="T18" s="192">
        <v>17.52</v>
      </c>
      <c r="U18" s="195">
        <f t="shared" si="1"/>
        <v>6</v>
      </c>
      <c r="V18" s="196">
        <f t="shared" si="2"/>
        <v>324.06</v>
      </c>
      <c r="W18" s="196">
        <f t="shared" si="3"/>
        <v>324.06</v>
      </c>
      <c r="X18" s="197"/>
      <c r="Y18" s="173" t="s">
        <v>1527</v>
      </c>
      <c r="Z18" s="173" t="s">
        <v>1528</v>
      </c>
      <c r="AA18" s="174"/>
      <c r="AB18" s="198"/>
    </row>
    <row r="19" spans="1:28" ht="24" x14ac:dyDescent="0.25">
      <c r="A19" s="184" t="s">
        <v>64</v>
      </c>
      <c r="B19" s="185" t="s">
        <v>64</v>
      </c>
      <c r="C19" s="186" t="s">
        <v>3178</v>
      </c>
      <c r="D19" s="186" t="s">
        <v>3179</v>
      </c>
      <c r="E19" s="186" t="s">
        <v>66</v>
      </c>
      <c r="F19" s="187" t="s">
        <v>3180</v>
      </c>
      <c r="G19" s="189" t="s">
        <v>1474</v>
      </c>
      <c r="H19" s="190" t="s">
        <v>69</v>
      </c>
      <c r="I19" s="201" t="s">
        <v>3004</v>
      </c>
      <c r="J19" s="184" t="s">
        <v>69</v>
      </c>
      <c r="K19" s="201" t="s">
        <v>3181</v>
      </c>
      <c r="L19" s="202" t="s">
        <v>3182</v>
      </c>
      <c r="M19" s="203" t="s">
        <v>3183</v>
      </c>
      <c r="N19" s="192"/>
      <c r="O19" s="192"/>
      <c r="P19" s="193">
        <f t="shared" si="0"/>
        <v>0</v>
      </c>
      <c r="Q19" s="194">
        <v>8</v>
      </c>
      <c r="R19" s="192">
        <v>54.01</v>
      </c>
      <c r="S19" s="194"/>
      <c r="T19" s="192">
        <v>17.52</v>
      </c>
      <c r="U19" s="195">
        <f t="shared" si="1"/>
        <v>8</v>
      </c>
      <c r="V19" s="196">
        <f t="shared" si="2"/>
        <v>432.08</v>
      </c>
      <c r="W19" s="196">
        <f t="shared" si="3"/>
        <v>432.08</v>
      </c>
      <c r="X19" s="197"/>
      <c r="Y19" s="173" t="s">
        <v>1532</v>
      </c>
      <c r="Z19" s="173" t="s">
        <v>1533</v>
      </c>
      <c r="AA19" s="174"/>
      <c r="AB19" s="198"/>
    </row>
    <row r="20" spans="1:28" ht="24" x14ac:dyDescent="0.25">
      <c r="A20" s="184" t="s">
        <v>64</v>
      </c>
      <c r="B20" s="185" t="s">
        <v>64</v>
      </c>
      <c r="C20" s="186" t="s">
        <v>3184</v>
      </c>
      <c r="D20" s="186" t="s">
        <v>3185</v>
      </c>
      <c r="E20" s="186" t="s">
        <v>72</v>
      </c>
      <c r="F20" s="187" t="s">
        <v>3186</v>
      </c>
      <c r="G20" s="189" t="s">
        <v>1474</v>
      </c>
      <c r="H20" s="190" t="s">
        <v>69</v>
      </c>
      <c r="I20" s="201" t="s">
        <v>3010</v>
      </c>
      <c r="J20" s="184" t="s">
        <v>69</v>
      </c>
      <c r="K20" s="186" t="s">
        <v>3187</v>
      </c>
      <c r="L20" s="202" t="s">
        <v>3188</v>
      </c>
      <c r="M20" s="203" t="s">
        <v>3189</v>
      </c>
      <c r="N20" s="192"/>
      <c r="O20" s="192"/>
      <c r="P20" s="193">
        <f t="shared" si="0"/>
        <v>0</v>
      </c>
      <c r="Q20" s="194">
        <v>6</v>
      </c>
      <c r="R20" s="192">
        <v>54.01</v>
      </c>
      <c r="S20" s="194"/>
      <c r="T20" s="192">
        <v>17.52</v>
      </c>
      <c r="U20" s="195">
        <f t="shared" si="1"/>
        <v>6</v>
      </c>
      <c r="V20" s="196">
        <f t="shared" si="2"/>
        <v>324.06</v>
      </c>
      <c r="W20" s="196">
        <f t="shared" si="3"/>
        <v>324.06</v>
      </c>
      <c r="X20" s="197"/>
      <c r="Y20" s="173" t="s">
        <v>1536</v>
      </c>
      <c r="Z20" s="173" t="s">
        <v>1537</v>
      </c>
      <c r="AA20" s="174"/>
      <c r="AB20" s="198"/>
    </row>
    <row r="21" spans="1:28" ht="24" x14ac:dyDescent="0.25">
      <c r="A21" s="184" t="s">
        <v>64</v>
      </c>
      <c r="B21" s="185" t="s">
        <v>64</v>
      </c>
      <c r="C21" s="186" t="s">
        <v>3190</v>
      </c>
      <c r="D21" s="186" t="s">
        <v>695</v>
      </c>
      <c r="E21" s="186" t="s">
        <v>71</v>
      </c>
      <c r="F21" s="187" t="s">
        <v>3191</v>
      </c>
      <c r="G21" s="189" t="s">
        <v>1474</v>
      </c>
      <c r="H21" s="190" t="s">
        <v>69</v>
      </c>
      <c r="I21" s="201" t="s">
        <v>658</v>
      </c>
      <c r="J21" s="184" t="s">
        <v>69</v>
      </c>
      <c r="K21" s="175" t="s">
        <v>3192</v>
      </c>
      <c r="L21" s="202" t="s">
        <v>3193</v>
      </c>
      <c r="M21" s="203" t="s">
        <v>3194</v>
      </c>
      <c r="N21" s="192"/>
      <c r="O21" s="192"/>
      <c r="P21" s="193">
        <f t="shared" si="0"/>
        <v>0</v>
      </c>
      <c r="Q21" s="194">
        <v>14</v>
      </c>
      <c r="R21" s="192">
        <v>54.01</v>
      </c>
      <c r="S21" s="194"/>
      <c r="T21" s="192">
        <v>17.52</v>
      </c>
      <c r="U21" s="195">
        <f t="shared" si="1"/>
        <v>14</v>
      </c>
      <c r="V21" s="196">
        <f t="shared" si="2"/>
        <v>756.14</v>
      </c>
      <c r="W21" s="196">
        <f t="shared" si="3"/>
        <v>756.14</v>
      </c>
      <c r="X21" s="197"/>
      <c r="Y21" s="173" t="s">
        <v>1542</v>
      </c>
      <c r="Z21" s="173" t="s">
        <v>1543</v>
      </c>
      <c r="AA21" s="174"/>
      <c r="AB21" s="198"/>
    </row>
    <row r="22" spans="1:28" ht="24" x14ac:dyDescent="0.25">
      <c r="A22" s="184" t="s">
        <v>64</v>
      </c>
      <c r="B22" s="185" t="s">
        <v>64</v>
      </c>
      <c r="C22" s="186" t="s">
        <v>3195</v>
      </c>
      <c r="D22" s="186" t="s">
        <v>673</v>
      </c>
      <c r="E22" s="186" t="s">
        <v>428</v>
      </c>
      <c r="F22" s="187" t="s">
        <v>3196</v>
      </c>
      <c r="G22" s="189" t="s">
        <v>1474</v>
      </c>
      <c r="H22" s="190" t="s">
        <v>69</v>
      </c>
      <c r="I22" s="201" t="s">
        <v>3004</v>
      </c>
      <c r="J22" s="184" t="s">
        <v>69</v>
      </c>
      <c r="K22" s="186" t="s">
        <v>3197</v>
      </c>
      <c r="L22" s="202" t="s">
        <v>3198</v>
      </c>
      <c r="M22" s="203" t="s">
        <v>3199</v>
      </c>
      <c r="N22" s="192"/>
      <c r="O22" s="192"/>
      <c r="P22" s="193">
        <f t="shared" si="0"/>
        <v>0</v>
      </c>
      <c r="Q22" s="194">
        <v>5</v>
      </c>
      <c r="R22" s="192">
        <v>54.01</v>
      </c>
      <c r="S22" s="194"/>
      <c r="T22" s="192">
        <v>17.52</v>
      </c>
      <c r="U22" s="195">
        <f t="shared" si="1"/>
        <v>5</v>
      </c>
      <c r="V22" s="196">
        <f t="shared" si="2"/>
        <v>270.05</v>
      </c>
      <c r="W22" s="196">
        <f t="shared" si="3"/>
        <v>270.05</v>
      </c>
      <c r="X22" s="197"/>
      <c r="Y22" s="173" t="s">
        <v>943</v>
      </c>
      <c r="Z22" s="173" t="s">
        <v>1549</v>
      </c>
      <c r="AA22" s="174"/>
      <c r="AB22" s="198"/>
    </row>
    <row r="23" spans="1:28" ht="15" x14ac:dyDescent="0.25">
      <c r="A23" s="184" t="s">
        <v>64</v>
      </c>
      <c r="B23" s="185" t="s">
        <v>64</v>
      </c>
      <c r="C23" s="186" t="s">
        <v>3200</v>
      </c>
      <c r="D23" s="186" t="s">
        <v>3201</v>
      </c>
      <c r="E23" s="186" t="s">
        <v>71</v>
      </c>
      <c r="F23" s="187" t="s">
        <v>3202</v>
      </c>
      <c r="G23" s="189" t="s">
        <v>1474</v>
      </c>
      <c r="H23" s="190" t="s">
        <v>69</v>
      </c>
      <c r="I23" s="201" t="s">
        <v>3004</v>
      </c>
      <c r="J23" s="184" t="s">
        <v>69</v>
      </c>
      <c r="K23" s="186" t="s">
        <v>3203</v>
      </c>
      <c r="L23" s="202" t="s">
        <v>3204</v>
      </c>
      <c r="M23" s="203" t="s">
        <v>3205</v>
      </c>
      <c r="N23" s="192"/>
      <c r="O23" s="192"/>
      <c r="P23" s="193">
        <f t="shared" si="0"/>
        <v>0</v>
      </c>
      <c r="Q23" s="194">
        <v>4</v>
      </c>
      <c r="R23" s="192">
        <v>54.01</v>
      </c>
      <c r="S23" s="194"/>
      <c r="T23" s="192">
        <v>17.52</v>
      </c>
      <c r="U23" s="195">
        <f t="shared" si="1"/>
        <v>4</v>
      </c>
      <c r="V23" s="196">
        <f t="shared" si="2"/>
        <v>216.04</v>
      </c>
      <c r="W23" s="196">
        <f t="shared" si="3"/>
        <v>216.04</v>
      </c>
      <c r="X23" s="197"/>
      <c r="Y23" s="173" t="s">
        <v>1550</v>
      </c>
      <c r="Z23" s="173" t="s">
        <v>1551</v>
      </c>
      <c r="AA23" s="174"/>
      <c r="AB23" s="198"/>
    </row>
    <row r="24" spans="1:28" ht="15" x14ac:dyDescent="0.25">
      <c r="A24" s="184" t="s">
        <v>64</v>
      </c>
      <c r="B24" s="185" t="s">
        <v>64</v>
      </c>
      <c r="C24" s="175"/>
      <c r="D24" s="175"/>
      <c r="E24" s="175"/>
      <c r="F24" s="175"/>
      <c r="G24" s="189" t="s">
        <v>1474</v>
      </c>
      <c r="H24" s="190" t="s">
        <v>69</v>
      </c>
      <c r="I24" s="201"/>
      <c r="J24" s="184" t="s">
        <v>69</v>
      </c>
      <c r="K24" s="175"/>
      <c r="L24" s="202"/>
      <c r="M24" s="203"/>
      <c r="N24" s="192"/>
      <c r="O24" s="192"/>
      <c r="P24" s="193">
        <f t="shared" si="0"/>
        <v>0</v>
      </c>
      <c r="Q24" s="194"/>
      <c r="R24" s="192">
        <v>54.01</v>
      </c>
      <c r="S24" s="194"/>
      <c r="T24" s="192">
        <v>17.52</v>
      </c>
      <c r="U24" s="195">
        <f t="shared" si="1"/>
        <v>0</v>
      </c>
      <c r="V24" s="196">
        <f t="shared" si="2"/>
        <v>0</v>
      </c>
      <c r="W24" s="196">
        <f t="shared" si="3"/>
        <v>0</v>
      </c>
      <c r="X24" s="197"/>
      <c r="Y24" s="173" t="s">
        <v>1552</v>
      </c>
      <c r="Z24" s="173" t="s">
        <v>1553</v>
      </c>
      <c r="AA24" s="174"/>
      <c r="AB24" s="198"/>
    </row>
    <row r="25" spans="1:28" ht="15" x14ac:dyDescent="0.25">
      <c r="A25" s="184" t="s">
        <v>64</v>
      </c>
      <c r="B25" s="185" t="s">
        <v>64</v>
      </c>
      <c r="C25" s="175"/>
      <c r="D25" s="175"/>
      <c r="E25" s="175"/>
      <c r="F25" s="175"/>
      <c r="G25" s="189" t="s">
        <v>1474</v>
      </c>
      <c r="H25" s="190" t="s">
        <v>69</v>
      </c>
      <c r="I25" s="201"/>
      <c r="J25" s="184" t="s">
        <v>69</v>
      </c>
      <c r="K25" s="175"/>
      <c r="L25" s="202"/>
      <c r="M25" s="203"/>
      <c r="N25" s="192"/>
      <c r="O25" s="192"/>
      <c r="P25" s="193">
        <f t="shared" si="0"/>
        <v>0</v>
      </c>
      <c r="Q25" s="194"/>
      <c r="R25" s="192">
        <v>54.01</v>
      </c>
      <c r="S25" s="194"/>
      <c r="T25" s="192">
        <v>17.52</v>
      </c>
      <c r="U25" s="195">
        <f t="shared" si="1"/>
        <v>0</v>
      </c>
      <c r="V25" s="196">
        <f t="shared" si="2"/>
        <v>0</v>
      </c>
      <c r="W25" s="196">
        <f t="shared" si="3"/>
        <v>0</v>
      </c>
      <c r="X25" s="197"/>
      <c r="Y25" s="173" t="s">
        <v>1554</v>
      </c>
      <c r="Z25" s="173" t="s">
        <v>1555</v>
      </c>
      <c r="AA25" s="174"/>
      <c r="AB25" s="198"/>
    </row>
    <row r="26" spans="1:28" ht="15" x14ac:dyDescent="0.25">
      <c r="A26" s="184" t="s">
        <v>64</v>
      </c>
      <c r="B26" s="185" t="s">
        <v>64</v>
      </c>
      <c r="C26" s="175"/>
      <c r="D26" s="175"/>
      <c r="E26" s="175"/>
      <c r="F26" s="175"/>
      <c r="G26" s="189" t="s">
        <v>1474</v>
      </c>
      <c r="H26" s="190" t="s">
        <v>69</v>
      </c>
      <c r="I26" s="201"/>
      <c r="J26" s="184" t="s">
        <v>69</v>
      </c>
      <c r="K26" s="175"/>
      <c r="L26" s="202"/>
      <c r="M26" s="203"/>
      <c r="N26" s="192"/>
      <c r="O26" s="192"/>
      <c r="P26" s="193">
        <f t="shared" si="0"/>
        <v>0</v>
      </c>
      <c r="Q26" s="194"/>
      <c r="R26" s="192">
        <v>54.01</v>
      </c>
      <c r="S26" s="194"/>
      <c r="T26" s="192">
        <v>17.52</v>
      </c>
      <c r="U26" s="195">
        <f t="shared" si="1"/>
        <v>0</v>
      </c>
      <c r="V26" s="196">
        <f t="shared" si="2"/>
        <v>0</v>
      </c>
      <c r="W26" s="196">
        <f t="shared" si="3"/>
        <v>0</v>
      </c>
      <c r="X26" s="197"/>
      <c r="Y26" s="173" t="s">
        <v>1560</v>
      </c>
      <c r="Z26" s="173" t="s">
        <v>1561</v>
      </c>
      <c r="AA26" s="174"/>
      <c r="AB26" s="198"/>
    </row>
    <row r="27" spans="1:28" ht="15" x14ac:dyDescent="0.25">
      <c r="A27" s="184" t="s">
        <v>64</v>
      </c>
      <c r="B27" s="185" t="s">
        <v>64</v>
      </c>
      <c r="C27" s="187" t="s">
        <v>73</v>
      </c>
      <c r="D27" s="187" t="s">
        <v>82</v>
      </c>
      <c r="E27" s="187" t="s">
        <v>71</v>
      </c>
      <c r="F27" s="187" t="s">
        <v>3206</v>
      </c>
      <c r="G27" s="189" t="s">
        <v>1474</v>
      </c>
      <c r="H27" s="190" t="s">
        <v>69</v>
      </c>
      <c r="I27" s="186" t="s">
        <v>3207</v>
      </c>
      <c r="J27" s="184" t="s">
        <v>69</v>
      </c>
      <c r="K27" s="175" t="s">
        <v>3208</v>
      </c>
      <c r="L27" s="202" t="s">
        <v>3209</v>
      </c>
      <c r="M27" s="203" t="s">
        <v>3210</v>
      </c>
      <c r="N27" s="192"/>
      <c r="O27" s="192"/>
      <c r="P27" s="193">
        <f t="shared" si="0"/>
        <v>0</v>
      </c>
      <c r="Q27" s="194">
        <v>10</v>
      </c>
      <c r="R27" s="192">
        <v>54.01</v>
      </c>
      <c r="S27" s="194"/>
      <c r="T27" s="192">
        <v>17.52</v>
      </c>
      <c r="U27" s="195">
        <f t="shared" si="1"/>
        <v>10</v>
      </c>
      <c r="V27" s="196">
        <f t="shared" si="2"/>
        <v>540.1</v>
      </c>
      <c r="W27" s="196">
        <f t="shared" si="3"/>
        <v>540.1</v>
      </c>
      <c r="X27" s="197"/>
      <c r="Y27" s="173" t="s">
        <v>1566</v>
      </c>
      <c r="Z27" s="173" t="s">
        <v>1567</v>
      </c>
      <c r="AA27" s="174"/>
      <c r="AB27" s="198"/>
    </row>
    <row r="28" spans="1:28" ht="15" x14ac:dyDescent="0.25">
      <c r="A28" s="184" t="s">
        <v>64</v>
      </c>
      <c r="B28" s="185" t="s">
        <v>64</v>
      </c>
      <c r="C28" s="186" t="s">
        <v>3211</v>
      </c>
      <c r="D28" s="187" t="s">
        <v>88</v>
      </c>
      <c r="E28" s="187" t="s">
        <v>72</v>
      </c>
      <c r="F28" s="350" t="s">
        <v>3212</v>
      </c>
      <c r="G28" s="189" t="s">
        <v>1474</v>
      </c>
      <c r="H28" s="190" t="s">
        <v>69</v>
      </c>
      <c r="I28" s="186" t="s">
        <v>3207</v>
      </c>
      <c r="J28" s="184" t="s">
        <v>69</v>
      </c>
      <c r="K28" s="201" t="s">
        <v>3213</v>
      </c>
      <c r="L28" s="207" t="s">
        <v>3214</v>
      </c>
      <c r="M28" s="208" t="s">
        <v>3215</v>
      </c>
      <c r="N28" s="192"/>
      <c r="O28" s="192"/>
      <c r="P28" s="193">
        <f t="shared" si="0"/>
        <v>0</v>
      </c>
      <c r="Q28" s="194">
        <v>8</v>
      </c>
      <c r="R28" s="192">
        <v>54.01</v>
      </c>
      <c r="S28" s="194"/>
      <c r="T28" s="192">
        <v>17.52</v>
      </c>
      <c r="U28" s="195">
        <f t="shared" si="1"/>
        <v>8</v>
      </c>
      <c r="V28" s="196">
        <f t="shared" si="2"/>
        <v>432.08</v>
      </c>
      <c r="W28" s="196">
        <f t="shared" si="3"/>
        <v>432.08</v>
      </c>
      <c r="X28" s="197"/>
      <c r="Y28" s="173" t="s">
        <v>1568</v>
      </c>
      <c r="Z28" s="173" t="s">
        <v>1569</v>
      </c>
      <c r="AA28" s="174"/>
      <c r="AB28" s="198"/>
    </row>
    <row r="29" spans="1:28" ht="15" x14ac:dyDescent="0.25">
      <c r="A29" s="184" t="s">
        <v>64</v>
      </c>
      <c r="B29" s="185" t="s">
        <v>64</v>
      </c>
      <c r="C29" s="186" t="s">
        <v>3216</v>
      </c>
      <c r="D29" s="187" t="s">
        <v>3217</v>
      </c>
      <c r="E29" s="187" t="s">
        <v>3218</v>
      </c>
      <c r="F29" s="187" t="s">
        <v>3219</v>
      </c>
      <c r="G29" s="189" t="s">
        <v>1474</v>
      </c>
      <c r="H29" s="190" t="s">
        <v>69</v>
      </c>
      <c r="I29" s="186" t="s">
        <v>3207</v>
      </c>
      <c r="J29" s="184" t="s">
        <v>69</v>
      </c>
      <c r="K29" s="201" t="s">
        <v>3213</v>
      </c>
      <c r="L29" s="207" t="s">
        <v>3214</v>
      </c>
      <c r="M29" s="208" t="s">
        <v>3215</v>
      </c>
      <c r="N29" s="192"/>
      <c r="O29" s="192"/>
      <c r="P29" s="193">
        <f t="shared" si="0"/>
        <v>0</v>
      </c>
      <c r="Q29" s="194">
        <v>8</v>
      </c>
      <c r="R29" s="192">
        <v>54.01</v>
      </c>
      <c r="S29" s="194"/>
      <c r="T29" s="192">
        <v>17.52</v>
      </c>
      <c r="U29" s="195">
        <f t="shared" si="1"/>
        <v>8</v>
      </c>
      <c r="V29" s="196">
        <f t="shared" si="2"/>
        <v>432.08</v>
      </c>
      <c r="W29" s="196">
        <f t="shared" si="3"/>
        <v>432.08</v>
      </c>
      <c r="X29" s="197"/>
      <c r="Y29" s="173" t="s">
        <v>1570</v>
      </c>
      <c r="Z29" s="173" t="s">
        <v>1571</v>
      </c>
      <c r="AA29" s="174"/>
      <c r="AB29" s="198"/>
    </row>
    <row r="30" spans="1:28" ht="15" x14ac:dyDescent="0.25">
      <c r="A30" s="184" t="s">
        <v>64</v>
      </c>
      <c r="B30" s="185" t="s">
        <v>64</v>
      </c>
      <c r="C30" s="186" t="s">
        <v>76</v>
      </c>
      <c r="D30" s="186" t="s">
        <v>85</v>
      </c>
      <c r="E30" s="187" t="s">
        <v>71</v>
      </c>
      <c r="F30" s="187" t="s">
        <v>3220</v>
      </c>
      <c r="G30" s="189" t="s">
        <v>1474</v>
      </c>
      <c r="H30" s="190" t="s">
        <v>69</v>
      </c>
      <c r="I30" s="201" t="s">
        <v>3221</v>
      </c>
      <c r="J30" s="184" t="s">
        <v>69</v>
      </c>
      <c r="K30" s="186" t="s">
        <v>3222</v>
      </c>
      <c r="L30" s="202" t="s">
        <v>3223</v>
      </c>
      <c r="M30" s="203" t="s">
        <v>3224</v>
      </c>
      <c r="N30" s="192"/>
      <c r="O30" s="192"/>
      <c r="P30" s="193">
        <f t="shared" si="0"/>
        <v>0</v>
      </c>
      <c r="Q30" s="194">
        <v>10</v>
      </c>
      <c r="R30" s="192">
        <v>54.01</v>
      </c>
      <c r="S30" s="194"/>
      <c r="T30" s="192">
        <v>17.52</v>
      </c>
      <c r="U30" s="195">
        <f t="shared" si="1"/>
        <v>10</v>
      </c>
      <c r="V30" s="196">
        <f t="shared" si="2"/>
        <v>540.1</v>
      </c>
      <c r="W30" s="196">
        <f t="shared" si="3"/>
        <v>540.1</v>
      </c>
      <c r="X30" s="197"/>
      <c r="Y30" s="173" t="s">
        <v>1572</v>
      </c>
      <c r="Z30" s="173" t="s">
        <v>1489</v>
      </c>
      <c r="AA30" s="174"/>
      <c r="AB30" s="198"/>
    </row>
    <row r="31" spans="1:28" ht="15" x14ac:dyDescent="0.25">
      <c r="A31" s="184" t="s">
        <v>64</v>
      </c>
      <c r="B31" s="185" t="s">
        <v>64</v>
      </c>
      <c r="C31" s="186" t="s">
        <v>77</v>
      </c>
      <c r="D31" s="186" t="s">
        <v>3225</v>
      </c>
      <c r="E31" s="199" t="s">
        <v>66</v>
      </c>
      <c r="F31" s="187" t="s">
        <v>3226</v>
      </c>
      <c r="G31" s="189" t="s">
        <v>1474</v>
      </c>
      <c r="H31" s="190" t="s">
        <v>69</v>
      </c>
      <c r="I31" s="201" t="s">
        <v>3221</v>
      </c>
      <c r="J31" s="184" t="s">
        <v>69</v>
      </c>
      <c r="K31" s="186" t="s">
        <v>92</v>
      </c>
      <c r="L31" s="207" t="s">
        <v>3227</v>
      </c>
      <c r="M31" s="208" t="s">
        <v>3198</v>
      </c>
      <c r="N31" s="192"/>
      <c r="O31" s="192"/>
      <c r="P31" s="193">
        <f t="shared" si="0"/>
        <v>0</v>
      </c>
      <c r="Q31" s="194">
        <v>5</v>
      </c>
      <c r="R31" s="192">
        <v>54.01</v>
      </c>
      <c r="S31" s="194"/>
      <c r="T31" s="192">
        <v>17.52</v>
      </c>
      <c r="U31" s="195">
        <f t="shared" si="1"/>
        <v>5</v>
      </c>
      <c r="V31" s="196">
        <f t="shared" si="2"/>
        <v>270.05</v>
      </c>
      <c r="W31" s="196">
        <f t="shared" si="3"/>
        <v>270.05</v>
      </c>
      <c r="X31" s="197"/>
      <c r="Y31" s="173" t="s">
        <v>1576</v>
      </c>
      <c r="Z31" s="173" t="s">
        <v>1577</v>
      </c>
      <c r="AA31" s="174"/>
      <c r="AB31" s="198"/>
    </row>
    <row r="32" spans="1:28" ht="15" x14ac:dyDescent="0.25">
      <c r="A32" s="184" t="s">
        <v>64</v>
      </c>
      <c r="B32" s="185" t="s">
        <v>64</v>
      </c>
      <c r="C32" s="186" t="s">
        <v>74</v>
      </c>
      <c r="D32" s="186" t="s">
        <v>83</v>
      </c>
      <c r="E32" s="187" t="s">
        <v>71</v>
      </c>
      <c r="F32" s="187" t="s">
        <v>3220</v>
      </c>
      <c r="G32" s="189" t="s">
        <v>1474</v>
      </c>
      <c r="H32" s="190" t="s">
        <v>69</v>
      </c>
      <c r="I32" s="186" t="s">
        <v>3228</v>
      </c>
      <c r="J32" s="184" t="s">
        <v>69</v>
      </c>
      <c r="K32" s="186" t="s">
        <v>3229</v>
      </c>
      <c r="L32" s="202" t="s">
        <v>3230</v>
      </c>
      <c r="M32" s="203" t="s">
        <v>3231</v>
      </c>
      <c r="N32" s="192"/>
      <c r="O32" s="192"/>
      <c r="P32" s="193">
        <f t="shared" si="0"/>
        <v>0</v>
      </c>
      <c r="Q32" s="194">
        <v>10</v>
      </c>
      <c r="R32" s="192">
        <v>54.01</v>
      </c>
      <c r="S32" s="194"/>
      <c r="T32" s="192">
        <v>17.52</v>
      </c>
      <c r="U32" s="195">
        <f t="shared" si="1"/>
        <v>10</v>
      </c>
      <c r="V32" s="196">
        <f t="shared" si="2"/>
        <v>540.1</v>
      </c>
      <c r="W32" s="196">
        <f t="shared" si="3"/>
        <v>540.1</v>
      </c>
      <c r="X32" s="197"/>
      <c r="Y32" s="173" t="s">
        <v>1580</v>
      </c>
      <c r="Z32" s="173" t="s">
        <v>1581</v>
      </c>
      <c r="AA32" s="174"/>
      <c r="AB32" s="198"/>
    </row>
    <row r="33" spans="1:28" ht="15" x14ac:dyDescent="0.25">
      <c r="A33" s="184" t="s">
        <v>64</v>
      </c>
      <c r="B33" s="185" t="s">
        <v>64</v>
      </c>
      <c r="C33" s="186" t="s">
        <v>75</v>
      </c>
      <c r="D33" s="186" t="s">
        <v>84</v>
      </c>
      <c r="E33" s="187" t="s">
        <v>71</v>
      </c>
      <c r="F33" s="350" t="s">
        <v>3232</v>
      </c>
      <c r="G33" s="189" t="s">
        <v>1474</v>
      </c>
      <c r="H33" s="190" t="s">
        <v>69</v>
      </c>
      <c r="I33" s="186" t="s">
        <v>91</v>
      </c>
      <c r="J33" s="184" t="s">
        <v>69</v>
      </c>
      <c r="K33" s="186" t="s">
        <v>3233</v>
      </c>
      <c r="L33" s="202" t="s">
        <v>3223</v>
      </c>
      <c r="M33" s="203" t="s">
        <v>3224</v>
      </c>
      <c r="N33" s="192"/>
      <c r="O33" s="192"/>
      <c r="P33" s="193">
        <f t="shared" si="0"/>
        <v>0</v>
      </c>
      <c r="Q33" s="194">
        <v>10</v>
      </c>
      <c r="R33" s="192">
        <v>54.01</v>
      </c>
      <c r="S33" s="194"/>
      <c r="T33" s="192">
        <v>17.52</v>
      </c>
      <c r="U33" s="195">
        <f t="shared" si="1"/>
        <v>10</v>
      </c>
      <c r="V33" s="196">
        <f t="shared" si="2"/>
        <v>540.1</v>
      </c>
      <c r="W33" s="196">
        <f t="shared" si="3"/>
        <v>540.1</v>
      </c>
      <c r="X33" s="197"/>
      <c r="Y33" s="198"/>
      <c r="Z33" s="173" t="s">
        <v>1507</v>
      </c>
      <c r="AA33" s="174"/>
      <c r="AB33" s="198"/>
    </row>
    <row r="34" spans="1:28" ht="15" x14ac:dyDescent="0.25">
      <c r="A34" s="184" t="s">
        <v>64</v>
      </c>
      <c r="B34" s="185" t="s">
        <v>64</v>
      </c>
      <c r="C34" s="186" t="s">
        <v>80</v>
      </c>
      <c r="D34" s="187" t="s">
        <v>89</v>
      </c>
      <c r="E34" s="187" t="s">
        <v>72</v>
      </c>
      <c r="F34" s="187" t="s">
        <v>2987</v>
      </c>
      <c r="G34" s="189" t="s">
        <v>1474</v>
      </c>
      <c r="H34" s="190" t="s">
        <v>69</v>
      </c>
      <c r="I34" s="186" t="s">
        <v>91</v>
      </c>
      <c r="J34" s="184" t="s">
        <v>69</v>
      </c>
      <c r="K34" s="186" t="s">
        <v>3234</v>
      </c>
      <c r="L34" s="207" t="s">
        <v>3235</v>
      </c>
      <c r="M34" s="208" t="s">
        <v>3236</v>
      </c>
      <c r="N34" s="192"/>
      <c r="O34" s="192"/>
      <c r="P34" s="193">
        <f t="shared" si="0"/>
        <v>0</v>
      </c>
      <c r="Q34" s="194">
        <v>4</v>
      </c>
      <c r="R34" s="192">
        <v>54.01</v>
      </c>
      <c r="S34" s="194"/>
      <c r="T34" s="192">
        <v>17.52</v>
      </c>
      <c r="U34" s="195">
        <f t="shared" si="1"/>
        <v>4</v>
      </c>
      <c r="V34" s="196">
        <f t="shared" si="2"/>
        <v>216.04</v>
      </c>
      <c r="W34" s="196">
        <f t="shared" si="3"/>
        <v>216.04</v>
      </c>
      <c r="X34" s="197"/>
      <c r="Y34" s="198"/>
      <c r="Z34" s="173" t="s">
        <v>1584</v>
      </c>
      <c r="AA34" s="174"/>
      <c r="AB34" s="198"/>
    </row>
    <row r="35" spans="1:28" ht="15" x14ac:dyDescent="0.25">
      <c r="A35" s="184" t="s">
        <v>64</v>
      </c>
      <c r="B35" s="185" t="s">
        <v>64</v>
      </c>
      <c r="C35" s="186" t="s">
        <v>81</v>
      </c>
      <c r="D35" s="186" t="s">
        <v>90</v>
      </c>
      <c r="E35" s="187" t="s">
        <v>71</v>
      </c>
      <c r="F35" s="187" t="s">
        <v>3226</v>
      </c>
      <c r="G35" s="189" t="s">
        <v>1474</v>
      </c>
      <c r="H35" s="190" t="s">
        <v>69</v>
      </c>
      <c r="I35" s="186" t="s">
        <v>3237</v>
      </c>
      <c r="J35" s="184" t="s">
        <v>69</v>
      </c>
      <c r="K35" s="186" t="s">
        <v>3238</v>
      </c>
      <c r="L35" s="207" t="s">
        <v>3239</v>
      </c>
      <c r="M35" s="208" t="s">
        <v>3240</v>
      </c>
      <c r="N35" s="192"/>
      <c r="O35" s="192"/>
      <c r="P35" s="193">
        <f t="shared" si="0"/>
        <v>0</v>
      </c>
      <c r="Q35" s="194">
        <v>4</v>
      </c>
      <c r="R35" s="192">
        <v>54.01</v>
      </c>
      <c r="S35" s="194"/>
      <c r="T35" s="192">
        <v>17.52</v>
      </c>
      <c r="U35" s="195">
        <f t="shared" si="1"/>
        <v>4</v>
      </c>
      <c r="V35" s="196">
        <f t="shared" si="2"/>
        <v>216.04</v>
      </c>
      <c r="W35" s="196">
        <f t="shared" si="3"/>
        <v>216.04</v>
      </c>
      <c r="X35" s="197"/>
      <c r="Y35" s="198"/>
      <c r="Z35" s="173" t="s">
        <v>1589</v>
      </c>
      <c r="AA35" s="174"/>
      <c r="AB35" s="198"/>
    </row>
    <row r="36" spans="1:28" ht="15" x14ac:dyDescent="0.25">
      <c r="A36" s="184" t="s">
        <v>64</v>
      </c>
      <c r="B36" s="185" t="s">
        <v>64</v>
      </c>
      <c r="C36" s="175"/>
      <c r="D36" s="199"/>
      <c r="E36" s="211"/>
      <c r="F36" s="175"/>
      <c r="G36" s="189" t="s">
        <v>1474</v>
      </c>
      <c r="H36" s="190" t="s">
        <v>69</v>
      </c>
      <c r="I36" s="201"/>
      <c r="J36" s="184" t="s">
        <v>69</v>
      </c>
      <c r="K36" s="175"/>
      <c r="L36" s="202"/>
      <c r="M36" s="203"/>
      <c r="N36" s="192"/>
      <c r="O36" s="192"/>
      <c r="P36" s="193">
        <f t="shared" si="0"/>
        <v>0</v>
      </c>
      <c r="Q36" s="194"/>
      <c r="R36" s="192">
        <v>54.01</v>
      </c>
      <c r="S36" s="194"/>
      <c r="T36" s="192">
        <v>17.52</v>
      </c>
      <c r="U36" s="195">
        <f t="shared" si="1"/>
        <v>0</v>
      </c>
      <c r="V36" s="196">
        <f t="shared" si="2"/>
        <v>0</v>
      </c>
      <c r="W36" s="196">
        <f t="shared" si="3"/>
        <v>0</v>
      </c>
      <c r="X36" s="197"/>
      <c r="Y36" s="198"/>
      <c r="Z36" s="173" t="s">
        <v>1593</v>
      </c>
      <c r="AA36" s="174"/>
      <c r="AB36" s="198"/>
    </row>
    <row r="37" spans="1:28" ht="15" x14ac:dyDescent="0.25">
      <c r="A37" s="184" t="s">
        <v>64</v>
      </c>
      <c r="B37" s="185" t="s">
        <v>64</v>
      </c>
      <c r="C37" s="175"/>
      <c r="D37" s="199"/>
      <c r="E37" s="199"/>
      <c r="F37" s="175"/>
      <c r="G37" s="189" t="s">
        <v>1474</v>
      </c>
      <c r="H37" s="190" t="s">
        <v>69</v>
      </c>
      <c r="I37" s="201"/>
      <c r="J37" s="184" t="s">
        <v>69</v>
      </c>
      <c r="K37" s="175"/>
      <c r="L37" s="202"/>
      <c r="M37" s="203"/>
      <c r="N37" s="192"/>
      <c r="O37" s="192"/>
      <c r="P37" s="193">
        <f t="shared" si="0"/>
        <v>0</v>
      </c>
      <c r="Q37" s="194"/>
      <c r="R37" s="192">
        <v>54.01</v>
      </c>
      <c r="S37" s="194"/>
      <c r="T37" s="192">
        <v>17.52</v>
      </c>
      <c r="U37" s="195">
        <f t="shared" si="1"/>
        <v>0</v>
      </c>
      <c r="V37" s="196">
        <f t="shared" si="2"/>
        <v>0</v>
      </c>
      <c r="W37" s="196">
        <f t="shared" si="3"/>
        <v>0</v>
      </c>
      <c r="X37" s="197"/>
      <c r="Y37" s="198"/>
      <c r="Z37" s="173"/>
      <c r="AA37" s="174"/>
      <c r="AB37" s="198"/>
    </row>
    <row r="38" spans="1:28" ht="15" x14ac:dyDescent="0.2">
      <c r="A38" s="184" t="s">
        <v>64</v>
      </c>
      <c r="B38" s="185" t="s">
        <v>64</v>
      </c>
      <c r="C38" s="209"/>
      <c r="D38" s="210"/>
      <c r="E38" s="211"/>
      <c r="F38" s="205"/>
      <c r="G38" s="189" t="s">
        <v>1474</v>
      </c>
      <c r="H38" s="190" t="s">
        <v>69</v>
      </c>
      <c r="I38" s="201"/>
      <c r="J38" s="184" t="s">
        <v>69</v>
      </c>
      <c r="K38" s="216"/>
      <c r="L38" s="202"/>
      <c r="M38" s="203"/>
      <c r="N38" s="192"/>
      <c r="O38" s="192"/>
      <c r="P38" s="193">
        <f t="shared" si="0"/>
        <v>0</v>
      </c>
      <c r="Q38" s="194"/>
      <c r="R38" s="192">
        <v>54.01</v>
      </c>
      <c r="S38" s="194"/>
      <c r="T38" s="192">
        <v>17.52</v>
      </c>
      <c r="U38" s="195">
        <f t="shared" si="1"/>
        <v>0</v>
      </c>
      <c r="V38" s="196">
        <f t="shared" si="2"/>
        <v>0</v>
      </c>
      <c r="W38" s="196">
        <f t="shared" si="3"/>
        <v>0</v>
      </c>
      <c r="X38" s="197"/>
      <c r="Y38" s="198"/>
      <c r="Z38" s="173" t="s">
        <v>1597</v>
      </c>
      <c r="AA38" s="174"/>
      <c r="AB38" s="198"/>
    </row>
    <row r="39" spans="1:28" ht="15" x14ac:dyDescent="0.25">
      <c r="A39" s="184" t="s">
        <v>64</v>
      </c>
      <c r="B39" s="185" t="s">
        <v>64</v>
      </c>
      <c r="C39" s="186" t="s">
        <v>718</v>
      </c>
      <c r="D39" s="187" t="s">
        <v>1228</v>
      </c>
      <c r="E39" s="187" t="s">
        <v>71</v>
      </c>
      <c r="F39" s="187" t="s">
        <v>3241</v>
      </c>
      <c r="G39" s="189" t="s">
        <v>1474</v>
      </c>
      <c r="H39" s="190" t="s">
        <v>69</v>
      </c>
      <c r="I39" s="186" t="s">
        <v>615</v>
      </c>
      <c r="J39" s="184" t="s">
        <v>69</v>
      </c>
      <c r="K39" s="201" t="s">
        <v>3242</v>
      </c>
      <c r="L39" s="207" t="s">
        <v>3243</v>
      </c>
      <c r="M39" s="208" t="s">
        <v>3244</v>
      </c>
      <c r="N39" s="192"/>
      <c r="O39" s="192"/>
      <c r="P39" s="193">
        <f t="shared" si="0"/>
        <v>0</v>
      </c>
      <c r="Q39" s="194">
        <v>14</v>
      </c>
      <c r="R39" s="192">
        <v>54.01</v>
      </c>
      <c r="S39" s="194">
        <v>4</v>
      </c>
      <c r="T39" s="192">
        <v>17.52</v>
      </c>
      <c r="U39" s="195">
        <f t="shared" si="1"/>
        <v>18</v>
      </c>
      <c r="V39" s="196">
        <f t="shared" si="2"/>
        <v>826.22</v>
      </c>
      <c r="W39" s="196">
        <f t="shared" si="3"/>
        <v>826.22</v>
      </c>
      <c r="X39" s="197"/>
      <c r="Y39" s="198"/>
      <c r="Z39" s="173" t="s">
        <v>1598</v>
      </c>
      <c r="AA39" s="174"/>
      <c r="AB39" s="198"/>
    </row>
    <row r="40" spans="1:28" ht="15" x14ac:dyDescent="0.25">
      <c r="A40" s="184" t="s">
        <v>64</v>
      </c>
      <c r="B40" s="185" t="s">
        <v>64</v>
      </c>
      <c r="C40" s="186" t="s">
        <v>636</v>
      </c>
      <c r="D40" s="187" t="s">
        <v>637</v>
      </c>
      <c r="E40" s="187" t="s">
        <v>308</v>
      </c>
      <c r="F40" s="350" t="s">
        <v>3245</v>
      </c>
      <c r="G40" s="189" t="s">
        <v>1474</v>
      </c>
      <c r="H40" s="190" t="s">
        <v>69</v>
      </c>
      <c r="I40" s="201" t="s">
        <v>615</v>
      </c>
      <c r="J40" s="184" t="s">
        <v>69</v>
      </c>
      <c r="K40" s="240" t="s">
        <v>3246</v>
      </c>
      <c r="L40" s="202" t="s">
        <v>3223</v>
      </c>
      <c r="M40" s="203" t="s">
        <v>3247</v>
      </c>
      <c r="N40" s="192"/>
      <c r="O40" s="192"/>
      <c r="P40" s="193">
        <f t="shared" si="0"/>
        <v>0</v>
      </c>
      <c r="Q40" s="194">
        <v>6</v>
      </c>
      <c r="R40" s="192">
        <v>54.01</v>
      </c>
      <c r="S40" s="194">
        <v>2</v>
      </c>
      <c r="T40" s="192">
        <v>17.52</v>
      </c>
      <c r="U40" s="195">
        <f t="shared" si="1"/>
        <v>8</v>
      </c>
      <c r="V40" s="196">
        <f t="shared" si="2"/>
        <v>359.1</v>
      </c>
      <c r="W40" s="196">
        <f t="shared" si="3"/>
        <v>359.1</v>
      </c>
      <c r="X40" s="197"/>
      <c r="Y40" s="198"/>
      <c r="Z40" s="173"/>
      <c r="AA40" s="174"/>
      <c r="AB40" s="198"/>
    </row>
    <row r="41" spans="1:28" ht="15" x14ac:dyDescent="0.25">
      <c r="A41" s="184" t="s">
        <v>64</v>
      </c>
      <c r="B41" s="185" t="s">
        <v>64</v>
      </c>
      <c r="C41" s="175"/>
      <c r="D41" s="175"/>
      <c r="E41" s="199"/>
      <c r="F41" s="351"/>
      <c r="G41" s="189" t="s">
        <v>1474</v>
      </c>
      <c r="H41" s="190" t="s">
        <v>69</v>
      </c>
      <c r="I41" s="201"/>
      <c r="J41" s="184" t="s">
        <v>69</v>
      </c>
      <c r="K41" s="215"/>
      <c r="L41" s="202"/>
      <c r="M41" s="203"/>
      <c r="N41" s="192"/>
      <c r="O41" s="192"/>
      <c r="P41" s="193">
        <f t="shared" si="0"/>
        <v>0</v>
      </c>
      <c r="Q41" s="194"/>
      <c r="R41" s="192">
        <v>54.01</v>
      </c>
      <c r="S41" s="194"/>
      <c r="T41" s="192">
        <v>17.52</v>
      </c>
      <c r="U41" s="195">
        <f t="shared" si="1"/>
        <v>0</v>
      </c>
      <c r="V41" s="196">
        <f t="shared" si="2"/>
        <v>0</v>
      </c>
      <c r="W41" s="196">
        <f t="shared" si="3"/>
        <v>0</v>
      </c>
      <c r="X41" s="197"/>
      <c r="Y41" s="198"/>
      <c r="Z41" s="173" t="s">
        <v>1599</v>
      </c>
      <c r="AA41" s="174"/>
      <c r="AB41" s="198"/>
    </row>
    <row r="42" spans="1:28" ht="15" x14ac:dyDescent="0.2">
      <c r="A42" s="184" t="s">
        <v>64</v>
      </c>
      <c r="B42" s="185" t="s">
        <v>64</v>
      </c>
      <c r="C42" s="216"/>
      <c r="D42" s="204"/>
      <c r="E42" s="217"/>
      <c r="F42" s="351"/>
      <c r="G42" s="189" t="s">
        <v>1474</v>
      </c>
      <c r="H42" s="190" t="s">
        <v>69</v>
      </c>
      <c r="I42" s="201"/>
      <c r="J42" s="184" t="s">
        <v>69</v>
      </c>
      <c r="K42" s="205"/>
      <c r="L42" s="202"/>
      <c r="M42" s="203"/>
      <c r="N42" s="192"/>
      <c r="O42" s="192"/>
      <c r="P42" s="193">
        <f t="shared" si="0"/>
        <v>0</v>
      </c>
      <c r="Q42" s="194"/>
      <c r="R42" s="192">
        <v>54.01</v>
      </c>
      <c r="S42" s="194"/>
      <c r="T42" s="192">
        <v>17.52</v>
      </c>
      <c r="U42" s="195">
        <f t="shared" si="1"/>
        <v>0</v>
      </c>
      <c r="V42" s="196">
        <f t="shared" si="2"/>
        <v>0</v>
      </c>
      <c r="W42" s="196">
        <f t="shared" si="3"/>
        <v>0</v>
      </c>
      <c r="X42" s="197"/>
      <c r="Y42" s="198"/>
      <c r="Z42" s="173" t="s">
        <v>1514</v>
      </c>
      <c r="AA42" s="174"/>
      <c r="AB42" s="198"/>
    </row>
    <row r="43" spans="1:28" ht="15" x14ac:dyDescent="0.2">
      <c r="A43" s="184" t="s">
        <v>64</v>
      </c>
      <c r="B43" s="185" t="s">
        <v>64</v>
      </c>
      <c r="C43" s="212"/>
      <c r="D43" s="213"/>
      <c r="E43" s="214"/>
      <c r="F43" s="351"/>
      <c r="G43" s="189" t="s">
        <v>1474</v>
      </c>
      <c r="H43" s="190" t="s">
        <v>69</v>
      </c>
      <c r="I43" s="201"/>
      <c r="J43" s="184" t="s">
        <v>69</v>
      </c>
      <c r="K43" s="205"/>
      <c r="L43" s="202"/>
      <c r="M43" s="203"/>
      <c r="N43" s="192"/>
      <c r="O43" s="192"/>
      <c r="P43" s="193">
        <f t="shared" si="0"/>
        <v>0</v>
      </c>
      <c r="Q43" s="194"/>
      <c r="R43" s="192">
        <v>54.01</v>
      </c>
      <c r="S43" s="194"/>
      <c r="T43" s="192">
        <v>17.52</v>
      </c>
      <c r="U43" s="195">
        <f t="shared" si="1"/>
        <v>0</v>
      </c>
      <c r="V43" s="196">
        <f t="shared" si="2"/>
        <v>0</v>
      </c>
      <c r="W43" s="196">
        <f t="shared" si="3"/>
        <v>0</v>
      </c>
      <c r="X43" s="197"/>
      <c r="Y43" s="198"/>
      <c r="Z43" s="173" t="s">
        <v>1603</v>
      </c>
      <c r="AA43" s="174"/>
      <c r="AB43" s="198"/>
    </row>
    <row r="44" spans="1:28" ht="15" x14ac:dyDescent="0.25">
      <c r="A44" s="184" t="s">
        <v>64</v>
      </c>
      <c r="B44" s="185" t="s">
        <v>64</v>
      </c>
      <c r="C44" s="186" t="s">
        <v>2493</v>
      </c>
      <c r="D44" s="187" t="s">
        <v>709</v>
      </c>
      <c r="E44" s="187" t="s">
        <v>509</v>
      </c>
      <c r="F44" s="350" t="s">
        <v>3248</v>
      </c>
      <c r="G44" s="189" t="s">
        <v>1474</v>
      </c>
      <c r="H44" s="190" t="s">
        <v>69</v>
      </c>
      <c r="I44" s="201" t="s">
        <v>360</v>
      </c>
      <c r="J44" s="184" t="s">
        <v>69</v>
      </c>
      <c r="K44" s="186" t="s">
        <v>3249</v>
      </c>
      <c r="L44" s="207" t="s">
        <v>3250</v>
      </c>
      <c r="M44" s="208" t="s">
        <v>3251</v>
      </c>
      <c r="N44" s="192"/>
      <c r="O44" s="192"/>
      <c r="P44" s="193">
        <f t="shared" si="0"/>
        <v>0</v>
      </c>
      <c r="Q44" s="194">
        <v>3</v>
      </c>
      <c r="R44" s="192">
        <v>54.01</v>
      </c>
      <c r="S44" s="194">
        <v>5</v>
      </c>
      <c r="T44" s="192">
        <v>17.54</v>
      </c>
      <c r="U44" s="195">
        <f t="shared" si="1"/>
        <v>8</v>
      </c>
      <c r="V44" s="196">
        <f t="shared" si="2"/>
        <v>249.73</v>
      </c>
      <c r="W44" s="196">
        <f t="shared" si="3"/>
        <v>249.73</v>
      </c>
      <c r="X44" s="197"/>
      <c r="Y44" s="198"/>
      <c r="Z44" s="173" t="s">
        <v>1607</v>
      </c>
      <c r="AA44" s="174"/>
      <c r="AB44" s="198"/>
    </row>
    <row r="45" spans="1:28" ht="15" x14ac:dyDescent="0.25">
      <c r="A45" s="184" t="s">
        <v>64</v>
      </c>
      <c r="B45" s="185" t="s">
        <v>64</v>
      </c>
      <c r="C45" s="175"/>
      <c r="D45" s="199"/>
      <c r="E45" s="199"/>
      <c r="F45" s="351"/>
      <c r="G45" s="189" t="s">
        <v>1474</v>
      </c>
      <c r="H45" s="190" t="s">
        <v>69</v>
      </c>
      <c r="I45" s="201"/>
      <c r="J45" s="184" t="s">
        <v>69</v>
      </c>
      <c r="K45" s="215"/>
      <c r="L45" s="202"/>
      <c r="M45" s="203"/>
      <c r="N45" s="192"/>
      <c r="O45" s="192"/>
      <c r="P45" s="193">
        <f t="shared" si="0"/>
        <v>0</v>
      </c>
      <c r="Q45" s="194"/>
      <c r="R45" s="192">
        <v>54.01</v>
      </c>
      <c r="S45" s="194"/>
      <c r="T45" s="192">
        <v>17.52</v>
      </c>
      <c r="U45" s="195">
        <f t="shared" si="1"/>
        <v>0</v>
      </c>
      <c r="V45" s="196">
        <f t="shared" si="2"/>
        <v>0</v>
      </c>
      <c r="W45" s="196">
        <f t="shared" si="3"/>
        <v>0</v>
      </c>
      <c r="X45" s="197"/>
      <c r="Y45" s="198"/>
      <c r="Z45" s="173" t="s">
        <v>1610</v>
      </c>
      <c r="AA45" s="174"/>
      <c r="AB45" s="198"/>
    </row>
    <row r="46" spans="1:28" ht="15" x14ac:dyDescent="0.25">
      <c r="A46" s="184" t="s">
        <v>64</v>
      </c>
      <c r="B46" s="185" t="s">
        <v>64</v>
      </c>
      <c r="C46" s="175"/>
      <c r="D46" s="175"/>
      <c r="E46" s="199"/>
      <c r="F46" s="175"/>
      <c r="G46" s="189" t="s">
        <v>1474</v>
      </c>
      <c r="H46" s="190" t="s">
        <v>69</v>
      </c>
      <c r="I46" s="201"/>
      <c r="J46" s="184" t="s">
        <v>69</v>
      </c>
      <c r="K46" s="175"/>
      <c r="L46" s="202"/>
      <c r="M46" s="203"/>
      <c r="N46" s="192"/>
      <c r="O46" s="192"/>
      <c r="P46" s="193">
        <f t="shared" si="0"/>
        <v>0</v>
      </c>
      <c r="Q46" s="194"/>
      <c r="R46" s="192">
        <v>54.01</v>
      </c>
      <c r="S46" s="194"/>
      <c r="T46" s="192">
        <v>17.52</v>
      </c>
      <c r="U46" s="195">
        <f t="shared" si="1"/>
        <v>0</v>
      </c>
      <c r="V46" s="196">
        <f t="shared" si="2"/>
        <v>0</v>
      </c>
      <c r="W46" s="196">
        <f t="shared" si="3"/>
        <v>0</v>
      </c>
      <c r="X46" s="197"/>
      <c r="Y46" s="198"/>
      <c r="Z46" s="173" t="s">
        <v>1612</v>
      </c>
      <c r="AA46" s="174"/>
      <c r="AB46" s="198"/>
    </row>
    <row r="47" spans="1:28" ht="15" x14ac:dyDescent="0.25">
      <c r="A47" s="184" t="s">
        <v>64</v>
      </c>
      <c r="B47" s="185" t="s">
        <v>64</v>
      </c>
      <c r="C47" s="175"/>
      <c r="D47" s="175"/>
      <c r="E47" s="175"/>
      <c r="F47" s="175"/>
      <c r="G47" s="189" t="s">
        <v>1474</v>
      </c>
      <c r="H47" s="190" t="s">
        <v>69</v>
      </c>
      <c r="I47" s="201"/>
      <c r="J47" s="184" t="s">
        <v>69</v>
      </c>
      <c r="K47" s="175"/>
      <c r="L47" s="202"/>
      <c r="M47" s="203"/>
      <c r="N47" s="192"/>
      <c r="O47" s="192"/>
      <c r="P47" s="193">
        <f t="shared" si="0"/>
        <v>0</v>
      </c>
      <c r="Q47" s="194"/>
      <c r="R47" s="192">
        <v>54.01</v>
      </c>
      <c r="S47" s="194"/>
      <c r="T47" s="192">
        <v>17.52</v>
      </c>
      <c r="U47" s="195">
        <f t="shared" si="1"/>
        <v>0</v>
      </c>
      <c r="V47" s="196">
        <f t="shared" si="2"/>
        <v>0</v>
      </c>
      <c r="W47" s="196">
        <f t="shared" si="3"/>
        <v>0</v>
      </c>
      <c r="X47" s="197"/>
      <c r="Y47" s="198"/>
      <c r="Z47" s="173" t="s">
        <v>1613</v>
      </c>
      <c r="AA47" s="174"/>
      <c r="AB47" s="198"/>
    </row>
    <row r="48" spans="1:28" ht="15" customHeight="1" x14ac:dyDescent="0.25">
      <c r="A48" s="184" t="s">
        <v>64</v>
      </c>
      <c r="B48" s="185" t="s">
        <v>64</v>
      </c>
      <c r="C48" s="186" t="s">
        <v>784</v>
      </c>
      <c r="D48" s="186" t="s">
        <v>785</v>
      </c>
      <c r="E48" s="186" t="s">
        <v>70</v>
      </c>
      <c r="F48" s="201" t="s">
        <v>3252</v>
      </c>
      <c r="G48" s="189" t="s">
        <v>1474</v>
      </c>
      <c r="H48" s="190" t="s">
        <v>69</v>
      </c>
      <c r="I48" s="201" t="s">
        <v>360</v>
      </c>
      <c r="J48" s="184" t="s">
        <v>69</v>
      </c>
      <c r="K48" s="186" t="s">
        <v>3249</v>
      </c>
      <c r="L48" s="207" t="s">
        <v>3250</v>
      </c>
      <c r="M48" s="208" t="s">
        <v>3253</v>
      </c>
      <c r="N48" s="192"/>
      <c r="O48" s="192"/>
      <c r="P48" s="193">
        <f t="shared" si="0"/>
        <v>0</v>
      </c>
      <c r="Q48" s="194">
        <v>10</v>
      </c>
      <c r="R48" s="192">
        <v>54.01</v>
      </c>
      <c r="S48" s="194">
        <v>5</v>
      </c>
      <c r="T48" s="192">
        <v>17.54</v>
      </c>
      <c r="U48" s="195">
        <f t="shared" si="1"/>
        <v>15</v>
      </c>
      <c r="V48" s="196">
        <f t="shared" si="2"/>
        <v>627.79999999999995</v>
      </c>
      <c r="W48" s="196">
        <f t="shared" si="3"/>
        <v>627.79999999999995</v>
      </c>
      <c r="X48" s="197"/>
      <c r="Y48" s="198"/>
      <c r="Z48" s="173" t="s">
        <v>1614</v>
      </c>
      <c r="AA48" s="174"/>
      <c r="AB48" s="198"/>
    </row>
    <row r="49" spans="1:28" ht="15" x14ac:dyDescent="0.2">
      <c r="A49" s="184" t="s">
        <v>64</v>
      </c>
      <c r="B49" s="185" t="s">
        <v>64</v>
      </c>
      <c r="C49" s="152"/>
      <c r="D49" s="153"/>
      <c r="E49" s="416"/>
      <c r="F49" s="205"/>
      <c r="G49" s="218" t="s">
        <v>1474</v>
      </c>
      <c r="H49" s="190" t="s">
        <v>69</v>
      </c>
      <c r="I49" s="201"/>
      <c r="J49" s="184" t="s">
        <v>69</v>
      </c>
      <c r="K49" s="205"/>
      <c r="L49" s="202"/>
      <c r="M49" s="203"/>
      <c r="N49" s="192"/>
      <c r="O49" s="192"/>
      <c r="P49" s="193">
        <f t="shared" si="0"/>
        <v>0</v>
      </c>
      <c r="Q49" s="194"/>
      <c r="R49" s="192">
        <v>54.01</v>
      </c>
      <c r="S49" s="194"/>
      <c r="T49" s="192">
        <v>17.52</v>
      </c>
      <c r="U49" s="195">
        <f t="shared" si="1"/>
        <v>0</v>
      </c>
      <c r="V49" s="196">
        <f t="shared" si="2"/>
        <v>0</v>
      </c>
      <c r="W49" s="196">
        <f t="shared" si="3"/>
        <v>0</v>
      </c>
      <c r="X49" s="197"/>
      <c r="Y49" s="198"/>
      <c r="Z49" s="173" t="s">
        <v>1615</v>
      </c>
      <c r="AA49" s="219"/>
      <c r="AB49" s="198"/>
    </row>
    <row r="50" spans="1:28" ht="15" x14ac:dyDescent="0.2">
      <c r="A50" s="184" t="s">
        <v>64</v>
      </c>
      <c r="B50" s="185" t="s">
        <v>64</v>
      </c>
      <c r="C50" s="152"/>
      <c r="D50" s="153"/>
      <c r="E50" s="154"/>
      <c r="F50" s="216"/>
      <c r="G50" s="220" t="s">
        <v>1474</v>
      </c>
      <c r="H50" s="190" t="s">
        <v>69</v>
      </c>
      <c r="I50" s="240"/>
      <c r="J50" s="184" t="s">
        <v>69</v>
      </c>
      <c r="K50" s="216"/>
      <c r="L50" s="202"/>
      <c r="M50" s="203"/>
      <c r="N50" s="192"/>
      <c r="O50" s="192"/>
      <c r="P50" s="193">
        <f t="shared" si="0"/>
        <v>0</v>
      </c>
      <c r="Q50" s="194"/>
      <c r="R50" s="192">
        <v>54.01</v>
      </c>
      <c r="S50" s="194"/>
      <c r="T50" s="192">
        <v>17.52</v>
      </c>
      <c r="U50" s="195">
        <f t="shared" si="1"/>
        <v>0</v>
      </c>
      <c r="V50" s="196">
        <f t="shared" si="2"/>
        <v>0</v>
      </c>
      <c r="W50" s="196">
        <f t="shared" si="3"/>
        <v>0</v>
      </c>
      <c r="X50" s="197"/>
      <c r="Y50" s="198"/>
      <c r="Z50" s="173" t="s">
        <v>1620</v>
      </c>
      <c r="AA50" s="219"/>
      <c r="AB50" s="198"/>
    </row>
    <row r="51" spans="1:28" ht="15" x14ac:dyDescent="0.25">
      <c r="A51" s="184" t="s">
        <v>64</v>
      </c>
      <c r="B51" s="185" t="s">
        <v>64</v>
      </c>
      <c r="C51" s="175"/>
      <c r="D51" s="199"/>
      <c r="E51" s="199"/>
      <c r="F51" s="175"/>
      <c r="G51" s="221" t="s">
        <v>1474</v>
      </c>
      <c r="H51" s="190" t="s">
        <v>69</v>
      </c>
      <c r="I51" s="201"/>
      <c r="J51" s="184" t="s">
        <v>69</v>
      </c>
      <c r="K51" s="175"/>
      <c r="L51" s="202"/>
      <c r="M51" s="203"/>
      <c r="N51" s="192"/>
      <c r="O51" s="192"/>
      <c r="P51" s="193">
        <f t="shared" si="0"/>
        <v>0</v>
      </c>
      <c r="Q51" s="194"/>
      <c r="R51" s="192">
        <v>54.01</v>
      </c>
      <c r="S51" s="194"/>
      <c r="T51" s="192">
        <v>17.52</v>
      </c>
      <c r="U51" s="195">
        <f t="shared" si="1"/>
        <v>0</v>
      </c>
      <c r="V51" s="196">
        <f t="shared" si="2"/>
        <v>0</v>
      </c>
      <c r="W51" s="196">
        <f t="shared" si="3"/>
        <v>0</v>
      </c>
      <c r="X51" s="197"/>
      <c r="Y51" s="198"/>
      <c r="Z51" s="173" t="s">
        <v>1623</v>
      </c>
      <c r="AA51" s="219"/>
      <c r="AB51" s="198"/>
    </row>
    <row r="52" spans="1:28" ht="15" x14ac:dyDescent="0.25">
      <c r="A52" s="184" t="s">
        <v>64</v>
      </c>
      <c r="B52" s="185" t="s">
        <v>64</v>
      </c>
      <c r="C52" s="186" t="s">
        <v>714</v>
      </c>
      <c r="D52" s="187" t="s">
        <v>715</v>
      </c>
      <c r="E52" s="187" t="s">
        <v>71</v>
      </c>
      <c r="F52" s="350" t="s">
        <v>3254</v>
      </c>
      <c r="G52" s="189" t="s">
        <v>1474</v>
      </c>
      <c r="H52" s="190" t="s">
        <v>69</v>
      </c>
      <c r="I52" s="201" t="s">
        <v>360</v>
      </c>
      <c r="J52" s="184" t="s">
        <v>69</v>
      </c>
      <c r="K52" s="186" t="s">
        <v>3255</v>
      </c>
      <c r="L52" s="202" t="s">
        <v>3256</v>
      </c>
      <c r="M52" s="203" t="s">
        <v>3257</v>
      </c>
      <c r="N52" s="192"/>
      <c r="O52" s="192"/>
      <c r="P52" s="193">
        <f t="shared" si="0"/>
        <v>0</v>
      </c>
      <c r="Q52" s="194">
        <v>2</v>
      </c>
      <c r="R52" s="192">
        <v>54.01</v>
      </c>
      <c r="S52" s="194">
        <v>2</v>
      </c>
      <c r="T52" s="192">
        <v>17.52</v>
      </c>
      <c r="U52" s="195">
        <f t="shared" si="1"/>
        <v>4</v>
      </c>
      <c r="V52" s="196">
        <f t="shared" si="2"/>
        <v>143.06</v>
      </c>
      <c r="W52" s="196">
        <f t="shared" si="3"/>
        <v>143.06</v>
      </c>
      <c r="X52" s="197"/>
      <c r="Y52" s="198"/>
      <c r="Z52" s="173" t="s">
        <v>1627</v>
      </c>
      <c r="AA52" s="219"/>
      <c r="AB52" s="198"/>
    </row>
    <row r="53" spans="1:28" ht="15" x14ac:dyDescent="0.25">
      <c r="A53" s="184" t="s">
        <v>64</v>
      </c>
      <c r="B53" s="185" t="s">
        <v>64</v>
      </c>
      <c r="C53" s="152"/>
      <c r="D53" s="153"/>
      <c r="E53" s="154"/>
      <c r="F53" s="351"/>
      <c r="G53" s="189" t="s">
        <v>1474</v>
      </c>
      <c r="H53" s="190" t="s">
        <v>69</v>
      </c>
      <c r="I53" s="175"/>
      <c r="J53" s="184" t="s">
        <v>69</v>
      </c>
      <c r="K53" s="216"/>
      <c r="L53" s="202"/>
      <c r="M53" s="203"/>
      <c r="N53" s="192"/>
      <c r="O53" s="192"/>
      <c r="P53" s="193">
        <f t="shared" si="0"/>
        <v>0</v>
      </c>
      <c r="Q53" s="194"/>
      <c r="R53" s="192">
        <v>54.01</v>
      </c>
      <c r="S53" s="194"/>
      <c r="T53" s="192">
        <v>17.52</v>
      </c>
      <c r="U53" s="195">
        <f t="shared" si="1"/>
        <v>0</v>
      </c>
      <c r="V53" s="196">
        <f t="shared" si="2"/>
        <v>0</v>
      </c>
      <c r="W53" s="196">
        <f t="shared" si="3"/>
        <v>0</v>
      </c>
      <c r="X53" s="197"/>
      <c r="Y53" s="198"/>
      <c r="Z53" s="173" t="s">
        <v>1629</v>
      </c>
      <c r="AA53" s="219"/>
      <c r="AB53" s="198"/>
    </row>
    <row r="54" spans="1:28" ht="15" x14ac:dyDescent="0.25">
      <c r="A54" s="184" t="s">
        <v>64</v>
      </c>
      <c r="B54" s="185" t="s">
        <v>64</v>
      </c>
      <c r="C54" s="152"/>
      <c r="D54" s="153"/>
      <c r="E54" s="154"/>
      <c r="F54" s="205"/>
      <c r="G54" s="189" t="s">
        <v>1474</v>
      </c>
      <c r="H54" s="190" t="s">
        <v>69</v>
      </c>
      <c r="I54" s="175"/>
      <c r="J54" s="184" t="s">
        <v>69</v>
      </c>
      <c r="K54" s="216"/>
      <c r="L54" s="202"/>
      <c r="M54" s="203"/>
      <c r="N54" s="192"/>
      <c r="O54" s="192"/>
      <c r="P54" s="193">
        <f t="shared" si="0"/>
        <v>0</v>
      </c>
      <c r="Q54" s="194"/>
      <c r="R54" s="192">
        <v>54.01</v>
      </c>
      <c r="S54" s="194"/>
      <c r="T54" s="192">
        <v>17.52</v>
      </c>
      <c r="U54" s="195">
        <f t="shared" si="1"/>
        <v>0</v>
      </c>
      <c r="V54" s="196">
        <f t="shared" si="2"/>
        <v>0</v>
      </c>
      <c r="W54" s="196">
        <f t="shared" si="3"/>
        <v>0</v>
      </c>
      <c r="X54" s="197"/>
      <c r="Y54" s="198"/>
      <c r="Z54" s="173" t="s">
        <v>1636</v>
      </c>
      <c r="AA54" s="219"/>
      <c r="AB54" s="198"/>
    </row>
    <row r="55" spans="1:28" ht="15" customHeight="1" x14ac:dyDescent="0.25">
      <c r="A55" s="184" t="s">
        <v>64</v>
      </c>
      <c r="B55" s="185" t="s">
        <v>64</v>
      </c>
      <c r="C55" s="145"/>
      <c r="D55" s="146"/>
      <c r="E55" s="147"/>
      <c r="F55" s="359"/>
      <c r="G55" s="189" t="s">
        <v>1474</v>
      </c>
      <c r="H55" s="190" t="s">
        <v>69</v>
      </c>
      <c r="I55" s="201"/>
      <c r="J55" s="184" t="s">
        <v>69</v>
      </c>
      <c r="K55" s="216"/>
      <c r="L55" s="202"/>
      <c r="M55" s="203"/>
      <c r="N55" s="192"/>
      <c r="O55" s="192"/>
      <c r="P55" s="193">
        <f t="shared" si="0"/>
        <v>0</v>
      </c>
      <c r="Q55" s="194"/>
      <c r="R55" s="192">
        <v>54.01</v>
      </c>
      <c r="S55" s="194"/>
      <c r="T55" s="192">
        <v>17.52</v>
      </c>
      <c r="U55" s="195">
        <f t="shared" si="1"/>
        <v>0</v>
      </c>
      <c r="V55" s="196">
        <f t="shared" si="2"/>
        <v>0</v>
      </c>
      <c r="W55" s="196">
        <f t="shared" si="3"/>
        <v>0</v>
      </c>
      <c r="X55" s="197"/>
      <c r="Y55" s="198"/>
      <c r="Z55" s="173" t="s">
        <v>1641</v>
      </c>
      <c r="AA55" s="219"/>
      <c r="AB55" s="198"/>
    </row>
    <row r="56" spans="1:28" ht="24" x14ac:dyDescent="0.25">
      <c r="A56" s="184" t="s">
        <v>64</v>
      </c>
      <c r="B56" s="185" t="s">
        <v>64</v>
      </c>
      <c r="C56" s="186" t="s">
        <v>1140</v>
      </c>
      <c r="D56" s="187" t="s">
        <v>94</v>
      </c>
      <c r="E56" s="187" t="s">
        <v>71</v>
      </c>
      <c r="F56" s="187" t="s">
        <v>2377</v>
      </c>
      <c r="G56" s="189" t="s">
        <v>1474</v>
      </c>
      <c r="H56" s="190" t="s">
        <v>69</v>
      </c>
      <c r="I56" s="201" t="s">
        <v>360</v>
      </c>
      <c r="J56" s="184" t="s">
        <v>69</v>
      </c>
      <c r="K56" s="175" t="s">
        <v>3258</v>
      </c>
      <c r="L56" s="202" t="s">
        <v>3259</v>
      </c>
      <c r="M56" s="203" t="s">
        <v>3194</v>
      </c>
      <c r="N56" s="192"/>
      <c r="O56" s="192"/>
      <c r="P56" s="193">
        <f t="shared" si="0"/>
        <v>0</v>
      </c>
      <c r="Q56" s="194">
        <v>10</v>
      </c>
      <c r="R56" s="192">
        <v>54.01</v>
      </c>
      <c r="S56" s="194"/>
      <c r="T56" s="192">
        <v>17.52</v>
      </c>
      <c r="U56" s="195">
        <f t="shared" si="1"/>
        <v>10</v>
      </c>
      <c r="V56" s="196">
        <f t="shared" si="2"/>
        <v>540.1</v>
      </c>
      <c r="W56" s="196">
        <f t="shared" si="3"/>
        <v>540.1</v>
      </c>
      <c r="X56" s="197"/>
      <c r="Y56" s="198"/>
      <c r="Z56" s="173" t="s">
        <v>1645</v>
      </c>
      <c r="AA56" s="219"/>
      <c r="AB56" s="198"/>
    </row>
    <row r="57" spans="1:28" ht="15" x14ac:dyDescent="0.25">
      <c r="A57" s="184" t="s">
        <v>64</v>
      </c>
      <c r="B57" s="185" t="s">
        <v>64</v>
      </c>
      <c r="C57" s="175"/>
      <c r="D57" s="199"/>
      <c r="E57" s="199"/>
      <c r="F57" s="175"/>
      <c r="G57" s="189" t="s">
        <v>1474</v>
      </c>
      <c r="H57" s="190" t="s">
        <v>69</v>
      </c>
      <c r="I57" s="201"/>
      <c r="J57" s="184" t="s">
        <v>69</v>
      </c>
      <c r="K57" s="175"/>
      <c r="L57" s="202"/>
      <c r="M57" s="203"/>
      <c r="N57" s="192"/>
      <c r="O57" s="192"/>
      <c r="P57" s="193">
        <f t="shared" si="0"/>
        <v>0</v>
      </c>
      <c r="Q57" s="194"/>
      <c r="R57" s="192">
        <v>54.01</v>
      </c>
      <c r="S57" s="194"/>
      <c r="T57" s="192">
        <v>17.52</v>
      </c>
      <c r="U57" s="195">
        <v>0</v>
      </c>
      <c r="V57" s="196">
        <f t="shared" si="2"/>
        <v>0</v>
      </c>
      <c r="W57" s="196">
        <f t="shared" si="3"/>
        <v>0</v>
      </c>
      <c r="X57" s="197"/>
      <c r="Y57" s="198"/>
      <c r="Z57" s="173" t="s">
        <v>1649</v>
      </c>
      <c r="AA57" s="219"/>
      <c r="AB57" s="198"/>
    </row>
    <row r="58" spans="1:28" ht="15" x14ac:dyDescent="0.25">
      <c r="A58" s="184" t="s">
        <v>64</v>
      </c>
      <c r="B58" s="185" t="s">
        <v>64</v>
      </c>
      <c r="C58" s="175"/>
      <c r="D58" s="175"/>
      <c r="E58" s="199"/>
      <c r="F58" s="215"/>
      <c r="G58" s="189" t="s">
        <v>1474</v>
      </c>
      <c r="H58" s="190" t="s">
        <v>69</v>
      </c>
      <c r="I58" s="201"/>
      <c r="J58" s="184" t="s">
        <v>69</v>
      </c>
      <c r="K58" s="175"/>
      <c r="L58" s="202"/>
      <c r="M58" s="203"/>
      <c r="N58" s="192"/>
      <c r="O58" s="192"/>
      <c r="P58" s="193">
        <f t="shared" si="0"/>
        <v>0</v>
      </c>
      <c r="Q58" s="194"/>
      <c r="R58" s="192">
        <v>54.01</v>
      </c>
      <c r="S58" s="194"/>
      <c r="T58" s="192">
        <v>17.52</v>
      </c>
      <c r="U58" s="195">
        <v>8</v>
      </c>
      <c r="V58" s="196">
        <f t="shared" si="2"/>
        <v>0</v>
      </c>
      <c r="W58" s="196">
        <f t="shared" si="3"/>
        <v>0</v>
      </c>
      <c r="X58" s="197"/>
      <c r="Y58" s="198"/>
      <c r="Z58" s="173" t="s">
        <v>1527</v>
      </c>
      <c r="AA58" s="219"/>
      <c r="AB58" s="198"/>
    </row>
    <row r="59" spans="1:28" ht="15" x14ac:dyDescent="0.25">
      <c r="A59" s="184" t="s">
        <v>64</v>
      </c>
      <c r="B59" s="185" t="s">
        <v>64</v>
      </c>
      <c r="C59" s="175"/>
      <c r="D59" s="175"/>
      <c r="E59" s="199"/>
      <c r="F59" s="215"/>
      <c r="G59" s="189" t="s">
        <v>1474</v>
      </c>
      <c r="H59" s="190" t="s">
        <v>69</v>
      </c>
      <c r="I59" s="205"/>
      <c r="J59" s="184" t="s">
        <v>69</v>
      </c>
      <c r="K59" s="175"/>
      <c r="L59" s="202"/>
      <c r="M59" s="203"/>
      <c r="N59" s="192"/>
      <c r="O59" s="192"/>
      <c r="P59" s="193">
        <f t="shared" si="0"/>
        <v>0</v>
      </c>
      <c r="Q59" s="194"/>
      <c r="R59" s="192">
        <v>54.01</v>
      </c>
      <c r="S59" s="194"/>
      <c r="T59" s="192">
        <v>17.52</v>
      </c>
      <c r="U59" s="195">
        <f t="shared" si="1"/>
        <v>0</v>
      </c>
      <c r="V59" s="196">
        <f t="shared" si="2"/>
        <v>0</v>
      </c>
      <c r="W59" s="196">
        <f t="shared" si="3"/>
        <v>0</v>
      </c>
      <c r="X59" s="197"/>
      <c r="Y59" s="198"/>
      <c r="Z59" s="173" t="s">
        <v>1650</v>
      </c>
      <c r="AA59" s="219"/>
      <c r="AB59" s="198"/>
    </row>
    <row r="60" spans="1:28" ht="24" x14ac:dyDescent="0.25">
      <c r="A60" s="184" t="s">
        <v>64</v>
      </c>
      <c r="B60" s="185" t="s">
        <v>64</v>
      </c>
      <c r="C60" s="186" t="s">
        <v>2215</v>
      </c>
      <c r="D60" s="186" t="s">
        <v>523</v>
      </c>
      <c r="E60" s="186" t="s">
        <v>71</v>
      </c>
      <c r="F60" s="187" t="s">
        <v>3260</v>
      </c>
      <c r="G60" s="189" t="s">
        <v>1474</v>
      </c>
      <c r="H60" s="190" t="s">
        <v>69</v>
      </c>
      <c r="I60" s="201" t="s">
        <v>360</v>
      </c>
      <c r="J60" s="184" t="s">
        <v>69</v>
      </c>
      <c r="K60" s="186" t="s">
        <v>3261</v>
      </c>
      <c r="L60" s="202" t="s">
        <v>3262</v>
      </c>
      <c r="M60" s="203" t="s">
        <v>3263</v>
      </c>
      <c r="N60" s="192"/>
      <c r="O60" s="192"/>
      <c r="P60" s="193">
        <f t="shared" si="0"/>
        <v>0</v>
      </c>
      <c r="Q60" s="194">
        <v>10</v>
      </c>
      <c r="R60" s="192">
        <v>54.01</v>
      </c>
      <c r="S60" s="194">
        <v>3</v>
      </c>
      <c r="T60" s="192">
        <v>17.52</v>
      </c>
      <c r="U60" s="195">
        <f t="shared" si="1"/>
        <v>13</v>
      </c>
      <c r="V60" s="196">
        <f t="shared" si="2"/>
        <v>592.66000000000008</v>
      </c>
      <c r="W60" s="196">
        <f t="shared" si="3"/>
        <v>592.66000000000008</v>
      </c>
      <c r="X60" s="197"/>
      <c r="Y60" s="198"/>
      <c r="Z60" s="173" t="s">
        <v>1532</v>
      </c>
      <c r="AA60" s="219"/>
      <c r="AB60" s="198"/>
    </row>
    <row r="61" spans="1:28" ht="24" x14ac:dyDescent="0.25">
      <c r="A61" s="184" t="s">
        <v>64</v>
      </c>
      <c r="B61" s="185" t="s">
        <v>64</v>
      </c>
      <c r="C61" s="186" t="s">
        <v>795</v>
      </c>
      <c r="D61" s="186" t="s">
        <v>3264</v>
      </c>
      <c r="E61" s="186" t="s">
        <v>71</v>
      </c>
      <c r="F61" s="186" t="s">
        <v>3265</v>
      </c>
      <c r="G61" s="189" t="s">
        <v>1474</v>
      </c>
      <c r="H61" s="190" t="s">
        <v>69</v>
      </c>
      <c r="I61" s="205" t="s">
        <v>360</v>
      </c>
      <c r="J61" s="184" t="s">
        <v>69</v>
      </c>
      <c r="K61" s="240" t="s">
        <v>3266</v>
      </c>
      <c r="L61" s="202" t="s">
        <v>3267</v>
      </c>
      <c r="M61" s="203" t="s">
        <v>3268</v>
      </c>
      <c r="N61" s="192"/>
      <c r="O61" s="192"/>
      <c r="P61" s="193">
        <f t="shared" si="0"/>
        <v>0</v>
      </c>
      <c r="Q61" s="194">
        <v>8</v>
      </c>
      <c r="R61" s="192">
        <v>54.01</v>
      </c>
      <c r="S61" s="194">
        <v>5</v>
      </c>
      <c r="T61" s="192">
        <v>17.52</v>
      </c>
      <c r="U61" s="195">
        <f t="shared" si="1"/>
        <v>13</v>
      </c>
      <c r="V61" s="196">
        <f t="shared" si="2"/>
        <v>519.67999999999995</v>
      </c>
      <c r="W61" s="196">
        <f t="shared" si="3"/>
        <v>519.67999999999995</v>
      </c>
      <c r="X61" s="197"/>
      <c r="Y61" s="198"/>
      <c r="Z61" s="173" t="s">
        <v>1655</v>
      </c>
      <c r="AA61" s="219"/>
      <c r="AB61" s="198"/>
    </row>
    <row r="62" spans="1:28" ht="24" x14ac:dyDescent="0.25">
      <c r="A62" s="184" t="s">
        <v>64</v>
      </c>
      <c r="B62" s="185" t="s">
        <v>64</v>
      </c>
      <c r="C62" s="186" t="s">
        <v>548</v>
      </c>
      <c r="D62" s="186" t="s">
        <v>549</v>
      </c>
      <c r="E62" s="186" t="s">
        <v>97</v>
      </c>
      <c r="F62" s="350" t="s">
        <v>3269</v>
      </c>
      <c r="G62" s="189" t="s">
        <v>1474</v>
      </c>
      <c r="H62" s="190" t="s">
        <v>69</v>
      </c>
      <c r="I62" s="205" t="s">
        <v>3140</v>
      </c>
      <c r="J62" s="184" t="s">
        <v>69</v>
      </c>
      <c r="K62" s="186" t="s">
        <v>3270</v>
      </c>
      <c r="L62" s="202" t="s">
        <v>3271</v>
      </c>
      <c r="M62" s="203" t="s">
        <v>3272</v>
      </c>
      <c r="N62" s="192"/>
      <c r="O62" s="192"/>
      <c r="P62" s="193">
        <f t="shared" si="0"/>
        <v>0</v>
      </c>
      <c r="Q62" s="194">
        <v>4</v>
      </c>
      <c r="R62" s="192">
        <v>54.01</v>
      </c>
      <c r="S62" s="194">
        <v>4</v>
      </c>
      <c r="T62" s="192">
        <v>17.52</v>
      </c>
      <c r="U62" s="195">
        <f t="shared" si="1"/>
        <v>8</v>
      </c>
      <c r="V62" s="196">
        <f t="shared" si="2"/>
        <v>286.12</v>
      </c>
      <c r="W62" s="196">
        <f t="shared" si="3"/>
        <v>286.12</v>
      </c>
      <c r="X62" s="197">
        <v>0</v>
      </c>
      <c r="Y62" s="198"/>
      <c r="Z62" s="173" t="s">
        <v>1536</v>
      </c>
      <c r="AA62" s="219"/>
      <c r="AB62" s="198"/>
    </row>
    <row r="63" spans="1:28" ht="24" x14ac:dyDescent="0.25">
      <c r="A63" s="184" t="s">
        <v>64</v>
      </c>
      <c r="B63" s="185" t="s">
        <v>64</v>
      </c>
      <c r="C63" s="186" t="s">
        <v>3273</v>
      </c>
      <c r="D63" s="186" t="s">
        <v>559</v>
      </c>
      <c r="E63" s="186" t="s">
        <v>1341</v>
      </c>
      <c r="F63" s="350" t="s">
        <v>3269</v>
      </c>
      <c r="G63" s="189" t="s">
        <v>1474</v>
      </c>
      <c r="H63" s="190" t="s">
        <v>69</v>
      </c>
      <c r="I63" s="201" t="s">
        <v>3140</v>
      </c>
      <c r="J63" s="184" t="s">
        <v>69</v>
      </c>
      <c r="K63" s="186" t="s">
        <v>3274</v>
      </c>
      <c r="L63" s="202" t="s">
        <v>3275</v>
      </c>
      <c r="M63" s="203" t="s">
        <v>3276</v>
      </c>
      <c r="N63" s="192"/>
      <c r="O63" s="192"/>
      <c r="P63" s="193">
        <f t="shared" si="0"/>
        <v>0</v>
      </c>
      <c r="Q63" s="194">
        <v>4</v>
      </c>
      <c r="R63" s="192">
        <v>54.01</v>
      </c>
      <c r="S63" s="194">
        <v>4</v>
      </c>
      <c r="T63" s="192">
        <v>17.52</v>
      </c>
      <c r="U63" s="195">
        <f t="shared" si="1"/>
        <v>8</v>
      </c>
      <c r="V63" s="196">
        <f t="shared" si="2"/>
        <v>286.12</v>
      </c>
      <c r="W63" s="196">
        <f t="shared" si="3"/>
        <v>286.12</v>
      </c>
      <c r="X63" s="197"/>
      <c r="Y63" s="198"/>
      <c r="Z63" s="173" t="s">
        <v>1656</v>
      </c>
      <c r="AA63" s="219"/>
      <c r="AB63" s="198"/>
    </row>
    <row r="64" spans="1:28" ht="15" x14ac:dyDescent="0.25">
      <c r="A64" s="184" t="s">
        <v>64</v>
      </c>
      <c r="B64" s="185" t="s">
        <v>64</v>
      </c>
      <c r="C64" s="187" t="s">
        <v>502</v>
      </c>
      <c r="D64" s="187" t="s">
        <v>503</v>
      </c>
      <c r="E64" s="186" t="s">
        <v>504</v>
      </c>
      <c r="F64" s="187" t="s">
        <v>3132</v>
      </c>
      <c r="G64" s="189" t="s">
        <v>1474</v>
      </c>
      <c r="H64" s="190" t="s">
        <v>69</v>
      </c>
      <c r="I64" s="205" t="s">
        <v>2138</v>
      </c>
      <c r="J64" s="184" t="s">
        <v>69</v>
      </c>
      <c r="K64" s="186" t="s">
        <v>3277</v>
      </c>
      <c r="L64" s="205" t="s">
        <v>3256</v>
      </c>
      <c r="M64" s="203" t="s">
        <v>3278</v>
      </c>
      <c r="N64" s="192"/>
      <c r="O64" s="192"/>
      <c r="P64" s="193">
        <f t="shared" si="0"/>
        <v>0</v>
      </c>
      <c r="Q64" s="194">
        <v>4</v>
      </c>
      <c r="R64" s="192">
        <v>54.01</v>
      </c>
      <c r="S64" s="194"/>
      <c r="T64" s="192">
        <v>17.52</v>
      </c>
      <c r="U64" s="195">
        <f t="shared" si="1"/>
        <v>4</v>
      </c>
      <c r="V64" s="196">
        <f t="shared" si="2"/>
        <v>216.04</v>
      </c>
      <c r="W64" s="196">
        <f t="shared" si="3"/>
        <v>216.04</v>
      </c>
      <c r="X64" s="197"/>
      <c r="Y64" s="198"/>
      <c r="Z64" s="173" t="s">
        <v>1542</v>
      </c>
      <c r="AA64" s="219"/>
      <c r="AB64" s="198"/>
    </row>
    <row r="65" spans="1:28" ht="24" x14ac:dyDescent="0.25">
      <c r="A65" s="184" t="s">
        <v>64</v>
      </c>
      <c r="B65" s="185" t="s">
        <v>64</v>
      </c>
      <c r="C65" s="186" t="s">
        <v>1329</v>
      </c>
      <c r="D65" s="186" t="s">
        <v>519</v>
      </c>
      <c r="E65" s="186" t="s">
        <v>71</v>
      </c>
      <c r="F65" s="350" t="s">
        <v>3279</v>
      </c>
      <c r="G65" s="189" t="s">
        <v>1474</v>
      </c>
      <c r="H65" s="190" t="s">
        <v>69</v>
      </c>
      <c r="I65" s="201" t="s">
        <v>3142</v>
      </c>
      <c r="J65" s="184" t="s">
        <v>69</v>
      </c>
      <c r="K65" s="175" t="s">
        <v>3280</v>
      </c>
      <c r="L65" s="202" t="s">
        <v>3281</v>
      </c>
      <c r="M65" s="203" t="s">
        <v>3282</v>
      </c>
      <c r="N65" s="192"/>
      <c r="O65" s="192"/>
      <c r="P65" s="193">
        <f t="shared" si="0"/>
        <v>0</v>
      </c>
      <c r="Q65" s="194">
        <v>6</v>
      </c>
      <c r="R65" s="192">
        <v>54.01</v>
      </c>
      <c r="S65" s="194">
        <v>3</v>
      </c>
      <c r="T65" s="192">
        <v>17.52</v>
      </c>
      <c r="U65" s="195">
        <f t="shared" si="1"/>
        <v>9</v>
      </c>
      <c r="V65" s="196">
        <f t="shared" si="2"/>
        <v>376.62</v>
      </c>
      <c r="W65" s="196">
        <f t="shared" si="3"/>
        <v>376.62</v>
      </c>
      <c r="X65" s="197"/>
      <c r="Y65" s="198"/>
      <c r="Z65" s="173" t="s">
        <v>1550</v>
      </c>
      <c r="AA65" s="219"/>
      <c r="AB65" s="198"/>
    </row>
    <row r="66" spans="1:28" ht="24" x14ac:dyDescent="0.25">
      <c r="A66" s="184" t="s">
        <v>64</v>
      </c>
      <c r="B66" s="185" t="s">
        <v>64</v>
      </c>
      <c r="C66" s="186" t="s">
        <v>513</v>
      </c>
      <c r="D66" s="186" t="s">
        <v>514</v>
      </c>
      <c r="E66" s="186" t="s">
        <v>71</v>
      </c>
      <c r="F66" s="187" t="s">
        <v>3283</v>
      </c>
      <c r="G66" s="189" t="s">
        <v>1474</v>
      </c>
      <c r="H66" s="190" t="s">
        <v>69</v>
      </c>
      <c r="I66" s="205" t="s">
        <v>360</v>
      </c>
      <c r="J66" s="184" t="s">
        <v>69</v>
      </c>
      <c r="K66" s="186" t="s">
        <v>3284</v>
      </c>
      <c r="L66" s="202" t="s">
        <v>3281</v>
      </c>
      <c r="M66" s="203" t="s">
        <v>3285</v>
      </c>
      <c r="N66" s="192"/>
      <c r="O66" s="192"/>
      <c r="P66" s="193">
        <f t="shared" si="0"/>
        <v>0</v>
      </c>
      <c r="Q66" s="194">
        <v>10</v>
      </c>
      <c r="R66" s="192">
        <v>54.01</v>
      </c>
      <c r="S66" s="194">
        <v>3</v>
      </c>
      <c r="T66" s="192">
        <v>17.52</v>
      </c>
      <c r="U66" s="195">
        <f t="shared" si="1"/>
        <v>13</v>
      </c>
      <c r="V66" s="196">
        <f t="shared" si="2"/>
        <v>592.66000000000008</v>
      </c>
      <c r="W66" s="196">
        <f t="shared" si="3"/>
        <v>592.66000000000008</v>
      </c>
      <c r="X66" s="197"/>
      <c r="Y66" s="198"/>
      <c r="Z66" s="173" t="s">
        <v>1665</v>
      </c>
      <c r="AA66" s="219"/>
      <c r="AB66" s="198"/>
    </row>
    <row r="67" spans="1:28" ht="24" x14ac:dyDescent="0.25">
      <c r="A67" s="184" t="s">
        <v>64</v>
      </c>
      <c r="B67" s="185" t="s">
        <v>64</v>
      </c>
      <c r="C67" s="186" t="s">
        <v>542</v>
      </c>
      <c r="D67" s="186" t="s">
        <v>543</v>
      </c>
      <c r="E67" s="186" t="s">
        <v>428</v>
      </c>
      <c r="F67" s="187" t="s">
        <v>3286</v>
      </c>
      <c r="G67" s="189" t="s">
        <v>1474</v>
      </c>
      <c r="H67" s="190" t="s">
        <v>69</v>
      </c>
      <c r="I67" s="205" t="s">
        <v>3140</v>
      </c>
      <c r="J67" s="184" t="s">
        <v>69</v>
      </c>
      <c r="K67" s="186" t="s">
        <v>3284</v>
      </c>
      <c r="L67" s="202" t="s">
        <v>3281</v>
      </c>
      <c r="M67" s="203" t="s">
        <v>3263</v>
      </c>
      <c r="N67" s="192"/>
      <c r="O67" s="192"/>
      <c r="P67" s="193">
        <f t="shared" si="0"/>
        <v>0</v>
      </c>
      <c r="Q67" s="194">
        <v>8</v>
      </c>
      <c r="R67" s="192">
        <v>54.01</v>
      </c>
      <c r="S67" s="194">
        <v>3</v>
      </c>
      <c r="T67" s="192">
        <v>17.52</v>
      </c>
      <c r="U67" s="195">
        <f t="shared" si="1"/>
        <v>11</v>
      </c>
      <c r="V67" s="196">
        <f t="shared" si="2"/>
        <v>484.64</v>
      </c>
      <c r="W67" s="196">
        <f t="shared" si="3"/>
        <v>484.64</v>
      </c>
      <c r="X67" s="197"/>
      <c r="Y67" s="198"/>
      <c r="Z67" s="173" t="s">
        <v>1670</v>
      </c>
      <c r="AA67" s="219"/>
      <c r="AB67" s="198"/>
    </row>
    <row r="68" spans="1:28" ht="24" x14ac:dyDescent="0.25">
      <c r="A68" s="184" t="s">
        <v>64</v>
      </c>
      <c r="B68" s="185" t="s">
        <v>64</v>
      </c>
      <c r="C68" s="186" t="s">
        <v>3287</v>
      </c>
      <c r="D68" s="186" t="s">
        <v>3288</v>
      </c>
      <c r="E68" s="186" t="s">
        <v>428</v>
      </c>
      <c r="F68" s="350" t="s">
        <v>3289</v>
      </c>
      <c r="G68" s="189" t="s">
        <v>1474</v>
      </c>
      <c r="H68" s="190" t="s">
        <v>69</v>
      </c>
      <c r="I68" s="205" t="s">
        <v>3142</v>
      </c>
      <c r="J68" s="184" t="s">
        <v>69</v>
      </c>
      <c r="K68" s="186" t="s">
        <v>3290</v>
      </c>
      <c r="L68" s="202" t="s">
        <v>3291</v>
      </c>
      <c r="M68" s="203" t="s">
        <v>3292</v>
      </c>
      <c r="N68" s="192"/>
      <c r="O68" s="192"/>
      <c r="P68" s="193">
        <f t="shared" si="0"/>
        <v>0</v>
      </c>
      <c r="Q68" s="194">
        <v>6</v>
      </c>
      <c r="R68" s="192">
        <v>54.01</v>
      </c>
      <c r="S68" s="194">
        <v>6</v>
      </c>
      <c r="T68" s="192">
        <v>17.52</v>
      </c>
      <c r="U68" s="195">
        <f t="shared" si="1"/>
        <v>12</v>
      </c>
      <c r="V68" s="196">
        <f t="shared" si="2"/>
        <v>429.18</v>
      </c>
      <c r="W68" s="196">
        <f t="shared" si="3"/>
        <v>429.18</v>
      </c>
      <c r="X68" s="197"/>
      <c r="Y68" s="198"/>
      <c r="Z68" s="173" t="s">
        <v>1675</v>
      </c>
      <c r="AA68" s="219"/>
      <c r="AB68" s="198"/>
    </row>
    <row r="69" spans="1:28" ht="15" x14ac:dyDescent="0.25">
      <c r="A69" s="184" t="s">
        <v>64</v>
      </c>
      <c r="B69" s="185" t="s">
        <v>64</v>
      </c>
      <c r="C69" s="175"/>
      <c r="D69" s="199"/>
      <c r="E69" s="175"/>
      <c r="F69" s="351"/>
      <c r="G69" s="189" t="s">
        <v>1474</v>
      </c>
      <c r="H69" s="190" t="s">
        <v>69</v>
      </c>
      <c r="I69" s="201"/>
      <c r="J69" s="184" t="s">
        <v>69</v>
      </c>
      <c r="K69" s="175"/>
      <c r="L69" s="202"/>
      <c r="M69" s="203"/>
      <c r="N69" s="192"/>
      <c r="O69" s="192"/>
      <c r="P69" s="193">
        <f t="shared" si="0"/>
        <v>0</v>
      </c>
      <c r="Q69" s="194"/>
      <c r="R69" s="192">
        <v>54.01</v>
      </c>
      <c r="S69" s="194"/>
      <c r="T69" s="192">
        <v>17.52</v>
      </c>
      <c r="U69" s="195">
        <f t="shared" si="1"/>
        <v>0</v>
      </c>
      <c r="V69" s="196">
        <f t="shared" si="2"/>
        <v>0</v>
      </c>
      <c r="W69" s="196">
        <f t="shared" si="3"/>
        <v>0</v>
      </c>
      <c r="X69" s="197"/>
      <c r="Y69" s="198"/>
      <c r="Z69" s="173" t="s">
        <v>1681</v>
      </c>
      <c r="AA69" s="219"/>
      <c r="AB69" s="198"/>
    </row>
    <row r="70" spans="1:28" ht="15" x14ac:dyDescent="0.25">
      <c r="A70" s="184" t="s">
        <v>64</v>
      </c>
      <c r="B70" s="185" t="s">
        <v>64</v>
      </c>
      <c r="C70" s="175"/>
      <c r="D70" s="199"/>
      <c r="E70" s="175"/>
      <c r="F70" s="351"/>
      <c r="G70" s="189" t="s">
        <v>1474</v>
      </c>
      <c r="H70" s="190" t="s">
        <v>69</v>
      </c>
      <c r="I70" s="205"/>
      <c r="J70" s="184" t="s">
        <v>69</v>
      </c>
      <c r="K70" s="175"/>
      <c r="L70" s="202"/>
      <c r="M70" s="203"/>
      <c r="N70" s="192"/>
      <c r="O70" s="192"/>
      <c r="P70" s="193">
        <f t="shared" si="0"/>
        <v>0</v>
      </c>
      <c r="Q70" s="194"/>
      <c r="R70" s="192">
        <v>54.01</v>
      </c>
      <c r="S70" s="194"/>
      <c r="T70" s="192">
        <v>17.52</v>
      </c>
      <c r="U70" s="195">
        <f t="shared" si="1"/>
        <v>0</v>
      </c>
      <c r="V70" s="196">
        <f t="shared" si="2"/>
        <v>0</v>
      </c>
      <c r="W70" s="196">
        <f t="shared" si="3"/>
        <v>0</v>
      </c>
      <c r="X70" s="197"/>
      <c r="Y70" s="198"/>
      <c r="Z70" s="173" t="s">
        <v>1552</v>
      </c>
      <c r="AA70" s="219"/>
      <c r="AB70" s="198"/>
    </row>
    <row r="71" spans="1:28" ht="15" x14ac:dyDescent="0.25">
      <c r="A71" s="184" t="s">
        <v>64</v>
      </c>
      <c r="B71" s="185" t="s">
        <v>64</v>
      </c>
      <c r="C71" s="175"/>
      <c r="D71" s="362"/>
      <c r="E71" s="175"/>
      <c r="F71" s="175"/>
      <c r="G71" s="189" t="s">
        <v>1474</v>
      </c>
      <c r="H71" s="190" t="s">
        <v>69</v>
      </c>
      <c r="I71" s="205"/>
      <c r="J71" s="184" t="s">
        <v>69</v>
      </c>
      <c r="K71" s="175"/>
      <c r="L71" s="202"/>
      <c r="M71" s="203"/>
      <c r="N71" s="192"/>
      <c r="O71" s="192"/>
      <c r="P71" s="193">
        <f t="shared" si="0"/>
        <v>0</v>
      </c>
      <c r="Q71" s="194"/>
      <c r="R71" s="192">
        <v>54.01</v>
      </c>
      <c r="S71" s="194"/>
      <c r="T71" s="192">
        <v>17.52</v>
      </c>
      <c r="U71" s="195">
        <f t="shared" si="1"/>
        <v>0</v>
      </c>
      <c r="V71" s="196">
        <f t="shared" si="2"/>
        <v>0</v>
      </c>
      <c r="W71" s="196">
        <f t="shared" si="3"/>
        <v>0</v>
      </c>
      <c r="X71" s="197"/>
      <c r="Y71" s="198"/>
      <c r="Z71" s="173" t="s">
        <v>1554</v>
      </c>
      <c r="AA71" s="219"/>
      <c r="AB71" s="198"/>
    </row>
    <row r="72" spans="1:28" ht="15" x14ac:dyDescent="0.25">
      <c r="A72" s="184" t="s">
        <v>64</v>
      </c>
      <c r="B72" s="185" t="s">
        <v>64</v>
      </c>
      <c r="C72" s="186" t="s">
        <v>211</v>
      </c>
      <c r="D72" s="187" t="s">
        <v>212</v>
      </c>
      <c r="E72" s="187" t="s">
        <v>71</v>
      </c>
      <c r="F72" s="187" t="s">
        <v>3293</v>
      </c>
      <c r="G72" s="189" t="s">
        <v>1474</v>
      </c>
      <c r="H72" s="190" t="s">
        <v>69</v>
      </c>
      <c r="I72" s="205" t="s">
        <v>213</v>
      </c>
      <c r="J72" s="184" t="s">
        <v>69</v>
      </c>
      <c r="K72" s="186" t="s">
        <v>3294</v>
      </c>
      <c r="L72" s="202" t="s">
        <v>3172</v>
      </c>
      <c r="M72" s="203" t="s">
        <v>3173</v>
      </c>
      <c r="N72" s="192"/>
      <c r="O72" s="192"/>
      <c r="P72" s="193">
        <f t="shared" ref="P72:P135" si="4">N72+O72</f>
        <v>0</v>
      </c>
      <c r="Q72" s="194">
        <v>8</v>
      </c>
      <c r="R72" s="192">
        <v>54.01</v>
      </c>
      <c r="S72" s="194"/>
      <c r="T72" s="192">
        <v>17.52</v>
      </c>
      <c r="U72" s="195">
        <f t="shared" ref="U72:U135" si="5">Q72+S72</f>
        <v>8</v>
      </c>
      <c r="V72" s="196">
        <f t="shared" ref="V72:V135" si="6">(Q72*R72)+(S72*T72)</f>
        <v>432.08</v>
      </c>
      <c r="W72" s="196">
        <f t="shared" ref="W72:W135" si="7">V72+P72</f>
        <v>432.08</v>
      </c>
      <c r="X72" s="197"/>
      <c r="Y72" s="198"/>
      <c r="Z72" s="173" t="s">
        <v>1560</v>
      </c>
      <c r="AA72" s="219"/>
      <c r="AB72" s="198"/>
    </row>
    <row r="73" spans="1:28" ht="15" x14ac:dyDescent="0.25">
      <c r="A73" s="184" t="s">
        <v>64</v>
      </c>
      <c r="B73" s="185" t="s">
        <v>64</v>
      </c>
      <c r="C73" s="186" t="s">
        <v>3030</v>
      </c>
      <c r="D73" s="187" t="s">
        <v>3031</v>
      </c>
      <c r="E73" s="187" t="s">
        <v>71</v>
      </c>
      <c r="F73" s="187" t="s">
        <v>3295</v>
      </c>
      <c r="G73" s="189" t="s">
        <v>1474</v>
      </c>
      <c r="H73" s="190" t="s">
        <v>69</v>
      </c>
      <c r="I73" s="205" t="s">
        <v>213</v>
      </c>
      <c r="J73" s="184" t="s">
        <v>69</v>
      </c>
      <c r="K73" s="186" t="s">
        <v>3294</v>
      </c>
      <c r="L73" s="205" t="s">
        <v>3296</v>
      </c>
      <c r="M73" s="203" t="s">
        <v>3297</v>
      </c>
      <c r="N73" s="192"/>
      <c r="O73" s="192"/>
      <c r="P73" s="193">
        <f t="shared" si="4"/>
        <v>0</v>
      </c>
      <c r="Q73" s="194">
        <v>5</v>
      </c>
      <c r="R73" s="192">
        <v>54.01</v>
      </c>
      <c r="S73" s="194"/>
      <c r="T73" s="192">
        <v>17.52</v>
      </c>
      <c r="U73" s="195">
        <f t="shared" si="5"/>
        <v>5</v>
      </c>
      <c r="V73" s="196">
        <f t="shared" si="6"/>
        <v>270.05</v>
      </c>
      <c r="W73" s="196">
        <f t="shared" si="7"/>
        <v>270.05</v>
      </c>
      <c r="X73" s="197"/>
      <c r="Y73" s="198"/>
      <c r="Z73" s="173" t="s">
        <v>1566</v>
      </c>
      <c r="AA73" s="219"/>
      <c r="AB73" s="198"/>
    </row>
    <row r="74" spans="1:28" ht="24" x14ac:dyDescent="0.25">
      <c r="A74" s="184" t="s">
        <v>64</v>
      </c>
      <c r="B74" s="185" t="s">
        <v>64</v>
      </c>
      <c r="C74" s="186" t="s">
        <v>228</v>
      </c>
      <c r="D74" s="187" t="s">
        <v>229</v>
      </c>
      <c r="E74" s="187" t="s">
        <v>71</v>
      </c>
      <c r="F74" s="187" t="s">
        <v>3295</v>
      </c>
      <c r="G74" s="189" t="s">
        <v>1474</v>
      </c>
      <c r="H74" s="190" t="s">
        <v>69</v>
      </c>
      <c r="I74" s="201" t="s">
        <v>213</v>
      </c>
      <c r="J74" s="184" t="s">
        <v>69</v>
      </c>
      <c r="K74" s="186" t="s">
        <v>3298</v>
      </c>
      <c r="L74" s="202" t="s">
        <v>3262</v>
      </c>
      <c r="M74" s="203" t="s">
        <v>3285</v>
      </c>
      <c r="N74" s="192"/>
      <c r="O74" s="192"/>
      <c r="P74" s="193">
        <f t="shared" si="4"/>
        <v>0</v>
      </c>
      <c r="Q74" s="194">
        <v>12</v>
      </c>
      <c r="R74" s="192">
        <v>54.01</v>
      </c>
      <c r="S74" s="194"/>
      <c r="T74" s="192">
        <v>17.52</v>
      </c>
      <c r="U74" s="195">
        <f t="shared" si="5"/>
        <v>12</v>
      </c>
      <c r="V74" s="196">
        <f t="shared" si="6"/>
        <v>648.12</v>
      </c>
      <c r="W74" s="196">
        <f t="shared" si="7"/>
        <v>648.12</v>
      </c>
      <c r="X74" s="197"/>
      <c r="Y74" s="198"/>
      <c r="Z74" s="173" t="s">
        <v>1693</v>
      </c>
      <c r="AA74" s="219"/>
      <c r="AB74" s="198"/>
    </row>
    <row r="75" spans="1:28" ht="15" x14ac:dyDescent="0.25">
      <c r="A75" s="184" t="s">
        <v>64</v>
      </c>
      <c r="B75" s="185" t="s">
        <v>64</v>
      </c>
      <c r="C75" s="186" t="s">
        <v>233</v>
      </c>
      <c r="D75" s="187" t="s">
        <v>234</v>
      </c>
      <c r="E75" s="187" t="s">
        <v>71</v>
      </c>
      <c r="F75" s="187" t="s">
        <v>3295</v>
      </c>
      <c r="G75" s="189" t="s">
        <v>1474</v>
      </c>
      <c r="H75" s="190" t="s">
        <v>69</v>
      </c>
      <c r="I75" s="201" t="s">
        <v>213</v>
      </c>
      <c r="J75" s="184" t="s">
        <v>69</v>
      </c>
      <c r="K75" s="186" t="s">
        <v>3299</v>
      </c>
      <c r="L75" s="205" t="s">
        <v>3172</v>
      </c>
      <c r="M75" s="203" t="s">
        <v>3173</v>
      </c>
      <c r="N75" s="192"/>
      <c r="O75" s="192"/>
      <c r="P75" s="193">
        <f t="shared" si="4"/>
        <v>0</v>
      </c>
      <c r="Q75" s="194">
        <v>8</v>
      </c>
      <c r="R75" s="192">
        <v>54.01</v>
      </c>
      <c r="S75" s="194"/>
      <c r="T75" s="192">
        <v>17.52</v>
      </c>
      <c r="U75" s="195">
        <f t="shared" si="5"/>
        <v>8</v>
      </c>
      <c r="V75" s="196">
        <f t="shared" si="6"/>
        <v>432.08</v>
      </c>
      <c r="W75" s="196">
        <f t="shared" si="7"/>
        <v>432.08</v>
      </c>
      <c r="X75" s="197"/>
      <c r="Y75" s="198"/>
      <c r="Z75" s="173" t="s">
        <v>1694</v>
      </c>
      <c r="AA75" s="219"/>
      <c r="AB75" s="198"/>
    </row>
    <row r="76" spans="1:28" ht="24" x14ac:dyDescent="0.25">
      <c r="A76" s="184" t="s">
        <v>64</v>
      </c>
      <c r="B76" s="185" t="s">
        <v>64</v>
      </c>
      <c r="C76" s="186" t="s">
        <v>238</v>
      </c>
      <c r="D76" s="187" t="s">
        <v>239</v>
      </c>
      <c r="E76" s="187" t="s">
        <v>219</v>
      </c>
      <c r="F76" s="187" t="s">
        <v>3295</v>
      </c>
      <c r="G76" s="189" t="s">
        <v>1474</v>
      </c>
      <c r="H76" s="190" t="s">
        <v>69</v>
      </c>
      <c r="I76" s="201" t="s">
        <v>240</v>
      </c>
      <c r="J76" s="184" t="s">
        <v>69</v>
      </c>
      <c r="K76" s="186" t="s">
        <v>3300</v>
      </c>
      <c r="L76" s="202" t="s">
        <v>3301</v>
      </c>
      <c r="M76" s="203" t="s">
        <v>3285</v>
      </c>
      <c r="N76" s="192"/>
      <c r="O76" s="192"/>
      <c r="P76" s="193">
        <f t="shared" si="4"/>
        <v>0</v>
      </c>
      <c r="Q76" s="194">
        <v>9</v>
      </c>
      <c r="R76" s="192">
        <v>54.01</v>
      </c>
      <c r="S76" s="194"/>
      <c r="T76" s="192">
        <v>17.52</v>
      </c>
      <c r="U76" s="195">
        <f t="shared" si="5"/>
        <v>9</v>
      </c>
      <c r="V76" s="196">
        <f t="shared" si="6"/>
        <v>486.09</v>
      </c>
      <c r="W76" s="196">
        <f t="shared" si="7"/>
        <v>486.09</v>
      </c>
      <c r="X76" s="197"/>
      <c r="Y76" s="198"/>
      <c r="Z76" s="173" t="s">
        <v>1700</v>
      </c>
      <c r="AA76" s="219"/>
      <c r="AB76" s="198"/>
    </row>
    <row r="77" spans="1:28" ht="15" x14ac:dyDescent="0.25">
      <c r="A77" s="184" t="s">
        <v>64</v>
      </c>
      <c r="B77" s="185" t="s">
        <v>64</v>
      </c>
      <c r="C77" s="186" t="s">
        <v>242</v>
      </c>
      <c r="D77" s="187" t="s">
        <v>243</v>
      </c>
      <c r="E77" s="187" t="s">
        <v>244</v>
      </c>
      <c r="F77" s="187" t="s">
        <v>3295</v>
      </c>
      <c r="G77" s="189" t="s">
        <v>1474</v>
      </c>
      <c r="H77" s="190" t="s">
        <v>69</v>
      </c>
      <c r="I77" s="201" t="s">
        <v>213</v>
      </c>
      <c r="J77" s="184" t="s">
        <v>69</v>
      </c>
      <c r="K77" s="186" t="s">
        <v>3302</v>
      </c>
      <c r="L77" s="202" t="s">
        <v>3303</v>
      </c>
      <c r="M77" s="203" t="s">
        <v>3205</v>
      </c>
      <c r="N77" s="192"/>
      <c r="O77" s="192"/>
      <c r="P77" s="193">
        <f t="shared" si="4"/>
        <v>0</v>
      </c>
      <c r="Q77" s="194">
        <v>8</v>
      </c>
      <c r="R77" s="192">
        <v>54.01</v>
      </c>
      <c r="S77" s="194"/>
      <c r="T77" s="192">
        <v>17.52</v>
      </c>
      <c r="U77" s="195">
        <f t="shared" si="5"/>
        <v>8</v>
      </c>
      <c r="V77" s="196">
        <f t="shared" si="6"/>
        <v>432.08</v>
      </c>
      <c r="W77" s="196">
        <f t="shared" si="7"/>
        <v>432.08</v>
      </c>
      <c r="X77" s="197"/>
      <c r="Y77" s="198"/>
      <c r="Z77" s="173" t="s">
        <v>1701</v>
      </c>
      <c r="AA77" s="219"/>
      <c r="AB77" s="198"/>
    </row>
    <row r="78" spans="1:28" ht="15" x14ac:dyDescent="0.25">
      <c r="A78" s="184" t="s">
        <v>64</v>
      </c>
      <c r="B78" s="185" t="s">
        <v>64</v>
      </c>
      <c r="C78" s="186" t="s">
        <v>245</v>
      </c>
      <c r="D78" s="187" t="s">
        <v>246</v>
      </c>
      <c r="E78" s="187" t="s">
        <v>247</v>
      </c>
      <c r="F78" s="187" t="s">
        <v>3295</v>
      </c>
      <c r="G78" s="189" t="s">
        <v>1474</v>
      </c>
      <c r="H78" s="190" t="s">
        <v>69</v>
      </c>
      <c r="I78" s="201" t="s">
        <v>213</v>
      </c>
      <c r="J78" s="184" t="s">
        <v>69</v>
      </c>
      <c r="K78" s="186" t="s">
        <v>3304</v>
      </c>
      <c r="L78" s="202" t="s">
        <v>3303</v>
      </c>
      <c r="M78" s="203" t="s">
        <v>3205</v>
      </c>
      <c r="N78" s="192"/>
      <c r="O78" s="192"/>
      <c r="P78" s="193">
        <f t="shared" si="4"/>
        <v>0</v>
      </c>
      <c r="Q78" s="194">
        <v>8</v>
      </c>
      <c r="R78" s="192">
        <v>54.01</v>
      </c>
      <c r="S78" s="194"/>
      <c r="T78" s="192">
        <v>17.52</v>
      </c>
      <c r="U78" s="195">
        <f t="shared" si="5"/>
        <v>8</v>
      </c>
      <c r="V78" s="196">
        <f t="shared" si="6"/>
        <v>432.08</v>
      </c>
      <c r="W78" s="196">
        <f t="shared" si="7"/>
        <v>432.08</v>
      </c>
      <c r="X78" s="197"/>
      <c r="Y78" s="198"/>
      <c r="Z78" s="173" t="s">
        <v>1572</v>
      </c>
      <c r="AA78" s="219"/>
      <c r="AB78" s="198"/>
    </row>
    <row r="79" spans="1:28" ht="15" x14ac:dyDescent="0.25">
      <c r="A79" s="184"/>
      <c r="B79" s="185" t="s">
        <v>64</v>
      </c>
      <c r="C79" s="175"/>
      <c r="D79" s="175"/>
      <c r="E79" s="175"/>
      <c r="F79" s="175"/>
      <c r="G79" s="189" t="s">
        <v>1474</v>
      </c>
      <c r="H79" s="190" t="s">
        <v>69</v>
      </c>
      <c r="I79" s="201"/>
      <c r="J79" s="184" t="s">
        <v>69</v>
      </c>
      <c r="K79" s="199"/>
      <c r="L79" s="202"/>
      <c r="M79" s="203"/>
      <c r="N79" s="192"/>
      <c r="O79" s="192"/>
      <c r="P79" s="193">
        <f t="shared" si="4"/>
        <v>0</v>
      </c>
      <c r="Q79" s="194"/>
      <c r="R79" s="192">
        <v>54.01</v>
      </c>
      <c r="S79" s="194"/>
      <c r="T79" s="192">
        <v>17.52</v>
      </c>
      <c r="U79" s="195">
        <f t="shared" si="5"/>
        <v>0</v>
      </c>
      <c r="V79" s="196">
        <f t="shared" si="6"/>
        <v>0</v>
      </c>
      <c r="W79" s="196">
        <f t="shared" si="7"/>
        <v>0</v>
      </c>
      <c r="X79" s="197"/>
      <c r="Y79" s="198"/>
      <c r="Z79" s="173" t="s">
        <v>1702</v>
      </c>
      <c r="AA79" s="219"/>
      <c r="AB79" s="198"/>
    </row>
    <row r="80" spans="1:28" ht="12.75" x14ac:dyDescent="0.2">
      <c r="A80" s="184" t="s">
        <v>64</v>
      </c>
      <c r="B80" s="185" t="s">
        <v>64</v>
      </c>
      <c r="C80" s="225"/>
      <c r="D80" s="226"/>
      <c r="E80" s="227"/>
      <c r="F80" s="205"/>
      <c r="G80" s="189" t="s">
        <v>1474</v>
      </c>
      <c r="H80" s="190" t="s">
        <v>69</v>
      </c>
      <c r="I80" s="201"/>
      <c r="J80" s="184" t="s">
        <v>69</v>
      </c>
      <c r="K80" s="205"/>
      <c r="L80" s="202"/>
      <c r="M80" s="203"/>
      <c r="N80" s="192"/>
      <c r="O80" s="192"/>
      <c r="P80" s="193">
        <f t="shared" si="4"/>
        <v>0</v>
      </c>
      <c r="Q80" s="194"/>
      <c r="R80" s="192">
        <v>54.01</v>
      </c>
      <c r="S80" s="194"/>
      <c r="T80" s="192">
        <v>17.52</v>
      </c>
      <c r="U80" s="195">
        <f t="shared" si="5"/>
        <v>0</v>
      </c>
      <c r="V80" s="196">
        <f t="shared" si="6"/>
        <v>0</v>
      </c>
      <c r="W80" s="196">
        <f t="shared" si="7"/>
        <v>0</v>
      </c>
      <c r="X80" s="197"/>
      <c r="Y80" s="198"/>
      <c r="Z80" s="173" t="s">
        <v>1576</v>
      </c>
      <c r="AA80" s="219"/>
      <c r="AB80" s="198"/>
    </row>
    <row r="81" spans="1:28" ht="12.75" x14ac:dyDescent="0.2">
      <c r="A81" s="184" t="s">
        <v>64</v>
      </c>
      <c r="B81" s="185" t="s">
        <v>64</v>
      </c>
      <c r="C81" s="225"/>
      <c r="D81" s="226"/>
      <c r="E81" s="227"/>
      <c r="F81" s="205"/>
      <c r="G81" s="189" t="s">
        <v>1474</v>
      </c>
      <c r="H81" s="190" t="s">
        <v>69</v>
      </c>
      <c r="I81" s="201"/>
      <c r="J81" s="184" t="s">
        <v>69</v>
      </c>
      <c r="K81" s="205"/>
      <c r="L81" s="202"/>
      <c r="M81" s="203"/>
      <c r="N81" s="192"/>
      <c r="O81" s="192"/>
      <c r="P81" s="193">
        <f t="shared" si="4"/>
        <v>0</v>
      </c>
      <c r="Q81" s="194"/>
      <c r="R81" s="192">
        <v>54.01</v>
      </c>
      <c r="S81" s="194"/>
      <c r="T81" s="192">
        <v>17.52</v>
      </c>
      <c r="U81" s="195">
        <f t="shared" si="5"/>
        <v>0</v>
      </c>
      <c r="V81" s="196">
        <f t="shared" si="6"/>
        <v>0</v>
      </c>
      <c r="W81" s="196">
        <f t="shared" si="7"/>
        <v>0</v>
      </c>
      <c r="X81" s="197"/>
      <c r="Y81" s="198"/>
      <c r="Z81" s="173" t="s">
        <v>1708</v>
      </c>
      <c r="AA81" s="219"/>
      <c r="AB81" s="198"/>
    </row>
    <row r="82" spans="1:28" ht="15" x14ac:dyDescent="0.25">
      <c r="A82" s="184" t="s">
        <v>64</v>
      </c>
      <c r="B82" s="185" t="s">
        <v>64</v>
      </c>
      <c r="C82" s="186" t="s">
        <v>757</v>
      </c>
      <c r="D82" s="186" t="s">
        <v>758</v>
      </c>
      <c r="E82" s="186" t="s">
        <v>759</v>
      </c>
      <c r="F82" s="350" t="s">
        <v>3305</v>
      </c>
      <c r="G82" s="189" t="s">
        <v>1474</v>
      </c>
      <c r="H82" s="190" t="s">
        <v>69</v>
      </c>
      <c r="I82" s="201" t="s">
        <v>1168</v>
      </c>
      <c r="J82" s="184" t="s">
        <v>69</v>
      </c>
      <c r="K82" s="186" t="s">
        <v>3306</v>
      </c>
      <c r="L82" s="202">
        <v>44270</v>
      </c>
      <c r="M82" s="203">
        <v>44274</v>
      </c>
      <c r="N82" s="192"/>
      <c r="O82" s="192"/>
      <c r="P82" s="193">
        <f t="shared" si="4"/>
        <v>0</v>
      </c>
      <c r="Q82" s="194">
        <v>4</v>
      </c>
      <c r="R82" s="192">
        <v>54.01</v>
      </c>
      <c r="S82" s="194"/>
      <c r="T82" s="192">
        <v>17.52</v>
      </c>
      <c r="U82" s="195">
        <f t="shared" si="5"/>
        <v>4</v>
      </c>
      <c r="V82" s="196">
        <f t="shared" si="6"/>
        <v>216.04</v>
      </c>
      <c r="W82" s="196">
        <f t="shared" si="7"/>
        <v>216.04</v>
      </c>
      <c r="X82" s="197"/>
      <c r="Y82" s="198"/>
      <c r="Z82" s="173" t="s">
        <v>1709</v>
      </c>
      <c r="AA82" s="219"/>
      <c r="AB82" s="198"/>
    </row>
    <row r="83" spans="1:28" ht="15" x14ac:dyDescent="0.25">
      <c r="A83" s="184" t="s">
        <v>64</v>
      </c>
      <c r="B83" s="185" t="s">
        <v>64</v>
      </c>
      <c r="C83" s="186" t="s">
        <v>778</v>
      </c>
      <c r="D83" s="186" t="s">
        <v>779</v>
      </c>
      <c r="E83" s="186" t="s">
        <v>295</v>
      </c>
      <c r="F83" s="350" t="s">
        <v>3307</v>
      </c>
      <c r="G83" s="189" t="s">
        <v>1474</v>
      </c>
      <c r="H83" s="190" t="s">
        <v>69</v>
      </c>
      <c r="I83" s="201" t="s">
        <v>780</v>
      </c>
      <c r="J83" s="184" t="s">
        <v>69</v>
      </c>
      <c r="K83" s="186" t="s">
        <v>3093</v>
      </c>
      <c r="L83" s="202" t="s">
        <v>3172</v>
      </c>
      <c r="M83" s="203" t="s">
        <v>3308</v>
      </c>
      <c r="N83" s="192"/>
      <c r="O83" s="192"/>
      <c r="P83" s="193">
        <f t="shared" si="4"/>
        <v>0</v>
      </c>
      <c r="Q83" s="194">
        <v>10</v>
      </c>
      <c r="R83" s="192">
        <v>54.01</v>
      </c>
      <c r="S83" s="194"/>
      <c r="T83" s="192">
        <v>17.52</v>
      </c>
      <c r="U83" s="195">
        <f t="shared" si="5"/>
        <v>10</v>
      </c>
      <c r="V83" s="196">
        <f t="shared" si="6"/>
        <v>540.1</v>
      </c>
      <c r="W83" s="196">
        <f t="shared" si="7"/>
        <v>540.1</v>
      </c>
      <c r="X83" s="197"/>
      <c r="Y83" s="198"/>
      <c r="Z83" s="173" t="s">
        <v>1710</v>
      </c>
      <c r="AA83" s="219"/>
      <c r="AB83" s="198"/>
    </row>
    <row r="84" spans="1:28" ht="15" x14ac:dyDescent="0.25">
      <c r="A84" s="184" t="s">
        <v>64</v>
      </c>
      <c r="B84" s="185" t="s">
        <v>64</v>
      </c>
      <c r="C84" s="186" t="s">
        <v>773</v>
      </c>
      <c r="D84" s="186" t="s">
        <v>774</v>
      </c>
      <c r="E84" s="186" t="s">
        <v>3309</v>
      </c>
      <c r="F84" s="350" t="s">
        <v>3310</v>
      </c>
      <c r="G84" s="189" t="s">
        <v>1474</v>
      </c>
      <c r="H84" s="190" t="s">
        <v>69</v>
      </c>
      <c r="I84" s="201" t="s">
        <v>1168</v>
      </c>
      <c r="J84" s="184" t="s">
        <v>69</v>
      </c>
      <c r="K84" s="186" t="s">
        <v>3311</v>
      </c>
      <c r="L84" s="207" t="s">
        <v>3312</v>
      </c>
      <c r="M84" s="207" t="s">
        <v>3312</v>
      </c>
      <c r="N84" s="192"/>
      <c r="O84" s="192"/>
      <c r="P84" s="193">
        <f t="shared" si="4"/>
        <v>0</v>
      </c>
      <c r="Q84" s="194"/>
      <c r="R84" s="192">
        <v>54.01</v>
      </c>
      <c r="S84" s="194">
        <v>12</v>
      </c>
      <c r="T84" s="192">
        <v>17.52</v>
      </c>
      <c r="U84" s="195">
        <f t="shared" si="5"/>
        <v>12</v>
      </c>
      <c r="V84" s="196">
        <f t="shared" si="6"/>
        <v>210.24</v>
      </c>
      <c r="W84" s="196">
        <f t="shared" si="7"/>
        <v>210.24</v>
      </c>
      <c r="X84" s="197"/>
      <c r="Y84" s="198"/>
      <c r="Z84" s="173" t="s">
        <v>1714</v>
      </c>
      <c r="AA84" s="219"/>
      <c r="AB84" s="198"/>
    </row>
    <row r="85" spans="1:28" ht="15" x14ac:dyDescent="0.25">
      <c r="A85" s="184" t="s">
        <v>64</v>
      </c>
      <c r="B85" s="185" t="s">
        <v>64</v>
      </c>
      <c r="C85" s="186" t="s">
        <v>771</v>
      </c>
      <c r="D85" s="186" t="s">
        <v>2014</v>
      </c>
      <c r="E85" s="186" t="s">
        <v>428</v>
      </c>
      <c r="F85" s="350" t="s">
        <v>3313</v>
      </c>
      <c r="G85" s="189" t="s">
        <v>1474</v>
      </c>
      <c r="H85" s="190" t="s">
        <v>69</v>
      </c>
      <c r="I85" s="201" t="s">
        <v>1168</v>
      </c>
      <c r="J85" s="184" t="s">
        <v>69</v>
      </c>
      <c r="K85" s="186" t="s">
        <v>3314</v>
      </c>
      <c r="L85" s="207" t="s">
        <v>3315</v>
      </c>
      <c r="M85" s="207" t="s">
        <v>3315</v>
      </c>
      <c r="N85" s="192"/>
      <c r="O85" s="192"/>
      <c r="P85" s="193">
        <f t="shared" si="4"/>
        <v>0</v>
      </c>
      <c r="Q85" s="194"/>
      <c r="R85" s="192">
        <v>54.01</v>
      </c>
      <c r="S85" s="194">
        <v>12</v>
      </c>
      <c r="T85" s="192">
        <v>17.52</v>
      </c>
      <c r="U85" s="195">
        <f t="shared" si="5"/>
        <v>12</v>
      </c>
      <c r="V85" s="196">
        <f t="shared" si="6"/>
        <v>210.24</v>
      </c>
      <c r="W85" s="196">
        <f t="shared" si="7"/>
        <v>210.24</v>
      </c>
      <c r="X85" s="197"/>
      <c r="Y85" s="198"/>
      <c r="Z85" s="173" t="s">
        <v>1719</v>
      </c>
      <c r="AA85" s="219"/>
      <c r="AB85" s="198"/>
    </row>
    <row r="86" spans="1:28" ht="15" x14ac:dyDescent="0.25">
      <c r="A86" s="184" t="s">
        <v>64</v>
      </c>
      <c r="B86" s="185" t="s">
        <v>64</v>
      </c>
      <c r="C86" s="175"/>
      <c r="D86" s="175"/>
      <c r="E86" s="175"/>
      <c r="F86" s="351"/>
      <c r="G86" s="189" t="s">
        <v>1474</v>
      </c>
      <c r="H86" s="190" t="s">
        <v>69</v>
      </c>
      <c r="I86" s="201"/>
      <c r="J86" s="184" t="s">
        <v>69</v>
      </c>
      <c r="K86" s="175"/>
      <c r="L86" s="202"/>
      <c r="M86" s="203"/>
      <c r="N86" s="192"/>
      <c r="O86" s="192"/>
      <c r="P86" s="193">
        <f t="shared" si="4"/>
        <v>0</v>
      </c>
      <c r="Q86" s="194"/>
      <c r="R86" s="192">
        <v>54.01</v>
      </c>
      <c r="S86" s="194"/>
      <c r="T86" s="192">
        <v>17.52</v>
      </c>
      <c r="U86" s="195">
        <f t="shared" si="5"/>
        <v>0</v>
      </c>
      <c r="V86" s="196">
        <f t="shared" si="6"/>
        <v>0</v>
      </c>
      <c r="W86" s="196">
        <f t="shared" si="7"/>
        <v>0</v>
      </c>
      <c r="X86" s="197"/>
      <c r="Y86" s="198"/>
      <c r="Z86" s="173" t="s">
        <v>1720</v>
      </c>
      <c r="AA86" s="219"/>
      <c r="AB86" s="198"/>
    </row>
    <row r="87" spans="1:28" ht="15" x14ac:dyDescent="0.25">
      <c r="A87" s="184" t="s">
        <v>64</v>
      </c>
      <c r="B87" s="185" t="s">
        <v>64</v>
      </c>
      <c r="C87" s="175"/>
      <c r="D87" s="175"/>
      <c r="E87" s="175"/>
      <c r="F87" s="175"/>
      <c r="G87" s="189" t="s">
        <v>1474</v>
      </c>
      <c r="H87" s="190" t="s">
        <v>69</v>
      </c>
      <c r="I87" s="175"/>
      <c r="J87" s="184" t="s">
        <v>69</v>
      </c>
      <c r="K87" s="175"/>
      <c r="L87" s="202"/>
      <c r="M87" s="203"/>
      <c r="N87" s="192"/>
      <c r="O87" s="192"/>
      <c r="P87" s="193">
        <f t="shared" si="4"/>
        <v>0</v>
      </c>
      <c r="Q87" s="194"/>
      <c r="R87" s="192">
        <v>54.01</v>
      </c>
      <c r="S87" s="194"/>
      <c r="T87" s="192">
        <v>17.52</v>
      </c>
      <c r="U87" s="195">
        <f t="shared" si="5"/>
        <v>0</v>
      </c>
      <c r="V87" s="196">
        <f t="shared" si="6"/>
        <v>0</v>
      </c>
      <c r="W87" s="196">
        <f t="shared" si="7"/>
        <v>0</v>
      </c>
      <c r="X87" s="197"/>
      <c r="Y87" s="198"/>
      <c r="Z87" s="173" t="s">
        <v>1721</v>
      </c>
      <c r="AA87" s="219"/>
      <c r="AB87" s="198"/>
    </row>
    <row r="88" spans="1:28" ht="15" x14ac:dyDescent="0.25">
      <c r="A88" s="184" t="s">
        <v>64</v>
      </c>
      <c r="B88" s="185" t="s">
        <v>64</v>
      </c>
      <c r="C88" s="175"/>
      <c r="D88" s="175"/>
      <c r="E88" s="175"/>
      <c r="F88" s="175"/>
      <c r="G88" s="189" t="s">
        <v>1474</v>
      </c>
      <c r="H88" s="190" t="s">
        <v>69</v>
      </c>
      <c r="I88" s="201"/>
      <c r="J88" s="184" t="s">
        <v>69</v>
      </c>
      <c r="K88" s="175"/>
      <c r="L88" s="202"/>
      <c r="M88" s="203"/>
      <c r="N88" s="192"/>
      <c r="O88" s="192"/>
      <c r="P88" s="193">
        <f t="shared" si="4"/>
        <v>0</v>
      </c>
      <c r="Q88" s="194"/>
      <c r="R88" s="192">
        <v>54.01</v>
      </c>
      <c r="S88" s="194"/>
      <c r="T88" s="192">
        <v>17.52</v>
      </c>
      <c r="U88" s="195">
        <f t="shared" si="5"/>
        <v>0</v>
      </c>
      <c r="V88" s="196">
        <f t="shared" si="6"/>
        <v>0</v>
      </c>
      <c r="W88" s="196">
        <f t="shared" si="7"/>
        <v>0</v>
      </c>
      <c r="X88" s="197"/>
    </row>
    <row r="89" spans="1:28" ht="24" x14ac:dyDescent="0.25">
      <c r="A89" s="184" t="s">
        <v>64</v>
      </c>
      <c r="B89" s="185" t="s">
        <v>64</v>
      </c>
      <c r="C89" s="186" t="s">
        <v>590</v>
      </c>
      <c r="D89" s="187" t="s">
        <v>987</v>
      </c>
      <c r="E89" s="187" t="s">
        <v>71</v>
      </c>
      <c r="F89" s="187" t="s">
        <v>3316</v>
      </c>
      <c r="G89" s="189" t="s">
        <v>1474</v>
      </c>
      <c r="H89" s="190" t="s">
        <v>69</v>
      </c>
      <c r="I89" s="201" t="s">
        <v>582</v>
      </c>
      <c r="J89" s="184" t="s">
        <v>69</v>
      </c>
      <c r="K89" s="186" t="s">
        <v>3317</v>
      </c>
      <c r="L89" s="202" t="s">
        <v>3318</v>
      </c>
      <c r="M89" s="203" t="s">
        <v>3319</v>
      </c>
      <c r="N89" s="192"/>
      <c r="O89" s="192"/>
      <c r="P89" s="193">
        <f t="shared" si="4"/>
        <v>0</v>
      </c>
      <c r="Q89" s="194">
        <v>10</v>
      </c>
      <c r="R89" s="192">
        <v>54.01</v>
      </c>
      <c r="S89" s="194">
        <v>3</v>
      </c>
      <c r="T89" s="192">
        <v>17.52</v>
      </c>
      <c r="U89" s="195">
        <f t="shared" si="5"/>
        <v>13</v>
      </c>
      <c r="V89" s="196">
        <f t="shared" si="6"/>
        <v>592.66000000000008</v>
      </c>
      <c r="W89" s="196">
        <f t="shared" si="7"/>
        <v>592.66000000000008</v>
      </c>
      <c r="X89" s="197"/>
    </row>
    <row r="90" spans="1:28" ht="24" x14ac:dyDescent="0.25">
      <c r="A90" s="184" t="s">
        <v>64</v>
      </c>
      <c r="B90" s="185" t="s">
        <v>64</v>
      </c>
      <c r="C90" s="186" t="s">
        <v>567</v>
      </c>
      <c r="D90" s="187" t="s">
        <v>568</v>
      </c>
      <c r="E90" s="186" t="s">
        <v>70</v>
      </c>
      <c r="F90" s="350" t="s">
        <v>3320</v>
      </c>
      <c r="G90" s="189" t="s">
        <v>1474</v>
      </c>
      <c r="H90" s="190" t="s">
        <v>69</v>
      </c>
      <c r="I90" s="201" t="s">
        <v>2895</v>
      </c>
      <c r="J90" s="184" t="s">
        <v>69</v>
      </c>
      <c r="K90" s="186" t="s">
        <v>3321</v>
      </c>
      <c r="L90" s="202" t="s">
        <v>3322</v>
      </c>
      <c r="M90" s="203" t="s">
        <v>3323</v>
      </c>
      <c r="N90" s="192"/>
      <c r="O90" s="192"/>
      <c r="P90" s="193">
        <f t="shared" si="4"/>
        <v>0</v>
      </c>
      <c r="Q90" s="194">
        <v>10</v>
      </c>
      <c r="R90" s="192">
        <v>54.01</v>
      </c>
      <c r="S90" s="194">
        <v>3</v>
      </c>
      <c r="T90" s="192">
        <v>17.52</v>
      </c>
      <c r="U90" s="195">
        <f t="shared" si="5"/>
        <v>13</v>
      </c>
      <c r="V90" s="196">
        <f t="shared" si="6"/>
        <v>592.66000000000008</v>
      </c>
      <c r="W90" s="196">
        <f t="shared" si="7"/>
        <v>592.66000000000008</v>
      </c>
      <c r="X90" s="197"/>
    </row>
    <row r="91" spans="1:28" ht="24" x14ac:dyDescent="0.25">
      <c r="A91" s="184" t="s">
        <v>64</v>
      </c>
      <c r="B91" s="185" t="s">
        <v>64</v>
      </c>
      <c r="C91" s="186" t="s">
        <v>3324</v>
      </c>
      <c r="D91" s="186" t="s">
        <v>585</v>
      </c>
      <c r="E91" s="187" t="s">
        <v>2591</v>
      </c>
      <c r="F91" s="187" t="s">
        <v>3325</v>
      </c>
      <c r="G91" s="189" t="s">
        <v>1474</v>
      </c>
      <c r="H91" s="190" t="s">
        <v>69</v>
      </c>
      <c r="I91" s="201" t="s">
        <v>582</v>
      </c>
      <c r="J91" s="184" t="s">
        <v>69</v>
      </c>
      <c r="K91" s="175" t="s">
        <v>3326</v>
      </c>
      <c r="L91" s="202" t="s">
        <v>3327</v>
      </c>
      <c r="M91" s="203" t="s">
        <v>3328</v>
      </c>
      <c r="N91" s="192"/>
      <c r="O91" s="192"/>
      <c r="P91" s="193">
        <f t="shared" si="4"/>
        <v>0</v>
      </c>
      <c r="Q91" s="194">
        <v>8</v>
      </c>
      <c r="R91" s="192">
        <v>54.01</v>
      </c>
      <c r="S91" s="194">
        <v>2</v>
      </c>
      <c r="T91" s="192">
        <v>17.52</v>
      </c>
      <c r="U91" s="195">
        <f t="shared" si="5"/>
        <v>10</v>
      </c>
      <c r="V91" s="196">
        <f t="shared" si="6"/>
        <v>467.12</v>
      </c>
      <c r="W91" s="196">
        <f t="shared" si="7"/>
        <v>467.12</v>
      </c>
      <c r="X91" s="197"/>
    </row>
    <row r="92" spans="1:28" ht="24" x14ac:dyDescent="0.25">
      <c r="A92" s="184" t="s">
        <v>64</v>
      </c>
      <c r="B92" s="185" t="s">
        <v>64</v>
      </c>
      <c r="C92" s="186" t="s">
        <v>2087</v>
      </c>
      <c r="D92" s="186" t="s">
        <v>597</v>
      </c>
      <c r="E92" s="186" t="s">
        <v>598</v>
      </c>
      <c r="F92" s="187" t="s">
        <v>3325</v>
      </c>
      <c r="G92" s="189" t="s">
        <v>1474</v>
      </c>
      <c r="H92" s="190" t="s">
        <v>69</v>
      </c>
      <c r="I92" s="201" t="s">
        <v>582</v>
      </c>
      <c r="J92" s="184" t="s">
        <v>69</v>
      </c>
      <c r="K92" s="175" t="s">
        <v>3326</v>
      </c>
      <c r="L92" s="202" t="s">
        <v>3329</v>
      </c>
      <c r="M92" s="203" t="s">
        <v>3330</v>
      </c>
      <c r="N92" s="192"/>
      <c r="O92" s="192"/>
      <c r="P92" s="193">
        <f t="shared" si="4"/>
        <v>0</v>
      </c>
      <c r="Q92" s="194">
        <v>6</v>
      </c>
      <c r="R92" s="192">
        <v>54.01</v>
      </c>
      <c r="S92" s="194">
        <v>6</v>
      </c>
      <c r="T92" s="192">
        <v>17.52</v>
      </c>
      <c r="U92" s="195">
        <f t="shared" si="5"/>
        <v>12</v>
      </c>
      <c r="V92" s="196">
        <f t="shared" si="6"/>
        <v>429.18</v>
      </c>
      <c r="W92" s="196">
        <f t="shared" si="7"/>
        <v>429.18</v>
      </c>
      <c r="X92" s="197"/>
    </row>
    <row r="93" spans="1:28" ht="15" x14ac:dyDescent="0.2">
      <c r="A93" s="184" t="s">
        <v>64</v>
      </c>
      <c r="B93" s="185" t="s">
        <v>64</v>
      </c>
      <c r="C93" s="216"/>
      <c r="D93" s="240"/>
      <c r="E93" s="130"/>
      <c r="F93" s="205"/>
      <c r="G93" s="189" t="s">
        <v>1474</v>
      </c>
      <c r="H93" s="190" t="s">
        <v>69</v>
      </c>
      <c r="I93" s="201"/>
      <c r="J93" s="184" t="s">
        <v>69</v>
      </c>
      <c r="K93" s="205"/>
      <c r="L93" s="202"/>
      <c r="M93" s="203"/>
      <c r="N93" s="192"/>
      <c r="O93" s="192"/>
      <c r="P93" s="193">
        <f t="shared" si="4"/>
        <v>0</v>
      </c>
      <c r="Q93" s="194"/>
      <c r="R93" s="192">
        <v>54.01</v>
      </c>
      <c r="S93" s="194"/>
      <c r="T93" s="192">
        <v>17.52</v>
      </c>
      <c r="U93" s="195">
        <f t="shared" si="5"/>
        <v>0</v>
      </c>
      <c r="V93" s="196">
        <f t="shared" si="6"/>
        <v>0</v>
      </c>
      <c r="W93" s="196">
        <f t="shared" si="7"/>
        <v>0</v>
      </c>
      <c r="X93" s="197"/>
    </row>
    <row r="94" spans="1:28" ht="15" x14ac:dyDescent="0.2">
      <c r="A94" s="184" t="s">
        <v>64</v>
      </c>
      <c r="B94" s="185" t="s">
        <v>64</v>
      </c>
      <c r="C94" s="240"/>
      <c r="D94" s="240"/>
      <c r="E94" s="240"/>
      <c r="F94" s="205"/>
      <c r="G94" s="189" t="s">
        <v>1474</v>
      </c>
      <c r="H94" s="190" t="s">
        <v>69</v>
      </c>
      <c r="I94" s="201"/>
      <c r="J94" s="184" t="s">
        <v>69</v>
      </c>
      <c r="K94" s="205"/>
      <c r="L94" s="202"/>
      <c r="M94" s="203"/>
      <c r="N94" s="192"/>
      <c r="O94" s="192"/>
      <c r="P94" s="193">
        <f t="shared" si="4"/>
        <v>0</v>
      </c>
      <c r="Q94" s="194"/>
      <c r="R94" s="192">
        <v>54.01</v>
      </c>
      <c r="S94" s="194"/>
      <c r="T94" s="192">
        <v>17.52</v>
      </c>
      <c r="U94" s="195">
        <f t="shared" si="5"/>
        <v>0</v>
      </c>
      <c r="V94" s="196">
        <f t="shared" si="6"/>
        <v>0</v>
      </c>
      <c r="W94" s="196">
        <f t="shared" si="7"/>
        <v>0</v>
      </c>
      <c r="X94" s="197"/>
    </row>
    <row r="95" spans="1:28" ht="15" x14ac:dyDescent="0.25">
      <c r="A95" s="184" t="s">
        <v>64</v>
      </c>
      <c r="B95" s="185" t="s">
        <v>64</v>
      </c>
      <c r="C95" s="175"/>
      <c r="D95" s="199"/>
      <c r="E95" s="199"/>
      <c r="F95" s="175"/>
      <c r="G95" s="189" t="s">
        <v>1474</v>
      </c>
      <c r="H95" s="190" t="s">
        <v>69</v>
      </c>
      <c r="I95" s="201"/>
      <c r="J95" s="184" t="s">
        <v>69</v>
      </c>
      <c r="K95" s="175"/>
      <c r="L95" s="202"/>
      <c r="M95" s="203"/>
      <c r="N95" s="192"/>
      <c r="O95" s="192"/>
      <c r="P95" s="193">
        <f t="shared" si="4"/>
        <v>0</v>
      </c>
      <c r="Q95" s="194"/>
      <c r="R95" s="192">
        <v>54.01</v>
      </c>
      <c r="S95" s="194"/>
      <c r="T95" s="192">
        <v>17.52</v>
      </c>
      <c r="U95" s="195">
        <f t="shared" si="5"/>
        <v>0</v>
      </c>
      <c r="V95" s="196">
        <f t="shared" si="6"/>
        <v>0</v>
      </c>
      <c r="W95" s="196">
        <f t="shared" si="7"/>
        <v>0</v>
      </c>
      <c r="X95" s="197"/>
    </row>
    <row r="96" spans="1:28" ht="24" x14ac:dyDescent="0.25">
      <c r="A96" s="184" t="s">
        <v>64</v>
      </c>
      <c r="B96" s="185" t="s">
        <v>64</v>
      </c>
      <c r="C96" s="186" t="s">
        <v>408</v>
      </c>
      <c r="D96" s="187" t="s">
        <v>409</v>
      </c>
      <c r="E96" s="187" t="s">
        <v>71</v>
      </c>
      <c r="F96" s="187" t="s">
        <v>2110</v>
      </c>
      <c r="G96" s="189" t="s">
        <v>1474</v>
      </c>
      <c r="H96" s="190" t="s">
        <v>69</v>
      </c>
      <c r="I96" s="201" t="s">
        <v>410</v>
      </c>
      <c r="J96" s="184" t="s">
        <v>69</v>
      </c>
      <c r="K96" s="186" t="s">
        <v>3066</v>
      </c>
      <c r="L96" s="202" t="s">
        <v>3262</v>
      </c>
      <c r="M96" s="203" t="s">
        <v>3285</v>
      </c>
      <c r="N96" s="192"/>
      <c r="O96" s="192"/>
      <c r="P96" s="193">
        <f t="shared" si="4"/>
        <v>0</v>
      </c>
      <c r="Q96" s="194">
        <v>12</v>
      </c>
      <c r="R96" s="192">
        <v>54.01</v>
      </c>
      <c r="S96" s="194"/>
      <c r="T96" s="192">
        <v>17.52</v>
      </c>
      <c r="U96" s="195">
        <f t="shared" si="5"/>
        <v>12</v>
      </c>
      <c r="V96" s="196">
        <f t="shared" si="6"/>
        <v>648.12</v>
      </c>
      <c r="W96" s="196">
        <f t="shared" si="7"/>
        <v>648.12</v>
      </c>
      <c r="X96" s="197"/>
    </row>
    <row r="97" spans="1:24" ht="24" x14ac:dyDescent="0.25">
      <c r="A97" s="184" t="s">
        <v>64</v>
      </c>
      <c r="B97" s="185" t="s">
        <v>64</v>
      </c>
      <c r="C97" s="186" t="s">
        <v>414</v>
      </c>
      <c r="D97" s="187" t="s">
        <v>415</v>
      </c>
      <c r="E97" s="187" t="s">
        <v>71</v>
      </c>
      <c r="F97" s="187" t="s">
        <v>1666</v>
      </c>
      <c r="G97" s="189" t="s">
        <v>1474</v>
      </c>
      <c r="H97" s="190" t="s">
        <v>69</v>
      </c>
      <c r="I97" s="201" t="s">
        <v>416</v>
      </c>
      <c r="J97" s="184" t="s">
        <v>69</v>
      </c>
      <c r="K97" s="186" t="s">
        <v>417</v>
      </c>
      <c r="L97" s="202" t="s">
        <v>3262</v>
      </c>
      <c r="M97" s="203" t="s">
        <v>3263</v>
      </c>
      <c r="N97" s="192"/>
      <c r="O97" s="192"/>
      <c r="P97" s="193">
        <f t="shared" si="4"/>
        <v>0</v>
      </c>
      <c r="Q97" s="194">
        <v>10</v>
      </c>
      <c r="R97" s="192">
        <v>54.01</v>
      </c>
      <c r="S97" s="194"/>
      <c r="T97" s="192">
        <v>17.52</v>
      </c>
      <c r="U97" s="195">
        <f t="shared" si="5"/>
        <v>10</v>
      </c>
      <c r="V97" s="196">
        <f t="shared" si="6"/>
        <v>540.1</v>
      </c>
      <c r="W97" s="196">
        <f t="shared" si="7"/>
        <v>540.1</v>
      </c>
      <c r="X97" s="197"/>
    </row>
    <row r="98" spans="1:24" ht="24" x14ac:dyDescent="0.25">
      <c r="A98" s="184" t="s">
        <v>64</v>
      </c>
      <c r="B98" s="185" t="s">
        <v>64</v>
      </c>
      <c r="C98" s="186" t="s">
        <v>2120</v>
      </c>
      <c r="D98" s="187" t="s">
        <v>2121</v>
      </c>
      <c r="E98" s="187" t="s">
        <v>72</v>
      </c>
      <c r="F98" s="350" t="s">
        <v>3331</v>
      </c>
      <c r="G98" s="189" t="s">
        <v>1474</v>
      </c>
      <c r="H98" s="190" t="s">
        <v>69</v>
      </c>
      <c r="I98" s="201" t="s">
        <v>422</v>
      </c>
      <c r="J98" s="184" t="s">
        <v>69</v>
      </c>
      <c r="K98" s="186" t="s">
        <v>3332</v>
      </c>
      <c r="L98" s="202" t="s">
        <v>3235</v>
      </c>
      <c r="M98" s="203" t="s">
        <v>3235</v>
      </c>
      <c r="N98" s="192"/>
      <c r="O98" s="192"/>
      <c r="P98" s="193">
        <f t="shared" si="4"/>
        <v>0</v>
      </c>
      <c r="Q98" s="194">
        <v>4</v>
      </c>
      <c r="R98" s="192">
        <v>54.01</v>
      </c>
      <c r="S98" s="194"/>
      <c r="T98" s="192">
        <v>17.52</v>
      </c>
      <c r="U98" s="195">
        <f t="shared" si="5"/>
        <v>4</v>
      </c>
      <c r="V98" s="196">
        <f t="shared" si="6"/>
        <v>216.04</v>
      </c>
      <c r="W98" s="196">
        <f t="shared" si="7"/>
        <v>216.04</v>
      </c>
      <c r="X98" s="197"/>
    </row>
    <row r="99" spans="1:24" ht="15" x14ac:dyDescent="0.25">
      <c r="A99" s="184" t="s">
        <v>64</v>
      </c>
      <c r="B99" s="185" t="s">
        <v>64</v>
      </c>
      <c r="C99" s="175"/>
      <c r="D99" s="199"/>
      <c r="E99" s="131"/>
      <c r="F99" s="351"/>
      <c r="G99" s="189" t="s">
        <v>1474</v>
      </c>
      <c r="H99" s="190" t="s">
        <v>69</v>
      </c>
      <c r="I99" s="201"/>
      <c r="J99" s="184" t="s">
        <v>69</v>
      </c>
      <c r="K99" s="175"/>
      <c r="L99" s="202"/>
      <c r="M99" s="203"/>
      <c r="N99" s="192"/>
      <c r="O99" s="192"/>
      <c r="P99" s="193">
        <f t="shared" si="4"/>
        <v>0</v>
      </c>
      <c r="Q99" s="194"/>
      <c r="R99" s="192">
        <v>54.01</v>
      </c>
      <c r="S99" s="194"/>
      <c r="T99" s="192">
        <v>17.52</v>
      </c>
      <c r="U99" s="195">
        <f t="shared" si="5"/>
        <v>0</v>
      </c>
      <c r="V99" s="196">
        <f t="shared" si="6"/>
        <v>0</v>
      </c>
      <c r="W99" s="196">
        <f t="shared" si="7"/>
        <v>0</v>
      </c>
      <c r="X99" s="197"/>
    </row>
    <row r="100" spans="1:24" ht="15" x14ac:dyDescent="0.25">
      <c r="A100" s="184" t="s">
        <v>64</v>
      </c>
      <c r="B100" s="185" t="s">
        <v>64</v>
      </c>
      <c r="C100" s="175"/>
      <c r="D100" s="199"/>
      <c r="E100" s="199"/>
      <c r="F100" s="351"/>
      <c r="G100" s="189" t="s">
        <v>1474</v>
      </c>
      <c r="H100" s="190" t="s">
        <v>69</v>
      </c>
      <c r="I100" s="201"/>
      <c r="J100" s="184" t="s">
        <v>69</v>
      </c>
      <c r="K100" s="205"/>
      <c r="L100" s="202"/>
      <c r="M100" s="203"/>
      <c r="N100" s="192"/>
      <c r="O100" s="192"/>
      <c r="P100" s="193">
        <f t="shared" si="4"/>
        <v>0</v>
      </c>
      <c r="Q100" s="194"/>
      <c r="R100" s="192">
        <v>54.01</v>
      </c>
      <c r="S100" s="194"/>
      <c r="T100" s="192">
        <v>17.52</v>
      </c>
      <c r="U100" s="195">
        <f t="shared" si="5"/>
        <v>0</v>
      </c>
      <c r="V100" s="196">
        <f t="shared" si="6"/>
        <v>0</v>
      </c>
      <c r="W100" s="196">
        <f t="shared" si="7"/>
        <v>0</v>
      </c>
      <c r="X100" s="197"/>
    </row>
    <row r="101" spans="1:24" ht="15" x14ac:dyDescent="0.25">
      <c r="A101" s="184" t="s">
        <v>64</v>
      </c>
      <c r="B101" s="185" t="s">
        <v>64</v>
      </c>
      <c r="C101" s="175"/>
      <c r="D101" s="199"/>
      <c r="E101" s="131"/>
      <c r="F101" s="175"/>
      <c r="G101" s="189" t="s">
        <v>1474</v>
      </c>
      <c r="H101" s="190" t="s">
        <v>69</v>
      </c>
      <c r="I101" s="201"/>
      <c r="J101" s="184" t="s">
        <v>69</v>
      </c>
      <c r="K101" s="175"/>
      <c r="L101" s="202"/>
      <c r="M101" s="203"/>
      <c r="N101" s="192"/>
      <c r="O101" s="192"/>
      <c r="P101" s="193">
        <f t="shared" si="4"/>
        <v>0</v>
      </c>
      <c r="Q101" s="194"/>
      <c r="R101" s="192">
        <v>54.01</v>
      </c>
      <c r="S101" s="194"/>
      <c r="T101" s="192">
        <v>17.52</v>
      </c>
      <c r="U101" s="195">
        <f t="shared" si="5"/>
        <v>0</v>
      </c>
      <c r="V101" s="196">
        <f t="shared" si="6"/>
        <v>0</v>
      </c>
      <c r="W101" s="196">
        <f t="shared" si="7"/>
        <v>0</v>
      </c>
      <c r="X101" s="197"/>
    </row>
    <row r="102" spans="1:24" ht="24" x14ac:dyDescent="0.25">
      <c r="A102" s="184" t="s">
        <v>64</v>
      </c>
      <c r="B102" s="185" t="s">
        <v>64</v>
      </c>
      <c r="C102" s="187" t="s">
        <v>1630</v>
      </c>
      <c r="D102" s="187" t="s">
        <v>294</v>
      </c>
      <c r="E102" s="187" t="s">
        <v>295</v>
      </c>
      <c r="F102" s="187" t="s">
        <v>1927</v>
      </c>
      <c r="G102" s="189" t="s">
        <v>1474</v>
      </c>
      <c r="H102" s="190" t="s">
        <v>69</v>
      </c>
      <c r="I102" s="201" t="s">
        <v>2871</v>
      </c>
      <c r="J102" s="184" t="s">
        <v>69</v>
      </c>
      <c r="K102" s="186" t="s">
        <v>3333</v>
      </c>
      <c r="L102" s="202" t="s">
        <v>3334</v>
      </c>
      <c r="M102" s="203" t="s">
        <v>3335</v>
      </c>
      <c r="N102" s="192"/>
      <c r="O102" s="192"/>
      <c r="P102" s="193">
        <f t="shared" si="4"/>
        <v>0</v>
      </c>
      <c r="Q102" s="194">
        <v>10</v>
      </c>
      <c r="R102" s="192">
        <v>54.01</v>
      </c>
      <c r="S102" s="194">
        <v>3</v>
      </c>
      <c r="T102" s="192">
        <v>17.52</v>
      </c>
      <c r="U102" s="195">
        <f t="shared" si="5"/>
        <v>13</v>
      </c>
      <c r="V102" s="196">
        <f t="shared" si="6"/>
        <v>592.66000000000008</v>
      </c>
      <c r="W102" s="196">
        <f t="shared" si="7"/>
        <v>592.66000000000008</v>
      </c>
      <c r="X102" s="197"/>
    </row>
    <row r="103" spans="1:24" ht="24" x14ac:dyDescent="0.25">
      <c r="A103" s="231" t="s">
        <v>64</v>
      </c>
      <c r="B103" s="231" t="s">
        <v>64</v>
      </c>
      <c r="C103" s="187" t="s">
        <v>352</v>
      </c>
      <c r="D103" s="187" t="s">
        <v>353</v>
      </c>
      <c r="E103" s="187" t="s">
        <v>354</v>
      </c>
      <c r="F103" s="187" t="s">
        <v>1637</v>
      </c>
      <c r="G103" s="189" t="s">
        <v>1474</v>
      </c>
      <c r="H103" s="190" t="s">
        <v>69</v>
      </c>
      <c r="I103" s="201" t="s">
        <v>2871</v>
      </c>
      <c r="J103" s="184" t="s">
        <v>69</v>
      </c>
      <c r="K103" s="201" t="s">
        <v>3336</v>
      </c>
      <c r="L103" s="202" t="s">
        <v>3337</v>
      </c>
      <c r="M103" s="203" t="s">
        <v>3338</v>
      </c>
      <c r="N103" s="192"/>
      <c r="O103" s="192"/>
      <c r="P103" s="193">
        <f t="shared" si="4"/>
        <v>0</v>
      </c>
      <c r="Q103" s="194">
        <v>10</v>
      </c>
      <c r="R103" s="192">
        <v>54.01</v>
      </c>
      <c r="S103" s="194">
        <v>3</v>
      </c>
      <c r="T103" s="192">
        <v>17.52</v>
      </c>
      <c r="U103" s="195">
        <f t="shared" si="5"/>
        <v>13</v>
      </c>
      <c r="V103" s="196">
        <f t="shared" si="6"/>
        <v>592.66000000000008</v>
      </c>
      <c r="W103" s="196">
        <f t="shared" si="7"/>
        <v>592.66000000000008</v>
      </c>
      <c r="X103" s="197"/>
    </row>
    <row r="104" spans="1:24" ht="24" x14ac:dyDescent="0.25">
      <c r="A104" s="231" t="s">
        <v>64</v>
      </c>
      <c r="B104" s="231" t="s">
        <v>64</v>
      </c>
      <c r="C104" s="187" t="s">
        <v>300</v>
      </c>
      <c r="D104" s="187" t="s">
        <v>301</v>
      </c>
      <c r="E104" s="187" t="s">
        <v>302</v>
      </c>
      <c r="F104" s="187" t="s">
        <v>1933</v>
      </c>
      <c r="G104" s="189" t="s">
        <v>1474</v>
      </c>
      <c r="H104" s="190" t="s">
        <v>69</v>
      </c>
      <c r="I104" s="201" t="s">
        <v>2871</v>
      </c>
      <c r="J104" s="184" t="s">
        <v>69</v>
      </c>
      <c r="K104" s="186" t="s">
        <v>3339</v>
      </c>
      <c r="L104" s="202" t="s">
        <v>3340</v>
      </c>
      <c r="M104" s="203" t="s">
        <v>3341</v>
      </c>
      <c r="N104" s="192"/>
      <c r="O104" s="192"/>
      <c r="P104" s="193">
        <f t="shared" si="4"/>
        <v>0</v>
      </c>
      <c r="Q104" s="194">
        <v>6</v>
      </c>
      <c r="R104" s="192">
        <v>54.01</v>
      </c>
      <c r="S104" s="194">
        <v>2</v>
      </c>
      <c r="T104" s="192">
        <v>17.52</v>
      </c>
      <c r="U104" s="195">
        <f t="shared" si="5"/>
        <v>8</v>
      </c>
      <c r="V104" s="196">
        <f t="shared" si="6"/>
        <v>359.1</v>
      </c>
      <c r="W104" s="196">
        <f t="shared" si="7"/>
        <v>359.1</v>
      </c>
      <c r="X104" s="232"/>
    </row>
    <row r="105" spans="1:24" ht="15" customHeight="1" x14ac:dyDescent="0.25">
      <c r="A105" s="231" t="s">
        <v>64</v>
      </c>
      <c r="B105" s="231" t="s">
        <v>64</v>
      </c>
      <c r="C105" s="187" t="s">
        <v>306</v>
      </c>
      <c r="D105" s="187" t="s">
        <v>307</v>
      </c>
      <c r="E105" s="187" t="s">
        <v>308</v>
      </c>
      <c r="F105" s="187" t="s">
        <v>3342</v>
      </c>
      <c r="G105" s="189" t="s">
        <v>1474</v>
      </c>
      <c r="H105" s="190" t="s">
        <v>69</v>
      </c>
      <c r="I105" s="201" t="s">
        <v>3062</v>
      </c>
      <c r="J105" s="184" t="s">
        <v>69</v>
      </c>
      <c r="K105" s="186" t="s">
        <v>310</v>
      </c>
      <c r="L105" s="202" t="s">
        <v>3343</v>
      </c>
      <c r="M105" s="203" t="s">
        <v>3285</v>
      </c>
      <c r="N105" s="192"/>
      <c r="O105" s="192"/>
      <c r="P105" s="193">
        <f t="shared" si="4"/>
        <v>0</v>
      </c>
      <c r="Q105" s="194">
        <v>10</v>
      </c>
      <c r="R105" s="192">
        <v>54.01</v>
      </c>
      <c r="S105" s="194"/>
      <c r="T105" s="192">
        <v>17.52</v>
      </c>
      <c r="U105" s="195">
        <f t="shared" si="5"/>
        <v>10</v>
      </c>
      <c r="V105" s="196">
        <f t="shared" si="6"/>
        <v>540.1</v>
      </c>
      <c r="W105" s="196">
        <f t="shared" si="7"/>
        <v>540.1</v>
      </c>
      <c r="X105" s="197"/>
    </row>
    <row r="106" spans="1:24" ht="15" x14ac:dyDescent="0.25">
      <c r="A106" s="231" t="s">
        <v>64</v>
      </c>
      <c r="B106" s="231" t="s">
        <v>64</v>
      </c>
      <c r="C106" s="199"/>
      <c r="D106" s="199"/>
      <c r="E106" s="199"/>
      <c r="F106" s="199"/>
      <c r="G106" s="189" t="s">
        <v>1474</v>
      </c>
      <c r="H106" s="190" t="s">
        <v>69</v>
      </c>
      <c r="I106" s="201"/>
      <c r="J106" s="184" t="s">
        <v>69</v>
      </c>
      <c r="K106" s="175"/>
      <c r="L106" s="202"/>
      <c r="M106" s="203"/>
      <c r="N106" s="192"/>
      <c r="O106" s="192"/>
      <c r="P106" s="193">
        <f t="shared" si="4"/>
        <v>0</v>
      </c>
      <c r="Q106" s="194"/>
      <c r="R106" s="192">
        <v>54.01</v>
      </c>
      <c r="S106" s="194"/>
      <c r="T106" s="192">
        <v>17.52</v>
      </c>
      <c r="U106" s="195">
        <f t="shared" si="5"/>
        <v>0</v>
      </c>
      <c r="V106" s="196">
        <f t="shared" si="6"/>
        <v>0</v>
      </c>
      <c r="W106" s="196">
        <f t="shared" si="7"/>
        <v>0</v>
      </c>
      <c r="X106" s="197"/>
    </row>
    <row r="107" spans="1:24" ht="12.75" x14ac:dyDescent="0.2">
      <c r="A107" s="231" t="s">
        <v>64</v>
      </c>
      <c r="B107" s="231" t="s">
        <v>64</v>
      </c>
      <c r="C107" s="133"/>
      <c r="D107" s="140"/>
      <c r="E107" s="131"/>
      <c r="F107" s="205"/>
      <c r="G107" s="189" t="s">
        <v>1474</v>
      </c>
      <c r="H107" s="190" t="s">
        <v>69</v>
      </c>
      <c r="I107" s="205"/>
      <c r="J107" s="184" t="s">
        <v>69</v>
      </c>
      <c r="K107" s="205"/>
      <c r="L107" s="202"/>
      <c r="M107" s="203"/>
      <c r="N107" s="192"/>
      <c r="O107" s="192"/>
      <c r="P107" s="193">
        <f t="shared" si="4"/>
        <v>0</v>
      </c>
      <c r="Q107" s="194"/>
      <c r="R107" s="192">
        <v>54.01</v>
      </c>
      <c r="S107" s="194"/>
      <c r="T107" s="192">
        <v>17.52</v>
      </c>
      <c r="U107" s="195">
        <f t="shared" si="5"/>
        <v>0</v>
      </c>
      <c r="V107" s="196">
        <f t="shared" si="6"/>
        <v>0</v>
      </c>
      <c r="W107" s="196">
        <f t="shared" si="7"/>
        <v>0</v>
      </c>
      <c r="X107" s="197"/>
    </row>
    <row r="108" spans="1:24" ht="12.75" x14ac:dyDescent="0.2">
      <c r="A108" s="231" t="s">
        <v>64</v>
      </c>
      <c r="B108" s="231" t="s">
        <v>64</v>
      </c>
      <c r="C108" s="133"/>
      <c r="D108" s="134"/>
      <c r="E108" s="131"/>
      <c r="F108" s="205"/>
      <c r="G108" s="189" t="s">
        <v>1474</v>
      </c>
      <c r="H108" s="190" t="s">
        <v>69</v>
      </c>
      <c r="I108" s="201"/>
      <c r="J108" s="184" t="s">
        <v>69</v>
      </c>
      <c r="K108" s="205"/>
      <c r="L108" s="202"/>
      <c r="M108" s="203"/>
      <c r="N108" s="192"/>
      <c r="O108" s="192"/>
      <c r="P108" s="193">
        <f t="shared" si="4"/>
        <v>0</v>
      </c>
      <c r="Q108" s="194"/>
      <c r="R108" s="192">
        <v>54.01</v>
      </c>
      <c r="S108" s="194"/>
      <c r="T108" s="192">
        <v>17.52</v>
      </c>
      <c r="U108" s="195">
        <f t="shared" si="5"/>
        <v>0</v>
      </c>
      <c r="V108" s="196">
        <f t="shared" si="6"/>
        <v>0</v>
      </c>
      <c r="W108" s="196">
        <f t="shared" si="7"/>
        <v>0</v>
      </c>
      <c r="X108" s="197"/>
    </row>
    <row r="109" spans="1:24" ht="24" x14ac:dyDescent="0.25">
      <c r="A109" s="231" t="s">
        <v>64</v>
      </c>
      <c r="B109" s="231" t="s">
        <v>64</v>
      </c>
      <c r="C109" s="187" t="s">
        <v>2565</v>
      </c>
      <c r="D109" s="187" t="s">
        <v>2566</v>
      </c>
      <c r="E109" s="187" t="s">
        <v>70</v>
      </c>
      <c r="F109" s="187" t="s">
        <v>3344</v>
      </c>
      <c r="G109" s="189" t="s">
        <v>1474</v>
      </c>
      <c r="H109" s="190" t="s">
        <v>69</v>
      </c>
      <c r="I109" s="205" t="s">
        <v>260</v>
      </c>
      <c r="J109" s="184" t="s">
        <v>69</v>
      </c>
      <c r="K109" s="186" t="s">
        <v>3345</v>
      </c>
      <c r="L109" s="202" t="s">
        <v>3346</v>
      </c>
      <c r="M109" s="203" t="s">
        <v>3347</v>
      </c>
      <c r="N109" s="192"/>
      <c r="O109" s="192"/>
      <c r="P109" s="193">
        <f t="shared" si="4"/>
        <v>0</v>
      </c>
      <c r="Q109" s="194">
        <v>10</v>
      </c>
      <c r="R109" s="192">
        <v>54.01</v>
      </c>
      <c r="S109" s="194">
        <v>3</v>
      </c>
      <c r="T109" s="192">
        <v>17.52</v>
      </c>
      <c r="U109" s="195">
        <f t="shared" si="5"/>
        <v>13</v>
      </c>
      <c r="V109" s="196">
        <f t="shared" si="6"/>
        <v>592.66000000000008</v>
      </c>
      <c r="W109" s="196">
        <f t="shared" si="7"/>
        <v>592.66000000000008</v>
      </c>
      <c r="X109" s="197"/>
    </row>
    <row r="110" spans="1:24" ht="24" x14ac:dyDescent="0.25">
      <c r="A110" s="231" t="s">
        <v>64</v>
      </c>
      <c r="B110" s="231" t="s">
        <v>64</v>
      </c>
      <c r="C110" s="187" t="s">
        <v>289</v>
      </c>
      <c r="D110" s="187" t="s">
        <v>290</v>
      </c>
      <c r="E110" s="187" t="s">
        <v>70</v>
      </c>
      <c r="F110" s="187" t="s">
        <v>3348</v>
      </c>
      <c r="G110" s="189" t="s">
        <v>1474</v>
      </c>
      <c r="H110" s="190" t="s">
        <v>69</v>
      </c>
      <c r="I110" s="205" t="s">
        <v>254</v>
      </c>
      <c r="J110" s="184" t="s">
        <v>69</v>
      </c>
      <c r="K110" s="186" t="s">
        <v>3349</v>
      </c>
      <c r="L110" s="202" t="s">
        <v>3346</v>
      </c>
      <c r="M110" s="203" t="s">
        <v>3347</v>
      </c>
      <c r="N110" s="192"/>
      <c r="O110" s="192"/>
      <c r="P110" s="193">
        <f t="shared" si="4"/>
        <v>0</v>
      </c>
      <c r="Q110" s="194">
        <v>10</v>
      </c>
      <c r="R110" s="192">
        <v>54.01</v>
      </c>
      <c r="S110" s="194">
        <v>3</v>
      </c>
      <c r="T110" s="192">
        <v>17.52</v>
      </c>
      <c r="U110" s="195">
        <f t="shared" si="5"/>
        <v>13</v>
      </c>
      <c r="V110" s="196">
        <f t="shared" si="6"/>
        <v>592.66000000000008</v>
      </c>
      <c r="W110" s="196">
        <f t="shared" si="7"/>
        <v>592.66000000000008</v>
      </c>
      <c r="X110" s="197"/>
    </row>
    <row r="111" spans="1:24" ht="24" x14ac:dyDescent="0.25">
      <c r="A111" s="231" t="s">
        <v>64</v>
      </c>
      <c r="B111" s="231" t="s">
        <v>64</v>
      </c>
      <c r="C111" s="187" t="s">
        <v>274</v>
      </c>
      <c r="D111" s="187" t="s">
        <v>275</v>
      </c>
      <c r="E111" s="187" t="s">
        <v>70</v>
      </c>
      <c r="F111" s="187" t="s">
        <v>1803</v>
      </c>
      <c r="G111" s="189" t="s">
        <v>1474</v>
      </c>
      <c r="H111" s="190" t="s">
        <v>69</v>
      </c>
      <c r="I111" s="201" t="s">
        <v>260</v>
      </c>
      <c r="J111" s="184" t="s">
        <v>69</v>
      </c>
      <c r="K111" s="186" t="s">
        <v>271</v>
      </c>
      <c r="L111" s="202" t="s">
        <v>3350</v>
      </c>
      <c r="M111" s="203" t="s">
        <v>3351</v>
      </c>
      <c r="N111" s="192"/>
      <c r="O111" s="192"/>
      <c r="P111" s="193">
        <f t="shared" si="4"/>
        <v>0</v>
      </c>
      <c r="Q111" s="194">
        <v>7</v>
      </c>
      <c r="R111" s="192">
        <v>54.01</v>
      </c>
      <c r="S111" s="194"/>
      <c r="T111" s="192">
        <v>17.52</v>
      </c>
      <c r="U111" s="195">
        <f t="shared" si="5"/>
        <v>7</v>
      </c>
      <c r="V111" s="196">
        <f t="shared" si="6"/>
        <v>378.07</v>
      </c>
      <c r="W111" s="196">
        <f t="shared" si="7"/>
        <v>378.07</v>
      </c>
      <c r="X111" s="197"/>
    </row>
    <row r="112" spans="1:24" ht="12.75" x14ac:dyDescent="0.2">
      <c r="A112" s="231" t="s">
        <v>64</v>
      </c>
      <c r="B112" s="231" t="s">
        <v>64</v>
      </c>
      <c r="C112" s="133"/>
      <c r="D112" s="134"/>
      <c r="E112" s="131"/>
      <c r="F112" s="205"/>
      <c r="G112" s="189" t="s">
        <v>1474</v>
      </c>
      <c r="H112" s="190" t="s">
        <v>69</v>
      </c>
      <c r="I112" s="205"/>
      <c r="J112" s="184" t="s">
        <v>69</v>
      </c>
      <c r="K112" s="205"/>
      <c r="L112" s="202"/>
      <c r="M112" s="203"/>
      <c r="N112" s="192"/>
      <c r="O112" s="192"/>
      <c r="P112" s="193">
        <f t="shared" si="4"/>
        <v>0</v>
      </c>
      <c r="Q112" s="194"/>
      <c r="R112" s="192">
        <v>54.01</v>
      </c>
      <c r="S112" s="194"/>
      <c r="T112" s="192">
        <v>17.52</v>
      </c>
      <c r="U112" s="195">
        <f t="shared" si="5"/>
        <v>0</v>
      </c>
      <c r="V112" s="196">
        <f t="shared" si="6"/>
        <v>0</v>
      </c>
      <c r="W112" s="196">
        <f t="shared" si="7"/>
        <v>0</v>
      </c>
      <c r="X112" s="197"/>
    </row>
    <row r="113" spans="1:24" ht="12.75" x14ac:dyDescent="0.2">
      <c r="A113" s="231" t="s">
        <v>64</v>
      </c>
      <c r="B113" s="231" t="s">
        <v>64</v>
      </c>
      <c r="C113" s="136"/>
      <c r="D113" s="137"/>
      <c r="E113" s="138"/>
      <c r="F113" s="205"/>
      <c r="G113" s="189" t="s">
        <v>1474</v>
      </c>
      <c r="H113" s="190" t="s">
        <v>69</v>
      </c>
      <c r="I113" s="201"/>
      <c r="J113" s="184" t="s">
        <v>69</v>
      </c>
      <c r="K113" s="205"/>
      <c r="L113" s="202"/>
      <c r="M113" s="203"/>
      <c r="N113" s="192"/>
      <c r="O113" s="192"/>
      <c r="P113" s="193">
        <f t="shared" si="4"/>
        <v>0</v>
      </c>
      <c r="Q113" s="194"/>
      <c r="R113" s="192">
        <v>54.01</v>
      </c>
      <c r="S113" s="194"/>
      <c r="T113" s="192">
        <v>17.52</v>
      </c>
      <c r="U113" s="195">
        <f t="shared" si="5"/>
        <v>0</v>
      </c>
      <c r="V113" s="196">
        <f t="shared" si="6"/>
        <v>0</v>
      </c>
      <c r="W113" s="196">
        <f t="shared" si="7"/>
        <v>0</v>
      </c>
      <c r="X113" s="197"/>
    </row>
    <row r="114" spans="1:24" ht="12.75" x14ac:dyDescent="0.2">
      <c r="A114" s="231" t="s">
        <v>64</v>
      </c>
      <c r="B114" s="231" t="s">
        <v>64</v>
      </c>
      <c r="C114" s="133"/>
      <c r="D114" s="134"/>
      <c r="E114" s="131"/>
      <c r="F114" s="205"/>
      <c r="G114" s="189" t="s">
        <v>1474</v>
      </c>
      <c r="H114" s="190" t="s">
        <v>69</v>
      </c>
      <c r="I114" s="201"/>
      <c r="J114" s="184" t="s">
        <v>69</v>
      </c>
      <c r="K114" s="205"/>
      <c r="L114" s="202"/>
      <c r="M114" s="203"/>
      <c r="N114" s="192"/>
      <c r="O114" s="192"/>
      <c r="P114" s="193">
        <f t="shared" si="4"/>
        <v>0</v>
      </c>
      <c r="Q114" s="194"/>
      <c r="R114" s="192">
        <v>54.01</v>
      </c>
      <c r="S114" s="194"/>
      <c r="T114" s="192">
        <v>17.52</v>
      </c>
      <c r="U114" s="195">
        <f t="shared" si="5"/>
        <v>0</v>
      </c>
      <c r="V114" s="196">
        <f t="shared" si="6"/>
        <v>0</v>
      </c>
      <c r="W114" s="196">
        <f t="shared" si="7"/>
        <v>0</v>
      </c>
      <c r="X114" s="197"/>
    </row>
    <row r="115" spans="1:24" ht="36" x14ac:dyDescent="0.25">
      <c r="A115" s="231" t="s">
        <v>64</v>
      </c>
      <c r="B115" s="231" t="s">
        <v>64</v>
      </c>
      <c r="C115" s="186" t="s">
        <v>109</v>
      </c>
      <c r="D115" s="187" t="s">
        <v>110</v>
      </c>
      <c r="E115" s="186" t="s">
        <v>96</v>
      </c>
      <c r="F115" s="350" t="s">
        <v>3352</v>
      </c>
      <c r="G115" s="189" t="s">
        <v>1474</v>
      </c>
      <c r="H115" s="190" t="s">
        <v>69</v>
      </c>
      <c r="I115" s="201" t="s">
        <v>161</v>
      </c>
      <c r="J115" s="184" t="s">
        <v>69</v>
      </c>
      <c r="K115" s="201" t="s">
        <v>3353</v>
      </c>
      <c r="L115" s="202" t="s">
        <v>3354</v>
      </c>
      <c r="M115" s="203" t="s">
        <v>3355</v>
      </c>
      <c r="N115" s="192"/>
      <c r="O115" s="192"/>
      <c r="P115" s="193">
        <f t="shared" si="4"/>
        <v>0</v>
      </c>
      <c r="Q115" s="194">
        <v>4</v>
      </c>
      <c r="R115" s="192">
        <v>54.01</v>
      </c>
      <c r="S115" s="194">
        <v>8</v>
      </c>
      <c r="T115" s="192">
        <v>17.52</v>
      </c>
      <c r="U115" s="195">
        <f t="shared" si="5"/>
        <v>12</v>
      </c>
      <c r="V115" s="196">
        <f t="shared" si="6"/>
        <v>356.2</v>
      </c>
      <c r="W115" s="196">
        <f t="shared" si="7"/>
        <v>356.2</v>
      </c>
      <c r="X115" s="197"/>
    </row>
    <row r="116" spans="1:24" ht="36" x14ac:dyDescent="0.25">
      <c r="A116" s="231" t="s">
        <v>64</v>
      </c>
      <c r="B116" s="231" t="s">
        <v>64</v>
      </c>
      <c r="C116" s="186" t="s">
        <v>111</v>
      </c>
      <c r="D116" s="187" t="s">
        <v>112</v>
      </c>
      <c r="E116" s="186" t="s">
        <v>96</v>
      </c>
      <c r="F116" s="350" t="s">
        <v>3356</v>
      </c>
      <c r="G116" s="189" t="s">
        <v>1474</v>
      </c>
      <c r="H116" s="190" t="s">
        <v>69</v>
      </c>
      <c r="I116" s="201" t="s">
        <v>161</v>
      </c>
      <c r="J116" s="184" t="s">
        <v>69</v>
      </c>
      <c r="K116" s="201" t="s">
        <v>3353</v>
      </c>
      <c r="L116" s="202" t="s">
        <v>3357</v>
      </c>
      <c r="M116" s="203" t="s">
        <v>3358</v>
      </c>
      <c r="N116" s="192"/>
      <c r="O116" s="192"/>
      <c r="P116" s="193">
        <f t="shared" si="4"/>
        <v>0</v>
      </c>
      <c r="Q116" s="194">
        <v>5</v>
      </c>
      <c r="R116" s="192">
        <v>54.01</v>
      </c>
      <c r="S116" s="194">
        <v>7</v>
      </c>
      <c r="T116" s="192">
        <v>17.52</v>
      </c>
      <c r="U116" s="195">
        <f t="shared" si="5"/>
        <v>12</v>
      </c>
      <c r="V116" s="196">
        <f t="shared" si="6"/>
        <v>392.69</v>
      </c>
      <c r="W116" s="196">
        <f t="shared" si="7"/>
        <v>392.69</v>
      </c>
      <c r="X116" s="197"/>
    </row>
    <row r="117" spans="1:24" ht="24" x14ac:dyDescent="0.25">
      <c r="A117" s="231" t="s">
        <v>64</v>
      </c>
      <c r="B117" s="231" t="s">
        <v>64</v>
      </c>
      <c r="C117" s="186" t="s">
        <v>98</v>
      </c>
      <c r="D117" s="187" t="s">
        <v>99</v>
      </c>
      <c r="E117" s="187" t="s">
        <v>100</v>
      </c>
      <c r="F117" s="350" t="s">
        <v>3359</v>
      </c>
      <c r="G117" s="189" t="s">
        <v>1474</v>
      </c>
      <c r="H117" s="190" t="s">
        <v>69</v>
      </c>
      <c r="I117" s="201" t="s">
        <v>165</v>
      </c>
      <c r="J117" s="184" t="s">
        <v>69</v>
      </c>
      <c r="K117" s="186" t="s">
        <v>3360</v>
      </c>
      <c r="L117" s="202" t="s">
        <v>3361</v>
      </c>
      <c r="M117" s="203" t="s">
        <v>3362</v>
      </c>
      <c r="N117" s="192"/>
      <c r="O117" s="192"/>
      <c r="P117" s="193">
        <f t="shared" si="4"/>
        <v>0</v>
      </c>
      <c r="Q117" s="194">
        <v>8</v>
      </c>
      <c r="R117" s="192">
        <v>54.01</v>
      </c>
      <c r="S117" s="194">
        <v>4</v>
      </c>
      <c r="T117" s="192">
        <v>17.52</v>
      </c>
      <c r="U117" s="195">
        <f t="shared" si="5"/>
        <v>12</v>
      </c>
      <c r="V117" s="196">
        <f t="shared" si="6"/>
        <v>502.15999999999997</v>
      </c>
      <c r="W117" s="196">
        <f t="shared" si="7"/>
        <v>502.15999999999997</v>
      </c>
      <c r="X117" s="197"/>
    </row>
    <row r="118" spans="1:24" ht="24" x14ac:dyDescent="0.25">
      <c r="A118" s="231" t="s">
        <v>64</v>
      </c>
      <c r="B118" s="231" t="s">
        <v>64</v>
      </c>
      <c r="C118" s="186" t="s">
        <v>101</v>
      </c>
      <c r="D118" s="187" t="s">
        <v>102</v>
      </c>
      <c r="E118" s="187" t="s">
        <v>100</v>
      </c>
      <c r="F118" s="350" t="s">
        <v>3363</v>
      </c>
      <c r="G118" s="189" t="s">
        <v>1474</v>
      </c>
      <c r="H118" s="190" t="s">
        <v>69</v>
      </c>
      <c r="I118" s="201" t="s">
        <v>187</v>
      </c>
      <c r="J118" s="184" t="s">
        <v>69</v>
      </c>
      <c r="K118" s="186" t="s">
        <v>3364</v>
      </c>
      <c r="L118" s="202" t="s">
        <v>3365</v>
      </c>
      <c r="M118" s="203" t="s">
        <v>3366</v>
      </c>
      <c r="N118" s="192"/>
      <c r="O118" s="192"/>
      <c r="P118" s="193">
        <f t="shared" si="4"/>
        <v>0</v>
      </c>
      <c r="Q118" s="194">
        <v>8</v>
      </c>
      <c r="R118" s="192">
        <v>54.01</v>
      </c>
      <c r="S118" s="194">
        <v>4</v>
      </c>
      <c r="T118" s="192">
        <v>17.52</v>
      </c>
      <c r="U118" s="195">
        <f t="shared" si="5"/>
        <v>12</v>
      </c>
      <c r="V118" s="196">
        <f t="shared" si="6"/>
        <v>502.15999999999997</v>
      </c>
      <c r="W118" s="196">
        <f t="shared" si="7"/>
        <v>502.15999999999997</v>
      </c>
      <c r="X118" s="197"/>
    </row>
    <row r="119" spans="1:24" ht="36" x14ac:dyDescent="0.25">
      <c r="A119" s="231" t="s">
        <v>64</v>
      </c>
      <c r="B119" s="231" t="s">
        <v>64</v>
      </c>
      <c r="C119" s="186" t="s">
        <v>107</v>
      </c>
      <c r="D119" s="187" t="s">
        <v>108</v>
      </c>
      <c r="E119" s="186" t="s">
        <v>97</v>
      </c>
      <c r="F119" s="350" t="s">
        <v>3367</v>
      </c>
      <c r="G119" s="189" t="s">
        <v>1474</v>
      </c>
      <c r="H119" s="190" t="s">
        <v>69</v>
      </c>
      <c r="I119" s="201" t="s">
        <v>161</v>
      </c>
      <c r="J119" s="184" t="s">
        <v>69</v>
      </c>
      <c r="K119" s="186" t="s">
        <v>3368</v>
      </c>
      <c r="L119" s="202" t="s">
        <v>3369</v>
      </c>
      <c r="M119" s="203" t="s">
        <v>3370</v>
      </c>
      <c r="N119" s="192"/>
      <c r="O119" s="192"/>
      <c r="P119" s="193">
        <f t="shared" si="4"/>
        <v>0</v>
      </c>
      <c r="Q119" s="194">
        <v>7</v>
      </c>
      <c r="R119" s="192">
        <v>54.01</v>
      </c>
      <c r="S119" s="194">
        <v>5</v>
      </c>
      <c r="T119" s="192">
        <v>17.52</v>
      </c>
      <c r="U119" s="195">
        <f t="shared" si="5"/>
        <v>12</v>
      </c>
      <c r="V119" s="196">
        <f t="shared" si="6"/>
        <v>465.66999999999996</v>
      </c>
      <c r="W119" s="196">
        <f t="shared" si="7"/>
        <v>465.66999999999996</v>
      </c>
      <c r="X119" s="197"/>
    </row>
    <row r="120" spans="1:24" ht="24" x14ac:dyDescent="0.25">
      <c r="A120" s="231" t="s">
        <v>64</v>
      </c>
      <c r="B120" s="231" t="s">
        <v>64</v>
      </c>
      <c r="C120" s="186" t="s">
        <v>103</v>
      </c>
      <c r="D120" s="187" t="s">
        <v>104</v>
      </c>
      <c r="E120" s="186" t="s">
        <v>1509</v>
      </c>
      <c r="F120" s="187" t="s">
        <v>1517</v>
      </c>
      <c r="G120" s="189" t="s">
        <v>1474</v>
      </c>
      <c r="H120" s="190" t="s">
        <v>69</v>
      </c>
      <c r="I120" s="201" t="s">
        <v>161</v>
      </c>
      <c r="J120" s="184" t="s">
        <v>69</v>
      </c>
      <c r="K120" s="186" t="s">
        <v>3371</v>
      </c>
      <c r="L120" s="202" t="s">
        <v>3372</v>
      </c>
      <c r="M120" s="203" t="s">
        <v>3373</v>
      </c>
      <c r="N120" s="192"/>
      <c r="O120" s="192"/>
      <c r="P120" s="193">
        <f t="shared" si="4"/>
        <v>0</v>
      </c>
      <c r="Q120" s="194">
        <v>5</v>
      </c>
      <c r="R120" s="192">
        <v>54.01</v>
      </c>
      <c r="S120" s="194">
        <v>5</v>
      </c>
      <c r="T120" s="192">
        <v>17.52</v>
      </c>
      <c r="U120" s="195">
        <f t="shared" si="5"/>
        <v>10</v>
      </c>
      <c r="V120" s="196">
        <f>(Q120*R120)+(S120*T120)</f>
        <v>357.65</v>
      </c>
      <c r="W120" s="196">
        <f t="shared" si="7"/>
        <v>357.65</v>
      </c>
      <c r="X120" s="197"/>
    </row>
    <row r="121" spans="1:24" ht="24" x14ac:dyDescent="0.25">
      <c r="A121" s="231" t="s">
        <v>64</v>
      </c>
      <c r="B121" s="231" t="s">
        <v>64</v>
      </c>
      <c r="C121" s="186" t="s">
        <v>120</v>
      </c>
      <c r="D121" s="187" t="s">
        <v>121</v>
      </c>
      <c r="E121" s="186" t="s">
        <v>95</v>
      </c>
      <c r="F121" s="350" t="s">
        <v>3374</v>
      </c>
      <c r="G121" s="189" t="s">
        <v>1474</v>
      </c>
      <c r="H121" s="190" t="s">
        <v>69</v>
      </c>
      <c r="I121" s="201" t="s">
        <v>161</v>
      </c>
      <c r="J121" s="184" t="s">
        <v>69</v>
      </c>
      <c r="K121" s="240" t="s">
        <v>3375</v>
      </c>
      <c r="L121" s="202" t="s">
        <v>3376</v>
      </c>
      <c r="M121" s="203" t="s">
        <v>3198</v>
      </c>
      <c r="N121" s="192"/>
      <c r="O121" s="192"/>
      <c r="P121" s="193">
        <f t="shared" si="4"/>
        <v>0</v>
      </c>
      <c r="Q121" s="194">
        <v>6</v>
      </c>
      <c r="R121" s="192">
        <v>54.01</v>
      </c>
      <c r="S121" s="194">
        <v>4</v>
      </c>
      <c r="T121" s="192">
        <v>17.52</v>
      </c>
      <c r="U121" s="195">
        <f t="shared" si="5"/>
        <v>10</v>
      </c>
      <c r="V121" s="196">
        <f t="shared" si="6"/>
        <v>394.14</v>
      </c>
      <c r="W121" s="196">
        <f t="shared" si="7"/>
        <v>394.14</v>
      </c>
      <c r="X121" s="197"/>
    </row>
    <row r="122" spans="1:24" ht="24" x14ac:dyDescent="0.25">
      <c r="A122" s="231" t="s">
        <v>64</v>
      </c>
      <c r="B122" s="231" t="s">
        <v>64</v>
      </c>
      <c r="C122" s="186" t="s">
        <v>118</v>
      </c>
      <c r="D122" s="187" t="s">
        <v>119</v>
      </c>
      <c r="E122" s="186" t="s">
        <v>70</v>
      </c>
      <c r="F122" s="350" t="s">
        <v>1510</v>
      </c>
      <c r="G122" s="189" t="s">
        <v>1474</v>
      </c>
      <c r="H122" s="190" t="s">
        <v>69</v>
      </c>
      <c r="I122" s="201" t="s">
        <v>161</v>
      </c>
      <c r="J122" s="184" t="s">
        <v>69</v>
      </c>
      <c r="K122" s="186" t="s">
        <v>3377</v>
      </c>
      <c r="L122" s="202" t="s">
        <v>3378</v>
      </c>
      <c r="M122" s="203" t="s">
        <v>3379</v>
      </c>
      <c r="N122" s="192"/>
      <c r="O122" s="192"/>
      <c r="P122" s="193">
        <f t="shared" si="4"/>
        <v>0</v>
      </c>
      <c r="Q122" s="194">
        <v>10</v>
      </c>
      <c r="R122" s="192">
        <v>54.01</v>
      </c>
      <c r="S122" s="194">
        <v>4</v>
      </c>
      <c r="T122" s="192">
        <v>17.52</v>
      </c>
      <c r="U122" s="195">
        <f t="shared" si="5"/>
        <v>14</v>
      </c>
      <c r="V122" s="196">
        <f t="shared" si="6"/>
        <v>610.18000000000006</v>
      </c>
      <c r="W122" s="196">
        <f t="shared" si="7"/>
        <v>610.18000000000006</v>
      </c>
      <c r="X122" s="197"/>
    </row>
    <row r="123" spans="1:24" ht="15" customHeight="1" x14ac:dyDescent="0.25">
      <c r="A123" s="231" t="s">
        <v>64</v>
      </c>
      <c r="B123" s="231" t="s">
        <v>64</v>
      </c>
      <c r="C123" s="186" t="s">
        <v>113</v>
      </c>
      <c r="D123" s="187" t="s">
        <v>3380</v>
      </c>
      <c r="E123" s="186" t="s">
        <v>95</v>
      </c>
      <c r="F123" s="187" t="s">
        <v>1534</v>
      </c>
      <c r="G123" s="189" t="s">
        <v>1474</v>
      </c>
      <c r="H123" s="190" t="s">
        <v>69</v>
      </c>
      <c r="I123" s="201" t="s">
        <v>165</v>
      </c>
      <c r="J123" s="184" t="s">
        <v>69</v>
      </c>
      <c r="K123" s="186" t="s">
        <v>3381</v>
      </c>
      <c r="L123" s="202" t="s">
        <v>3382</v>
      </c>
      <c r="M123" s="203" t="s">
        <v>3362</v>
      </c>
      <c r="N123" s="192"/>
      <c r="O123" s="192"/>
      <c r="P123" s="193">
        <f t="shared" si="4"/>
        <v>0</v>
      </c>
      <c r="Q123" s="194">
        <v>10</v>
      </c>
      <c r="R123" s="192">
        <v>54.01</v>
      </c>
      <c r="S123" s="194">
        <v>3</v>
      </c>
      <c r="T123" s="192">
        <v>17.52</v>
      </c>
      <c r="U123" s="195">
        <f t="shared" si="5"/>
        <v>13</v>
      </c>
      <c r="V123" s="196">
        <f t="shared" si="6"/>
        <v>592.66000000000008</v>
      </c>
      <c r="W123" s="196">
        <f t="shared" si="7"/>
        <v>592.66000000000008</v>
      </c>
      <c r="X123" s="197"/>
    </row>
    <row r="124" spans="1:24" ht="24" x14ac:dyDescent="0.25">
      <c r="A124" s="231" t="s">
        <v>64</v>
      </c>
      <c r="B124" s="231" t="s">
        <v>64</v>
      </c>
      <c r="C124" s="186" t="s">
        <v>115</v>
      </c>
      <c r="D124" s="187" t="s">
        <v>94</v>
      </c>
      <c r="E124" s="186" t="s">
        <v>95</v>
      </c>
      <c r="F124" s="187" t="s">
        <v>1523</v>
      </c>
      <c r="G124" s="189" t="s">
        <v>1474</v>
      </c>
      <c r="H124" s="190" t="s">
        <v>69</v>
      </c>
      <c r="I124" s="201" t="s">
        <v>161</v>
      </c>
      <c r="J124" s="184" t="s">
        <v>69</v>
      </c>
      <c r="K124" s="186" t="s">
        <v>3383</v>
      </c>
      <c r="L124" s="202" t="s">
        <v>3384</v>
      </c>
      <c r="M124" s="203" t="s">
        <v>3385</v>
      </c>
      <c r="N124" s="192"/>
      <c r="O124" s="192"/>
      <c r="P124" s="193">
        <f t="shared" si="4"/>
        <v>0</v>
      </c>
      <c r="Q124" s="194">
        <v>10</v>
      </c>
      <c r="R124" s="192">
        <v>54.01</v>
      </c>
      <c r="S124" s="194">
        <v>3</v>
      </c>
      <c r="T124" s="192">
        <v>17.52</v>
      </c>
      <c r="U124" s="195">
        <f t="shared" si="5"/>
        <v>13</v>
      </c>
      <c r="V124" s="196">
        <f t="shared" si="6"/>
        <v>592.66000000000008</v>
      </c>
      <c r="W124" s="196">
        <f t="shared" si="7"/>
        <v>592.66000000000008</v>
      </c>
      <c r="X124" s="197"/>
    </row>
    <row r="125" spans="1:24" ht="15" customHeight="1" x14ac:dyDescent="0.25">
      <c r="A125" s="231" t="s">
        <v>64</v>
      </c>
      <c r="B125" s="231" t="s">
        <v>64</v>
      </c>
      <c r="C125" s="186" t="s">
        <v>116</v>
      </c>
      <c r="D125" s="187" t="s">
        <v>117</v>
      </c>
      <c r="E125" s="186" t="s">
        <v>95</v>
      </c>
      <c r="F125" s="187" t="s">
        <v>1523</v>
      </c>
      <c r="G125" s="189" t="s">
        <v>1474</v>
      </c>
      <c r="H125" s="190" t="s">
        <v>69</v>
      </c>
      <c r="I125" s="175" t="s">
        <v>157</v>
      </c>
      <c r="J125" s="184" t="s">
        <v>69</v>
      </c>
      <c r="K125" s="186" t="s">
        <v>3386</v>
      </c>
      <c r="L125" s="202" t="s">
        <v>3387</v>
      </c>
      <c r="M125" s="203" t="s">
        <v>3388</v>
      </c>
      <c r="N125" s="192"/>
      <c r="O125" s="192"/>
      <c r="P125" s="193">
        <f t="shared" si="4"/>
        <v>0</v>
      </c>
      <c r="Q125" s="194">
        <v>10</v>
      </c>
      <c r="R125" s="192">
        <v>54.01</v>
      </c>
      <c r="S125" s="194">
        <v>3</v>
      </c>
      <c r="T125" s="192">
        <v>17.52</v>
      </c>
      <c r="U125" s="195">
        <f t="shared" si="5"/>
        <v>13</v>
      </c>
      <c r="V125" s="196">
        <f t="shared" si="6"/>
        <v>592.66000000000008</v>
      </c>
      <c r="W125" s="196">
        <f t="shared" si="7"/>
        <v>592.66000000000008</v>
      </c>
      <c r="X125" s="197"/>
    </row>
    <row r="126" spans="1:24" ht="15" x14ac:dyDescent="0.25">
      <c r="A126" s="231" t="s">
        <v>64</v>
      </c>
      <c r="B126" s="231" t="s">
        <v>64</v>
      </c>
      <c r="C126" s="125"/>
      <c r="D126" s="126"/>
      <c r="E126" s="127"/>
      <c r="F126" s="201"/>
      <c r="G126" s="189" t="s">
        <v>1474</v>
      </c>
      <c r="H126" s="190" t="s">
        <v>69</v>
      </c>
      <c r="I126" s="175"/>
      <c r="J126" s="184" t="s">
        <v>69</v>
      </c>
      <c r="K126" s="205"/>
      <c r="L126" s="202"/>
      <c r="M126" s="203"/>
      <c r="N126" s="192"/>
      <c r="O126" s="192"/>
      <c r="P126" s="193">
        <f t="shared" si="4"/>
        <v>0</v>
      </c>
      <c r="Q126" s="194"/>
      <c r="R126" s="192">
        <v>54.01</v>
      </c>
      <c r="S126" s="194"/>
      <c r="T126" s="192">
        <v>17.52</v>
      </c>
      <c r="U126" s="195">
        <f t="shared" si="5"/>
        <v>0</v>
      </c>
      <c r="V126" s="196">
        <f t="shared" si="6"/>
        <v>0</v>
      </c>
      <c r="W126" s="196">
        <f t="shared" si="7"/>
        <v>0</v>
      </c>
      <c r="X126" s="197"/>
    </row>
    <row r="127" spans="1:24" ht="15" x14ac:dyDescent="0.25">
      <c r="A127" s="231" t="s">
        <v>64</v>
      </c>
      <c r="B127" s="231" t="s">
        <v>64</v>
      </c>
      <c r="C127" s="125"/>
      <c r="D127" s="126"/>
      <c r="E127" s="127"/>
      <c r="F127" s="201"/>
      <c r="G127" s="189" t="s">
        <v>1474</v>
      </c>
      <c r="H127" s="190" t="s">
        <v>69</v>
      </c>
      <c r="I127" s="175"/>
      <c r="J127" s="184" t="s">
        <v>69</v>
      </c>
      <c r="K127" s="205"/>
      <c r="L127" s="202"/>
      <c r="M127" s="203"/>
      <c r="N127" s="192"/>
      <c r="O127" s="192"/>
      <c r="P127" s="193">
        <f t="shared" si="4"/>
        <v>0</v>
      </c>
      <c r="Q127" s="194"/>
      <c r="R127" s="192">
        <v>54.01</v>
      </c>
      <c r="S127" s="194"/>
      <c r="T127" s="192">
        <v>17.52</v>
      </c>
      <c r="U127" s="195">
        <f t="shared" si="5"/>
        <v>0</v>
      </c>
      <c r="V127" s="196">
        <f t="shared" si="6"/>
        <v>0</v>
      </c>
      <c r="W127" s="196">
        <f t="shared" si="7"/>
        <v>0</v>
      </c>
      <c r="X127" s="197"/>
    </row>
    <row r="128" spans="1:24" ht="15" x14ac:dyDescent="0.25">
      <c r="A128" s="231" t="s">
        <v>64</v>
      </c>
      <c r="B128" s="231" t="s">
        <v>64</v>
      </c>
      <c r="C128" s="131"/>
      <c r="D128" s="205"/>
      <c r="E128" s="235"/>
      <c r="F128" s="201"/>
      <c r="G128" s="189" t="s">
        <v>1474</v>
      </c>
      <c r="H128" s="190" t="s">
        <v>69</v>
      </c>
      <c r="I128" s="175"/>
      <c r="J128" s="184" t="s">
        <v>69</v>
      </c>
      <c r="K128" s="205"/>
      <c r="L128" s="202"/>
      <c r="M128" s="203"/>
      <c r="N128" s="192"/>
      <c r="O128" s="192"/>
      <c r="P128" s="193">
        <f t="shared" si="4"/>
        <v>0</v>
      </c>
      <c r="Q128" s="194"/>
      <c r="R128" s="192">
        <v>54.01</v>
      </c>
      <c r="S128" s="194"/>
      <c r="T128" s="192">
        <v>17.52</v>
      </c>
      <c r="U128" s="195">
        <f t="shared" si="5"/>
        <v>0</v>
      </c>
      <c r="V128" s="196">
        <f t="shared" si="6"/>
        <v>0</v>
      </c>
      <c r="W128" s="196">
        <f t="shared" si="7"/>
        <v>0</v>
      </c>
      <c r="X128" s="197"/>
    </row>
    <row r="129" spans="1:24" ht="15" x14ac:dyDescent="0.25">
      <c r="A129" s="231" t="s">
        <v>64</v>
      </c>
      <c r="B129" s="231" t="s">
        <v>64</v>
      </c>
      <c r="C129" s="186" t="s">
        <v>437</v>
      </c>
      <c r="D129" s="187" t="s">
        <v>438</v>
      </c>
      <c r="E129" s="187" t="s">
        <v>439</v>
      </c>
      <c r="F129" s="187" t="s">
        <v>1749</v>
      </c>
      <c r="G129" s="189" t="s">
        <v>1474</v>
      </c>
      <c r="H129" s="190" t="s">
        <v>69</v>
      </c>
      <c r="I129" s="175" t="s">
        <v>360</v>
      </c>
      <c r="J129" s="184" t="s">
        <v>69</v>
      </c>
      <c r="K129" s="186" t="s">
        <v>3389</v>
      </c>
      <c r="L129" s="202" t="s">
        <v>3172</v>
      </c>
      <c r="M129" s="203" t="s">
        <v>3390</v>
      </c>
      <c r="N129" s="192"/>
      <c r="O129" s="192"/>
      <c r="P129" s="193">
        <f t="shared" si="4"/>
        <v>0</v>
      </c>
      <c r="Q129" s="194">
        <v>10</v>
      </c>
      <c r="R129" s="192">
        <v>54.01</v>
      </c>
      <c r="S129" s="194">
        <v>2</v>
      </c>
      <c r="T129" s="192">
        <v>17.52</v>
      </c>
      <c r="U129" s="195">
        <f t="shared" si="5"/>
        <v>12</v>
      </c>
      <c r="V129" s="196">
        <f t="shared" si="6"/>
        <v>575.14</v>
      </c>
      <c r="W129" s="196">
        <f t="shared" si="7"/>
        <v>575.14</v>
      </c>
      <c r="X129" s="197"/>
    </row>
    <row r="130" spans="1:24" ht="24" x14ac:dyDescent="0.25">
      <c r="A130" s="231" t="s">
        <v>64</v>
      </c>
      <c r="B130" s="231" t="s">
        <v>64</v>
      </c>
      <c r="C130" s="186" t="s">
        <v>1078</v>
      </c>
      <c r="D130" s="187" t="s">
        <v>473</v>
      </c>
      <c r="E130" s="187" t="s">
        <v>66</v>
      </c>
      <c r="F130" s="187" t="s">
        <v>3391</v>
      </c>
      <c r="G130" s="189" t="s">
        <v>1474</v>
      </c>
      <c r="H130" s="190" t="s">
        <v>69</v>
      </c>
      <c r="I130" s="175" t="s">
        <v>360</v>
      </c>
      <c r="J130" s="184" t="s">
        <v>69</v>
      </c>
      <c r="K130" s="186" t="s">
        <v>3392</v>
      </c>
      <c r="L130" s="202" t="s">
        <v>3262</v>
      </c>
      <c r="M130" s="203" t="s">
        <v>3393</v>
      </c>
      <c r="N130" s="192"/>
      <c r="O130" s="192"/>
      <c r="P130" s="193">
        <f t="shared" si="4"/>
        <v>0</v>
      </c>
      <c r="Q130" s="194">
        <v>15</v>
      </c>
      <c r="R130" s="192">
        <v>54.01</v>
      </c>
      <c r="S130" s="194">
        <v>2</v>
      </c>
      <c r="T130" s="192">
        <v>17.52</v>
      </c>
      <c r="U130" s="195">
        <f t="shared" si="5"/>
        <v>17</v>
      </c>
      <c r="V130" s="196">
        <f t="shared" si="6"/>
        <v>845.18999999999994</v>
      </c>
      <c r="W130" s="196">
        <f t="shared" si="7"/>
        <v>845.18999999999994</v>
      </c>
      <c r="X130" s="197"/>
    </row>
    <row r="131" spans="1:24" ht="24" x14ac:dyDescent="0.25">
      <c r="A131" s="231" t="s">
        <v>64</v>
      </c>
      <c r="B131" s="231" t="s">
        <v>64</v>
      </c>
      <c r="C131" s="186" t="s">
        <v>443</v>
      </c>
      <c r="D131" s="187" t="s">
        <v>444</v>
      </c>
      <c r="E131" s="187" t="s">
        <v>445</v>
      </c>
      <c r="F131" s="187" t="s">
        <v>3394</v>
      </c>
      <c r="G131" s="189" t="s">
        <v>1474</v>
      </c>
      <c r="H131" s="190" t="s">
        <v>69</v>
      </c>
      <c r="I131" s="175" t="s">
        <v>360</v>
      </c>
      <c r="J131" s="184" t="s">
        <v>69</v>
      </c>
      <c r="K131" s="186" t="s">
        <v>3395</v>
      </c>
      <c r="L131" s="202" t="s">
        <v>3262</v>
      </c>
      <c r="M131" s="203" t="s">
        <v>3396</v>
      </c>
      <c r="N131" s="192"/>
      <c r="O131" s="192"/>
      <c r="P131" s="193">
        <f t="shared" si="4"/>
        <v>0</v>
      </c>
      <c r="Q131" s="194">
        <v>13</v>
      </c>
      <c r="R131" s="192">
        <v>54.01</v>
      </c>
      <c r="S131" s="194">
        <v>2</v>
      </c>
      <c r="T131" s="192">
        <v>17.52</v>
      </c>
      <c r="U131" s="195">
        <f t="shared" si="5"/>
        <v>15</v>
      </c>
      <c r="V131" s="196">
        <f t="shared" si="6"/>
        <v>737.17</v>
      </c>
      <c r="W131" s="196">
        <f t="shared" si="7"/>
        <v>737.17</v>
      </c>
      <c r="X131" s="197"/>
    </row>
    <row r="132" spans="1:24" ht="15" x14ac:dyDescent="0.25">
      <c r="A132" s="231" t="s">
        <v>64</v>
      </c>
      <c r="B132" s="231" t="s">
        <v>64</v>
      </c>
      <c r="C132" s="186" t="s">
        <v>449</v>
      </c>
      <c r="D132" s="187" t="s">
        <v>450</v>
      </c>
      <c r="E132" s="187" t="s">
        <v>66</v>
      </c>
      <c r="F132" s="187" t="s">
        <v>2913</v>
      </c>
      <c r="G132" s="189" t="s">
        <v>1474</v>
      </c>
      <c r="H132" s="190" t="s">
        <v>69</v>
      </c>
      <c r="I132" s="175" t="s">
        <v>360</v>
      </c>
      <c r="J132" s="184" t="s">
        <v>69</v>
      </c>
      <c r="K132" s="186" t="s">
        <v>3397</v>
      </c>
      <c r="L132" s="202" t="s">
        <v>3172</v>
      </c>
      <c r="M132" s="203" t="s">
        <v>3308</v>
      </c>
      <c r="N132" s="192"/>
      <c r="O132" s="192"/>
      <c r="P132" s="193">
        <f t="shared" si="4"/>
        <v>0</v>
      </c>
      <c r="Q132" s="194">
        <v>10</v>
      </c>
      <c r="R132" s="192">
        <v>54.01</v>
      </c>
      <c r="S132" s="194">
        <v>1</v>
      </c>
      <c r="T132" s="192">
        <v>17.52</v>
      </c>
      <c r="U132" s="195">
        <f t="shared" si="5"/>
        <v>11</v>
      </c>
      <c r="V132" s="196">
        <f t="shared" si="6"/>
        <v>557.62</v>
      </c>
      <c r="W132" s="196">
        <f t="shared" si="7"/>
        <v>557.62</v>
      </c>
      <c r="X132" s="197"/>
    </row>
    <row r="133" spans="1:24" ht="15" x14ac:dyDescent="0.25">
      <c r="A133" s="231" t="s">
        <v>64</v>
      </c>
      <c r="B133" s="231" t="s">
        <v>64</v>
      </c>
      <c r="C133" s="186" t="s">
        <v>454</v>
      </c>
      <c r="D133" s="187" t="s">
        <v>455</v>
      </c>
      <c r="E133" s="187" t="s">
        <v>456</v>
      </c>
      <c r="F133" s="187" t="s">
        <v>3398</v>
      </c>
      <c r="G133" s="189" t="s">
        <v>1474</v>
      </c>
      <c r="H133" s="190" t="s">
        <v>69</v>
      </c>
      <c r="I133" s="175" t="s">
        <v>360</v>
      </c>
      <c r="J133" s="184" t="s">
        <v>69</v>
      </c>
      <c r="K133" s="186" t="s">
        <v>3399</v>
      </c>
      <c r="L133" s="202" t="s">
        <v>3172</v>
      </c>
      <c r="M133" s="203" t="s">
        <v>3308</v>
      </c>
      <c r="N133" s="192"/>
      <c r="O133" s="192"/>
      <c r="P133" s="193">
        <f t="shared" si="4"/>
        <v>0</v>
      </c>
      <c r="Q133" s="194">
        <v>13</v>
      </c>
      <c r="R133" s="192">
        <v>54.01</v>
      </c>
      <c r="S133" s="194">
        <v>2</v>
      </c>
      <c r="T133" s="192">
        <v>17.52</v>
      </c>
      <c r="U133" s="195">
        <f t="shared" si="5"/>
        <v>15</v>
      </c>
      <c r="V133" s="196">
        <f t="shared" si="6"/>
        <v>737.17</v>
      </c>
      <c r="W133" s="196">
        <f t="shared" si="7"/>
        <v>737.17</v>
      </c>
      <c r="X133" s="197"/>
    </row>
    <row r="134" spans="1:24" ht="15" x14ac:dyDescent="0.25">
      <c r="A134" s="231" t="s">
        <v>64</v>
      </c>
      <c r="B134" s="231" t="s">
        <v>64</v>
      </c>
      <c r="C134" s="186" t="s">
        <v>461</v>
      </c>
      <c r="D134" s="187" t="s">
        <v>462</v>
      </c>
      <c r="E134" s="187" t="s">
        <v>439</v>
      </c>
      <c r="F134" s="187" t="s">
        <v>2068</v>
      </c>
      <c r="G134" s="189" t="s">
        <v>1474</v>
      </c>
      <c r="H134" s="190" t="s">
        <v>69</v>
      </c>
      <c r="I134" s="175" t="s">
        <v>360</v>
      </c>
      <c r="J134" s="184" t="s">
        <v>69</v>
      </c>
      <c r="K134" s="186" t="s">
        <v>3400</v>
      </c>
      <c r="L134" s="202" t="s">
        <v>3172</v>
      </c>
      <c r="M134" s="203" t="s">
        <v>3308</v>
      </c>
      <c r="N134" s="192"/>
      <c r="O134" s="192"/>
      <c r="P134" s="193">
        <f t="shared" si="4"/>
        <v>0</v>
      </c>
      <c r="Q134" s="194">
        <v>11</v>
      </c>
      <c r="R134" s="192">
        <v>54.01</v>
      </c>
      <c r="S134" s="194">
        <v>3</v>
      </c>
      <c r="T134" s="192">
        <v>17.52</v>
      </c>
      <c r="U134" s="195">
        <f t="shared" si="5"/>
        <v>14</v>
      </c>
      <c r="V134" s="196">
        <f t="shared" si="6"/>
        <v>646.67000000000007</v>
      </c>
      <c r="W134" s="196">
        <f t="shared" si="7"/>
        <v>646.67000000000007</v>
      </c>
      <c r="X134" s="197"/>
    </row>
    <row r="135" spans="1:24" ht="15" x14ac:dyDescent="0.25">
      <c r="A135" s="231" t="s">
        <v>64</v>
      </c>
      <c r="B135" s="231" t="s">
        <v>64</v>
      </c>
      <c r="C135" s="186" t="s">
        <v>3401</v>
      </c>
      <c r="D135" s="187" t="s">
        <v>469</v>
      </c>
      <c r="E135" s="187" t="s">
        <v>66</v>
      </c>
      <c r="F135" s="187" t="s">
        <v>2920</v>
      </c>
      <c r="G135" s="189" t="s">
        <v>1474</v>
      </c>
      <c r="H135" s="190" t="s">
        <v>69</v>
      </c>
      <c r="I135" s="201" t="s">
        <v>360</v>
      </c>
      <c r="J135" s="184" t="s">
        <v>69</v>
      </c>
      <c r="K135" s="186" t="s">
        <v>3402</v>
      </c>
      <c r="L135" s="202" t="s">
        <v>3172</v>
      </c>
      <c r="M135" s="203" t="s">
        <v>3308</v>
      </c>
      <c r="N135" s="192"/>
      <c r="O135" s="192"/>
      <c r="P135" s="193">
        <f t="shared" si="4"/>
        <v>0</v>
      </c>
      <c r="Q135" s="194">
        <v>10</v>
      </c>
      <c r="R135" s="192">
        <v>54.01</v>
      </c>
      <c r="S135" s="194">
        <v>1</v>
      </c>
      <c r="T135" s="192">
        <v>17.52</v>
      </c>
      <c r="U135" s="195">
        <f t="shared" si="5"/>
        <v>11</v>
      </c>
      <c r="V135" s="196">
        <f t="shared" si="6"/>
        <v>557.62</v>
      </c>
      <c r="W135" s="196">
        <f t="shared" si="7"/>
        <v>557.62</v>
      </c>
      <c r="X135" s="197"/>
    </row>
    <row r="136" spans="1:24" ht="12.75" x14ac:dyDescent="0.2">
      <c r="A136" s="231" t="s">
        <v>64</v>
      </c>
      <c r="B136" s="231" t="s">
        <v>64</v>
      </c>
      <c r="C136" s="131"/>
      <c r="D136" s="205"/>
      <c r="E136" s="131"/>
      <c r="F136" s="201"/>
      <c r="G136" s="189" t="s">
        <v>1474</v>
      </c>
      <c r="H136" s="190" t="s">
        <v>69</v>
      </c>
      <c r="I136" s="201"/>
      <c r="J136" s="184" t="s">
        <v>69</v>
      </c>
      <c r="K136" s="205"/>
      <c r="L136" s="202"/>
      <c r="M136" s="203"/>
      <c r="N136" s="192"/>
      <c r="O136" s="192"/>
      <c r="P136" s="193">
        <f t="shared" ref="P136:P202" si="8">N136+O136</f>
        <v>0</v>
      </c>
      <c r="Q136" s="194"/>
      <c r="R136" s="192">
        <v>54.01</v>
      </c>
      <c r="S136" s="194"/>
      <c r="T136" s="192">
        <v>17.52</v>
      </c>
      <c r="U136" s="195">
        <f t="shared" ref="U136:U199" si="9">Q136+S136</f>
        <v>0</v>
      </c>
      <c r="V136" s="196">
        <f t="shared" ref="V136:V199" si="10">(Q136*R136)+(S136*T136)</f>
        <v>0</v>
      </c>
      <c r="W136" s="196">
        <f t="shared" ref="W136:W199" si="11">V136+P136</f>
        <v>0</v>
      </c>
      <c r="X136" s="197"/>
    </row>
    <row r="137" spans="1:24" ht="15" x14ac:dyDescent="0.25">
      <c r="A137" s="231" t="s">
        <v>64</v>
      </c>
      <c r="B137" s="231" t="s">
        <v>64</v>
      </c>
      <c r="C137" s="131"/>
      <c r="D137" s="205"/>
      <c r="E137" s="199"/>
      <c r="F137" s="201"/>
      <c r="G137" s="189" t="s">
        <v>1474</v>
      </c>
      <c r="H137" s="190" t="s">
        <v>69</v>
      </c>
      <c r="I137" s="175"/>
      <c r="J137" s="184" t="s">
        <v>69</v>
      </c>
      <c r="K137" s="205"/>
      <c r="L137" s="202"/>
      <c r="M137" s="203"/>
      <c r="N137" s="192"/>
      <c r="O137" s="192"/>
      <c r="P137" s="193">
        <f t="shared" si="8"/>
        <v>0</v>
      </c>
      <c r="Q137" s="194"/>
      <c r="R137" s="192">
        <v>54.01</v>
      </c>
      <c r="S137" s="194"/>
      <c r="T137" s="192">
        <v>17.52</v>
      </c>
      <c r="U137" s="195">
        <f t="shared" si="9"/>
        <v>0</v>
      </c>
      <c r="V137" s="196">
        <f t="shared" si="10"/>
        <v>0</v>
      </c>
      <c r="W137" s="196">
        <f t="shared" si="11"/>
        <v>0</v>
      </c>
      <c r="X137" s="197"/>
    </row>
    <row r="138" spans="1:24" ht="15" x14ac:dyDescent="0.25">
      <c r="A138" s="231" t="s">
        <v>64</v>
      </c>
      <c r="B138" s="231" t="s">
        <v>64</v>
      </c>
      <c r="C138" s="130"/>
      <c r="D138" s="205"/>
      <c r="E138" s="240"/>
      <c r="F138" s="417"/>
      <c r="G138" s="189" t="s">
        <v>1474</v>
      </c>
      <c r="H138" s="190" t="s">
        <v>69</v>
      </c>
      <c r="I138" s="201"/>
      <c r="J138" s="184" t="s">
        <v>69</v>
      </c>
      <c r="K138" s="205"/>
      <c r="L138" s="202"/>
      <c r="M138" s="203"/>
      <c r="N138" s="192"/>
      <c r="O138" s="192"/>
      <c r="P138" s="193">
        <f t="shared" si="8"/>
        <v>0</v>
      </c>
      <c r="Q138" s="194"/>
      <c r="R138" s="192">
        <v>54.01</v>
      </c>
      <c r="S138" s="194"/>
      <c r="T138" s="192">
        <v>17.52</v>
      </c>
      <c r="U138" s="195">
        <f t="shared" si="9"/>
        <v>0</v>
      </c>
      <c r="V138" s="196">
        <f t="shared" si="10"/>
        <v>0</v>
      </c>
      <c r="W138" s="196">
        <f t="shared" si="11"/>
        <v>0</v>
      </c>
      <c r="X138" s="197"/>
    </row>
    <row r="139" spans="1:24" ht="24" x14ac:dyDescent="0.25">
      <c r="A139" s="231" t="s">
        <v>64</v>
      </c>
      <c r="B139" s="231" t="s">
        <v>64</v>
      </c>
      <c r="C139" s="186" t="s">
        <v>703</v>
      </c>
      <c r="D139" s="186">
        <v>2408481</v>
      </c>
      <c r="E139" s="186" t="s">
        <v>3403</v>
      </c>
      <c r="F139" s="187" t="s">
        <v>3404</v>
      </c>
      <c r="G139" s="189" t="s">
        <v>1474</v>
      </c>
      <c r="H139" s="190" t="s">
        <v>69</v>
      </c>
      <c r="I139" s="201" t="s">
        <v>360</v>
      </c>
      <c r="J139" s="184" t="s">
        <v>69</v>
      </c>
      <c r="K139" s="186" t="s">
        <v>3405</v>
      </c>
      <c r="L139" s="202" t="s">
        <v>3406</v>
      </c>
      <c r="M139" s="203" t="s">
        <v>3407</v>
      </c>
      <c r="N139" s="192"/>
      <c r="O139" s="192"/>
      <c r="P139" s="193">
        <f t="shared" si="8"/>
        <v>0</v>
      </c>
      <c r="Q139" s="194">
        <v>10</v>
      </c>
      <c r="R139" s="192">
        <v>54.01</v>
      </c>
      <c r="S139" s="194">
        <v>3</v>
      </c>
      <c r="T139" s="192">
        <v>17.52</v>
      </c>
      <c r="U139" s="195">
        <f t="shared" si="9"/>
        <v>13</v>
      </c>
      <c r="V139" s="196">
        <f>(Q139*R139)+(S139*T139)</f>
        <v>592.66000000000008</v>
      </c>
      <c r="W139" s="196">
        <f t="shared" si="11"/>
        <v>592.66000000000008</v>
      </c>
      <c r="X139" s="197"/>
    </row>
    <row r="140" spans="1:24" ht="15" x14ac:dyDescent="0.25">
      <c r="A140" s="231" t="s">
        <v>64</v>
      </c>
      <c r="B140" s="231" t="s">
        <v>64</v>
      </c>
      <c r="C140" s="175"/>
      <c r="D140" s="175"/>
      <c r="E140" s="175"/>
      <c r="F140" s="175"/>
      <c r="G140" s="189" t="s">
        <v>1474</v>
      </c>
      <c r="H140" s="190" t="s">
        <v>69</v>
      </c>
      <c r="I140" s="175"/>
      <c r="J140" s="184" t="s">
        <v>69</v>
      </c>
      <c r="K140" s="205"/>
      <c r="L140" s="202"/>
      <c r="M140" s="203"/>
      <c r="N140" s="192"/>
      <c r="O140" s="192"/>
      <c r="P140" s="193">
        <f t="shared" si="8"/>
        <v>0</v>
      </c>
      <c r="Q140" s="194"/>
      <c r="R140" s="192">
        <v>54.01</v>
      </c>
      <c r="S140" s="194"/>
      <c r="T140" s="192">
        <v>17.52</v>
      </c>
      <c r="U140" s="195">
        <f t="shared" si="9"/>
        <v>0</v>
      </c>
      <c r="V140" s="196">
        <f t="shared" si="10"/>
        <v>0</v>
      </c>
      <c r="W140" s="196">
        <f t="shared" si="11"/>
        <v>0</v>
      </c>
      <c r="X140" s="197"/>
    </row>
    <row r="141" spans="1:24" ht="15" x14ac:dyDescent="0.2">
      <c r="A141" s="231" t="s">
        <v>64</v>
      </c>
      <c r="B141" s="231" t="s">
        <v>64</v>
      </c>
      <c r="C141" s="235"/>
      <c r="D141" s="205"/>
      <c r="E141" s="211"/>
      <c r="F141" s="201"/>
      <c r="G141" s="189" t="s">
        <v>1474</v>
      </c>
      <c r="H141" s="190" t="s">
        <v>69</v>
      </c>
      <c r="I141" s="201"/>
      <c r="J141" s="184" t="s">
        <v>69</v>
      </c>
      <c r="K141" s="205"/>
      <c r="L141" s="242"/>
      <c r="M141" s="243"/>
      <c r="N141" s="192"/>
      <c r="O141" s="192"/>
      <c r="P141" s="193">
        <f t="shared" si="8"/>
        <v>0</v>
      </c>
      <c r="Q141" s="194"/>
      <c r="R141" s="192">
        <v>54.01</v>
      </c>
      <c r="S141" s="194"/>
      <c r="T141" s="192">
        <v>17.52</v>
      </c>
      <c r="U141" s="195">
        <f t="shared" si="9"/>
        <v>0</v>
      </c>
      <c r="V141" s="196">
        <f t="shared" si="10"/>
        <v>0</v>
      </c>
      <c r="W141" s="196">
        <f t="shared" si="11"/>
        <v>0</v>
      </c>
      <c r="X141" s="197"/>
    </row>
    <row r="142" spans="1:24" ht="12.75" x14ac:dyDescent="0.2">
      <c r="A142" s="231" t="s">
        <v>64</v>
      </c>
      <c r="B142" s="231" t="s">
        <v>64</v>
      </c>
      <c r="C142" s="127"/>
      <c r="D142" s="205"/>
      <c r="E142" s="343"/>
      <c r="F142" s="201"/>
      <c r="G142" s="189" t="s">
        <v>1474</v>
      </c>
      <c r="H142" s="190" t="s">
        <v>69</v>
      </c>
      <c r="I142" s="201"/>
      <c r="J142" s="184" t="s">
        <v>69</v>
      </c>
      <c r="K142" s="205"/>
      <c r="L142" s="202"/>
      <c r="M142" s="203"/>
      <c r="N142" s="192"/>
      <c r="O142" s="192"/>
      <c r="P142" s="193">
        <f t="shared" si="8"/>
        <v>0</v>
      </c>
      <c r="Q142" s="194"/>
      <c r="R142" s="192">
        <v>54.01</v>
      </c>
      <c r="S142" s="194"/>
      <c r="T142" s="192">
        <v>17.52</v>
      </c>
      <c r="U142" s="195">
        <f t="shared" si="9"/>
        <v>0</v>
      </c>
      <c r="V142" s="196">
        <f t="shared" si="10"/>
        <v>0</v>
      </c>
      <c r="W142" s="196">
        <f t="shared" si="11"/>
        <v>0</v>
      </c>
      <c r="X142" s="197"/>
    </row>
    <row r="143" spans="1:24" ht="24" x14ac:dyDescent="0.25">
      <c r="A143" s="231" t="s">
        <v>64</v>
      </c>
      <c r="B143" s="231" t="s">
        <v>64</v>
      </c>
      <c r="C143" s="186" t="s">
        <v>799</v>
      </c>
      <c r="D143" s="187">
        <v>3590356</v>
      </c>
      <c r="E143" s="187" t="s">
        <v>308</v>
      </c>
      <c r="F143" s="187" t="s">
        <v>1792</v>
      </c>
      <c r="G143" s="189" t="s">
        <v>1474</v>
      </c>
      <c r="H143" s="190" t="s">
        <v>69</v>
      </c>
      <c r="I143" s="175" t="s">
        <v>360</v>
      </c>
      <c r="J143" s="184" t="s">
        <v>69</v>
      </c>
      <c r="K143" s="201" t="s">
        <v>3408</v>
      </c>
      <c r="L143" s="202" t="s">
        <v>3406</v>
      </c>
      <c r="M143" s="203" t="s">
        <v>3407</v>
      </c>
      <c r="N143" s="192"/>
      <c r="O143" s="192"/>
      <c r="P143" s="193">
        <f t="shared" si="8"/>
        <v>0</v>
      </c>
      <c r="Q143" s="194">
        <v>10</v>
      </c>
      <c r="R143" s="192">
        <v>54.01</v>
      </c>
      <c r="S143" s="194"/>
      <c r="T143" s="192">
        <v>17.52</v>
      </c>
      <c r="U143" s="195">
        <f t="shared" si="9"/>
        <v>10</v>
      </c>
      <c r="V143" s="196">
        <f t="shared" si="10"/>
        <v>540.1</v>
      </c>
      <c r="W143" s="196">
        <f t="shared" si="11"/>
        <v>540.1</v>
      </c>
      <c r="X143" s="197"/>
    </row>
    <row r="144" spans="1:24" ht="15" x14ac:dyDescent="0.25">
      <c r="A144" s="231" t="s">
        <v>64</v>
      </c>
      <c r="B144" s="231" t="s">
        <v>64</v>
      </c>
      <c r="C144" s="175"/>
      <c r="D144" s="199"/>
      <c r="E144" s="199"/>
      <c r="F144" s="175"/>
      <c r="G144" s="189" t="s">
        <v>1474</v>
      </c>
      <c r="H144" s="190" t="s">
        <v>69</v>
      </c>
      <c r="I144" s="175"/>
      <c r="J144" s="184" t="s">
        <v>69</v>
      </c>
      <c r="K144" s="205"/>
      <c r="L144" s="202"/>
      <c r="M144" s="203"/>
      <c r="N144" s="192"/>
      <c r="O144" s="192"/>
      <c r="P144" s="193">
        <f t="shared" si="8"/>
        <v>0</v>
      </c>
      <c r="Q144" s="194"/>
      <c r="R144" s="192">
        <v>54.01</v>
      </c>
      <c r="S144" s="194"/>
      <c r="T144" s="192">
        <v>17.52</v>
      </c>
      <c r="U144" s="195">
        <f t="shared" si="9"/>
        <v>0</v>
      </c>
      <c r="V144" s="196">
        <f t="shared" si="10"/>
        <v>0</v>
      </c>
      <c r="W144" s="196">
        <f t="shared" si="11"/>
        <v>0</v>
      </c>
      <c r="X144" s="197"/>
    </row>
    <row r="145" spans="1:24" ht="15" x14ac:dyDescent="0.25">
      <c r="A145" s="231" t="s">
        <v>64</v>
      </c>
      <c r="B145" s="231" t="s">
        <v>64</v>
      </c>
      <c r="C145" s="175"/>
      <c r="D145" s="199"/>
      <c r="E145" s="199"/>
      <c r="F145" s="175"/>
      <c r="G145" s="189" t="s">
        <v>1474</v>
      </c>
      <c r="H145" s="190" t="s">
        <v>69</v>
      </c>
      <c r="I145" s="175"/>
      <c r="J145" s="184" t="s">
        <v>69</v>
      </c>
      <c r="K145" s="205"/>
      <c r="L145" s="202"/>
      <c r="M145" s="203"/>
      <c r="N145" s="192"/>
      <c r="O145" s="192"/>
      <c r="P145" s="193">
        <f t="shared" si="8"/>
        <v>0</v>
      </c>
      <c r="Q145" s="194"/>
      <c r="R145" s="192">
        <v>54.01</v>
      </c>
      <c r="S145" s="194"/>
      <c r="T145" s="192">
        <v>17.52</v>
      </c>
      <c r="U145" s="195">
        <f t="shared" si="9"/>
        <v>0</v>
      </c>
      <c r="V145" s="196">
        <f t="shared" si="10"/>
        <v>0</v>
      </c>
      <c r="W145" s="196">
        <f t="shared" si="11"/>
        <v>0</v>
      </c>
      <c r="X145" s="197"/>
    </row>
    <row r="146" spans="1:24" ht="15" x14ac:dyDescent="0.25">
      <c r="A146" s="231" t="s">
        <v>64</v>
      </c>
      <c r="B146" s="231" t="s">
        <v>64</v>
      </c>
      <c r="C146" s="175"/>
      <c r="D146" s="199"/>
      <c r="E146" s="199"/>
      <c r="F146" s="175"/>
      <c r="G146" s="189" t="s">
        <v>1474</v>
      </c>
      <c r="H146" s="190" t="s">
        <v>69</v>
      </c>
      <c r="I146" s="175"/>
      <c r="J146" s="184" t="s">
        <v>69</v>
      </c>
      <c r="K146" s="205"/>
      <c r="L146" s="202"/>
      <c r="M146" s="203"/>
      <c r="N146" s="192"/>
      <c r="O146" s="192"/>
      <c r="P146" s="193">
        <f t="shared" si="8"/>
        <v>0</v>
      </c>
      <c r="Q146" s="194"/>
      <c r="R146" s="192">
        <v>54.01</v>
      </c>
      <c r="S146" s="194"/>
      <c r="T146" s="192">
        <v>17.52</v>
      </c>
      <c r="U146" s="195">
        <f t="shared" si="9"/>
        <v>0</v>
      </c>
      <c r="V146" s="196">
        <f t="shared" si="10"/>
        <v>0</v>
      </c>
      <c r="W146" s="196">
        <f t="shared" si="11"/>
        <v>0</v>
      </c>
      <c r="X146" s="197"/>
    </row>
    <row r="147" spans="1:24" ht="15" x14ac:dyDescent="0.25">
      <c r="A147" s="231" t="s">
        <v>64</v>
      </c>
      <c r="B147" s="231" t="s">
        <v>64</v>
      </c>
      <c r="C147" s="175"/>
      <c r="D147" s="199"/>
      <c r="E147" s="199"/>
      <c r="F147" s="175"/>
      <c r="G147" s="189" t="s">
        <v>1474</v>
      </c>
      <c r="H147" s="190" t="s">
        <v>69</v>
      </c>
      <c r="I147" s="175"/>
      <c r="J147" s="184" t="s">
        <v>69</v>
      </c>
      <c r="K147" s="205"/>
      <c r="L147" s="202"/>
      <c r="M147" s="203"/>
      <c r="N147" s="192"/>
      <c r="O147" s="192"/>
      <c r="P147" s="193">
        <f t="shared" si="8"/>
        <v>0</v>
      </c>
      <c r="Q147" s="194"/>
      <c r="R147" s="192">
        <v>54.01</v>
      </c>
      <c r="S147" s="194"/>
      <c r="T147" s="192">
        <v>17.52</v>
      </c>
      <c r="U147" s="195">
        <f t="shared" si="9"/>
        <v>0</v>
      </c>
      <c r="V147" s="196">
        <f t="shared" si="10"/>
        <v>0</v>
      </c>
      <c r="W147" s="196">
        <f t="shared" si="11"/>
        <v>0</v>
      </c>
      <c r="X147" s="197"/>
    </row>
    <row r="148" spans="1:24" ht="15" x14ac:dyDescent="0.25">
      <c r="A148" s="231" t="s">
        <v>64</v>
      </c>
      <c r="B148" s="231" t="s">
        <v>64</v>
      </c>
      <c r="C148" s="175"/>
      <c r="D148" s="199"/>
      <c r="E148" s="199"/>
      <c r="F148" s="175"/>
      <c r="G148" s="189" t="s">
        <v>1474</v>
      </c>
      <c r="H148" s="190" t="s">
        <v>69</v>
      </c>
      <c r="I148" s="201"/>
      <c r="J148" s="184" t="s">
        <v>69</v>
      </c>
      <c r="K148" s="205"/>
      <c r="L148" s="202"/>
      <c r="M148" s="203"/>
      <c r="N148" s="192"/>
      <c r="O148" s="192"/>
      <c r="P148" s="193">
        <f t="shared" si="8"/>
        <v>0</v>
      </c>
      <c r="Q148" s="194"/>
      <c r="R148" s="192">
        <v>54.01</v>
      </c>
      <c r="S148" s="194"/>
      <c r="T148" s="192">
        <v>17.52</v>
      </c>
      <c r="U148" s="195">
        <f t="shared" si="9"/>
        <v>0</v>
      </c>
      <c r="V148" s="196">
        <f t="shared" si="10"/>
        <v>0</v>
      </c>
      <c r="W148" s="196">
        <f t="shared" si="11"/>
        <v>0</v>
      </c>
      <c r="X148" s="197"/>
    </row>
    <row r="149" spans="1:24" ht="15" x14ac:dyDescent="0.25">
      <c r="A149" s="231" t="s">
        <v>64</v>
      </c>
      <c r="B149" s="231" t="s">
        <v>64</v>
      </c>
      <c r="C149" s="175"/>
      <c r="D149" s="199"/>
      <c r="E149" s="199"/>
      <c r="F149" s="175"/>
      <c r="G149" s="189" t="s">
        <v>1474</v>
      </c>
      <c r="H149" s="190" t="s">
        <v>69</v>
      </c>
      <c r="I149" s="175"/>
      <c r="J149" s="184" t="s">
        <v>69</v>
      </c>
      <c r="K149" s="205"/>
      <c r="L149" s="202"/>
      <c r="M149" s="203"/>
      <c r="N149" s="192"/>
      <c r="O149" s="192"/>
      <c r="P149" s="193">
        <f t="shared" si="8"/>
        <v>0</v>
      </c>
      <c r="Q149" s="194"/>
      <c r="R149" s="192">
        <v>54.01</v>
      </c>
      <c r="S149" s="194"/>
      <c r="T149" s="192">
        <v>17.52</v>
      </c>
      <c r="U149" s="195">
        <f t="shared" si="9"/>
        <v>0</v>
      </c>
      <c r="V149" s="196">
        <f t="shared" si="10"/>
        <v>0</v>
      </c>
      <c r="W149" s="196">
        <f t="shared" si="11"/>
        <v>0</v>
      </c>
      <c r="X149" s="197"/>
    </row>
    <row r="150" spans="1:24" ht="15" x14ac:dyDescent="0.25">
      <c r="A150" s="231" t="s">
        <v>64</v>
      </c>
      <c r="B150" s="231" t="s">
        <v>64</v>
      </c>
      <c r="C150" s="175"/>
      <c r="D150" s="199"/>
      <c r="E150" s="199"/>
      <c r="F150" s="175"/>
      <c r="G150" s="189" t="s">
        <v>1474</v>
      </c>
      <c r="H150" s="190" t="s">
        <v>69</v>
      </c>
      <c r="I150" s="175"/>
      <c r="J150" s="184" t="s">
        <v>69</v>
      </c>
      <c r="K150" s="205"/>
      <c r="L150" s="202"/>
      <c r="M150" s="203"/>
      <c r="N150" s="192"/>
      <c r="O150" s="192"/>
      <c r="P150" s="193">
        <f t="shared" si="8"/>
        <v>0</v>
      </c>
      <c r="Q150" s="194"/>
      <c r="R150" s="192">
        <v>54.01</v>
      </c>
      <c r="S150" s="194"/>
      <c r="T150" s="192">
        <v>17.52</v>
      </c>
      <c r="U150" s="195">
        <f t="shared" si="9"/>
        <v>0</v>
      </c>
      <c r="V150" s="196">
        <f t="shared" si="10"/>
        <v>0</v>
      </c>
      <c r="W150" s="196">
        <f t="shared" si="11"/>
        <v>0</v>
      </c>
      <c r="X150" s="197"/>
    </row>
    <row r="151" spans="1:24" ht="12.75" x14ac:dyDescent="0.2">
      <c r="A151" s="231" t="s">
        <v>64</v>
      </c>
      <c r="B151" s="231" t="s">
        <v>64</v>
      </c>
      <c r="C151" s="415"/>
      <c r="D151" s="234"/>
      <c r="E151" s="127"/>
      <c r="F151" s="205"/>
      <c r="G151" s="189" t="s">
        <v>1474</v>
      </c>
      <c r="H151" s="190" t="s">
        <v>69</v>
      </c>
      <c r="I151" s="201"/>
      <c r="J151" s="184" t="s">
        <v>69</v>
      </c>
      <c r="K151" s="205"/>
      <c r="L151" s="202"/>
      <c r="M151" s="203"/>
      <c r="N151" s="192"/>
      <c r="O151" s="192"/>
      <c r="P151" s="193">
        <f t="shared" si="8"/>
        <v>0</v>
      </c>
      <c r="Q151" s="194"/>
      <c r="R151" s="192">
        <v>54.01</v>
      </c>
      <c r="S151" s="194"/>
      <c r="T151" s="192">
        <v>17.52</v>
      </c>
      <c r="U151" s="195">
        <f t="shared" si="9"/>
        <v>0</v>
      </c>
      <c r="V151" s="196">
        <f t="shared" si="10"/>
        <v>0</v>
      </c>
      <c r="W151" s="196">
        <f t="shared" si="11"/>
        <v>0</v>
      </c>
      <c r="X151" s="197"/>
    </row>
    <row r="152" spans="1:24" ht="15" x14ac:dyDescent="0.2">
      <c r="A152" s="231" t="s">
        <v>64</v>
      </c>
      <c r="B152" s="231" t="s">
        <v>64</v>
      </c>
      <c r="C152" s="240"/>
      <c r="D152" s="240"/>
      <c r="E152" s="240"/>
      <c r="F152" s="205"/>
      <c r="G152" s="189" t="s">
        <v>1474</v>
      </c>
      <c r="H152" s="190" t="s">
        <v>69</v>
      </c>
      <c r="I152" s="201"/>
      <c r="J152" s="184" t="s">
        <v>69</v>
      </c>
      <c r="K152" s="205"/>
      <c r="L152" s="202"/>
      <c r="M152" s="203"/>
      <c r="N152" s="192"/>
      <c r="O152" s="192"/>
      <c r="P152" s="193">
        <f t="shared" si="8"/>
        <v>0</v>
      </c>
      <c r="Q152" s="194"/>
      <c r="R152" s="192">
        <v>54.01</v>
      </c>
      <c r="S152" s="194"/>
      <c r="T152" s="192">
        <v>17.52</v>
      </c>
      <c r="U152" s="195">
        <f t="shared" si="9"/>
        <v>0</v>
      </c>
      <c r="V152" s="196">
        <f t="shared" si="10"/>
        <v>0</v>
      </c>
      <c r="W152" s="196">
        <f t="shared" si="11"/>
        <v>0</v>
      </c>
      <c r="X152" s="197"/>
    </row>
    <row r="153" spans="1:24" ht="15" x14ac:dyDescent="0.25">
      <c r="A153" s="231" t="s">
        <v>64</v>
      </c>
      <c r="B153" s="231" t="s">
        <v>64</v>
      </c>
      <c r="C153" s="199"/>
      <c r="D153" s="199"/>
      <c r="E153" s="199"/>
      <c r="F153" s="175"/>
      <c r="G153" s="189" t="s">
        <v>1474</v>
      </c>
      <c r="H153" s="190" t="s">
        <v>69</v>
      </c>
      <c r="I153" s="175"/>
      <c r="J153" s="184" t="s">
        <v>69</v>
      </c>
      <c r="K153" s="205"/>
      <c r="L153" s="202"/>
      <c r="M153" s="203"/>
      <c r="N153" s="192"/>
      <c r="O153" s="192"/>
      <c r="P153" s="193">
        <f t="shared" si="8"/>
        <v>0</v>
      </c>
      <c r="Q153" s="194"/>
      <c r="R153" s="192">
        <v>54.01</v>
      </c>
      <c r="S153" s="194"/>
      <c r="T153" s="192">
        <v>17.52</v>
      </c>
      <c r="U153" s="195">
        <f t="shared" si="9"/>
        <v>0</v>
      </c>
      <c r="V153" s="196">
        <f t="shared" si="10"/>
        <v>0</v>
      </c>
      <c r="W153" s="196">
        <f t="shared" si="11"/>
        <v>0</v>
      </c>
      <c r="X153" s="197"/>
    </row>
    <row r="154" spans="1:24" ht="15" x14ac:dyDescent="0.2">
      <c r="A154" s="231" t="s">
        <v>64</v>
      </c>
      <c r="B154" s="231" t="s">
        <v>64</v>
      </c>
      <c r="C154" s="240"/>
      <c r="D154" s="126"/>
      <c r="E154" s="127"/>
      <c r="F154" s="205"/>
      <c r="G154" s="189" t="s">
        <v>1474</v>
      </c>
      <c r="H154" s="190" t="s">
        <v>69</v>
      </c>
      <c r="I154" s="216"/>
      <c r="J154" s="184" t="s">
        <v>69</v>
      </c>
      <c r="K154" s="205"/>
      <c r="L154" s="202"/>
      <c r="M154" s="203"/>
      <c r="N154" s="192"/>
      <c r="O154" s="192"/>
      <c r="P154" s="193">
        <f t="shared" si="8"/>
        <v>0</v>
      </c>
      <c r="Q154" s="194"/>
      <c r="R154" s="192">
        <v>54.01</v>
      </c>
      <c r="S154" s="194"/>
      <c r="T154" s="192">
        <v>17.52</v>
      </c>
      <c r="U154" s="195">
        <f t="shared" si="9"/>
        <v>0</v>
      </c>
      <c r="V154" s="196">
        <f t="shared" si="10"/>
        <v>0</v>
      </c>
      <c r="W154" s="196">
        <f t="shared" si="11"/>
        <v>0</v>
      </c>
      <c r="X154" s="197"/>
    </row>
    <row r="155" spans="1:24" ht="15" x14ac:dyDescent="0.2">
      <c r="A155" s="231" t="s">
        <v>64</v>
      </c>
      <c r="B155" s="231" t="s">
        <v>64</v>
      </c>
      <c r="C155" s="240"/>
      <c r="D155" s="126"/>
      <c r="E155" s="127"/>
      <c r="F155" s="205"/>
      <c r="G155" s="189" t="s">
        <v>1474</v>
      </c>
      <c r="H155" s="190" t="s">
        <v>69</v>
      </c>
      <c r="I155" s="201"/>
      <c r="J155" s="184" t="s">
        <v>69</v>
      </c>
      <c r="K155" s="205"/>
      <c r="L155" s="202"/>
      <c r="M155" s="203"/>
      <c r="N155" s="192"/>
      <c r="O155" s="192"/>
      <c r="P155" s="193">
        <f t="shared" si="8"/>
        <v>0</v>
      </c>
      <c r="Q155" s="194"/>
      <c r="R155" s="192">
        <v>54.01</v>
      </c>
      <c r="S155" s="194"/>
      <c r="T155" s="192">
        <v>17.52</v>
      </c>
      <c r="U155" s="195">
        <f t="shared" si="9"/>
        <v>0</v>
      </c>
      <c r="V155" s="196">
        <f t="shared" si="10"/>
        <v>0</v>
      </c>
      <c r="W155" s="196">
        <f t="shared" si="11"/>
        <v>0</v>
      </c>
      <c r="X155" s="197"/>
    </row>
    <row r="156" spans="1:24" ht="15" x14ac:dyDescent="0.25">
      <c r="A156" s="231" t="s">
        <v>64</v>
      </c>
      <c r="B156" s="231" t="s">
        <v>64</v>
      </c>
      <c r="C156" s="175"/>
      <c r="D156" s="199"/>
      <c r="E156" s="199"/>
      <c r="F156" s="175"/>
      <c r="G156" s="189" t="s">
        <v>1474</v>
      </c>
      <c r="H156" s="190" t="s">
        <v>69</v>
      </c>
      <c r="I156" s="175"/>
      <c r="J156" s="184" t="s">
        <v>69</v>
      </c>
      <c r="K156" s="205"/>
      <c r="L156" s="202"/>
      <c r="M156" s="203"/>
      <c r="N156" s="192"/>
      <c r="O156" s="192"/>
      <c r="P156" s="193">
        <f t="shared" si="8"/>
        <v>0</v>
      </c>
      <c r="Q156" s="194"/>
      <c r="R156" s="192">
        <v>54.01</v>
      </c>
      <c r="S156" s="194"/>
      <c r="T156" s="192">
        <v>17.52</v>
      </c>
      <c r="U156" s="195">
        <f t="shared" si="9"/>
        <v>0</v>
      </c>
      <c r="V156" s="196">
        <f t="shared" si="10"/>
        <v>0</v>
      </c>
      <c r="W156" s="196">
        <f t="shared" si="11"/>
        <v>0</v>
      </c>
      <c r="X156" s="197"/>
    </row>
    <row r="157" spans="1:24" ht="15" x14ac:dyDescent="0.2">
      <c r="A157" s="231" t="s">
        <v>64</v>
      </c>
      <c r="B157" s="231" t="s">
        <v>64</v>
      </c>
      <c r="C157" s="240"/>
      <c r="D157" s="126"/>
      <c r="E157" s="127"/>
      <c r="F157" s="205"/>
      <c r="G157" s="189" t="s">
        <v>1474</v>
      </c>
      <c r="H157" s="190" t="s">
        <v>69</v>
      </c>
      <c r="I157" s="201"/>
      <c r="J157" s="184" t="s">
        <v>69</v>
      </c>
      <c r="K157" s="205"/>
      <c r="L157" s="202"/>
      <c r="M157" s="203"/>
      <c r="N157" s="192"/>
      <c r="O157" s="192"/>
      <c r="P157" s="193">
        <f t="shared" si="8"/>
        <v>0</v>
      </c>
      <c r="Q157" s="194"/>
      <c r="R157" s="192">
        <v>54.01</v>
      </c>
      <c r="S157" s="194"/>
      <c r="T157" s="192">
        <v>17.52</v>
      </c>
      <c r="U157" s="195">
        <f t="shared" si="9"/>
        <v>0</v>
      </c>
      <c r="V157" s="196">
        <f t="shared" si="10"/>
        <v>0</v>
      </c>
      <c r="W157" s="196">
        <f t="shared" si="11"/>
        <v>0</v>
      </c>
      <c r="X157" s="197"/>
    </row>
    <row r="158" spans="1:24" ht="15" x14ac:dyDescent="0.2">
      <c r="A158" s="231" t="s">
        <v>64</v>
      </c>
      <c r="B158" s="231" t="s">
        <v>64</v>
      </c>
      <c r="C158" s="216"/>
      <c r="D158" s="126"/>
      <c r="E158" s="127"/>
      <c r="F158" s="205"/>
      <c r="G158" s="189" t="s">
        <v>1474</v>
      </c>
      <c r="H158" s="190" t="s">
        <v>69</v>
      </c>
      <c r="I158" s="201"/>
      <c r="J158" s="184" t="s">
        <v>69</v>
      </c>
      <c r="K158" s="205"/>
      <c r="L158" s="202"/>
      <c r="M158" s="203"/>
      <c r="N158" s="192"/>
      <c r="O158" s="192"/>
      <c r="P158" s="193">
        <f t="shared" si="8"/>
        <v>0</v>
      </c>
      <c r="Q158" s="194"/>
      <c r="R158" s="192">
        <v>54.01</v>
      </c>
      <c r="S158" s="194"/>
      <c r="T158" s="192">
        <v>17.52</v>
      </c>
      <c r="U158" s="195">
        <f t="shared" si="9"/>
        <v>0</v>
      </c>
      <c r="V158" s="196">
        <f t="shared" si="10"/>
        <v>0</v>
      </c>
      <c r="W158" s="196">
        <f t="shared" si="11"/>
        <v>0</v>
      </c>
      <c r="X158" s="197"/>
    </row>
    <row r="159" spans="1:24" ht="15" x14ac:dyDescent="0.25">
      <c r="A159" s="231" t="s">
        <v>64</v>
      </c>
      <c r="B159" s="231" t="s">
        <v>64</v>
      </c>
      <c r="C159" s="199"/>
      <c r="D159" s="199"/>
      <c r="E159" s="199"/>
      <c r="F159" s="175"/>
      <c r="G159" s="189" t="s">
        <v>1474</v>
      </c>
      <c r="H159" s="190" t="s">
        <v>69</v>
      </c>
      <c r="I159" s="175"/>
      <c r="J159" s="184" t="s">
        <v>69</v>
      </c>
      <c r="K159" s="205"/>
      <c r="L159" s="202"/>
      <c r="M159" s="203"/>
      <c r="N159" s="192"/>
      <c r="O159" s="192"/>
      <c r="P159" s="193">
        <f t="shared" si="8"/>
        <v>0</v>
      </c>
      <c r="Q159" s="194"/>
      <c r="R159" s="192">
        <v>54.01</v>
      </c>
      <c r="S159" s="194"/>
      <c r="T159" s="192">
        <v>17.52</v>
      </c>
      <c r="U159" s="195">
        <f t="shared" si="9"/>
        <v>0</v>
      </c>
      <c r="V159" s="196">
        <f t="shared" si="10"/>
        <v>0</v>
      </c>
      <c r="W159" s="196">
        <f t="shared" si="11"/>
        <v>0</v>
      </c>
      <c r="X159" s="197"/>
    </row>
    <row r="160" spans="1:24" ht="15" x14ac:dyDescent="0.2">
      <c r="A160" s="231" t="s">
        <v>64</v>
      </c>
      <c r="B160" s="231" t="s">
        <v>64</v>
      </c>
      <c r="C160" s="216"/>
      <c r="D160" s="126"/>
      <c r="E160" s="127"/>
      <c r="F160" s="205"/>
      <c r="G160" s="189" t="s">
        <v>1474</v>
      </c>
      <c r="H160" s="190" t="s">
        <v>69</v>
      </c>
      <c r="I160" s="201"/>
      <c r="J160" s="184" t="s">
        <v>69</v>
      </c>
      <c r="K160" s="205"/>
      <c r="L160" s="202"/>
      <c r="M160" s="203"/>
      <c r="N160" s="192"/>
      <c r="O160" s="192"/>
      <c r="P160" s="193">
        <f t="shared" si="8"/>
        <v>0</v>
      </c>
      <c r="Q160" s="194"/>
      <c r="R160" s="192">
        <v>54.01</v>
      </c>
      <c r="S160" s="194"/>
      <c r="T160" s="192">
        <v>17.52</v>
      </c>
      <c r="U160" s="195">
        <f t="shared" si="9"/>
        <v>0</v>
      </c>
      <c r="V160" s="196">
        <f t="shared" si="10"/>
        <v>0</v>
      </c>
      <c r="W160" s="196">
        <f t="shared" si="11"/>
        <v>0</v>
      </c>
      <c r="X160" s="197"/>
    </row>
    <row r="161" spans="1:24" ht="15" x14ac:dyDescent="0.2">
      <c r="A161" s="231" t="s">
        <v>64</v>
      </c>
      <c r="B161" s="231" t="s">
        <v>64</v>
      </c>
      <c r="C161" s="216"/>
      <c r="D161" s="126"/>
      <c r="E161" s="127"/>
      <c r="F161" s="205"/>
      <c r="G161" s="189" t="s">
        <v>1474</v>
      </c>
      <c r="H161" s="190" t="s">
        <v>69</v>
      </c>
      <c r="I161" s="201"/>
      <c r="J161" s="184" t="s">
        <v>69</v>
      </c>
      <c r="K161" s="205"/>
      <c r="L161" s="202"/>
      <c r="M161" s="203"/>
      <c r="N161" s="192"/>
      <c r="O161" s="192"/>
      <c r="P161" s="193">
        <v>0</v>
      </c>
      <c r="Q161" s="194"/>
      <c r="R161" s="192">
        <v>54.01</v>
      </c>
      <c r="S161" s="194"/>
      <c r="T161" s="192">
        <v>17.52</v>
      </c>
      <c r="U161" s="195">
        <f t="shared" si="9"/>
        <v>0</v>
      </c>
      <c r="V161" s="196">
        <f t="shared" si="10"/>
        <v>0</v>
      </c>
      <c r="W161" s="196">
        <f t="shared" si="11"/>
        <v>0</v>
      </c>
      <c r="X161" s="197"/>
    </row>
    <row r="162" spans="1:24" ht="15" x14ac:dyDescent="0.25">
      <c r="A162" s="231" t="s">
        <v>64</v>
      </c>
      <c r="B162" s="231" t="s">
        <v>64</v>
      </c>
      <c r="C162" s="175"/>
      <c r="D162" s="175"/>
      <c r="E162" s="175"/>
      <c r="F162" s="175"/>
      <c r="G162" s="189" t="s">
        <v>1474</v>
      </c>
      <c r="H162" s="190" t="s">
        <v>69</v>
      </c>
      <c r="I162" s="175"/>
      <c r="J162" s="184" t="s">
        <v>69</v>
      </c>
      <c r="K162" s="216"/>
      <c r="L162" s="202"/>
      <c r="M162" s="203"/>
      <c r="N162" s="192"/>
      <c r="O162" s="192"/>
      <c r="P162" s="193">
        <f t="shared" si="8"/>
        <v>0</v>
      </c>
      <c r="Q162" s="194"/>
      <c r="R162" s="192">
        <v>54.01</v>
      </c>
      <c r="S162" s="194"/>
      <c r="T162" s="192">
        <v>17.52</v>
      </c>
      <c r="U162" s="195">
        <f t="shared" si="9"/>
        <v>0</v>
      </c>
      <c r="V162" s="196">
        <f t="shared" si="10"/>
        <v>0</v>
      </c>
      <c r="W162" s="196">
        <f t="shared" si="11"/>
        <v>0</v>
      </c>
      <c r="X162" s="197"/>
    </row>
    <row r="163" spans="1:24" ht="15" x14ac:dyDescent="0.25">
      <c r="A163" s="231" t="s">
        <v>64</v>
      </c>
      <c r="B163" s="231" t="s">
        <v>64</v>
      </c>
      <c r="C163" s="175"/>
      <c r="D163" s="175"/>
      <c r="E163" s="175"/>
      <c r="F163" s="175"/>
      <c r="G163" s="189" t="s">
        <v>1474</v>
      </c>
      <c r="H163" s="190" t="s">
        <v>69</v>
      </c>
      <c r="I163" s="175"/>
      <c r="J163" s="184" t="s">
        <v>69</v>
      </c>
      <c r="K163" s="205"/>
      <c r="L163" s="202"/>
      <c r="M163" s="203"/>
      <c r="N163" s="192"/>
      <c r="O163" s="192"/>
      <c r="P163" s="193">
        <f t="shared" si="8"/>
        <v>0</v>
      </c>
      <c r="Q163" s="194"/>
      <c r="R163" s="192">
        <v>54.01</v>
      </c>
      <c r="S163" s="194"/>
      <c r="T163" s="192">
        <v>17.52</v>
      </c>
      <c r="U163" s="195">
        <f t="shared" si="9"/>
        <v>0</v>
      </c>
      <c r="V163" s="196">
        <f t="shared" si="10"/>
        <v>0</v>
      </c>
      <c r="W163" s="196">
        <f t="shared" si="11"/>
        <v>0</v>
      </c>
      <c r="X163" s="197"/>
    </row>
    <row r="164" spans="1:24" ht="15" x14ac:dyDescent="0.25">
      <c r="A164" s="231" t="s">
        <v>64</v>
      </c>
      <c r="B164" s="231" t="s">
        <v>64</v>
      </c>
      <c r="C164" s="240"/>
      <c r="D164" s="199"/>
      <c r="E164" s="175"/>
      <c r="F164" s="175"/>
      <c r="G164" s="189" t="s">
        <v>1474</v>
      </c>
      <c r="H164" s="190" t="s">
        <v>69</v>
      </c>
      <c r="I164" s="175"/>
      <c r="J164" s="184" t="s">
        <v>69</v>
      </c>
      <c r="K164" s="205"/>
      <c r="L164" s="202"/>
      <c r="M164" s="203"/>
      <c r="N164" s="192"/>
      <c r="O164" s="192"/>
      <c r="P164" s="193">
        <f t="shared" si="8"/>
        <v>0</v>
      </c>
      <c r="Q164" s="194"/>
      <c r="R164" s="192">
        <v>54.01</v>
      </c>
      <c r="S164" s="194"/>
      <c r="T164" s="192">
        <v>17.52</v>
      </c>
      <c r="U164" s="195">
        <f t="shared" si="9"/>
        <v>0</v>
      </c>
      <c r="V164" s="196">
        <f t="shared" si="10"/>
        <v>0</v>
      </c>
      <c r="W164" s="196">
        <f t="shared" si="11"/>
        <v>0</v>
      </c>
      <c r="X164" s="197"/>
    </row>
    <row r="165" spans="1:24" ht="15" x14ac:dyDescent="0.25">
      <c r="A165" s="231" t="s">
        <v>64</v>
      </c>
      <c r="B165" s="231" t="s">
        <v>64</v>
      </c>
      <c r="C165" s="175"/>
      <c r="D165" s="199"/>
      <c r="E165" s="175"/>
      <c r="F165" s="175"/>
      <c r="G165" s="189" t="s">
        <v>1474</v>
      </c>
      <c r="H165" s="190" t="s">
        <v>69</v>
      </c>
      <c r="I165" s="175"/>
      <c r="J165" s="184" t="s">
        <v>69</v>
      </c>
      <c r="K165" s="175"/>
      <c r="L165" s="202"/>
      <c r="M165" s="203"/>
      <c r="N165" s="192"/>
      <c r="O165" s="192"/>
      <c r="P165" s="193">
        <f t="shared" si="8"/>
        <v>0</v>
      </c>
      <c r="Q165" s="194"/>
      <c r="R165" s="192">
        <v>54.01</v>
      </c>
      <c r="S165" s="194"/>
      <c r="T165" s="192">
        <v>17.52</v>
      </c>
      <c r="U165" s="195">
        <f t="shared" si="9"/>
        <v>0</v>
      </c>
      <c r="V165" s="196">
        <f t="shared" si="10"/>
        <v>0</v>
      </c>
      <c r="W165" s="196">
        <f t="shared" si="11"/>
        <v>0</v>
      </c>
      <c r="X165" s="197"/>
    </row>
    <row r="166" spans="1:24" ht="15" x14ac:dyDescent="0.25">
      <c r="A166" s="231" t="s">
        <v>64</v>
      </c>
      <c r="B166" s="231" t="s">
        <v>64</v>
      </c>
      <c r="C166" s="175"/>
      <c r="D166" s="199"/>
      <c r="E166" s="175"/>
      <c r="F166" s="175"/>
      <c r="G166" s="189" t="s">
        <v>1474</v>
      </c>
      <c r="H166" s="190" t="s">
        <v>69</v>
      </c>
      <c r="I166" s="175"/>
      <c r="J166" s="184" t="s">
        <v>69</v>
      </c>
      <c r="K166" s="175"/>
      <c r="L166" s="202"/>
      <c r="M166" s="203"/>
      <c r="N166" s="192"/>
      <c r="O166" s="192"/>
      <c r="P166" s="193">
        <f t="shared" si="8"/>
        <v>0</v>
      </c>
      <c r="Q166" s="194"/>
      <c r="R166" s="192">
        <v>54.01</v>
      </c>
      <c r="S166" s="194"/>
      <c r="T166" s="192">
        <v>17.52</v>
      </c>
      <c r="U166" s="195">
        <f t="shared" si="9"/>
        <v>0</v>
      </c>
      <c r="V166" s="196">
        <f t="shared" si="10"/>
        <v>0</v>
      </c>
      <c r="W166" s="196">
        <f t="shared" si="11"/>
        <v>0</v>
      </c>
      <c r="X166" s="197"/>
    </row>
    <row r="167" spans="1:24" ht="15" x14ac:dyDescent="0.25">
      <c r="A167" s="231" t="s">
        <v>64</v>
      </c>
      <c r="B167" s="231" t="s">
        <v>64</v>
      </c>
      <c r="C167" s="175"/>
      <c r="D167" s="175"/>
      <c r="E167" s="199"/>
      <c r="F167" s="175"/>
      <c r="G167" s="189" t="s">
        <v>1474</v>
      </c>
      <c r="H167" s="190" t="s">
        <v>69</v>
      </c>
      <c r="I167" s="175"/>
      <c r="J167" s="184" t="s">
        <v>69</v>
      </c>
      <c r="K167" s="205"/>
      <c r="L167" s="202"/>
      <c r="M167" s="203"/>
      <c r="N167" s="192"/>
      <c r="O167" s="192"/>
      <c r="P167" s="193">
        <f t="shared" si="8"/>
        <v>0</v>
      </c>
      <c r="Q167" s="194"/>
      <c r="R167" s="192">
        <v>54.01</v>
      </c>
      <c r="S167" s="194"/>
      <c r="T167" s="192">
        <v>17.52</v>
      </c>
      <c r="U167" s="195">
        <f t="shared" si="9"/>
        <v>0</v>
      </c>
      <c r="V167" s="196">
        <f t="shared" si="10"/>
        <v>0</v>
      </c>
      <c r="W167" s="196">
        <f t="shared" si="11"/>
        <v>0</v>
      </c>
      <c r="X167" s="197"/>
    </row>
    <row r="168" spans="1:24" ht="15" x14ac:dyDescent="0.25">
      <c r="A168" s="231" t="s">
        <v>64</v>
      </c>
      <c r="B168" s="231" t="s">
        <v>64</v>
      </c>
      <c r="C168" s="175"/>
      <c r="D168" s="175"/>
      <c r="E168" s="175"/>
      <c r="F168" s="175"/>
      <c r="G168" s="189" t="s">
        <v>1474</v>
      </c>
      <c r="H168" s="190" t="s">
        <v>69</v>
      </c>
      <c r="I168" s="175"/>
      <c r="J168" s="184" t="s">
        <v>69</v>
      </c>
      <c r="K168" s="175"/>
      <c r="L168" s="202"/>
      <c r="M168" s="203"/>
      <c r="N168" s="192"/>
      <c r="O168" s="192"/>
      <c r="P168" s="193">
        <f t="shared" si="8"/>
        <v>0</v>
      </c>
      <c r="Q168" s="194"/>
      <c r="R168" s="192">
        <v>54.01</v>
      </c>
      <c r="S168" s="194"/>
      <c r="T168" s="192">
        <v>17.52</v>
      </c>
      <c r="U168" s="195">
        <f t="shared" si="9"/>
        <v>0</v>
      </c>
      <c r="V168" s="196">
        <f t="shared" si="10"/>
        <v>0</v>
      </c>
      <c r="W168" s="196">
        <f t="shared" si="11"/>
        <v>0</v>
      </c>
      <c r="X168" s="197"/>
    </row>
    <row r="169" spans="1:24" ht="15" x14ac:dyDescent="0.2">
      <c r="A169" s="231" t="s">
        <v>64</v>
      </c>
      <c r="B169" s="231" t="s">
        <v>64</v>
      </c>
      <c r="C169" s="240"/>
      <c r="D169" s="226"/>
      <c r="E169" s="227"/>
      <c r="F169" s="205"/>
      <c r="G169" s="189" t="s">
        <v>1474</v>
      </c>
      <c r="H169" s="190" t="s">
        <v>69</v>
      </c>
      <c r="I169" s="244"/>
      <c r="J169" s="184" t="s">
        <v>69</v>
      </c>
      <c r="K169" s="205"/>
      <c r="L169" s="202"/>
      <c r="M169" s="203"/>
      <c r="N169" s="192"/>
      <c r="O169" s="192"/>
      <c r="P169" s="193">
        <f t="shared" si="8"/>
        <v>0</v>
      </c>
      <c r="Q169" s="194"/>
      <c r="R169" s="192">
        <v>54.01</v>
      </c>
      <c r="S169" s="194"/>
      <c r="T169" s="192">
        <v>17.52</v>
      </c>
      <c r="U169" s="195">
        <f t="shared" si="9"/>
        <v>0</v>
      </c>
      <c r="V169" s="196">
        <f t="shared" si="10"/>
        <v>0</v>
      </c>
      <c r="W169" s="196">
        <f t="shared" si="11"/>
        <v>0</v>
      </c>
      <c r="X169" s="197"/>
    </row>
    <row r="170" spans="1:24" ht="15" x14ac:dyDescent="0.2">
      <c r="A170" s="231" t="s">
        <v>64</v>
      </c>
      <c r="B170" s="231" t="s">
        <v>64</v>
      </c>
      <c r="C170" s="240"/>
      <c r="D170" s="226"/>
      <c r="E170" s="138"/>
      <c r="F170" s="205"/>
      <c r="G170" s="189" t="s">
        <v>1474</v>
      </c>
      <c r="H170" s="190" t="s">
        <v>69</v>
      </c>
      <c r="I170" s="244"/>
      <c r="J170" s="184" t="s">
        <v>69</v>
      </c>
      <c r="K170" s="205"/>
      <c r="L170" s="202"/>
      <c r="M170" s="203"/>
      <c r="N170" s="192"/>
      <c r="O170" s="192"/>
      <c r="P170" s="193">
        <f t="shared" si="8"/>
        <v>0</v>
      </c>
      <c r="Q170" s="194"/>
      <c r="R170" s="192">
        <v>54.01</v>
      </c>
      <c r="S170" s="194"/>
      <c r="T170" s="192">
        <v>17.52</v>
      </c>
      <c r="U170" s="195">
        <f t="shared" si="9"/>
        <v>0</v>
      </c>
      <c r="V170" s="196">
        <f t="shared" si="10"/>
        <v>0</v>
      </c>
      <c r="W170" s="196">
        <f t="shared" si="11"/>
        <v>0</v>
      </c>
      <c r="X170" s="197"/>
    </row>
    <row r="171" spans="1:24" ht="15" x14ac:dyDescent="0.2">
      <c r="A171" s="231" t="s">
        <v>64</v>
      </c>
      <c r="B171" s="231" t="s">
        <v>64</v>
      </c>
      <c r="C171" s="225"/>
      <c r="D171" s="226"/>
      <c r="E171" s="227"/>
      <c r="F171" s="205"/>
      <c r="G171" s="189" t="s">
        <v>1474</v>
      </c>
      <c r="H171" s="190" t="s">
        <v>69</v>
      </c>
      <c r="I171" s="244"/>
      <c r="J171" s="184" t="s">
        <v>69</v>
      </c>
      <c r="K171" s="216"/>
      <c r="L171" s="202"/>
      <c r="M171" s="203"/>
      <c r="N171" s="192"/>
      <c r="O171" s="192"/>
      <c r="P171" s="193">
        <f t="shared" si="8"/>
        <v>0</v>
      </c>
      <c r="Q171" s="194"/>
      <c r="R171" s="192">
        <v>54.01</v>
      </c>
      <c r="S171" s="194"/>
      <c r="T171" s="192">
        <v>17.52</v>
      </c>
      <c r="U171" s="195">
        <f t="shared" si="9"/>
        <v>0</v>
      </c>
      <c r="V171" s="196">
        <f t="shared" si="10"/>
        <v>0</v>
      </c>
      <c r="W171" s="196">
        <f t="shared" si="11"/>
        <v>0</v>
      </c>
      <c r="X171" s="197"/>
    </row>
    <row r="172" spans="1:24" ht="15" x14ac:dyDescent="0.2">
      <c r="A172" s="231" t="s">
        <v>64</v>
      </c>
      <c r="B172" s="231" t="s">
        <v>64</v>
      </c>
      <c r="C172" s="225"/>
      <c r="D172" s="226"/>
      <c r="E172" s="138"/>
      <c r="F172" s="205"/>
      <c r="G172" s="189" t="s">
        <v>1474</v>
      </c>
      <c r="H172" s="190" t="s">
        <v>69</v>
      </c>
      <c r="I172" s="244"/>
      <c r="J172" s="184" t="s">
        <v>69</v>
      </c>
      <c r="K172" s="216"/>
      <c r="L172" s="202"/>
      <c r="M172" s="203"/>
      <c r="N172" s="192"/>
      <c r="O172" s="192"/>
      <c r="P172" s="193">
        <f t="shared" si="8"/>
        <v>0</v>
      </c>
      <c r="Q172" s="194"/>
      <c r="R172" s="192">
        <v>54.01</v>
      </c>
      <c r="S172" s="194"/>
      <c r="T172" s="192">
        <v>17.52</v>
      </c>
      <c r="U172" s="195">
        <f t="shared" si="9"/>
        <v>0</v>
      </c>
      <c r="V172" s="196">
        <f t="shared" si="10"/>
        <v>0</v>
      </c>
      <c r="W172" s="196">
        <f t="shared" si="11"/>
        <v>0</v>
      </c>
      <c r="X172" s="197"/>
    </row>
    <row r="173" spans="1:24" ht="12.75" x14ac:dyDescent="0.2">
      <c r="A173" s="231" t="s">
        <v>64</v>
      </c>
      <c r="B173" s="231" t="s">
        <v>64</v>
      </c>
      <c r="C173" s="225"/>
      <c r="D173" s="226"/>
      <c r="E173" s="227"/>
      <c r="F173" s="205"/>
      <c r="G173" s="189" t="s">
        <v>1474</v>
      </c>
      <c r="H173" s="190" t="s">
        <v>69</v>
      </c>
      <c r="I173" s="244"/>
      <c r="J173" s="184" t="s">
        <v>69</v>
      </c>
      <c r="K173" s="205"/>
      <c r="L173" s="202"/>
      <c r="M173" s="203"/>
      <c r="N173" s="192"/>
      <c r="O173" s="192"/>
      <c r="P173" s="193">
        <f t="shared" si="8"/>
        <v>0</v>
      </c>
      <c r="Q173" s="194"/>
      <c r="R173" s="192">
        <v>54.01</v>
      </c>
      <c r="S173" s="194"/>
      <c r="T173" s="192">
        <v>17.52</v>
      </c>
      <c r="U173" s="195">
        <f t="shared" si="9"/>
        <v>0</v>
      </c>
      <c r="V173" s="196">
        <f t="shared" si="10"/>
        <v>0</v>
      </c>
      <c r="W173" s="196">
        <f t="shared" si="11"/>
        <v>0</v>
      </c>
      <c r="X173" s="197"/>
    </row>
    <row r="174" spans="1:24" ht="15" x14ac:dyDescent="0.2">
      <c r="A174" s="231" t="s">
        <v>64</v>
      </c>
      <c r="B174" s="231" t="s">
        <v>64</v>
      </c>
      <c r="C174" s="240"/>
      <c r="D174" s="205"/>
      <c r="E174" s="227"/>
      <c r="F174" s="205"/>
      <c r="G174" s="189" t="s">
        <v>1474</v>
      </c>
      <c r="H174" s="190" t="s">
        <v>69</v>
      </c>
      <c r="I174" s="244"/>
      <c r="J174" s="184" t="s">
        <v>69</v>
      </c>
      <c r="K174" s="216"/>
      <c r="L174" s="202"/>
      <c r="M174" s="203"/>
      <c r="N174" s="192"/>
      <c r="O174" s="192"/>
      <c r="P174" s="193">
        <f t="shared" si="8"/>
        <v>0</v>
      </c>
      <c r="Q174" s="194"/>
      <c r="R174" s="192">
        <v>54.01</v>
      </c>
      <c r="S174" s="194"/>
      <c r="T174" s="192">
        <v>17.52</v>
      </c>
      <c r="U174" s="195">
        <f t="shared" si="9"/>
        <v>0</v>
      </c>
      <c r="V174" s="196">
        <f t="shared" si="10"/>
        <v>0</v>
      </c>
      <c r="W174" s="196">
        <f t="shared" si="11"/>
        <v>0</v>
      </c>
      <c r="X174" s="197"/>
    </row>
    <row r="175" spans="1:24" ht="15" x14ac:dyDescent="0.2">
      <c r="A175" s="231" t="s">
        <v>64</v>
      </c>
      <c r="B175" s="231" t="s">
        <v>64</v>
      </c>
      <c r="C175" s="133"/>
      <c r="D175" s="134"/>
      <c r="E175" s="131"/>
      <c r="F175" s="205"/>
      <c r="G175" s="189" t="s">
        <v>1474</v>
      </c>
      <c r="H175" s="190" t="s">
        <v>69</v>
      </c>
      <c r="I175" s="244"/>
      <c r="J175" s="184" t="s">
        <v>69</v>
      </c>
      <c r="K175" s="216"/>
      <c r="L175" s="202"/>
      <c r="M175" s="203"/>
      <c r="N175" s="192"/>
      <c r="O175" s="192"/>
      <c r="P175" s="193">
        <f t="shared" si="8"/>
        <v>0</v>
      </c>
      <c r="Q175" s="194"/>
      <c r="R175" s="192">
        <v>54.01</v>
      </c>
      <c r="S175" s="194"/>
      <c r="T175" s="192">
        <v>17.52</v>
      </c>
      <c r="U175" s="195">
        <f t="shared" si="9"/>
        <v>0</v>
      </c>
      <c r="V175" s="196">
        <f t="shared" si="10"/>
        <v>0</v>
      </c>
      <c r="W175" s="196">
        <f t="shared" si="11"/>
        <v>0</v>
      </c>
      <c r="X175" s="197"/>
    </row>
    <row r="176" spans="1:24" ht="15" x14ac:dyDescent="0.2">
      <c r="A176" s="231" t="s">
        <v>64</v>
      </c>
      <c r="B176" s="231" t="s">
        <v>64</v>
      </c>
      <c r="C176" s="133"/>
      <c r="D176" s="134"/>
      <c r="E176" s="131"/>
      <c r="F176" s="205"/>
      <c r="G176" s="189" t="s">
        <v>1474</v>
      </c>
      <c r="H176" s="190" t="s">
        <v>69</v>
      </c>
      <c r="I176" s="244"/>
      <c r="J176" s="184" t="s">
        <v>69</v>
      </c>
      <c r="K176" s="216"/>
      <c r="L176" s="202"/>
      <c r="M176" s="203"/>
      <c r="N176" s="192"/>
      <c r="O176" s="192"/>
      <c r="P176" s="193">
        <f t="shared" si="8"/>
        <v>0</v>
      </c>
      <c r="Q176" s="194"/>
      <c r="R176" s="192">
        <v>54.01</v>
      </c>
      <c r="S176" s="194"/>
      <c r="T176" s="192">
        <v>17.52</v>
      </c>
      <c r="U176" s="195">
        <f t="shared" si="9"/>
        <v>0</v>
      </c>
      <c r="V176" s="196">
        <f t="shared" si="10"/>
        <v>0</v>
      </c>
      <c r="W176" s="196">
        <f t="shared" si="11"/>
        <v>0</v>
      </c>
      <c r="X176" s="197"/>
    </row>
    <row r="177" spans="1:24" ht="15" x14ac:dyDescent="0.25">
      <c r="A177" s="231" t="s">
        <v>64</v>
      </c>
      <c r="B177" s="231" t="s">
        <v>64</v>
      </c>
      <c r="C177" s="240"/>
      <c r="D177" s="140"/>
      <c r="E177" s="131"/>
      <c r="F177" s="205"/>
      <c r="G177" s="189" t="s">
        <v>1474</v>
      </c>
      <c r="H177" s="190" t="s">
        <v>69</v>
      </c>
      <c r="I177" s="244"/>
      <c r="J177" s="184" t="s">
        <v>69</v>
      </c>
      <c r="K177" s="241"/>
      <c r="L177" s="202"/>
      <c r="M177" s="203"/>
      <c r="N177" s="192"/>
      <c r="O177" s="192"/>
      <c r="P177" s="193">
        <f t="shared" si="8"/>
        <v>0</v>
      </c>
      <c r="Q177" s="194"/>
      <c r="R177" s="192">
        <v>54.01</v>
      </c>
      <c r="S177" s="194"/>
      <c r="T177" s="192">
        <v>17.52</v>
      </c>
      <c r="U177" s="195">
        <f t="shared" si="9"/>
        <v>0</v>
      </c>
      <c r="V177" s="196">
        <f t="shared" si="10"/>
        <v>0</v>
      </c>
      <c r="W177" s="196">
        <f t="shared" si="11"/>
        <v>0</v>
      </c>
      <c r="X177" s="197"/>
    </row>
    <row r="178" spans="1:24" ht="15" x14ac:dyDescent="0.25">
      <c r="A178" s="231" t="s">
        <v>64</v>
      </c>
      <c r="B178" s="231" t="s">
        <v>64</v>
      </c>
      <c r="C178" s="315"/>
      <c r="D178" s="140"/>
      <c r="E178" s="131"/>
      <c r="F178" s="205"/>
      <c r="G178" s="189" t="s">
        <v>1474</v>
      </c>
      <c r="H178" s="190" t="s">
        <v>69</v>
      </c>
      <c r="I178" s="244"/>
      <c r="J178" s="184" t="s">
        <v>69</v>
      </c>
      <c r="K178" s="241"/>
      <c r="L178" s="202"/>
      <c r="M178" s="203"/>
      <c r="N178" s="192"/>
      <c r="O178" s="192"/>
      <c r="P178" s="193">
        <f t="shared" si="8"/>
        <v>0</v>
      </c>
      <c r="Q178" s="194"/>
      <c r="R178" s="192">
        <v>54.01</v>
      </c>
      <c r="S178" s="194"/>
      <c r="T178" s="192">
        <v>17.52</v>
      </c>
      <c r="U178" s="195">
        <f t="shared" si="9"/>
        <v>0</v>
      </c>
      <c r="V178" s="196">
        <f t="shared" si="10"/>
        <v>0</v>
      </c>
      <c r="W178" s="196">
        <f t="shared" si="11"/>
        <v>0</v>
      </c>
      <c r="X178" s="197"/>
    </row>
    <row r="179" spans="1:24" ht="15" x14ac:dyDescent="0.2">
      <c r="A179" s="231" t="s">
        <v>64</v>
      </c>
      <c r="B179" s="231" t="s">
        <v>64</v>
      </c>
      <c r="C179" s="246"/>
      <c r="D179" s="134"/>
      <c r="E179" s="131"/>
      <c r="F179" s="205"/>
      <c r="G179" s="189" t="s">
        <v>1474</v>
      </c>
      <c r="H179" s="190" t="s">
        <v>69</v>
      </c>
      <c r="I179" s="244"/>
      <c r="J179" s="184" t="s">
        <v>69</v>
      </c>
      <c r="K179" s="216"/>
      <c r="L179" s="202"/>
      <c r="M179" s="203"/>
      <c r="N179" s="192"/>
      <c r="O179" s="192"/>
      <c r="P179" s="193">
        <f t="shared" si="8"/>
        <v>0</v>
      </c>
      <c r="Q179" s="194"/>
      <c r="R179" s="192">
        <v>54.01</v>
      </c>
      <c r="S179" s="194"/>
      <c r="T179" s="192">
        <v>17.52</v>
      </c>
      <c r="U179" s="195">
        <f t="shared" si="9"/>
        <v>0</v>
      </c>
      <c r="V179" s="196">
        <f t="shared" si="10"/>
        <v>0</v>
      </c>
      <c r="W179" s="196">
        <f t="shared" si="11"/>
        <v>0</v>
      </c>
      <c r="X179" s="197"/>
    </row>
    <row r="180" spans="1:24" ht="15" x14ac:dyDescent="0.2">
      <c r="A180" s="231" t="s">
        <v>64</v>
      </c>
      <c r="B180" s="231" t="s">
        <v>64</v>
      </c>
      <c r="C180" s="246"/>
      <c r="D180" s="140"/>
      <c r="E180" s="131"/>
      <c r="F180" s="205"/>
      <c r="G180" s="189" t="s">
        <v>1474</v>
      </c>
      <c r="H180" s="190" t="s">
        <v>69</v>
      </c>
      <c r="I180" s="244"/>
      <c r="J180" s="184" t="s">
        <v>69</v>
      </c>
      <c r="K180" s="216"/>
      <c r="L180" s="202"/>
      <c r="M180" s="203"/>
      <c r="N180" s="192"/>
      <c r="O180" s="192"/>
      <c r="P180" s="193">
        <f t="shared" si="8"/>
        <v>0</v>
      </c>
      <c r="Q180" s="194"/>
      <c r="R180" s="192">
        <v>54.01</v>
      </c>
      <c r="S180" s="194"/>
      <c r="T180" s="192">
        <v>17.52</v>
      </c>
      <c r="U180" s="195">
        <f t="shared" si="9"/>
        <v>0</v>
      </c>
      <c r="V180" s="196">
        <f t="shared" si="10"/>
        <v>0</v>
      </c>
      <c r="W180" s="196">
        <f t="shared" si="11"/>
        <v>0</v>
      </c>
      <c r="X180" s="197"/>
    </row>
    <row r="181" spans="1:24" ht="12.75" x14ac:dyDescent="0.2">
      <c r="A181" s="231" t="s">
        <v>64</v>
      </c>
      <c r="B181" s="231" t="s">
        <v>64</v>
      </c>
      <c r="C181" s="247"/>
      <c r="D181" s="140"/>
      <c r="E181" s="131"/>
      <c r="F181" s="205"/>
      <c r="G181" s="189" t="s">
        <v>1474</v>
      </c>
      <c r="H181" s="190" t="s">
        <v>69</v>
      </c>
      <c r="I181" s="244"/>
      <c r="J181" s="184" t="s">
        <v>69</v>
      </c>
      <c r="K181" s="205"/>
      <c r="L181" s="202"/>
      <c r="M181" s="203"/>
      <c r="N181" s="192"/>
      <c r="O181" s="192"/>
      <c r="P181" s="193">
        <f t="shared" si="8"/>
        <v>0</v>
      </c>
      <c r="Q181" s="194"/>
      <c r="R181" s="192">
        <v>54.01</v>
      </c>
      <c r="S181" s="194"/>
      <c r="T181" s="192">
        <v>17.52</v>
      </c>
      <c r="U181" s="195">
        <f t="shared" si="9"/>
        <v>0</v>
      </c>
      <c r="V181" s="196">
        <f t="shared" si="10"/>
        <v>0</v>
      </c>
      <c r="W181" s="196">
        <f t="shared" si="11"/>
        <v>0</v>
      </c>
      <c r="X181" s="197"/>
    </row>
    <row r="182" spans="1:24" ht="15" x14ac:dyDescent="0.2">
      <c r="A182" s="231" t="s">
        <v>64</v>
      </c>
      <c r="B182" s="231" t="s">
        <v>64</v>
      </c>
      <c r="C182" s="246"/>
      <c r="D182" s="134"/>
      <c r="E182" s="131"/>
      <c r="F182" s="205"/>
      <c r="G182" s="189" t="s">
        <v>1474</v>
      </c>
      <c r="H182" s="190" t="s">
        <v>69</v>
      </c>
      <c r="I182" s="244"/>
      <c r="J182" s="184" t="s">
        <v>69</v>
      </c>
      <c r="K182" s="216"/>
      <c r="L182" s="202"/>
      <c r="M182" s="203"/>
      <c r="N182" s="192"/>
      <c r="O182" s="192"/>
      <c r="P182" s="193">
        <f t="shared" si="8"/>
        <v>0</v>
      </c>
      <c r="Q182" s="194"/>
      <c r="R182" s="192">
        <v>54.01</v>
      </c>
      <c r="S182" s="194"/>
      <c r="T182" s="192">
        <v>17.52</v>
      </c>
      <c r="U182" s="195">
        <f t="shared" si="9"/>
        <v>0</v>
      </c>
      <c r="V182" s="196">
        <f t="shared" si="10"/>
        <v>0</v>
      </c>
      <c r="W182" s="196">
        <f t="shared" si="11"/>
        <v>0</v>
      </c>
      <c r="X182" s="197"/>
    </row>
    <row r="183" spans="1:24" ht="15" x14ac:dyDescent="0.2">
      <c r="A183" s="231" t="s">
        <v>64</v>
      </c>
      <c r="B183" s="231" t="s">
        <v>64</v>
      </c>
      <c r="C183" s="246"/>
      <c r="D183" s="134"/>
      <c r="E183" s="131"/>
      <c r="F183" s="205"/>
      <c r="G183" s="189" t="s">
        <v>1474</v>
      </c>
      <c r="H183" s="190" t="s">
        <v>69</v>
      </c>
      <c r="I183" s="244"/>
      <c r="J183" s="184" t="s">
        <v>69</v>
      </c>
      <c r="K183" s="216"/>
      <c r="L183" s="202"/>
      <c r="M183" s="203"/>
      <c r="N183" s="192"/>
      <c r="O183" s="192"/>
      <c r="P183" s="193">
        <f t="shared" si="8"/>
        <v>0</v>
      </c>
      <c r="Q183" s="194"/>
      <c r="R183" s="192">
        <v>54.01</v>
      </c>
      <c r="S183" s="194"/>
      <c r="T183" s="192">
        <v>17.52</v>
      </c>
      <c r="U183" s="195">
        <f t="shared" si="9"/>
        <v>0</v>
      </c>
      <c r="V183" s="196">
        <f t="shared" si="10"/>
        <v>0</v>
      </c>
      <c r="W183" s="196">
        <f t="shared" si="11"/>
        <v>0</v>
      </c>
      <c r="X183" s="197"/>
    </row>
    <row r="184" spans="1:24" ht="15" x14ac:dyDescent="0.2">
      <c r="A184" s="231" t="s">
        <v>64</v>
      </c>
      <c r="B184" s="231" t="s">
        <v>64</v>
      </c>
      <c r="C184" s="133"/>
      <c r="D184" s="140"/>
      <c r="E184" s="131"/>
      <c r="F184" s="205"/>
      <c r="G184" s="189" t="s">
        <v>1474</v>
      </c>
      <c r="H184" s="190" t="s">
        <v>69</v>
      </c>
      <c r="I184" s="244"/>
      <c r="J184" s="184" t="s">
        <v>69</v>
      </c>
      <c r="K184" s="216"/>
      <c r="L184" s="202"/>
      <c r="M184" s="203"/>
      <c r="N184" s="192"/>
      <c r="O184" s="192"/>
      <c r="P184" s="193">
        <f t="shared" si="8"/>
        <v>0</v>
      </c>
      <c r="Q184" s="194"/>
      <c r="R184" s="192">
        <v>54.01</v>
      </c>
      <c r="S184" s="194"/>
      <c r="T184" s="192">
        <v>17.52</v>
      </c>
      <c r="U184" s="195">
        <f t="shared" si="9"/>
        <v>0</v>
      </c>
      <c r="V184" s="196">
        <f t="shared" si="10"/>
        <v>0</v>
      </c>
      <c r="W184" s="196">
        <f t="shared" si="11"/>
        <v>0</v>
      </c>
      <c r="X184" s="197"/>
    </row>
    <row r="185" spans="1:24" ht="15" x14ac:dyDescent="0.2">
      <c r="A185" s="231" t="s">
        <v>64</v>
      </c>
      <c r="B185" s="231" t="s">
        <v>64</v>
      </c>
      <c r="C185" s="216"/>
      <c r="D185" s="140"/>
      <c r="E185" s="131"/>
      <c r="F185" s="205"/>
      <c r="G185" s="189" t="s">
        <v>1474</v>
      </c>
      <c r="H185" s="190" t="s">
        <v>69</v>
      </c>
      <c r="I185" s="244"/>
      <c r="J185" s="184" t="s">
        <v>69</v>
      </c>
      <c r="K185" s="216"/>
      <c r="L185" s="202"/>
      <c r="M185" s="203"/>
      <c r="N185" s="192"/>
      <c r="O185" s="192"/>
      <c r="P185" s="193">
        <f t="shared" si="8"/>
        <v>0</v>
      </c>
      <c r="Q185" s="194"/>
      <c r="R185" s="192">
        <v>54.01</v>
      </c>
      <c r="S185" s="194"/>
      <c r="T185" s="192">
        <v>17.52</v>
      </c>
      <c r="U185" s="195">
        <f t="shared" si="9"/>
        <v>0</v>
      </c>
      <c r="V185" s="196">
        <f t="shared" si="10"/>
        <v>0</v>
      </c>
      <c r="W185" s="196">
        <f t="shared" si="11"/>
        <v>0</v>
      </c>
      <c r="X185" s="197"/>
    </row>
    <row r="186" spans="1:24" ht="15" x14ac:dyDescent="0.2">
      <c r="A186" s="231" t="s">
        <v>64</v>
      </c>
      <c r="B186" s="231" t="s">
        <v>64</v>
      </c>
      <c r="C186" s="216"/>
      <c r="D186" s="134"/>
      <c r="E186" s="131"/>
      <c r="F186" s="205"/>
      <c r="G186" s="189" t="s">
        <v>1474</v>
      </c>
      <c r="H186" s="190" t="s">
        <v>69</v>
      </c>
      <c r="I186" s="244"/>
      <c r="J186" s="184" t="s">
        <v>69</v>
      </c>
      <c r="K186" s="216"/>
      <c r="L186" s="202"/>
      <c r="M186" s="203"/>
      <c r="N186" s="192"/>
      <c r="O186" s="192"/>
      <c r="P186" s="193">
        <f t="shared" si="8"/>
        <v>0</v>
      </c>
      <c r="Q186" s="194"/>
      <c r="R186" s="192">
        <v>54.01</v>
      </c>
      <c r="S186" s="194"/>
      <c r="T186" s="192">
        <v>17.52</v>
      </c>
      <c r="U186" s="195">
        <f t="shared" si="9"/>
        <v>0</v>
      </c>
      <c r="V186" s="196">
        <f t="shared" si="10"/>
        <v>0</v>
      </c>
      <c r="W186" s="196">
        <f t="shared" si="11"/>
        <v>0</v>
      </c>
      <c r="X186" s="197"/>
    </row>
    <row r="187" spans="1:24" ht="15" x14ac:dyDescent="0.2">
      <c r="A187" s="231" t="s">
        <v>64</v>
      </c>
      <c r="B187" s="231" t="s">
        <v>64</v>
      </c>
      <c r="C187" s="216"/>
      <c r="D187" s="134"/>
      <c r="E187" s="131"/>
      <c r="F187" s="205"/>
      <c r="G187" s="189" t="s">
        <v>1474</v>
      </c>
      <c r="H187" s="190" t="s">
        <v>69</v>
      </c>
      <c r="I187" s="244"/>
      <c r="J187" s="184" t="s">
        <v>69</v>
      </c>
      <c r="K187" s="205"/>
      <c r="L187" s="202"/>
      <c r="M187" s="203"/>
      <c r="N187" s="192"/>
      <c r="O187" s="192"/>
      <c r="P187" s="193">
        <f t="shared" si="8"/>
        <v>0</v>
      </c>
      <c r="Q187" s="194"/>
      <c r="R187" s="192">
        <v>54.01</v>
      </c>
      <c r="S187" s="194"/>
      <c r="T187" s="192">
        <v>17.52</v>
      </c>
      <c r="U187" s="195">
        <f t="shared" si="9"/>
        <v>0</v>
      </c>
      <c r="V187" s="196">
        <f t="shared" si="10"/>
        <v>0</v>
      </c>
      <c r="W187" s="196">
        <f t="shared" si="11"/>
        <v>0</v>
      </c>
      <c r="X187" s="197"/>
    </row>
    <row r="188" spans="1:24" ht="15" x14ac:dyDescent="0.2">
      <c r="A188" s="231" t="s">
        <v>64</v>
      </c>
      <c r="B188" s="231" t="s">
        <v>64</v>
      </c>
      <c r="C188" s="216"/>
      <c r="D188" s="140"/>
      <c r="E188" s="131"/>
      <c r="F188" s="205"/>
      <c r="G188" s="189" t="s">
        <v>1474</v>
      </c>
      <c r="H188" s="190" t="s">
        <v>69</v>
      </c>
      <c r="I188" s="244"/>
      <c r="J188" s="184" t="s">
        <v>69</v>
      </c>
      <c r="K188" s="205"/>
      <c r="L188" s="202"/>
      <c r="M188" s="203"/>
      <c r="N188" s="192"/>
      <c r="O188" s="192"/>
      <c r="P188" s="193">
        <f t="shared" si="8"/>
        <v>0</v>
      </c>
      <c r="Q188" s="194"/>
      <c r="R188" s="192">
        <v>54.01</v>
      </c>
      <c r="S188" s="194"/>
      <c r="T188" s="192">
        <v>17.52</v>
      </c>
      <c r="U188" s="195">
        <f t="shared" si="9"/>
        <v>0</v>
      </c>
      <c r="V188" s="196">
        <f t="shared" si="10"/>
        <v>0</v>
      </c>
      <c r="W188" s="196">
        <f t="shared" si="11"/>
        <v>0</v>
      </c>
      <c r="X188" s="197"/>
    </row>
    <row r="189" spans="1:24" ht="15" x14ac:dyDescent="0.2">
      <c r="A189" s="231" t="s">
        <v>64</v>
      </c>
      <c r="B189" s="231" t="s">
        <v>64</v>
      </c>
      <c r="C189" s="216"/>
      <c r="D189" s="134"/>
      <c r="E189" s="131"/>
      <c r="F189" s="205"/>
      <c r="G189" s="189" t="s">
        <v>1474</v>
      </c>
      <c r="H189" s="190" t="s">
        <v>69</v>
      </c>
      <c r="I189" s="244"/>
      <c r="J189" s="184" t="s">
        <v>69</v>
      </c>
      <c r="K189" s="216"/>
      <c r="L189" s="202"/>
      <c r="M189" s="203"/>
      <c r="N189" s="192"/>
      <c r="O189" s="192"/>
      <c r="P189" s="193">
        <f t="shared" si="8"/>
        <v>0</v>
      </c>
      <c r="Q189" s="194"/>
      <c r="R189" s="192">
        <v>54.01</v>
      </c>
      <c r="S189" s="194"/>
      <c r="T189" s="192">
        <v>17.52</v>
      </c>
      <c r="U189" s="195">
        <f t="shared" si="9"/>
        <v>0</v>
      </c>
      <c r="V189" s="196">
        <f t="shared" si="10"/>
        <v>0</v>
      </c>
      <c r="W189" s="196">
        <f t="shared" si="11"/>
        <v>0</v>
      </c>
      <c r="X189" s="197"/>
    </row>
    <row r="190" spans="1:24" ht="15" x14ac:dyDescent="0.2">
      <c r="A190" s="231" t="s">
        <v>64</v>
      </c>
      <c r="B190" s="231" t="s">
        <v>64</v>
      </c>
      <c r="C190" s="216"/>
      <c r="D190" s="137"/>
      <c r="E190" s="138"/>
      <c r="F190" s="205"/>
      <c r="G190" s="189" t="s">
        <v>1474</v>
      </c>
      <c r="H190" s="190" t="s">
        <v>69</v>
      </c>
      <c r="I190" s="244"/>
      <c r="J190" s="184" t="s">
        <v>69</v>
      </c>
      <c r="K190" s="216"/>
      <c r="L190" s="202"/>
      <c r="M190" s="203"/>
      <c r="N190" s="192"/>
      <c r="O190" s="192"/>
      <c r="P190" s="193">
        <f t="shared" si="8"/>
        <v>0</v>
      </c>
      <c r="Q190" s="194"/>
      <c r="R190" s="192">
        <v>54.01</v>
      </c>
      <c r="S190" s="194"/>
      <c r="T190" s="192">
        <v>17.52</v>
      </c>
      <c r="U190" s="195">
        <f t="shared" si="9"/>
        <v>0</v>
      </c>
      <c r="V190" s="196">
        <f t="shared" si="10"/>
        <v>0</v>
      </c>
      <c r="W190" s="196">
        <f t="shared" si="11"/>
        <v>0</v>
      </c>
      <c r="X190" s="197"/>
    </row>
    <row r="191" spans="1:24" ht="15" x14ac:dyDescent="0.2">
      <c r="A191" s="231" t="s">
        <v>64</v>
      </c>
      <c r="B191" s="231" t="s">
        <v>64</v>
      </c>
      <c r="C191" s="216"/>
      <c r="D191" s="134"/>
      <c r="E191" s="131"/>
      <c r="F191" s="205"/>
      <c r="G191" s="189" t="s">
        <v>1474</v>
      </c>
      <c r="H191" s="190" t="s">
        <v>69</v>
      </c>
      <c r="I191" s="244"/>
      <c r="J191" s="184" t="s">
        <v>69</v>
      </c>
      <c r="K191" s="216"/>
      <c r="L191" s="202"/>
      <c r="M191" s="203"/>
      <c r="N191" s="192"/>
      <c r="O191" s="192"/>
      <c r="P191" s="193">
        <f t="shared" si="8"/>
        <v>0</v>
      </c>
      <c r="Q191" s="194"/>
      <c r="R191" s="192">
        <v>54.01</v>
      </c>
      <c r="S191" s="194"/>
      <c r="T191" s="192">
        <v>17.52</v>
      </c>
      <c r="U191" s="195">
        <f t="shared" si="9"/>
        <v>0</v>
      </c>
      <c r="V191" s="196">
        <f t="shared" si="10"/>
        <v>0</v>
      </c>
      <c r="W191" s="196">
        <f t="shared" si="11"/>
        <v>0</v>
      </c>
      <c r="X191" s="197"/>
    </row>
    <row r="192" spans="1:24" ht="15" x14ac:dyDescent="0.2">
      <c r="A192" s="231" t="s">
        <v>64</v>
      </c>
      <c r="B192" s="231" t="s">
        <v>64</v>
      </c>
      <c r="C192" s="216"/>
      <c r="D192" s="134"/>
      <c r="E192" s="131"/>
      <c r="F192" s="205"/>
      <c r="G192" s="189" t="s">
        <v>1474</v>
      </c>
      <c r="H192" s="190" t="s">
        <v>69</v>
      </c>
      <c r="I192" s="244"/>
      <c r="J192" s="184" t="s">
        <v>69</v>
      </c>
      <c r="K192" s="205"/>
      <c r="L192" s="202"/>
      <c r="M192" s="203"/>
      <c r="N192" s="192"/>
      <c r="O192" s="192"/>
      <c r="P192" s="193">
        <f t="shared" si="8"/>
        <v>0</v>
      </c>
      <c r="Q192" s="194"/>
      <c r="R192" s="192">
        <v>54.01</v>
      </c>
      <c r="S192" s="194"/>
      <c r="T192" s="192">
        <v>17.52</v>
      </c>
      <c r="U192" s="195">
        <f t="shared" si="9"/>
        <v>0</v>
      </c>
      <c r="V192" s="196">
        <f t="shared" si="10"/>
        <v>0</v>
      </c>
      <c r="W192" s="196">
        <f t="shared" si="11"/>
        <v>0</v>
      </c>
      <c r="X192" s="197"/>
    </row>
    <row r="193" spans="1:24" ht="15" x14ac:dyDescent="0.2">
      <c r="A193" s="231" t="s">
        <v>64</v>
      </c>
      <c r="B193" s="231" t="s">
        <v>64</v>
      </c>
      <c r="C193" s="246"/>
      <c r="D193" s="140"/>
      <c r="E193" s="131"/>
      <c r="F193" s="205"/>
      <c r="G193" s="189" t="s">
        <v>1474</v>
      </c>
      <c r="H193" s="190" t="s">
        <v>69</v>
      </c>
      <c r="I193" s="244"/>
      <c r="J193" s="184" t="s">
        <v>69</v>
      </c>
      <c r="K193" s="216"/>
      <c r="L193" s="202"/>
      <c r="M193" s="203"/>
      <c r="N193" s="192"/>
      <c r="O193" s="192"/>
      <c r="P193" s="193">
        <f t="shared" si="8"/>
        <v>0</v>
      </c>
      <c r="Q193" s="194"/>
      <c r="R193" s="192">
        <v>54.01</v>
      </c>
      <c r="S193" s="194"/>
      <c r="T193" s="192">
        <v>17.52</v>
      </c>
      <c r="U193" s="195">
        <f t="shared" si="9"/>
        <v>0</v>
      </c>
      <c r="V193" s="196">
        <f t="shared" si="10"/>
        <v>0</v>
      </c>
      <c r="W193" s="196">
        <f t="shared" si="11"/>
        <v>0</v>
      </c>
      <c r="X193" s="197"/>
    </row>
    <row r="194" spans="1:24" ht="15" x14ac:dyDescent="0.2">
      <c r="A194" s="231" t="s">
        <v>64</v>
      </c>
      <c r="B194" s="231" t="s">
        <v>64</v>
      </c>
      <c r="C194" s="240"/>
      <c r="D194" s="134"/>
      <c r="E194" s="131"/>
      <c r="F194" s="205"/>
      <c r="G194" s="189" t="s">
        <v>1474</v>
      </c>
      <c r="H194" s="190" t="s">
        <v>69</v>
      </c>
      <c r="I194" s="244"/>
      <c r="J194" s="184" t="s">
        <v>69</v>
      </c>
      <c r="K194" s="216"/>
      <c r="L194" s="202"/>
      <c r="M194" s="203"/>
      <c r="N194" s="192"/>
      <c r="O194" s="192"/>
      <c r="P194" s="193">
        <f t="shared" si="8"/>
        <v>0</v>
      </c>
      <c r="Q194" s="194"/>
      <c r="R194" s="192">
        <v>54.01</v>
      </c>
      <c r="S194" s="194"/>
      <c r="T194" s="192">
        <v>17.52</v>
      </c>
      <c r="U194" s="195">
        <f t="shared" si="9"/>
        <v>0</v>
      </c>
      <c r="V194" s="196">
        <f t="shared" si="10"/>
        <v>0</v>
      </c>
      <c r="W194" s="196">
        <f t="shared" si="11"/>
        <v>0</v>
      </c>
      <c r="X194" s="197"/>
    </row>
    <row r="195" spans="1:24" ht="15" x14ac:dyDescent="0.2">
      <c r="A195" s="231" t="s">
        <v>64</v>
      </c>
      <c r="B195" s="231" t="s">
        <v>64</v>
      </c>
      <c r="C195" s="240"/>
      <c r="D195" s="240"/>
      <c r="E195" s="240"/>
      <c r="F195" s="205"/>
      <c r="G195" s="189" t="s">
        <v>1474</v>
      </c>
      <c r="H195" s="190" t="s">
        <v>69</v>
      </c>
      <c r="I195" s="244"/>
      <c r="J195" s="184" t="s">
        <v>69</v>
      </c>
      <c r="K195" s="216"/>
      <c r="L195" s="202"/>
      <c r="M195" s="203"/>
      <c r="N195" s="192"/>
      <c r="O195" s="192"/>
      <c r="P195" s="193">
        <f t="shared" si="8"/>
        <v>0</v>
      </c>
      <c r="Q195" s="194"/>
      <c r="R195" s="192">
        <v>54.01</v>
      </c>
      <c r="S195" s="194"/>
      <c r="T195" s="192">
        <v>17.52</v>
      </c>
      <c r="U195" s="195">
        <f t="shared" si="9"/>
        <v>0</v>
      </c>
      <c r="V195" s="196">
        <f t="shared" si="10"/>
        <v>0</v>
      </c>
      <c r="W195" s="196">
        <f t="shared" si="11"/>
        <v>0</v>
      </c>
      <c r="X195" s="197"/>
    </row>
    <row r="196" spans="1:24" ht="15" x14ac:dyDescent="0.2">
      <c r="A196" s="231" t="s">
        <v>64</v>
      </c>
      <c r="B196" s="231" t="s">
        <v>64</v>
      </c>
      <c r="C196" s="246"/>
      <c r="D196" s="240"/>
      <c r="E196" s="131"/>
      <c r="F196" s="205"/>
      <c r="G196" s="189" t="s">
        <v>1474</v>
      </c>
      <c r="H196" s="190" t="s">
        <v>69</v>
      </c>
      <c r="I196" s="244"/>
      <c r="J196" s="184" t="s">
        <v>69</v>
      </c>
      <c r="K196" s="205"/>
      <c r="L196" s="202"/>
      <c r="M196" s="203"/>
      <c r="N196" s="192"/>
      <c r="O196" s="192"/>
      <c r="P196" s="193">
        <f t="shared" si="8"/>
        <v>0</v>
      </c>
      <c r="Q196" s="194"/>
      <c r="R196" s="192">
        <v>54.01</v>
      </c>
      <c r="S196" s="194"/>
      <c r="T196" s="192">
        <v>17.52</v>
      </c>
      <c r="U196" s="195">
        <f t="shared" si="9"/>
        <v>0</v>
      </c>
      <c r="V196" s="196">
        <f t="shared" si="10"/>
        <v>0</v>
      </c>
      <c r="W196" s="196">
        <f t="shared" si="11"/>
        <v>0</v>
      </c>
      <c r="X196" s="197"/>
    </row>
    <row r="197" spans="1:24" ht="15" x14ac:dyDescent="0.2">
      <c r="A197" s="231" t="s">
        <v>64</v>
      </c>
      <c r="B197" s="231" t="s">
        <v>64</v>
      </c>
      <c r="C197" s="240"/>
      <c r="D197" s="240"/>
      <c r="E197" s="240"/>
      <c r="F197" s="205"/>
      <c r="G197" s="189" t="s">
        <v>1474</v>
      </c>
      <c r="H197" s="190" t="s">
        <v>69</v>
      </c>
      <c r="I197" s="352"/>
      <c r="J197" s="184" t="s">
        <v>69</v>
      </c>
      <c r="K197" s="205"/>
      <c r="L197" s="202"/>
      <c r="M197" s="203"/>
      <c r="N197" s="192"/>
      <c r="O197" s="192"/>
      <c r="P197" s="193">
        <f t="shared" si="8"/>
        <v>0</v>
      </c>
      <c r="Q197" s="194"/>
      <c r="R197" s="192">
        <v>54.01</v>
      </c>
      <c r="S197" s="194"/>
      <c r="T197" s="192">
        <v>17.52</v>
      </c>
      <c r="U197" s="195">
        <f t="shared" si="9"/>
        <v>0</v>
      </c>
      <c r="V197" s="196">
        <f t="shared" si="10"/>
        <v>0</v>
      </c>
      <c r="W197" s="196">
        <f t="shared" si="11"/>
        <v>0</v>
      </c>
      <c r="X197" s="197"/>
    </row>
    <row r="198" spans="1:24" ht="15" x14ac:dyDescent="0.2">
      <c r="A198" s="231" t="s">
        <v>64</v>
      </c>
      <c r="B198" s="231" t="s">
        <v>64</v>
      </c>
      <c r="C198" s="240"/>
      <c r="D198" s="240"/>
      <c r="E198" s="131"/>
      <c r="F198" s="205"/>
      <c r="G198" s="189" t="s">
        <v>1474</v>
      </c>
      <c r="H198" s="190" t="s">
        <v>69</v>
      </c>
      <c r="I198" s="244"/>
      <c r="J198" s="184" t="s">
        <v>69</v>
      </c>
      <c r="K198" s="216"/>
      <c r="L198" s="202"/>
      <c r="M198" s="203"/>
      <c r="N198" s="192"/>
      <c r="O198" s="192"/>
      <c r="P198" s="193">
        <f t="shared" si="8"/>
        <v>0</v>
      </c>
      <c r="Q198" s="194"/>
      <c r="R198" s="192">
        <v>54.01</v>
      </c>
      <c r="S198" s="194"/>
      <c r="T198" s="192">
        <v>17.52</v>
      </c>
      <c r="U198" s="195">
        <f t="shared" si="9"/>
        <v>0</v>
      </c>
      <c r="V198" s="196">
        <f t="shared" si="10"/>
        <v>0</v>
      </c>
      <c r="W198" s="196">
        <f t="shared" si="11"/>
        <v>0</v>
      </c>
      <c r="X198" s="197"/>
    </row>
    <row r="199" spans="1:24" ht="15" x14ac:dyDescent="0.2">
      <c r="A199" s="231" t="s">
        <v>64</v>
      </c>
      <c r="B199" s="231" t="s">
        <v>64</v>
      </c>
      <c r="C199" s="240"/>
      <c r="D199" s="240"/>
      <c r="E199" s="240"/>
      <c r="F199" s="205"/>
      <c r="G199" s="189" t="s">
        <v>1474</v>
      </c>
      <c r="H199" s="190" t="s">
        <v>69</v>
      </c>
      <c r="I199" s="244"/>
      <c r="J199" s="184" t="s">
        <v>69</v>
      </c>
      <c r="K199" s="205"/>
      <c r="L199" s="202"/>
      <c r="M199" s="203"/>
      <c r="N199" s="192"/>
      <c r="O199" s="192"/>
      <c r="P199" s="193">
        <f t="shared" si="8"/>
        <v>0</v>
      </c>
      <c r="Q199" s="194"/>
      <c r="R199" s="192">
        <v>54.01</v>
      </c>
      <c r="S199" s="194"/>
      <c r="T199" s="192">
        <v>17.52</v>
      </c>
      <c r="U199" s="195">
        <f t="shared" si="9"/>
        <v>0</v>
      </c>
      <c r="V199" s="196">
        <f t="shared" si="10"/>
        <v>0</v>
      </c>
      <c r="W199" s="196">
        <f t="shared" si="11"/>
        <v>0</v>
      </c>
      <c r="X199" s="197"/>
    </row>
    <row r="200" spans="1:24" ht="15" x14ac:dyDescent="0.2">
      <c r="A200" s="231" t="s">
        <v>64</v>
      </c>
      <c r="B200" s="231" t="s">
        <v>64</v>
      </c>
      <c r="C200" s="240"/>
      <c r="D200" s="240"/>
      <c r="E200" s="240"/>
      <c r="F200" s="248"/>
      <c r="G200" s="218" t="s">
        <v>1474</v>
      </c>
      <c r="H200" s="249" t="s">
        <v>69</v>
      </c>
      <c r="I200" s="250"/>
      <c r="J200" s="184" t="s">
        <v>69</v>
      </c>
      <c r="K200" s="205"/>
      <c r="L200" s="202"/>
      <c r="M200" s="203"/>
      <c r="N200" s="192"/>
      <c r="O200" s="192"/>
      <c r="P200" s="193">
        <f t="shared" si="8"/>
        <v>0</v>
      </c>
      <c r="Q200" s="194"/>
      <c r="R200" s="192">
        <v>54.01</v>
      </c>
      <c r="S200" s="194"/>
      <c r="T200" s="192">
        <v>17.52</v>
      </c>
      <c r="U200" s="195">
        <f t="shared" ref="U200:U263" si="12">Q200+S200</f>
        <v>0</v>
      </c>
      <c r="V200" s="196">
        <f t="shared" ref="V200:V263" si="13">(Q200*R200)+(S200*T200)</f>
        <v>0</v>
      </c>
      <c r="W200" s="196">
        <f t="shared" ref="W200:W263" si="14">V200+P200</f>
        <v>0</v>
      </c>
      <c r="X200" s="197"/>
    </row>
    <row r="201" spans="1:24" ht="15" x14ac:dyDescent="0.2">
      <c r="A201" s="231" t="s">
        <v>64</v>
      </c>
      <c r="B201" s="231" t="s">
        <v>64</v>
      </c>
      <c r="C201" s="240"/>
      <c r="D201" s="240"/>
      <c r="E201" s="240"/>
      <c r="F201" s="205"/>
      <c r="G201" s="220" t="s">
        <v>1474</v>
      </c>
      <c r="H201" s="231" t="s">
        <v>69</v>
      </c>
      <c r="I201" s="201"/>
      <c r="J201" s="184" t="s">
        <v>69</v>
      </c>
      <c r="K201" s="216"/>
      <c r="L201" s="202"/>
      <c r="M201" s="203"/>
      <c r="N201" s="192"/>
      <c r="O201" s="192"/>
      <c r="P201" s="193">
        <f t="shared" si="8"/>
        <v>0</v>
      </c>
      <c r="Q201" s="194"/>
      <c r="R201" s="192">
        <v>54.01</v>
      </c>
      <c r="S201" s="194"/>
      <c r="T201" s="192">
        <v>17.52</v>
      </c>
      <c r="U201" s="195">
        <f t="shared" si="12"/>
        <v>0</v>
      </c>
      <c r="V201" s="196">
        <f t="shared" si="13"/>
        <v>0</v>
      </c>
      <c r="W201" s="196">
        <f t="shared" si="14"/>
        <v>0</v>
      </c>
      <c r="X201" s="251"/>
    </row>
    <row r="202" spans="1:24" ht="15" x14ac:dyDescent="0.2">
      <c r="A202" s="231" t="s">
        <v>64</v>
      </c>
      <c r="B202" s="231" t="s">
        <v>64</v>
      </c>
      <c r="C202" s="240"/>
      <c r="D202" s="240"/>
      <c r="E202" s="240"/>
      <c r="F202" s="205"/>
      <c r="G202" s="221" t="s">
        <v>1474</v>
      </c>
      <c r="H202" s="190" t="s">
        <v>69</v>
      </c>
      <c r="I202" s="244"/>
      <c r="J202" s="184" t="s">
        <v>69</v>
      </c>
      <c r="K202" s="205"/>
      <c r="L202" s="202"/>
      <c r="M202" s="203"/>
      <c r="N202" s="192"/>
      <c r="O202" s="192"/>
      <c r="P202" s="193">
        <f t="shared" si="8"/>
        <v>0</v>
      </c>
      <c r="Q202" s="194"/>
      <c r="R202" s="192">
        <v>54.01</v>
      </c>
      <c r="S202" s="194"/>
      <c r="T202" s="192">
        <v>17.52</v>
      </c>
      <c r="U202" s="195">
        <f t="shared" si="12"/>
        <v>0</v>
      </c>
      <c r="V202" s="196">
        <f t="shared" si="13"/>
        <v>0</v>
      </c>
      <c r="W202" s="196">
        <f t="shared" si="14"/>
        <v>0</v>
      </c>
      <c r="X202" s="197"/>
    </row>
    <row r="203" spans="1:24" ht="15" x14ac:dyDescent="0.2">
      <c r="A203" s="231" t="s">
        <v>64</v>
      </c>
      <c r="B203" s="231" t="s">
        <v>64</v>
      </c>
      <c r="C203" s="240"/>
      <c r="D203" s="240"/>
      <c r="E203" s="240"/>
      <c r="F203" s="205"/>
      <c r="G203" s="189" t="s">
        <v>1474</v>
      </c>
      <c r="H203" s="190" t="s">
        <v>69</v>
      </c>
      <c r="I203" s="244"/>
      <c r="J203" s="184" t="s">
        <v>69</v>
      </c>
      <c r="K203" s="205"/>
      <c r="L203" s="202"/>
      <c r="M203" s="203"/>
      <c r="N203" s="192"/>
      <c r="O203" s="192"/>
      <c r="P203" s="193">
        <f t="shared" ref="P203:P266" si="15">N203+O203</f>
        <v>0</v>
      </c>
      <c r="Q203" s="194"/>
      <c r="R203" s="192">
        <v>54.01</v>
      </c>
      <c r="S203" s="194"/>
      <c r="T203" s="192">
        <v>17.52</v>
      </c>
      <c r="U203" s="195">
        <f t="shared" si="12"/>
        <v>0</v>
      </c>
      <c r="V203" s="196">
        <f t="shared" si="13"/>
        <v>0</v>
      </c>
      <c r="W203" s="196">
        <f t="shared" si="14"/>
        <v>0</v>
      </c>
      <c r="X203" s="197"/>
    </row>
    <row r="204" spans="1:24" ht="15" x14ac:dyDescent="0.2">
      <c r="A204" s="231" t="s">
        <v>64</v>
      </c>
      <c r="B204" s="231" t="s">
        <v>64</v>
      </c>
      <c r="C204" s="240"/>
      <c r="D204" s="240"/>
      <c r="E204" s="240"/>
      <c r="F204" s="205"/>
      <c r="G204" s="189" t="s">
        <v>1474</v>
      </c>
      <c r="H204" s="190" t="s">
        <v>69</v>
      </c>
      <c r="I204" s="244"/>
      <c r="J204" s="184" t="s">
        <v>69</v>
      </c>
      <c r="K204" s="205"/>
      <c r="L204" s="202"/>
      <c r="M204" s="203"/>
      <c r="N204" s="192"/>
      <c r="O204" s="192"/>
      <c r="P204" s="193">
        <f t="shared" si="15"/>
        <v>0</v>
      </c>
      <c r="Q204" s="194"/>
      <c r="R204" s="192">
        <v>54.01</v>
      </c>
      <c r="S204" s="194"/>
      <c r="T204" s="192">
        <v>17.52</v>
      </c>
      <c r="U204" s="195">
        <f t="shared" si="12"/>
        <v>0</v>
      </c>
      <c r="V204" s="196">
        <f t="shared" si="13"/>
        <v>0</v>
      </c>
      <c r="W204" s="196">
        <f t="shared" si="14"/>
        <v>0</v>
      </c>
      <c r="X204" s="197"/>
    </row>
    <row r="205" spans="1:24" ht="15" x14ac:dyDescent="0.2">
      <c r="A205" s="231" t="s">
        <v>64</v>
      </c>
      <c r="B205" s="231" t="s">
        <v>64</v>
      </c>
      <c r="C205" s="240"/>
      <c r="D205" s="240"/>
      <c r="E205" s="240"/>
      <c r="F205" s="205"/>
      <c r="G205" s="189" t="s">
        <v>1474</v>
      </c>
      <c r="H205" s="190" t="s">
        <v>69</v>
      </c>
      <c r="I205" s="244"/>
      <c r="J205" s="184" t="s">
        <v>69</v>
      </c>
      <c r="K205" s="205"/>
      <c r="L205" s="202"/>
      <c r="M205" s="203"/>
      <c r="N205" s="192"/>
      <c r="O205" s="192"/>
      <c r="P205" s="193">
        <f t="shared" si="15"/>
        <v>0</v>
      </c>
      <c r="Q205" s="194"/>
      <c r="R205" s="192">
        <v>54.01</v>
      </c>
      <c r="S205" s="194"/>
      <c r="T205" s="192">
        <v>17.52</v>
      </c>
      <c r="U205" s="195">
        <f t="shared" si="12"/>
        <v>0</v>
      </c>
      <c r="V205" s="196">
        <f t="shared" si="13"/>
        <v>0</v>
      </c>
      <c r="W205" s="196">
        <f t="shared" si="14"/>
        <v>0</v>
      </c>
      <c r="X205" s="197"/>
    </row>
    <row r="206" spans="1:24" ht="12.75" x14ac:dyDescent="0.2">
      <c r="A206" s="231" t="s">
        <v>64</v>
      </c>
      <c r="B206" s="231" t="s">
        <v>64</v>
      </c>
      <c r="C206" s="152"/>
      <c r="D206" s="153"/>
      <c r="E206" s="154"/>
      <c r="F206" s="254"/>
      <c r="G206" s="189" t="s">
        <v>1474</v>
      </c>
      <c r="H206" s="190" t="s">
        <v>69</v>
      </c>
      <c r="I206" s="244"/>
      <c r="J206" s="184" t="s">
        <v>69</v>
      </c>
      <c r="K206" s="205"/>
      <c r="L206" s="202"/>
      <c r="M206" s="203"/>
      <c r="N206" s="192"/>
      <c r="O206" s="192"/>
      <c r="P206" s="193">
        <f t="shared" si="15"/>
        <v>0</v>
      </c>
      <c r="Q206" s="194"/>
      <c r="R206" s="192">
        <v>54.01</v>
      </c>
      <c r="S206" s="194"/>
      <c r="T206" s="192">
        <v>17.52</v>
      </c>
      <c r="U206" s="195">
        <f t="shared" si="12"/>
        <v>0</v>
      </c>
      <c r="V206" s="196">
        <f t="shared" si="13"/>
        <v>0</v>
      </c>
      <c r="W206" s="196">
        <f t="shared" si="14"/>
        <v>0</v>
      </c>
      <c r="X206" s="197"/>
    </row>
    <row r="207" spans="1:24" ht="15" x14ac:dyDescent="0.2">
      <c r="A207" s="231" t="s">
        <v>64</v>
      </c>
      <c r="B207" s="231" t="s">
        <v>64</v>
      </c>
      <c r="C207" s="216"/>
      <c r="D207" s="216"/>
      <c r="E207" s="138"/>
      <c r="F207" s="254"/>
      <c r="G207" s="189" t="s">
        <v>1474</v>
      </c>
      <c r="H207" s="190" t="s">
        <v>69</v>
      </c>
      <c r="I207" s="244"/>
      <c r="J207" s="184" t="s">
        <v>69</v>
      </c>
      <c r="K207" s="216"/>
      <c r="L207" s="202"/>
      <c r="M207" s="203"/>
      <c r="N207" s="192"/>
      <c r="O207" s="192"/>
      <c r="P207" s="193">
        <f t="shared" si="15"/>
        <v>0</v>
      </c>
      <c r="Q207" s="194"/>
      <c r="R207" s="192">
        <v>54.01</v>
      </c>
      <c r="S207" s="194"/>
      <c r="T207" s="192">
        <v>17.52</v>
      </c>
      <c r="U207" s="195">
        <f t="shared" si="12"/>
        <v>0</v>
      </c>
      <c r="V207" s="196">
        <f t="shared" si="13"/>
        <v>0</v>
      </c>
      <c r="W207" s="196">
        <f t="shared" si="14"/>
        <v>0</v>
      </c>
      <c r="X207" s="197"/>
    </row>
    <row r="208" spans="1:24" ht="15" x14ac:dyDescent="0.2">
      <c r="A208" s="231" t="s">
        <v>64</v>
      </c>
      <c r="B208" s="231" t="s">
        <v>64</v>
      </c>
      <c r="C208" s="216"/>
      <c r="D208" s="216"/>
      <c r="E208" s="216"/>
      <c r="F208" s="254"/>
      <c r="G208" s="189" t="s">
        <v>1474</v>
      </c>
      <c r="H208" s="190" t="s">
        <v>69</v>
      </c>
      <c r="I208" s="244"/>
      <c r="J208" s="184" t="s">
        <v>69</v>
      </c>
      <c r="K208" s="216"/>
      <c r="L208" s="202"/>
      <c r="M208" s="203"/>
      <c r="N208" s="192"/>
      <c r="O208" s="192"/>
      <c r="P208" s="193">
        <f t="shared" si="15"/>
        <v>0</v>
      </c>
      <c r="Q208" s="194"/>
      <c r="R208" s="192">
        <v>54.01</v>
      </c>
      <c r="S208" s="194"/>
      <c r="T208" s="192">
        <v>17.52</v>
      </c>
      <c r="U208" s="195">
        <f t="shared" si="12"/>
        <v>0</v>
      </c>
      <c r="V208" s="196">
        <f t="shared" si="13"/>
        <v>0</v>
      </c>
      <c r="W208" s="196">
        <f t="shared" si="14"/>
        <v>0</v>
      </c>
      <c r="X208" s="197"/>
    </row>
    <row r="209" spans="1:24" ht="15" x14ac:dyDescent="0.2">
      <c r="A209" s="231" t="s">
        <v>64</v>
      </c>
      <c r="B209" s="231" t="s">
        <v>64</v>
      </c>
      <c r="C209" s="216"/>
      <c r="D209" s="216"/>
      <c r="E209" s="216"/>
      <c r="F209" s="254"/>
      <c r="G209" s="189" t="s">
        <v>1474</v>
      </c>
      <c r="H209" s="190" t="s">
        <v>69</v>
      </c>
      <c r="I209" s="244"/>
      <c r="J209" s="184" t="s">
        <v>69</v>
      </c>
      <c r="K209" s="205"/>
      <c r="L209" s="202"/>
      <c r="M209" s="203"/>
      <c r="N209" s="192"/>
      <c r="O209" s="192"/>
      <c r="P209" s="193">
        <f t="shared" si="15"/>
        <v>0</v>
      </c>
      <c r="Q209" s="194"/>
      <c r="R209" s="192">
        <v>54.01</v>
      </c>
      <c r="S209" s="194"/>
      <c r="T209" s="192">
        <v>17.52</v>
      </c>
      <c r="U209" s="195">
        <f t="shared" si="12"/>
        <v>0</v>
      </c>
      <c r="V209" s="196">
        <f t="shared" si="13"/>
        <v>0</v>
      </c>
      <c r="W209" s="196">
        <f t="shared" si="14"/>
        <v>0</v>
      </c>
      <c r="X209" s="197"/>
    </row>
    <row r="210" spans="1:24" ht="15" x14ac:dyDescent="0.2">
      <c r="A210" s="231" t="s">
        <v>64</v>
      </c>
      <c r="B210" s="231" t="s">
        <v>64</v>
      </c>
      <c r="C210" s="240"/>
      <c r="D210" s="240"/>
      <c r="E210" s="240"/>
      <c r="F210" s="254"/>
      <c r="G210" s="189" t="s">
        <v>1474</v>
      </c>
      <c r="H210" s="190" t="s">
        <v>69</v>
      </c>
      <c r="I210" s="244"/>
      <c r="J210" s="184" t="s">
        <v>69</v>
      </c>
      <c r="K210" s="205"/>
      <c r="L210" s="202"/>
      <c r="M210" s="203"/>
      <c r="N210" s="192"/>
      <c r="O210" s="192"/>
      <c r="P210" s="193">
        <f t="shared" si="15"/>
        <v>0</v>
      </c>
      <c r="Q210" s="194"/>
      <c r="R210" s="192">
        <v>54.01</v>
      </c>
      <c r="S210" s="194"/>
      <c r="T210" s="192">
        <v>17.52</v>
      </c>
      <c r="U210" s="195">
        <f t="shared" si="12"/>
        <v>0</v>
      </c>
      <c r="V210" s="196">
        <f t="shared" si="13"/>
        <v>0</v>
      </c>
      <c r="W210" s="196">
        <f t="shared" si="14"/>
        <v>0</v>
      </c>
      <c r="X210" s="197"/>
    </row>
    <row r="211" spans="1:24" ht="15" x14ac:dyDescent="0.2">
      <c r="A211" s="231" t="s">
        <v>64</v>
      </c>
      <c r="B211" s="231" t="s">
        <v>64</v>
      </c>
      <c r="C211" s="216"/>
      <c r="D211" s="216"/>
      <c r="E211" s="216"/>
      <c r="F211" s="254"/>
      <c r="G211" s="189" t="s">
        <v>1474</v>
      </c>
      <c r="H211" s="190" t="s">
        <v>69</v>
      </c>
      <c r="I211" s="244"/>
      <c r="J211" s="184" t="s">
        <v>69</v>
      </c>
      <c r="K211" s="205"/>
      <c r="L211" s="202"/>
      <c r="M211" s="203"/>
      <c r="N211" s="192"/>
      <c r="O211" s="192"/>
      <c r="P211" s="193">
        <f t="shared" si="15"/>
        <v>0</v>
      </c>
      <c r="Q211" s="194"/>
      <c r="R211" s="192">
        <v>54.01</v>
      </c>
      <c r="S211" s="194"/>
      <c r="T211" s="192">
        <v>17.52</v>
      </c>
      <c r="U211" s="195">
        <f t="shared" si="12"/>
        <v>0</v>
      </c>
      <c r="V211" s="196">
        <f t="shared" si="13"/>
        <v>0</v>
      </c>
      <c r="W211" s="196">
        <f t="shared" si="14"/>
        <v>0</v>
      </c>
      <c r="X211" s="197"/>
    </row>
    <row r="212" spans="1:24" ht="15" x14ac:dyDescent="0.25">
      <c r="A212" s="231" t="s">
        <v>64</v>
      </c>
      <c r="B212" s="231" t="s">
        <v>64</v>
      </c>
      <c r="C212" s="216"/>
      <c r="D212" s="216"/>
      <c r="E212" s="216"/>
      <c r="F212" s="254"/>
      <c r="G212" s="189" t="s">
        <v>1474</v>
      </c>
      <c r="H212" s="190" t="s">
        <v>69</v>
      </c>
      <c r="I212" s="244"/>
      <c r="J212" s="184" t="s">
        <v>69</v>
      </c>
      <c r="K212" s="175"/>
      <c r="L212" s="202"/>
      <c r="M212" s="203"/>
      <c r="N212" s="192"/>
      <c r="O212" s="192"/>
      <c r="P212" s="193">
        <f t="shared" si="15"/>
        <v>0</v>
      </c>
      <c r="Q212" s="194"/>
      <c r="R212" s="192">
        <v>54.01</v>
      </c>
      <c r="S212" s="194"/>
      <c r="T212" s="192">
        <v>17.52</v>
      </c>
      <c r="U212" s="195">
        <f t="shared" si="12"/>
        <v>0</v>
      </c>
      <c r="V212" s="196">
        <f t="shared" si="13"/>
        <v>0</v>
      </c>
      <c r="W212" s="196">
        <f t="shared" si="14"/>
        <v>0</v>
      </c>
      <c r="X212" s="197"/>
    </row>
    <row r="213" spans="1:24" ht="15" x14ac:dyDescent="0.2">
      <c r="A213" s="231" t="s">
        <v>64</v>
      </c>
      <c r="B213" s="231" t="s">
        <v>64</v>
      </c>
      <c r="C213" s="216"/>
      <c r="D213" s="216"/>
      <c r="E213" s="216"/>
      <c r="F213" s="254"/>
      <c r="G213" s="189" t="s">
        <v>1474</v>
      </c>
      <c r="H213" s="190" t="s">
        <v>69</v>
      </c>
      <c r="I213" s="244"/>
      <c r="J213" s="184" t="s">
        <v>69</v>
      </c>
      <c r="K213" s="205"/>
      <c r="L213" s="202"/>
      <c r="M213" s="203"/>
      <c r="N213" s="192"/>
      <c r="O213" s="192"/>
      <c r="P213" s="193">
        <f t="shared" si="15"/>
        <v>0</v>
      </c>
      <c r="Q213" s="194"/>
      <c r="R213" s="192">
        <v>54.01</v>
      </c>
      <c r="S213" s="194"/>
      <c r="T213" s="192">
        <v>17.52</v>
      </c>
      <c r="U213" s="195">
        <f t="shared" si="12"/>
        <v>0</v>
      </c>
      <c r="V213" s="196">
        <f t="shared" si="13"/>
        <v>0</v>
      </c>
      <c r="W213" s="196">
        <f t="shared" si="14"/>
        <v>0</v>
      </c>
      <c r="X213" s="197"/>
    </row>
    <row r="214" spans="1:24" ht="15" x14ac:dyDescent="0.2">
      <c r="A214" s="231" t="s">
        <v>64</v>
      </c>
      <c r="B214" s="231" t="s">
        <v>64</v>
      </c>
      <c r="C214" s="216"/>
      <c r="D214" s="216"/>
      <c r="E214" s="216"/>
      <c r="F214" s="254"/>
      <c r="G214" s="189" t="s">
        <v>1474</v>
      </c>
      <c r="H214" s="190" t="s">
        <v>69</v>
      </c>
      <c r="I214" s="244"/>
      <c r="J214" s="184" t="s">
        <v>69</v>
      </c>
      <c r="K214" s="216"/>
      <c r="L214" s="202"/>
      <c r="M214" s="203"/>
      <c r="N214" s="192"/>
      <c r="O214" s="192"/>
      <c r="P214" s="193">
        <f t="shared" si="15"/>
        <v>0</v>
      </c>
      <c r="Q214" s="194"/>
      <c r="R214" s="192">
        <v>54.01</v>
      </c>
      <c r="S214" s="194"/>
      <c r="T214" s="192">
        <v>17.52</v>
      </c>
      <c r="U214" s="195">
        <f t="shared" si="12"/>
        <v>0</v>
      </c>
      <c r="V214" s="196">
        <f t="shared" si="13"/>
        <v>0</v>
      </c>
      <c r="W214" s="196">
        <f t="shared" si="14"/>
        <v>0</v>
      </c>
      <c r="X214" s="197"/>
    </row>
    <row r="215" spans="1:24" ht="15" x14ac:dyDescent="0.2">
      <c r="A215" s="231" t="s">
        <v>64</v>
      </c>
      <c r="B215" s="231" t="s">
        <v>64</v>
      </c>
      <c r="C215" s="240"/>
      <c r="D215" s="240"/>
      <c r="E215" s="138"/>
      <c r="F215" s="254"/>
      <c r="G215" s="189" t="s">
        <v>1474</v>
      </c>
      <c r="H215" s="190" t="s">
        <v>69</v>
      </c>
      <c r="I215" s="244"/>
      <c r="J215" s="184" t="s">
        <v>69</v>
      </c>
      <c r="K215" s="205"/>
      <c r="L215" s="202"/>
      <c r="M215" s="203"/>
      <c r="N215" s="192"/>
      <c r="O215" s="192"/>
      <c r="P215" s="193">
        <f t="shared" si="15"/>
        <v>0</v>
      </c>
      <c r="Q215" s="194"/>
      <c r="R215" s="192">
        <v>54.01</v>
      </c>
      <c r="S215" s="194"/>
      <c r="T215" s="192">
        <v>17.52</v>
      </c>
      <c r="U215" s="195">
        <f t="shared" si="12"/>
        <v>0</v>
      </c>
      <c r="V215" s="196">
        <f t="shared" si="13"/>
        <v>0</v>
      </c>
      <c r="W215" s="196">
        <f t="shared" si="14"/>
        <v>0</v>
      </c>
      <c r="X215" s="197"/>
    </row>
    <row r="216" spans="1:24" ht="15" x14ac:dyDescent="0.2">
      <c r="A216" s="231" t="s">
        <v>64</v>
      </c>
      <c r="B216" s="231" t="s">
        <v>64</v>
      </c>
      <c r="C216" s="240"/>
      <c r="D216" s="240"/>
      <c r="E216" s="240"/>
      <c r="F216" s="254"/>
      <c r="G216" s="189" t="s">
        <v>1474</v>
      </c>
      <c r="H216" s="190" t="s">
        <v>69</v>
      </c>
      <c r="I216" s="244"/>
      <c r="J216" s="184" t="s">
        <v>69</v>
      </c>
      <c r="K216" s="205"/>
      <c r="L216" s="202"/>
      <c r="M216" s="203"/>
      <c r="N216" s="192"/>
      <c r="O216" s="192"/>
      <c r="P216" s="193">
        <f t="shared" si="15"/>
        <v>0</v>
      </c>
      <c r="Q216" s="194"/>
      <c r="R216" s="192">
        <v>54.01</v>
      </c>
      <c r="S216" s="194"/>
      <c r="T216" s="192">
        <v>17.52</v>
      </c>
      <c r="U216" s="195">
        <f t="shared" si="12"/>
        <v>0</v>
      </c>
      <c r="V216" s="196">
        <f t="shared" si="13"/>
        <v>0</v>
      </c>
      <c r="W216" s="196">
        <f t="shared" si="14"/>
        <v>0</v>
      </c>
      <c r="X216" s="197"/>
    </row>
    <row r="217" spans="1:24" ht="15" x14ac:dyDescent="0.2">
      <c r="A217" s="231" t="s">
        <v>64</v>
      </c>
      <c r="B217" s="231" t="s">
        <v>64</v>
      </c>
      <c r="C217" s="240"/>
      <c r="D217" s="153"/>
      <c r="E217" s="154"/>
      <c r="F217" s="254"/>
      <c r="G217" s="189" t="s">
        <v>1474</v>
      </c>
      <c r="H217" s="190" t="s">
        <v>69</v>
      </c>
      <c r="I217" s="244"/>
      <c r="J217" s="184" t="s">
        <v>69</v>
      </c>
      <c r="K217" s="205"/>
      <c r="L217" s="202"/>
      <c r="M217" s="203"/>
      <c r="N217" s="192"/>
      <c r="O217" s="192"/>
      <c r="P217" s="193">
        <f t="shared" si="15"/>
        <v>0</v>
      </c>
      <c r="Q217" s="194"/>
      <c r="R217" s="192">
        <v>54.01</v>
      </c>
      <c r="S217" s="194"/>
      <c r="T217" s="192">
        <v>17.52</v>
      </c>
      <c r="U217" s="195">
        <f t="shared" si="12"/>
        <v>0</v>
      </c>
      <c r="V217" s="196">
        <f t="shared" si="13"/>
        <v>0</v>
      </c>
      <c r="W217" s="196">
        <f t="shared" si="14"/>
        <v>0</v>
      </c>
      <c r="X217" s="197"/>
    </row>
    <row r="218" spans="1:24" ht="15" x14ac:dyDescent="0.2">
      <c r="A218" s="231" t="s">
        <v>64</v>
      </c>
      <c r="B218" s="231" t="s">
        <v>64</v>
      </c>
      <c r="C218" s="240"/>
      <c r="D218" s="240"/>
      <c r="E218" s="240"/>
      <c r="F218" s="254"/>
      <c r="G218" s="189" t="s">
        <v>1474</v>
      </c>
      <c r="H218" s="190" t="s">
        <v>69</v>
      </c>
      <c r="I218" s="244"/>
      <c r="J218" s="184" t="s">
        <v>69</v>
      </c>
      <c r="K218" s="205"/>
      <c r="L218" s="202"/>
      <c r="M218" s="203"/>
      <c r="N218" s="255"/>
      <c r="O218" s="192"/>
      <c r="P218" s="193">
        <f t="shared" si="15"/>
        <v>0</v>
      </c>
      <c r="Q218" s="194"/>
      <c r="R218" s="192">
        <v>54.01</v>
      </c>
      <c r="S218" s="194"/>
      <c r="T218" s="192">
        <v>17.52</v>
      </c>
      <c r="U218" s="195">
        <f t="shared" si="12"/>
        <v>0</v>
      </c>
      <c r="V218" s="196">
        <f t="shared" si="13"/>
        <v>0</v>
      </c>
      <c r="W218" s="196">
        <f t="shared" si="14"/>
        <v>0</v>
      </c>
      <c r="X218" s="197"/>
    </row>
    <row r="219" spans="1:24" ht="15" x14ac:dyDescent="0.2">
      <c r="A219" s="231" t="s">
        <v>64</v>
      </c>
      <c r="B219" s="231" t="s">
        <v>64</v>
      </c>
      <c r="C219" s="240"/>
      <c r="D219" s="240"/>
      <c r="E219" s="154"/>
      <c r="F219" s="254"/>
      <c r="G219" s="189" t="s">
        <v>1474</v>
      </c>
      <c r="H219" s="190" t="s">
        <v>69</v>
      </c>
      <c r="I219" s="244"/>
      <c r="J219" s="184" t="s">
        <v>69</v>
      </c>
      <c r="K219" s="216"/>
      <c r="L219" s="202"/>
      <c r="M219" s="203"/>
      <c r="N219" s="192"/>
      <c r="O219" s="192"/>
      <c r="P219" s="193">
        <f t="shared" si="15"/>
        <v>0</v>
      </c>
      <c r="Q219" s="194"/>
      <c r="R219" s="192">
        <v>54.01</v>
      </c>
      <c r="S219" s="194"/>
      <c r="T219" s="192">
        <v>17.52</v>
      </c>
      <c r="U219" s="195">
        <f t="shared" si="12"/>
        <v>0</v>
      </c>
      <c r="V219" s="196">
        <f t="shared" si="13"/>
        <v>0</v>
      </c>
      <c r="W219" s="196">
        <f t="shared" si="14"/>
        <v>0</v>
      </c>
      <c r="X219" s="197"/>
    </row>
    <row r="220" spans="1:24" ht="15" x14ac:dyDescent="0.2">
      <c r="A220" s="231" t="s">
        <v>64</v>
      </c>
      <c r="B220" s="231" t="s">
        <v>64</v>
      </c>
      <c r="C220" s="240"/>
      <c r="D220" s="240"/>
      <c r="E220" s="240"/>
      <c r="F220" s="254"/>
      <c r="G220" s="189" t="s">
        <v>1474</v>
      </c>
      <c r="H220" s="190" t="s">
        <v>69</v>
      </c>
      <c r="I220" s="244"/>
      <c r="J220" s="184" t="s">
        <v>69</v>
      </c>
      <c r="K220" s="216"/>
      <c r="L220" s="202"/>
      <c r="M220" s="203"/>
      <c r="N220" s="192"/>
      <c r="O220" s="192"/>
      <c r="P220" s="193">
        <f t="shared" si="15"/>
        <v>0</v>
      </c>
      <c r="Q220" s="194"/>
      <c r="R220" s="192">
        <v>54.01</v>
      </c>
      <c r="S220" s="194"/>
      <c r="T220" s="192">
        <v>17.52</v>
      </c>
      <c r="U220" s="195">
        <f t="shared" si="12"/>
        <v>0</v>
      </c>
      <c r="V220" s="196">
        <f t="shared" si="13"/>
        <v>0</v>
      </c>
      <c r="W220" s="196">
        <f t="shared" si="14"/>
        <v>0</v>
      </c>
      <c r="X220" s="197"/>
    </row>
    <row r="221" spans="1:24" ht="15" x14ac:dyDescent="0.2">
      <c r="A221" s="231" t="s">
        <v>64</v>
      </c>
      <c r="B221" s="231" t="s">
        <v>64</v>
      </c>
      <c r="C221" s="240"/>
      <c r="D221" s="240"/>
      <c r="E221" s="240"/>
      <c r="F221" s="254"/>
      <c r="G221" s="189" t="s">
        <v>1474</v>
      </c>
      <c r="H221" s="190" t="s">
        <v>69</v>
      </c>
      <c r="I221" s="244"/>
      <c r="J221" s="184" t="s">
        <v>69</v>
      </c>
      <c r="K221" s="205"/>
      <c r="L221" s="202"/>
      <c r="M221" s="203"/>
      <c r="N221" s="192"/>
      <c r="O221" s="192"/>
      <c r="P221" s="193">
        <f t="shared" si="15"/>
        <v>0</v>
      </c>
      <c r="Q221" s="194"/>
      <c r="R221" s="192">
        <v>54.01</v>
      </c>
      <c r="S221" s="194"/>
      <c r="T221" s="192">
        <v>17.52</v>
      </c>
      <c r="U221" s="195">
        <f t="shared" si="12"/>
        <v>0</v>
      </c>
      <c r="V221" s="196">
        <f t="shared" si="13"/>
        <v>0</v>
      </c>
      <c r="W221" s="196">
        <f t="shared" si="14"/>
        <v>0</v>
      </c>
      <c r="X221" s="197"/>
    </row>
    <row r="222" spans="1:24" ht="12.75" x14ac:dyDescent="0.2">
      <c r="A222" s="231" t="s">
        <v>64</v>
      </c>
      <c r="B222" s="231" t="s">
        <v>64</v>
      </c>
      <c r="C222" s="145"/>
      <c r="D222" s="146"/>
      <c r="E222" s="147"/>
      <c r="F222" s="254"/>
      <c r="G222" s="189" t="s">
        <v>1474</v>
      </c>
      <c r="H222" s="190" t="s">
        <v>69</v>
      </c>
      <c r="I222" s="244"/>
      <c r="J222" s="184" t="s">
        <v>69</v>
      </c>
      <c r="K222" s="205"/>
      <c r="L222" s="202"/>
      <c r="M222" s="203"/>
      <c r="N222" s="192"/>
      <c r="O222" s="192"/>
      <c r="P222" s="193">
        <f t="shared" si="15"/>
        <v>0</v>
      </c>
      <c r="Q222" s="194"/>
      <c r="R222" s="192">
        <v>54.01</v>
      </c>
      <c r="S222" s="194"/>
      <c r="T222" s="192">
        <v>17.52</v>
      </c>
      <c r="U222" s="195">
        <f t="shared" si="12"/>
        <v>0</v>
      </c>
      <c r="V222" s="196">
        <f t="shared" si="13"/>
        <v>0</v>
      </c>
      <c r="W222" s="196">
        <f t="shared" si="14"/>
        <v>0</v>
      </c>
      <c r="X222" s="197"/>
    </row>
    <row r="223" spans="1:24" ht="15" x14ac:dyDescent="0.2">
      <c r="A223" s="231" t="s">
        <v>64</v>
      </c>
      <c r="B223" s="231" t="s">
        <v>64</v>
      </c>
      <c r="C223" s="152"/>
      <c r="D223" s="256"/>
      <c r="E223" s="257"/>
      <c r="F223" s="254"/>
      <c r="G223" s="189" t="s">
        <v>1474</v>
      </c>
      <c r="H223" s="190" t="s">
        <v>69</v>
      </c>
      <c r="I223" s="244"/>
      <c r="J223" s="184" t="s">
        <v>69</v>
      </c>
      <c r="K223" s="205"/>
      <c r="L223" s="202"/>
      <c r="M223" s="203"/>
      <c r="N223" s="192"/>
      <c r="O223" s="192"/>
      <c r="P223" s="193">
        <f t="shared" si="15"/>
        <v>0</v>
      </c>
      <c r="Q223" s="194"/>
      <c r="R223" s="192">
        <v>54.01</v>
      </c>
      <c r="S223" s="194"/>
      <c r="T223" s="192">
        <v>17.52</v>
      </c>
      <c r="U223" s="195">
        <f t="shared" si="12"/>
        <v>0</v>
      </c>
      <c r="V223" s="196">
        <f t="shared" si="13"/>
        <v>0</v>
      </c>
      <c r="W223" s="196">
        <f t="shared" si="14"/>
        <v>0</v>
      </c>
      <c r="X223" s="197"/>
    </row>
    <row r="224" spans="1:24" ht="12.75" x14ac:dyDescent="0.2">
      <c r="A224" s="231" t="s">
        <v>64</v>
      </c>
      <c r="B224" s="231" t="s">
        <v>64</v>
      </c>
      <c r="C224" s="149"/>
      <c r="D224" s="150"/>
      <c r="E224" s="151"/>
      <c r="F224" s="254"/>
      <c r="G224" s="189" t="s">
        <v>1474</v>
      </c>
      <c r="H224" s="190" t="s">
        <v>69</v>
      </c>
      <c r="I224" s="244"/>
      <c r="J224" s="184" t="s">
        <v>69</v>
      </c>
      <c r="K224" s="205"/>
      <c r="L224" s="202"/>
      <c r="M224" s="203"/>
      <c r="N224" s="192"/>
      <c r="O224" s="192"/>
      <c r="P224" s="193">
        <f t="shared" si="15"/>
        <v>0</v>
      </c>
      <c r="Q224" s="194"/>
      <c r="R224" s="192">
        <v>54.01</v>
      </c>
      <c r="S224" s="194"/>
      <c r="T224" s="192">
        <v>17.52</v>
      </c>
      <c r="U224" s="195">
        <f t="shared" si="12"/>
        <v>0</v>
      </c>
      <c r="V224" s="196">
        <f t="shared" si="13"/>
        <v>0</v>
      </c>
      <c r="W224" s="196">
        <f t="shared" si="14"/>
        <v>0</v>
      </c>
      <c r="X224" s="197"/>
    </row>
    <row r="225" spans="1:24" ht="12.75" x14ac:dyDescent="0.2">
      <c r="A225" s="231" t="s">
        <v>64</v>
      </c>
      <c r="B225" s="231" t="s">
        <v>64</v>
      </c>
      <c r="C225" s="152"/>
      <c r="D225" s="153"/>
      <c r="E225" s="154"/>
      <c r="F225" s="254"/>
      <c r="G225" s="189" t="s">
        <v>1474</v>
      </c>
      <c r="H225" s="190" t="s">
        <v>69</v>
      </c>
      <c r="I225" s="244"/>
      <c r="J225" s="184" t="s">
        <v>69</v>
      </c>
      <c r="K225" s="205"/>
      <c r="L225" s="202"/>
      <c r="M225" s="203"/>
      <c r="N225" s="192"/>
      <c r="O225" s="192"/>
      <c r="P225" s="193">
        <f t="shared" si="15"/>
        <v>0</v>
      </c>
      <c r="Q225" s="194"/>
      <c r="R225" s="192">
        <v>54.01</v>
      </c>
      <c r="S225" s="194"/>
      <c r="T225" s="192">
        <v>17.52</v>
      </c>
      <c r="U225" s="195">
        <f t="shared" si="12"/>
        <v>0</v>
      </c>
      <c r="V225" s="196">
        <f t="shared" si="13"/>
        <v>0</v>
      </c>
      <c r="W225" s="196">
        <f t="shared" si="14"/>
        <v>0</v>
      </c>
      <c r="X225" s="197"/>
    </row>
    <row r="226" spans="1:24" ht="12.75" x14ac:dyDescent="0.2">
      <c r="A226" s="231" t="s">
        <v>64</v>
      </c>
      <c r="B226" s="231" t="s">
        <v>64</v>
      </c>
      <c r="C226" s="258"/>
      <c r="D226" s="201"/>
      <c r="E226" s="258"/>
      <c r="F226" s="254"/>
      <c r="G226" s="189" t="s">
        <v>1474</v>
      </c>
      <c r="H226" s="190" t="s">
        <v>69</v>
      </c>
      <c r="I226" s="244"/>
      <c r="J226" s="184" t="s">
        <v>69</v>
      </c>
      <c r="K226" s="205"/>
      <c r="L226" s="202"/>
      <c r="M226" s="203"/>
      <c r="N226" s="192"/>
      <c r="O226" s="192"/>
      <c r="P226" s="193">
        <f t="shared" si="15"/>
        <v>0</v>
      </c>
      <c r="Q226" s="194"/>
      <c r="R226" s="192">
        <v>54.01</v>
      </c>
      <c r="S226" s="194"/>
      <c r="T226" s="192">
        <v>17.52</v>
      </c>
      <c r="U226" s="195">
        <f t="shared" si="12"/>
        <v>0</v>
      </c>
      <c r="V226" s="196">
        <f t="shared" si="13"/>
        <v>0</v>
      </c>
      <c r="W226" s="196">
        <f t="shared" si="14"/>
        <v>0</v>
      </c>
      <c r="X226" s="197"/>
    </row>
    <row r="227" spans="1:24" ht="12.75" x14ac:dyDescent="0.2">
      <c r="A227" s="231" t="s">
        <v>64</v>
      </c>
      <c r="B227" s="231" t="s">
        <v>64</v>
      </c>
      <c r="C227" s="258"/>
      <c r="D227" s="201"/>
      <c r="E227" s="258"/>
      <c r="F227" s="254"/>
      <c r="G227" s="189" t="s">
        <v>1474</v>
      </c>
      <c r="H227" s="190" t="s">
        <v>69</v>
      </c>
      <c r="I227" s="244"/>
      <c r="J227" s="184" t="s">
        <v>69</v>
      </c>
      <c r="K227" s="205"/>
      <c r="L227" s="202"/>
      <c r="M227" s="203"/>
      <c r="N227" s="192"/>
      <c r="O227" s="192"/>
      <c r="P227" s="193">
        <f t="shared" si="15"/>
        <v>0</v>
      </c>
      <c r="Q227" s="194"/>
      <c r="R227" s="192">
        <v>54.01</v>
      </c>
      <c r="S227" s="194"/>
      <c r="T227" s="192">
        <v>17.52</v>
      </c>
      <c r="U227" s="195">
        <f t="shared" si="12"/>
        <v>0</v>
      </c>
      <c r="V227" s="196">
        <f t="shared" si="13"/>
        <v>0</v>
      </c>
      <c r="W227" s="196">
        <f t="shared" si="14"/>
        <v>0</v>
      </c>
      <c r="X227" s="197"/>
    </row>
    <row r="228" spans="1:24" ht="12.75" x14ac:dyDescent="0.2">
      <c r="A228" s="231" t="s">
        <v>64</v>
      </c>
      <c r="B228" s="231" t="s">
        <v>64</v>
      </c>
      <c r="C228" s="258"/>
      <c r="D228" s="201"/>
      <c r="E228" s="258"/>
      <c r="F228" s="254"/>
      <c r="G228" s="189" t="s">
        <v>1474</v>
      </c>
      <c r="H228" s="190" t="s">
        <v>69</v>
      </c>
      <c r="I228" s="244"/>
      <c r="J228" s="184" t="s">
        <v>69</v>
      </c>
      <c r="K228" s="205"/>
      <c r="L228" s="202"/>
      <c r="M228" s="203"/>
      <c r="N228" s="192"/>
      <c r="O228" s="192"/>
      <c r="P228" s="193">
        <f t="shared" si="15"/>
        <v>0</v>
      </c>
      <c r="Q228" s="194"/>
      <c r="R228" s="192">
        <v>54.01</v>
      </c>
      <c r="S228" s="194"/>
      <c r="T228" s="192">
        <v>17.52</v>
      </c>
      <c r="U228" s="195">
        <f t="shared" si="12"/>
        <v>0</v>
      </c>
      <c r="V228" s="196">
        <f t="shared" si="13"/>
        <v>0</v>
      </c>
      <c r="W228" s="196">
        <f t="shared" si="14"/>
        <v>0</v>
      </c>
      <c r="X228" s="197"/>
    </row>
    <row r="229" spans="1:24" ht="12.75" x14ac:dyDescent="0.2">
      <c r="A229" s="231" t="s">
        <v>64</v>
      </c>
      <c r="B229" s="231" t="s">
        <v>64</v>
      </c>
      <c r="C229" s="258"/>
      <c r="D229" s="201"/>
      <c r="E229" s="258"/>
      <c r="F229" s="254"/>
      <c r="G229" s="189" t="s">
        <v>1474</v>
      </c>
      <c r="H229" s="190" t="s">
        <v>69</v>
      </c>
      <c r="I229" s="244"/>
      <c r="J229" s="184" t="s">
        <v>69</v>
      </c>
      <c r="K229" s="205"/>
      <c r="L229" s="202"/>
      <c r="M229" s="203"/>
      <c r="N229" s="192"/>
      <c r="O229" s="192"/>
      <c r="P229" s="193">
        <f t="shared" si="15"/>
        <v>0</v>
      </c>
      <c r="Q229" s="194"/>
      <c r="R229" s="192">
        <v>54.01</v>
      </c>
      <c r="S229" s="194"/>
      <c r="T229" s="192">
        <v>17.52</v>
      </c>
      <c r="U229" s="195">
        <f t="shared" si="12"/>
        <v>0</v>
      </c>
      <c r="V229" s="196">
        <f t="shared" si="13"/>
        <v>0</v>
      </c>
      <c r="W229" s="196">
        <f t="shared" si="14"/>
        <v>0</v>
      </c>
      <c r="X229" s="197"/>
    </row>
    <row r="230" spans="1:24" ht="12.75" x14ac:dyDescent="0.2">
      <c r="A230" s="231" t="s">
        <v>64</v>
      </c>
      <c r="B230" s="231" t="s">
        <v>64</v>
      </c>
      <c r="C230" s="258"/>
      <c r="D230" s="201"/>
      <c r="E230" s="258"/>
      <c r="F230" s="254"/>
      <c r="G230" s="189" t="s">
        <v>1474</v>
      </c>
      <c r="H230" s="190" t="s">
        <v>69</v>
      </c>
      <c r="I230" s="244"/>
      <c r="J230" s="184" t="s">
        <v>69</v>
      </c>
      <c r="K230" s="205"/>
      <c r="L230" s="202"/>
      <c r="M230" s="203"/>
      <c r="N230" s="192"/>
      <c r="O230" s="192"/>
      <c r="P230" s="193">
        <f t="shared" si="15"/>
        <v>0</v>
      </c>
      <c r="Q230" s="194"/>
      <c r="R230" s="192">
        <v>54.01</v>
      </c>
      <c r="S230" s="194"/>
      <c r="T230" s="192">
        <v>17.52</v>
      </c>
      <c r="U230" s="195">
        <f t="shared" si="12"/>
        <v>0</v>
      </c>
      <c r="V230" s="196">
        <f t="shared" si="13"/>
        <v>0</v>
      </c>
      <c r="W230" s="196">
        <f t="shared" si="14"/>
        <v>0</v>
      </c>
      <c r="X230" s="197"/>
    </row>
    <row r="231" spans="1:24" ht="12.75" x14ac:dyDescent="0.2">
      <c r="A231" s="231" t="s">
        <v>64</v>
      </c>
      <c r="B231" s="231" t="s">
        <v>64</v>
      </c>
      <c r="C231" s="258"/>
      <c r="D231" s="201"/>
      <c r="E231" s="258"/>
      <c r="F231" s="254"/>
      <c r="G231" s="189" t="s">
        <v>1474</v>
      </c>
      <c r="H231" s="190" t="s">
        <v>69</v>
      </c>
      <c r="I231" s="244"/>
      <c r="J231" s="184" t="s">
        <v>69</v>
      </c>
      <c r="K231" s="205"/>
      <c r="L231" s="202"/>
      <c r="M231" s="203"/>
      <c r="N231" s="192"/>
      <c r="O231" s="192"/>
      <c r="P231" s="193">
        <f t="shared" si="15"/>
        <v>0</v>
      </c>
      <c r="Q231" s="194"/>
      <c r="R231" s="192">
        <v>54.01</v>
      </c>
      <c r="S231" s="194"/>
      <c r="T231" s="192">
        <v>17.52</v>
      </c>
      <c r="U231" s="195">
        <f t="shared" si="12"/>
        <v>0</v>
      </c>
      <c r="V231" s="196">
        <f t="shared" si="13"/>
        <v>0</v>
      </c>
      <c r="W231" s="196">
        <f t="shared" si="14"/>
        <v>0</v>
      </c>
      <c r="X231" s="197"/>
    </row>
    <row r="232" spans="1:24" ht="12.75" x14ac:dyDescent="0.2">
      <c r="A232" s="231" t="s">
        <v>64</v>
      </c>
      <c r="B232" s="231" t="s">
        <v>64</v>
      </c>
      <c r="C232" s="258"/>
      <c r="D232" s="201"/>
      <c r="E232" s="258"/>
      <c r="F232" s="254"/>
      <c r="G232" s="189" t="s">
        <v>1474</v>
      </c>
      <c r="H232" s="190" t="s">
        <v>69</v>
      </c>
      <c r="I232" s="244"/>
      <c r="J232" s="184" t="s">
        <v>69</v>
      </c>
      <c r="K232" s="205"/>
      <c r="L232" s="202"/>
      <c r="M232" s="203"/>
      <c r="N232" s="192"/>
      <c r="O232" s="192"/>
      <c r="P232" s="193">
        <f t="shared" si="15"/>
        <v>0</v>
      </c>
      <c r="Q232" s="194"/>
      <c r="R232" s="192">
        <v>54.01</v>
      </c>
      <c r="S232" s="194"/>
      <c r="T232" s="192">
        <v>17.52</v>
      </c>
      <c r="U232" s="195">
        <f t="shared" si="12"/>
        <v>0</v>
      </c>
      <c r="V232" s="196">
        <f t="shared" si="13"/>
        <v>0</v>
      </c>
      <c r="W232" s="196">
        <f t="shared" si="14"/>
        <v>0</v>
      </c>
      <c r="X232" s="197"/>
    </row>
    <row r="233" spans="1:24" ht="12.75" x14ac:dyDescent="0.2">
      <c r="A233" s="231" t="s">
        <v>64</v>
      </c>
      <c r="B233" s="231" t="s">
        <v>64</v>
      </c>
      <c r="C233" s="258"/>
      <c r="D233" s="201"/>
      <c r="E233" s="258"/>
      <c r="F233" s="254"/>
      <c r="G233" s="189" t="s">
        <v>1474</v>
      </c>
      <c r="H233" s="190" t="s">
        <v>69</v>
      </c>
      <c r="I233" s="244"/>
      <c r="J233" s="184" t="s">
        <v>69</v>
      </c>
      <c r="K233" s="205"/>
      <c r="L233" s="202"/>
      <c r="M233" s="203"/>
      <c r="N233" s="192"/>
      <c r="O233" s="192"/>
      <c r="P233" s="193">
        <f t="shared" si="15"/>
        <v>0</v>
      </c>
      <c r="Q233" s="194"/>
      <c r="R233" s="192">
        <v>54.01</v>
      </c>
      <c r="S233" s="194"/>
      <c r="T233" s="192">
        <v>17.52</v>
      </c>
      <c r="U233" s="195">
        <f t="shared" si="12"/>
        <v>0</v>
      </c>
      <c r="V233" s="196">
        <f t="shared" si="13"/>
        <v>0</v>
      </c>
      <c r="W233" s="196">
        <f t="shared" si="14"/>
        <v>0</v>
      </c>
      <c r="X233" s="197"/>
    </row>
    <row r="234" spans="1:24" ht="12.75" x14ac:dyDescent="0.2">
      <c r="A234" s="231" t="s">
        <v>64</v>
      </c>
      <c r="B234" s="231" t="s">
        <v>64</v>
      </c>
      <c r="C234" s="258"/>
      <c r="D234" s="201"/>
      <c r="E234" s="258"/>
      <c r="F234" s="254"/>
      <c r="G234" s="189" t="s">
        <v>1474</v>
      </c>
      <c r="H234" s="190" t="s">
        <v>69</v>
      </c>
      <c r="I234" s="244"/>
      <c r="J234" s="184" t="s">
        <v>69</v>
      </c>
      <c r="K234" s="205"/>
      <c r="L234" s="202"/>
      <c r="M234" s="203"/>
      <c r="N234" s="192"/>
      <c r="O234" s="192"/>
      <c r="P234" s="193">
        <f t="shared" si="15"/>
        <v>0</v>
      </c>
      <c r="Q234" s="194"/>
      <c r="R234" s="192">
        <v>54.01</v>
      </c>
      <c r="S234" s="194"/>
      <c r="T234" s="192">
        <v>17.52</v>
      </c>
      <c r="U234" s="195">
        <f t="shared" si="12"/>
        <v>0</v>
      </c>
      <c r="V234" s="196">
        <f t="shared" si="13"/>
        <v>0</v>
      </c>
      <c r="W234" s="196">
        <f t="shared" si="14"/>
        <v>0</v>
      </c>
      <c r="X234" s="197"/>
    </row>
    <row r="235" spans="1:24" ht="12.75" x14ac:dyDescent="0.2">
      <c r="A235" s="231" t="s">
        <v>64</v>
      </c>
      <c r="B235" s="231" t="s">
        <v>64</v>
      </c>
      <c r="C235" s="258"/>
      <c r="D235" s="201"/>
      <c r="E235" s="258"/>
      <c r="F235" s="254"/>
      <c r="G235" s="189" t="s">
        <v>1474</v>
      </c>
      <c r="H235" s="190" t="s">
        <v>69</v>
      </c>
      <c r="I235" s="244"/>
      <c r="J235" s="184" t="s">
        <v>69</v>
      </c>
      <c r="K235" s="205"/>
      <c r="L235" s="202"/>
      <c r="M235" s="203"/>
      <c r="N235" s="192"/>
      <c r="O235" s="192"/>
      <c r="P235" s="193">
        <f t="shared" si="15"/>
        <v>0</v>
      </c>
      <c r="Q235" s="194"/>
      <c r="R235" s="192">
        <v>54.01</v>
      </c>
      <c r="S235" s="194"/>
      <c r="T235" s="192">
        <v>17.52</v>
      </c>
      <c r="U235" s="195">
        <f t="shared" si="12"/>
        <v>0</v>
      </c>
      <c r="V235" s="196">
        <f t="shared" si="13"/>
        <v>0</v>
      </c>
      <c r="W235" s="196">
        <f t="shared" si="14"/>
        <v>0</v>
      </c>
      <c r="X235" s="197"/>
    </row>
    <row r="236" spans="1:24" ht="12.75" x14ac:dyDescent="0.2">
      <c r="A236" s="231" t="s">
        <v>64</v>
      </c>
      <c r="B236" s="231" t="s">
        <v>64</v>
      </c>
      <c r="C236" s="258"/>
      <c r="D236" s="201"/>
      <c r="E236" s="258"/>
      <c r="F236" s="254"/>
      <c r="G236" s="189" t="s">
        <v>1474</v>
      </c>
      <c r="H236" s="190" t="s">
        <v>69</v>
      </c>
      <c r="I236" s="244"/>
      <c r="J236" s="184" t="s">
        <v>69</v>
      </c>
      <c r="K236" s="205"/>
      <c r="L236" s="202"/>
      <c r="M236" s="203"/>
      <c r="N236" s="192"/>
      <c r="O236" s="192"/>
      <c r="P236" s="193">
        <f t="shared" si="15"/>
        <v>0</v>
      </c>
      <c r="Q236" s="194"/>
      <c r="R236" s="192">
        <v>54.01</v>
      </c>
      <c r="S236" s="194"/>
      <c r="T236" s="192">
        <v>17.52</v>
      </c>
      <c r="U236" s="195">
        <f t="shared" si="12"/>
        <v>0</v>
      </c>
      <c r="V236" s="196">
        <f t="shared" si="13"/>
        <v>0</v>
      </c>
      <c r="W236" s="196">
        <f t="shared" si="14"/>
        <v>0</v>
      </c>
      <c r="X236" s="197"/>
    </row>
    <row r="237" spans="1:24" ht="12.75" x14ac:dyDescent="0.2">
      <c r="A237" s="231" t="s">
        <v>64</v>
      </c>
      <c r="B237" s="231" t="s">
        <v>64</v>
      </c>
      <c r="C237" s="258"/>
      <c r="D237" s="201"/>
      <c r="E237" s="258"/>
      <c r="F237" s="254"/>
      <c r="G237" s="189" t="s">
        <v>1474</v>
      </c>
      <c r="H237" s="190" t="s">
        <v>69</v>
      </c>
      <c r="I237" s="244"/>
      <c r="J237" s="184" t="s">
        <v>69</v>
      </c>
      <c r="K237" s="205"/>
      <c r="L237" s="202"/>
      <c r="M237" s="203"/>
      <c r="N237" s="192"/>
      <c r="O237" s="192"/>
      <c r="P237" s="193">
        <f t="shared" si="15"/>
        <v>0</v>
      </c>
      <c r="Q237" s="194"/>
      <c r="R237" s="192">
        <v>54.01</v>
      </c>
      <c r="S237" s="194"/>
      <c r="T237" s="192">
        <v>17.52</v>
      </c>
      <c r="U237" s="195">
        <f t="shared" si="12"/>
        <v>0</v>
      </c>
      <c r="V237" s="196">
        <f t="shared" si="13"/>
        <v>0</v>
      </c>
      <c r="W237" s="196">
        <f t="shared" si="14"/>
        <v>0</v>
      </c>
      <c r="X237" s="197"/>
    </row>
    <row r="238" spans="1:24" ht="12.75" x14ac:dyDescent="0.2">
      <c r="A238" s="231" t="s">
        <v>64</v>
      </c>
      <c r="B238" s="231" t="s">
        <v>64</v>
      </c>
      <c r="C238" s="258"/>
      <c r="D238" s="201"/>
      <c r="E238" s="258"/>
      <c r="F238" s="254"/>
      <c r="G238" s="189" t="s">
        <v>1474</v>
      </c>
      <c r="H238" s="190" t="s">
        <v>69</v>
      </c>
      <c r="I238" s="244"/>
      <c r="J238" s="184" t="s">
        <v>69</v>
      </c>
      <c r="K238" s="205"/>
      <c r="L238" s="202"/>
      <c r="M238" s="203"/>
      <c r="N238" s="192"/>
      <c r="O238" s="192"/>
      <c r="P238" s="193">
        <f t="shared" si="15"/>
        <v>0</v>
      </c>
      <c r="Q238" s="194"/>
      <c r="R238" s="192">
        <v>54.01</v>
      </c>
      <c r="S238" s="194"/>
      <c r="T238" s="192">
        <v>17.52</v>
      </c>
      <c r="U238" s="195">
        <f t="shared" si="12"/>
        <v>0</v>
      </c>
      <c r="V238" s="196">
        <f t="shared" si="13"/>
        <v>0</v>
      </c>
      <c r="W238" s="196">
        <f t="shared" si="14"/>
        <v>0</v>
      </c>
      <c r="X238" s="197"/>
    </row>
    <row r="239" spans="1:24" ht="12.75" x14ac:dyDescent="0.2">
      <c r="A239" s="231" t="s">
        <v>64</v>
      </c>
      <c r="B239" s="231" t="s">
        <v>64</v>
      </c>
      <c r="C239" s="258"/>
      <c r="D239" s="201"/>
      <c r="E239" s="258"/>
      <c r="F239" s="254"/>
      <c r="G239" s="189" t="s">
        <v>1474</v>
      </c>
      <c r="H239" s="190" t="s">
        <v>69</v>
      </c>
      <c r="I239" s="244"/>
      <c r="J239" s="184" t="s">
        <v>69</v>
      </c>
      <c r="K239" s="205"/>
      <c r="L239" s="202"/>
      <c r="M239" s="203"/>
      <c r="N239" s="192"/>
      <c r="O239" s="192"/>
      <c r="P239" s="193">
        <f t="shared" si="15"/>
        <v>0</v>
      </c>
      <c r="Q239" s="194"/>
      <c r="R239" s="192">
        <v>54.01</v>
      </c>
      <c r="S239" s="194"/>
      <c r="T239" s="192">
        <v>17.52</v>
      </c>
      <c r="U239" s="195">
        <f t="shared" si="12"/>
        <v>0</v>
      </c>
      <c r="V239" s="196">
        <f t="shared" si="13"/>
        <v>0</v>
      </c>
      <c r="W239" s="196">
        <f t="shared" si="14"/>
        <v>0</v>
      </c>
      <c r="X239" s="197"/>
    </row>
    <row r="240" spans="1:24" ht="12.75" x14ac:dyDescent="0.2">
      <c r="A240" s="231" t="s">
        <v>64</v>
      </c>
      <c r="B240" s="231" t="s">
        <v>64</v>
      </c>
      <c r="C240" s="258"/>
      <c r="D240" s="201"/>
      <c r="E240" s="258"/>
      <c r="F240" s="254"/>
      <c r="G240" s="189" t="s">
        <v>1474</v>
      </c>
      <c r="H240" s="190" t="s">
        <v>69</v>
      </c>
      <c r="I240" s="244"/>
      <c r="J240" s="184" t="s">
        <v>69</v>
      </c>
      <c r="K240" s="205"/>
      <c r="L240" s="202"/>
      <c r="M240" s="203"/>
      <c r="N240" s="192"/>
      <c r="O240" s="192"/>
      <c r="P240" s="193">
        <f t="shared" si="15"/>
        <v>0</v>
      </c>
      <c r="Q240" s="194"/>
      <c r="R240" s="192">
        <v>54.01</v>
      </c>
      <c r="S240" s="194"/>
      <c r="T240" s="192">
        <v>17.52</v>
      </c>
      <c r="U240" s="195">
        <f t="shared" si="12"/>
        <v>0</v>
      </c>
      <c r="V240" s="196">
        <f t="shared" si="13"/>
        <v>0</v>
      </c>
      <c r="W240" s="196">
        <f t="shared" si="14"/>
        <v>0</v>
      </c>
      <c r="X240" s="197"/>
    </row>
    <row r="241" spans="1:24" ht="12.75" x14ac:dyDescent="0.2">
      <c r="A241" s="231" t="s">
        <v>64</v>
      </c>
      <c r="B241" s="231" t="s">
        <v>64</v>
      </c>
      <c r="C241" s="258"/>
      <c r="D241" s="201"/>
      <c r="E241" s="258"/>
      <c r="F241" s="254"/>
      <c r="G241" s="189" t="s">
        <v>1474</v>
      </c>
      <c r="H241" s="190" t="s">
        <v>69</v>
      </c>
      <c r="I241" s="244"/>
      <c r="J241" s="184" t="s">
        <v>69</v>
      </c>
      <c r="K241" s="205"/>
      <c r="L241" s="202"/>
      <c r="M241" s="203"/>
      <c r="N241" s="192"/>
      <c r="O241" s="192"/>
      <c r="P241" s="193">
        <f t="shared" si="15"/>
        <v>0</v>
      </c>
      <c r="Q241" s="194"/>
      <c r="R241" s="192">
        <v>54.01</v>
      </c>
      <c r="S241" s="194"/>
      <c r="T241" s="192">
        <v>17.52</v>
      </c>
      <c r="U241" s="195">
        <f t="shared" si="12"/>
        <v>0</v>
      </c>
      <c r="V241" s="196">
        <f t="shared" si="13"/>
        <v>0</v>
      </c>
      <c r="W241" s="196">
        <f t="shared" si="14"/>
        <v>0</v>
      </c>
      <c r="X241" s="197"/>
    </row>
    <row r="242" spans="1:24" ht="12.75" x14ac:dyDescent="0.2">
      <c r="A242" s="231" t="s">
        <v>64</v>
      </c>
      <c r="B242" s="231" t="s">
        <v>64</v>
      </c>
      <c r="C242" s="258"/>
      <c r="D242" s="201"/>
      <c r="E242" s="258"/>
      <c r="F242" s="254"/>
      <c r="G242" s="189" t="s">
        <v>1474</v>
      </c>
      <c r="H242" s="190" t="s">
        <v>69</v>
      </c>
      <c r="I242" s="244"/>
      <c r="J242" s="184" t="s">
        <v>69</v>
      </c>
      <c r="K242" s="205"/>
      <c r="L242" s="202"/>
      <c r="M242" s="203"/>
      <c r="N242" s="192"/>
      <c r="O242" s="192"/>
      <c r="P242" s="193">
        <f t="shared" si="15"/>
        <v>0</v>
      </c>
      <c r="Q242" s="194"/>
      <c r="R242" s="192">
        <v>54.01</v>
      </c>
      <c r="S242" s="194"/>
      <c r="T242" s="192">
        <v>17.52</v>
      </c>
      <c r="U242" s="195">
        <f t="shared" si="12"/>
        <v>0</v>
      </c>
      <c r="V242" s="196">
        <f t="shared" si="13"/>
        <v>0</v>
      </c>
      <c r="W242" s="196">
        <f t="shared" si="14"/>
        <v>0</v>
      </c>
      <c r="X242" s="197"/>
    </row>
    <row r="243" spans="1:24" ht="12.75" x14ac:dyDescent="0.2">
      <c r="A243" s="231" t="s">
        <v>64</v>
      </c>
      <c r="B243" s="231" t="s">
        <v>64</v>
      </c>
      <c r="C243" s="258"/>
      <c r="D243" s="201"/>
      <c r="E243" s="258"/>
      <c r="F243" s="254"/>
      <c r="G243" s="189" t="s">
        <v>1474</v>
      </c>
      <c r="H243" s="190" t="s">
        <v>69</v>
      </c>
      <c r="I243" s="244"/>
      <c r="J243" s="184" t="s">
        <v>69</v>
      </c>
      <c r="K243" s="205"/>
      <c r="L243" s="202"/>
      <c r="M243" s="203"/>
      <c r="N243" s="192"/>
      <c r="O243" s="192"/>
      <c r="P243" s="193">
        <f t="shared" si="15"/>
        <v>0</v>
      </c>
      <c r="Q243" s="194"/>
      <c r="R243" s="192">
        <v>54.01</v>
      </c>
      <c r="S243" s="194"/>
      <c r="T243" s="192">
        <v>17.52</v>
      </c>
      <c r="U243" s="195">
        <f t="shared" si="12"/>
        <v>0</v>
      </c>
      <c r="V243" s="196">
        <f t="shared" si="13"/>
        <v>0</v>
      </c>
      <c r="W243" s="196">
        <f t="shared" si="14"/>
        <v>0</v>
      </c>
      <c r="X243" s="197"/>
    </row>
    <row r="244" spans="1:24" ht="12.75" x14ac:dyDescent="0.2">
      <c r="A244" s="231" t="s">
        <v>64</v>
      </c>
      <c r="B244" s="231" t="s">
        <v>64</v>
      </c>
      <c r="C244" s="258"/>
      <c r="D244" s="201"/>
      <c r="E244" s="258"/>
      <c r="F244" s="254"/>
      <c r="G244" s="189" t="s">
        <v>1474</v>
      </c>
      <c r="H244" s="190" t="s">
        <v>69</v>
      </c>
      <c r="I244" s="244"/>
      <c r="J244" s="184" t="s">
        <v>69</v>
      </c>
      <c r="K244" s="205"/>
      <c r="L244" s="202"/>
      <c r="M244" s="203"/>
      <c r="N244" s="192"/>
      <c r="O244" s="192"/>
      <c r="P244" s="193">
        <f t="shared" si="15"/>
        <v>0</v>
      </c>
      <c r="Q244" s="194"/>
      <c r="R244" s="192">
        <v>54.01</v>
      </c>
      <c r="S244" s="194"/>
      <c r="T244" s="192">
        <v>17.52</v>
      </c>
      <c r="U244" s="195">
        <f t="shared" si="12"/>
        <v>0</v>
      </c>
      <c r="V244" s="196">
        <f t="shared" si="13"/>
        <v>0</v>
      </c>
      <c r="W244" s="196">
        <f t="shared" si="14"/>
        <v>0</v>
      </c>
      <c r="X244" s="197"/>
    </row>
    <row r="245" spans="1:24" ht="12.75" x14ac:dyDescent="0.2">
      <c r="A245" s="231" t="s">
        <v>64</v>
      </c>
      <c r="B245" s="231" t="s">
        <v>64</v>
      </c>
      <c r="C245" s="258"/>
      <c r="D245" s="201"/>
      <c r="E245" s="258"/>
      <c r="F245" s="254"/>
      <c r="G245" s="189" t="s">
        <v>1474</v>
      </c>
      <c r="H245" s="190" t="s">
        <v>69</v>
      </c>
      <c r="I245" s="244"/>
      <c r="J245" s="184" t="s">
        <v>69</v>
      </c>
      <c r="K245" s="205"/>
      <c r="L245" s="202"/>
      <c r="M245" s="203"/>
      <c r="N245" s="192"/>
      <c r="O245" s="192"/>
      <c r="P245" s="193">
        <f t="shared" si="15"/>
        <v>0</v>
      </c>
      <c r="Q245" s="194"/>
      <c r="R245" s="192">
        <v>54.01</v>
      </c>
      <c r="S245" s="194"/>
      <c r="T245" s="192">
        <v>17.52</v>
      </c>
      <c r="U245" s="195">
        <f t="shared" si="12"/>
        <v>0</v>
      </c>
      <c r="V245" s="196">
        <f t="shared" si="13"/>
        <v>0</v>
      </c>
      <c r="W245" s="196">
        <f t="shared" si="14"/>
        <v>0</v>
      </c>
      <c r="X245" s="197"/>
    </row>
    <row r="246" spans="1:24" ht="12.75" x14ac:dyDescent="0.2">
      <c r="A246" s="231" t="s">
        <v>64</v>
      </c>
      <c r="B246" s="231" t="s">
        <v>64</v>
      </c>
      <c r="C246" s="258"/>
      <c r="D246" s="201"/>
      <c r="E246" s="258"/>
      <c r="F246" s="254"/>
      <c r="G246" s="189" t="s">
        <v>1474</v>
      </c>
      <c r="H246" s="190" t="s">
        <v>69</v>
      </c>
      <c r="I246" s="244"/>
      <c r="J246" s="184" t="s">
        <v>69</v>
      </c>
      <c r="K246" s="205"/>
      <c r="L246" s="202"/>
      <c r="M246" s="203"/>
      <c r="N246" s="192"/>
      <c r="O246" s="192"/>
      <c r="P246" s="193">
        <f t="shared" si="15"/>
        <v>0</v>
      </c>
      <c r="Q246" s="194"/>
      <c r="R246" s="192">
        <v>54.01</v>
      </c>
      <c r="S246" s="194"/>
      <c r="T246" s="192">
        <v>17.52</v>
      </c>
      <c r="U246" s="195">
        <f t="shared" si="12"/>
        <v>0</v>
      </c>
      <c r="V246" s="196">
        <f t="shared" si="13"/>
        <v>0</v>
      </c>
      <c r="W246" s="196">
        <f t="shared" si="14"/>
        <v>0</v>
      </c>
      <c r="X246" s="197"/>
    </row>
    <row r="247" spans="1:24" ht="12.75" x14ac:dyDescent="0.2">
      <c r="A247" s="190"/>
      <c r="B247" s="231" t="s">
        <v>64</v>
      </c>
      <c r="C247" s="258"/>
      <c r="D247" s="201"/>
      <c r="E247" s="258"/>
      <c r="F247" s="254"/>
      <c r="G247" s="189" t="s">
        <v>1474</v>
      </c>
      <c r="H247" s="190" t="s">
        <v>69</v>
      </c>
      <c r="I247" s="244"/>
      <c r="J247" s="184" t="s">
        <v>69</v>
      </c>
      <c r="K247" s="205"/>
      <c r="L247" s="202"/>
      <c r="M247" s="203"/>
      <c r="N247" s="192"/>
      <c r="O247" s="192"/>
      <c r="P247" s="193">
        <f t="shared" si="15"/>
        <v>0</v>
      </c>
      <c r="Q247" s="194"/>
      <c r="R247" s="192">
        <v>54.01</v>
      </c>
      <c r="S247" s="194"/>
      <c r="T247" s="192">
        <v>17.52</v>
      </c>
      <c r="U247" s="195">
        <f t="shared" si="12"/>
        <v>0</v>
      </c>
      <c r="V247" s="196">
        <f t="shared" si="13"/>
        <v>0</v>
      </c>
      <c r="W247" s="196">
        <f t="shared" si="14"/>
        <v>0</v>
      </c>
      <c r="X247" s="197"/>
    </row>
    <row r="248" spans="1:24" ht="12.75" x14ac:dyDescent="0.2">
      <c r="A248" s="190"/>
      <c r="B248" s="231" t="s">
        <v>64</v>
      </c>
      <c r="C248" s="258"/>
      <c r="D248" s="201"/>
      <c r="E248" s="258"/>
      <c r="F248" s="254"/>
      <c r="G248" s="189" t="s">
        <v>1474</v>
      </c>
      <c r="H248" s="190" t="s">
        <v>69</v>
      </c>
      <c r="I248" s="244"/>
      <c r="J248" s="184" t="s">
        <v>69</v>
      </c>
      <c r="K248" s="205"/>
      <c r="L248" s="202"/>
      <c r="M248" s="203"/>
      <c r="N248" s="192"/>
      <c r="O248" s="192"/>
      <c r="P248" s="193">
        <f t="shared" si="15"/>
        <v>0</v>
      </c>
      <c r="Q248" s="194"/>
      <c r="R248" s="192">
        <v>54.01</v>
      </c>
      <c r="S248" s="194"/>
      <c r="T248" s="192">
        <v>17.52</v>
      </c>
      <c r="U248" s="195">
        <f t="shared" si="12"/>
        <v>0</v>
      </c>
      <c r="V248" s="196">
        <f t="shared" si="13"/>
        <v>0</v>
      </c>
      <c r="W248" s="196">
        <f t="shared" si="14"/>
        <v>0</v>
      </c>
      <c r="X248" s="197"/>
    </row>
    <row r="249" spans="1:24" ht="12.75" x14ac:dyDescent="0.2">
      <c r="A249" s="190"/>
      <c r="B249" s="231" t="s">
        <v>64</v>
      </c>
      <c r="C249" s="258"/>
      <c r="D249" s="201"/>
      <c r="E249" s="258"/>
      <c r="F249" s="254"/>
      <c r="G249" s="189" t="s">
        <v>1474</v>
      </c>
      <c r="H249" s="190" t="s">
        <v>69</v>
      </c>
      <c r="I249" s="244"/>
      <c r="J249" s="184" t="s">
        <v>69</v>
      </c>
      <c r="K249" s="205"/>
      <c r="L249" s="202"/>
      <c r="M249" s="203"/>
      <c r="N249" s="192"/>
      <c r="O249" s="192"/>
      <c r="P249" s="193">
        <f t="shared" si="15"/>
        <v>0</v>
      </c>
      <c r="Q249" s="194"/>
      <c r="R249" s="192">
        <v>54.01</v>
      </c>
      <c r="S249" s="194"/>
      <c r="T249" s="192">
        <v>17.52</v>
      </c>
      <c r="U249" s="195">
        <f t="shared" si="12"/>
        <v>0</v>
      </c>
      <c r="V249" s="196">
        <f t="shared" si="13"/>
        <v>0</v>
      </c>
      <c r="W249" s="196">
        <f t="shared" si="14"/>
        <v>0</v>
      </c>
      <c r="X249" s="197"/>
    </row>
    <row r="250" spans="1:24" ht="12.75" x14ac:dyDescent="0.2">
      <c r="A250" s="190"/>
      <c r="B250" s="231" t="s">
        <v>64</v>
      </c>
      <c r="C250" s="258"/>
      <c r="D250" s="201"/>
      <c r="E250" s="258"/>
      <c r="F250" s="254"/>
      <c r="G250" s="189" t="s">
        <v>1474</v>
      </c>
      <c r="H250" s="190" t="s">
        <v>69</v>
      </c>
      <c r="I250" s="244"/>
      <c r="J250" s="184" t="s">
        <v>69</v>
      </c>
      <c r="K250" s="205"/>
      <c r="L250" s="202"/>
      <c r="M250" s="203"/>
      <c r="N250" s="192"/>
      <c r="O250" s="192"/>
      <c r="P250" s="193">
        <f t="shared" si="15"/>
        <v>0</v>
      </c>
      <c r="Q250" s="194"/>
      <c r="R250" s="192">
        <v>54.01</v>
      </c>
      <c r="S250" s="194"/>
      <c r="T250" s="192">
        <v>17.52</v>
      </c>
      <c r="U250" s="195">
        <f t="shared" si="12"/>
        <v>0</v>
      </c>
      <c r="V250" s="196">
        <f t="shared" si="13"/>
        <v>0</v>
      </c>
      <c r="W250" s="196">
        <f t="shared" si="14"/>
        <v>0</v>
      </c>
      <c r="X250" s="197"/>
    </row>
    <row r="251" spans="1:24" ht="12.75" x14ac:dyDescent="0.2">
      <c r="A251" s="190"/>
      <c r="B251" s="231" t="s">
        <v>64</v>
      </c>
      <c r="C251" s="258"/>
      <c r="D251" s="201"/>
      <c r="E251" s="258"/>
      <c r="F251" s="254"/>
      <c r="G251" s="189" t="s">
        <v>1474</v>
      </c>
      <c r="H251" s="190" t="s">
        <v>69</v>
      </c>
      <c r="I251" s="244"/>
      <c r="J251" s="184" t="s">
        <v>69</v>
      </c>
      <c r="K251" s="205"/>
      <c r="L251" s="202"/>
      <c r="M251" s="203"/>
      <c r="N251" s="192"/>
      <c r="O251" s="192"/>
      <c r="P251" s="193">
        <f t="shared" si="15"/>
        <v>0</v>
      </c>
      <c r="Q251" s="194"/>
      <c r="R251" s="192">
        <v>54.01</v>
      </c>
      <c r="S251" s="194"/>
      <c r="T251" s="192">
        <v>17.52</v>
      </c>
      <c r="U251" s="195">
        <f t="shared" si="12"/>
        <v>0</v>
      </c>
      <c r="V251" s="196">
        <f t="shared" si="13"/>
        <v>0</v>
      </c>
      <c r="W251" s="196">
        <f t="shared" si="14"/>
        <v>0</v>
      </c>
      <c r="X251" s="197"/>
    </row>
    <row r="252" spans="1:24" ht="12.75" x14ac:dyDescent="0.2">
      <c r="A252" s="190"/>
      <c r="B252" s="231" t="s">
        <v>64</v>
      </c>
      <c r="C252" s="258"/>
      <c r="D252" s="201"/>
      <c r="E252" s="258"/>
      <c r="F252" s="254"/>
      <c r="G252" s="189" t="s">
        <v>1474</v>
      </c>
      <c r="H252" s="190" t="s">
        <v>69</v>
      </c>
      <c r="I252" s="244"/>
      <c r="J252" s="184" t="s">
        <v>69</v>
      </c>
      <c r="K252" s="205"/>
      <c r="L252" s="202"/>
      <c r="M252" s="203"/>
      <c r="N252" s="192"/>
      <c r="O252" s="192"/>
      <c r="P252" s="193">
        <f t="shared" si="15"/>
        <v>0</v>
      </c>
      <c r="Q252" s="194"/>
      <c r="R252" s="192">
        <v>54.01</v>
      </c>
      <c r="S252" s="194"/>
      <c r="T252" s="192">
        <v>17.52</v>
      </c>
      <c r="U252" s="195">
        <f t="shared" si="12"/>
        <v>0</v>
      </c>
      <c r="V252" s="196">
        <f t="shared" si="13"/>
        <v>0</v>
      </c>
      <c r="W252" s="196">
        <f t="shared" si="14"/>
        <v>0</v>
      </c>
      <c r="X252" s="197"/>
    </row>
    <row r="253" spans="1:24" ht="12.75" x14ac:dyDescent="0.2">
      <c r="A253" s="190"/>
      <c r="B253" s="231" t="s">
        <v>64</v>
      </c>
      <c r="C253" s="258"/>
      <c r="D253" s="201"/>
      <c r="E253" s="258"/>
      <c r="F253" s="254"/>
      <c r="G253" s="189" t="s">
        <v>1474</v>
      </c>
      <c r="H253" s="190" t="s">
        <v>69</v>
      </c>
      <c r="I253" s="244"/>
      <c r="J253" s="184" t="s">
        <v>69</v>
      </c>
      <c r="K253" s="205"/>
      <c r="L253" s="202"/>
      <c r="M253" s="203"/>
      <c r="N253" s="192"/>
      <c r="O253" s="192"/>
      <c r="P253" s="193">
        <f t="shared" si="15"/>
        <v>0</v>
      </c>
      <c r="Q253" s="194"/>
      <c r="R253" s="192">
        <v>54.01</v>
      </c>
      <c r="S253" s="194"/>
      <c r="T253" s="192">
        <v>17.52</v>
      </c>
      <c r="U253" s="195">
        <f t="shared" si="12"/>
        <v>0</v>
      </c>
      <c r="V253" s="196">
        <f t="shared" si="13"/>
        <v>0</v>
      </c>
      <c r="W253" s="196">
        <f t="shared" si="14"/>
        <v>0</v>
      </c>
      <c r="X253" s="197"/>
    </row>
    <row r="254" spans="1:24" ht="12.75" x14ac:dyDescent="0.2">
      <c r="A254" s="190"/>
      <c r="B254" s="259"/>
      <c r="C254" s="258"/>
      <c r="D254" s="201"/>
      <c r="E254" s="258"/>
      <c r="F254" s="254"/>
      <c r="G254" s="189" t="s">
        <v>1474</v>
      </c>
      <c r="H254" s="190" t="s">
        <v>69</v>
      </c>
      <c r="I254" s="244"/>
      <c r="J254" s="184" t="s">
        <v>69</v>
      </c>
      <c r="K254" s="205"/>
      <c r="L254" s="202"/>
      <c r="M254" s="203"/>
      <c r="N254" s="192"/>
      <c r="O254" s="192"/>
      <c r="P254" s="193">
        <f t="shared" si="15"/>
        <v>0</v>
      </c>
      <c r="Q254" s="194"/>
      <c r="R254" s="192">
        <v>54.01</v>
      </c>
      <c r="S254" s="194"/>
      <c r="T254" s="192">
        <v>17.52</v>
      </c>
      <c r="U254" s="195">
        <f t="shared" si="12"/>
        <v>0</v>
      </c>
      <c r="V254" s="196">
        <f t="shared" si="13"/>
        <v>0</v>
      </c>
      <c r="W254" s="196">
        <f t="shared" si="14"/>
        <v>0</v>
      </c>
      <c r="X254" s="197"/>
    </row>
    <row r="255" spans="1:24" ht="12.75" x14ac:dyDescent="0.2">
      <c r="A255" s="190"/>
      <c r="B255" s="259"/>
      <c r="C255" s="258"/>
      <c r="D255" s="201"/>
      <c r="E255" s="258"/>
      <c r="F255" s="254"/>
      <c r="G255" s="189" t="s">
        <v>1474</v>
      </c>
      <c r="H255" s="190" t="s">
        <v>69</v>
      </c>
      <c r="I255" s="244"/>
      <c r="J255" s="184" t="s">
        <v>69</v>
      </c>
      <c r="K255" s="205"/>
      <c r="L255" s="202"/>
      <c r="M255" s="203"/>
      <c r="N255" s="192"/>
      <c r="O255" s="192"/>
      <c r="P255" s="193">
        <f t="shared" si="15"/>
        <v>0</v>
      </c>
      <c r="Q255" s="194"/>
      <c r="R255" s="192">
        <v>54.01</v>
      </c>
      <c r="S255" s="194"/>
      <c r="T255" s="192">
        <v>17.52</v>
      </c>
      <c r="U255" s="195">
        <f t="shared" si="12"/>
        <v>0</v>
      </c>
      <c r="V255" s="196">
        <f t="shared" si="13"/>
        <v>0</v>
      </c>
      <c r="W255" s="196">
        <f t="shared" si="14"/>
        <v>0</v>
      </c>
      <c r="X255" s="197"/>
    </row>
    <row r="256" spans="1:24" ht="12.75" x14ac:dyDescent="0.2">
      <c r="A256" s="190"/>
      <c r="B256" s="259"/>
      <c r="C256" s="258"/>
      <c r="D256" s="201"/>
      <c r="E256" s="258"/>
      <c r="F256" s="254"/>
      <c r="G256" s="189" t="s">
        <v>1474</v>
      </c>
      <c r="H256" s="190" t="s">
        <v>69</v>
      </c>
      <c r="I256" s="244"/>
      <c r="J256" s="184" t="s">
        <v>69</v>
      </c>
      <c r="K256" s="205"/>
      <c r="L256" s="202"/>
      <c r="M256" s="203"/>
      <c r="N256" s="192"/>
      <c r="O256" s="192"/>
      <c r="P256" s="193">
        <f t="shared" si="15"/>
        <v>0</v>
      </c>
      <c r="Q256" s="194"/>
      <c r="R256" s="192">
        <v>54.01</v>
      </c>
      <c r="S256" s="194"/>
      <c r="T256" s="192">
        <v>17.52</v>
      </c>
      <c r="U256" s="195">
        <f t="shared" si="12"/>
        <v>0</v>
      </c>
      <c r="V256" s="196">
        <f t="shared" si="13"/>
        <v>0</v>
      </c>
      <c r="W256" s="196">
        <f t="shared" si="14"/>
        <v>0</v>
      </c>
      <c r="X256" s="197"/>
    </row>
    <row r="257" spans="1:24" ht="12.75" x14ac:dyDescent="0.2">
      <c r="A257" s="190"/>
      <c r="B257" s="259"/>
      <c r="C257" s="258"/>
      <c r="D257" s="201"/>
      <c r="E257" s="258"/>
      <c r="F257" s="254"/>
      <c r="G257" s="189" t="s">
        <v>1474</v>
      </c>
      <c r="H257" s="190" t="s">
        <v>69</v>
      </c>
      <c r="I257" s="244"/>
      <c r="J257" s="184" t="s">
        <v>69</v>
      </c>
      <c r="K257" s="205"/>
      <c r="L257" s="202"/>
      <c r="M257" s="203"/>
      <c r="N257" s="192"/>
      <c r="O257" s="192"/>
      <c r="P257" s="193">
        <f t="shared" si="15"/>
        <v>0</v>
      </c>
      <c r="Q257" s="194"/>
      <c r="R257" s="192">
        <v>54.01</v>
      </c>
      <c r="S257" s="194"/>
      <c r="T257" s="192">
        <v>17.52</v>
      </c>
      <c r="U257" s="195">
        <f t="shared" si="12"/>
        <v>0</v>
      </c>
      <c r="V257" s="196">
        <f t="shared" si="13"/>
        <v>0</v>
      </c>
      <c r="W257" s="196">
        <f t="shared" si="14"/>
        <v>0</v>
      </c>
      <c r="X257" s="197"/>
    </row>
    <row r="258" spans="1:24" ht="12.75" x14ac:dyDescent="0.2">
      <c r="A258" s="190"/>
      <c r="B258" s="259"/>
      <c r="C258" s="258"/>
      <c r="D258" s="201"/>
      <c r="E258" s="258"/>
      <c r="F258" s="254"/>
      <c r="G258" s="189" t="s">
        <v>1474</v>
      </c>
      <c r="H258" s="190" t="s">
        <v>69</v>
      </c>
      <c r="I258" s="244"/>
      <c r="J258" s="184" t="s">
        <v>69</v>
      </c>
      <c r="K258" s="205"/>
      <c r="L258" s="202"/>
      <c r="M258" s="203"/>
      <c r="N258" s="192"/>
      <c r="O258" s="192"/>
      <c r="P258" s="193">
        <f t="shared" si="15"/>
        <v>0</v>
      </c>
      <c r="Q258" s="194"/>
      <c r="R258" s="192">
        <v>54.01</v>
      </c>
      <c r="S258" s="194"/>
      <c r="T258" s="192">
        <v>17.52</v>
      </c>
      <c r="U258" s="195">
        <f t="shared" si="12"/>
        <v>0</v>
      </c>
      <c r="V258" s="196">
        <f t="shared" si="13"/>
        <v>0</v>
      </c>
      <c r="W258" s="196">
        <f t="shared" si="14"/>
        <v>0</v>
      </c>
      <c r="X258" s="197"/>
    </row>
    <row r="259" spans="1:24" ht="12.75" x14ac:dyDescent="0.2">
      <c r="A259" s="190"/>
      <c r="B259" s="259"/>
      <c r="C259" s="258"/>
      <c r="D259" s="201"/>
      <c r="E259" s="258"/>
      <c r="F259" s="254"/>
      <c r="G259" s="189" t="s">
        <v>1474</v>
      </c>
      <c r="H259" s="190" t="s">
        <v>69</v>
      </c>
      <c r="I259" s="244"/>
      <c r="J259" s="184" t="s">
        <v>69</v>
      </c>
      <c r="K259" s="205"/>
      <c r="L259" s="202"/>
      <c r="M259" s="203"/>
      <c r="N259" s="192"/>
      <c r="O259" s="192"/>
      <c r="P259" s="193">
        <f t="shared" si="15"/>
        <v>0</v>
      </c>
      <c r="Q259" s="194"/>
      <c r="R259" s="192">
        <v>54.01</v>
      </c>
      <c r="S259" s="194"/>
      <c r="T259" s="192">
        <v>17.52</v>
      </c>
      <c r="U259" s="195">
        <f t="shared" si="12"/>
        <v>0</v>
      </c>
      <c r="V259" s="196">
        <f t="shared" si="13"/>
        <v>0</v>
      </c>
      <c r="W259" s="196">
        <f t="shared" si="14"/>
        <v>0</v>
      </c>
      <c r="X259" s="197"/>
    </row>
    <row r="260" spans="1:24" ht="12.75" x14ac:dyDescent="0.2">
      <c r="A260" s="190"/>
      <c r="B260" s="259"/>
      <c r="C260" s="258"/>
      <c r="D260" s="201"/>
      <c r="E260" s="258"/>
      <c r="F260" s="254"/>
      <c r="G260" s="189" t="s">
        <v>1474</v>
      </c>
      <c r="H260" s="190" t="s">
        <v>69</v>
      </c>
      <c r="I260" s="244"/>
      <c r="J260" s="184" t="s">
        <v>69</v>
      </c>
      <c r="K260" s="205"/>
      <c r="L260" s="202"/>
      <c r="M260" s="203"/>
      <c r="N260" s="192"/>
      <c r="O260" s="192"/>
      <c r="P260" s="193">
        <f t="shared" si="15"/>
        <v>0</v>
      </c>
      <c r="Q260" s="194"/>
      <c r="R260" s="192">
        <v>54.01</v>
      </c>
      <c r="S260" s="194"/>
      <c r="T260" s="192">
        <v>17.52</v>
      </c>
      <c r="U260" s="195">
        <f t="shared" si="12"/>
        <v>0</v>
      </c>
      <c r="V260" s="196">
        <f t="shared" si="13"/>
        <v>0</v>
      </c>
      <c r="W260" s="196">
        <f t="shared" si="14"/>
        <v>0</v>
      </c>
      <c r="X260" s="197"/>
    </row>
    <row r="261" spans="1:24" ht="12.75" x14ac:dyDescent="0.2">
      <c r="A261" s="190"/>
      <c r="B261" s="259"/>
      <c r="C261" s="258"/>
      <c r="D261" s="201"/>
      <c r="E261" s="258"/>
      <c r="F261" s="254"/>
      <c r="G261" s="189" t="s">
        <v>1474</v>
      </c>
      <c r="H261" s="190" t="s">
        <v>69</v>
      </c>
      <c r="I261" s="244"/>
      <c r="J261" s="184" t="s">
        <v>69</v>
      </c>
      <c r="K261" s="205"/>
      <c r="L261" s="202"/>
      <c r="M261" s="203"/>
      <c r="N261" s="192"/>
      <c r="O261" s="192"/>
      <c r="P261" s="193">
        <f t="shared" si="15"/>
        <v>0</v>
      </c>
      <c r="Q261" s="194"/>
      <c r="R261" s="192">
        <v>54.01</v>
      </c>
      <c r="S261" s="194"/>
      <c r="T261" s="192">
        <v>17.52</v>
      </c>
      <c r="U261" s="195">
        <f t="shared" si="12"/>
        <v>0</v>
      </c>
      <c r="V261" s="196">
        <f t="shared" si="13"/>
        <v>0</v>
      </c>
      <c r="W261" s="196">
        <f t="shared" si="14"/>
        <v>0</v>
      </c>
      <c r="X261" s="197"/>
    </row>
    <row r="262" spans="1:24" ht="12.75" x14ac:dyDescent="0.2">
      <c r="A262" s="190"/>
      <c r="B262" s="259"/>
      <c r="C262" s="258"/>
      <c r="D262" s="201"/>
      <c r="E262" s="258"/>
      <c r="F262" s="254"/>
      <c r="G262" s="189" t="s">
        <v>1474</v>
      </c>
      <c r="H262" s="190" t="s">
        <v>69</v>
      </c>
      <c r="I262" s="244"/>
      <c r="J262" s="184" t="s">
        <v>69</v>
      </c>
      <c r="K262" s="205"/>
      <c r="L262" s="202"/>
      <c r="M262" s="203"/>
      <c r="N262" s="192"/>
      <c r="O262" s="192"/>
      <c r="P262" s="193">
        <f t="shared" si="15"/>
        <v>0</v>
      </c>
      <c r="Q262" s="194"/>
      <c r="R262" s="192">
        <v>54.01</v>
      </c>
      <c r="S262" s="194"/>
      <c r="T262" s="192">
        <v>17.52</v>
      </c>
      <c r="U262" s="195">
        <f t="shared" si="12"/>
        <v>0</v>
      </c>
      <c r="V262" s="196">
        <f t="shared" si="13"/>
        <v>0</v>
      </c>
      <c r="W262" s="196">
        <f t="shared" si="14"/>
        <v>0</v>
      </c>
      <c r="X262" s="197"/>
    </row>
    <row r="263" spans="1:24" ht="12.75" x14ac:dyDescent="0.2">
      <c r="A263" s="190"/>
      <c r="B263" s="259"/>
      <c r="C263" s="258"/>
      <c r="D263" s="201"/>
      <c r="E263" s="258"/>
      <c r="F263" s="254"/>
      <c r="G263" s="189" t="s">
        <v>1474</v>
      </c>
      <c r="H263" s="190" t="s">
        <v>69</v>
      </c>
      <c r="I263" s="244"/>
      <c r="J263" s="184" t="s">
        <v>69</v>
      </c>
      <c r="K263" s="205"/>
      <c r="L263" s="202"/>
      <c r="M263" s="203"/>
      <c r="N263" s="192"/>
      <c r="O263" s="192"/>
      <c r="P263" s="193">
        <f t="shared" si="15"/>
        <v>0</v>
      </c>
      <c r="Q263" s="194"/>
      <c r="R263" s="192">
        <v>54.01</v>
      </c>
      <c r="S263" s="194"/>
      <c r="T263" s="192">
        <v>17.52</v>
      </c>
      <c r="U263" s="195">
        <f t="shared" si="12"/>
        <v>0</v>
      </c>
      <c r="V263" s="196">
        <f t="shared" si="13"/>
        <v>0</v>
      </c>
      <c r="W263" s="196">
        <f t="shared" si="14"/>
        <v>0</v>
      </c>
      <c r="X263" s="197"/>
    </row>
    <row r="264" spans="1:24" ht="12.75" x14ac:dyDescent="0.2">
      <c r="A264" s="190"/>
      <c r="B264" s="259"/>
      <c r="C264" s="258"/>
      <c r="D264" s="201"/>
      <c r="E264" s="258"/>
      <c r="F264" s="254"/>
      <c r="G264" s="189" t="s">
        <v>1474</v>
      </c>
      <c r="H264" s="190" t="s">
        <v>69</v>
      </c>
      <c r="I264" s="244"/>
      <c r="J264" s="184" t="s">
        <v>69</v>
      </c>
      <c r="K264" s="205"/>
      <c r="L264" s="202"/>
      <c r="M264" s="203"/>
      <c r="N264" s="192"/>
      <c r="O264" s="192"/>
      <c r="P264" s="193">
        <f t="shared" si="15"/>
        <v>0</v>
      </c>
      <c r="Q264" s="194"/>
      <c r="R264" s="192">
        <v>54.01</v>
      </c>
      <c r="S264" s="194"/>
      <c r="T264" s="192">
        <v>17.52</v>
      </c>
      <c r="U264" s="195">
        <f t="shared" ref="U264:U327" si="16">Q264+S264</f>
        <v>0</v>
      </c>
      <c r="V264" s="196">
        <f t="shared" ref="V264:V327" si="17">(Q264*R264)+(S264*T264)</f>
        <v>0</v>
      </c>
      <c r="W264" s="196">
        <f t="shared" ref="W264:W327" si="18">V264+P264</f>
        <v>0</v>
      </c>
      <c r="X264" s="197"/>
    </row>
    <row r="265" spans="1:24" ht="12.75" x14ac:dyDescent="0.2">
      <c r="A265" s="190"/>
      <c r="B265" s="259"/>
      <c r="C265" s="258"/>
      <c r="D265" s="201"/>
      <c r="E265" s="258"/>
      <c r="F265" s="254"/>
      <c r="G265" s="189" t="s">
        <v>1474</v>
      </c>
      <c r="H265" s="190" t="s">
        <v>69</v>
      </c>
      <c r="I265" s="244"/>
      <c r="J265" s="184" t="s">
        <v>69</v>
      </c>
      <c r="K265" s="205"/>
      <c r="L265" s="202"/>
      <c r="M265" s="203"/>
      <c r="N265" s="192"/>
      <c r="O265" s="192"/>
      <c r="P265" s="193">
        <f t="shared" si="15"/>
        <v>0</v>
      </c>
      <c r="Q265" s="194"/>
      <c r="R265" s="192">
        <v>54.01</v>
      </c>
      <c r="S265" s="194"/>
      <c r="T265" s="192">
        <v>17.52</v>
      </c>
      <c r="U265" s="195">
        <f t="shared" si="16"/>
        <v>0</v>
      </c>
      <c r="V265" s="196">
        <f t="shared" si="17"/>
        <v>0</v>
      </c>
      <c r="W265" s="196">
        <f t="shared" si="18"/>
        <v>0</v>
      </c>
      <c r="X265" s="197"/>
    </row>
    <row r="266" spans="1:24" ht="12.75" x14ac:dyDescent="0.2">
      <c r="A266" s="190"/>
      <c r="B266" s="259"/>
      <c r="C266" s="258"/>
      <c r="D266" s="201"/>
      <c r="E266" s="258"/>
      <c r="F266" s="254"/>
      <c r="G266" s="189" t="s">
        <v>1474</v>
      </c>
      <c r="H266" s="190" t="s">
        <v>69</v>
      </c>
      <c r="I266" s="244"/>
      <c r="J266" s="184" t="s">
        <v>69</v>
      </c>
      <c r="K266" s="205"/>
      <c r="L266" s="202"/>
      <c r="M266" s="203"/>
      <c r="N266" s="192"/>
      <c r="O266" s="192"/>
      <c r="P266" s="193">
        <f t="shared" si="15"/>
        <v>0</v>
      </c>
      <c r="Q266" s="194"/>
      <c r="R266" s="192">
        <v>54.01</v>
      </c>
      <c r="S266" s="194"/>
      <c r="T266" s="192">
        <v>17.52</v>
      </c>
      <c r="U266" s="195">
        <f t="shared" si="16"/>
        <v>0</v>
      </c>
      <c r="V266" s="196">
        <f t="shared" si="17"/>
        <v>0</v>
      </c>
      <c r="W266" s="196">
        <f t="shared" si="18"/>
        <v>0</v>
      </c>
      <c r="X266" s="197"/>
    </row>
    <row r="267" spans="1:24" ht="12.75" x14ac:dyDescent="0.2">
      <c r="A267" s="190"/>
      <c r="B267" s="259"/>
      <c r="C267" s="258"/>
      <c r="D267" s="201"/>
      <c r="E267" s="258"/>
      <c r="F267" s="254"/>
      <c r="G267" s="189" t="s">
        <v>1474</v>
      </c>
      <c r="H267" s="190" t="s">
        <v>69</v>
      </c>
      <c r="I267" s="244"/>
      <c r="J267" s="184" t="s">
        <v>69</v>
      </c>
      <c r="K267" s="205"/>
      <c r="L267" s="202"/>
      <c r="M267" s="203"/>
      <c r="N267" s="192"/>
      <c r="O267" s="192"/>
      <c r="P267" s="193">
        <f t="shared" ref="P267:P330" si="19">N267+O267</f>
        <v>0</v>
      </c>
      <c r="Q267" s="194"/>
      <c r="R267" s="192">
        <v>54.01</v>
      </c>
      <c r="S267" s="194"/>
      <c r="T267" s="192">
        <v>17.52</v>
      </c>
      <c r="U267" s="195">
        <f t="shared" si="16"/>
        <v>0</v>
      </c>
      <c r="V267" s="196">
        <f t="shared" si="17"/>
        <v>0</v>
      </c>
      <c r="W267" s="196">
        <f t="shared" si="18"/>
        <v>0</v>
      </c>
      <c r="X267" s="197"/>
    </row>
    <row r="268" spans="1:24" ht="12.75" x14ac:dyDescent="0.2">
      <c r="A268" s="190"/>
      <c r="B268" s="259"/>
      <c r="C268" s="258"/>
      <c r="D268" s="201"/>
      <c r="E268" s="258"/>
      <c r="F268" s="254"/>
      <c r="G268" s="189" t="s">
        <v>1474</v>
      </c>
      <c r="H268" s="190" t="s">
        <v>69</v>
      </c>
      <c r="I268" s="244"/>
      <c r="J268" s="184" t="s">
        <v>69</v>
      </c>
      <c r="K268" s="205"/>
      <c r="L268" s="202"/>
      <c r="M268" s="203"/>
      <c r="N268" s="192"/>
      <c r="O268" s="192"/>
      <c r="P268" s="193">
        <f t="shared" si="19"/>
        <v>0</v>
      </c>
      <c r="Q268" s="194"/>
      <c r="R268" s="192">
        <v>54.01</v>
      </c>
      <c r="S268" s="194"/>
      <c r="T268" s="192">
        <v>17.52</v>
      </c>
      <c r="U268" s="195">
        <f t="shared" si="16"/>
        <v>0</v>
      </c>
      <c r="V268" s="196">
        <f t="shared" si="17"/>
        <v>0</v>
      </c>
      <c r="W268" s="196">
        <f t="shared" si="18"/>
        <v>0</v>
      </c>
      <c r="X268" s="197"/>
    </row>
    <row r="269" spans="1:24" ht="12.75" x14ac:dyDescent="0.2">
      <c r="A269" s="190"/>
      <c r="B269" s="259"/>
      <c r="C269" s="258"/>
      <c r="D269" s="201"/>
      <c r="E269" s="258"/>
      <c r="F269" s="254"/>
      <c r="G269" s="189" t="s">
        <v>1474</v>
      </c>
      <c r="H269" s="190" t="s">
        <v>69</v>
      </c>
      <c r="I269" s="244"/>
      <c r="J269" s="184" t="s">
        <v>69</v>
      </c>
      <c r="K269" s="205"/>
      <c r="L269" s="202"/>
      <c r="M269" s="203"/>
      <c r="N269" s="192"/>
      <c r="O269" s="192"/>
      <c r="P269" s="193">
        <f t="shared" si="19"/>
        <v>0</v>
      </c>
      <c r="Q269" s="194"/>
      <c r="R269" s="192">
        <v>54.01</v>
      </c>
      <c r="S269" s="194"/>
      <c r="T269" s="192">
        <v>17.52</v>
      </c>
      <c r="U269" s="195">
        <f t="shared" si="16"/>
        <v>0</v>
      </c>
      <c r="V269" s="196">
        <f t="shared" si="17"/>
        <v>0</v>
      </c>
      <c r="W269" s="196">
        <f t="shared" si="18"/>
        <v>0</v>
      </c>
      <c r="X269" s="197"/>
    </row>
    <row r="270" spans="1:24" ht="12.75" x14ac:dyDescent="0.2">
      <c r="A270" s="190"/>
      <c r="B270" s="259"/>
      <c r="C270" s="258"/>
      <c r="D270" s="201"/>
      <c r="E270" s="258"/>
      <c r="F270" s="254"/>
      <c r="G270" s="189" t="s">
        <v>1474</v>
      </c>
      <c r="H270" s="190" t="s">
        <v>69</v>
      </c>
      <c r="I270" s="244"/>
      <c r="J270" s="184" t="s">
        <v>69</v>
      </c>
      <c r="K270" s="205"/>
      <c r="L270" s="202"/>
      <c r="M270" s="203"/>
      <c r="N270" s="192"/>
      <c r="O270" s="192"/>
      <c r="P270" s="193">
        <f t="shared" si="19"/>
        <v>0</v>
      </c>
      <c r="Q270" s="194"/>
      <c r="R270" s="192">
        <v>54.01</v>
      </c>
      <c r="S270" s="194"/>
      <c r="T270" s="192">
        <v>17.52</v>
      </c>
      <c r="U270" s="195">
        <f t="shared" si="16"/>
        <v>0</v>
      </c>
      <c r="V270" s="196">
        <f t="shared" si="17"/>
        <v>0</v>
      </c>
      <c r="W270" s="196">
        <f t="shared" si="18"/>
        <v>0</v>
      </c>
      <c r="X270" s="197"/>
    </row>
    <row r="271" spans="1:24" ht="12.75" x14ac:dyDescent="0.2">
      <c r="A271" s="190"/>
      <c r="B271" s="259"/>
      <c r="C271" s="258"/>
      <c r="D271" s="201"/>
      <c r="E271" s="258"/>
      <c r="F271" s="254"/>
      <c r="G271" s="189" t="s">
        <v>1474</v>
      </c>
      <c r="H271" s="190" t="s">
        <v>69</v>
      </c>
      <c r="I271" s="244"/>
      <c r="J271" s="184" t="s">
        <v>69</v>
      </c>
      <c r="K271" s="205"/>
      <c r="L271" s="202"/>
      <c r="M271" s="203"/>
      <c r="N271" s="192"/>
      <c r="O271" s="192"/>
      <c r="P271" s="193">
        <f t="shared" si="19"/>
        <v>0</v>
      </c>
      <c r="Q271" s="194"/>
      <c r="R271" s="192">
        <v>54.01</v>
      </c>
      <c r="S271" s="194"/>
      <c r="T271" s="192">
        <v>17.52</v>
      </c>
      <c r="U271" s="195">
        <f t="shared" si="16"/>
        <v>0</v>
      </c>
      <c r="V271" s="196">
        <f t="shared" si="17"/>
        <v>0</v>
      </c>
      <c r="W271" s="196">
        <f t="shared" si="18"/>
        <v>0</v>
      </c>
      <c r="X271" s="197"/>
    </row>
    <row r="272" spans="1:24" ht="12.75" x14ac:dyDescent="0.2">
      <c r="A272" s="190"/>
      <c r="B272" s="259"/>
      <c r="C272" s="258"/>
      <c r="D272" s="201"/>
      <c r="E272" s="258"/>
      <c r="F272" s="254"/>
      <c r="G272" s="189" t="s">
        <v>1474</v>
      </c>
      <c r="H272" s="190" t="s">
        <v>69</v>
      </c>
      <c r="I272" s="244"/>
      <c r="J272" s="184" t="s">
        <v>69</v>
      </c>
      <c r="K272" s="205"/>
      <c r="L272" s="202"/>
      <c r="M272" s="203"/>
      <c r="N272" s="192"/>
      <c r="O272" s="192"/>
      <c r="P272" s="193">
        <f t="shared" si="19"/>
        <v>0</v>
      </c>
      <c r="Q272" s="194"/>
      <c r="R272" s="192">
        <v>54.01</v>
      </c>
      <c r="S272" s="194"/>
      <c r="T272" s="192">
        <v>17.52</v>
      </c>
      <c r="U272" s="195">
        <f t="shared" si="16"/>
        <v>0</v>
      </c>
      <c r="V272" s="196">
        <f t="shared" si="17"/>
        <v>0</v>
      </c>
      <c r="W272" s="196">
        <f t="shared" si="18"/>
        <v>0</v>
      </c>
      <c r="X272" s="197"/>
    </row>
    <row r="273" spans="1:24" ht="12.75" x14ac:dyDescent="0.2">
      <c r="A273" s="190"/>
      <c r="B273" s="259"/>
      <c r="C273" s="258"/>
      <c r="D273" s="201"/>
      <c r="E273" s="258"/>
      <c r="F273" s="254"/>
      <c r="G273" s="189" t="s">
        <v>1474</v>
      </c>
      <c r="H273" s="190" t="s">
        <v>69</v>
      </c>
      <c r="I273" s="244"/>
      <c r="J273" s="184" t="s">
        <v>69</v>
      </c>
      <c r="K273" s="205"/>
      <c r="L273" s="202"/>
      <c r="M273" s="203"/>
      <c r="N273" s="192"/>
      <c r="O273" s="192"/>
      <c r="P273" s="193">
        <f t="shared" si="19"/>
        <v>0</v>
      </c>
      <c r="Q273" s="194"/>
      <c r="R273" s="192">
        <v>54.01</v>
      </c>
      <c r="S273" s="194"/>
      <c r="T273" s="192">
        <v>17.52</v>
      </c>
      <c r="U273" s="195">
        <f t="shared" si="16"/>
        <v>0</v>
      </c>
      <c r="V273" s="196">
        <f t="shared" si="17"/>
        <v>0</v>
      </c>
      <c r="W273" s="196">
        <f t="shared" si="18"/>
        <v>0</v>
      </c>
      <c r="X273" s="197"/>
    </row>
    <row r="274" spans="1:24" ht="12.75" x14ac:dyDescent="0.2">
      <c r="A274" s="190"/>
      <c r="B274" s="259"/>
      <c r="C274" s="258"/>
      <c r="D274" s="201"/>
      <c r="E274" s="258"/>
      <c r="F274" s="254"/>
      <c r="G274" s="189" t="s">
        <v>1474</v>
      </c>
      <c r="H274" s="190" t="s">
        <v>69</v>
      </c>
      <c r="I274" s="244"/>
      <c r="J274" s="184" t="s">
        <v>69</v>
      </c>
      <c r="K274" s="205"/>
      <c r="L274" s="202"/>
      <c r="M274" s="203"/>
      <c r="N274" s="192"/>
      <c r="O274" s="192"/>
      <c r="P274" s="193">
        <f t="shared" si="19"/>
        <v>0</v>
      </c>
      <c r="Q274" s="194"/>
      <c r="R274" s="192">
        <v>54.01</v>
      </c>
      <c r="S274" s="194"/>
      <c r="T274" s="192">
        <v>17.52</v>
      </c>
      <c r="U274" s="195">
        <f t="shared" si="16"/>
        <v>0</v>
      </c>
      <c r="V274" s="196">
        <f t="shared" si="17"/>
        <v>0</v>
      </c>
      <c r="W274" s="196">
        <f t="shared" si="18"/>
        <v>0</v>
      </c>
      <c r="X274" s="197"/>
    </row>
    <row r="275" spans="1:24" ht="12.75" x14ac:dyDescent="0.2">
      <c r="A275" s="190"/>
      <c r="B275" s="259"/>
      <c r="C275" s="258"/>
      <c r="D275" s="201"/>
      <c r="E275" s="258"/>
      <c r="F275" s="254"/>
      <c r="G275" s="189" t="s">
        <v>1474</v>
      </c>
      <c r="H275" s="190" t="s">
        <v>69</v>
      </c>
      <c r="I275" s="244"/>
      <c r="J275" s="184" t="s">
        <v>69</v>
      </c>
      <c r="K275" s="205"/>
      <c r="L275" s="202"/>
      <c r="M275" s="203"/>
      <c r="N275" s="192"/>
      <c r="O275" s="192"/>
      <c r="P275" s="193">
        <f t="shared" si="19"/>
        <v>0</v>
      </c>
      <c r="Q275" s="194"/>
      <c r="R275" s="192">
        <v>54.01</v>
      </c>
      <c r="S275" s="194"/>
      <c r="T275" s="192">
        <v>17.52</v>
      </c>
      <c r="U275" s="195">
        <f t="shared" si="16"/>
        <v>0</v>
      </c>
      <c r="V275" s="196">
        <f t="shared" si="17"/>
        <v>0</v>
      </c>
      <c r="W275" s="196">
        <f t="shared" si="18"/>
        <v>0</v>
      </c>
      <c r="X275" s="197"/>
    </row>
    <row r="276" spans="1:24" ht="12.75" x14ac:dyDescent="0.2">
      <c r="A276" s="190"/>
      <c r="B276" s="259"/>
      <c r="C276" s="258"/>
      <c r="D276" s="201"/>
      <c r="E276" s="258"/>
      <c r="F276" s="254"/>
      <c r="G276" s="189" t="s">
        <v>1474</v>
      </c>
      <c r="H276" s="190" t="s">
        <v>69</v>
      </c>
      <c r="I276" s="244"/>
      <c r="J276" s="184" t="s">
        <v>69</v>
      </c>
      <c r="K276" s="205"/>
      <c r="L276" s="202"/>
      <c r="M276" s="203"/>
      <c r="N276" s="192"/>
      <c r="O276" s="192"/>
      <c r="P276" s="193">
        <f t="shared" si="19"/>
        <v>0</v>
      </c>
      <c r="Q276" s="194"/>
      <c r="R276" s="192">
        <v>54.01</v>
      </c>
      <c r="S276" s="194"/>
      <c r="T276" s="192">
        <v>17.52</v>
      </c>
      <c r="U276" s="195">
        <f t="shared" si="16"/>
        <v>0</v>
      </c>
      <c r="V276" s="196">
        <f t="shared" si="17"/>
        <v>0</v>
      </c>
      <c r="W276" s="196">
        <f t="shared" si="18"/>
        <v>0</v>
      </c>
      <c r="X276" s="197"/>
    </row>
    <row r="277" spans="1:24" ht="12.75" x14ac:dyDescent="0.2">
      <c r="A277" s="190"/>
      <c r="B277" s="259"/>
      <c r="C277" s="258"/>
      <c r="D277" s="201"/>
      <c r="E277" s="258"/>
      <c r="F277" s="254"/>
      <c r="G277" s="189" t="s">
        <v>1474</v>
      </c>
      <c r="H277" s="190" t="s">
        <v>69</v>
      </c>
      <c r="I277" s="244"/>
      <c r="J277" s="184" t="s">
        <v>69</v>
      </c>
      <c r="K277" s="205"/>
      <c r="L277" s="202"/>
      <c r="M277" s="203"/>
      <c r="N277" s="192"/>
      <c r="O277" s="192"/>
      <c r="P277" s="193">
        <f t="shared" si="19"/>
        <v>0</v>
      </c>
      <c r="Q277" s="194"/>
      <c r="R277" s="192">
        <v>54.01</v>
      </c>
      <c r="S277" s="194"/>
      <c r="T277" s="192">
        <v>17.52</v>
      </c>
      <c r="U277" s="195">
        <f t="shared" si="16"/>
        <v>0</v>
      </c>
      <c r="V277" s="196">
        <f t="shared" si="17"/>
        <v>0</v>
      </c>
      <c r="W277" s="196">
        <f t="shared" si="18"/>
        <v>0</v>
      </c>
      <c r="X277" s="197"/>
    </row>
    <row r="278" spans="1:24" ht="12.75" x14ac:dyDescent="0.2">
      <c r="A278" s="190"/>
      <c r="B278" s="259"/>
      <c r="C278" s="258"/>
      <c r="D278" s="201"/>
      <c r="E278" s="258"/>
      <c r="F278" s="254"/>
      <c r="G278" s="189" t="s">
        <v>1474</v>
      </c>
      <c r="H278" s="190" t="s">
        <v>69</v>
      </c>
      <c r="I278" s="244"/>
      <c r="J278" s="184" t="s">
        <v>69</v>
      </c>
      <c r="K278" s="205"/>
      <c r="L278" s="202"/>
      <c r="M278" s="203"/>
      <c r="N278" s="192"/>
      <c r="O278" s="192"/>
      <c r="P278" s="193">
        <f t="shared" si="19"/>
        <v>0</v>
      </c>
      <c r="Q278" s="194"/>
      <c r="R278" s="192">
        <v>54.01</v>
      </c>
      <c r="S278" s="194"/>
      <c r="T278" s="192">
        <v>17.52</v>
      </c>
      <c r="U278" s="195">
        <f t="shared" si="16"/>
        <v>0</v>
      </c>
      <c r="V278" s="196">
        <f t="shared" si="17"/>
        <v>0</v>
      </c>
      <c r="W278" s="196">
        <f t="shared" si="18"/>
        <v>0</v>
      </c>
      <c r="X278" s="197"/>
    </row>
    <row r="279" spans="1:24" ht="12.75" x14ac:dyDescent="0.2">
      <c r="A279" s="190"/>
      <c r="B279" s="259"/>
      <c r="C279" s="258"/>
      <c r="D279" s="201"/>
      <c r="E279" s="258"/>
      <c r="F279" s="254"/>
      <c r="G279" s="189" t="s">
        <v>1474</v>
      </c>
      <c r="H279" s="190" t="s">
        <v>69</v>
      </c>
      <c r="I279" s="244"/>
      <c r="J279" s="184" t="s">
        <v>69</v>
      </c>
      <c r="K279" s="205"/>
      <c r="L279" s="202"/>
      <c r="M279" s="203"/>
      <c r="N279" s="192"/>
      <c r="O279" s="192"/>
      <c r="P279" s="193">
        <f t="shared" si="19"/>
        <v>0</v>
      </c>
      <c r="Q279" s="194"/>
      <c r="R279" s="192">
        <v>54.01</v>
      </c>
      <c r="S279" s="194"/>
      <c r="T279" s="192">
        <v>17.52</v>
      </c>
      <c r="U279" s="195">
        <f t="shared" si="16"/>
        <v>0</v>
      </c>
      <c r="V279" s="196">
        <f t="shared" si="17"/>
        <v>0</v>
      </c>
      <c r="W279" s="196">
        <f t="shared" si="18"/>
        <v>0</v>
      </c>
      <c r="X279" s="197"/>
    </row>
    <row r="280" spans="1:24" ht="12.75" x14ac:dyDescent="0.2">
      <c r="A280" s="190"/>
      <c r="B280" s="259"/>
      <c r="C280" s="258"/>
      <c r="D280" s="201"/>
      <c r="E280" s="258"/>
      <c r="F280" s="254"/>
      <c r="G280" s="189" t="s">
        <v>1474</v>
      </c>
      <c r="H280" s="190" t="s">
        <v>69</v>
      </c>
      <c r="I280" s="244"/>
      <c r="J280" s="184" t="s">
        <v>69</v>
      </c>
      <c r="K280" s="205"/>
      <c r="L280" s="202"/>
      <c r="M280" s="203"/>
      <c r="N280" s="192"/>
      <c r="O280" s="192"/>
      <c r="P280" s="193">
        <f t="shared" si="19"/>
        <v>0</v>
      </c>
      <c r="Q280" s="194"/>
      <c r="R280" s="192">
        <v>54.01</v>
      </c>
      <c r="S280" s="194"/>
      <c r="T280" s="192">
        <v>17.52</v>
      </c>
      <c r="U280" s="195">
        <f t="shared" si="16"/>
        <v>0</v>
      </c>
      <c r="V280" s="196">
        <f t="shared" si="17"/>
        <v>0</v>
      </c>
      <c r="W280" s="196">
        <f t="shared" si="18"/>
        <v>0</v>
      </c>
      <c r="X280" s="197"/>
    </row>
    <row r="281" spans="1:24" ht="12.75" x14ac:dyDescent="0.2">
      <c r="A281" s="190"/>
      <c r="B281" s="259"/>
      <c r="C281" s="258"/>
      <c r="D281" s="201"/>
      <c r="E281" s="258"/>
      <c r="F281" s="254"/>
      <c r="G281" s="189" t="s">
        <v>1474</v>
      </c>
      <c r="H281" s="190" t="s">
        <v>69</v>
      </c>
      <c r="I281" s="244"/>
      <c r="J281" s="184" t="s">
        <v>69</v>
      </c>
      <c r="K281" s="205"/>
      <c r="L281" s="202"/>
      <c r="M281" s="203"/>
      <c r="N281" s="192"/>
      <c r="O281" s="192"/>
      <c r="P281" s="193">
        <f t="shared" si="19"/>
        <v>0</v>
      </c>
      <c r="Q281" s="194"/>
      <c r="R281" s="192">
        <v>54.01</v>
      </c>
      <c r="S281" s="194"/>
      <c r="T281" s="192">
        <v>17.52</v>
      </c>
      <c r="U281" s="195">
        <f t="shared" si="16"/>
        <v>0</v>
      </c>
      <c r="V281" s="196">
        <f t="shared" si="17"/>
        <v>0</v>
      </c>
      <c r="W281" s="196">
        <f t="shared" si="18"/>
        <v>0</v>
      </c>
      <c r="X281" s="197"/>
    </row>
    <row r="282" spans="1:24" ht="12.75" x14ac:dyDescent="0.2">
      <c r="A282" s="190"/>
      <c r="B282" s="259"/>
      <c r="C282" s="258"/>
      <c r="D282" s="201"/>
      <c r="E282" s="258"/>
      <c r="F282" s="254"/>
      <c r="G282" s="189" t="s">
        <v>1474</v>
      </c>
      <c r="H282" s="190" t="s">
        <v>69</v>
      </c>
      <c r="I282" s="244"/>
      <c r="J282" s="184" t="s">
        <v>69</v>
      </c>
      <c r="K282" s="205"/>
      <c r="L282" s="202"/>
      <c r="M282" s="203"/>
      <c r="N282" s="192"/>
      <c r="O282" s="192"/>
      <c r="P282" s="193">
        <f t="shared" si="19"/>
        <v>0</v>
      </c>
      <c r="Q282" s="194"/>
      <c r="R282" s="192">
        <v>54.01</v>
      </c>
      <c r="S282" s="194"/>
      <c r="T282" s="192">
        <v>17.52</v>
      </c>
      <c r="U282" s="195">
        <f t="shared" si="16"/>
        <v>0</v>
      </c>
      <c r="V282" s="196">
        <f t="shared" si="17"/>
        <v>0</v>
      </c>
      <c r="W282" s="196">
        <f t="shared" si="18"/>
        <v>0</v>
      </c>
      <c r="X282" s="197"/>
    </row>
    <row r="283" spans="1:24" ht="12.75" x14ac:dyDescent="0.2">
      <c r="A283" s="190"/>
      <c r="B283" s="259"/>
      <c r="C283" s="258"/>
      <c r="D283" s="201"/>
      <c r="E283" s="258"/>
      <c r="F283" s="254"/>
      <c r="G283" s="189" t="s">
        <v>1474</v>
      </c>
      <c r="H283" s="190" t="s">
        <v>69</v>
      </c>
      <c r="I283" s="244"/>
      <c r="J283" s="184" t="s">
        <v>69</v>
      </c>
      <c r="K283" s="205"/>
      <c r="L283" s="202"/>
      <c r="M283" s="203"/>
      <c r="N283" s="192"/>
      <c r="O283" s="192"/>
      <c r="P283" s="193">
        <f t="shared" si="19"/>
        <v>0</v>
      </c>
      <c r="Q283" s="194"/>
      <c r="R283" s="192">
        <v>54.01</v>
      </c>
      <c r="S283" s="194"/>
      <c r="T283" s="192">
        <v>17.52</v>
      </c>
      <c r="U283" s="195">
        <f t="shared" si="16"/>
        <v>0</v>
      </c>
      <c r="V283" s="196">
        <f t="shared" si="17"/>
        <v>0</v>
      </c>
      <c r="W283" s="196">
        <f t="shared" si="18"/>
        <v>0</v>
      </c>
      <c r="X283" s="197"/>
    </row>
    <row r="284" spans="1:24" ht="12.75" x14ac:dyDescent="0.2">
      <c r="A284" s="190"/>
      <c r="B284" s="259"/>
      <c r="C284" s="258"/>
      <c r="D284" s="201"/>
      <c r="E284" s="258"/>
      <c r="F284" s="254"/>
      <c r="G284" s="189" t="s">
        <v>1474</v>
      </c>
      <c r="H284" s="190" t="s">
        <v>69</v>
      </c>
      <c r="I284" s="244"/>
      <c r="J284" s="184" t="s">
        <v>69</v>
      </c>
      <c r="K284" s="205"/>
      <c r="L284" s="202"/>
      <c r="M284" s="203"/>
      <c r="N284" s="192"/>
      <c r="O284" s="192"/>
      <c r="P284" s="193">
        <f t="shared" si="19"/>
        <v>0</v>
      </c>
      <c r="Q284" s="194"/>
      <c r="R284" s="192">
        <v>54.01</v>
      </c>
      <c r="S284" s="194"/>
      <c r="T284" s="192">
        <v>17.52</v>
      </c>
      <c r="U284" s="195">
        <f t="shared" si="16"/>
        <v>0</v>
      </c>
      <c r="V284" s="196">
        <f t="shared" si="17"/>
        <v>0</v>
      </c>
      <c r="W284" s="196">
        <f t="shared" si="18"/>
        <v>0</v>
      </c>
      <c r="X284" s="197"/>
    </row>
    <row r="285" spans="1:24" ht="12.75" x14ac:dyDescent="0.2">
      <c r="A285" s="190"/>
      <c r="B285" s="259"/>
      <c r="C285" s="258"/>
      <c r="D285" s="201"/>
      <c r="E285" s="258"/>
      <c r="F285" s="254"/>
      <c r="G285" s="189" t="s">
        <v>1474</v>
      </c>
      <c r="H285" s="190" t="s">
        <v>69</v>
      </c>
      <c r="I285" s="244"/>
      <c r="J285" s="184" t="s">
        <v>69</v>
      </c>
      <c r="K285" s="205"/>
      <c r="L285" s="202"/>
      <c r="M285" s="203"/>
      <c r="N285" s="192"/>
      <c r="O285" s="192"/>
      <c r="P285" s="193">
        <f t="shared" si="19"/>
        <v>0</v>
      </c>
      <c r="Q285" s="194"/>
      <c r="R285" s="192">
        <v>54.01</v>
      </c>
      <c r="S285" s="194"/>
      <c r="T285" s="192">
        <v>17.52</v>
      </c>
      <c r="U285" s="195">
        <f t="shared" si="16"/>
        <v>0</v>
      </c>
      <c r="V285" s="196">
        <f t="shared" si="17"/>
        <v>0</v>
      </c>
      <c r="W285" s="196">
        <f t="shared" si="18"/>
        <v>0</v>
      </c>
      <c r="X285" s="197"/>
    </row>
    <row r="286" spans="1:24" ht="12.75" x14ac:dyDescent="0.2">
      <c r="A286" s="190"/>
      <c r="B286" s="259"/>
      <c r="C286" s="258"/>
      <c r="D286" s="201"/>
      <c r="E286" s="258"/>
      <c r="F286" s="254"/>
      <c r="G286" s="189" t="s">
        <v>1474</v>
      </c>
      <c r="H286" s="190" t="s">
        <v>69</v>
      </c>
      <c r="I286" s="244"/>
      <c r="J286" s="184" t="s">
        <v>69</v>
      </c>
      <c r="K286" s="205"/>
      <c r="L286" s="202"/>
      <c r="M286" s="203"/>
      <c r="N286" s="192"/>
      <c r="O286" s="192"/>
      <c r="P286" s="193">
        <f t="shared" si="19"/>
        <v>0</v>
      </c>
      <c r="Q286" s="194"/>
      <c r="R286" s="192">
        <v>54.01</v>
      </c>
      <c r="S286" s="194"/>
      <c r="T286" s="192">
        <v>17.52</v>
      </c>
      <c r="U286" s="195">
        <f t="shared" si="16"/>
        <v>0</v>
      </c>
      <c r="V286" s="196">
        <f t="shared" si="17"/>
        <v>0</v>
      </c>
      <c r="W286" s="196">
        <f t="shared" si="18"/>
        <v>0</v>
      </c>
      <c r="X286" s="197"/>
    </row>
    <row r="287" spans="1:24" ht="12.75" x14ac:dyDescent="0.2">
      <c r="A287" s="190"/>
      <c r="B287" s="259"/>
      <c r="C287" s="258"/>
      <c r="D287" s="201"/>
      <c r="E287" s="258"/>
      <c r="F287" s="254"/>
      <c r="G287" s="189" t="s">
        <v>1474</v>
      </c>
      <c r="H287" s="190" t="s">
        <v>69</v>
      </c>
      <c r="I287" s="244"/>
      <c r="J287" s="184" t="s">
        <v>69</v>
      </c>
      <c r="K287" s="205"/>
      <c r="L287" s="202"/>
      <c r="M287" s="203"/>
      <c r="N287" s="192"/>
      <c r="O287" s="192"/>
      <c r="P287" s="193">
        <f t="shared" si="19"/>
        <v>0</v>
      </c>
      <c r="Q287" s="194"/>
      <c r="R287" s="192">
        <v>54.01</v>
      </c>
      <c r="S287" s="194"/>
      <c r="T287" s="192">
        <v>17.52</v>
      </c>
      <c r="U287" s="195">
        <f t="shared" si="16"/>
        <v>0</v>
      </c>
      <c r="V287" s="196">
        <f t="shared" si="17"/>
        <v>0</v>
      </c>
      <c r="W287" s="196">
        <f t="shared" si="18"/>
        <v>0</v>
      </c>
      <c r="X287" s="197"/>
    </row>
    <row r="288" spans="1:24" ht="12.75" x14ac:dyDescent="0.2">
      <c r="A288" s="190"/>
      <c r="B288" s="259"/>
      <c r="C288" s="258"/>
      <c r="D288" s="201"/>
      <c r="E288" s="258"/>
      <c r="F288" s="254"/>
      <c r="G288" s="189" t="s">
        <v>1474</v>
      </c>
      <c r="H288" s="190" t="s">
        <v>69</v>
      </c>
      <c r="I288" s="244"/>
      <c r="J288" s="184" t="s">
        <v>69</v>
      </c>
      <c r="K288" s="205"/>
      <c r="L288" s="202"/>
      <c r="M288" s="203"/>
      <c r="N288" s="192"/>
      <c r="O288" s="192"/>
      <c r="P288" s="193">
        <f t="shared" si="19"/>
        <v>0</v>
      </c>
      <c r="Q288" s="194"/>
      <c r="R288" s="192">
        <v>54.01</v>
      </c>
      <c r="S288" s="194"/>
      <c r="T288" s="192">
        <v>17.52</v>
      </c>
      <c r="U288" s="195">
        <f t="shared" si="16"/>
        <v>0</v>
      </c>
      <c r="V288" s="196">
        <f t="shared" si="17"/>
        <v>0</v>
      </c>
      <c r="W288" s="196">
        <f t="shared" si="18"/>
        <v>0</v>
      </c>
      <c r="X288" s="197"/>
    </row>
    <row r="289" spans="1:24" ht="12.75" x14ac:dyDescent="0.2">
      <c r="A289" s="190"/>
      <c r="B289" s="259"/>
      <c r="C289" s="258"/>
      <c r="D289" s="201"/>
      <c r="E289" s="258"/>
      <c r="F289" s="254"/>
      <c r="G289" s="189" t="s">
        <v>1474</v>
      </c>
      <c r="H289" s="190" t="s">
        <v>69</v>
      </c>
      <c r="I289" s="244"/>
      <c r="J289" s="184" t="s">
        <v>69</v>
      </c>
      <c r="K289" s="205"/>
      <c r="L289" s="202"/>
      <c r="M289" s="203"/>
      <c r="N289" s="192"/>
      <c r="O289" s="192"/>
      <c r="P289" s="193">
        <f t="shared" si="19"/>
        <v>0</v>
      </c>
      <c r="Q289" s="194"/>
      <c r="R289" s="192">
        <v>54.01</v>
      </c>
      <c r="S289" s="194"/>
      <c r="T289" s="192">
        <v>17.52</v>
      </c>
      <c r="U289" s="195">
        <f t="shared" si="16"/>
        <v>0</v>
      </c>
      <c r="V289" s="196">
        <f t="shared" si="17"/>
        <v>0</v>
      </c>
      <c r="W289" s="196">
        <f t="shared" si="18"/>
        <v>0</v>
      </c>
      <c r="X289" s="197"/>
    </row>
    <row r="290" spans="1:24" ht="12.75" x14ac:dyDescent="0.2">
      <c r="A290" s="190"/>
      <c r="B290" s="259"/>
      <c r="C290" s="258"/>
      <c r="D290" s="201"/>
      <c r="E290" s="258"/>
      <c r="F290" s="254"/>
      <c r="G290" s="189" t="s">
        <v>1474</v>
      </c>
      <c r="H290" s="190" t="s">
        <v>69</v>
      </c>
      <c r="I290" s="244"/>
      <c r="J290" s="184" t="s">
        <v>69</v>
      </c>
      <c r="K290" s="205"/>
      <c r="L290" s="202"/>
      <c r="M290" s="203"/>
      <c r="N290" s="192"/>
      <c r="O290" s="192"/>
      <c r="P290" s="193">
        <f t="shared" si="19"/>
        <v>0</v>
      </c>
      <c r="Q290" s="194"/>
      <c r="R290" s="192">
        <v>54.01</v>
      </c>
      <c r="S290" s="194"/>
      <c r="T290" s="192">
        <v>17.52</v>
      </c>
      <c r="U290" s="195">
        <f t="shared" si="16"/>
        <v>0</v>
      </c>
      <c r="V290" s="196">
        <f t="shared" si="17"/>
        <v>0</v>
      </c>
      <c r="W290" s="196">
        <f t="shared" si="18"/>
        <v>0</v>
      </c>
      <c r="X290" s="197"/>
    </row>
    <row r="291" spans="1:24" ht="12.75" x14ac:dyDescent="0.2">
      <c r="A291" s="190"/>
      <c r="B291" s="259"/>
      <c r="C291" s="258"/>
      <c r="D291" s="201"/>
      <c r="E291" s="258"/>
      <c r="F291" s="254"/>
      <c r="G291" s="189" t="s">
        <v>1474</v>
      </c>
      <c r="H291" s="190" t="s">
        <v>69</v>
      </c>
      <c r="I291" s="244"/>
      <c r="J291" s="184" t="s">
        <v>69</v>
      </c>
      <c r="K291" s="205"/>
      <c r="L291" s="202"/>
      <c r="M291" s="203"/>
      <c r="N291" s="192"/>
      <c r="O291" s="192"/>
      <c r="P291" s="193">
        <f t="shared" si="19"/>
        <v>0</v>
      </c>
      <c r="Q291" s="194"/>
      <c r="R291" s="192">
        <v>54.01</v>
      </c>
      <c r="S291" s="194"/>
      <c r="T291" s="192">
        <v>17.52</v>
      </c>
      <c r="U291" s="195">
        <f t="shared" si="16"/>
        <v>0</v>
      </c>
      <c r="V291" s="196">
        <f t="shared" si="17"/>
        <v>0</v>
      </c>
      <c r="W291" s="196">
        <f t="shared" si="18"/>
        <v>0</v>
      </c>
      <c r="X291" s="197"/>
    </row>
    <row r="292" spans="1:24" ht="12.75" x14ac:dyDescent="0.2">
      <c r="A292" s="190"/>
      <c r="B292" s="259"/>
      <c r="C292" s="258"/>
      <c r="D292" s="201"/>
      <c r="E292" s="258"/>
      <c r="F292" s="254"/>
      <c r="G292" s="189" t="s">
        <v>1474</v>
      </c>
      <c r="H292" s="190" t="s">
        <v>69</v>
      </c>
      <c r="I292" s="244"/>
      <c r="J292" s="184" t="s">
        <v>69</v>
      </c>
      <c r="K292" s="205"/>
      <c r="L292" s="202"/>
      <c r="M292" s="203"/>
      <c r="N292" s="192"/>
      <c r="O292" s="192"/>
      <c r="P292" s="193">
        <f t="shared" si="19"/>
        <v>0</v>
      </c>
      <c r="Q292" s="194"/>
      <c r="R292" s="192">
        <v>54.01</v>
      </c>
      <c r="S292" s="194"/>
      <c r="T292" s="192">
        <v>17.52</v>
      </c>
      <c r="U292" s="195">
        <f t="shared" si="16"/>
        <v>0</v>
      </c>
      <c r="V292" s="196">
        <f t="shared" si="17"/>
        <v>0</v>
      </c>
      <c r="W292" s="196">
        <f t="shared" si="18"/>
        <v>0</v>
      </c>
      <c r="X292" s="197"/>
    </row>
    <row r="293" spans="1:24" ht="12.75" x14ac:dyDescent="0.2">
      <c r="A293" s="190"/>
      <c r="B293" s="259"/>
      <c r="C293" s="258"/>
      <c r="D293" s="201"/>
      <c r="E293" s="258"/>
      <c r="F293" s="254"/>
      <c r="G293" s="189" t="s">
        <v>1474</v>
      </c>
      <c r="H293" s="190" t="s">
        <v>69</v>
      </c>
      <c r="I293" s="244"/>
      <c r="J293" s="184" t="s">
        <v>69</v>
      </c>
      <c r="K293" s="205"/>
      <c r="L293" s="202"/>
      <c r="M293" s="203"/>
      <c r="N293" s="192"/>
      <c r="O293" s="192"/>
      <c r="P293" s="193">
        <f t="shared" si="19"/>
        <v>0</v>
      </c>
      <c r="Q293" s="194"/>
      <c r="R293" s="192">
        <v>54.01</v>
      </c>
      <c r="S293" s="194"/>
      <c r="T293" s="192">
        <v>17.52</v>
      </c>
      <c r="U293" s="195">
        <f t="shared" si="16"/>
        <v>0</v>
      </c>
      <c r="V293" s="196">
        <f t="shared" si="17"/>
        <v>0</v>
      </c>
      <c r="W293" s="196">
        <f t="shared" si="18"/>
        <v>0</v>
      </c>
      <c r="X293" s="197"/>
    </row>
    <row r="294" spans="1:24" ht="12.75" x14ac:dyDescent="0.2">
      <c r="A294" s="190"/>
      <c r="B294" s="259"/>
      <c r="C294" s="258"/>
      <c r="D294" s="201"/>
      <c r="E294" s="258"/>
      <c r="F294" s="254"/>
      <c r="G294" s="189" t="s">
        <v>1474</v>
      </c>
      <c r="H294" s="190" t="s">
        <v>69</v>
      </c>
      <c r="I294" s="244"/>
      <c r="J294" s="184" t="s">
        <v>69</v>
      </c>
      <c r="K294" s="205"/>
      <c r="L294" s="202"/>
      <c r="M294" s="203"/>
      <c r="N294" s="192"/>
      <c r="O294" s="192"/>
      <c r="P294" s="193">
        <f t="shared" si="19"/>
        <v>0</v>
      </c>
      <c r="Q294" s="194"/>
      <c r="R294" s="192">
        <v>54.01</v>
      </c>
      <c r="S294" s="194"/>
      <c r="T294" s="192">
        <v>17.52</v>
      </c>
      <c r="U294" s="195">
        <f t="shared" si="16"/>
        <v>0</v>
      </c>
      <c r="V294" s="196">
        <f t="shared" si="17"/>
        <v>0</v>
      </c>
      <c r="W294" s="196">
        <f t="shared" si="18"/>
        <v>0</v>
      </c>
      <c r="X294" s="197"/>
    </row>
    <row r="295" spans="1:24" ht="12.75" x14ac:dyDescent="0.2">
      <c r="A295" s="190"/>
      <c r="B295" s="259"/>
      <c r="C295" s="258"/>
      <c r="D295" s="201"/>
      <c r="E295" s="258"/>
      <c r="F295" s="254"/>
      <c r="G295" s="189" t="s">
        <v>1474</v>
      </c>
      <c r="H295" s="190" t="s">
        <v>69</v>
      </c>
      <c r="I295" s="244"/>
      <c r="J295" s="184" t="s">
        <v>69</v>
      </c>
      <c r="K295" s="205"/>
      <c r="L295" s="202"/>
      <c r="M295" s="203"/>
      <c r="N295" s="192"/>
      <c r="O295" s="192"/>
      <c r="P295" s="193">
        <f t="shared" si="19"/>
        <v>0</v>
      </c>
      <c r="Q295" s="194"/>
      <c r="R295" s="192">
        <v>54.01</v>
      </c>
      <c r="S295" s="194"/>
      <c r="T295" s="192">
        <v>17.52</v>
      </c>
      <c r="U295" s="195">
        <f t="shared" si="16"/>
        <v>0</v>
      </c>
      <c r="V295" s="196">
        <f t="shared" si="17"/>
        <v>0</v>
      </c>
      <c r="W295" s="196">
        <f t="shared" si="18"/>
        <v>0</v>
      </c>
      <c r="X295" s="197"/>
    </row>
    <row r="296" spans="1:24" ht="12.75" x14ac:dyDescent="0.2">
      <c r="A296" s="190"/>
      <c r="B296" s="259"/>
      <c r="C296" s="258"/>
      <c r="D296" s="201"/>
      <c r="E296" s="258"/>
      <c r="F296" s="254"/>
      <c r="G296" s="189" t="s">
        <v>1474</v>
      </c>
      <c r="H296" s="190" t="s">
        <v>69</v>
      </c>
      <c r="I296" s="244"/>
      <c r="J296" s="184" t="s">
        <v>69</v>
      </c>
      <c r="K296" s="205"/>
      <c r="L296" s="202"/>
      <c r="M296" s="203"/>
      <c r="N296" s="192"/>
      <c r="O296" s="192"/>
      <c r="P296" s="193">
        <f t="shared" si="19"/>
        <v>0</v>
      </c>
      <c r="Q296" s="194"/>
      <c r="R296" s="192">
        <v>54.01</v>
      </c>
      <c r="S296" s="194"/>
      <c r="T296" s="192">
        <v>17.52</v>
      </c>
      <c r="U296" s="195">
        <f t="shared" si="16"/>
        <v>0</v>
      </c>
      <c r="V296" s="196">
        <f t="shared" si="17"/>
        <v>0</v>
      </c>
      <c r="W296" s="196">
        <f t="shared" si="18"/>
        <v>0</v>
      </c>
      <c r="X296" s="197"/>
    </row>
    <row r="297" spans="1:24" ht="12.75" x14ac:dyDescent="0.2">
      <c r="A297" s="190"/>
      <c r="B297" s="259"/>
      <c r="C297" s="258"/>
      <c r="D297" s="201"/>
      <c r="E297" s="258"/>
      <c r="F297" s="254"/>
      <c r="G297" s="189" t="s">
        <v>1474</v>
      </c>
      <c r="H297" s="190" t="s">
        <v>69</v>
      </c>
      <c r="I297" s="244"/>
      <c r="J297" s="184" t="s">
        <v>69</v>
      </c>
      <c r="K297" s="205"/>
      <c r="L297" s="202"/>
      <c r="M297" s="203"/>
      <c r="N297" s="192"/>
      <c r="O297" s="192"/>
      <c r="P297" s="193">
        <f t="shared" si="19"/>
        <v>0</v>
      </c>
      <c r="Q297" s="194"/>
      <c r="R297" s="192">
        <v>54.01</v>
      </c>
      <c r="S297" s="194"/>
      <c r="T297" s="192">
        <v>17.52</v>
      </c>
      <c r="U297" s="195">
        <f t="shared" si="16"/>
        <v>0</v>
      </c>
      <c r="V297" s="196">
        <f t="shared" si="17"/>
        <v>0</v>
      </c>
      <c r="W297" s="196">
        <f t="shared" si="18"/>
        <v>0</v>
      </c>
      <c r="X297" s="197"/>
    </row>
    <row r="298" spans="1:24" ht="12.75" x14ac:dyDescent="0.2">
      <c r="A298" s="190"/>
      <c r="B298" s="259"/>
      <c r="C298" s="258"/>
      <c r="D298" s="201"/>
      <c r="E298" s="258"/>
      <c r="F298" s="254"/>
      <c r="G298" s="189" t="s">
        <v>1474</v>
      </c>
      <c r="H298" s="190" t="s">
        <v>69</v>
      </c>
      <c r="I298" s="244"/>
      <c r="J298" s="184" t="s">
        <v>69</v>
      </c>
      <c r="K298" s="205"/>
      <c r="L298" s="202"/>
      <c r="M298" s="203"/>
      <c r="N298" s="192"/>
      <c r="O298" s="192"/>
      <c r="P298" s="193">
        <f t="shared" si="19"/>
        <v>0</v>
      </c>
      <c r="Q298" s="194"/>
      <c r="R298" s="192">
        <v>54.01</v>
      </c>
      <c r="S298" s="194"/>
      <c r="T298" s="192">
        <v>17.52</v>
      </c>
      <c r="U298" s="195">
        <f t="shared" si="16"/>
        <v>0</v>
      </c>
      <c r="V298" s="196">
        <f t="shared" si="17"/>
        <v>0</v>
      </c>
      <c r="W298" s="196">
        <f t="shared" si="18"/>
        <v>0</v>
      </c>
      <c r="X298" s="197"/>
    </row>
    <row r="299" spans="1:24" ht="12.75" x14ac:dyDescent="0.2">
      <c r="A299" s="190"/>
      <c r="B299" s="259"/>
      <c r="C299" s="258"/>
      <c r="D299" s="201"/>
      <c r="E299" s="258"/>
      <c r="F299" s="254"/>
      <c r="G299" s="189" t="s">
        <v>1474</v>
      </c>
      <c r="H299" s="190" t="s">
        <v>69</v>
      </c>
      <c r="I299" s="244"/>
      <c r="J299" s="184" t="s">
        <v>69</v>
      </c>
      <c r="K299" s="205"/>
      <c r="L299" s="202"/>
      <c r="M299" s="203"/>
      <c r="N299" s="192"/>
      <c r="O299" s="192"/>
      <c r="P299" s="193">
        <f t="shared" si="19"/>
        <v>0</v>
      </c>
      <c r="Q299" s="194"/>
      <c r="R299" s="192">
        <v>54.01</v>
      </c>
      <c r="S299" s="194"/>
      <c r="T299" s="192">
        <v>17.52</v>
      </c>
      <c r="U299" s="195">
        <f t="shared" si="16"/>
        <v>0</v>
      </c>
      <c r="V299" s="196">
        <f t="shared" si="17"/>
        <v>0</v>
      </c>
      <c r="W299" s="196">
        <f t="shared" si="18"/>
        <v>0</v>
      </c>
      <c r="X299" s="197"/>
    </row>
    <row r="300" spans="1:24" ht="12.75" x14ac:dyDescent="0.2">
      <c r="A300" s="190"/>
      <c r="B300" s="259"/>
      <c r="C300" s="258"/>
      <c r="D300" s="201"/>
      <c r="E300" s="258"/>
      <c r="F300" s="254"/>
      <c r="G300" s="189" t="s">
        <v>1474</v>
      </c>
      <c r="H300" s="190" t="s">
        <v>69</v>
      </c>
      <c r="I300" s="244"/>
      <c r="J300" s="184" t="s">
        <v>69</v>
      </c>
      <c r="K300" s="205"/>
      <c r="L300" s="202"/>
      <c r="M300" s="203"/>
      <c r="N300" s="192"/>
      <c r="O300" s="192"/>
      <c r="P300" s="193">
        <f t="shared" si="19"/>
        <v>0</v>
      </c>
      <c r="Q300" s="194"/>
      <c r="R300" s="192">
        <v>54.01</v>
      </c>
      <c r="S300" s="194"/>
      <c r="T300" s="192">
        <v>17.52</v>
      </c>
      <c r="U300" s="195">
        <f t="shared" si="16"/>
        <v>0</v>
      </c>
      <c r="V300" s="196">
        <f t="shared" si="17"/>
        <v>0</v>
      </c>
      <c r="W300" s="196">
        <f t="shared" si="18"/>
        <v>0</v>
      </c>
      <c r="X300" s="197"/>
    </row>
    <row r="301" spans="1:24" ht="12.75" x14ac:dyDescent="0.2">
      <c r="A301" s="190"/>
      <c r="B301" s="259"/>
      <c r="C301" s="258"/>
      <c r="D301" s="201"/>
      <c r="E301" s="258"/>
      <c r="F301" s="254"/>
      <c r="G301" s="189" t="s">
        <v>1474</v>
      </c>
      <c r="H301" s="190" t="s">
        <v>69</v>
      </c>
      <c r="I301" s="244"/>
      <c r="J301" s="184" t="s">
        <v>69</v>
      </c>
      <c r="K301" s="205"/>
      <c r="L301" s="202"/>
      <c r="M301" s="203"/>
      <c r="N301" s="192"/>
      <c r="O301" s="192"/>
      <c r="P301" s="193">
        <f t="shared" si="19"/>
        <v>0</v>
      </c>
      <c r="Q301" s="194"/>
      <c r="R301" s="192">
        <v>54.01</v>
      </c>
      <c r="S301" s="194"/>
      <c r="T301" s="192">
        <v>17.52</v>
      </c>
      <c r="U301" s="195">
        <f t="shared" si="16"/>
        <v>0</v>
      </c>
      <c r="V301" s="196">
        <f t="shared" si="17"/>
        <v>0</v>
      </c>
      <c r="W301" s="196">
        <f t="shared" si="18"/>
        <v>0</v>
      </c>
      <c r="X301" s="197"/>
    </row>
    <row r="302" spans="1:24" ht="12.75" x14ac:dyDescent="0.2">
      <c r="A302" s="190"/>
      <c r="B302" s="259"/>
      <c r="C302" s="258"/>
      <c r="D302" s="201"/>
      <c r="E302" s="258"/>
      <c r="F302" s="254"/>
      <c r="G302" s="189" t="s">
        <v>1474</v>
      </c>
      <c r="H302" s="190" t="s">
        <v>69</v>
      </c>
      <c r="I302" s="244"/>
      <c r="J302" s="184" t="s">
        <v>69</v>
      </c>
      <c r="K302" s="205"/>
      <c r="L302" s="202"/>
      <c r="M302" s="203"/>
      <c r="N302" s="192"/>
      <c r="O302" s="192"/>
      <c r="P302" s="193">
        <f t="shared" si="19"/>
        <v>0</v>
      </c>
      <c r="Q302" s="194"/>
      <c r="R302" s="192">
        <v>54.01</v>
      </c>
      <c r="S302" s="194"/>
      <c r="T302" s="192">
        <v>17.52</v>
      </c>
      <c r="U302" s="195">
        <f t="shared" si="16"/>
        <v>0</v>
      </c>
      <c r="V302" s="196">
        <f t="shared" si="17"/>
        <v>0</v>
      </c>
      <c r="W302" s="196">
        <f t="shared" si="18"/>
        <v>0</v>
      </c>
      <c r="X302" s="197"/>
    </row>
    <row r="303" spans="1:24" ht="12.75" x14ac:dyDescent="0.2">
      <c r="A303" s="190"/>
      <c r="B303" s="259"/>
      <c r="C303" s="258"/>
      <c r="D303" s="201"/>
      <c r="E303" s="258"/>
      <c r="F303" s="254"/>
      <c r="G303" s="189" t="s">
        <v>1474</v>
      </c>
      <c r="H303" s="190" t="s">
        <v>69</v>
      </c>
      <c r="I303" s="244"/>
      <c r="J303" s="184" t="s">
        <v>69</v>
      </c>
      <c r="K303" s="205"/>
      <c r="L303" s="202"/>
      <c r="M303" s="203"/>
      <c r="N303" s="192"/>
      <c r="O303" s="192"/>
      <c r="P303" s="193">
        <f t="shared" si="19"/>
        <v>0</v>
      </c>
      <c r="Q303" s="194"/>
      <c r="R303" s="192">
        <v>54.01</v>
      </c>
      <c r="S303" s="194"/>
      <c r="T303" s="192">
        <v>17.52</v>
      </c>
      <c r="U303" s="195">
        <f t="shared" si="16"/>
        <v>0</v>
      </c>
      <c r="V303" s="196">
        <f t="shared" si="17"/>
        <v>0</v>
      </c>
      <c r="W303" s="196">
        <f t="shared" si="18"/>
        <v>0</v>
      </c>
      <c r="X303" s="197"/>
    </row>
    <row r="304" spans="1:24" ht="12.75" x14ac:dyDescent="0.2">
      <c r="A304" s="190"/>
      <c r="B304" s="259"/>
      <c r="C304" s="258"/>
      <c r="D304" s="201"/>
      <c r="E304" s="258"/>
      <c r="F304" s="254"/>
      <c r="G304" s="189" t="s">
        <v>1474</v>
      </c>
      <c r="H304" s="190" t="s">
        <v>69</v>
      </c>
      <c r="I304" s="244"/>
      <c r="J304" s="184" t="s">
        <v>69</v>
      </c>
      <c r="K304" s="205"/>
      <c r="L304" s="202"/>
      <c r="M304" s="203"/>
      <c r="N304" s="192"/>
      <c r="O304" s="192"/>
      <c r="P304" s="193">
        <f t="shared" si="19"/>
        <v>0</v>
      </c>
      <c r="Q304" s="194"/>
      <c r="R304" s="192">
        <v>54.01</v>
      </c>
      <c r="S304" s="194"/>
      <c r="T304" s="192">
        <v>17.52</v>
      </c>
      <c r="U304" s="195">
        <f t="shared" si="16"/>
        <v>0</v>
      </c>
      <c r="V304" s="196">
        <f t="shared" si="17"/>
        <v>0</v>
      </c>
      <c r="W304" s="196">
        <f t="shared" si="18"/>
        <v>0</v>
      </c>
      <c r="X304" s="197"/>
    </row>
    <row r="305" spans="1:24" ht="12.75" x14ac:dyDescent="0.2">
      <c r="A305" s="190"/>
      <c r="B305" s="259"/>
      <c r="C305" s="258"/>
      <c r="D305" s="201"/>
      <c r="E305" s="258"/>
      <c r="F305" s="254"/>
      <c r="G305" s="189" t="s">
        <v>1474</v>
      </c>
      <c r="H305" s="190" t="s">
        <v>69</v>
      </c>
      <c r="I305" s="244"/>
      <c r="J305" s="184" t="s">
        <v>69</v>
      </c>
      <c r="K305" s="205"/>
      <c r="L305" s="202"/>
      <c r="M305" s="203"/>
      <c r="N305" s="192"/>
      <c r="O305" s="192"/>
      <c r="P305" s="193">
        <f t="shared" si="19"/>
        <v>0</v>
      </c>
      <c r="Q305" s="194"/>
      <c r="R305" s="192">
        <v>54.01</v>
      </c>
      <c r="S305" s="194"/>
      <c r="T305" s="192">
        <v>17.52</v>
      </c>
      <c r="U305" s="195">
        <f t="shared" si="16"/>
        <v>0</v>
      </c>
      <c r="V305" s="196">
        <f t="shared" si="17"/>
        <v>0</v>
      </c>
      <c r="W305" s="196">
        <f t="shared" si="18"/>
        <v>0</v>
      </c>
      <c r="X305" s="197"/>
    </row>
    <row r="306" spans="1:24" ht="12.75" x14ac:dyDescent="0.2">
      <c r="A306" s="190"/>
      <c r="B306" s="259"/>
      <c r="C306" s="258"/>
      <c r="D306" s="201"/>
      <c r="E306" s="258"/>
      <c r="F306" s="254"/>
      <c r="G306" s="189" t="s">
        <v>1474</v>
      </c>
      <c r="H306" s="190" t="s">
        <v>69</v>
      </c>
      <c r="I306" s="244"/>
      <c r="J306" s="184" t="s">
        <v>69</v>
      </c>
      <c r="K306" s="205"/>
      <c r="L306" s="202"/>
      <c r="M306" s="203"/>
      <c r="N306" s="192"/>
      <c r="O306" s="192"/>
      <c r="P306" s="193">
        <f t="shared" si="19"/>
        <v>0</v>
      </c>
      <c r="Q306" s="194"/>
      <c r="R306" s="192">
        <v>54.01</v>
      </c>
      <c r="S306" s="194"/>
      <c r="T306" s="192">
        <v>17.52</v>
      </c>
      <c r="U306" s="195">
        <f t="shared" si="16"/>
        <v>0</v>
      </c>
      <c r="V306" s="196">
        <f t="shared" si="17"/>
        <v>0</v>
      </c>
      <c r="W306" s="196">
        <f t="shared" si="18"/>
        <v>0</v>
      </c>
      <c r="X306" s="197"/>
    </row>
    <row r="307" spans="1:24" ht="12.75" x14ac:dyDescent="0.2">
      <c r="A307" s="190"/>
      <c r="B307" s="259"/>
      <c r="C307" s="258"/>
      <c r="D307" s="201"/>
      <c r="E307" s="258"/>
      <c r="F307" s="254"/>
      <c r="G307" s="189" t="s">
        <v>1474</v>
      </c>
      <c r="H307" s="190" t="s">
        <v>69</v>
      </c>
      <c r="I307" s="244"/>
      <c r="J307" s="184" t="s">
        <v>69</v>
      </c>
      <c r="K307" s="205"/>
      <c r="L307" s="202"/>
      <c r="M307" s="203"/>
      <c r="N307" s="192"/>
      <c r="O307" s="192"/>
      <c r="P307" s="193">
        <f t="shared" si="19"/>
        <v>0</v>
      </c>
      <c r="Q307" s="194"/>
      <c r="R307" s="192">
        <v>54.01</v>
      </c>
      <c r="S307" s="194"/>
      <c r="T307" s="192">
        <v>17.52</v>
      </c>
      <c r="U307" s="195">
        <f t="shared" si="16"/>
        <v>0</v>
      </c>
      <c r="V307" s="196">
        <f t="shared" si="17"/>
        <v>0</v>
      </c>
      <c r="W307" s="196">
        <f t="shared" si="18"/>
        <v>0</v>
      </c>
      <c r="X307" s="197"/>
    </row>
    <row r="308" spans="1:24" ht="12.75" x14ac:dyDescent="0.2">
      <c r="A308" s="190"/>
      <c r="B308" s="259"/>
      <c r="C308" s="258"/>
      <c r="D308" s="201"/>
      <c r="E308" s="258"/>
      <c r="F308" s="254"/>
      <c r="G308" s="189" t="s">
        <v>1474</v>
      </c>
      <c r="H308" s="190" t="s">
        <v>69</v>
      </c>
      <c r="I308" s="244"/>
      <c r="J308" s="184" t="s">
        <v>69</v>
      </c>
      <c r="K308" s="205"/>
      <c r="L308" s="202"/>
      <c r="M308" s="203"/>
      <c r="N308" s="192"/>
      <c r="O308" s="192"/>
      <c r="P308" s="193">
        <f t="shared" si="19"/>
        <v>0</v>
      </c>
      <c r="Q308" s="194"/>
      <c r="R308" s="192">
        <v>54.01</v>
      </c>
      <c r="S308" s="194"/>
      <c r="T308" s="192">
        <v>17.52</v>
      </c>
      <c r="U308" s="195">
        <f t="shared" si="16"/>
        <v>0</v>
      </c>
      <c r="V308" s="196">
        <f t="shared" si="17"/>
        <v>0</v>
      </c>
      <c r="W308" s="196">
        <f t="shared" si="18"/>
        <v>0</v>
      </c>
      <c r="X308" s="197"/>
    </row>
    <row r="309" spans="1:24" ht="12.75" x14ac:dyDescent="0.2">
      <c r="A309" s="190"/>
      <c r="B309" s="259"/>
      <c r="C309" s="258"/>
      <c r="D309" s="201"/>
      <c r="E309" s="258"/>
      <c r="F309" s="254"/>
      <c r="G309" s="189" t="s">
        <v>1474</v>
      </c>
      <c r="H309" s="190" t="s">
        <v>69</v>
      </c>
      <c r="I309" s="244"/>
      <c r="J309" s="184" t="s">
        <v>69</v>
      </c>
      <c r="K309" s="205"/>
      <c r="L309" s="202"/>
      <c r="M309" s="203"/>
      <c r="N309" s="192"/>
      <c r="O309" s="192"/>
      <c r="P309" s="193">
        <f t="shared" si="19"/>
        <v>0</v>
      </c>
      <c r="Q309" s="194"/>
      <c r="R309" s="192">
        <v>54.01</v>
      </c>
      <c r="S309" s="194"/>
      <c r="T309" s="192">
        <v>17.52</v>
      </c>
      <c r="U309" s="195">
        <f t="shared" si="16"/>
        <v>0</v>
      </c>
      <c r="V309" s="196">
        <f t="shared" si="17"/>
        <v>0</v>
      </c>
      <c r="W309" s="196">
        <f t="shared" si="18"/>
        <v>0</v>
      </c>
      <c r="X309" s="197"/>
    </row>
    <row r="310" spans="1:24" ht="12.75" x14ac:dyDescent="0.2">
      <c r="A310" s="190"/>
      <c r="B310" s="259"/>
      <c r="C310" s="258"/>
      <c r="D310" s="201"/>
      <c r="E310" s="258"/>
      <c r="F310" s="254"/>
      <c r="G310" s="189" t="s">
        <v>1474</v>
      </c>
      <c r="H310" s="190" t="s">
        <v>69</v>
      </c>
      <c r="I310" s="244"/>
      <c r="J310" s="184" t="s">
        <v>69</v>
      </c>
      <c r="K310" s="205"/>
      <c r="L310" s="202"/>
      <c r="M310" s="203"/>
      <c r="N310" s="192"/>
      <c r="O310" s="192"/>
      <c r="P310" s="193">
        <f t="shared" si="19"/>
        <v>0</v>
      </c>
      <c r="Q310" s="194"/>
      <c r="R310" s="192">
        <v>54.01</v>
      </c>
      <c r="S310" s="194"/>
      <c r="T310" s="192">
        <v>17.52</v>
      </c>
      <c r="U310" s="195">
        <f t="shared" si="16"/>
        <v>0</v>
      </c>
      <c r="V310" s="196">
        <f t="shared" si="17"/>
        <v>0</v>
      </c>
      <c r="W310" s="196">
        <f t="shared" si="18"/>
        <v>0</v>
      </c>
      <c r="X310" s="197"/>
    </row>
    <row r="311" spans="1:24" ht="12.75" x14ac:dyDescent="0.2">
      <c r="A311" s="190"/>
      <c r="B311" s="259"/>
      <c r="C311" s="258"/>
      <c r="D311" s="201"/>
      <c r="E311" s="258"/>
      <c r="F311" s="254"/>
      <c r="G311" s="189" t="s">
        <v>1474</v>
      </c>
      <c r="H311" s="190" t="s">
        <v>69</v>
      </c>
      <c r="I311" s="244"/>
      <c r="J311" s="184" t="s">
        <v>69</v>
      </c>
      <c r="K311" s="205"/>
      <c r="L311" s="202"/>
      <c r="M311" s="203"/>
      <c r="N311" s="192"/>
      <c r="O311" s="192"/>
      <c r="P311" s="193">
        <f t="shared" si="19"/>
        <v>0</v>
      </c>
      <c r="Q311" s="194"/>
      <c r="R311" s="192">
        <v>54.01</v>
      </c>
      <c r="S311" s="194"/>
      <c r="T311" s="192">
        <v>17.52</v>
      </c>
      <c r="U311" s="195">
        <f t="shared" si="16"/>
        <v>0</v>
      </c>
      <c r="V311" s="196">
        <f t="shared" si="17"/>
        <v>0</v>
      </c>
      <c r="W311" s="196">
        <f t="shared" si="18"/>
        <v>0</v>
      </c>
      <c r="X311" s="197"/>
    </row>
    <row r="312" spans="1:24" ht="12.75" x14ac:dyDescent="0.2">
      <c r="A312" s="190"/>
      <c r="B312" s="259"/>
      <c r="C312" s="258"/>
      <c r="D312" s="201"/>
      <c r="E312" s="258"/>
      <c r="F312" s="254"/>
      <c r="G312" s="189" t="s">
        <v>1474</v>
      </c>
      <c r="H312" s="190" t="s">
        <v>69</v>
      </c>
      <c r="I312" s="244"/>
      <c r="J312" s="184" t="s">
        <v>69</v>
      </c>
      <c r="K312" s="205"/>
      <c r="L312" s="202"/>
      <c r="M312" s="203"/>
      <c r="N312" s="192"/>
      <c r="O312" s="192"/>
      <c r="P312" s="193">
        <f t="shared" si="19"/>
        <v>0</v>
      </c>
      <c r="Q312" s="194"/>
      <c r="R312" s="192">
        <v>54.01</v>
      </c>
      <c r="S312" s="194"/>
      <c r="T312" s="192">
        <v>17.52</v>
      </c>
      <c r="U312" s="195">
        <f t="shared" si="16"/>
        <v>0</v>
      </c>
      <c r="V312" s="196">
        <f t="shared" si="17"/>
        <v>0</v>
      </c>
      <c r="W312" s="196">
        <f t="shared" si="18"/>
        <v>0</v>
      </c>
      <c r="X312" s="197"/>
    </row>
    <row r="313" spans="1:24" ht="12.75" x14ac:dyDescent="0.2">
      <c r="A313" s="190"/>
      <c r="B313" s="259"/>
      <c r="C313" s="258"/>
      <c r="D313" s="201"/>
      <c r="E313" s="258"/>
      <c r="F313" s="254"/>
      <c r="G313" s="189" t="s">
        <v>1474</v>
      </c>
      <c r="H313" s="190" t="s">
        <v>69</v>
      </c>
      <c r="I313" s="244"/>
      <c r="J313" s="184" t="s">
        <v>69</v>
      </c>
      <c r="K313" s="205"/>
      <c r="L313" s="202"/>
      <c r="M313" s="203"/>
      <c r="N313" s="192"/>
      <c r="O313" s="192"/>
      <c r="P313" s="193">
        <f t="shared" si="19"/>
        <v>0</v>
      </c>
      <c r="Q313" s="194"/>
      <c r="R313" s="192">
        <v>54.01</v>
      </c>
      <c r="S313" s="194"/>
      <c r="T313" s="192">
        <v>17.52</v>
      </c>
      <c r="U313" s="195">
        <f t="shared" si="16"/>
        <v>0</v>
      </c>
      <c r="V313" s="196">
        <f t="shared" si="17"/>
        <v>0</v>
      </c>
      <c r="W313" s="196">
        <f t="shared" si="18"/>
        <v>0</v>
      </c>
      <c r="X313" s="197"/>
    </row>
    <row r="314" spans="1:24" ht="12.75" x14ac:dyDescent="0.2">
      <c r="A314" s="190"/>
      <c r="B314" s="259"/>
      <c r="C314" s="258"/>
      <c r="D314" s="201"/>
      <c r="E314" s="258"/>
      <c r="F314" s="254"/>
      <c r="G314" s="189" t="s">
        <v>1474</v>
      </c>
      <c r="H314" s="190" t="s">
        <v>69</v>
      </c>
      <c r="I314" s="244"/>
      <c r="J314" s="184" t="s">
        <v>69</v>
      </c>
      <c r="K314" s="205"/>
      <c r="L314" s="202"/>
      <c r="M314" s="203"/>
      <c r="N314" s="192"/>
      <c r="O314" s="192"/>
      <c r="P314" s="193">
        <f t="shared" si="19"/>
        <v>0</v>
      </c>
      <c r="Q314" s="194"/>
      <c r="R314" s="192">
        <v>54.01</v>
      </c>
      <c r="S314" s="194"/>
      <c r="T314" s="192">
        <v>17.52</v>
      </c>
      <c r="U314" s="195">
        <f t="shared" si="16"/>
        <v>0</v>
      </c>
      <c r="V314" s="196">
        <f t="shared" si="17"/>
        <v>0</v>
      </c>
      <c r="W314" s="196">
        <f t="shared" si="18"/>
        <v>0</v>
      </c>
      <c r="X314" s="197"/>
    </row>
    <row r="315" spans="1:24" ht="12.75" x14ac:dyDescent="0.2">
      <c r="A315" s="190"/>
      <c r="B315" s="259"/>
      <c r="C315" s="258"/>
      <c r="D315" s="201"/>
      <c r="E315" s="258"/>
      <c r="F315" s="254"/>
      <c r="G315" s="189" t="s">
        <v>1474</v>
      </c>
      <c r="H315" s="190" t="s">
        <v>69</v>
      </c>
      <c r="I315" s="244"/>
      <c r="J315" s="184" t="s">
        <v>69</v>
      </c>
      <c r="K315" s="205"/>
      <c r="L315" s="202"/>
      <c r="M315" s="203"/>
      <c r="N315" s="192"/>
      <c r="O315" s="192"/>
      <c r="P315" s="193">
        <f t="shared" si="19"/>
        <v>0</v>
      </c>
      <c r="Q315" s="194"/>
      <c r="R315" s="192">
        <v>54.01</v>
      </c>
      <c r="S315" s="194"/>
      <c r="T315" s="192">
        <v>17.52</v>
      </c>
      <c r="U315" s="195">
        <f t="shared" si="16"/>
        <v>0</v>
      </c>
      <c r="V315" s="196">
        <f t="shared" si="17"/>
        <v>0</v>
      </c>
      <c r="W315" s="196">
        <f t="shared" si="18"/>
        <v>0</v>
      </c>
      <c r="X315" s="197"/>
    </row>
    <row r="316" spans="1:24" ht="12.75" x14ac:dyDescent="0.2">
      <c r="A316" s="190"/>
      <c r="B316" s="259"/>
      <c r="C316" s="258"/>
      <c r="D316" s="201"/>
      <c r="E316" s="258"/>
      <c r="F316" s="254"/>
      <c r="G316" s="189" t="s">
        <v>1474</v>
      </c>
      <c r="H316" s="190" t="s">
        <v>69</v>
      </c>
      <c r="I316" s="244"/>
      <c r="J316" s="184" t="s">
        <v>69</v>
      </c>
      <c r="K316" s="205"/>
      <c r="L316" s="202"/>
      <c r="M316" s="203"/>
      <c r="N316" s="192"/>
      <c r="O316" s="192"/>
      <c r="P316" s="193">
        <f t="shared" si="19"/>
        <v>0</v>
      </c>
      <c r="Q316" s="194"/>
      <c r="R316" s="192">
        <v>54.01</v>
      </c>
      <c r="S316" s="194"/>
      <c r="T316" s="192">
        <v>17.52</v>
      </c>
      <c r="U316" s="195">
        <f t="shared" si="16"/>
        <v>0</v>
      </c>
      <c r="V316" s="196">
        <f t="shared" si="17"/>
        <v>0</v>
      </c>
      <c r="W316" s="196">
        <f t="shared" si="18"/>
        <v>0</v>
      </c>
      <c r="X316" s="197"/>
    </row>
    <row r="317" spans="1:24" ht="12.75" x14ac:dyDescent="0.2">
      <c r="A317" s="190"/>
      <c r="B317" s="259"/>
      <c r="C317" s="258"/>
      <c r="D317" s="201"/>
      <c r="E317" s="258"/>
      <c r="F317" s="254"/>
      <c r="G317" s="189" t="s">
        <v>1474</v>
      </c>
      <c r="H317" s="190" t="s">
        <v>69</v>
      </c>
      <c r="I317" s="244"/>
      <c r="J317" s="184" t="s">
        <v>69</v>
      </c>
      <c r="K317" s="205"/>
      <c r="L317" s="202"/>
      <c r="M317" s="203"/>
      <c r="N317" s="192"/>
      <c r="O317" s="192"/>
      <c r="P317" s="193">
        <f t="shared" si="19"/>
        <v>0</v>
      </c>
      <c r="Q317" s="194"/>
      <c r="R317" s="192">
        <v>54.01</v>
      </c>
      <c r="S317" s="194"/>
      <c r="T317" s="192">
        <v>17.52</v>
      </c>
      <c r="U317" s="195">
        <f t="shared" si="16"/>
        <v>0</v>
      </c>
      <c r="V317" s="196">
        <f t="shared" si="17"/>
        <v>0</v>
      </c>
      <c r="W317" s="196">
        <f t="shared" si="18"/>
        <v>0</v>
      </c>
      <c r="X317" s="197"/>
    </row>
    <row r="318" spans="1:24" ht="12.75" x14ac:dyDescent="0.2">
      <c r="A318" s="190"/>
      <c r="B318" s="259"/>
      <c r="C318" s="258"/>
      <c r="D318" s="201"/>
      <c r="E318" s="258"/>
      <c r="F318" s="254"/>
      <c r="G318" s="189" t="s">
        <v>1474</v>
      </c>
      <c r="H318" s="190" t="s">
        <v>69</v>
      </c>
      <c r="I318" s="244"/>
      <c r="J318" s="184" t="s">
        <v>69</v>
      </c>
      <c r="K318" s="205"/>
      <c r="L318" s="202"/>
      <c r="M318" s="203"/>
      <c r="N318" s="192"/>
      <c r="O318" s="192"/>
      <c r="P318" s="193">
        <f t="shared" si="19"/>
        <v>0</v>
      </c>
      <c r="Q318" s="194"/>
      <c r="R318" s="192">
        <v>54.01</v>
      </c>
      <c r="S318" s="194"/>
      <c r="T318" s="192">
        <v>17.52</v>
      </c>
      <c r="U318" s="195">
        <f t="shared" si="16"/>
        <v>0</v>
      </c>
      <c r="V318" s="196">
        <f t="shared" si="17"/>
        <v>0</v>
      </c>
      <c r="W318" s="196">
        <f t="shared" si="18"/>
        <v>0</v>
      </c>
      <c r="X318" s="197"/>
    </row>
    <row r="319" spans="1:24" ht="12.75" x14ac:dyDescent="0.2">
      <c r="A319" s="190"/>
      <c r="B319" s="259"/>
      <c r="C319" s="258"/>
      <c r="D319" s="201"/>
      <c r="E319" s="258"/>
      <c r="F319" s="254"/>
      <c r="G319" s="189" t="s">
        <v>1474</v>
      </c>
      <c r="H319" s="190" t="s">
        <v>69</v>
      </c>
      <c r="I319" s="244"/>
      <c r="J319" s="184" t="s">
        <v>69</v>
      </c>
      <c r="K319" s="205"/>
      <c r="L319" s="202"/>
      <c r="M319" s="203"/>
      <c r="N319" s="192"/>
      <c r="O319" s="192"/>
      <c r="P319" s="193">
        <f t="shared" si="19"/>
        <v>0</v>
      </c>
      <c r="Q319" s="194"/>
      <c r="R319" s="192">
        <v>54.01</v>
      </c>
      <c r="S319" s="194"/>
      <c r="T319" s="192">
        <v>17.52</v>
      </c>
      <c r="U319" s="195">
        <f t="shared" si="16"/>
        <v>0</v>
      </c>
      <c r="V319" s="196">
        <f t="shared" si="17"/>
        <v>0</v>
      </c>
      <c r="W319" s="196">
        <f t="shared" si="18"/>
        <v>0</v>
      </c>
      <c r="X319" s="197"/>
    </row>
    <row r="320" spans="1:24" ht="12.75" x14ac:dyDescent="0.2">
      <c r="A320" s="190"/>
      <c r="B320" s="259"/>
      <c r="C320" s="258"/>
      <c r="D320" s="201"/>
      <c r="E320" s="258"/>
      <c r="F320" s="254"/>
      <c r="G320" s="189" t="s">
        <v>1474</v>
      </c>
      <c r="H320" s="190" t="s">
        <v>69</v>
      </c>
      <c r="I320" s="244"/>
      <c r="J320" s="184" t="s">
        <v>69</v>
      </c>
      <c r="K320" s="205"/>
      <c r="L320" s="202"/>
      <c r="M320" s="203"/>
      <c r="N320" s="192"/>
      <c r="O320" s="192"/>
      <c r="P320" s="193">
        <f t="shared" si="19"/>
        <v>0</v>
      </c>
      <c r="Q320" s="194"/>
      <c r="R320" s="192">
        <v>54.01</v>
      </c>
      <c r="S320" s="194"/>
      <c r="T320" s="192">
        <v>17.52</v>
      </c>
      <c r="U320" s="195">
        <f t="shared" si="16"/>
        <v>0</v>
      </c>
      <c r="V320" s="196">
        <f t="shared" si="17"/>
        <v>0</v>
      </c>
      <c r="W320" s="196">
        <f t="shared" si="18"/>
        <v>0</v>
      </c>
      <c r="X320" s="197"/>
    </row>
    <row r="321" spans="1:24" ht="12.75" x14ac:dyDescent="0.2">
      <c r="A321" s="190"/>
      <c r="B321" s="259"/>
      <c r="C321" s="258"/>
      <c r="D321" s="201"/>
      <c r="E321" s="258"/>
      <c r="F321" s="254"/>
      <c r="G321" s="189" t="s">
        <v>1474</v>
      </c>
      <c r="H321" s="190" t="s">
        <v>69</v>
      </c>
      <c r="I321" s="244"/>
      <c r="J321" s="184" t="s">
        <v>69</v>
      </c>
      <c r="K321" s="205"/>
      <c r="L321" s="202"/>
      <c r="M321" s="203"/>
      <c r="N321" s="192"/>
      <c r="O321" s="192"/>
      <c r="P321" s="193">
        <f t="shared" si="19"/>
        <v>0</v>
      </c>
      <c r="Q321" s="194"/>
      <c r="R321" s="192">
        <v>54.01</v>
      </c>
      <c r="S321" s="194"/>
      <c r="T321" s="192">
        <v>17.52</v>
      </c>
      <c r="U321" s="195">
        <f t="shared" si="16"/>
        <v>0</v>
      </c>
      <c r="V321" s="196">
        <f t="shared" si="17"/>
        <v>0</v>
      </c>
      <c r="W321" s="196">
        <f t="shared" si="18"/>
        <v>0</v>
      </c>
      <c r="X321" s="197"/>
    </row>
    <row r="322" spans="1:24" ht="12.75" x14ac:dyDescent="0.2">
      <c r="A322" s="190"/>
      <c r="B322" s="259"/>
      <c r="C322" s="258"/>
      <c r="D322" s="201"/>
      <c r="E322" s="258"/>
      <c r="F322" s="254"/>
      <c r="G322" s="189" t="s">
        <v>1474</v>
      </c>
      <c r="H322" s="190" t="s">
        <v>69</v>
      </c>
      <c r="I322" s="244"/>
      <c r="J322" s="184" t="s">
        <v>69</v>
      </c>
      <c r="K322" s="205"/>
      <c r="L322" s="202"/>
      <c r="M322" s="203"/>
      <c r="N322" s="192"/>
      <c r="O322" s="192"/>
      <c r="P322" s="193">
        <f t="shared" si="19"/>
        <v>0</v>
      </c>
      <c r="Q322" s="194"/>
      <c r="R322" s="192">
        <v>54.01</v>
      </c>
      <c r="S322" s="194"/>
      <c r="T322" s="192">
        <v>17.52</v>
      </c>
      <c r="U322" s="195">
        <f t="shared" si="16"/>
        <v>0</v>
      </c>
      <c r="V322" s="196">
        <f t="shared" si="17"/>
        <v>0</v>
      </c>
      <c r="W322" s="196">
        <f t="shared" si="18"/>
        <v>0</v>
      </c>
      <c r="X322" s="197"/>
    </row>
    <row r="323" spans="1:24" ht="12.75" x14ac:dyDescent="0.2">
      <c r="A323" s="190"/>
      <c r="B323" s="259"/>
      <c r="C323" s="258"/>
      <c r="D323" s="201"/>
      <c r="E323" s="258"/>
      <c r="F323" s="254"/>
      <c r="G323" s="189" t="s">
        <v>1474</v>
      </c>
      <c r="H323" s="190" t="s">
        <v>69</v>
      </c>
      <c r="I323" s="244"/>
      <c r="J323" s="184" t="s">
        <v>69</v>
      </c>
      <c r="K323" s="205"/>
      <c r="L323" s="202"/>
      <c r="M323" s="203"/>
      <c r="N323" s="192"/>
      <c r="O323" s="192"/>
      <c r="P323" s="193">
        <f t="shared" si="19"/>
        <v>0</v>
      </c>
      <c r="Q323" s="194"/>
      <c r="R323" s="192">
        <v>54.01</v>
      </c>
      <c r="S323" s="194"/>
      <c r="T323" s="192">
        <v>17.52</v>
      </c>
      <c r="U323" s="195">
        <f t="shared" si="16"/>
        <v>0</v>
      </c>
      <c r="V323" s="196">
        <f t="shared" si="17"/>
        <v>0</v>
      </c>
      <c r="W323" s="196">
        <f t="shared" si="18"/>
        <v>0</v>
      </c>
      <c r="X323" s="197"/>
    </row>
    <row r="324" spans="1:24" ht="12.75" x14ac:dyDescent="0.2">
      <c r="A324" s="190"/>
      <c r="B324" s="259"/>
      <c r="C324" s="258"/>
      <c r="D324" s="201"/>
      <c r="E324" s="258"/>
      <c r="F324" s="254"/>
      <c r="G324" s="189" t="s">
        <v>1474</v>
      </c>
      <c r="H324" s="190" t="s">
        <v>69</v>
      </c>
      <c r="I324" s="244"/>
      <c r="J324" s="184" t="s">
        <v>69</v>
      </c>
      <c r="K324" s="205"/>
      <c r="L324" s="202"/>
      <c r="M324" s="203"/>
      <c r="N324" s="192"/>
      <c r="O324" s="192"/>
      <c r="P324" s="193">
        <f t="shared" si="19"/>
        <v>0</v>
      </c>
      <c r="Q324" s="194"/>
      <c r="R324" s="192">
        <v>54.01</v>
      </c>
      <c r="S324" s="194"/>
      <c r="T324" s="192">
        <v>17.52</v>
      </c>
      <c r="U324" s="195">
        <f t="shared" si="16"/>
        <v>0</v>
      </c>
      <c r="V324" s="196">
        <f t="shared" si="17"/>
        <v>0</v>
      </c>
      <c r="W324" s="196">
        <f t="shared" si="18"/>
        <v>0</v>
      </c>
      <c r="X324" s="197"/>
    </row>
    <row r="325" spans="1:24" ht="12.75" x14ac:dyDescent="0.2">
      <c r="A325" s="190"/>
      <c r="B325" s="259"/>
      <c r="C325" s="258"/>
      <c r="D325" s="201"/>
      <c r="E325" s="258"/>
      <c r="F325" s="254"/>
      <c r="G325" s="189" t="s">
        <v>1474</v>
      </c>
      <c r="H325" s="190" t="s">
        <v>69</v>
      </c>
      <c r="I325" s="244"/>
      <c r="J325" s="184" t="s">
        <v>69</v>
      </c>
      <c r="K325" s="205"/>
      <c r="L325" s="202"/>
      <c r="M325" s="203"/>
      <c r="N325" s="192"/>
      <c r="O325" s="192"/>
      <c r="P325" s="193">
        <f t="shared" si="19"/>
        <v>0</v>
      </c>
      <c r="Q325" s="194"/>
      <c r="R325" s="192">
        <v>54.01</v>
      </c>
      <c r="S325" s="194"/>
      <c r="T325" s="192">
        <v>17.52</v>
      </c>
      <c r="U325" s="195">
        <f t="shared" si="16"/>
        <v>0</v>
      </c>
      <c r="V325" s="196">
        <f t="shared" si="17"/>
        <v>0</v>
      </c>
      <c r="W325" s="196">
        <f t="shared" si="18"/>
        <v>0</v>
      </c>
      <c r="X325" s="197"/>
    </row>
    <row r="326" spans="1:24" ht="12.75" x14ac:dyDescent="0.2">
      <c r="A326" s="190"/>
      <c r="B326" s="259"/>
      <c r="C326" s="258"/>
      <c r="D326" s="201"/>
      <c r="E326" s="258"/>
      <c r="F326" s="254"/>
      <c r="G326" s="189" t="s">
        <v>1474</v>
      </c>
      <c r="H326" s="190" t="s">
        <v>69</v>
      </c>
      <c r="I326" s="244"/>
      <c r="J326" s="184" t="s">
        <v>69</v>
      </c>
      <c r="K326" s="205"/>
      <c r="L326" s="202"/>
      <c r="M326" s="203"/>
      <c r="N326" s="192"/>
      <c r="O326" s="192"/>
      <c r="P326" s="193">
        <f t="shared" si="19"/>
        <v>0</v>
      </c>
      <c r="Q326" s="194"/>
      <c r="R326" s="192">
        <v>54.01</v>
      </c>
      <c r="S326" s="194"/>
      <c r="T326" s="192">
        <v>17.52</v>
      </c>
      <c r="U326" s="195">
        <f t="shared" si="16"/>
        <v>0</v>
      </c>
      <c r="V326" s="196">
        <f t="shared" si="17"/>
        <v>0</v>
      </c>
      <c r="W326" s="196">
        <f t="shared" si="18"/>
        <v>0</v>
      </c>
      <c r="X326" s="197"/>
    </row>
    <row r="327" spans="1:24" ht="12.75" x14ac:dyDescent="0.2">
      <c r="A327" s="190"/>
      <c r="B327" s="259"/>
      <c r="C327" s="258"/>
      <c r="D327" s="201"/>
      <c r="E327" s="258"/>
      <c r="F327" s="254"/>
      <c r="G327" s="189" t="s">
        <v>1474</v>
      </c>
      <c r="H327" s="190" t="s">
        <v>69</v>
      </c>
      <c r="I327" s="244"/>
      <c r="J327" s="184" t="s">
        <v>69</v>
      </c>
      <c r="K327" s="205"/>
      <c r="L327" s="202"/>
      <c r="M327" s="203"/>
      <c r="N327" s="192"/>
      <c r="O327" s="192"/>
      <c r="P327" s="193">
        <f t="shared" si="19"/>
        <v>0</v>
      </c>
      <c r="Q327" s="194"/>
      <c r="R327" s="192">
        <v>54.01</v>
      </c>
      <c r="S327" s="194"/>
      <c r="T327" s="192">
        <v>17.52</v>
      </c>
      <c r="U327" s="195">
        <f t="shared" si="16"/>
        <v>0</v>
      </c>
      <c r="V327" s="196">
        <f t="shared" si="17"/>
        <v>0</v>
      </c>
      <c r="W327" s="196">
        <f t="shared" si="18"/>
        <v>0</v>
      </c>
      <c r="X327" s="197"/>
    </row>
    <row r="328" spans="1:24" ht="12.75" x14ac:dyDescent="0.2">
      <c r="A328" s="190"/>
      <c r="B328" s="259"/>
      <c r="C328" s="258"/>
      <c r="D328" s="201"/>
      <c r="E328" s="258"/>
      <c r="F328" s="254"/>
      <c r="G328" s="189" t="s">
        <v>1474</v>
      </c>
      <c r="H328" s="190" t="s">
        <v>69</v>
      </c>
      <c r="I328" s="244"/>
      <c r="J328" s="184" t="s">
        <v>69</v>
      </c>
      <c r="K328" s="205"/>
      <c r="L328" s="202"/>
      <c r="M328" s="203"/>
      <c r="N328" s="192"/>
      <c r="O328" s="192"/>
      <c r="P328" s="193">
        <f t="shared" si="19"/>
        <v>0</v>
      </c>
      <c r="Q328" s="194"/>
      <c r="R328" s="192">
        <v>54.01</v>
      </c>
      <c r="S328" s="194"/>
      <c r="T328" s="192">
        <v>17.52</v>
      </c>
      <c r="U328" s="195">
        <f t="shared" ref="U328:U391" si="20">Q328+S328</f>
        <v>0</v>
      </c>
      <c r="V328" s="196">
        <f t="shared" ref="V328:V391" si="21">(Q328*R328)+(S328*T328)</f>
        <v>0</v>
      </c>
      <c r="W328" s="196">
        <f t="shared" ref="W328:W391" si="22">V328+P328</f>
        <v>0</v>
      </c>
      <c r="X328" s="197"/>
    </row>
    <row r="329" spans="1:24" ht="12.75" x14ac:dyDescent="0.2">
      <c r="A329" s="190"/>
      <c r="B329" s="259"/>
      <c r="C329" s="258"/>
      <c r="D329" s="201"/>
      <c r="E329" s="258"/>
      <c r="F329" s="254"/>
      <c r="G329" s="189" t="s">
        <v>1474</v>
      </c>
      <c r="H329" s="190" t="s">
        <v>69</v>
      </c>
      <c r="I329" s="244"/>
      <c r="J329" s="184" t="s">
        <v>69</v>
      </c>
      <c r="K329" s="205"/>
      <c r="L329" s="202"/>
      <c r="M329" s="203"/>
      <c r="N329" s="192"/>
      <c r="O329" s="192"/>
      <c r="P329" s="193">
        <f t="shared" si="19"/>
        <v>0</v>
      </c>
      <c r="Q329" s="194"/>
      <c r="R329" s="192">
        <v>54.01</v>
      </c>
      <c r="S329" s="194"/>
      <c r="T329" s="192">
        <v>17.52</v>
      </c>
      <c r="U329" s="195">
        <f t="shared" si="20"/>
        <v>0</v>
      </c>
      <c r="V329" s="196">
        <f t="shared" si="21"/>
        <v>0</v>
      </c>
      <c r="W329" s="196">
        <f t="shared" si="22"/>
        <v>0</v>
      </c>
      <c r="X329" s="197"/>
    </row>
    <row r="330" spans="1:24" ht="12.75" x14ac:dyDescent="0.2">
      <c r="A330" s="190"/>
      <c r="B330" s="259"/>
      <c r="C330" s="258"/>
      <c r="D330" s="201"/>
      <c r="E330" s="258"/>
      <c r="F330" s="254"/>
      <c r="G330" s="189" t="s">
        <v>1474</v>
      </c>
      <c r="H330" s="190" t="s">
        <v>69</v>
      </c>
      <c r="I330" s="244"/>
      <c r="J330" s="184" t="s">
        <v>69</v>
      </c>
      <c r="K330" s="205"/>
      <c r="L330" s="202"/>
      <c r="M330" s="203"/>
      <c r="N330" s="192"/>
      <c r="O330" s="192"/>
      <c r="P330" s="193">
        <f t="shared" si="19"/>
        <v>0</v>
      </c>
      <c r="Q330" s="194"/>
      <c r="R330" s="192">
        <v>54.01</v>
      </c>
      <c r="S330" s="194"/>
      <c r="T330" s="192">
        <v>17.52</v>
      </c>
      <c r="U330" s="195">
        <f t="shared" si="20"/>
        <v>0</v>
      </c>
      <c r="V330" s="196">
        <f t="shared" si="21"/>
        <v>0</v>
      </c>
      <c r="W330" s="196">
        <f t="shared" si="22"/>
        <v>0</v>
      </c>
      <c r="X330" s="197"/>
    </row>
    <row r="331" spans="1:24" ht="12.75" x14ac:dyDescent="0.2">
      <c r="A331" s="190"/>
      <c r="B331" s="259"/>
      <c r="C331" s="258"/>
      <c r="D331" s="201"/>
      <c r="E331" s="258"/>
      <c r="F331" s="254"/>
      <c r="G331" s="189" t="s">
        <v>1474</v>
      </c>
      <c r="H331" s="190" t="s">
        <v>69</v>
      </c>
      <c r="I331" s="244"/>
      <c r="J331" s="184" t="s">
        <v>69</v>
      </c>
      <c r="K331" s="205"/>
      <c r="L331" s="202"/>
      <c r="M331" s="203"/>
      <c r="N331" s="192"/>
      <c r="O331" s="192"/>
      <c r="P331" s="193">
        <f t="shared" ref="P331:P394" si="23">N331+O331</f>
        <v>0</v>
      </c>
      <c r="Q331" s="194"/>
      <c r="R331" s="192">
        <v>54.01</v>
      </c>
      <c r="S331" s="194"/>
      <c r="T331" s="192">
        <v>17.52</v>
      </c>
      <c r="U331" s="195">
        <f t="shared" si="20"/>
        <v>0</v>
      </c>
      <c r="V331" s="196">
        <f t="shared" si="21"/>
        <v>0</v>
      </c>
      <c r="W331" s="196">
        <f t="shared" si="22"/>
        <v>0</v>
      </c>
      <c r="X331" s="197"/>
    </row>
    <row r="332" spans="1:24" ht="12.75" x14ac:dyDescent="0.2">
      <c r="A332" s="190"/>
      <c r="B332" s="259"/>
      <c r="C332" s="258"/>
      <c r="D332" s="201"/>
      <c r="E332" s="258"/>
      <c r="F332" s="254"/>
      <c r="G332" s="189" t="s">
        <v>1474</v>
      </c>
      <c r="H332" s="190" t="s">
        <v>69</v>
      </c>
      <c r="I332" s="244"/>
      <c r="J332" s="184" t="s">
        <v>69</v>
      </c>
      <c r="K332" s="205"/>
      <c r="L332" s="202"/>
      <c r="M332" s="203"/>
      <c r="N332" s="192"/>
      <c r="O332" s="192"/>
      <c r="P332" s="193">
        <f t="shared" si="23"/>
        <v>0</v>
      </c>
      <c r="Q332" s="194"/>
      <c r="R332" s="192">
        <v>54.01</v>
      </c>
      <c r="S332" s="194"/>
      <c r="T332" s="192">
        <v>17.52</v>
      </c>
      <c r="U332" s="195">
        <f t="shared" si="20"/>
        <v>0</v>
      </c>
      <c r="V332" s="196">
        <f t="shared" si="21"/>
        <v>0</v>
      </c>
      <c r="W332" s="196">
        <f t="shared" si="22"/>
        <v>0</v>
      </c>
      <c r="X332" s="197"/>
    </row>
    <row r="333" spans="1:24" ht="12.75" x14ac:dyDescent="0.2">
      <c r="A333" s="190"/>
      <c r="B333" s="259"/>
      <c r="C333" s="258"/>
      <c r="D333" s="201"/>
      <c r="E333" s="258"/>
      <c r="F333" s="254"/>
      <c r="G333" s="189" t="s">
        <v>1474</v>
      </c>
      <c r="H333" s="190" t="s">
        <v>69</v>
      </c>
      <c r="I333" s="244"/>
      <c r="J333" s="184" t="s">
        <v>69</v>
      </c>
      <c r="K333" s="205"/>
      <c r="L333" s="202"/>
      <c r="M333" s="203"/>
      <c r="N333" s="192"/>
      <c r="O333" s="192"/>
      <c r="P333" s="193">
        <f t="shared" si="23"/>
        <v>0</v>
      </c>
      <c r="Q333" s="194"/>
      <c r="R333" s="192">
        <v>54.01</v>
      </c>
      <c r="S333" s="194"/>
      <c r="T333" s="192">
        <v>17.52</v>
      </c>
      <c r="U333" s="195">
        <f t="shared" si="20"/>
        <v>0</v>
      </c>
      <c r="V333" s="196">
        <f t="shared" si="21"/>
        <v>0</v>
      </c>
      <c r="W333" s="196">
        <f t="shared" si="22"/>
        <v>0</v>
      </c>
      <c r="X333" s="197"/>
    </row>
    <row r="334" spans="1:24" ht="12.75" x14ac:dyDescent="0.2">
      <c r="A334" s="190"/>
      <c r="B334" s="259"/>
      <c r="C334" s="258"/>
      <c r="D334" s="201"/>
      <c r="E334" s="258"/>
      <c r="F334" s="254"/>
      <c r="G334" s="189" t="s">
        <v>1474</v>
      </c>
      <c r="H334" s="190" t="s">
        <v>69</v>
      </c>
      <c r="I334" s="244"/>
      <c r="J334" s="184" t="s">
        <v>69</v>
      </c>
      <c r="K334" s="205"/>
      <c r="L334" s="202"/>
      <c r="M334" s="203"/>
      <c r="N334" s="192"/>
      <c r="O334" s="192"/>
      <c r="P334" s="193">
        <f t="shared" si="23"/>
        <v>0</v>
      </c>
      <c r="Q334" s="194"/>
      <c r="R334" s="192">
        <v>54.01</v>
      </c>
      <c r="S334" s="194"/>
      <c r="T334" s="192">
        <v>17.52</v>
      </c>
      <c r="U334" s="195">
        <f t="shared" si="20"/>
        <v>0</v>
      </c>
      <c r="V334" s="196">
        <f t="shared" si="21"/>
        <v>0</v>
      </c>
      <c r="W334" s="196">
        <f t="shared" si="22"/>
        <v>0</v>
      </c>
      <c r="X334" s="197"/>
    </row>
    <row r="335" spans="1:24" ht="12.75" x14ac:dyDescent="0.2">
      <c r="A335" s="190"/>
      <c r="B335" s="259"/>
      <c r="C335" s="258"/>
      <c r="D335" s="201"/>
      <c r="E335" s="258"/>
      <c r="F335" s="254"/>
      <c r="G335" s="189" t="s">
        <v>1474</v>
      </c>
      <c r="H335" s="190" t="s">
        <v>69</v>
      </c>
      <c r="I335" s="244"/>
      <c r="J335" s="184" t="s">
        <v>69</v>
      </c>
      <c r="K335" s="205"/>
      <c r="L335" s="202"/>
      <c r="M335" s="203"/>
      <c r="N335" s="192"/>
      <c r="O335" s="192"/>
      <c r="P335" s="193">
        <f t="shared" si="23"/>
        <v>0</v>
      </c>
      <c r="Q335" s="194"/>
      <c r="R335" s="192">
        <v>54.01</v>
      </c>
      <c r="S335" s="194"/>
      <c r="T335" s="192">
        <v>17.52</v>
      </c>
      <c r="U335" s="195">
        <f t="shared" si="20"/>
        <v>0</v>
      </c>
      <c r="V335" s="196">
        <f t="shared" si="21"/>
        <v>0</v>
      </c>
      <c r="W335" s="196">
        <f t="shared" si="22"/>
        <v>0</v>
      </c>
      <c r="X335" s="197"/>
    </row>
    <row r="336" spans="1:24" ht="12.75" x14ac:dyDescent="0.2">
      <c r="A336" s="190"/>
      <c r="B336" s="259"/>
      <c r="C336" s="258"/>
      <c r="D336" s="201"/>
      <c r="E336" s="258"/>
      <c r="F336" s="254"/>
      <c r="G336" s="189" t="s">
        <v>1474</v>
      </c>
      <c r="H336" s="190" t="s">
        <v>69</v>
      </c>
      <c r="I336" s="244"/>
      <c r="J336" s="184" t="s">
        <v>69</v>
      </c>
      <c r="K336" s="205"/>
      <c r="L336" s="202"/>
      <c r="M336" s="203"/>
      <c r="N336" s="192"/>
      <c r="O336" s="192"/>
      <c r="P336" s="193">
        <f t="shared" si="23"/>
        <v>0</v>
      </c>
      <c r="Q336" s="194"/>
      <c r="R336" s="192">
        <v>54.01</v>
      </c>
      <c r="S336" s="194"/>
      <c r="T336" s="192">
        <v>17.52</v>
      </c>
      <c r="U336" s="195">
        <f t="shared" si="20"/>
        <v>0</v>
      </c>
      <c r="V336" s="196">
        <f t="shared" si="21"/>
        <v>0</v>
      </c>
      <c r="W336" s="196">
        <f t="shared" si="22"/>
        <v>0</v>
      </c>
      <c r="X336" s="197"/>
    </row>
    <row r="337" spans="1:24" ht="12.75" x14ac:dyDescent="0.2">
      <c r="A337" s="190"/>
      <c r="B337" s="259"/>
      <c r="C337" s="258"/>
      <c r="D337" s="201"/>
      <c r="E337" s="258"/>
      <c r="F337" s="254"/>
      <c r="G337" s="189" t="s">
        <v>1474</v>
      </c>
      <c r="H337" s="190" t="s">
        <v>69</v>
      </c>
      <c r="I337" s="244"/>
      <c r="J337" s="184" t="s">
        <v>69</v>
      </c>
      <c r="K337" s="205"/>
      <c r="L337" s="202"/>
      <c r="M337" s="203"/>
      <c r="N337" s="192"/>
      <c r="O337" s="192"/>
      <c r="P337" s="193">
        <f t="shared" si="23"/>
        <v>0</v>
      </c>
      <c r="Q337" s="194"/>
      <c r="R337" s="192">
        <v>54.01</v>
      </c>
      <c r="S337" s="194"/>
      <c r="T337" s="192">
        <v>17.52</v>
      </c>
      <c r="U337" s="195">
        <f t="shared" si="20"/>
        <v>0</v>
      </c>
      <c r="V337" s="196">
        <f t="shared" si="21"/>
        <v>0</v>
      </c>
      <c r="W337" s="196">
        <f t="shared" si="22"/>
        <v>0</v>
      </c>
      <c r="X337" s="197"/>
    </row>
    <row r="338" spans="1:24" ht="12.75" x14ac:dyDescent="0.2">
      <c r="A338" s="190"/>
      <c r="B338" s="259"/>
      <c r="C338" s="258"/>
      <c r="D338" s="201"/>
      <c r="E338" s="258"/>
      <c r="F338" s="254"/>
      <c r="G338" s="189" t="s">
        <v>1474</v>
      </c>
      <c r="H338" s="190" t="s">
        <v>69</v>
      </c>
      <c r="I338" s="244"/>
      <c r="J338" s="184" t="s">
        <v>69</v>
      </c>
      <c r="K338" s="205"/>
      <c r="L338" s="202"/>
      <c r="M338" s="203"/>
      <c r="N338" s="192"/>
      <c r="O338" s="192"/>
      <c r="P338" s="193">
        <f t="shared" si="23"/>
        <v>0</v>
      </c>
      <c r="Q338" s="194"/>
      <c r="R338" s="192">
        <v>54.01</v>
      </c>
      <c r="S338" s="194"/>
      <c r="T338" s="192">
        <v>17.52</v>
      </c>
      <c r="U338" s="195">
        <f t="shared" si="20"/>
        <v>0</v>
      </c>
      <c r="V338" s="196">
        <f t="shared" si="21"/>
        <v>0</v>
      </c>
      <c r="W338" s="196">
        <f t="shared" si="22"/>
        <v>0</v>
      </c>
      <c r="X338" s="197"/>
    </row>
    <row r="339" spans="1:24" ht="12.75" x14ac:dyDescent="0.2">
      <c r="A339" s="190"/>
      <c r="B339" s="259"/>
      <c r="C339" s="258"/>
      <c r="D339" s="201"/>
      <c r="E339" s="258"/>
      <c r="F339" s="254"/>
      <c r="G339" s="189" t="s">
        <v>1474</v>
      </c>
      <c r="H339" s="190" t="s">
        <v>69</v>
      </c>
      <c r="I339" s="244"/>
      <c r="J339" s="184" t="s">
        <v>69</v>
      </c>
      <c r="K339" s="205"/>
      <c r="L339" s="202"/>
      <c r="M339" s="203"/>
      <c r="N339" s="192"/>
      <c r="O339" s="192"/>
      <c r="P339" s="193">
        <f t="shared" si="23"/>
        <v>0</v>
      </c>
      <c r="Q339" s="194"/>
      <c r="R339" s="192">
        <v>54.01</v>
      </c>
      <c r="S339" s="194"/>
      <c r="T339" s="192">
        <v>17.52</v>
      </c>
      <c r="U339" s="195">
        <f t="shared" si="20"/>
        <v>0</v>
      </c>
      <c r="V339" s="196">
        <f t="shared" si="21"/>
        <v>0</v>
      </c>
      <c r="W339" s="196">
        <f t="shared" si="22"/>
        <v>0</v>
      </c>
      <c r="X339" s="197"/>
    </row>
    <row r="340" spans="1:24" ht="12.75" x14ac:dyDescent="0.2">
      <c r="A340" s="190"/>
      <c r="B340" s="259"/>
      <c r="C340" s="258"/>
      <c r="D340" s="201"/>
      <c r="E340" s="258"/>
      <c r="F340" s="254"/>
      <c r="G340" s="189" t="s">
        <v>1474</v>
      </c>
      <c r="H340" s="190" t="s">
        <v>69</v>
      </c>
      <c r="I340" s="244"/>
      <c r="J340" s="184" t="s">
        <v>69</v>
      </c>
      <c r="K340" s="205"/>
      <c r="L340" s="202"/>
      <c r="M340" s="203"/>
      <c r="N340" s="192"/>
      <c r="O340" s="192"/>
      <c r="P340" s="193">
        <f t="shared" si="23"/>
        <v>0</v>
      </c>
      <c r="Q340" s="194"/>
      <c r="R340" s="192">
        <v>54.01</v>
      </c>
      <c r="S340" s="194"/>
      <c r="T340" s="192">
        <v>17.52</v>
      </c>
      <c r="U340" s="195">
        <f t="shared" si="20"/>
        <v>0</v>
      </c>
      <c r="V340" s="196">
        <f t="shared" si="21"/>
        <v>0</v>
      </c>
      <c r="W340" s="196">
        <f t="shared" si="22"/>
        <v>0</v>
      </c>
      <c r="X340" s="197"/>
    </row>
    <row r="341" spans="1:24" ht="12.75" x14ac:dyDescent="0.2">
      <c r="A341" s="190"/>
      <c r="B341" s="259"/>
      <c r="C341" s="258"/>
      <c r="D341" s="201"/>
      <c r="E341" s="258"/>
      <c r="F341" s="254"/>
      <c r="G341" s="189" t="s">
        <v>1474</v>
      </c>
      <c r="H341" s="190" t="s">
        <v>69</v>
      </c>
      <c r="I341" s="244"/>
      <c r="J341" s="184" t="s">
        <v>69</v>
      </c>
      <c r="K341" s="205"/>
      <c r="L341" s="202"/>
      <c r="M341" s="203"/>
      <c r="N341" s="192"/>
      <c r="O341" s="192"/>
      <c r="P341" s="193">
        <f t="shared" si="23"/>
        <v>0</v>
      </c>
      <c r="Q341" s="194"/>
      <c r="R341" s="192">
        <v>54.01</v>
      </c>
      <c r="S341" s="194"/>
      <c r="T341" s="192">
        <v>17.52</v>
      </c>
      <c r="U341" s="195">
        <f t="shared" si="20"/>
        <v>0</v>
      </c>
      <c r="V341" s="196">
        <f t="shared" si="21"/>
        <v>0</v>
      </c>
      <c r="W341" s="196">
        <f t="shared" si="22"/>
        <v>0</v>
      </c>
      <c r="X341" s="197"/>
    </row>
    <row r="342" spans="1:24" ht="12.75" x14ac:dyDescent="0.2">
      <c r="A342" s="190"/>
      <c r="B342" s="259"/>
      <c r="C342" s="258"/>
      <c r="D342" s="201"/>
      <c r="E342" s="258"/>
      <c r="F342" s="254"/>
      <c r="G342" s="189" t="s">
        <v>1474</v>
      </c>
      <c r="H342" s="190" t="s">
        <v>69</v>
      </c>
      <c r="I342" s="244"/>
      <c r="J342" s="184" t="s">
        <v>69</v>
      </c>
      <c r="K342" s="205"/>
      <c r="L342" s="202"/>
      <c r="M342" s="203"/>
      <c r="N342" s="192"/>
      <c r="O342" s="192"/>
      <c r="P342" s="193">
        <f t="shared" si="23"/>
        <v>0</v>
      </c>
      <c r="Q342" s="194"/>
      <c r="R342" s="192">
        <v>54.01</v>
      </c>
      <c r="S342" s="194"/>
      <c r="T342" s="192">
        <v>17.52</v>
      </c>
      <c r="U342" s="195">
        <f t="shared" si="20"/>
        <v>0</v>
      </c>
      <c r="V342" s="196">
        <f t="shared" si="21"/>
        <v>0</v>
      </c>
      <c r="W342" s="196">
        <f t="shared" si="22"/>
        <v>0</v>
      </c>
      <c r="X342" s="197"/>
    </row>
    <row r="343" spans="1:24" ht="12.75" x14ac:dyDescent="0.2">
      <c r="A343" s="190"/>
      <c r="B343" s="259"/>
      <c r="C343" s="258"/>
      <c r="D343" s="201"/>
      <c r="E343" s="258"/>
      <c r="F343" s="254"/>
      <c r="G343" s="189" t="s">
        <v>1474</v>
      </c>
      <c r="H343" s="190" t="s">
        <v>69</v>
      </c>
      <c r="I343" s="244"/>
      <c r="J343" s="184" t="s">
        <v>69</v>
      </c>
      <c r="K343" s="205"/>
      <c r="L343" s="202"/>
      <c r="M343" s="203"/>
      <c r="N343" s="192"/>
      <c r="O343" s="192"/>
      <c r="P343" s="193">
        <f t="shared" si="23"/>
        <v>0</v>
      </c>
      <c r="Q343" s="194"/>
      <c r="R343" s="192">
        <v>54.01</v>
      </c>
      <c r="S343" s="194"/>
      <c r="T343" s="192">
        <v>17.52</v>
      </c>
      <c r="U343" s="195">
        <f t="shared" si="20"/>
        <v>0</v>
      </c>
      <c r="V343" s="196">
        <f t="shared" si="21"/>
        <v>0</v>
      </c>
      <c r="W343" s="196">
        <f t="shared" si="22"/>
        <v>0</v>
      </c>
      <c r="X343" s="197"/>
    </row>
    <row r="344" spans="1:24" ht="12.75" x14ac:dyDescent="0.2">
      <c r="A344" s="190"/>
      <c r="B344" s="259"/>
      <c r="C344" s="258"/>
      <c r="D344" s="201"/>
      <c r="E344" s="258"/>
      <c r="F344" s="254"/>
      <c r="G344" s="189" t="s">
        <v>1474</v>
      </c>
      <c r="H344" s="190" t="s">
        <v>69</v>
      </c>
      <c r="I344" s="244"/>
      <c r="J344" s="184" t="s">
        <v>69</v>
      </c>
      <c r="K344" s="205"/>
      <c r="L344" s="202"/>
      <c r="M344" s="203"/>
      <c r="N344" s="192"/>
      <c r="O344" s="192"/>
      <c r="P344" s="193">
        <f t="shared" si="23"/>
        <v>0</v>
      </c>
      <c r="Q344" s="194"/>
      <c r="R344" s="192">
        <v>54.01</v>
      </c>
      <c r="S344" s="194"/>
      <c r="T344" s="192">
        <v>17.52</v>
      </c>
      <c r="U344" s="195">
        <f t="shared" si="20"/>
        <v>0</v>
      </c>
      <c r="V344" s="196">
        <f t="shared" si="21"/>
        <v>0</v>
      </c>
      <c r="W344" s="196">
        <f t="shared" si="22"/>
        <v>0</v>
      </c>
      <c r="X344" s="197"/>
    </row>
    <row r="345" spans="1:24" ht="12.75" x14ac:dyDescent="0.2">
      <c r="A345" s="190"/>
      <c r="B345" s="259"/>
      <c r="C345" s="258"/>
      <c r="D345" s="201"/>
      <c r="E345" s="258"/>
      <c r="F345" s="254"/>
      <c r="G345" s="189" t="s">
        <v>1474</v>
      </c>
      <c r="H345" s="190" t="s">
        <v>69</v>
      </c>
      <c r="I345" s="244"/>
      <c r="J345" s="184" t="s">
        <v>69</v>
      </c>
      <c r="K345" s="205"/>
      <c r="L345" s="202"/>
      <c r="M345" s="203"/>
      <c r="N345" s="192"/>
      <c r="O345" s="192"/>
      <c r="P345" s="193">
        <f t="shared" si="23"/>
        <v>0</v>
      </c>
      <c r="Q345" s="194"/>
      <c r="R345" s="192">
        <v>54.01</v>
      </c>
      <c r="S345" s="194"/>
      <c r="T345" s="192">
        <v>17.52</v>
      </c>
      <c r="U345" s="195">
        <f t="shared" si="20"/>
        <v>0</v>
      </c>
      <c r="V345" s="196">
        <f t="shared" si="21"/>
        <v>0</v>
      </c>
      <c r="W345" s="196">
        <f t="shared" si="22"/>
        <v>0</v>
      </c>
      <c r="X345" s="197"/>
    </row>
    <row r="346" spans="1:24" ht="12.75" x14ac:dyDescent="0.2">
      <c r="A346" s="190"/>
      <c r="B346" s="259"/>
      <c r="C346" s="258"/>
      <c r="D346" s="201"/>
      <c r="E346" s="258"/>
      <c r="F346" s="254"/>
      <c r="G346" s="189" t="s">
        <v>1474</v>
      </c>
      <c r="H346" s="190" t="s">
        <v>69</v>
      </c>
      <c r="I346" s="244"/>
      <c r="J346" s="184" t="s">
        <v>69</v>
      </c>
      <c r="K346" s="205"/>
      <c r="L346" s="202"/>
      <c r="M346" s="203"/>
      <c r="N346" s="192"/>
      <c r="O346" s="192"/>
      <c r="P346" s="193">
        <f t="shared" si="23"/>
        <v>0</v>
      </c>
      <c r="Q346" s="194"/>
      <c r="R346" s="192">
        <v>54.01</v>
      </c>
      <c r="S346" s="194"/>
      <c r="T346" s="192">
        <v>17.52</v>
      </c>
      <c r="U346" s="195">
        <f t="shared" si="20"/>
        <v>0</v>
      </c>
      <c r="V346" s="196">
        <f t="shared" si="21"/>
        <v>0</v>
      </c>
      <c r="W346" s="196">
        <f t="shared" si="22"/>
        <v>0</v>
      </c>
      <c r="X346" s="197"/>
    </row>
    <row r="347" spans="1:24" ht="12.75" x14ac:dyDescent="0.2">
      <c r="A347" s="190"/>
      <c r="B347" s="259"/>
      <c r="C347" s="258"/>
      <c r="D347" s="201"/>
      <c r="E347" s="258"/>
      <c r="F347" s="254"/>
      <c r="G347" s="189" t="s">
        <v>1474</v>
      </c>
      <c r="H347" s="190" t="s">
        <v>69</v>
      </c>
      <c r="I347" s="244"/>
      <c r="J347" s="184" t="s">
        <v>69</v>
      </c>
      <c r="K347" s="205"/>
      <c r="L347" s="202"/>
      <c r="M347" s="203"/>
      <c r="N347" s="192"/>
      <c r="O347" s="192"/>
      <c r="P347" s="193">
        <f t="shared" si="23"/>
        <v>0</v>
      </c>
      <c r="Q347" s="194"/>
      <c r="R347" s="192">
        <v>54.01</v>
      </c>
      <c r="S347" s="194"/>
      <c r="T347" s="192">
        <v>17.52</v>
      </c>
      <c r="U347" s="195">
        <f t="shared" si="20"/>
        <v>0</v>
      </c>
      <c r="V347" s="196">
        <f t="shared" si="21"/>
        <v>0</v>
      </c>
      <c r="W347" s="196">
        <f t="shared" si="22"/>
        <v>0</v>
      </c>
      <c r="X347" s="197"/>
    </row>
    <row r="348" spans="1:24" ht="12.75" x14ac:dyDescent="0.2">
      <c r="A348" s="190"/>
      <c r="B348" s="259"/>
      <c r="C348" s="258"/>
      <c r="D348" s="201"/>
      <c r="E348" s="258"/>
      <c r="F348" s="254"/>
      <c r="G348" s="189" t="s">
        <v>1474</v>
      </c>
      <c r="H348" s="190" t="s">
        <v>69</v>
      </c>
      <c r="I348" s="244"/>
      <c r="J348" s="184" t="s">
        <v>69</v>
      </c>
      <c r="K348" s="205"/>
      <c r="L348" s="202"/>
      <c r="M348" s="203"/>
      <c r="N348" s="192"/>
      <c r="O348" s="192"/>
      <c r="P348" s="193">
        <f t="shared" si="23"/>
        <v>0</v>
      </c>
      <c r="Q348" s="194"/>
      <c r="R348" s="192">
        <v>54.01</v>
      </c>
      <c r="S348" s="194"/>
      <c r="T348" s="192">
        <v>17.52</v>
      </c>
      <c r="U348" s="195">
        <f t="shared" si="20"/>
        <v>0</v>
      </c>
      <c r="V348" s="196">
        <f t="shared" si="21"/>
        <v>0</v>
      </c>
      <c r="W348" s="196">
        <f t="shared" si="22"/>
        <v>0</v>
      </c>
      <c r="X348" s="197"/>
    </row>
    <row r="349" spans="1:24" ht="12.75" x14ac:dyDescent="0.2">
      <c r="A349" s="190"/>
      <c r="B349" s="259"/>
      <c r="C349" s="258"/>
      <c r="D349" s="201"/>
      <c r="E349" s="258"/>
      <c r="F349" s="254"/>
      <c r="G349" s="189" t="s">
        <v>1474</v>
      </c>
      <c r="H349" s="190" t="s">
        <v>69</v>
      </c>
      <c r="I349" s="244"/>
      <c r="J349" s="184" t="s">
        <v>69</v>
      </c>
      <c r="K349" s="205"/>
      <c r="L349" s="202"/>
      <c r="M349" s="203"/>
      <c r="N349" s="192"/>
      <c r="O349" s="192"/>
      <c r="P349" s="193">
        <f t="shared" si="23"/>
        <v>0</v>
      </c>
      <c r="Q349" s="194"/>
      <c r="R349" s="192">
        <v>54.01</v>
      </c>
      <c r="S349" s="194"/>
      <c r="T349" s="192">
        <v>17.52</v>
      </c>
      <c r="U349" s="195">
        <f t="shared" si="20"/>
        <v>0</v>
      </c>
      <c r="V349" s="196">
        <f t="shared" si="21"/>
        <v>0</v>
      </c>
      <c r="W349" s="196">
        <f t="shared" si="22"/>
        <v>0</v>
      </c>
      <c r="X349" s="197"/>
    </row>
    <row r="350" spans="1:24" ht="12.75" x14ac:dyDescent="0.2">
      <c r="A350" s="190"/>
      <c r="B350" s="259"/>
      <c r="C350" s="258"/>
      <c r="D350" s="201"/>
      <c r="E350" s="258"/>
      <c r="F350" s="254"/>
      <c r="G350" s="189" t="s">
        <v>1474</v>
      </c>
      <c r="H350" s="190" t="s">
        <v>69</v>
      </c>
      <c r="I350" s="244"/>
      <c r="J350" s="184" t="s">
        <v>69</v>
      </c>
      <c r="K350" s="205"/>
      <c r="L350" s="202"/>
      <c r="M350" s="203"/>
      <c r="N350" s="192"/>
      <c r="O350" s="192"/>
      <c r="P350" s="193">
        <f t="shared" si="23"/>
        <v>0</v>
      </c>
      <c r="Q350" s="194"/>
      <c r="R350" s="192">
        <v>54.01</v>
      </c>
      <c r="S350" s="194"/>
      <c r="T350" s="192">
        <v>17.52</v>
      </c>
      <c r="U350" s="195">
        <f t="shared" si="20"/>
        <v>0</v>
      </c>
      <c r="V350" s="196">
        <f t="shared" si="21"/>
        <v>0</v>
      </c>
      <c r="W350" s="196">
        <f t="shared" si="22"/>
        <v>0</v>
      </c>
      <c r="X350" s="197"/>
    </row>
    <row r="351" spans="1:24" ht="12.75" x14ac:dyDescent="0.2">
      <c r="A351" s="190"/>
      <c r="B351" s="259"/>
      <c r="C351" s="258"/>
      <c r="D351" s="201"/>
      <c r="E351" s="258"/>
      <c r="F351" s="254"/>
      <c r="G351" s="189" t="s">
        <v>1474</v>
      </c>
      <c r="H351" s="190" t="s">
        <v>69</v>
      </c>
      <c r="I351" s="244"/>
      <c r="J351" s="184" t="s">
        <v>69</v>
      </c>
      <c r="K351" s="205"/>
      <c r="L351" s="202"/>
      <c r="M351" s="203"/>
      <c r="N351" s="192"/>
      <c r="O351" s="192"/>
      <c r="P351" s="193">
        <f t="shared" si="23"/>
        <v>0</v>
      </c>
      <c r="Q351" s="194"/>
      <c r="R351" s="192">
        <v>54.01</v>
      </c>
      <c r="S351" s="194"/>
      <c r="T351" s="192">
        <v>17.52</v>
      </c>
      <c r="U351" s="195">
        <f t="shared" si="20"/>
        <v>0</v>
      </c>
      <c r="V351" s="196">
        <f t="shared" si="21"/>
        <v>0</v>
      </c>
      <c r="W351" s="196">
        <f t="shared" si="22"/>
        <v>0</v>
      </c>
      <c r="X351" s="197"/>
    </row>
    <row r="352" spans="1:24" ht="12.75" x14ac:dyDescent="0.2">
      <c r="A352" s="190"/>
      <c r="B352" s="259"/>
      <c r="C352" s="258"/>
      <c r="D352" s="201"/>
      <c r="E352" s="258"/>
      <c r="F352" s="254"/>
      <c r="G352" s="189" t="s">
        <v>1474</v>
      </c>
      <c r="H352" s="190" t="s">
        <v>69</v>
      </c>
      <c r="I352" s="244"/>
      <c r="J352" s="184" t="s">
        <v>69</v>
      </c>
      <c r="K352" s="205"/>
      <c r="L352" s="202"/>
      <c r="M352" s="203"/>
      <c r="N352" s="192"/>
      <c r="O352" s="192"/>
      <c r="P352" s="193">
        <f t="shared" si="23"/>
        <v>0</v>
      </c>
      <c r="Q352" s="194"/>
      <c r="R352" s="192">
        <v>54.01</v>
      </c>
      <c r="S352" s="194"/>
      <c r="T352" s="192">
        <v>17.52</v>
      </c>
      <c r="U352" s="195">
        <f t="shared" si="20"/>
        <v>0</v>
      </c>
      <c r="V352" s="196">
        <f t="shared" si="21"/>
        <v>0</v>
      </c>
      <c r="W352" s="196">
        <f t="shared" si="22"/>
        <v>0</v>
      </c>
      <c r="X352" s="197"/>
    </row>
    <row r="353" spans="1:24" ht="12.75" x14ac:dyDescent="0.2">
      <c r="A353" s="190"/>
      <c r="B353" s="259"/>
      <c r="C353" s="258"/>
      <c r="D353" s="201"/>
      <c r="E353" s="258"/>
      <c r="F353" s="254"/>
      <c r="G353" s="189" t="s">
        <v>1474</v>
      </c>
      <c r="H353" s="190" t="s">
        <v>69</v>
      </c>
      <c r="I353" s="244"/>
      <c r="J353" s="184" t="s">
        <v>69</v>
      </c>
      <c r="K353" s="205"/>
      <c r="L353" s="202"/>
      <c r="M353" s="203"/>
      <c r="N353" s="192"/>
      <c r="O353" s="192"/>
      <c r="P353" s="193">
        <f t="shared" si="23"/>
        <v>0</v>
      </c>
      <c r="Q353" s="194"/>
      <c r="R353" s="192">
        <v>54.01</v>
      </c>
      <c r="S353" s="194"/>
      <c r="T353" s="192">
        <v>17.52</v>
      </c>
      <c r="U353" s="195">
        <f t="shared" si="20"/>
        <v>0</v>
      </c>
      <c r="V353" s="196">
        <f t="shared" si="21"/>
        <v>0</v>
      </c>
      <c r="W353" s="196">
        <f t="shared" si="22"/>
        <v>0</v>
      </c>
      <c r="X353" s="197"/>
    </row>
    <row r="354" spans="1:24" ht="12.75" x14ac:dyDescent="0.2">
      <c r="A354" s="190"/>
      <c r="B354" s="259"/>
      <c r="C354" s="258"/>
      <c r="D354" s="201"/>
      <c r="E354" s="258"/>
      <c r="F354" s="254"/>
      <c r="G354" s="189" t="s">
        <v>1474</v>
      </c>
      <c r="H354" s="190" t="s">
        <v>69</v>
      </c>
      <c r="I354" s="244"/>
      <c r="J354" s="184" t="s">
        <v>69</v>
      </c>
      <c r="K354" s="205"/>
      <c r="L354" s="202"/>
      <c r="M354" s="203"/>
      <c r="N354" s="192"/>
      <c r="O354" s="192"/>
      <c r="P354" s="193">
        <f t="shared" si="23"/>
        <v>0</v>
      </c>
      <c r="Q354" s="194"/>
      <c r="R354" s="192">
        <v>54.01</v>
      </c>
      <c r="S354" s="194"/>
      <c r="T354" s="192">
        <v>17.52</v>
      </c>
      <c r="U354" s="195">
        <f t="shared" si="20"/>
        <v>0</v>
      </c>
      <c r="V354" s="196">
        <f t="shared" si="21"/>
        <v>0</v>
      </c>
      <c r="W354" s="196">
        <f t="shared" si="22"/>
        <v>0</v>
      </c>
      <c r="X354" s="197"/>
    </row>
    <row r="355" spans="1:24" ht="12.75" x14ac:dyDescent="0.2">
      <c r="A355" s="190"/>
      <c r="B355" s="259"/>
      <c r="C355" s="258"/>
      <c r="D355" s="201"/>
      <c r="E355" s="258"/>
      <c r="F355" s="254"/>
      <c r="G355" s="189" t="s">
        <v>1474</v>
      </c>
      <c r="H355" s="190" t="s">
        <v>69</v>
      </c>
      <c r="I355" s="244"/>
      <c r="J355" s="184" t="s">
        <v>69</v>
      </c>
      <c r="K355" s="205"/>
      <c r="L355" s="202"/>
      <c r="M355" s="203"/>
      <c r="N355" s="192"/>
      <c r="O355" s="192"/>
      <c r="P355" s="193">
        <f t="shared" si="23"/>
        <v>0</v>
      </c>
      <c r="Q355" s="194"/>
      <c r="R355" s="192">
        <v>54.01</v>
      </c>
      <c r="S355" s="194"/>
      <c r="T355" s="192">
        <v>17.52</v>
      </c>
      <c r="U355" s="195">
        <f t="shared" si="20"/>
        <v>0</v>
      </c>
      <c r="V355" s="196">
        <f t="shared" si="21"/>
        <v>0</v>
      </c>
      <c r="W355" s="196">
        <f t="shared" si="22"/>
        <v>0</v>
      </c>
      <c r="X355" s="197"/>
    </row>
    <row r="356" spans="1:24" ht="12.75" x14ac:dyDescent="0.2">
      <c r="A356" s="190"/>
      <c r="B356" s="259"/>
      <c r="C356" s="258"/>
      <c r="D356" s="201"/>
      <c r="E356" s="258"/>
      <c r="F356" s="254"/>
      <c r="G356" s="189" t="s">
        <v>1474</v>
      </c>
      <c r="H356" s="190" t="s">
        <v>69</v>
      </c>
      <c r="I356" s="244"/>
      <c r="J356" s="184" t="s">
        <v>69</v>
      </c>
      <c r="K356" s="205"/>
      <c r="L356" s="202"/>
      <c r="M356" s="203"/>
      <c r="N356" s="192"/>
      <c r="O356" s="192"/>
      <c r="P356" s="193">
        <f t="shared" si="23"/>
        <v>0</v>
      </c>
      <c r="Q356" s="194"/>
      <c r="R356" s="192">
        <v>54.01</v>
      </c>
      <c r="S356" s="194"/>
      <c r="T356" s="192">
        <v>17.52</v>
      </c>
      <c r="U356" s="195">
        <f t="shared" si="20"/>
        <v>0</v>
      </c>
      <c r="V356" s="196">
        <f t="shared" si="21"/>
        <v>0</v>
      </c>
      <c r="W356" s="196">
        <f t="shared" si="22"/>
        <v>0</v>
      </c>
      <c r="X356" s="197"/>
    </row>
    <row r="357" spans="1:24" ht="12.75" x14ac:dyDescent="0.2">
      <c r="A357" s="190"/>
      <c r="B357" s="259"/>
      <c r="C357" s="258"/>
      <c r="D357" s="201"/>
      <c r="E357" s="258"/>
      <c r="F357" s="254"/>
      <c r="G357" s="189" t="s">
        <v>1474</v>
      </c>
      <c r="H357" s="190" t="s">
        <v>69</v>
      </c>
      <c r="I357" s="244"/>
      <c r="J357" s="184" t="s">
        <v>69</v>
      </c>
      <c r="K357" s="205"/>
      <c r="L357" s="202"/>
      <c r="M357" s="203"/>
      <c r="N357" s="192"/>
      <c r="O357" s="192"/>
      <c r="P357" s="193">
        <f t="shared" si="23"/>
        <v>0</v>
      </c>
      <c r="Q357" s="194"/>
      <c r="R357" s="192">
        <v>54.01</v>
      </c>
      <c r="S357" s="194"/>
      <c r="T357" s="192">
        <v>17.52</v>
      </c>
      <c r="U357" s="195">
        <f t="shared" si="20"/>
        <v>0</v>
      </c>
      <c r="V357" s="196">
        <f t="shared" si="21"/>
        <v>0</v>
      </c>
      <c r="W357" s="196">
        <f t="shared" si="22"/>
        <v>0</v>
      </c>
      <c r="X357" s="197"/>
    </row>
    <row r="358" spans="1:24" ht="12.75" x14ac:dyDescent="0.2">
      <c r="A358" s="190"/>
      <c r="B358" s="259"/>
      <c r="C358" s="258"/>
      <c r="D358" s="201"/>
      <c r="E358" s="258"/>
      <c r="F358" s="254"/>
      <c r="G358" s="189" t="s">
        <v>1474</v>
      </c>
      <c r="H358" s="190" t="s">
        <v>69</v>
      </c>
      <c r="I358" s="244"/>
      <c r="J358" s="184" t="s">
        <v>69</v>
      </c>
      <c r="K358" s="205"/>
      <c r="L358" s="202"/>
      <c r="M358" s="203"/>
      <c r="N358" s="192"/>
      <c r="O358" s="192"/>
      <c r="P358" s="193">
        <f t="shared" si="23"/>
        <v>0</v>
      </c>
      <c r="Q358" s="194"/>
      <c r="R358" s="192">
        <v>54.01</v>
      </c>
      <c r="S358" s="194"/>
      <c r="T358" s="192">
        <v>17.52</v>
      </c>
      <c r="U358" s="195">
        <f t="shared" si="20"/>
        <v>0</v>
      </c>
      <c r="V358" s="196">
        <f t="shared" si="21"/>
        <v>0</v>
      </c>
      <c r="W358" s="196">
        <f t="shared" si="22"/>
        <v>0</v>
      </c>
      <c r="X358" s="197"/>
    </row>
    <row r="359" spans="1:24" ht="12.75" x14ac:dyDescent="0.2">
      <c r="A359" s="190"/>
      <c r="B359" s="259"/>
      <c r="C359" s="258"/>
      <c r="D359" s="201"/>
      <c r="E359" s="258"/>
      <c r="F359" s="254"/>
      <c r="G359" s="189" t="s">
        <v>1474</v>
      </c>
      <c r="H359" s="190" t="s">
        <v>69</v>
      </c>
      <c r="I359" s="244"/>
      <c r="J359" s="184" t="s">
        <v>69</v>
      </c>
      <c r="K359" s="205"/>
      <c r="L359" s="202"/>
      <c r="M359" s="203"/>
      <c r="N359" s="192"/>
      <c r="O359" s="192"/>
      <c r="P359" s="193">
        <f t="shared" si="23"/>
        <v>0</v>
      </c>
      <c r="Q359" s="194"/>
      <c r="R359" s="192">
        <v>54.01</v>
      </c>
      <c r="S359" s="194"/>
      <c r="T359" s="192">
        <v>17.52</v>
      </c>
      <c r="U359" s="195">
        <f t="shared" si="20"/>
        <v>0</v>
      </c>
      <c r="V359" s="196">
        <f t="shared" si="21"/>
        <v>0</v>
      </c>
      <c r="W359" s="196">
        <f t="shared" si="22"/>
        <v>0</v>
      </c>
      <c r="X359" s="197"/>
    </row>
    <row r="360" spans="1:24" ht="12.75" x14ac:dyDescent="0.2">
      <c r="A360" s="190"/>
      <c r="B360" s="259"/>
      <c r="C360" s="258"/>
      <c r="D360" s="201"/>
      <c r="E360" s="258"/>
      <c r="F360" s="254"/>
      <c r="G360" s="189" t="s">
        <v>1474</v>
      </c>
      <c r="H360" s="190" t="s">
        <v>69</v>
      </c>
      <c r="I360" s="244"/>
      <c r="J360" s="184" t="s">
        <v>69</v>
      </c>
      <c r="K360" s="205"/>
      <c r="L360" s="202"/>
      <c r="M360" s="203"/>
      <c r="N360" s="192"/>
      <c r="O360" s="192"/>
      <c r="P360" s="193">
        <f t="shared" si="23"/>
        <v>0</v>
      </c>
      <c r="Q360" s="194"/>
      <c r="R360" s="192">
        <v>54.01</v>
      </c>
      <c r="S360" s="194"/>
      <c r="T360" s="192">
        <v>17.52</v>
      </c>
      <c r="U360" s="195">
        <f t="shared" si="20"/>
        <v>0</v>
      </c>
      <c r="V360" s="196">
        <f t="shared" si="21"/>
        <v>0</v>
      </c>
      <c r="W360" s="196">
        <f t="shared" si="22"/>
        <v>0</v>
      </c>
      <c r="X360" s="197"/>
    </row>
    <row r="361" spans="1:24" ht="12.75" x14ac:dyDescent="0.2">
      <c r="A361" s="190"/>
      <c r="B361" s="259"/>
      <c r="C361" s="258"/>
      <c r="D361" s="201"/>
      <c r="E361" s="258"/>
      <c r="F361" s="254"/>
      <c r="G361" s="189" t="s">
        <v>1474</v>
      </c>
      <c r="H361" s="190" t="s">
        <v>69</v>
      </c>
      <c r="I361" s="244"/>
      <c r="J361" s="184" t="s">
        <v>69</v>
      </c>
      <c r="K361" s="205"/>
      <c r="L361" s="202"/>
      <c r="M361" s="203"/>
      <c r="N361" s="192"/>
      <c r="O361" s="192"/>
      <c r="P361" s="193">
        <f t="shared" si="23"/>
        <v>0</v>
      </c>
      <c r="Q361" s="194"/>
      <c r="R361" s="192">
        <v>54.01</v>
      </c>
      <c r="S361" s="194"/>
      <c r="T361" s="192">
        <v>17.52</v>
      </c>
      <c r="U361" s="195">
        <f t="shared" si="20"/>
        <v>0</v>
      </c>
      <c r="V361" s="196">
        <f t="shared" si="21"/>
        <v>0</v>
      </c>
      <c r="W361" s="196">
        <f t="shared" si="22"/>
        <v>0</v>
      </c>
      <c r="X361" s="197"/>
    </row>
    <row r="362" spans="1:24" ht="12.75" x14ac:dyDescent="0.2">
      <c r="A362" s="190"/>
      <c r="B362" s="259"/>
      <c r="C362" s="258"/>
      <c r="D362" s="201"/>
      <c r="E362" s="258"/>
      <c r="F362" s="254"/>
      <c r="G362" s="189" t="s">
        <v>1474</v>
      </c>
      <c r="H362" s="190" t="s">
        <v>69</v>
      </c>
      <c r="I362" s="244"/>
      <c r="J362" s="184" t="s">
        <v>69</v>
      </c>
      <c r="K362" s="205"/>
      <c r="L362" s="202"/>
      <c r="M362" s="203"/>
      <c r="N362" s="192"/>
      <c r="O362" s="192"/>
      <c r="P362" s="193">
        <f t="shared" si="23"/>
        <v>0</v>
      </c>
      <c r="Q362" s="194"/>
      <c r="R362" s="192">
        <v>54.01</v>
      </c>
      <c r="S362" s="194"/>
      <c r="T362" s="192">
        <v>17.52</v>
      </c>
      <c r="U362" s="195">
        <f t="shared" si="20"/>
        <v>0</v>
      </c>
      <c r="V362" s="196">
        <f t="shared" si="21"/>
        <v>0</v>
      </c>
      <c r="W362" s="196">
        <f t="shared" si="22"/>
        <v>0</v>
      </c>
      <c r="X362" s="197"/>
    </row>
    <row r="363" spans="1:24" ht="12.75" x14ac:dyDescent="0.2">
      <c r="A363" s="190"/>
      <c r="B363" s="259"/>
      <c r="C363" s="258"/>
      <c r="D363" s="201"/>
      <c r="E363" s="258"/>
      <c r="F363" s="254"/>
      <c r="G363" s="189" t="s">
        <v>1474</v>
      </c>
      <c r="H363" s="190" t="s">
        <v>69</v>
      </c>
      <c r="I363" s="244"/>
      <c r="J363" s="184" t="s">
        <v>69</v>
      </c>
      <c r="K363" s="205"/>
      <c r="L363" s="202"/>
      <c r="M363" s="203"/>
      <c r="N363" s="192"/>
      <c r="O363" s="192"/>
      <c r="P363" s="193">
        <f t="shared" si="23"/>
        <v>0</v>
      </c>
      <c r="Q363" s="194"/>
      <c r="R363" s="192">
        <v>54.01</v>
      </c>
      <c r="S363" s="194"/>
      <c r="T363" s="192">
        <v>17.52</v>
      </c>
      <c r="U363" s="195">
        <f t="shared" si="20"/>
        <v>0</v>
      </c>
      <c r="V363" s="196">
        <f t="shared" si="21"/>
        <v>0</v>
      </c>
      <c r="W363" s="196">
        <f t="shared" si="22"/>
        <v>0</v>
      </c>
      <c r="X363" s="197"/>
    </row>
    <row r="364" spans="1:24" ht="12.75" x14ac:dyDescent="0.2">
      <c r="A364" s="190"/>
      <c r="B364" s="259"/>
      <c r="C364" s="258"/>
      <c r="D364" s="201"/>
      <c r="E364" s="258"/>
      <c r="F364" s="254"/>
      <c r="G364" s="189" t="s">
        <v>1474</v>
      </c>
      <c r="H364" s="190" t="s">
        <v>69</v>
      </c>
      <c r="I364" s="244"/>
      <c r="J364" s="184" t="s">
        <v>69</v>
      </c>
      <c r="K364" s="205"/>
      <c r="L364" s="202"/>
      <c r="M364" s="203"/>
      <c r="N364" s="192"/>
      <c r="O364" s="192"/>
      <c r="P364" s="193">
        <f t="shared" si="23"/>
        <v>0</v>
      </c>
      <c r="Q364" s="194"/>
      <c r="R364" s="192">
        <v>54.01</v>
      </c>
      <c r="S364" s="194"/>
      <c r="T364" s="192">
        <v>17.52</v>
      </c>
      <c r="U364" s="195">
        <f t="shared" si="20"/>
        <v>0</v>
      </c>
      <c r="V364" s="196">
        <f t="shared" si="21"/>
        <v>0</v>
      </c>
      <c r="W364" s="196">
        <f t="shared" si="22"/>
        <v>0</v>
      </c>
      <c r="X364" s="197"/>
    </row>
    <row r="365" spans="1:24" ht="12.75" x14ac:dyDescent="0.2">
      <c r="A365" s="190"/>
      <c r="B365" s="259"/>
      <c r="C365" s="258"/>
      <c r="D365" s="201"/>
      <c r="E365" s="258"/>
      <c r="F365" s="254"/>
      <c r="G365" s="189" t="s">
        <v>1474</v>
      </c>
      <c r="H365" s="190" t="s">
        <v>69</v>
      </c>
      <c r="I365" s="244"/>
      <c r="J365" s="184" t="s">
        <v>69</v>
      </c>
      <c r="K365" s="205"/>
      <c r="L365" s="202"/>
      <c r="M365" s="203"/>
      <c r="N365" s="192"/>
      <c r="O365" s="192"/>
      <c r="P365" s="193">
        <f t="shared" si="23"/>
        <v>0</v>
      </c>
      <c r="Q365" s="194"/>
      <c r="R365" s="192">
        <v>54.01</v>
      </c>
      <c r="S365" s="194"/>
      <c r="T365" s="192">
        <v>17.52</v>
      </c>
      <c r="U365" s="195">
        <f t="shared" si="20"/>
        <v>0</v>
      </c>
      <c r="V365" s="196">
        <f t="shared" si="21"/>
        <v>0</v>
      </c>
      <c r="W365" s="196">
        <f t="shared" si="22"/>
        <v>0</v>
      </c>
      <c r="X365" s="197"/>
    </row>
    <row r="366" spans="1:24" ht="12.75" x14ac:dyDescent="0.2">
      <c r="A366" s="190"/>
      <c r="B366" s="259"/>
      <c r="C366" s="258"/>
      <c r="D366" s="201"/>
      <c r="E366" s="258"/>
      <c r="F366" s="254"/>
      <c r="G366" s="189" t="s">
        <v>1474</v>
      </c>
      <c r="H366" s="190" t="s">
        <v>69</v>
      </c>
      <c r="I366" s="244"/>
      <c r="J366" s="184" t="s">
        <v>69</v>
      </c>
      <c r="K366" s="205"/>
      <c r="L366" s="202"/>
      <c r="M366" s="203"/>
      <c r="N366" s="192"/>
      <c r="O366" s="192"/>
      <c r="P366" s="193">
        <f t="shared" si="23"/>
        <v>0</v>
      </c>
      <c r="Q366" s="194"/>
      <c r="R366" s="192">
        <v>54.01</v>
      </c>
      <c r="S366" s="194"/>
      <c r="T366" s="192">
        <v>17.52</v>
      </c>
      <c r="U366" s="195">
        <f t="shared" si="20"/>
        <v>0</v>
      </c>
      <c r="V366" s="196">
        <f t="shared" si="21"/>
        <v>0</v>
      </c>
      <c r="W366" s="196">
        <f t="shared" si="22"/>
        <v>0</v>
      </c>
      <c r="X366" s="197"/>
    </row>
    <row r="367" spans="1:24" ht="12.75" x14ac:dyDescent="0.2">
      <c r="A367" s="190"/>
      <c r="B367" s="259"/>
      <c r="C367" s="258"/>
      <c r="D367" s="201"/>
      <c r="E367" s="258"/>
      <c r="F367" s="254"/>
      <c r="G367" s="189" t="s">
        <v>1474</v>
      </c>
      <c r="H367" s="190" t="s">
        <v>69</v>
      </c>
      <c r="I367" s="244"/>
      <c r="J367" s="184" t="s">
        <v>69</v>
      </c>
      <c r="K367" s="205"/>
      <c r="L367" s="202"/>
      <c r="M367" s="203"/>
      <c r="N367" s="192"/>
      <c r="O367" s="192"/>
      <c r="P367" s="193">
        <f t="shared" si="23"/>
        <v>0</v>
      </c>
      <c r="Q367" s="194"/>
      <c r="R367" s="192">
        <v>54.01</v>
      </c>
      <c r="S367" s="194"/>
      <c r="T367" s="192">
        <v>17.52</v>
      </c>
      <c r="U367" s="195">
        <f t="shared" si="20"/>
        <v>0</v>
      </c>
      <c r="V367" s="196">
        <f t="shared" si="21"/>
        <v>0</v>
      </c>
      <c r="W367" s="196">
        <f t="shared" si="22"/>
        <v>0</v>
      </c>
      <c r="X367" s="197"/>
    </row>
    <row r="368" spans="1:24" ht="12.75" x14ac:dyDescent="0.2">
      <c r="A368" s="190"/>
      <c r="B368" s="259"/>
      <c r="C368" s="258"/>
      <c r="D368" s="201"/>
      <c r="E368" s="258"/>
      <c r="F368" s="254"/>
      <c r="G368" s="189" t="s">
        <v>1474</v>
      </c>
      <c r="H368" s="190" t="s">
        <v>69</v>
      </c>
      <c r="I368" s="244"/>
      <c r="J368" s="184" t="s">
        <v>69</v>
      </c>
      <c r="K368" s="205"/>
      <c r="L368" s="202"/>
      <c r="M368" s="203"/>
      <c r="N368" s="192"/>
      <c r="O368" s="192"/>
      <c r="P368" s="193">
        <f t="shared" si="23"/>
        <v>0</v>
      </c>
      <c r="Q368" s="194"/>
      <c r="R368" s="192">
        <v>54.01</v>
      </c>
      <c r="S368" s="194"/>
      <c r="T368" s="192">
        <v>17.52</v>
      </c>
      <c r="U368" s="195">
        <f t="shared" si="20"/>
        <v>0</v>
      </c>
      <c r="V368" s="196">
        <f t="shared" si="21"/>
        <v>0</v>
      </c>
      <c r="W368" s="196">
        <f t="shared" si="22"/>
        <v>0</v>
      </c>
      <c r="X368" s="197"/>
    </row>
    <row r="369" spans="1:24" ht="12.75" x14ac:dyDescent="0.2">
      <c r="A369" s="190"/>
      <c r="B369" s="259"/>
      <c r="C369" s="258"/>
      <c r="D369" s="201"/>
      <c r="E369" s="258"/>
      <c r="F369" s="254"/>
      <c r="G369" s="189" t="s">
        <v>1474</v>
      </c>
      <c r="H369" s="190" t="s">
        <v>69</v>
      </c>
      <c r="I369" s="244"/>
      <c r="J369" s="184" t="s">
        <v>69</v>
      </c>
      <c r="K369" s="205"/>
      <c r="L369" s="202"/>
      <c r="M369" s="203"/>
      <c r="N369" s="192"/>
      <c r="O369" s="192"/>
      <c r="P369" s="193">
        <f t="shared" si="23"/>
        <v>0</v>
      </c>
      <c r="Q369" s="194"/>
      <c r="R369" s="192">
        <v>54.01</v>
      </c>
      <c r="S369" s="194"/>
      <c r="T369" s="192">
        <v>17.52</v>
      </c>
      <c r="U369" s="195">
        <f t="shared" si="20"/>
        <v>0</v>
      </c>
      <c r="V369" s="196">
        <f t="shared" si="21"/>
        <v>0</v>
      </c>
      <c r="W369" s="196">
        <f t="shared" si="22"/>
        <v>0</v>
      </c>
      <c r="X369" s="197"/>
    </row>
    <row r="370" spans="1:24" ht="12.75" x14ac:dyDescent="0.2">
      <c r="A370" s="190"/>
      <c r="B370" s="259"/>
      <c r="C370" s="258"/>
      <c r="D370" s="201"/>
      <c r="E370" s="258"/>
      <c r="F370" s="254"/>
      <c r="G370" s="189" t="s">
        <v>1474</v>
      </c>
      <c r="H370" s="190" t="s">
        <v>69</v>
      </c>
      <c r="I370" s="244"/>
      <c r="J370" s="184" t="s">
        <v>69</v>
      </c>
      <c r="K370" s="205"/>
      <c r="L370" s="202"/>
      <c r="M370" s="203"/>
      <c r="N370" s="192"/>
      <c r="O370" s="192"/>
      <c r="P370" s="193">
        <f t="shared" si="23"/>
        <v>0</v>
      </c>
      <c r="Q370" s="194"/>
      <c r="R370" s="192">
        <v>54.01</v>
      </c>
      <c r="S370" s="194"/>
      <c r="T370" s="192">
        <v>17.52</v>
      </c>
      <c r="U370" s="195">
        <f t="shared" si="20"/>
        <v>0</v>
      </c>
      <c r="V370" s="196">
        <f t="shared" si="21"/>
        <v>0</v>
      </c>
      <c r="W370" s="196">
        <f t="shared" si="22"/>
        <v>0</v>
      </c>
      <c r="X370" s="197"/>
    </row>
    <row r="371" spans="1:24" ht="12.75" x14ac:dyDescent="0.2">
      <c r="A371" s="190"/>
      <c r="B371" s="259"/>
      <c r="C371" s="258"/>
      <c r="D371" s="201"/>
      <c r="E371" s="258"/>
      <c r="F371" s="254"/>
      <c r="G371" s="189" t="s">
        <v>1474</v>
      </c>
      <c r="H371" s="190" t="s">
        <v>69</v>
      </c>
      <c r="I371" s="244"/>
      <c r="J371" s="184" t="s">
        <v>69</v>
      </c>
      <c r="K371" s="205"/>
      <c r="L371" s="202"/>
      <c r="M371" s="203"/>
      <c r="N371" s="192"/>
      <c r="O371" s="192"/>
      <c r="P371" s="193">
        <f t="shared" si="23"/>
        <v>0</v>
      </c>
      <c r="Q371" s="194"/>
      <c r="R371" s="192">
        <v>54.01</v>
      </c>
      <c r="S371" s="194"/>
      <c r="T371" s="192">
        <v>17.52</v>
      </c>
      <c r="U371" s="195">
        <f t="shared" si="20"/>
        <v>0</v>
      </c>
      <c r="V371" s="196">
        <f t="shared" si="21"/>
        <v>0</v>
      </c>
      <c r="W371" s="196">
        <f t="shared" si="22"/>
        <v>0</v>
      </c>
      <c r="X371" s="197"/>
    </row>
    <row r="372" spans="1:24" ht="12.75" x14ac:dyDescent="0.2">
      <c r="A372" s="190"/>
      <c r="B372" s="259"/>
      <c r="C372" s="258"/>
      <c r="D372" s="201"/>
      <c r="E372" s="258"/>
      <c r="F372" s="254"/>
      <c r="G372" s="189" t="s">
        <v>1474</v>
      </c>
      <c r="H372" s="190" t="s">
        <v>69</v>
      </c>
      <c r="I372" s="244"/>
      <c r="J372" s="184" t="s">
        <v>69</v>
      </c>
      <c r="K372" s="205"/>
      <c r="L372" s="202"/>
      <c r="M372" s="203"/>
      <c r="N372" s="192"/>
      <c r="O372" s="192"/>
      <c r="P372" s="193">
        <f t="shared" si="23"/>
        <v>0</v>
      </c>
      <c r="Q372" s="194"/>
      <c r="R372" s="192">
        <v>54.01</v>
      </c>
      <c r="S372" s="194"/>
      <c r="T372" s="192">
        <v>17.52</v>
      </c>
      <c r="U372" s="195">
        <f t="shared" si="20"/>
        <v>0</v>
      </c>
      <c r="V372" s="196">
        <f t="shared" si="21"/>
        <v>0</v>
      </c>
      <c r="W372" s="196">
        <f t="shared" si="22"/>
        <v>0</v>
      </c>
      <c r="X372" s="197"/>
    </row>
    <row r="373" spans="1:24" ht="12.75" x14ac:dyDescent="0.2">
      <c r="A373" s="190"/>
      <c r="B373" s="259"/>
      <c r="C373" s="258"/>
      <c r="D373" s="201"/>
      <c r="E373" s="258"/>
      <c r="F373" s="254"/>
      <c r="G373" s="189" t="s">
        <v>1474</v>
      </c>
      <c r="H373" s="190" t="s">
        <v>69</v>
      </c>
      <c r="I373" s="244"/>
      <c r="J373" s="184" t="s">
        <v>69</v>
      </c>
      <c r="K373" s="205"/>
      <c r="L373" s="202"/>
      <c r="M373" s="203"/>
      <c r="N373" s="192"/>
      <c r="O373" s="192"/>
      <c r="P373" s="193">
        <f t="shared" si="23"/>
        <v>0</v>
      </c>
      <c r="Q373" s="194"/>
      <c r="R373" s="192">
        <v>54.01</v>
      </c>
      <c r="S373" s="194"/>
      <c r="T373" s="192">
        <v>17.52</v>
      </c>
      <c r="U373" s="195">
        <f t="shared" si="20"/>
        <v>0</v>
      </c>
      <c r="V373" s="196">
        <f t="shared" si="21"/>
        <v>0</v>
      </c>
      <c r="W373" s="196">
        <f t="shared" si="22"/>
        <v>0</v>
      </c>
      <c r="X373" s="197"/>
    </row>
    <row r="374" spans="1:24" ht="12.75" x14ac:dyDescent="0.2">
      <c r="A374" s="190"/>
      <c r="B374" s="259"/>
      <c r="C374" s="258"/>
      <c r="D374" s="201"/>
      <c r="E374" s="258"/>
      <c r="F374" s="254"/>
      <c r="G374" s="189" t="s">
        <v>1474</v>
      </c>
      <c r="H374" s="190" t="s">
        <v>69</v>
      </c>
      <c r="I374" s="244"/>
      <c r="J374" s="184" t="s">
        <v>69</v>
      </c>
      <c r="K374" s="205"/>
      <c r="L374" s="202"/>
      <c r="M374" s="203"/>
      <c r="N374" s="192"/>
      <c r="O374" s="192"/>
      <c r="P374" s="193">
        <f t="shared" si="23"/>
        <v>0</v>
      </c>
      <c r="Q374" s="194"/>
      <c r="R374" s="192">
        <v>54.01</v>
      </c>
      <c r="S374" s="194"/>
      <c r="T374" s="192">
        <v>17.52</v>
      </c>
      <c r="U374" s="195">
        <f t="shared" si="20"/>
        <v>0</v>
      </c>
      <c r="V374" s="196">
        <f t="shared" si="21"/>
        <v>0</v>
      </c>
      <c r="W374" s="196">
        <f t="shared" si="22"/>
        <v>0</v>
      </c>
      <c r="X374" s="197"/>
    </row>
    <row r="375" spans="1:24" ht="12.75" x14ac:dyDescent="0.2">
      <c r="A375" s="190"/>
      <c r="B375" s="259"/>
      <c r="C375" s="258"/>
      <c r="D375" s="201"/>
      <c r="E375" s="258"/>
      <c r="F375" s="254"/>
      <c r="G375" s="189" t="s">
        <v>1474</v>
      </c>
      <c r="H375" s="190" t="s">
        <v>69</v>
      </c>
      <c r="I375" s="244"/>
      <c r="J375" s="184" t="s">
        <v>69</v>
      </c>
      <c r="K375" s="205"/>
      <c r="L375" s="202"/>
      <c r="M375" s="203"/>
      <c r="N375" s="192"/>
      <c r="O375" s="192"/>
      <c r="P375" s="193">
        <f t="shared" si="23"/>
        <v>0</v>
      </c>
      <c r="Q375" s="194"/>
      <c r="R375" s="192">
        <v>54.01</v>
      </c>
      <c r="S375" s="194"/>
      <c r="T375" s="192">
        <v>17.52</v>
      </c>
      <c r="U375" s="195">
        <f t="shared" si="20"/>
        <v>0</v>
      </c>
      <c r="V375" s="196">
        <f t="shared" si="21"/>
        <v>0</v>
      </c>
      <c r="W375" s="196">
        <f t="shared" si="22"/>
        <v>0</v>
      </c>
      <c r="X375" s="197"/>
    </row>
    <row r="376" spans="1:24" ht="12.75" x14ac:dyDescent="0.2">
      <c r="A376" s="190"/>
      <c r="B376" s="259"/>
      <c r="C376" s="258"/>
      <c r="D376" s="201"/>
      <c r="E376" s="258"/>
      <c r="F376" s="254"/>
      <c r="G376" s="189" t="s">
        <v>1474</v>
      </c>
      <c r="H376" s="190" t="s">
        <v>69</v>
      </c>
      <c r="I376" s="244"/>
      <c r="J376" s="184" t="s">
        <v>69</v>
      </c>
      <c r="K376" s="205"/>
      <c r="L376" s="202"/>
      <c r="M376" s="203"/>
      <c r="N376" s="192"/>
      <c r="O376" s="192"/>
      <c r="P376" s="193">
        <f t="shared" si="23"/>
        <v>0</v>
      </c>
      <c r="Q376" s="194"/>
      <c r="R376" s="192">
        <v>54.01</v>
      </c>
      <c r="S376" s="194"/>
      <c r="T376" s="192">
        <v>17.52</v>
      </c>
      <c r="U376" s="195">
        <f t="shared" si="20"/>
        <v>0</v>
      </c>
      <c r="V376" s="196">
        <f t="shared" si="21"/>
        <v>0</v>
      </c>
      <c r="W376" s="196">
        <f t="shared" si="22"/>
        <v>0</v>
      </c>
      <c r="X376" s="197"/>
    </row>
    <row r="377" spans="1:24" ht="12.75" x14ac:dyDescent="0.2">
      <c r="A377" s="190"/>
      <c r="B377" s="259"/>
      <c r="C377" s="258"/>
      <c r="D377" s="201"/>
      <c r="E377" s="258"/>
      <c r="F377" s="254"/>
      <c r="G377" s="189" t="s">
        <v>1474</v>
      </c>
      <c r="H377" s="190" t="s">
        <v>69</v>
      </c>
      <c r="I377" s="244"/>
      <c r="J377" s="184" t="s">
        <v>69</v>
      </c>
      <c r="K377" s="205"/>
      <c r="L377" s="202"/>
      <c r="M377" s="203"/>
      <c r="N377" s="192"/>
      <c r="O377" s="192"/>
      <c r="P377" s="193">
        <f t="shared" si="23"/>
        <v>0</v>
      </c>
      <c r="Q377" s="194"/>
      <c r="R377" s="192">
        <v>54.01</v>
      </c>
      <c r="S377" s="194"/>
      <c r="T377" s="192">
        <v>17.52</v>
      </c>
      <c r="U377" s="195">
        <f t="shared" si="20"/>
        <v>0</v>
      </c>
      <c r="V377" s="196">
        <f t="shared" si="21"/>
        <v>0</v>
      </c>
      <c r="W377" s="196">
        <f t="shared" si="22"/>
        <v>0</v>
      </c>
      <c r="X377" s="197"/>
    </row>
    <row r="378" spans="1:24" ht="12.75" x14ac:dyDescent="0.2">
      <c r="A378" s="190"/>
      <c r="B378" s="259"/>
      <c r="C378" s="258"/>
      <c r="D378" s="201"/>
      <c r="E378" s="258"/>
      <c r="F378" s="254"/>
      <c r="G378" s="189" t="s">
        <v>1474</v>
      </c>
      <c r="H378" s="190" t="s">
        <v>69</v>
      </c>
      <c r="I378" s="244"/>
      <c r="J378" s="184" t="s">
        <v>69</v>
      </c>
      <c r="K378" s="205"/>
      <c r="L378" s="202"/>
      <c r="M378" s="203"/>
      <c r="N378" s="192"/>
      <c r="O378" s="192"/>
      <c r="P378" s="193">
        <f t="shared" si="23"/>
        <v>0</v>
      </c>
      <c r="Q378" s="194"/>
      <c r="R378" s="192">
        <v>54.01</v>
      </c>
      <c r="S378" s="194"/>
      <c r="T378" s="192">
        <v>17.52</v>
      </c>
      <c r="U378" s="195">
        <f t="shared" si="20"/>
        <v>0</v>
      </c>
      <c r="V378" s="196">
        <f t="shared" si="21"/>
        <v>0</v>
      </c>
      <c r="W378" s="196">
        <f t="shared" si="22"/>
        <v>0</v>
      </c>
      <c r="X378" s="197"/>
    </row>
    <row r="379" spans="1:24" ht="12.75" x14ac:dyDescent="0.2">
      <c r="A379" s="190"/>
      <c r="B379" s="259"/>
      <c r="C379" s="260"/>
      <c r="D379" s="261"/>
      <c r="E379" s="262"/>
      <c r="F379" s="263"/>
      <c r="G379" s="189" t="s">
        <v>1474</v>
      </c>
      <c r="H379" s="190" t="s">
        <v>69</v>
      </c>
      <c r="I379" s="244"/>
      <c r="J379" s="184" t="s">
        <v>69</v>
      </c>
      <c r="K379" s="205"/>
      <c r="L379" s="202"/>
      <c r="M379" s="203"/>
      <c r="N379" s="192"/>
      <c r="O379" s="192"/>
      <c r="P379" s="193">
        <f t="shared" si="23"/>
        <v>0</v>
      </c>
      <c r="Q379" s="194"/>
      <c r="R379" s="192">
        <v>54.01</v>
      </c>
      <c r="S379" s="194"/>
      <c r="T379" s="192">
        <v>17.52</v>
      </c>
      <c r="U379" s="195">
        <f t="shared" si="20"/>
        <v>0</v>
      </c>
      <c r="V379" s="196">
        <f t="shared" si="21"/>
        <v>0</v>
      </c>
      <c r="W379" s="196">
        <f t="shared" si="22"/>
        <v>0</v>
      </c>
      <c r="X379" s="197"/>
    </row>
    <row r="380" spans="1:24" ht="12.75" x14ac:dyDescent="0.2">
      <c r="A380" s="190"/>
      <c r="B380" s="259"/>
      <c r="C380" s="260"/>
      <c r="D380" s="261"/>
      <c r="E380" s="262"/>
      <c r="F380" s="263"/>
      <c r="G380" s="189" t="s">
        <v>1474</v>
      </c>
      <c r="H380" s="190" t="s">
        <v>69</v>
      </c>
      <c r="I380" s="244"/>
      <c r="J380" s="184" t="s">
        <v>69</v>
      </c>
      <c r="K380" s="205"/>
      <c r="L380" s="202"/>
      <c r="M380" s="203"/>
      <c r="N380" s="192"/>
      <c r="O380" s="192"/>
      <c r="P380" s="193">
        <f t="shared" si="23"/>
        <v>0</v>
      </c>
      <c r="Q380" s="194"/>
      <c r="R380" s="192">
        <v>54.01</v>
      </c>
      <c r="S380" s="194"/>
      <c r="T380" s="192">
        <v>17.52</v>
      </c>
      <c r="U380" s="195">
        <f t="shared" si="20"/>
        <v>0</v>
      </c>
      <c r="V380" s="196">
        <f t="shared" si="21"/>
        <v>0</v>
      </c>
      <c r="W380" s="196">
        <f t="shared" si="22"/>
        <v>0</v>
      </c>
      <c r="X380" s="197"/>
    </row>
    <row r="381" spans="1:24" ht="12.75" x14ac:dyDescent="0.2">
      <c r="A381" s="190"/>
      <c r="B381" s="259"/>
      <c r="C381" s="260"/>
      <c r="D381" s="261"/>
      <c r="E381" s="262"/>
      <c r="F381" s="263"/>
      <c r="G381" s="189" t="s">
        <v>1474</v>
      </c>
      <c r="H381" s="190" t="s">
        <v>69</v>
      </c>
      <c r="I381" s="244"/>
      <c r="J381" s="184" t="s">
        <v>69</v>
      </c>
      <c r="K381" s="205"/>
      <c r="L381" s="202"/>
      <c r="M381" s="203"/>
      <c r="N381" s="192"/>
      <c r="O381" s="192"/>
      <c r="P381" s="193">
        <f t="shared" si="23"/>
        <v>0</v>
      </c>
      <c r="Q381" s="194"/>
      <c r="R381" s="192">
        <v>54.01</v>
      </c>
      <c r="S381" s="194"/>
      <c r="T381" s="192">
        <v>17.52</v>
      </c>
      <c r="U381" s="195">
        <f t="shared" si="20"/>
        <v>0</v>
      </c>
      <c r="V381" s="196">
        <f t="shared" si="21"/>
        <v>0</v>
      </c>
      <c r="W381" s="196">
        <f t="shared" si="22"/>
        <v>0</v>
      </c>
      <c r="X381" s="197"/>
    </row>
    <row r="382" spans="1:24" ht="12.75" x14ac:dyDescent="0.2">
      <c r="A382" s="190"/>
      <c r="B382" s="259"/>
      <c r="C382" s="260"/>
      <c r="D382" s="261"/>
      <c r="E382" s="262"/>
      <c r="F382" s="263"/>
      <c r="G382" s="189" t="s">
        <v>1474</v>
      </c>
      <c r="H382" s="190" t="s">
        <v>69</v>
      </c>
      <c r="I382" s="244"/>
      <c r="J382" s="184" t="s">
        <v>69</v>
      </c>
      <c r="K382" s="205"/>
      <c r="L382" s="202"/>
      <c r="M382" s="203"/>
      <c r="N382" s="192"/>
      <c r="O382" s="192"/>
      <c r="P382" s="193">
        <f t="shared" si="23"/>
        <v>0</v>
      </c>
      <c r="Q382" s="194"/>
      <c r="R382" s="192">
        <v>54.01</v>
      </c>
      <c r="S382" s="194"/>
      <c r="T382" s="192">
        <v>17.52</v>
      </c>
      <c r="U382" s="195">
        <f t="shared" si="20"/>
        <v>0</v>
      </c>
      <c r="V382" s="196">
        <f t="shared" si="21"/>
        <v>0</v>
      </c>
      <c r="W382" s="196">
        <f t="shared" si="22"/>
        <v>0</v>
      </c>
      <c r="X382" s="197"/>
    </row>
    <row r="383" spans="1:24" ht="12.75" x14ac:dyDescent="0.2">
      <c r="A383" s="190"/>
      <c r="B383" s="259"/>
      <c r="C383" s="260"/>
      <c r="D383" s="261"/>
      <c r="E383" s="262"/>
      <c r="F383" s="263"/>
      <c r="G383" s="189" t="s">
        <v>1474</v>
      </c>
      <c r="H383" s="190" t="s">
        <v>69</v>
      </c>
      <c r="I383" s="244"/>
      <c r="J383" s="184" t="s">
        <v>69</v>
      </c>
      <c r="K383" s="205"/>
      <c r="L383" s="202"/>
      <c r="M383" s="203"/>
      <c r="N383" s="192"/>
      <c r="O383" s="192"/>
      <c r="P383" s="193">
        <f t="shared" si="23"/>
        <v>0</v>
      </c>
      <c r="Q383" s="194"/>
      <c r="R383" s="192">
        <v>54.01</v>
      </c>
      <c r="S383" s="194"/>
      <c r="T383" s="192">
        <v>17.52</v>
      </c>
      <c r="U383" s="195">
        <f t="shared" si="20"/>
        <v>0</v>
      </c>
      <c r="V383" s="196">
        <f t="shared" si="21"/>
        <v>0</v>
      </c>
      <c r="W383" s="196">
        <f t="shared" si="22"/>
        <v>0</v>
      </c>
      <c r="X383" s="197"/>
    </row>
    <row r="384" spans="1:24" ht="12.75" x14ac:dyDescent="0.2">
      <c r="A384" s="190"/>
      <c r="B384" s="259"/>
      <c r="C384" s="260"/>
      <c r="D384" s="261"/>
      <c r="E384" s="262"/>
      <c r="F384" s="263"/>
      <c r="G384" s="189" t="s">
        <v>1474</v>
      </c>
      <c r="H384" s="190" t="s">
        <v>69</v>
      </c>
      <c r="I384" s="244"/>
      <c r="J384" s="184" t="s">
        <v>69</v>
      </c>
      <c r="K384" s="205"/>
      <c r="L384" s="202"/>
      <c r="M384" s="203"/>
      <c r="N384" s="192"/>
      <c r="O384" s="192"/>
      <c r="P384" s="193">
        <f t="shared" si="23"/>
        <v>0</v>
      </c>
      <c r="Q384" s="194"/>
      <c r="R384" s="192">
        <v>54.01</v>
      </c>
      <c r="S384" s="194"/>
      <c r="T384" s="192">
        <v>17.52</v>
      </c>
      <c r="U384" s="195">
        <f t="shared" si="20"/>
        <v>0</v>
      </c>
      <c r="V384" s="196">
        <f t="shared" si="21"/>
        <v>0</v>
      </c>
      <c r="W384" s="196">
        <f t="shared" si="22"/>
        <v>0</v>
      </c>
      <c r="X384" s="197"/>
    </row>
    <row r="385" spans="1:24" ht="12.75" x14ac:dyDescent="0.2">
      <c r="A385" s="190"/>
      <c r="B385" s="259"/>
      <c r="C385" s="260"/>
      <c r="D385" s="261"/>
      <c r="E385" s="262"/>
      <c r="F385" s="263"/>
      <c r="G385" s="189" t="s">
        <v>1474</v>
      </c>
      <c r="H385" s="190" t="s">
        <v>69</v>
      </c>
      <c r="I385" s="244"/>
      <c r="J385" s="184" t="s">
        <v>69</v>
      </c>
      <c r="K385" s="205"/>
      <c r="L385" s="202"/>
      <c r="M385" s="203"/>
      <c r="N385" s="192"/>
      <c r="O385" s="192"/>
      <c r="P385" s="193">
        <f t="shared" si="23"/>
        <v>0</v>
      </c>
      <c r="Q385" s="194"/>
      <c r="R385" s="192">
        <v>54.01</v>
      </c>
      <c r="S385" s="194"/>
      <c r="T385" s="192">
        <v>17.52</v>
      </c>
      <c r="U385" s="195">
        <f t="shared" si="20"/>
        <v>0</v>
      </c>
      <c r="V385" s="196">
        <f t="shared" si="21"/>
        <v>0</v>
      </c>
      <c r="W385" s="196">
        <f t="shared" si="22"/>
        <v>0</v>
      </c>
      <c r="X385" s="197"/>
    </row>
    <row r="386" spans="1:24" ht="12.75" x14ac:dyDescent="0.2">
      <c r="A386" s="190"/>
      <c r="B386" s="259"/>
      <c r="C386" s="260"/>
      <c r="D386" s="261"/>
      <c r="E386" s="262"/>
      <c r="F386" s="263"/>
      <c r="G386" s="189" t="s">
        <v>1474</v>
      </c>
      <c r="H386" s="190" t="s">
        <v>69</v>
      </c>
      <c r="I386" s="244"/>
      <c r="J386" s="184" t="s">
        <v>69</v>
      </c>
      <c r="K386" s="205"/>
      <c r="L386" s="202"/>
      <c r="M386" s="203"/>
      <c r="N386" s="192"/>
      <c r="O386" s="192"/>
      <c r="P386" s="193">
        <f t="shared" si="23"/>
        <v>0</v>
      </c>
      <c r="Q386" s="194"/>
      <c r="R386" s="192">
        <v>54.01</v>
      </c>
      <c r="S386" s="194"/>
      <c r="T386" s="192">
        <v>17.52</v>
      </c>
      <c r="U386" s="195">
        <f t="shared" si="20"/>
        <v>0</v>
      </c>
      <c r="V386" s="196">
        <f t="shared" si="21"/>
        <v>0</v>
      </c>
      <c r="W386" s="196">
        <f t="shared" si="22"/>
        <v>0</v>
      </c>
      <c r="X386" s="197"/>
    </row>
    <row r="387" spans="1:24" ht="12.75" x14ac:dyDescent="0.2">
      <c r="A387" s="190"/>
      <c r="B387" s="259"/>
      <c r="C387" s="260"/>
      <c r="D387" s="261"/>
      <c r="E387" s="262"/>
      <c r="F387" s="263"/>
      <c r="G387" s="189" t="s">
        <v>1474</v>
      </c>
      <c r="H387" s="190" t="s">
        <v>69</v>
      </c>
      <c r="I387" s="244"/>
      <c r="J387" s="184" t="s">
        <v>69</v>
      </c>
      <c r="K387" s="205"/>
      <c r="L387" s="202"/>
      <c r="M387" s="203"/>
      <c r="N387" s="192"/>
      <c r="O387" s="192"/>
      <c r="P387" s="193">
        <f t="shared" si="23"/>
        <v>0</v>
      </c>
      <c r="Q387" s="194"/>
      <c r="R387" s="192">
        <v>54.01</v>
      </c>
      <c r="S387" s="194"/>
      <c r="T387" s="192">
        <v>17.52</v>
      </c>
      <c r="U387" s="195">
        <f t="shared" si="20"/>
        <v>0</v>
      </c>
      <c r="V387" s="196">
        <f t="shared" si="21"/>
        <v>0</v>
      </c>
      <c r="W387" s="196">
        <f t="shared" si="22"/>
        <v>0</v>
      </c>
      <c r="X387" s="197"/>
    </row>
    <row r="388" spans="1:24" ht="12.75" x14ac:dyDescent="0.2">
      <c r="A388" s="190"/>
      <c r="B388" s="259"/>
      <c r="C388" s="260"/>
      <c r="D388" s="261"/>
      <c r="E388" s="262"/>
      <c r="F388" s="263"/>
      <c r="G388" s="189" t="s">
        <v>1474</v>
      </c>
      <c r="H388" s="190" t="s">
        <v>69</v>
      </c>
      <c r="I388" s="244"/>
      <c r="J388" s="184" t="s">
        <v>69</v>
      </c>
      <c r="K388" s="205"/>
      <c r="L388" s="202"/>
      <c r="M388" s="203"/>
      <c r="N388" s="192"/>
      <c r="O388" s="192"/>
      <c r="P388" s="193">
        <f t="shared" si="23"/>
        <v>0</v>
      </c>
      <c r="Q388" s="194"/>
      <c r="R388" s="192">
        <v>54.01</v>
      </c>
      <c r="S388" s="194"/>
      <c r="T388" s="192">
        <v>17.52</v>
      </c>
      <c r="U388" s="195">
        <f t="shared" si="20"/>
        <v>0</v>
      </c>
      <c r="V388" s="196">
        <f t="shared" si="21"/>
        <v>0</v>
      </c>
      <c r="W388" s="196">
        <f t="shared" si="22"/>
        <v>0</v>
      </c>
      <c r="X388" s="197"/>
    </row>
    <row r="389" spans="1:24" ht="12.75" x14ac:dyDescent="0.2">
      <c r="A389" s="190"/>
      <c r="B389" s="259"/>
      <c r="C389" s="260"/>
      <c r="D389" s="261"/>
      <c r="E389" s="262"/>
      <c r="F389" s="263"/>
      <c r="G389" s="189" t="s">
        <v>1474</v>
      </c>
      <c r="H389" s="190" t="s">
        <v>69</v>
      </c>
      <c r="I389" s="244"/>
      <c r="J389" s="184" t="s">
        <v>69</v>
      </c>
      <c r="K389" s="205"/>
      <c r="L389" s="202"/>
      <c r="M389" s="203"/>
      <c r="N389" s="192"/>
      <c r="O389" s="192"/>
      <c r="P389" s="193">
        <f t="shared" si="23"/>
        <v>0</v>
      </c>
      <c r="Q389" s="194"/>
      <c r="R389" s="192">
        <v>54.01</v>
      </c>
      <c r="S389" s="194"/>
      <c r="T389" s="192">
        <v>17.52</v>
      </c>
      <c r="U389" s="195">
        <f t="shared" si="20"/>
        <v>0</v>
      </c>
      <c r="V389" s="196">
        <f t="shared" si="21"/>
        <v>0</v>
      </c>
      <c r="W389" s="196">
        <f t="shared" si="22"/>
        <v>0</v>
      </c>
      <c r="X389" s="197"/>
    </row>
    <row r="390" spans="1:24" ht="12.75" x14ac:dyDescent="0.2">
      <c r="A390" s="190"/>
      <c r="B390" s="259"/>
      <c r="C390" s="260"/>
      <c r="D390" s="261"/>
      <c r="E390" s="262"/>
      <c r="F390" s="263"/>
      <c r="G390" s="189" t="s">
        <v>1474</v>
      </c>
      <c r="H390" s="190" t="s">
        <v>69</v>
      </c>
      <c r="I390" s="244"/>
      <c r="J390" s="184" t="s">
        <v>69</v>
      </c>
      <c r="K390" s="205"/>
      <c r="L390" s="202"/>
      <c r="M390" s="203"/>
      <c r="N390" s="192"/>
      <c r="O390" s="192"/>
      <c r="P390" s="193">
        <f t="shared" si="23"/>
        <v>0</v>
      </c>
      <c r="Q390" s="194"/>
      <c r="R390" s="192">
        <v>54.01</v>
      </c>
      <c r="S390" s="194"/>
      <c r="T390" s="192">
        <v>17.52</v>
      </c>
      <c r="U390" s="195">
        <f t="shared" si="20"/>
        <v>0</v>
      </c>
      <c r="V390" s="196">
        <f t="shared" si="21"/>
        <v>0</v>
      </c>
      <c r="W390" s="196">
        <f t="shared" si="22"/>
        <v>0</v>
      </c>
      <c r="X390" s="197"/>
    </row>
    <row r="391" spans="1:24" ht="12.75" x14ac:dyDescent="0.2">
      <c r="A391" s="190"/>
      <c r="B391" s="259"/>
      <c r="C391" s="260"/>
      <c r="D391" s="261"/>
      <c r="E391" s="262"/>
      <c r="F391" s="263"/>
      <c r="G391" s="189" t="s">
        <v>1474</v>
      </c>
      <c r="H391" s="190" t="s">
        <v>69</v>
      </c>
      <c r="I391" s="244"/>
      <c r="J391" s="184" t="s">
        <v>69</v>
      </c>
      <c r="K391" s="205"/>
      <c r="L391" s="202"/>
      <c r="M391" s="203"/>
      <c r="N391" s="192"/>
      <c r="O391" s="192"/>
      <c r="P391" s="193">
        <f t="shared" si="23"/>
        <v>0</v>
      </c>
      <c r="Q391" s="194"/>
      <c r="R391" s="192">
        <v>54.01</v>
      </c>
      <c r="S391" s="194"/>
      <c r="T391" s="192">
        <v>17.52</v>
      </c>
      <c r="U391" s="195">
        <f t="shared" si="20"/>
        <v>0</v>
      </c>
      <c r="V391" s="196">
        <f t="shared" si="21"/>
        <v>0</v>
      </c>
      <c r="W391" s="196">
        <f t="shared" si="22"/>
        <v>0</v>
      </c>
      <c r="X391" s="197"/>
    </row>
    <row r="392" spans="1:24" ht="12.75" x14ac:dyDescent="0.2">
      <c r="A392" s="190"/>
      <c r="B392" s="259"/>
      <c r="C392" s="260"/>
      <c r="D392" s="261"/>
      <c r="E392" s="262"/>
      <c r="F392" s="263"/>
      <c r="G392" s="189" t="s">
        <v>1474</v>
      </c>
      <c r="H392" s="190" t="s">
        <v>69</v>
      </c>
      <c r="I392" s="244"/>
      <c r="J392" s="184" t="s">
        <v>69</v>
      </c>
      <c r="K392" s="205"/>
      <c r="L392" s="202"/>
      <c r="M392" s="203"/>
      <c r="N392" s="192"/>
      <c r="O392" s="192"/>
      <c r="P392" s="193">
        <f t="shared" si="23"/>
        <v>0</v>
      </c>
      <c r="Q392" s="194"/>
      <c r="R392" s="192">
        <v>54.01</v>
      </c>
      <c r="S392" s="194"/>
      <c r="T392" s="192">
        <v>17.52</v>
      </c>
      <c r="U392" s="195">
        <f t="shared" ref="U392:U455" si="24">Q392+S392</f>
        <v>0</v>
      </c>
      <c r="V392" s="196">
        <f t="shared" ref="V392:V455" si="25">(Q392*R392)+(S392*T392)</f>
        <v>0</v>
      </c>
      <c r="W392" s="196">
        <f t="shared" ref="W392:W455" si="26">V392+P392</f>
        <v>0</v>
      </c>
      <c r="X392" s="197"/>
    </row>
    <row r="393" spans="1:24" ht="12.75" x14ac:dyDescent="0.2">
      <c r="A393" s="190"/>
      <c r="B393" s="259"/>
      <c r="C393" s="260"/>
      <c r="D393" s="261"/>
      <c r="E393" s="262"/>
      <c r="F393" s="263"/>
      <c r="G393" s="189" t="s">
        <v>1474</v>
      </c>
      <c r="H393" s="190" t="s">
        <v>69</v>
      </c>
      <c r="I393" s="244"/>
      <c r="J393" s="184" t="s">
        <v>69</v>
      </c>
      <c r="K393" s="205"/>
      <c r="L393" s="202"/>
      <c r="M393" s="203"/>
      <c r="N393" s="192"/>
      <c r="O393" s="192"/>
      <c r="P393" s="193">
        <f t="shared" si="23"/>
        <v>0</v>
      </c>
      <c r="Q393" s="194"/>
      <c r="R393" s="192">
        <v>54.01</v>
      </c>
      <c r="S393" s="194"/>
      <c r="T393" s="192">
        <v>17.52</v>
      </c>
      <c r="U393" s="195">
        <f t="shared" si="24"/>
        <v>0</v>
      </c>
      <c r="V393" s="196">
        <f t="shared" si="25"/>
        <v>0</v>
      </c>
      <c r="W393" s="196">
        <f t="shared" si="26"/>
        <v>0</v>
      </c>
      <c r="X393" s="197"/>
    </row>
    <row r="394" spans="1:24" ht="12.75" x14ac:dyDescent="0.2">
      <c r="A394" s="190"/>
      <c r="B394" s="259"/>
      <c r="C394" s="260"/>
      <c r="D394" s="261"/>
      <c r="E394" s="262"/>
      <c r="F394" s="263"/>
      <c r="G394" s="189" t="s">
        <v>1474</v>
      </c>
      <c r="H394" s="190" t="s">
        <v>69</v>
      </c>
      <c r="I394" s="244"/>
      <c r="J394" s="184" t="s">
        <v>69</v>
      </c>
      <c r="K394" s="205"/>
      <c r="L394" s="202"/>
      <c r="M394" s="203"/>
      <c r="N394" s="192"/>
      <c r="O394" s="192"/>
      <c r="P394" s="193">
        <f t="shared" si="23"/>
        <v>0</v>
      </c>
      <c r="Q394" s="194"/>
      <c r="R394" s="192">
        <v>54.01</v>
      </c>
      <c r="S394" s="194"/>
      <c r="T394" s="192">
        <v>17.52</v>
      </c>
      <c r="U394" s="195">
        <f t="shared" si="24"/>
        <v>0</v>
      </c>
      <c r="V394" s="196">
        <f t="shared" si="25"/>
        <v>0</v>
      </c>
      <c r="W394" s="196">
        <f t="shared" si="26"/>
        <v>0</v>
      </c>
      <c r="X394" s="197"/>
    </row>
    <row r="395" spans="1:24" ht="12.75" x14ac:dyDescent="0.2">
      <c r="A395" s="190"/>
      <c r="B395" s="259"/>
      <c r="C395" s="260"/>
      <c r="D395" s="261"/>
      <c r="E395" s="262"/>
      <c r="F395" s="263"/>
      <c r="G395" s="189" t="s">
        <v>1474</v>
      </c>
      <c r="H395" s="190" t="s">
        <v>69</v>
      </c>
      <c r="I395" s="244"/>
      <c r="J395" s="184" t="s">
        <v>69</v>
      </c>
      <c r="K395" s="205"/>
      <c r="L395" s="202"/>
      <c r="M395" s="203"/>
      <c r="N395" s="192"/>
      <c r="O395" s="192"/>
      <c r="P395" s="193">
        <f t="shared" ref="P395:P458" si="27">N395+O395</f>
        <v>0</v>
      </c>
      <c r="Q395" s="194"/>
      <c r="R395" s="192">
        <v>54.01</v>
      </c>
      <c r="S395" s="194"/>
      <c r="T395" s="192">
        <v>17.52</v>
      </c>
      <c r="U395" s="195">
        <f t="shared" si="24"/>
        <v>0</v>
      </c>
      <c r="V395" s="196">
        <f t="shared" si="25"/>
        <v>0</v>
      </c>
      <c r="W395" s="196">
        <f t="shared" si="26"/>
        <v>0</v>
      </c>
      <c r="X395" s="197"/>
    </row>
    <row r="396" spans="1:24" ht="12.75" x14ac:dyDescent="0.2">
      <c r="A396" s="190"/>
      <c r="B396" s="259"/>
      <c r="C396" s="260"/>
      <c r="D396" s="261"/>
      <c r="E396" s="262"/>
      <c r="F396" s="263"/>
      <c r="G396" s="189" t="s">
        <v>1474</v>
      </c>
      <c r="H396" s="190" t="s">
        <v>69</v>
      </c>
      <c r="I396" s="244"/>
      <c r="J396" s="184" t="s">
        <v>69</v>
      </c>
      <c r="K396" s="205"/>
      <c r="L396" s="202"/>
      <c r="M396" s="203"/>
      <c r="N396" s="192"/>
      <c r="O396" s="192"/>
      <c r="P396" s="193">
        <f t="shared" si="27"/>
        <v>0</v>
      </c>
      <c r="Q396" s="194"/>
      <c r="R396" s="192">
        <v>54.01</v>
      </c>
      <c r="S396" s="194"/>
      <c r="T396" s="192">
        <v>17.52</v>
      </c>
      <c r="U396" s="195">
        <f t="shared" si="24"/>
        <v>0</v>
      </c>
      <c r="V396" s="196">
        <f t="shared" si="25"/>
        <v>0</v>
      </c>
      <c r="W396" s="196">
        <f t="shared" si="26"/>
        <v>0</v>
      </c>
      <c r="X396" s="197"/>
    </row>
    <row r="397" spans="1:24" ht="12.75" x14ac:dyDescent="0.2">
      <c r="A397" s="190"/>
      <c r="B397" s="259"/>
      <c r="C397" s="260"/>
      <c r="D397" s="261"/>
      <c r="E397" s="262"/>
      <c r="F397" s="263"/>
      <c r="G397" s="189" t="s">
        <v>1474</v>
      </c>
      <c r="H397" s="190" t="s">
        <v>69</v>
      </c>
      <c r="I397" s="244"/>
      <c r="J397" s="184" t="s">
        <v>69</v>
      </c>
      <c r="K397" s="205"/>
      <c r="L397" s="202"/>
      <c r="M397" s="203"/>
      <c r="N397" s="192"/>
      <c r="O397" s="192"/>
      <c r="P397" s="193">
        <f t="shared" si="27"/>
        <v>0</v>
      </c>
      <c r="Q397" s="194"/>
      <c r="R397" s="192">
        <v>54.01</v>
      </c>
      <c r="S397" s="194"/>
      <c r="T397" s="192">
        <v>17.52</v>
      </c>
      <c r="U397" s="195">
        <f t="shared" si="24"/>
        <v>0</v>
      </c>
      <c r="V397" s="196">
        <f t="shared" si="25"/>
        <v>0</v>
      </c>
      <c r="W397" s="196">
        <f t="shared" si="26"/>
        <v>0</v>
      </c>
      <c r="X397" s="197"/>
    </row>
    <row r="398" spans="1:24" ht="12.75" x14ac:dyDescent="0.2">
      <c r="A398" s="190"/>
      <c r="B398" s="259"/>
      <c r="C398" s="260"/>
      <c r="D398" s="261"/>
      <c r="E398" s="262"/>
      <c r="F398" s="263"/>
      <c r="G398" s="189" t="s">
        <v>1474</v>
      </c>
      <c r="H398" s="190" t="s">
        <v>69</v>
      </c>
      <c r="I398" s="244"/>
      <c r="J398" s="184" t="s">
        <v>69</v>
      </c>
      <c r="K398" s="205"/>
      <c r="L398" s="202"/>
      <c r="M398" s="203"/>
      <c r="N398" s="192"/>
      <c r="O398" s="192"/>
      <c r="P398" s="193">
        <f t="shared" si="27"/>
        <v>0</v>
      </c>
      <c r="Q398" s="194"/>
      <c r="R398" s="192">
        <v>54.01</v>
      </c>
      <c r="S398" s="194"/>
      <c r="T398" s="192">
        <v>17.52</v>
      </c>
      <c r="U398" s="195">
        <f t="shared" si="24"/>
        <v>0</v>
      </c>
      <c r="V398" s="196">
        <f t="shared" si="25"/>
        <v>0</v>
      </c>
      <c r="W398" s="196">
        <f t="shared" si="26"/>
        <v>0</v>
      </c>
      <c r="X398" s="197"/>
    </row>
    <row r="399" spans="1:24" ht="12.75" x14ac:dyDescent="0.2">
      <c r="A399" s="190"/>
      <c r="B399" s="259"/>
      <c r="C399" s="260"/>
      <c r="D399" s="261"/>
      <c r="E399" s="262"/>
      <c r="F399" s="263"/>
      <c r="G399" s="189" t="s">
        <v>1474</v>
      </c>
      <c r="H399" s="190" t="s">
        <v>69</v>
      </c>
      <c r="I399" s="244"/>
      <c r="J399" s="184" t="s">
        <v>69</v>
      </c>
      <c r="K399" s="205"/>
      <c r="L399" s="202"/>
      <c r="M399" s="203"/>
      <c r="N399" s="192"/>
      <c r="O399" s="192"/>
      <c r="P399" s="193">
        <f t="shared" si="27"/>
        <v>0</v>
      </c>
      <c r="Q399" s="194"/>
      <c r="R399" s="192">
        <v>54.01</v>
      </c>
      <c r="S399" s="194"/>
      <c r="T399" s="192">
        <v>17.52</v>
      </c>
      <c r="U399" s="195">
        <f t="shared" si="24"/>
        <v>0</v>
      </c>
      <c r="V399" s="196">
        <f t="shared" si="25"/>
        <v>0</v>
      </c>
      <c r="W399" s="196">
        <f t="shared" si="26"/>
        <v>0</v>
      </c>
      <c r="X399" s="197"/>
    </row>
    <row r="400" spans="1:24" ht="12.75" x14ac:dyDescent="0.2">
      <c r="A400" s="190"/>
      <c r="B400" s="259"/>
      <c r="C400" s="260"/>
      <c r="D400" s="261"/>
      <c r="E400" s="262"/>
      <c r="F400" s="263"/>
      <c r="G400" s="189" t="s">
        <v>1474</v>
      </c>
      <c r="H400" s="190" t="s">
        <v>69</v>
      </c>
      <c r="I400" s="244"/>
      <c r="J400" s="184" t="s">
        <v>69</v>
      </c>
      <c r="K400" s="205"/>
      <c r="L400" s="202"/>
      <c r="M400" s="203"/>
      <c r="N400" s="192"/>
      <c r="O400" s="192"/>
      <c r="P400" s="193">
        <f t="shared" si="27"/>
        <v>0</v>
      </c>
      <c r="Q400" s="194"/>
      <c r="R400" s="192">
        <v>54.01</v>
      </c>
      <c r="S400" s="194"/>
      <c r="T400" s="192">
        <v>17.52</v>
      </c>
      <c r="U400" s="195">
        <f t="shared" si="24"/>
        <v>0</v>
      </c>
      <c r="V400" s="196">
        <f t="shared" si="25"/>
        <v>0</v>
      </c>
      <c r="W400" s="196">
        <f t="shared" si="26"/>
        <v>0</v>
      </c>
      <c r="X400" s="197"/>
    </row>
    <row r="401" spans="1:24" ht="12.75" x14ac:dyDescent="0.2">
      <c r="A401" s="190"/>
      <c r="B401" s="259"/>
      <c r="C401" s="260"/>
      <c r="D401" s="261"/>
      <c r="E401" s="262"/>
      <c r="F401" s="263"/>
      <c r="G401" s="189" t="s">
        <v>1474</v>
      </c>
      <c r="H401" s="190" t="s">
        <v>69</v>
      </c>
      <c r="I401" s="244"/>
      <c r="J401" s="184" t="s">
        <v>69</v>
      </c>
      <c r="K401" s="264"/>
      <c r="L401" s="265"/>
      <c r="M401" s="266"/>
      <c r="N401" s="192"/>
      <c r="O401" s="192"/>
      <c r="P401" s="193">
        <f t="shared" si="27"/>
        <v>0</v>
      </c>
      <c r="Q401" s="194"/>
      <c r="R401" s="192">
        <v>54.01</v>
      </c>
      <c r="S401" s="194"/>
      <c r="T401" s="192">
        <v>17.52</v>
      </c>
      <c r="U401" s="195">
        <f t="shared" si="24"/>
        <v>0</v>
      </c>
      <c r="V401" s="196">
        <f t="shared" si="25"/>
        <v>0</v>
      </c>
      <c r="W401" s="196">
        <f t="shared" si="26"/>
        <v>0</v>
      </c>
      <c r="X401" s="197"/>
    </row>
    <row r="402" spans="1:24" ht="12.75" x14ac:dyDescent="0.2">
      <c r="A402" s="190"/>
      <c r="B402" s="259"/>
      <c r="C402" s="260"/>
      <c r="D402" s="261"/>
      <c r="E402" s="262"/>
      <c r="F402" s="263"/>
      <c r="G402" s="189" t="s">
        <v>1474</v>
      </c>
      <c r="H402" s="190" t="s">
        <v>69</v>
      </c>
      <c r="I402" s="244"/>
      <c r="J402" s="184" t="s">
        <v>69</v>
      </c>
      <c r="K402" s="264"/>
      <c r="L402" s="265"/>
      <c r="M402" s="266"/>
      <c r="N402" s="192"/>
      <c r="O402" s="192"/>
      <c r="P402" s="193">
        <f t="shared" si="27"/>
        <v>0</v>
      </c>
      <c r="Q402" s="194"/>
      <c r="R402" s="192">
        <v>54.01</v>
      </c>
      <c r="S402" s="194"/>
      <c r="T402" s="192">
        <v>17.52</v>
      </c>
      <c r="U402" s="195">
        <f t="shared" si="24"/>
        <v>0</v>
      </c>
      <c r="V402" s="196">
        <f t="shared" si="25"/>
        <v>0</v>
      </c>
      <c r="W402" s="196">
        <f t="shared" si="26"/>
        <v>0</v>
      </c>
      <c r="X402" s="197"/>
    </row>
    <row r="403" spans="1:24" ht="12.75" x14ac:dyDescent="0.2">
      <c r="A403" s="190"/>
      <c r="B403" s="259"/>
      <c r="C403" s="260"/>
      <c r="D403" s="261"/>
      <c r="E403" s="262"/>
      <c r="F403" s="263"/>
      <c r="G403" s="189" t="s">
        <v>1474</v>
      </c>
      <c r="H403" s="190" t="s">
        <v>69</v>
      </c>
      <c r="I403" s="244"/>
      <c r="J403" s="184" t="s">
        <v>69</v>
      </c>
      <c r="K403" s="264"/>
      <c r="L403" s="265"/>
      <c r="M403" s="266"/>
      <c r="N403" s="192"/>
      <c r="O403" s="192"/>
      <c r="P403" s="193">
        <f t="shared" si="27"/>
        <v>0</v>
      </c>
      <c r="Q403" s="194"/>
      <c r="R403" s="192">
        <v>54.01</v>
      </c>
      <c r="S403" s="194"/>
      <c r="T403" s="192">
        <v>17.52</v>
      </c>
      <c r="U403" s="195">
        <f t="shared" si="24"/>
        <v>0</v>
      </c>
      <c r="V403" s="196">
        <f t="shared" si="25"/>
        <v>0</v>
      </c>
      <c r="W403" s="196">
        <f t="shared" si="26"/>
        <v>0</v>
      </c>
      <c r="X403" s="197"/>
    </row>
    <row r="404" spans="1:24" ht="12.75" x14ac:dyDescent="0.2">
      <c r="A404" s="190"/>
      <c r="B404" s="259"/>
      <c r="C404" s="260"/>
      <c r="D404" s="261"/>
      <c r="E404" s="262"/>
      <c r="F404" s="263"/>
      <c r="G404" s="189" t="s">
        <v>1474</v>
      </c>
      <c r="H404" s="190" t="s">
        <v>69</v>
      </c>
      <c r="I404" s="244"/>
      <c r="J404" s="184" t="s">
        <v>69</v>
      </c>
      <c r="K404" s="264"/>
      <c r="L404" s="265"/>
      <c r="M404" s="266"/>
      <c r="N404" s="192"/>
      <c r="O404" s="192"/>
      <c r="P404" s="193">
        <f t="shared" si="27"/>
        <v>0</v>
      </c>
      <c r="Q404" s="194"/>
      <c r="R404" s="192">
        <v>54.01</v>
      </c>
      <c r="S404" s="194"/>
      <c r="T404" s="192">
        <v>17.52</v>
      </c>
      <c r="U404" s="195">
        <f t="shared" si="24"/>
        <v>0</v>
      </c>
      <c r="V404" s="196">
        <f t="shared" si="25"/>
        <v>0</v>
      </c>
      <c r="W404" s="196">
        <f t="shared" si="26"/>
        <v>0</v>
      </c>
      <c r="X404" s="197"/>
    </row>
    <row r="405" spans="1:24" ht="12.75" x14ac:dyDescent="0.2">
      <c r="A405" s="190"/>
      <c r="B405" s="259"/>
      <c r="C405" s="260"/>
      <c r="D405" s="261"/>
      <c r="E405" s="262"/>
      <c r="F405" s="263"/>
      <c r="G405" s="189" t="s">
        <v>1474</v>
      </c>
      <c r="H405" s="190" t="s">
        <v>69</v>
      </c>
      <c r="I405" s="244"/>
      <c r="J405" s="184" t="s">
        <v>69</v>
      </c>
      <c r="K405" s="264"/>
      <c r="L405" s="265"/>
      <c r="M405" s="266"/>
      <c r="N405" s="192"/>
      <c r="O405" s="192"/>
      <c r="P405" s="193">
        <f t="shared" si="27"/>
        <v>0</v>
      </c>
      <c r="Q405" s="194"/>
      <c r="R405" s="192">
        <v>54.01</v>
      </c>
      <c r="S405" s="194"/>
      <c r="T405" s="192">
        <v>17.52</v>
      </c>
      <c r="U405" s="195">
        <f t="shared" si="24"/>
        <v>0</v>
      </c>
      <c r="V405" s="196">
        <f t="shared" si="25"/>
        <v>0</v>
      </c>
      <c r="W405" s="196">
        <f t="shared" si="26"/>
        <v>0</v>
      </c>
      <c r="X405" s="197"/>
    </row>
    <row r="406" spans="1:24" ht="12.75" x14ac:dyDescent="0.2">
      <c r="A406" s="190"/>
      <c r="B406" s="259"/>
      <c r="C406" s="260"/>
      <c r="D406" s="261"/>
      <c r="E406" s="262"/>
      <c r="F406" s="263"/>
      <c r="G406" s="189" t="s">
        <v>1474</v>
      </c>
      <c r="H406" s="190" t="s">
        <v>69</v>
      </c>
      <c r="I406" s="244"/>
      <c r="J406" s="184" t="s">
        <v>69</v>
      </c>
      <c r="K406" s="264"/>
      <c r="L406" s="265"/>
      <c r="M406" s="266"/>
      <c r="N406" s="192"/>
      <c r="O406" s="192"/>
      <c r="P406" s="193">
        <f t="shared" si="27"/>
        <v>0</v>
      </c>
      <c r="Q406" s="194"/>
      <c r="R406" s="192">
        <v>54.01</v>
      </c>
      <c r="S406" s="194"/>
      <c r="T406" s="192">
        <v>17.52</v>
      </c>
      <c r="U406" s="195">
        <f t="shared" si="24"/>
        <v>0</v>
      </c>
      <c r="V406" s="196">
        <f t="shared" si="25"/>
        <v>0</v>
      </c>
      <c r="W406" s="196">
        <f t="shared" si="26"/>
        <v>0</v>
      </c>
      <c r="X406" s="197"/>
    </row>
    <row r="407" spans="1:24" ht="12.75" x14ac:dyDescent="0.2">
      <c r="A407" s="190"/>
      <c r="B407" s="259"/>
      <c r="C407" s="260"/>
      <c r="D407" s="261"/>
      <c r="E407" s="262"/>
      <c r="F407" s="263"/>
      <c r="G407" s="189" t="s">
        <v>1474</v>
      </c>
      <c r="H407" s="190" t="s">
        <v>69</v>
      </c>
      <c r="I407" s="244"/>
      <c r="J407" s="184" t="s">
        <v>69</v>
      </c>
      <c r="K407" s="264"/>
      <c r="L407" s="265"/>
      <c r="M407" s="266"/>
      <c r="N407" s="192"/>
      <c r="O407" s="192"/>
      <c r="P407" s="193">
        <f t="shared" si="27"/>
        <v>0</v>
      </c>
      <c r="Q407" s="194"/>
      <c r="R407" s="192">
        <v>54.01</v>
      </c>
      <c r="S407" s="194"/>
      <c r="T407" s="192">
        <v>17.52</v>
      </c>
      <c r="U407" s="195">
        <f t="shared" si="24"/>
        <v>0</v>
      </c>
      <c r="V407" s="196">
        <f t="shared" si="25"/>
        <v>0</v>
      </c>
      <c r="W407" s="196">
        <f t="shared" si="26"/>
        <v>0</v>
      </c>
      <c r="X407" s="197"/>
    </row>
    <row r="408" spans="1:24" ht="12.75" x14ac:dyDescent="0.2">
      <c r="A408" s="190"/>
      <c r="B408" s="259"/>
      <c r="C408" s="260"/>
      <c r="D408" s="261"/>
      <c r="E408" s="262"/>
      <c r="F408" s="263"/>
      <c r="G408" s="189" t="s">
        <v>1474</v>
      </c>
      <c r="H408" s="190" t="s">
        <v>69</v>
      </c>
      <c r="I408" s="244"/>
      <c r="J408" s="184" t="s">
        <v>69</v>
      </c>
      <c r="K408" s="264"/>
      <c r="L408" s="265"/>
      <c r="M408" s="266"/>
      <c r="N408" s="192"/>
      <c r="O408" s="192"/>
      <c r="P408" s="193">
        <f t="shared" si="27"/>
        <v>0</v>
      </c>
      <c r="Q408" s="194"/>
      <c r="R408" s="192">
        <v>54.01</v>
      </c>
      <c r="S408" s="194"/>
      <c r="T408" s="192">
        <v>17.52</v>
      </c>
      <c r="U408" s="195">
        <f t="shared" si="24"/>
        <v>0</v>
      </c>
      <c r="V408" s="196">
        <f t="shared" si="25"/>
        <v>0</v>
      </c>
      <c r="W408" s="196">
        <f t="shared" si="26"/>
        <v>0</v>
      </c>
      <c r="X408" s="197"/>
    </row>
    <row r="409" spans="1:24" ht="12.75" x14ac:dyDescent="0.2">
      <c r="A409" s="190"/>
      <c r="B409" s="259"/>
      <c r="C409" s="260"/>
      <c r="D409" s="261"/>
      <c r="E409" s="262"/>
      <c r="F409" s="263"/>
      <c r="G409" s="189" t="s">
        <v>1474</v>
      </c>
      <c r="H409" s="190" t="s">
        <v>69</v>
      </c>
      <c r="I409" s="244"/>
      <c r="J409" s="184" t="s">
        <v>69</v>
      </c>
      <c r="K409" s="264"/>
      <c r="L409" s="265"/>
      <c r="M409" s="266"/>
      <c r="N409" s="192"/>
      <c r="O409" s="192"/>
      <c r="P409" s="193">
        <f t="shared" si="27"/>
        <v>0</v>
      </c>
      <c r="Q409" s="194"/>
      <c r="R409" s="192">
        <v>54.01</v>
      </c>
      <c r="S409" s="194"/>
      <c r="T409" s="192">
        <v>17.52</v>
      </c>
      <c r="U409" s="195">
        <f t="shared" si="24"/>
        <v>0</v>
      </c>
      <c r="V409" s="196">
        <f t="shared" si="25"/>
        <v>0</v>
      </c>
      <c r="W409" s="196">
        <f t="shared" si="26"/>
        <v>0</v>
      </c>
      <c r="X409" s="197"/>
    </row>
    <row r="410" spans="1:24" ht="12.75" x14ac:dyDescent="0.2">
      <c r="A410" s="190"/>
      <c r="B410" s="259"/>
      <c r="C410" s="260"/>
      <c r="D410" s="261"/>
      <c r="E410" s="262"/>
      <c r="F410" s="263"/>
      <c r="G410" s="189" t="s">
        <v>1474</v>
      </c>
      <c r="H410" s="190" t="s">
        <v>69</v>
      </c>
      <c r="I410" s="244"/>
      <c r="J410" s="184" t="s">
        <v>69</v>
      </c>
      <c r="K410" s="264"/>
      <c r="L410" s="265"/>
      <c r="M410" s="266"/>
      <c r="N410" s="192"/>
      <c r="O410" s="192"/>
      <c r="P410" s="193">
        <f t="shared" si="27"/>
        <v>0</v>
      </c>
      <c r="Q410" s="194"/>
      <c r="R410" s="192">
        <v>54.01</v>
      </c>
      <c r="S410" s="194"/>
      <c r="T410" s="192">
        <v>17.52</v>
      </c>
      <c r="U410" s="195">
        <f t="shared" si="24"/>
        <v>0</v>
      </c>
      <c r="V410" s="196">
        <f t="shared" si="25"/>
        <v>0</v>
      </c>
      <c r="W410" s="196">
        <f t="shared" si="26"/>
        <v>0</v>
      </c>
      <c r="X410" s="197"/>
    </row>
    <row r="411" spans="1:24" ht="12.75" x14ac:dyDescent="0.2">
      <c r="A411" s="190"/>
      <c r="B411" s="259"/>
      <c r="C411" s="260"/>
      <c r="D411" s="261"/>
      <c r="E411" s="262"/>
      <c r="F411" s="263"/>
      <c r="G411" s="189" t="s">
        <v>1474</v>
      </c>
      <c r="H411" s="190" t="s">
        <v>69</v>
      </c>
      <c r="I411" s="244"/>
      <c r="J411" s="184" t="s">
        <v>69</v>
      </c>
      <c r="K411" s="264"/>
      <c r="L411" s="265"/>
      <c r="M411" s="266"/>
      <c r="N411" s="192"/>
      <c r="O411" s="192"/>
      <c r="P411" s="193">
        <f t="shared" si="27"/>
        <v>0</v>
      </c>
      <c r="Q411" s="194"/>
      <c r="R411" s="192">
        <v>54.01</v>
      </c>
      <c r="S411" s="194"/>
      <c r="T411" s="192">
        <v>17.52</v>
      </c>
      <c r="U411" s="195">
        <f t="shared" si="24"/>
        <v>0</v>
      </c>
      <c r="V411" s="196">
        <f t="shared" si="25"/>
        <v>0</v>
      </c>
      <c r="W411" s="196">
        <f t="shared" si="26"/>
        <v>0</v>
      </c>
      <c r="X411" s="197"/>
    </row>
    <row r="412" spans="1:24" ht="12.75" x14ac:dyDescent="0.2">
      <c r="A412" s="190"/>
      <c r="B412" s="259"/>
      <c r="C412" s="260"/>
      <c r="D412" s="261"/>
      <c r="E412" s="262"/>
      <c r="F412" s="263"/>
      <c r="G412" s="189" t="s">
        <v>1474</v>
      </c>
      <c r="H412" s="190" t="s">
        <v>69</v>
      </c>
      <c r="I412" s="244"/>
      <c r="J412" s="184" t="s">
        <v>69</v>
      </c>
      <c r="K412" s="264"/>
      <c r="L412" s="265"/>
      <c r="M412" s="266"/>
      <c r="N412" s="192"/>
      <c r="O412" s="192"/>
      <c r="P412" s="193">
        <f t="shared" si="27"/>
        <v>0</v>
      </c>
      <c r="Q412" s="194"/>
      <c r="R412" s="192">
        <v>54.01</v>
      </c>
      <c r="S412" s="194"/>
      <c r="T412" s="192">
        <v>17.52</v>
      </c>
      <c r="U412" s="195">
        <f t="shared" si="24"/>
        <v>0</v>
      </c>
      <c r="V412" s="196">
        <f t="shared" si="25"/>
        <v>0</v>
      </c>
      <c r="W412" s="196">
        <f t="shared" si="26"/>
        <v>0</v>
      </c>
      <c r="X412" s="197"/>
    </row>
    <row r="413" spans="1:24" ht="12.75" x14ac:dyDescent="0.2">
      <c r="A413" s="190"/>
      <c r="B413" s="259"/>
      <c r="C413" s="260"/>
      <c r="D413" s="261"/>
      <c r="E413" s="262"/>
      <c r="F413" s="263"/>
      <c r="G413" s="189" t="s">
        <v>1474</v>
      </c>
      <c r="H413" s="190" t="s">
        <v>69</v>
      </c>
      <c r="I413" s="244"/>
      <c r="J413" s="184" t="s">
        <v>69</v>
      </c>
      <c r="K413" s="264"/>
      <c r="L413" s="265"/>
      <c r="M413" s="266"/>
      <c r="N413" s="192"/>
      <c r="O413" s="192"/>
      <c r="P413" s="193">
        <f t="shared" si="27"/>
        <v>0</v>
      </c>
      <c r="Q413" s="194"/>
      <c r="R413" s="192">
        <v>54.01</v>
      </c>
      <c r="S413" s="194"/>
      <c r="T413" s="192">
        <v>17.52</v>
      </c>
      <c r="U413" s="195">
        <f t="shared" si="24"/>
        <v>0</v>
      </c>
      <c r="V413" s="196">
        <f t="shared" si="25"/>
        <v>0</v>
      </c>
      <c r="W413" s="196">
        <f t="shared" si="26"/>
        <v>0</v>
      </c>
      <c r="X413" s="197"/>
    </row>
    <row r="414" spans="1:24" ht="12.75" x14ac:dyDescent="0.2">
      <c r="A414" s="190"/>
      <c r="B414" s="259"/>
      <c r="C414" s="260"/>
      <c r="D414" s="261"/>
      <c r="E414" s="262"/>
      <c r="F414" s="263"/>
      <c r="G414" s="189" t="s">
        <v>1474</v>
      </c>
      <c r="H414" s="190" t="s">
        <v>69</v>
      </c>
      <c r="I414" s="244"/>
      <c r="J414" s="184" t="s">
        <v>69</v>
      </c>
      <c r="K414" s="264"/>
      <c r="L414" s="265"/>
      <c r="M414" s="266"/>
      <c r="N414" s="192"/>
      <c r="O414" s="192"/>
      <c r="P414" s="193">
        <f t="shared" si="27"/>
        <v>0</v>
      </c>
      <c r="Q414" s="194"/>
      <c r="R414" s="192">
        <v>54.01</v>
      </c>
      <c r="S414" s="194"/>
      <c r="T414" s="192">
        <v>17.52</v>
      </c>
      <c r="U414" s="195">
        <f t="shared" si="24"/>
        <v>0</v>
      </c>
      <c r="V414" s="196">
        <f t="shared" si="25"/>
        <v>0</v>
      </c>
      <c r="W414" s="196">
        <f t="shared" si="26"/>
        <v>0</v>
      </c>
      <c r="X414" s="197"/>
    </row>
    <row r="415" spans="1:24" ht="12.75" x14ac:dyDescent="0.2">
      <c r="A415" s="190"/>
      <c r="B415" s="259"/>
      <c r="C415" s="260"/>
      <c r="D415" s="261"/>
      <c r="E415" s="262"/>
      <c r="F415" s="263"/>
      <c r="G415" s="189" t="s">
        <v>1474</v>
      </c>
      <c r="H415" s="190" t="s">
        <v>69</v>
      </c>
      <c r="I415" s="244"/>
      <c r="J415" s="184" t="s">
        <v>69</v>
      </c>
      <c r="K415" s="264"/>
      <c r="L415" s="265"/>
      <c r="M415" s="266"/>
      <c r="N415" s="192"/>
      <c r="O415" s="192"/>
      <c r="P415" s="193">
        <f t="shared" si="27"/>
        <v>0</v>
      </c>
      <c r="Q415" s="194"/>
      <c r="R415" s="192">
        <v>54.01</v>
      </c>
      <c r="S415" s="194"/>
      <c r="T415" s="192">
        <v>17.52</v>
      </c>
      <c r="U415" s="195">
        <f t="shared" si="24"/>
        <v>0</v>
      </c>
      <c r="V415" s="196">
        <f t="shared" si="25"/>
        <v>0</v>
      </c>
      <c r="W415" s="196">
        <f t="shared" si="26"/>
        <v>0</v>
      </c>
      <c r="X415" s="197"/>
    </row>
    <row r="416" spans="1:24" ht="12.75" x14ac:dyDescent="0.2">
      <c r="A416" s="190"/>
      <c r="B416" s="259"/>
      <c r="C416" s="260"/>
      <c r="D416" s="261"/>
      <c r="E416" s="262"/>
      <c r="F416" s="263"/>
      <c r="G416" s="189" t="s">
        <v>1474</v>
      </c>
      <c r="H416" s="190" t="s">
        <v>69</v>
      </c>
      <c r="I416" s="244"/>
      <c r="J416" s="184" t="s">
        <v>69</v>
      </c>
      <c r="K416" s="264"/>
      <c r="L416" s="265"/>
      <c r="M416" s="266"/>
      <c r="N416" s="192"/>
      <c r="O416" s="192"/>
      <c r="P416" s="193">
        <f t="shared" si="27"/>
        <v>0</v>
      </c>
      <c r="Q416" s="194"/>
      <c r="R416" s="192">
        <v>54.01</v>
      </c>
      <c r="S416" s="194"/>
      <c r="T416" s="192">
        <v>17.52</v>
      </c>
      <c r="U416" s="195">
        <f t="shared" si="24"/>
        <v>0</v>
      </c>
      <c r="V416" s="196">
        <f t="shared" si="25"/>
        <v>0</v>
      </c>
      <c r="W416" s="196">
        <f t="shared" si="26"/>
        <v>0</v>
      </c>
      <c r="X416" s="197"/>
    </row>
    <row r="417" spans="1:24" ht="12.75" x14ac:dyDescent="0.2">
      <c r="A417" s="190"/>
      <c r="B417" s="259"/>
      <c r="C417" s="260"/>
      <c r="D417" s="261"/>
      <c r="E417" s="262"/>
      <c r="F417" s="263"/>
      <c r="G417" s="189" t="s">
        <v>1474</v>
      </c>
      <c r="H417" s="190" t="s">
        <v>69</v>
      </c>
      <c r="I417" s="244"/>
      <c r="J417" s="184" t="s">
        <v>69</v>
      </c>
      <c r="K417" s="264"/>
      <c r="L417" s="265"/>
      <c r="M417" s="266"/>
      <c r="N417" s="192"/>
      <c r="O417" s="192"/>
      <c r="P417" s="193">
        <f t="shared" si="27"/>
        <v>0</v>
      </c>
      <c r="Q417" s="194"/>
      <c r="R417" s="192">
        <v>54.01</v>
      </c>
      <c r="S417" s="194"/>
      <c r="T417" s="192">
        <v>17.52</v>
      </c>
      <c r="U417" s="195">
        <f t="shared" si="24"/>
        <v>0</v>
      </c>
      <c r="V417" s="196">
        <f t="shared" si="25"/>
        <v>0</v>
      </c>
      <c r="W417" s="196">
        <f t="shared" si="26"/>
        <v>0</v>
      </c>
      <c r="X417" s="197"/>
    </row>
    <row r="418" spans="1:24" ht="12.75" x14ac:dyDescent="0.2">
      <c r="A418" s="190"/>
      <c r="B418" s="259"/>
      <c r="C418" s="260"/>
      <c r="D418" s="261"/>
      <c r="E418" s="262"/>
      <c r="F418" s="263"/>
      <c r="G418" s="189" t="s">
        <v>1474</v>
      </c>
      <c r="H418" s="190" t="s">
        <v>69</v>
      </c>
      <c r="I418" s="244"/>
      <c r="J418" s="184" t="s">
        <v>69</v>
      </c>
      <c r="K418" s="264"/>
      <c r="L418" s="265"/>
      <c r="M418" s="266"/>
      <c r="N418" s="192"/>
      <c r="O418" s="192"/>
      <c r="P418" s="193">
        <f t="shared" si="27"/>
        <v>0</v>
      </c>
      <c r="Q418" s="194"/>
      <c r="R418" s="192">
        <v>54.01</v>
      </c>
      <c r="S418" s="194"/>
      <c r="T418" s="192">
        <v>17.52</v>
      </c>
      <c r="U418" s="195">
        <f t="shared" si="24"/>
        <v>0</v>
      </c>
      <c r="V418" s="196">
        <f t="shared" si="25"/>
        <v>0</v>
      </c>
      <c r="W418" s="196">
        <f t="shared" si="26"/>
        <v>0</v>
      </c>
      <c r="X418" s="197"/>
    </row>
    <row r="419" spans="1:24" ht="12.75" x14ac:dyDescent="0.2">
      <c r="A419" s="190"/>
      <c r="B419" s="259"/>
      <c r="C419" s="260"/>
      <c r="D419" s="261"/>
      <c r="E419" s="262"/>
      <c r="F419" s="263"/>
      <c r="G419" s="189" t="s">
        <v>1474</v>
      </c>
      <c r="H419" s="190" t="s">
        <v>69</v>
      </c>
      <c r="I419" s="244"/>
      <c r="J419" s="184" t="s">
        <v>69</v>
      </c>
      <c r="K419" s="264"/>
      <c r="L419" s="265"/>
      <c r="M419" s="266"/>
      <c r="N419" s="192"/>
      <c r="O419" s="192"/>
      <c r="P419" s="193">
        <f t="shared" si="27"/>
        <v>0</v>
      </c>
      <c r="Q419" s="194"/>
      <c r="R419" s="192">
        <v>54.01</v>
      </c>
      <c r="S419" s="194"/>
      <c r="T419" s="192">
        <v>17.52</v>
      </c>
      <c r="U419" s="195">
        <f t="shared" si="24"/>
        <v>0</v>
      </c>
      <c r="V419" s="196">
        <f t="shared" si="25"/>
        <v>0</v>
      </c>
      <c r="W419" s="196">
        <f t="shared" si="26"/>
        <v>0</v>
      </c>
      <c r="X419" s="197"/>
    </row>
    <row r="420" spans="1:24" ht="12.75" x14ac:dyDescent="0.2">
      <c r="A420" s="190"/>
      <c r="B420" s="259"/>
      <c r="C420" s="260"/>
      <c r="D420" s="261"/>
      <c r="E420" s="262"/>
      <c r="F420" s="263"/>
      <c r="G420" s="189" t="s">
        <v>1474</v>
      </c>
      <c r="H420" s="190" t="s">
        <v>69</v>
      </c>
      <c r="I420" s="244"/>
      <c r="J420" s="184" t="s">
        <v>69</v>
      </c>
      <c r="K420" s="264"/>
      <c r="L420" s="265"/>
      <c r="M420" s="266"/>
      <c r="N420" s="192"/>
      <c r="O420" s="192"/>
      <c r="P420" s="193">
        <f t="shared" si="27"/>
        <v>0</v>
      </c>
      <c r="Q420" s="194"/>
      <c r="R420" s="192">
        <v>54.01</v>
      </c>
      <c r="S420" s="194"/>
      <c r="T420" s="192">
        <v>17.52</v>
      </c>
      <c r="U420" s="195">
        <f t="shared" si="24"/>
        <v>0</v>
      </c>
      <c r="V420" s="196">
        <f t="shared" si="25"/>
        <v>0</v>
      </c>
      <c r="W420" s="196">
        <f t="shared" si="26"/>
        <v>0</v>
      </c>
      <c r="X420" s="197"/>
    </row>
    <row r="421" spans="1:24" ht="12.75" x14ac:dyDescent="0.2">
      <c r="A421" s="190"/>
      <c r="B421" s="259"/>
      <c r="C421" s="260"/>
      <c r="D421" s="261"/>
      <c r="E421" s="262"/>
      <c r="F421" s="263"/>
      <c r="G421" s="189" t="s">
        <v>1474</v>
      </c>
      <c r="H421" s="190" t="s">
        <v>69</v>
      </c>
      <c r="I421" s="244"/>
      <c r="J421" s="184" t="s">
        <v>69</v>
      </c>
      <c r="K421" s="264"/>
      <c r="L421" s="265"/>
      <c r="M421" s="266"/>
      <c r="N421" s="192"/>
      <c r="O421" s="192"/>
      <c r="P421" s="193">
        <f t="shared" si="27"/>
        <v>0</v>
      </c>
      <c r="Q421" s="194"/>
      <c r="R421" s="192">
        <v>54.01</v>
      </c>
      <c r="S421" s="194"/>
      <c r="T421" s="192">
        <v>17.52</v>
      </c>
      <c r="U421" s="195">
        <f t="shared" si="24"/>
        <v>0</v>
      </c>
      <c r="V421" s="196">
        <f t="shared" si="25"/>
        <v>0</v>
      </c>
      <c r="W421" s="196">
        <f t="shared" si="26"/>
        <v>0</v>
      </c>
      <c r="X421" s="197"/>
    </row>
    <row r="422" spans="1:24" ht="12.75" x14ac:dyDescent="0.2">
      <c r="A422" s="190"/>
      <c r="B422" s="259"/>
      <c r="C422" s="260"/>
      <c r="D422" s="261"/>
      <c r="E422" s="262"/>
      <c r="F422" s="263"/>
      <c r="G422" s="189" t="s">
        <v>1474</v>
      </c>
      <c r="H422" s="190" t="s">
        <v>69</v>
      </c>
      <c r="I422" s="244"/>
      <c r="J422" s="184" t="s">
        <v>69</v>
      </c>
      <c r="K422" s="264"/>
      <c r="L422" s="265"/>
      <c r="M422" s="266"/>
      <c r="N422" s="192"/>
      <c r="O422" s="192"/>
      <c r="P422" s="193">
        <f t="shared" si="27"/>
        <v>0</v>
      </c>
      <c r="Q422" s="194"/>
      <c r="R422" s="192">
        <v>54.01</v>
      </c>
      <c r="S422" s="194"/>
      <c r="T422" s="192">
        <v>17.52</v>
      </c>
      <c r="U422" s="195">
        <f t="shared" si="24"/>
        <v>0</v>
      </c>
      <c r="V422" s="196">
        <f t="shared" si="25"/>
        <v>0</v>
      </c>
      <c r="W422" s="196">
        <f t="shared" si="26"/>
        <v>0</v>
      </c>
      <c r="X422" s="197"/>
    </row>
    <row r="423" spans="1:24" ht="12.75" x14ac:dyDescent="0.2">
      <c r="A423" s="190"/>
      <c r="B423" s="259"/>
      <c r="C423" s="260"/>
      <c r="D423" s="261"/>
      <c r="E423" s="262"/>
      <c r="F423" s="263"/>
      <c r="G423" s="189" t="s">
        <v>1474</v>
      </c>
      <c r="H423" s="190" t="s">
        <v>69</v>
      </c>
      <c r="I423" s="244"/>
      <c r="J423" s="184" t="s">
        <v>69</v>
      </c>
      <c r="K423" s="264"/>
      <c r="L423" s="265"/>
      <c r="M423" s="266"/>
      <c r="N423" s="192"/>
      <c r="O423" s="192"/>
      <c r="P423" s="193">
        <f t="shared" si="27"/>
        <v>0</v>
      </c>
      <c r="Q423" s="194"/>
      <c r="R423" s="192">
        <v>54.01</v>
      </c>
      <c r="S423" s="194"/>
      <c r="T423" s="192">
        <v>17.52</v>
      </c>
      <c r="U423" s="195">
        <f t="shared" si="24"/>
        <v>0</v>
      </c>
      <c r="V423" s="196">
        <f t="shared" si="25"/>
        <v>0</v>
      </c>
      <c r="W423" s="196">
        <f t="shared" si="26"/>
        <v>0</v>
      </c>
      <c r="X423" s="197"/>
    </row>
    <row r="424" spans="1:24" ht="12.75" x14ac:dyDescent="0.2">
      <c r="A424" s="190"/>
      <c r="B424" s="259"/>
      <c r="C424" s="260"/>
      <c r="D424" s="261"/>
      <c r="E424" s="262"/>
      <c r="F424" s="263"/>
      <c r="G424" s="189" t="s">
        <v>1474</v>
      </c>
      <c r="H424" s="190" t="s">
        <v>69</v>
      </c>
      <c r="I424" s="244"/>
      <c r="J424" s="184" t="s">
        <v>69</v>
      </c>
      <c r="K424" s="264"/>
      <c r="L424" s="265"/>
      <c r="M424" s="266"/>
      <c r="N424" s="192"/>
      <c r="O424" s="192"/>
      <c r="P424" s="193">
        <f t="shared" si="27"/>
        <v>0</v>
      </c>
      <c r="Q424" s="194"/>
      <c r="R424" s="192">
        <v>54.01</v>
      </c>
      <c r="S424" s="194"/>
      <c r="T424" s="192">
        <v>17.52</v>
      </c>
      <c r="U424" s="195">
        <f t="shared" si="24"/>
        <v>0</v>
      </c>
      <c r="V424" s="196">
        <f t="shared" si="25"/>
        <v>0</v>
      </c>
      <c r="W424" s="196">
        <f t="shared" si="26"/>
        <v>0</v>
      </c>
      <c r="X424" s="197"/>
    </row>
    <row r="425" spans="1:24" ht="12.75" x14ac:dyDescent="0.2">
      <c r="A425" s="190"/>
      <c r="B425" s="259"/>
      <c r="C425" s="260"/>
      <c r="D425" s="261"/>
      <c r="E425" s="262"/>
      <c r="F425" s="263"/>
      <c r="G425" s="189" t="s">
        <v>1474</v>
      </c>
      <c r="H425" s="190" t="s">
        <v>69</v>
      </c>
      <c r="I425" s="244"/>
      <c r="J425" s="184" t="s">
        <v>69</v>
      </c>
      <c r="K425" s="264"/>
      <c r="L425" s="265"/>
      <c r="M425" s="266"/>
      <c r="N425" s="192"/>
      <c r="O425" s="192"/>
      <c r="P425" s="193">
        <f t="shared" si="27"/>
        <v>0</v>
      </c>
      <c r="Q425" s="194"/>
      <c r="R425" s="192">
        <v>54.01</v>
      </c>
      <c r="S425" s="194"/>
      <c r="T425" s="192">
        <v>17.52</v>
      </c>
      <c r="U425" s="195">
        <f t="shared" si="24"/>
        <v>0</v>
      </c>
      <c r="V425" s="196">
        <f t="shared" si="25"/>
        <v>0</v>
      </c>
      <c r="W425" s="196">
        <f t="shared" si="26"/>
        <v>0</v>
      </c>
      <c r="X425" s="197"/>
    </row>
    <row r="426" spans="1:24" ht="12.75" x14ac:dyDescent="0.2">
      <c r="A426" s="190"/>
      <c r="B426" s="259"/>
      <c r="C426" s="260"/>
      <c r="D426" s="261"/>
      <c r="E426" s="262"/>
      <c r="F426" s="263"/>
      <c r="G426" s="189" t="s">
        <v>1474</v>
      </c>
      <c r="H426" s="190" t="s">
        <v>69</v>
      </c>
      <c r="I426" s="244"/>
      <c r="J426" s="184" t="s">
        <v>69</v>
      </c>
      <c r="K426" s="264"/>
      <c r="L426" s="265"/>
      <c r="M426" s="266"/>
      <c r="N426" s="192"/>
      <c r="O426" s="192"/>
      <c r="P426" s="193">
        <f t="shared" si="27"/>
        <v>0</v>
      </c>
      <c r="Q426" s="194"/>
      <c r="R426" s="192">
        <v>54.01</v>
      </c>
      <c r="S426" s="194"/>
      <c r="T426" s="192">
        <v>17.52</v>
      </c>
      <c r="U426" s="195">
        <f t="shared" si="24"/>
        <v>0</v>
      </c>
      <c r="V426" s="196">
        <f t="shared" si="25"/>
        <v>0</v>
      </c>
      <c r="W426" s="196">
        <f t="shared" si="26"/>
        <v>0</v>
      </c>
      <c r="X426" s="197"/>
    </row>
    <row r="427" spans="1:24" ht="12.75" x14ac:dyDescent="0.2">
      <c r="A427" s="190"/>
      <c r="B427" s="259"/>
      <c r="C427" s="260"/>
      <c r="D427" s="261"/>
      <c r="E427" s="262"/>
      <c r="F427" s="263"/>
      <c r="G427" s="189" t="s">
        <v>1474</v>
      </c>
      <c r="H427" s="190" t="s">
        <v>69</v>
      </c>
      <c r="I427" s="244"/>
      <c r="J427" s="184" t="s">
        <v>69</v>
      </c>
      <c r="K427" s="264"/>
      <c r="L427" s="265"/>
      <c r="M427" s="266"/>
      <c r="N427" s="192"/>
      <c r="O427" s="192"/>
      <c r="P427" s="193">
        <f t="shared" si="27"/>
        <v>0</v>
      </c>
      <c r="Q427" s="194"/>
      <c r="R427" s="192">
        <v>54.01</v>
      </c>
      <c r="S427" s="194"/>
      <c r="T427" s="192">
        <v>17.52</v>
      </c>
      <c r="U427" s="195">
        <f t="shared" si="24"/>
        <v>0</v>
      </c>
      <c r="V427" s="196">
        <f t="shared" si="25"/>
        <v>0</v>
      </c>
      <c r="W427" s="196">
        <f t="shared" si="26"/>
        <v>0</v>
      </c>
      <c r="X427" s="197"/>
    </row>
    <row r="428" spans="1:24" ht="12.75" x14ac:dyDescent="0.2">
      <c r="A428" s="190"/>
      <c r="B428" s="259"/>
      <c r="C428" s="260"/>
      <c r="D428" s="261"/>
      <c r="E428" s="262"/>
      <c r="F428" s="263"/>
      <c r="G428" s="189" t="s">
        <v>1474</v>
      </c>
      <c r="H428" s="190" t="s">
        <v>69</v>
      </c>
      <c r="I428" s="244"/>
      <c r="J428" s="184" t="s">
        <v>69</v>
      </c>
      <c r="K428" s="264"/>
      <c r="L428" s="265"/>
      <c r="M428" s="266"/>
      <c r="N428" s="192"/>
      <c r="O428" s="192"/>
      <c r="P428" s="193">
        <f t="shared" si="27"/>
        <v>0</v>
      </c>
      <c r="Q428" s="194"/>
      <c r="R428" s="192">
        <v>54.01</v>
      </c>
      <c r="S428" s="194"/>
      <c r="T428" s="192">
        <v>17.52</v>
      </c>
      <c r="U428" s="195">
        <f t="shared" si="24"/>
        <v>0</v>
      </c>
      <c r="V428" s="196">
        <f t="shared" si="25"/>
        <v>0</v>
      </c>
      <c r="W428" s="196">
        <f t="shared" si="26"/>
        <v>0</v>
      </c>
      <c r="X428" s="197"/>
    </row>
    <row r="429" spans="1:24" ht="12.75" x14ac:dyDescent="0.2">
      <c r="A429" s="190"/>
      <c r="B429" s="259"/>
      <c r="C429" s="260"/>
      <c r="D429" s="261"/>
      <c r="E429" s="262"/>
      <c r="F429" s="263"/>
      <c r="G429" s="189" t="s">
        <v>1474</v>
      </c>
      <c r="H429" s="190" t="s">
        <v>69</v>
      </c>
      <c r="I429" s="244"/>
      <c r="J429" s="184" t="s">
        <v>69</v>
      </c>
      <c r="K429" s="264"/>
      <c r="L429" s="265"/>
      <c r="M429" s="266"/>
      <c r="N429" s="192"/>
      <c r="O429" s="192"/>
      <c r="P429" s="193">
        <f t="shared" si="27"/>
        <v>0</v>
      </c>
      <c r="Q429" s="194"/>
      <c r="R429" s="192">
        <v>54.01</v>
      </c>
      <c r="S429" s="194"/>
      <c r="T429" s="192">
        <v>17.52</v>
      </c>
      <c r="U429" s="195">
        <f t="shared" si="24"/>
        <v>0</v>
      </c>
      <c r="V429" s="196">
        <f t="shared" si="25"/>
        <v>0</v>
      </c>
      <c r="W429" s="196">
        <f t="shared" si="26"/>
        <v>0</v>
      </c>
      <c r="X429" s="197"/>
    </row>
    <row r="430" spans="1:24" ht="12.75" x14ac:dyDescent="0.2">
      <c r="A430" s="190"/>
      <c r="B430" s="259"/>
      <c r="C430" s="260"/>
      <c r="D430" s="261"/>
      <c r="E430" s="262"/>
      <c r="F430" s="263"/>
      <c r="G430" s="189" t="s">
        <v>1474</v>
      </c>
      <c r="H430" s="190" t="s">
        <v>69</v>
      </c>
      <c r="I430" s="244"/>
      <c r="J430" s="184" t="s">
        <v>69</v>
      </c>
      <c r="K430" s="264"/>
      <c r="L430" s="265"/>
      <c r="M430" s="266"/>
      <c r="N430" s="192"/>
      <c r="O430" s="192"/>
      <c r="P430" s="193">
        <f t="shared" si="27"/>
        <v>0</v>
      </c>
      <c r="Q430" s="194"/>
      <c r="R430" s="192">
        <v>54.01</v>
      </c>
      <c r="S430" s="194"/>
      <c r="T430" s="192">
        <v>17.52</v>
      </c>
      <c r="U430" s="195">
        <f t="shared" si="24"/>
        <v>0</v>
      </c>
      <c r="V430" s="196">
        <f t="shared" si="25"/>
        <v>0</v>
      </c>
      <c r="W430" s="196">
        <f t="shared" si="26"/>
        <v>0</v>
      </c>
      <c r="X430" s="197"/>
    </row>
    <row r="431" spans="1:24" ht="12.75" x14ac:dyDescent="0.2">
      <c r="A431" s="190"/>
      <c r="B431" s="259"/>
      <c r="C431" s="260"/>
      <c r="D431" s="261"/>
      <c r="E431" s="262"/>
      <c r="F431" s="263"/>
      <c r="G431" s="189" t="s">
        <v>1474</v>
      </c>
      <c r="H431" s="190" t="s">
        <v>69</v>
      </c>
      <c r="I431" s="244"/>
      <c r="J431" s="184" t="s">
        <v>69</v>
      </c>
      <c r="K431" s="264"/>
      <c r="L431" s="265"/>
      <c r="M431" s="266"/>
      <c r="N431" s="192"/>
      <c r="O431" s="192"/>
      <c r="P431" s="193">
        <f t="shared" si="27"/>
        <v>0</v>
      </c>
      <c r="Q431" s="194"/>
      <c r="R431" s="192">
        <v>54.01</v>
      </c>
      <c r="S431" s="194"/>
      <c r="T431" s="192">
        <v>17.52</v>
      </c>
      <c r="U431" s="195">
        <f t="shared" si="24"/>
        <v>0</v>
      </c>
      <c r="V431" s="196">
        <f t="shared" si="25"/>
        <v>0</v>
      </c>
      <c r="W431" s="196">
        <f t="shared" si="26"/>
        <v>0</v>
      </c>
      <c r="X431" s="197"/>
    </row>
    <row r="432" spans="1:24" ht="12.75" x14ac:dyDescent="0.2">
      <c r="A432" s="190"/>
      <c r="B432" s="259"/>
      <c r="C432" s="260"/>
      <c r="D432" s="261"/>
      <c r="E432" s="262"/>
      <c r="F432" s="263"/>
      <c r="G432" s="189" t="s">
        <v>1474</v>
      </c>
      <c r="H432" s="190" t="s">
        <v>69</v>
      </c>
      <c r="I432" s="244"/>
      <c r="J432" s="184" t="s">
        <v>69</v>
      </c>
      <c r="K432" s="264"/>
      <c r="L432" s="265"/>
      <c r="M432" s="266"/>
      <c r="N432" s="192"/>
      <c r="O432" s="192"/>
      <c r="P432" s="193">
        <f t="shared" si="27"/>
        <v>0</v>
      </c>
      <c r="Q432" s="194"/>
      <c r="R432" s="192">
        <v>54.01</v>
      </c>
      <c r="S432" s="194"/>
      <c r="T432" s="192">
        <v>17.52</v>
      </c>
      <c r="U432" s="195">
        <f t="shared" si="24"/>
        <v>0</v>
      </c>
      <c r="V432" s="196">
        <f t="shared" si="25"/>
        <v>0</v>
      </c>
      <c r="W432" s="196">
        <f t="shared" si="26"/>
        <v>0</v>
      </c>
      <c r="X432" s="197"/>
    </row>
    <row r="433" spans="1:24" ht="12.75" x14ac:dyDescent="0.2">
      <c r="A433" s="190"/>
      <c r="B433" s="259"/>
      <c r="C433" s="260"/>
      <c r="D433" s="261"/>
      <c r="E433" s="262"/>
      <c r="F433" s="263"/>
      <c r="G433" s="189" t="s">
        <v>1474</v>
      </c>
      <c r="H433" s="190" t="s">
        <v>69</v>
      </c>
      <c r="I433" s="244"/>
      <c r="J433" s="184" t="s">
        <v>69</v>
      </c>
      <c r="K433" s="264"/>
      <c r="L433" s="265"/>
      <c r="M433" s="266"/>
      <c r="N433" s="192"/>
      <c r="O433" s="192"/>
      <c r="P433" s="193">
        <f t="shared" si="27"/>
        <v>0</v>
      </c>
      <c r="Q433" s="194"/>
      <c r="R433" s="192">
        <v>54.01</v>
      </c>
      <c r="S433" s="194"/>
      <c r="T433" s="192">
        <v>17.52</v>
      </c>
      <c r="U433" s="195">
        <f t="shared" si="24"/>
        <v>0</v>
      </c>
      <c r="V433" s="196">
        <f t="shared" si="25"/>
        <v>0</v>
      </c>
      <c r="W433" s="196">
        <f t="shared" si="26"/>
        <v>0</v>
      </c>
      <c r="X433" s="197"/>
    </row>
    <row r="434" spans="1:24" ht="12.75" x14ac:dyDescent="0.2">
      <c r="A434" s="190"/>
      <c r="B434" s="259"/>
      <c r="C434" s="260"/>
      <c r="D434" s="261"/>
      <c r="E434" s="262"/>
      <c r="F434" s="263"/>
      <c r="G434" s="189" t="s">
        <v>1474</v>
      </c>
      <c r="H434" s="190" t="s">
        <v>69</v>
      </c>
      <c r="I434" s="244"/>
      <c r="J434" s="184" t="s">
        <v>69</v>
      </c>
      <c r="K434" s="264"/>
      <c r="L434" s="265"/>
      <c r="M434" s="266"/>
      <c r="N434" s="192"/>
      <c r="O434" s="192"/>
      <c r="P434" s="193">
        <f t="shared" si="27"/>
        <v>0</v>
      </c>
      <c r="Q434" s="194"/>
      <c r="R434" s="192">
        <v>54.01</v>
      </c>
      <c r="S434" s="194"/>
      <c r="T434" s="192">
        <v>17.52</v>
      </c>
      <c r="U434" s="195">
        <f t="shared" si="24"/>
        <v>0</v>
      </c>
      <c r="V434" s="196">
        <f t="shared" si="25"/>
        <v>0</v>
      </c>
      <c r="W434" s="196">
        <f t="shared" si="26"/>
        <v>0</v>
      </c>
      <c r="X434" s="197"/>
    </row>
    <row r="435" spans="1:24" ht="12.75" x14ac:dyDescent="0.2">
      <c r="A435" s="190"/>
      <c r="B435" s="259"/>
      <c r="C435" s="260"/>
      <c r="D435" s="261"/>
      <c r="E435" s="262"/>
      <c r="F435" s="263"/>
      <c r="G435" s="189" t="s">
        <v>1474</v>
      </c>
      <c r="H435" s="190" t="s">
        <v>69</v>
      </c>
      <c r="I435" s="244"/>
      <c r="J435" s="184" t="s">
        <v>69</v>
      </c>
      <c r="K435" s="264"/>
      <c r="L435" s="265"/>
      <c r="M435" s="266"/>
      <c r="N435" s="192"/>
      <c r="O435" s="192"/>
      <c r="P435" s="193">
        <f t="shared" si="27"/>
        <v>0</v>
      </c>
      <c r="Q435" s="194"/>
      <c r="R435" s="192">
        <v>54.01</v>
      </c>
      <c r="S435" s="194"/>
      <c r="T435" s="192">
        <v>17.52</v>
      </c>
      <c r="U435" s="195">
        <f t="shared" si="24"/>
        <v>0</v>
      </c>
      <c r="V435" s="196">
        <f t="shared" si="25"/>
        <v>0</v>
      </c>
      <c r="W435" s="196">
        <f t="shared" si="26"/>
        <v>0</v>
      </c>
      <c r="X435" s="197"/>
    </row>
    <row r="436" spans="1:24" ht="12.75" x14ac:dyDescent="0.2">
      <c r="A436" s="190"/>
      <c r="B436" s="259"/>
      <c r="C436" s="260"/>
      <c r="D436" s="261"/>
      <c r="E436" s="262"/>
      <c r="F436" s="263"/>
      <c r="G436" s="189" t="s">
        <v>1474</v>
      </c>
      <c r="H436" s="190" t="s">
        <v>69</v>
      </c>
      <c r="I436" s="244"/>
      <c r="J436" s="184" t="s">
        <v>69</v>
      </c>
      <c r="K436" s="264"/>
      <c r="L436" s="265"/>
      <c r="M436" s="266"/>
      <c r="N436" s="192"/>
      <c r="O436" s="192"/>
      <c r="P436" s="193">
        <f t="shared" si="27"/>
        <v>0</v>
      </c>
      <c r="Q436" s="194"/>
      <c r="R436" s="192">
        <v>54.01</v>
      </c>
      <c r="S436" s="194"/>
      <c r="T436" s="192">
        <v>17.52</v>
      </c>
      <c r="U436" s="195">
        <f t="shared" si="24"/>
        <v>0</v>
      </c>
      <c r="V436" s="196">
        <f t="shared" si="25"/>
        <v>0</v>
      </c>
      <c r="W436" s="196">
        <f t="shared" si="26"/>
        <v>0</v>
      </c>
      <c r="X436" s="197"/>
    </row>
    <row r="437" spans="1:24" ht="12.75" x14ac:dyDescent="0.2">
      <c r="A437" s="190"/>
      <c r="B437" s="259"/>
      <c r="C437" s="260"/>
      <c r="D437" s="261"/>
      <c r="E437" s="262"/>
      <c r="F437" s="263"/>
      <c r="G437" s="189" t="s">
        <v>1474</v>
      </c>
      <c r="H437" s="190" t="s">
        <v>69</v>
      </c>
      <c r="I437" s="244"/>
      <c r="J437" s="184" t="s">
        <v>69</v>
      </c>
      <c r="K437" s="264"/>
      <c r="L437" s="265"/>
      <c r="M437" s="266"/>
      <c r="N437" s="192"/>
      <c r="O437" s="192"/>
      <c r="P437" s="193">
        <f t="shared" si="27"/>
        <v>0</v>
      </c>
      <c r="Q437" s="194"/>
      <c r="R437" s="192">
        <v>54.01</v>
      </c>
      <c r="S437" s="194"/>
      <c r="T437" s="192">
        <v>17.52</v>
      </c>
      <c r="U437" s="195">
        <f t="shared" si="24"/>
        <v>0</v>
      </c>
      <c r="V437" s="196">
        <f t="shared" si="25"/>
        <v>0</v>
      </c>
      <c r="W437" s="196">
        <f t="shared" si="26"/>
        <v>0</v>
      </c>
      <c r="X437" s="197"/>
    </row>
    <row r="438" spans="1:24" ht="12.75" x14ac:dyDescent="0.2">
      <c r="A438" s="190"/>
      <c r="B438" s="259"/>
      <c r="C438" s="260"/>
      <c r="D438" s="261"/>
      <c r="E438" s="262"/>
      <c r="F438" s="263"/>
      <c r="G438" s="189" t="s">
        <v>1474</v>
      </c>
      <c r="H438" s="190" t="s">
        <v>69</v>
      </c>
      <c r="I438" s="244"/>
      <c r="J438" s="184" t="s">
        <v>69</v>
      </c>
      <c r="K438" s="264"/>
      <c r="L438" s="265"/>
      <c r="M438" s="266"/>
      <c r="N438" s="192"/>
      <c r="O438" s="192"/>
      <c r="P438" s="193">
        <f t="shared" si="27"/>
        <v>0</v>
      </c>
      <c r="Q438" s="194"/>
      <c r="R438" s="192">
        <v>54.01</v>
      </c>
      <c r="S438" s="194"/>
      <c r="T438" s="192">
        <v>17.52</v>
      </c>
      <c r="U438" s="195">
        <f t="shared" si="24"/>
        <v>0</v>
      </c>
      <c r="V438" s="196">
        <f t="shared" si="25"/>
        <v>0</v>
      </c>
      <c r="W438" s="196">
        <f t="shared" si="26"/>
        <v>0</v>
      </c>
      <c r="X438" s="197"/>
    </row>
    <row r="439" spans="1:24" ht="12.75" x14ac:dyDescent="0.2">
      <c r="A439" s="190"/>
      <c r="B439" s="259"/>
      <c r="C439" s="260"/>
      <c r="D439" s="261"/>
      <c r="E439" s="262"/>
      <c r="F439" s="263"/>
      <c r="G439" s="189" t="s">
        <v>1474</v>
      </c>
      <c r="H439" s="190" t="s">
        <v>69</v>
      </c>
      <c r="I439" s="244"/>
      <c r="J439" s="184" t="s">
        <v>69</v>
      </c>
      <c r="K439" s="264"/>
      <c r="L439" s="265"/>
      <c r="M439" s="266"/>
      <c r="N439" s="192"/>
      <c r="O439" s="192"/>
      <c r="P439" s="193">
        <f t="shared" si="27"/>
        <v>0</v>
      </c>
      <c r="Q439" s="194"/>
      <c r="R439" s="192">
        <v>54.01</v>
      </c>
      <c r="S439" s="194"/>
      <c r="T439" s="192">
        <v>17.52</v>
      </c>
      <c r="U439" s="195">
        <f t="shared" si="24"/>
        <v>0</v>
      </c>
      <c r="V439" s="196">
        <f t="shared" si="25"/>
        <v>0</v>
      </c>
      <c r="W439" s="196">
        <f t="shared" si="26"/>
        <v>0</v>
      </c>
      <c r="X439" s="197"/>
    </row>
    <row r="440" spans="1:24" ht="12.75" x14ac:dyDescent="0.2">
      <c r="A440" s="190"/>
      <c r="B440" s="259"/>
      <c r="C440" s="260"/>
      <c r="D440" s="261"/>
      <c r="E440" s="262"/>
      <c r="F440" s="263"/>
      <c r="G440" s="189" t="s">
        <v>1474</v>
      </c>
      <c r="H440" s="190" t="s">
        <v>69</v>
      </c>
      <c r="I440" s="244"/>
      <c r="J440" s="184" t="s">
        <v>69</v>
      </c>
      <c r="K440" s="264"/>
      <c r="L440" s="265"/>
      <c r="M440" s="266"/>
      <c r="N440" s="192"/>
      <c r="O440" s="192"/>
      <c r="P440" s="193">
        <f t="shared" si="27"/>
        <v>0</v>
      </c>
      <c r="Q440" s="194"/>
      <c r="R440" s="192">
        <v>54.01</v>
      </c>
      <c r="S440" s="194"/>
      <c r="T440" s="192">
        <v>17.52</v>
      </c>
      <c r="U440" s="195">
        <f t="shared" si="24"/>
        <v>0</v>
      </c>
      <c r="V440" s="196">
        <f t="shared" si="25"/>
        <v>0</v>
      </c>
      <c r="W440" s="196">
        <f t="shared" si="26"/>
        <v>0</v>
      </c>
      <c r="X440" s="197"/>
    </row>
    <row r="441" spans="1:24" ht="12.75" x14ac:dyDescent="0.2">
      <c r="A441" s="190"/>
      <c r="B441" s="259"/>
      <c r="C441" s="260"/>
      <c r="D441" s="261"/>
      <c r="E441" s="262"/>
      <c r="F441" s="263"/>
      <c r="G441" s="189" t="s">
        <v>1474</v>
      </c>
      <c r="H441" s="190" t="s">
        <v>69</v>
      </c>
      <c r="I441" s="244"/>
      <c r="J441" s="184" t="s">
        <v>69</v>
      </c>
      <c r="K441" s="264"/>
      <c r="L441" s="265"/>
      <c r="M441" s="266"/>
      <c r="N441" s="192"/>
      <c r="O441" s="192"/>
      <c r="P441" s="193">
        <f t="shared" si="27"/>
        <v>0</v>
      </c>
      <c r="Q441" s="194"/>
      <c r="R441" s="192">
        <v>54.01</v>
      </c>
      <c r="S441" s="194"/>
      <c r="T441" s="192">
        <v>17.52</v>
      </c>
      <c r="U441" s="195">
        <f t="shared" si="24"/>
        <v>0</v>
      </c>
      <c r="V441" s="196">
        <f t="shared" si="25"/>
        <v>0</v>
      </c>
      <c r="W441" s="196">
        <f t="shared" si="26"/>
        <v>0</v>
      </c>
      <c r="X441" s="197"/>
    </row>
    <row r="442" spans="1:24" ht="12.75" x14ac:dyDescent="0.2">
      <c r="A442" s="190"/>
      <c r="B442" s="259"/>
      <c r="C442" s="260"/>
      <c r="D442" s="261"/>
      <c r="E442" s="262"/>
      <c r="F442" s="263"/>
      <c r="G442" s="189" t="s">
        <v>1474</v>
      </c>
      <c r="H442" s="190" t="s">
        <v>69</v>
      </c>
      <c r="I442" s="244"/>
      <c r="J442" s="184" t="s">
        <v>69</v>
      </c>
      <c r="K442" s="264"/>
      <c r="L442" s="265"/>
      <c r="M442" s="266"/>
      <c r="N442" s="192"/>
      <c r="O442" s="192"/>
      <c r="P442" s="193">
        <f t="shared" si="27"/>
        <v>0</v>
      </c>
      <c r="Q442" s="194"/>
      <c r="R442" s="192">
        <v>54.01</v>
      </c>
      <c r="S442" s="194"/>
      <c r="T442" s="192">
        <v>17.52</v>
      </c>
      <c r="U442" s="195">
        <f t="shared" si="24"/>
        <v>0</v>
      </c>
      <c r="V442" s="196">
        <f t="shared" si="25"/>
        <v>0</v>
      </c>
      <c r="W442" s="196">
        <f t="shared" si="26"/>
        <v>0</v>
      </c>
      <c r="X442" s="197"/>
    </row>
    <row r="443" spans="1:24" ht="12.75" x14ac:dyDescent="0.2">
      <c r="A443" s="190"/>
      <c r="B443" s="259"/>
      <c r="C443" s="260"/>
      <c r="D443" s="261"/>
      <c r="E443" s="262"/>
      <c r="F443" s="263"/>
      <c r="G443" s="189" t="s">
        <v>1474</v>
      </c>
      <c r="H443" s="190" t="s">
        <v>69</v>
      </c>
      <c r="I443" s="244"/>
      <c r="J443" s="184" t="s">
        <v>69</v>
      </c>
      <c r="K443" s="264"/>
      <c r="L443" s="265"/>
      <c r="M443" s="266"/>
      <c r="N443" s="192"/>
      <c r="O443" s="192"/>
      <c r="P443" s="193">
        <f t="shared" si="27"/>
        <v>0</v>
      </c>
      <c r="Q443" s="194"/>
      <c r="R443" s="192">
        <v>54.01</v>
      </c>
      <c r="S443" s="194"/>
      <c r="T443" s="192">
        <v>17.52</v>
      </c>
      <c r="U443" s="195">
        <f t="shared" si="24"/>
        <v>0</v>
      </c>
      <c r="V443" s="196">
        <f t="shared" si="25"/>
        <v>0</v>
      </c>
      <c r="W443" s="196">
        <f t="shared" si="26"/>
        <v>0</v>
      </c>
      <c r="X443" s="197"/>
    </row>
    <row r="444" spans="1:24" ht="12.75" x14ac:dyDescent="0.2">
      <c r="A444" s="190"/>
      <c r="B444" s="259"/>
      <c r="C444" s="260"/>
      <c r="D444" s="261"/>
      <c r="E444" s="262"/>
      <c r="F444" s="263"/>
      <c r="G444" s="189" t="s">
        <v>1474</v>
      </c>
      <c r="H444" s="190" t="s">
        <v>69</v>
      </c>
      <c r="I444" s="244"/>
      <c r="J444" s="184" t="s">
        <v>69</v>
      </c>
      <c r="K444" s="264"/>
      <c r="L444" s="265"/>
      <c r="M444" s="266"/>
      <c r="N444" s="192"/>
      <c r="O444" s="192"/>
      <c r="P444" s="193">
        <f t="shared" si="27"/>
        <v>0</v>
      </c>
      <c r="Q444" s="194"/>
      <c r="R444" s="192">
        <v>54.01</v>
      </c>
      <c r="S444" s="194"/>
      <c r="T444" s="192">
        <v>17.52</v>
      </c>
      <c r="U444" s="195">
        <f t="shared" si="24"/>
        <v>0</v>
      </c>
      <c r="V444" s="196">
        <f t="shared" si="25"/>
        <v>0</v>
      </c>
      <c r="W444" s="196">
        <f t="shared" si="26"/>
        <v>0</v>
      </c>
      <c r="X444" s="197"/>
    </row>
    <row r="445" spans="1:24" ht="12.75" x14ac:dyDescent="0.2">
      <c r="A445" s="190"/>
      <c r="B445" s="259"/>
      <c r="C445" s="260"/>
      <c r="D445" s="261"/>
      <c r="E445" s="262"/>
      <c r="F445" s="263"/>
      <c r="G445" s="189" t="s">
        <v>1474</v>
      </c>
      <c r="H445" s="190" t="s">
        <v>69</v>
      </c>
      <c r="I445" s="244"/>
      <c r="J445" s="184" t="s">
        <v>69</v>
      </c>
      <c r="K445" s="264"/>
      <c r="L445" s="265"/>
      <c r="M445" s="266"/>
      <c r="N445" s="192"/>
      <c r="O445" s="192"/>
      <c r="P445" s="193">
        <f t="shared" si="27"/>
        <v>0</v>
      </c>
      <c r="Q445" s="194"/>
      <c r="R445" s="192">
        <v>54.01</v>
      </c>
      <c r="S445" s="194"/>
      <c r="T445" s="192">
        <v>17.52</v>
      </c>
      <c r="U445" s="195">
        <f t="shared" si="24"/>
        <v>0</v>
      </c>
      <c r="V445" s="196">
        <f t="shared" si="25"/>
        <v>0</v>
      </c>
      <c r="W445" s="196">
        <f t="shared" si="26"/>
        <v>0</v>
      </c>
      <c r="X445" s="197"/>
    </row>
    <row r="446" spans="1:24" ht="12.75" x14ac:dyDescent="0.2">
      <c r="A446" s="190"/>
      <c r="B446" s="259"/>
      <c r="C446" s="260"/>
      <c r="D446" s="261"/>
      <c r="E446" s="262"/>
      <c r="F446" s="263"/>
      <c r="G446" s="189" t="s">
        <v>1474</v>
      </c>
      <c r="H446" s="190" t="s">
        <v>69</v>
      </c>
      <c r="I446" s="244"/>
      <c r="J446" s="184" t="s">
        <v>69</v>
      </c>
      <c r="K446" s="264"/>
      <c r="L446" s="265"/>
      <c r="M446" s="266"/>
      <c r="N446" s="192"/>
      <c r="O446" s="192"/>
      <c r="P446" s="193">
        <f t="shared" si="27"/>
        <v>0</v>
      </c>
      <c r="Q446" s="194"/>
      <c r="R446" s="192">
        <v>54.01</v>
      </c>
      <c r="S446" s="194"/>
      <c r="T446" s="192">
        <v>17.52</v>
      </c>
      <c r="U446" s="195">
        <f t="shared" si="24"/>
        <v>0</v>
      </c>
      <c r="V446" s="196">
        <f t="shared" si="25"/>
        <v>0</v>
      </c>
      <c r="W446" s="196">
        <f t="shared" si="26"/>
        <v>0</v>
      </c>
      <c r="X446" s="197"/>
    </row>
    <row r="447" spans="1:24" ht="12.75" x14ac:dyDescent="0.2">
      <c r="A447" s="190"/>
      <c r="B447" s="259"/>
      <c r="C447" s="260"/>
      <c r="D447" s="261"/>
      <c r="E447" s="262"/>
      <c r="F447" s="263"/>
      <c r="G447" s="189" t="s">
        <v>1474</v>
      </c>
      <c r="H447" s="190" t="s">
        <v>69</v>
      </c>
      <c r="I447" s="244"/>
      <c r="J447" s="184" t="s">
        <v>69</v>
      </c>
      <c r="K447" s="264"/>
      <c r="L447" s="265"/>
      <c r="M447" s="266"/>
      <c r="N447" s="192"/>
      <c r="O447" s="192"/>
      <c r="P447" s="193">
        <f t="shared" si="27"/>
        <v>0</v>
      </c>
      <c r="Q447" s="194"/>
      <c r="R447" s="192">
        <v>54.01</v>
      </c>
      <c r="S447" s="194"/>
      <c r="T447" s="192">
        <v>17.52</v>
      </c>
      <c r="U447" s="195">
        <f t="shared" si="24"/>
        <v>0</v>
      </c>
      <c r="V447" s="196">
        <f t="shared" si="25"/>
        <v>0</v>
      </c>
      <c r="W447" s="196">
        <f t="shared" si="26"/>
        <v>0</v>
      </c>
      <c r="X447" s="197"/>
    </row>
    <row r="448" spans="1:24" ht="12.75" x14ac:dyDescent="0.2">
      <c r="A448" s="190"/>
      <c r="B448" s="259"/>
      <c r="C448" s="260"/>
      <c r="D448" s="261"/>
      <c r="E448" s="262"/>
      <c r="F448" s="263"/>
      <c r="G448" s="189" t="s">
        <v>1474</v>
      </c>
      <c r="H448" s="190" t="s">
        <v>69</v>
      </c>
      <c r="I448" s="244"/>
      <c r="J448" s="184" t="s">
        <v>69</v>
      </c>
      <c r="K448" s="264"/>
      <c r="L448" s="265"/>
      <c r="M448" s="266"/>
      <c r="N448" s="192"/>
      <c r="O448" s="192"/>
      <c r="P448" s="193">
        <f t="shared" si="27"/>
        <v>0</v>
      </c>
      <c r="Q448" s="194"/>
      <c r="R448" s="192">
        <v>54.01</v>
      </c>
      <c r="S448" s="194"/>
      <c r="T448" s="192">
        <v>17.52</v>
      </c>
      <c r="U448" s="195">
        <f t="shared" si="24"/>
        <v>0</v>
      </c>
      <c r="V448" s="196">
        <f t="shared" si="25"/>
        <v>0</v>
      </c>
      <c r="W448" s="196">
        <f t="shared" si="26"/>
        <v>0</v>
      </c>
      <c r="X448" s="197"/>
    </row>
    <row r="449" spans="1:24" ht="12.75" x14ac:dyDescent="0.2">
      <c r="A449" s="190"/>
      <c r="B449" s="259"/>
      <c r="C449" s="260"/>
      <c r="D449" s="261"/>
      <c r="E449" s="262"/>
      <c r="F449" s="263"/>
      <c r="G449" s="189" t="s">
        <v>1474</v>
      </c>
      <c r="H449" s="190" t="s">
        <v>69</v>
      </c>
      <c r="I449" s="244"/>
      <c r="J449" s="184" t="s">
        <v>69</v>
      </c>
      <c r="K449" s="264"/>
      <c r="L449" s="265"/>
      <c r="M449" s="266"/>
      <c r="N449" s="192"/>
      <c r="O449" s="192"/>
      <c r="P449" s="193">
        <f t="shared" si="27"/>
        <v>0</v>
      </c>
      <c r="Q449" s="194"/>
      <c r="R449" s="192">
        <v>54.01</v>
      </c>
      <c r="S449" s="194"/>
      <c r="T449" s="192">
        <v>17.52</v>
      </c>
      <c r="U449" s="195">
        <f t="shared" si="24"/>
        <v>0</v>
      </c>
      <c r="V449" s="196">
        <f t="shared" si="25"/>
        <v>0</v>
      </c>
      <c r="W449" s="196">
        <f t="shared" si="26"/>
        <v>0</v>
      </c>
      <c r="X449" s="197"/>
    </row>
    <row r="450" spans="1:24" ht="12.75" x14ac:dyDescent="0.2">
      <c r="A450" s="190"/>
      <c r="B450" s="259"/>
      <c r="C450" s="260"/>
      <c r="D450" s="261"/>
      <c r="E450" s="262"/>
      <c r="F450" s="263"/>
      <c r="G450" s="189" t="s">
        <v>1474</v>
      </c>
      <c r="H450" s="190" t="s">
        <v>69</v>
      </c>
      <c r="I450" s="244"/>
      <c r="J450" s="184" t="s">
        <v>69</v>
      </c>
      <c r="K450" s="264"/>
      <c r="L450" s="265"/>
      <c r="M450" s="266"/>
      <c r="N450" s="192"/>
      <c r="O450" s="192"/>
      <c r="P450" s="193">
        <f t="shared" si="27"/>
        <v>0</v>
      </c>
      <c r="Q450" s="194"/>
      <c r="R450" s="192">
        <v>54.01</v>
      </c>
      <c r="S450" s="194"/>
      <c r="T450" s="192">
        <v>17.52</v>
      </c>
      <c r="U450" s="195">
        <f t="shared" si="24"/>
        <v>0</v>
      </c>
      <c r="V450" s="196">
        <f t="shared" si="25"/>
        <v>0</v>
      </c>
      <c r="W450" s="196">
        <f t="shared" si="26"/>
        <v>0</v>
      </c>
      <c r="X450" s="197"/>
    </row>
    <row r="451" spans="1:24" ht="12.75" x14ac:dyDescent="0.2">
      <c r="A451" s="190"/>
      <c r="B451" s="259"/>
      <c r="C451" s="260"/>
      <c r="D451" s="261"/>
      <c r="E451" s="262"/>
      <c r="F451" s="263"/>
      <c r="G451" s="189" t="s">
        <v>1474</v>
      </c>
      <c r="H451" s="190" t="s">
        <v>69</v>
      </c>
      <c r="I451" s="244"/>
      <c r="J451" s="184" t="s">
        <v>69</v>
      </c>
      <c r="K451" s="264"/>
      <c r="L451" s="265"/>
      <c r="M451" s="266"/>
      <c r="N451" s="192"/>
      <c r="O451" s="192"/>
      <c r="P451" s="193">
        <f t="shared" si="27"/>
        <v>0</v>
      </c>
      <c r="Q451" s="194"/>
      <c r="R451" s="192">
        <v>54.01</v>
      </c>
      <c r="S451" s="194"/>
      <c r="T451" s="192">
        <v>17.52</v>
      </c>
      <c r="U451" s="195">
        <f t="shared" si="24"/>
        <v>0</v>
      </c>
      <c r="V451" s="196">
        <f t="shared" si="25"/>
        <v>0</v>
      </c>
      <c r="W451" s="196">
        <f t="shared" si="26"/>
        <v>0</v>
      </c>
      <c r="X451" s="197"/>
    </row>
    <row r="452" spans="1:24" ht="12.75" x14ac:dyDescent="0.2">
      <c r="A452" s="190"/>
      <c r="B452" s="259"/>
      <c r="C452" s="260"/>
      <c r="D452" s="261"/>
      <c r="E452" s="262"/>
      <c r="F452" s="263"/>
      <c r="G452" s="189" t="s">
        <v>1474</v>
      </c>
      <c r="H452" s="190" t="s">
        <v>69</v>
      </c>
      <c r="I452" s="244"/>
      <c r="J452" s="184" t="s">
        <v>69</v>
      </c>
      <c r="K452" s="264"/>
      <c r="L452" s="265"/>
      <c r="M452" s="266"/>
      <c r="N452" s="192"/>
      <c r="O452" s="192"/>
      <c r="P452" s="193">
        <f t="shared" si="27"/>
        <v>0</v>
      </c>
      <c r="Q452" s="194"/>
      <c r="R452" s="192">
        <v>54.01</v>
      </c>
      <c r="S452" s="194"/>
      <c r="T452" s="192">
        <v>17.52</v>
      </c>
      <c r="U452" s="195">
        <f t="shared" si="24"/>
        <v>0</v>
      </c>
      <c r="V452" s="196">
        <f t="shared" si="25"/>
        <v>0</v>
      </c>
      <c r="W452" s="196">
        <f t="shared" si="26"/>
        <v>0</v>
      </c>
      <c r="X452" s="197"/>
    </row>
    <row r="453" spans="1:24" ht="12.75" x14ac:dyDescent="0.2">
      <c r="A453" s="190"/>
      <c r="B453" s="259"/>
      <c r="C453" s="260"/>
      <c r="D453" s="261"/>
      <c r="E453" s="262"/>
      <c r="F453" s="263"/>
      <c r="G453" s="189" t="s">
        <v>1474</v>
      </c>
      <c r="H453" s="190" t="s">
        <v>69</v>
      </c>
      <c r="I453" s="244"/>
      <c r="J453" s="184" t="s">
        <v>69</v>
      </c>
      <c r="K453" s="264"/>
      <c r="L453" s="265"/>
      <c r="M453" s="266"/>
      <c r="N453" s="192"/>
      <c r="O453" s="192"/>
      <c r="P453" s="193">
        <f t="shared" si="27"/>
        <v>0</v>
      </c>
      <c r="Q453" s="194"/>
      <c r="R453" s="192">
        <v>54.01</v>
      </c>
      <c r="S453" s="194"/>
      <c r="T453" s="192">
        <v>17.52</v>
      </c>
      <c r="U453" s="195">
        <f t="shared" si="24"/>
        <v>0</v>
      </c>
      <c r="V453" s="196">
        <f t="shared" si="25"/>
        <v>0</v>
      </c>
      <c r="W453" s="196">
        <f t="shared" si="26"/>
        <v>0</v>
      </c>
      <c r="X453" s="197"/>
    </row>
    <row r="454" spans="1:24" ht="12.75" x14ac:dyDescent="0.2">
      <c r="A454" s="190"/>
      <c r="B454" s="259"/>
      <c r="C454" s="260"/>
      <c r="D454" s="261"/>
      <c r="E454" s="262"/>
      <c r="F454" s="263"/>
      <c r="G454" s="189" t="s">
        <v>1474</v>
      </c>
      <c r="H454" s="190" t="s">
        <v>69</v>
      </c>
      <c r="I454" s="244"/>
      <c r="J454" s="184" t="s">
        <v>69</v>
      </c>
      <c r="K454" s="264"/>
      <c r="L454" s="265"/>
      <c r="M454" s="266"/>
      <c r="N454" s="192"/>
      <c r="O454" s="192"/>
      <c r="P454" s="193">
        <f t="shared" si="27"/>
        <v>0</v>
      </c>
      <c r="Q454" s="194"/>
      <c r="R454" s="192">
        <v>54.01</v>
      </c>
      <c r="S454" s="194"/>
      <c r="T454" s="192">
        <v>17.52</v>
      </c>
      <c r="U454" s="195">
        <f t="shared" si="24"/>
        <v>0</v>
      </c>
      <c r="V454" s="196">
        <f t="shared" si="25"/>
        <v>0</v>
      </c>
      <c r="W454" s="196">
        <f t="shared" si="26"/>
        <v>0</v>
      </c>
      <c r="X454" s="197"/>
    </row>
    <row r="455" spans="1:24" ht="12.75" x14ac:dyDescent="0.2">
      <c r="A455" s="190"/>
      <c r="B455" s="259"/>
      <c r="C455" s="260"/>
      <c r="D455" s="261"/>
      <c r="E455" s="262"/>
      <c r="F455" s="263"/>
      <c r="G455" s="189" t="s">
        <v>1474</v>
      </c>
      <c r="H455" s="190" t="s">
        <v>69</v>
      </c>
      <c r="I455" s="244"/>
      <c r="J455" s="184" t="s">
        <v>69</v>
      </c>
      <c r="K455" s="264"/>
      <c r="L455" s="265"/>
      <c r="M455" s="266"/>
      <c r="N455" s="192"/>
      <c r="O455" s="192"/>
      <c r="P455" s="193">
        <f t="shared" si="27"/>
        <v>0</v>
      </c>
      <c r="Q455" s="194"/>
      <c r="R455" s="192">
        <v>54.01</v>
      </c>
      <c r="S455" s="194"/>
      <c r="T455" s="192">
        <v>17.52</v>
      </c>
      <c r="U455" s="195">
        <f t="shared" si="24"/>
        <v>0</v>
      </c>
      <c r="V455" s="196">
        <f t="shared" si="25"/>
        <v>0</v>
      </c>
      <c r="W455" s="196">
        <f t="shared" si="26"/>
        <v>0</v>
      </c>
      <c r="X455" s="197"/>
    </row>
    <row r="456" spans="1:24" ht="12.75" x14ac:dyDescent="0.2">
      <c r="A456" s="190"/>
      <c r="B456" s="259"/>
      <c r="C456" s="260"/>
      <c r="D456" s="261"/>
      <c r="E456" s="262"/>
      <c r="F456" s="263"/>
      <c r="G456" s="189" t="s">
        <v>1474</v>
      </c>
      <c r="H456" s="190" t="s">
        <v>69</v>
      </c>
      <c r="I456" s="244"/>
      <c r="J456" s="184" t="s">
        <v>69</v>
      </c>
      <c r="K456" s="264"/>
      <c r="L456" s="265"/>
      <c r="M456" s="266"/>
      <c r="N456" s="192"/>
      <c r="O456" s="192"/>
      <c r="P456" s="193">
        <f t="shared" si="27"/>
        <v>0</v>
      </c>
      <c r="Q456" s="194"/>
      <c r="R456" s="192">
        <v>54.01</v>
      </c>
      <c r="S456" s="194"/>
      <c r="T456" s="192">
        <v>17.52</v>
      </c>
      <c r="U456" s="195">
        <f t="shared" ref="U456:U519" si="28">Q456+S456</f>
        <v>0</v>
      </c>
      <c r="V456" s="196">
        <f t="shared" ref="V456:V519" si="29">(Q456*R456)+(S456*T456)</f>
        <v>0</v>
      </c>
      <c r="W456" s="196">
        <f t="shared" ref="W456:W519" si="30">V456+P456</f>
        <v>0</v>
      </c>
      <c r="X456" s="197"/>
    </row>
    <row r="457" spans="1:24" ht="12.75" x14ac:dyDescent="0.2">
      <c r="A457" s="190"/>
      <c r="B457" s="259"/>
      <c r="C457" s="260"/>
      <c r="D457" s="261"/>
      <c r="E457" s="262"/>
      <c r="F457" s="263"/>
      <c r="G457" s="189" t="s">
        <v>1474</v>
      </c>
      <c r="H457" s="190" t="s">
        <v>69</v>
      </c>
      <c r="I457" s="244"/>
      <c r="J457" s="184" t="s">
        <v>69</v>
      </c>
      <c r="K457" s="264"/>
      <c r="L457" s="265"/>
      <c r="M457" s="266"/>
      <c r="N457" s="192"/>
      <c r="O457" s="192"/>
      <c r="P457" s="193">
        <f t="shared" si="27"/>
        <v>0</v>
      </c>
      <c r="Q457" s="194"/>
      <c r="R457" s="192">
        <v>54.01</v>
      </c>
      <c r="S457" s="194"/>
      <c r="T457" s="192">
        <v>17.52</v>
      </c>
      <c r="U457" s="195">
        <f t="shared" si="28"/>
        <v>0</v>
      </c>
      <c r="V457" s="196">
        <f t="shared" si="29"/>
        <v>0</v>
      </c>
      <c r="W457" s="196">
        <f t="shared" si="30"/>
        <v>0</v>
      </c>
      <c r="X457" s="197"/>
    </row>
    <row r="458" spans="1:24" ht="12.75" x14ac:dyDescent="0.2">
      <c r="A458" s="190"/>
      <c r="B458" s="259"/>
      <c r="C458" s="260"/>
      <c r="D458" s="261"/>
      <c r="E458" s="262"/>
      <c r="F458" s="263"/>
      <c r="G458" s="189" t="s">
        <v>1474</v>
      </c>
      <c r="H458" s="190" t="s">
        <v>69</v>
      </c>
      <c r="I458" s="244"/>
      <c r="J458" s="184" t="s">
        <v>69</v>
      </c>
      <c r="K458" s="264"/>
      <c r="L458" s="265"/>
      <c r="M458" s="266"/>
      <c r="N458" s="192"/>
      <c r="O458" s="192"/>
      <c r="P458" s="193">
        <f t="shared" si="27"/>
        <v>0</v>
      </c>
      <c r="Q458" s="194"/>
      <c r="R458" s="192">
        <v>54.01</v>
      </c>
      <c r="S458" s="194"/>
      <c r="T458" s="192">
        <v>17.52</v>
      </c>
      <c r="U458" s="195">
        <f t="shared" si="28"/>
        <v>0</v>
      </c>
      <c r="V458" s="196">
        <f t="shared" si="29"/>
        <v>0</v>
      </c>
      <c r="W458" s="196">
        <f t="shared" si="30"/>
        <v>0</v>
      </c>
      <c r="X458" s="197"/>
    </row>
    <row r="459" spans="1:24" ht="12.75" x14ac:dyDescent="0.2">
      <c r="A459" s="190"/>
      <c r="B459" s="259"/>
      <c r="C459" s="260"/>
      <c r="D459" s="261"/>
      <c r="E459" s="262"/>
      <c r="F459" s="263"/>
      <c r="G459" s="189" t="s">
        <v>1474</v>
      </c>
      <c r="H459" s="190" t="s">
        <v>69</v>
      </c>
      <c r="I459" s="244"/>
      <c r="J459" s="184" t="s">
        <v>69</v>
      </c>
      <c r="K459" s="264"/>
      <c r="L459" s="265"/>
      <c r="M459" s="266"/>
      <c r="N459" s="192"/>
      <c r="O459" s="192"/>
      <c r="P459" s="193">
        <f t="shared" ref="P459:P522" si="31">N459+O459</f>
        <v>0</v>
      </c>
      <c r="Q459" s="194"/>
      <c r="R459" s="192">
        <v>54.01</v>
      </c>
      <c r="S459" s="194"/>
      <c r="T459" s="192">
        <v>17.52</v>
      </c>
      <c r="U459" s="195">
        <f t="shared" si="28"/>
        <v>0</v>
      </c>
      <c r="V459" s="196">
        <f t="shared" si="29"/>
        <v>0</v>
      </c>
      <c r="W459" s="196">
        <f t="shared" si="30"/>
        <v>0</v>
      </c>
      <c r="X459" s="197"/>
    </row>
    <row r="460" spans="1:24" ht="12.75" x14ac:dyDescent="0.2">
      <c r="A460" s="190"/>
      <c r="B460" s="259"/>
      <c r="C460" s="260"/>
      <c r="D460" s="261"/>
      <c r="E460" s="262"/>
      <c r="F460" s="263"/>
      <c r="G460" s="189" t="s">
        <v>1474</v>
      </c>
      <c r="H460" s="190" t="s">
        <v>69</v>
      </c>
      <c r="I460" s="244"/>
      <c r="J460" s="184" t="s">
        <v>69</v>
      </c>
      <c r="K460" s="264"/>
      <c r="L460" s="265"/>
      <c r="M460" s="266"/>
      <c r="N460" s="192"/>
      <c r="O460" s="192"/>
      <c r="P460" s="193">
        <f t="shared" si="31"/>
        <v>0</v>
      </c>
      <c r="Q460" s="194"/>
      <c r="R460" s="192">
        <v>54.01</v>
      </c>
      <c r="S460" s="194"/>
      <c r="T460" s="192">
        <v>17.52</v>
      </c>
      <c r="U460" s="195">
        <f t="shared" si="28"/>
        <v>0</v>
      </c>
      <c r="V460" s="196">
        <f t="shared" si="29"/>
        <v>0</v>
      </c>
      <c r="W460" s="196">
        <f t="shared" si="30"/>
        <v>0</v>
      </c>
      <c r="X460" s="197"/>
    </row>
    <row r="461" spans="1:24" ht="12.75" x14ac:dyDescent="0.2">
      <c r="A461" s="190"/>
      <c r="B461" s="259"/>
      <c r="C461" s="260"/>
      <c r="D461" s="261"/>
      <c r="E461" s="262"/>
      <c r="F461" s="263"/>
      <c r="G461" s="189" t="s">
        <v>1474</v>
      </c>
      <c r="H461" s="190" t="s">
        <v>69</v>
      </c>
      <c r="I461" s="244"/>
      <c r="J461" s="184" t="s">
        <v>69</v>
      </c>
      <c r="K461" s="264"/>
      <c r="L461" s="265"/>
      <c r="M461" s="266"/>
      <c r="N461" s="192"/>
      <c r="O461" s="192"/>
      <c r="P461" s="193">
        <f t="shared" si="31"/>
        <v>0</v>
      </c>
      <c r="Q461" s="194"/>
      <c r="R461" s="192">
        <v>54.01</v>
      </c>
      <c r="S461" s="194"/>
      <c r="T461" s="192">
        <v>17.52</v>
      </c>
      <c r="U461" s="195">
        <f t="shared" si="28"/>
        <v>0</v>
      </c>
      <c r="V461" s="196">
        <f t="shared" si="29"/>
        <v>0</v>
      </c>
      <c r="W461" s="196">
        <f t="shared" si="30"/>
        <v>0</v>
      </c>
      <c r="X461" s="197"/>
    </row>
    <row r="462" spans="1:24" ht="12.75" x14ac:dyDescent="0.2">
      <c r="A462" s="190"/>
      <c r="B462" s="259"/>
      <c r="C462" s="260"/>
      <c r="D462" s="261"/>
      <c r="E462" s="262"/>
      <c r="F462" s="263"/>
      <c r="G462" s="189" t="s">
        <v>1474</v>
      </c>
      <c r="H462" s="190" t="s">
        <v>69</v>
      </c>
      <c r="I462" s="244"/>
      <c r="J462" s="184" t="s">
        <v>69</v>
      </c>
      <c r="K462" s="264"/>
      <c r="L462" s="265"/>
      <c r="M462" s="266"/>
      <c r="N462" s="192"/>
      <c r="O462" s="192"/>
      <c r="P462" s="193">
        <f t="shared" si="31"/>
        <v>0</v>
      </c>
      <c r="Q462" s="194"/>
      <c r="R462" s="192">
        <v>54.01</v>
      </c>
      <c r="S462" s="194"/>
      <c r="T462" s="192">
        <v>17.52</v>
      </c>
      <c r="U462" s="195">
        <f t="shared" si="28"/>
        <v>0</v>
      </c>
      <c r="V462" s="196">
        <f t="shared" si="29"/>
        <v>0</v>
      </c>
      <c r="W462" s="196">
        <f t="shared" si="30"/>
        <v>0</v>
      </c>
      <c r="X462" s="197"/>
    </row>
    <row r="463" spans="1:24" ht="12.75" x14ac:dyDescent="0.2">
      <c r="A463" s="190"/>
      <c r="B463" s="259"/>
      <c r="C463" s="260"/>
      <c r="D463" s="261"/>
      <c r="E463" s="262"/>
      <c r="F463" s="263"/>
      <c r="G463" s="189" t="s">
        <v>1474</v>
      </c>
      <c r="H463" s="190" t="s">
        <v>69</v>
      </c>
      <c r="I463" s="244"/>
      <c r="J463" s="184" t="s">
        <v>69</v>
      </c>
      <c r="K463" s="264"/>
      <c r="L463" s="265"/>
      <c r="M463" s="266"/>
      <c r="N463" s="192"/>
      <c r="O463" s="192"/>
      <c r="P463" s="193">
        <f t="shared" si="31"/>
        <v>0</v>
      </c>
      <c r="Q463" s="194"/>
      <c r="R463" s="192">
        <v>54.01</v>
      </c>
      <c r="S463" s="194"/>
      <c r="T463" s="192">
        <v>17.52</v>
      </c>
      <c r="U463" s="195">
        <f t="shared" si="28"/>
        <v>0</v>
      </c>
      <c r="V463" s="196">
        <f t="shared" si="29"/>
        <v>0</v>
      </c>
      <c r="W463" s="196">
        <f t="shared" si="30"/>
        <v>0</v>
      </c>
      <c r="X463" s="197"/>
    </row>
    <row r="464" spans="1:24" ht="12.75" x14ac:dyDescent="0.2">
      <c r="A464" s="190"/>
      <c r="B464" s="259"/>
      <c r="C464" s="260"/>
      <c r="D464" s="261"/>
      <c r="E464" s="262"/>
      <c r="F464" s="263"/>
      <c r="G464" s="189" t="s">
        <v>1474</v>
      </c>
      <c r="H464" s="190" t="s">
        <v>69</v>
      </c>
      <c r="I464" s="244"/>
      <c r="J464" s="184" t="s">
        <v>69</v>
      </c>
      <c r="K464" s="264"/>
      <c r="L464" s="265"/>
      <c r="M464" s="266"/>
      <c r="N464" s="192"/>
      <c r="O464" s="192"/>
      <c r="P464" s="193">
        <f t="shared" si="31"/>
        <v>0</v>
      </c>
      <c r="Q464" s="194"/>
      <c r="R464" s="192">
        <v>54.01</v>
      </c>
      <c r="S464" s="194"/>
      <c r="T464" s="192">
        <v>17.52</v>
      </c>
      <c r="U464" s="195">
        <f t="shared" si="28"/>
        <v>0</v>
      </c>
      <c r="V464" s="196">
        <f t="shared" si="29"/>
        <v>0</v>
      </c>
      <c r="W464" s="196">
        <f t="shared" si="30"/>
        <v>0</v>
      </c>
      <c r="X464" s="197"/>
    </row>
    <row r="465" spans="1:24" ht="12.75" x14ac:dyDescent="0.2">
      <c r="A465" s="190"/>
      <c r="B465" s="259"/>
      <c r="C465" s="260"/>
      <c r="D465" s="261"/>
      <c r="E465" s="262"/>
      <c r="F465" s="263"/>
      <c r="G465" s="189" t="s">
        <v>1474</v>
      </c>
      <c r="H465" s="190" t="s">
        <v>69</v>
      </c>
      <c r="I465" s="244"/>
      <c r="J465" s="184" t="s">
        <v>69</v>
      </c>
      <c r="K465" s="264"/>
      <c r="L465" s="265"/>
      <c r="M465" s="266"/>
      <c r="N465" s="192"/>
      <c r="O465" s="192"/>
      <c r="P465" s="193">
        <f t="shared" si="31"/>
        <v>0</v>
      </c>
      <c r="Q465" s="194"/>
      <c r="R465" s="192">
        <v>54.01</v>
      </c>
      <c r="S465" s="194"/>
      <c r="T465" s="192">
        <v>17.52</v>
      </c>
      <c r="U465" s="195">
        <f t="shared" si="28"/>
        <v>0</v>
      </c>
      <c r="V465" s="196">
        <f t="shared" si="29"/>
        <v>0</v>
      </c>
      <c r="W465" s="196">
        <f t="shared" si="30"/>
        <v>0</v>
      </c>
      <c r="X465" s="197"/>
    </row>
    <row r="466" spans="1:24" ht="12.75" x14ac:dyDescent="0.2">
      <c r="A466" s="190"/>
      <c r="B466" s="259"/>
      <c r="C466" s="260"/>
      <c r="D466" s="261"/>
      <c r="E466" s="262"/>
      <c r="F466" s="263"/>
      <c r="G466" s="189" t="s">
        <v>1474</v>
      </c>
      <c r="H466" s="190" t="s">
        <v>69</v>
      </c>
      <c r="I466" s="244"/>
      <c r="J466" s="184" t="s">
        <v>69</v>
      </c>
      <c r="K466" s="264"/>
      <c r="L466" s="265"/>
      <c r="M466" s="266"/>
      <c r="N466" s="192"/>
      <c r="O466" s="192"/>
      <c r="P466" s="193">
        <f t="shared" si="31"/>
        <v>0</v>
      </c>
      <c r="Q466" s="194"/>
      <c r="R466" s="192">
        <v>54.01</v>
      </c>
      <c r="S466" s="194"/>
      <c r="T466" s="192">
        <v>17.52</v>
      </c>
      <c r="U466" s="195">
        <f t="shared" si="28"/>
        <v>0</v>
      </c>
      <c r="V466" s="196">
        <f t="shared" si="29"/>
        <v>0</v>
      </c>
      <c r="W466" s="196">
        <f t="shared" si="30"/>
        <v>0</v>
      </c>
      <c r="X466" s="197"/>
    </row>
    <row r="467" spans="1:24" ht="12.75" x14ac:dyDescent="0.2">
      <c r="A467" s="190"/>
      <c r="B467" s="259"/>
      <c r="C467" s="260"/>
      <c r="D467" s="261"/>
      <c r="E467" s="262"/>
      <c r="F467" s="263"/>
      <c r="G467" s="189" t="s">
        <v>1474</v>
      </c>
      <c r="H467" s="190" t="s">
        <v>69</v>
      </c>
      <c r="I467" s="244"/>
      <c r="J467" s="184" t="s">
        <v>69</v>
      </c>
      <c r="K467" s="264"/>
      <c r="L467" s="265"/>
      <c r="M467" s="266"/>
      <c r="N467" s="192"/>
      <c r="O467" s="192"/>
      <c r="P467" s="193">
        <f t="shared" si="31"/>
        <v>0</v>
      </c>
      <c r="Q467" s="194"/>
      <c r="R467" s="192">
        <v>54.01</v>
      </c>
      <c r="S467" s="194"/>
      <c r="T467" s="192">
        <v>17.52</v>
      </c>
      <c r="U467" s="195">
        <f t="shared" si="28"/>
        <v>0</v>
      </c>
      <c r="V467" s="196">
        <f t="shared" si="29"/>
        <v>0</v>
      </c>
      <c r="W467" s="196">
        <f t="shared" si="30"/>
        <v>0</v>
      </c>
      <c r="X467" s="197"/>
    </row>
    <row r="468" spans="1:24" ht="12.75" x14ac:dyDescent="0.2">
      <c r="A468" s="190"/>
      <c r="B468" s="259"/>
      <c r="C468" s="260"/>
      <c r="D468" s="261"/>
      <c r="E468" s="262"/>
      <c r="F468" s="263"/>
      <c r="G468" s="189" t="s">
        <v>1474</v>
      </c>
      <c r="H468" s="190" t="s">
        <v>69</v>
      </c>
      <c r="I468" s="244"/>
      <c r="J468" s="184" t="s">
        <v>69</v>
      </c>
      <c r="K468" s="264"/>
      <c r="L468" s="265"/>
      <c r="M468" s="266"/>
      <c r="N468" s="192"/>
      <c r="O468" s="192"/>
      <c r="P468" s="193">
        <f t="shared" si="31"/>
        <v>0</v>
      </c>
      <c r="Q468" s="194"/>
      <c r="R468" s="192">
        <v>54.01</v>
      </c>
      <c r="S468" s="194"/>
      <c r="T468" s="192">
        <v>17.52</v>
      </c>
      <c r="U468" s="195">
        <f t="shared" si="28"/>
        <v>0</v>
      </c>
      <c r="V468" s="196">
        <f t="shared" si="29"/>
        <v>0</v>
      </c>
      <c r="W468" s="196">
        <f t="shared" si="30"/>
        <v>0</v>
      </c>
      <c r="X468" s="197"/>
    </row>
    <row r="469" spans="1:24" ht="12.75" x14ac:dyDescent="0.2">
      <c r="A469" s="190"/>
      <c r="B469" s="259"/>
      <c r="C469" s="260"/>
      <c r="D469" s="261"/>
      <c r="E469" s="262"/>
      <c r="F469" s="263"/>
      <c r="G469" s="189" t="s">
        <v>1474</v>
      </c>
      <c r="H469" s="190" t="s">
        <v>69</v>
      </c>
      <c r="I469" s="244"/>
      <c r="J469" s="184" t="s">
        <v>69</v>
      </c>
      <c r="K469" s="264"/>
      <c r="L469" s="265"/>
      <c r="M469" s="266"/>
      <c r="N469" s="192"/>
      <c r="O469" s="192"/>
      <c r="P469" s="193">
        <f t="shared" si="31"/>
        <v>0</v>
      </c>
      <c r="Q469" s="194"/>
      <c r="R469" s="192">
        <v>54.01</v>
      </c>
      <c r="S469" s="194"/>
      <c r="T469" s="192">
        <v>17.52</v>
      </c>
      <c r="U469" s="195">
        <f t="shared" si="28"/>
        <v>0</v>
      </c>
      <c r="V469" s="196">
        <f t="shared" si="29"/>
        <v>0</v>
      </c>
      <c r="W469" s="196">
        <f t="shared" si="30"/>
        <v>0</v>
      </c>
      <c r="X469" s="197"/>
    </row>
    <row r="470" spans="1:24" ht="12.75" x14ac:dyDescent="0.2">
      <c r="A470" s="190"/>
      <c r="B470" s="259"/>
      <c r="C470" s="260"/>
      <c r="D470" s="261"/>
      <c r="E470" s="262"/>
      <c r="F470" s="263"/>
      <c r="G470" s="189" t="s">
        <v>1474</v>
      </c>
      <c r="H470" s="190" t="s">
        <v>69</v>
      </c>
      <c r="I470" s="244"/>
      <c r="J470" s="184" t="s">
        <v>69</v>
      </c>
      <c r="K470" s="264"/>
      <c r="L470" s="265"/>
      <c r="M470" s="266"/>
      <c r="N470" s="192"/>
      <c r="O470" s="192"/>
      <c r="P470" s="193">
        <f t="shared" si="31"/>
        <v>0</v>
      </c>
      <c r="Q470" s="194"/>
      <c r="R470" s="192">
        <v>54.01</v>
      </c>
      <c r="S470" s="194"/>
      <c r="T470" s="192">
        <v>17.52</v>
      </c>
      <c r="U470" s="195">
        <f t="shared" si="28"/>
        <v>0</v>
      </c>
      <c r="V470" s="196">
        <f t="shared" si="29"/>
        <v>0</v>
      </c>
      <c r="W470" s="196">
        <f t="shared" si="30"/>
        <v>0</v>
      </c>
      <c r="X470" s="197"/>
    </row>
    <row r="471" spans="1:24" ht="12.75" x14ac:dyDescent="0.2">
      <c r="A471" s="190"/>
      <c r="B471" s="259"/>
      <c r="C471" s="260"/>
      <c r="D471" s="261"/>
      <c r="E471" s="262"/>
      <c r="F471" s="263"/>
      <c r="G471" s="189" t="s">
        <v>1474</v>
      </c>
      <c r="H471" s="190" t="s">
        <v>69</v>
      </c>
      <c r="I471" s="244"/>
      <c r="J471" s="184" t="s">
        <v>69</v>
      </c>
      <c r="K471" s="264"/>
      <c r="L471" s="265"/>
      <c r="M471" s="266"/>
      <c r="N471" s="192"/>
      <c r="O471" s="192"/>
      <c r="P471" s="193">
        <f t="shared" si="31"/>
        <v>0</v>
      </c>
      <c r="Q471" s="194"/>
      <c r="R471" s="192">
        <v>54.01</v>
      </c>
      <c r="S471" s="194"/>
      <c r="T471" s="192">
        <v>17.52</v>
      </c>
      <c r="U471" s="195">
        <f t="shared" si="28"/>
        <v>0</v>
      </c>
      <c r="V471" s="196">
        <f t="shared" si="29"/>
        <v>0</v>
      </c>
      <c r="W471" s="196">
        <f t="shared" si="30"/>
        <v>0</v>
      </c>
      <c r="X471" s="197"/>
    </row>
    <row r="472" spans="1:24" ht="12.75" x14ac:dyDescent="0.2">
      <c r="A472" s="190"/>
      <c r="B472" s="259"/>
      <c r="C472" s="260"/>
      <c r="D472" s="261"/>
      <c r="E472" s="262"/>
      <c r="F472" s="263"/>
      <c r="G472" s="189" t="s">
        <v>1474</v>
      </c>
      <c r="H472" s="190" t="s">
        <v>69</v>
      </c>
      <c r="I472" s="244"/>
      <c r="J472" s="184" t="s">
        <v>69</v>
      </c>
      <c r="K472" s="264"/>
      <c r="L472" s="265"/>
      <c r="M472" s="266"/>
      <c r="N472" s="192"/>
      <c r="O472" s="192"/>
      <c r="P472" s="193">
        <f t="shared" si="31"/>
        <v>0</v>
      </c>
      <c r="Q472" s="194"/>
      <c r="R472" s="192">
        <v>54.01</v>
      </c>
      <c r="S472" s="194"/>
      <c r="T472" s="192">
        <v>17.52</v>
      </c>
      <c r="U472" s="195">
        <f t="shared" si="28"/>
        <v>0</v>
      </c>
      <c r="V472" s="196">
        <f t="shared" si="29"/>
        <v>0</v>
      </c>
      <c r="W472" s="196">
        <f t="shared" si="30"/>
        <v>0</v>
      </c>
      <c r="X472" s="197"/>
    </row>
    <row r="473" spans="1:24" ht="12.75" x14ac:dyDescent="0.2">
      <c r="A473" s="190"/>
      <c r="B473" s="259"/>
      <c r="C473" s="260"/>
      <c r="D473" s="261"/>
      <c r="E473" s="262"/>
      <c r="F473" s="263"/>
      <c r="G473" s="189" t="s">
        <v>1474</v>
      </c>
      <c r="H473" s="190" t="s">
        <v>69</v>
      </c>
      <c r="I473" s="244"/>
      <c r="J473" s="184" t="s">
        <v>69</v>
      </c>
      <c r="K473" s="264"/>
      <c r="L473" s="265"/>
      <c r="M473" s="266"/>
      <c r="N473" s="192"/>
      <c r="O473" s="192"/>
      <c r="P473" s="193">
        <f t="shared" si="31"/>
        <v>0</v>
      </c>
      <c r="Q473" s="194"/>
      <c r="R473" s="192">
        <v>54.01</v>
      </c>
      <c r="S473" s="194"/>
      <c r="T473" s="192">
        <v>17.52</v>
      </c>
      <c r="U473" s="195">
        <f t="shared" si="28"/>
        <v>0</v>
      </c>
      <c r="V473" s="196">
        <f t="shared" si="29"/>
        <v>0</v>
      </c>
      <c r="W473" s="196">
        <f t="shared" si="30"/>
        <v>0</v>
      </c>
      <c r="X473" s="197"/>
    </row>
    <row r="474" spans="1:24" ht="12.75" x14ac:dyDescent="0.2">
      <c r="A474" s="190"/>
      <c r="B474" s="259"/>
      <c r="C474" s="260"/>
      <c r="D474" s="261"/>
      <c r="E474" s="262"/>
      <c r="F474" s="263"/>
      <c r="G474" s="189" t="s">
        <v>1474</v>
      </c>
      <c r="H474" s="190" t="s">
        <v>69</v>
      </c>
      <c r="I474" s="244"/>
      <c r="J474" s="184" t="s">
        <v>69</v>
      </c>
      <c r="K474" s="264"/>
      <c r="L474" s="265"/>
      <c r="M474" s="266"/>
      <c r="N474" s="192"/>
      <c r="O474" s="192"/>
      <c r="P474" s="193">
        <f t="shared" si="31"/>
        <v>0</v>
      </c>
      <c r="Q474" s="194"/>
      <c r="R474" s="192">
        <v>54.01</v>
      </c>
      <c r="S474" s="194"/>
      <c r="T474" s="192">
        <v>17.52</v>
      </c>
      <c r="U474" s="195">
        <f t="shared" si="28"/>
        <v>0</v>
      </c>
      <c r="V474" s="196">
        <f t="shared" si="29"/>
        <v>0</v>
      </c>
      <c r="W474" s="196">
        <f t="shared" si="30"/>
        <v>0</v>
      </c>
      <c r="X474" s="197"/>
    </row>
    <row r="475" spans="1:24" ht="12.75" x14ac:dyDescent="0.2">
      <c r="A475" s="190"/>
      <c r="B475" s="259"/>
      <c r="C475" s="260"/>
      <c r="D475" s="261"/>
      <c r="E475" s="262"/>
      <c r="F475" s="263"/>
      <c r="G475" s="189" t="s">
        <v>1474</v>
      </c>
      <c r="H475" s="190" t="s">
        <v>69</v>
      </c>
      <c r="I475" s="244"/>
      <c r="J475" s="184" t="s">
        <v>69</v>
      </c>
      <c r="K475" s="264"/>
      <c r="L475" s="265"/>
      <c r="M475" s="266"/>
      <c r="N475" s="192"/>
      <c r="O475" s="192"/>
      <c r="P475" s="193">
        <f t="shared" si="31"/>
        <v>0</v>
      </c>
      <c r="Q475" s="194"/>
      <c r="R475" s="192">
        <v>54.01</v>
      </c>
      <c r="S475" s="194"/>
      <c r="T475" s="192">
        <v>17.52</v>
      </c>
      <c r="U475" s="195">
        <f t="shared" si="28"/>
        <v>0</v>
      </c>
      <c r="V475" s="196">
        <f t="shared" si="29"/>
        <v>0</v>
      </c>
      <c r="W475" s="196">
        <f t="shared" si="30"/>
        <v>0</v>
      </c>
      <c r="X475" s="197"/>
    </row>
    <row r="476" spans="1:24" ht="12.75" x14ac:dyDescent="0.2">
      <c r="A476" s="190"/>
      <c r="B476" s="259"/>
      <c r="C476" s="260"/>
      <c r="D476" s="261"/>
      <c r="E476" s="262"/>
      <c r="F476" s="263"/>
      <c r="G476" s="189" t="s">
        <v>1474</v>
      </c>
      <c r="H476" s="190" t="s">
        <v>69</v>
      </c>
      <c r="I476" s="244"/>
      <c r="J476" s="184" t="s">
        <v>69</v>
      </c>
      <c r="K476" s="264"/>
      <c r="L476" s="265"/>
      <c r="M476" s="266"/>
      <c r="N476" s="192"/>
      <c r="O476" s="192"/>
      <c r="P476" s="193">
        <f t="shared" si="31"/>
        <v>0</v>
      </c>
      <c r="Q476" s="194"/>
      <c r="R476" s="192">
        <v>54.01</v>
      </c>
      <c r="S476" s="194"/>
      <c r="T476" s="192">
        <v>17.52</v>
      </c>
      <c r="U476" s="195">
        <f t="shared" si="28"/>
        <v>0</v>
      </c>
      <c r="V476" s="196">
        <f t="shared" si="29"/>
        <v>0</v>
      </c>
      <c r="W476" s="196">
        <f t="shared" si="30"/>
        <v>0</v>
      </c>
      <c r="X476" s="197"/>
    </row>
    <row r="477" spans="1:24" ht="12.75" x14ac:dyDescent="0.2">
      <c r="A477" s="190"/>
      <c r="B477" s="259"/>
      <c r="C477" s="260"/>
      <c r="D477" s="261"/>
      <c r="E477" s="262"/>
      <c r="F477" s="263"/>
      <c r="G477" s="189" t="s">
        <v>1474</v>
      </c>
      <c r="H477" s="190" t="s">
        <v>69</v>
      </c>
      <c r="I477" s="244"/>
      <c r="J477" s="184" t="s">
        <v>69</v>
      </c>
      <c r="K477" s="264"/>
      <c r="L477" s="265"/>
      <c r="M477" s="266"/>
      <c r="N477" s="192"/>
      <c r="O477" s="192"/>
      <c r="P477" s="193">
        <f t="shared" si="31"/>
        <v>0</v>
      </c>
      <c r="Q477" s="194"/>
      <c r="R477" s="192">
        <v>54.01</v>
      </c>
      <c r="S477" s="194"/>
      <c r="T477" s="192">
        <v>17.52</v>
      </c>
      <c r="U477" s="195">
        <f t="shared" si="28"/>
        <v>0</v>
      </c>
      <c r="V477" s="196">
        <f t="shared" si="29"/>
        <v>0</v>
      </c>
      <c r="W477" s="196">
        <f t="shared" si="30"/>
        <v>0</v>
      </c>
      <c r="X477" s="197"/>
    </row>
    <row r="478" spans="1:24" ht="12.75" x14ac:dyDescent="0.2">
      <c r="A478" s="190"/>
      <c r="B478" s="259"/>
      <c r="C478" s="260"/>
      <c r="D478" s="261"/>
      <c r="E478" s="262"/>
      <c r="F478" s="263"/>
      <c r="G478" s="189" t="s">
        <v>1474</v>
      </c>
      <c r="H478" s="190" t="s">
        <v>69</v>
      </c>
      <c r="I478" s="244"/>
      <c r="J478" s="184" t="s">
        <v>69</v>
      </c>
      <c r="K478" s="264"/>
      <c r="L478" s="265"/>
      <c r="M478" s="266"/>
      <c r="N478" s="192"/>
      <c r="O478" s="192"/>
      <c r="P478" s="193">
        <f t="shared" si="31"/>
        <v>0</v>
      </c>
      <c r="Q478" s="194"/>
      <c r="R478" s="192">
        <v>54.01</v>
      </c>
      <c r="S478" s="194"/>
      <c r="T478" s="192">
        <v>17.52</v>
      </c>
      <c r="U478" s="195">
        <f t="shared" si="28"/>
        <v>0</v>
      </c>
      <c r="V478" s="196">
        <f t="shared" si="29"/>
        <v>0</v>
      </c>
      <c r="W478" s="196">
        <f t="shared" si="30"/>
        <v>0</v>
      </c>
      <c r="X478" s="197"/>
    </row>
    <row r="479" spans="1:24" ht="12.75" x14ac:dyDescent="0.2">
      <c r="A479" s="190"/>
      <c r="B479" s="259"/>
      <c r="C479" s="260"/>
      <c r="D479" s="261"/>
      <c r="E479" s="262"/>
      <c r="F479" s="263"/>
      <c r="G479" s="189" t="s">
        <v>1474</v>
      </c>
      <c r="H479" s="190" t="s">
        <v>69</v>
      </c>
      <c r="I479" s="244"/>
      <c r="J479" s="184" t="s">
        <v>69</v>
      </c>
      <c r="K479" s="264"/>
      <c r="L479" s="265"/>
      <c r="M479" s="266"/>
      <c r="N479" s="192"/>
      <c r="O479" s="192"/>
      <c r="P479" s="193">
        <f t="shared" si="31"/>
        <v>0</v>
      </c>
      <c r="Q479" s="194"/>
      <c r="R479" s="192">
        <v>54.01</v>
      </c>
      <c r="S479" s="194"/>
      <c r="T479" s="192">
        <v>17.52</v>
      </c>
      <c r="U479" s="195">
        <f t="shared" si="28"/>
        <v>0</v>
      </c>
      <c r="V479" s="196">
        <f t="shared" si="29"/>
        <v>0</v>
      </c>
      <c r="W479" s="196">
        <f t="shared" si="30"/>
        <v>0</v>
      </c>
      <c r="X479" s="197"/>
    </row>
    <row r="480" spans="1:24" ht="12.75" x14ac:dyDescent="0.2">
      <c r="A480" s="190"/>
      <c r="B480" s="259"/>
      <c r="C480" s="260"/>
      <c r="D480" s="261"/>
      <c r="E480" s="262"/>
      <c r="F480" s="263"/>
      <c r="G480" s="189" t="s">
        <v>1474</v>
      </c>
      <c r="H480" s="190" t="s">
        <v>69</v>
      </c>
      <c r="I480" s="244"/>
      <c r="J480" s="184" t="s">
        <v>69</v>
      </c>
      <c r="K480" s="264"/>
      <c r="L480" s="265"/>
      <c r="M480" s="266"/>
      <c r="N480" s="192"/>
      <c r="O480" s="192"/>
      <c r="P480" s="193">
        <f t="shared" si="31"/>
        <v>0</v>
      </c>
      <c r="Q480" s="194"/>
      <c r="R480" s="192">
        <v>54.01</v>
      </c>
      <c r="S480" s="194"/>
      <c r="T480" s="192">
        <v>17.52</v>
      </c>
      <c r="U480" s="195">
        <f t="shared" si="28"/>
        <v>0</v>
      </c>
      <c r="V480" s="196">
        <f t="shared" si="29"/>
        <v>0</v>
      </c>
      <c r="W480" s="196">
        <f t="shared" si="30"/>
        <v>0</v>
      </c>
      <c r="X480" s="197"/>
    </row>
    <row r="481" spans="1:24" ht="12.75" x14ac:dyDescent="0.2">
      <c r="A481" s="190"/>
      <c r="B481" s="259"/>
      <c r="C481" s="260"/>
      <c r="D481" s="261"/>
      <c r="E481" s="262"/>
      <c r="F481" s="263"/>
      <c r="G481" s="189" t="s">
        <v>1474</v>
      </c>
      <c r="H481" s="190" t="s">
        <v>69</v>
      </c>
      <c r="I481" s="244"/>
      <c r="J481" s="184" t="s">
        <v>69</v>
      </c>
      <c r="K481" s="264"/>
      <c r="L481" s="265"/>
      <c r="M481" s="266"/>
      <c r="N481" s="192"/>
      <c r="O481" s="192"/>
      <c r="P481" s="193">
        <f t="shared" si="31"/>
        <v>0</v>
      </c>
      <c r="Q481" s="194"/>
      <c r="R481" s="192">
        <v>54.01</v>
      </c>
      <c r="S481" s="194"/>
      <c r="T481" s="192">
        <v>17.52</v>
      </c>
      <c r="U481" s="195">
        <f t="shared" si="28"/>
        <v>0</v>
      </c>
      <c r="V481" s="196">
        <f t="shared" si="29"/>
        <v>0</v>
      </c>
      <c r="W481" s="196">
        <f t="shared" si="30"/>
        <v>0</v>
      </c>
      <c r="X481" s="197"/>
    </row>
    <row r="482" spans="1:24" ht="12.75" x14ac:dyDescent="0.2">
      <c r="A482" s="190"/>
      <c r="B482" s="259"/>
      <c r="C482" s="260"/>
      <c r="D482" s="261"/>
      <c r="E482" s="262"/>
      <c r="F482" s="263"/>
      <c r="G482" s="189" t="s">
        <v>1474</v>
      </c>
      <c r="H482" s="190" t="s">
        <v>69</v>
      </c>
      <c r="I482" s="244"/>
      <c r="J482" s="184" t="s">
        <v>69</v>
      </c>
      <c r="K482" s="264"/>
      <c r="L482" s="265"/>
      <c r="M482" s="266"/>
      <c r="N482" s="192"/>
      <c r="O482" s="192"/>
      <c r="P482" s="193">
        <f t="shared" si="31"/>
        <v>0</v>
      </c>
      <c r="Q482" s="194"/>
      <c r="R482" s="192">
        <v>54.01</v>
      </c>
      <c r="S482" s="194"/>
      <c r="T482" s="192">
        <v>17.52</v>
      </c>
      <c r="U482" s="195">
        <f t="shared" si="28"/>
        <v>0</v>
      </c>
      <c r="V482" s="196">
        <f t="shared" si="29"/>
        <v>0</v>
      </c>
      <c r="W482" s="196">
        <f t="shared" si="30"/>
        <v>0</v>
      </c>
      <c r="X482" s="197"/>
    </row>
    <row r="483" spans="1:24" ht="12.75" x14ac:dyDescent="0.2">
      <c r="A483" s="190"/>
      <c r="B483" s="259"/>
      <c r="C483" s="260"/>
      <c r="D483" s="261"/>
      <c r="E483" s="262"/>
      <c r="F483" s="263"/>
      <c r="G483" s="189" t="s">
        <v>1474</v>
      </c>
      <c r="H483" s="190" t="s">
        <v>69</v>
      </c>
      <c r="I483" s="244"/>
      <c r="J483" s="184" t="s">
        <v>69</v>
      </c>
      <c r="K483" s="264"/>
      <c r="L483" s="265"/>
      <c r="M483" s="266"/>
      <c r="N483" s="192"/>
      <c r="O483" s="192"/>
      <c r="P483" s="193">
        <f t="shared" si="31"/>
        <v>0</v>
      </c>
      <c r="Q483" s="194"/>
      <c r="R483" s="192">
        <v>54.01</v>
      </c>
      <c r="S483" s="194"/>
      <c r="T483" s="192">
        <v>17.52</v>
      </c>
      <c r="U483" s="195">
        <f t="shared" si="28"/>
        <v>0</v>
      </c>
      <c r="V483" s="196">
        <f t="shared" si="29"/>
        <v>0</v>
      </c>
      <c r="W483" s="196">
        <f t="shared" si="30"/>
        <v>0</v>
      </c>
      <c r="X483" s="197"/>
    </row>
    <row r="484" spans="1:24" ht="12.75" x14ac:dyDescent="0.2">
      <c r="A484" s="190"/>
      <c r="B484" s="259"/>
      <c r="C484" s="260"/>
      <c r="D484" s="261"/>
      <c r="E484" s="262"/>
      <c r="F484" s="263"/>
      <c r="G484" s="189" t="s">
        <v>1474</v>
      </c>
      <c r="H484" s="190" t="s">
        <v>69</v>
      </c>
      <c r="I484" s="244"/>
      <c r="J484" s="184" t="s">
        <v>69</v>
      </c>
      <c r="K484" s="264"/>
      <c r="L484" s="265"/>
      <c r="M484" s="266"/>
      <c r="N484" s="192"/>
      <c r="O484" s="192"/>
      <c r="P484" s="193">
        <f t="shared" si="31"/>
        <v>0</v>
      </c>
      <c r="Q484" s="194"/>
      <c r="R484" s="192">
        <v>54.01</v>
      </c>
      <c r="S484" s="194"/>
      <c r="T484" s="192">
        <v>17.52</v>
      </c>
      <c r="U484" s="195">
        <f t="shared" si="28"/>
        <v>0</v>
      </c>
      <c r="V484" s="196">
        <f t="shared" si="29"/>
        <v>0</v>
      </c>
      <c r="W484" s="196">
        <f t="shared" si="30"/>
        <v>0</v>
      </c>
      <c r="X484" s="197"/>
    </row>
    <row r="485" spans="1:24" ht="12.75" x14ac:dyDescent="0.2">
      <c r="A485" s="190"/>
      <c r="B485" s="259"/>
      <c r="C485" s="260"/>
      <c r="D485" s="261"/>
      <c r="E485" s="262"/>
      <c r="F485" s="263"/>
      <c r="G485" s="189" t="s">
        <v>1474</v>
      </c>
      <c r="H485" s="190" t="s">
        <v>69</v>
      </c>
      <c r="I485" s="244"/>
      <c r="J485" s="184" t="s">
        <v>69</v>
      </c>
      <c r="K485" s="264"/>
      <c r="L485" s="265"/>
      <c r="M485" s="266"/>
      <c r="N485" s="192"/>
      <c r="O485" s="192"/>
      <c r="P485" s="193">
        <f t="shared" si="31"/>
        <v>0</v>
      </c>
      <c r="Q485" s="194"/>
      <c r="R485" s="192">
        <v>54.01</v>
      </c>
      <c r="S485" s="194"/>
      <c r="T485" s="192">
        <v>17.52</v>
      </c>
      <c r="U485" s="195">
        <f t="shared" si="28"/>
        <v>0</v>
      </c>
      <c r="V485" s="196">
        <f t="shared" si="29"/>
        <v>0</v>
      </c>
      <c r="W485" s="196">
        <f t="shared" si="30"/>
        <v>0</v>
      </c>
      <c r="X485" s="197"/>
    </row>
    <row r="486" spans="1:24" ht="12.75" x14ac:dyDescent="0.2">
      <c r="A486" s="190"/>
      <c r="B486" s="259"/>
      <c r="C486" s="260"/>
      <c r="D486" s="261"/>
      <c r="E486" s="262"/>
      <c r="F486" s="263"/>
      <c r="G486" s="189" t="s">
        <v>1474</v>
      </c>
      <c r="H486" s="190" t="s">
        <v>69</v>
      </c>
      <c r="I486" s="244"/>
      <c r="J486" s="184" t="s">
        <v>69</v>
      </c>
      <c r="K486" s="264"/>
      <c r="L486" s="265"/>
      <c r="M486" s="266"/>
      <c r="N486" s="192"/>
      <c r="O486" s="192"/>
      <c r="P486" s="193">
        <f t="shared" si="31"/>
        <v>0</v>
      </c>
      <c r="Q486" s="194"/>
      <c r="R486" s="192">
        <v>54.01</v>
      </c>
      <c r="S486" s="194"/>
      <c r="T486" s="192">
        <v>17.52</v>
      </c>
      <c r="U486" s="195">
        <f t="shared" si="28"/>
        <v>0</v>
      </c>
      <c r="V486" s="196">
        <f t="shared" si="29"/>
        <v>0</v>
      </c>
      <c r="W486" s="196">
        <f t="shared" si="30"/>
        <v>0</v>
      </c>
      <c r="X486" s="197"/>
    </row>
    <row r="487" spans="1:24" ht="12.75" x14ac:dyDescent="0.2">
      <c r="A487" s="190"/>
      <c r="B487" s="259"/>
      <c r="C487" s="260"/>
      <c r="D487" s="261"/>
      <c r="E487" s="262"/>
      <c r="F487" s="263"/>
      <c r="G487" s="189" t="s">
        <v>1474</v>
      </c>
      <c r="H487" s="190" t="s">
        <v>69</v>
      </c>
      <c r="I487" s="244"/>
      <c r="J487" s="184" t="s">
        <v>69</v>
      </c>
      <c r="K487" s="264"/>
      <c r="L487" s="265"/>
      <c r="M487" s="266"/>
      <c r="N487" s="192"/>
      <c r="O487" s="192"/>
      <c r="P487" s="193">
        <f t="shared" si="31"/>
        <v>0</v>
      </c>
      <c r="Q487" s="194"/>
      <c r="R487" s="192">
        <v>54.01</v>
      </c>
      <c r="S487" s="194"/>
      <c r="T487" s="192">
        <v>17.52</v>
      </c>
      <c r="U487" s="195">
        <f t="shared" si="28"/>
        <v>0</v>
      </c>
      <c r="V487" s="196">
        <f t="shared" si="29"/>
        <v>0</v>
      </c>
      <c r="W487" s="196">
        <f t="shared" si="30"/>
        <v>0</v>
      </c>
      <c r="X487" s="197"/>
    </row>
    <row r="488" spans="1:24" ht="12.75" x14ac:dyDescent="0.2">
      <c r="A488" s="190"/>
      <c r="B488" s="259"/>
      <c r="C488" s="260"/>
      <c r="D488" s="261"/>
      <c r="E488" s="262"/>
      <c r="F488" s="263"/>
      <c r="G488" s="189" t="s">
        <v>1474</v>
      </c>
      <c r="H488" s="190" t="s">
        <v>69</v>
      </c>
      <c r="I488" s="244"/>
      <c r="J488" s="184" t="s">
        <v>69</v>
      </c>
      <c r="K488" s="264"/>
      <c r="L488" s="265"/>
      <c r="M488" s="266"/>
      <c r="N488" s="192"/>
      <c r="O488" s="192"/>
      <c r="P488" s="193">
        <f t="shared" si="31"/>
        <v>0</v>
      </c>
      <c r="Q488" s="194"/>
      <c r="R488" s="192">
        <v>54.01</v>
      </c>
      <c r="S488" s="194"/>
      <c r="T488" s="192">
        <v>17.52</v>
      </c>
      <c r="U488" s="195">
        <f t="shared" si="28"/>
        <v>0</v>
      </c>
      <c r="V488" s="196">
        <f t="shared" si="29"/>
        <v>0</v>
      </c>
      <c r="W488" s="196">
        <f t="shared" si="30"/>
        <v>0</v>
      </c>
      <c r="X488" s="197"/>
    </row>
    <row r="489" spans="1:24" ht="12.75" x14ac:dyDescent="0.2">
      <c r="A489" s="190"/>
      <c r="B489" s="259"/>
      <c r="C489" s="260"/>
      <c r="D489" s="261"/>
      <c r="E489" s="262"/>
      <c r="F489" s="263"/>
      <c r="G489" s="189" t="s">
        <v>1474</v>
      </c>
      <c r="H489" s="190" t="s">
        <v>69</v>
      </c>
      <c r="I489" s="244"/>
      <c r="J489" s="184" t="s">
        <v>69</v>
      </c>
      <c r="K489" s="264"/>
      <c r="L489" s="265"/>
      <c r="M489" s="266"/>
      <c r="N489" s="192"/>
      <c r="O489" s="192"/>
      <c r="P489" s="193">
        <f t="shared" si="31"/>
        <v>0</v>
      </c>
      <c r="Q489" s="194"/>
      <c r="R489" s="192">
        <v>54.01</v>
      </c>
      <c r="S489" s="194"/>
      <c r="T489" s="192">
        <v>17.52</v>
      </c>
      <c r="U489" s="195">
        <f t="shared" si="28"/>
        <v>0</v>
      </c>
      <c r="V489" s="196">
        <f t="shared" si="29"/>
        <v>0</v>
      </c>
      <c r="W489" s="196">
        <f t="shared" si="30"/>
        <v>0</v>
      </c>
      <c r="X489" s="197"/>
    </row>
    <row r="490" spans="1:24" ht="12.75" x14ac:dyDescent="0.2">
      <c r="A490" s="190"/>
      <c r="B490" s="259"/>
      <c r="C490" s="260"/>
      <c r="D490" s="261"/>
      <c r="E490" s="262"/>
      <c r="F490" s="263"/>
      <c r="G490" s="189" t="s">
        <v>1474</v>
      </c>
      <c r="H490" s="190" t="s">
        <v>69</v>
      </c>
      <c r="I490" s="244"/>
      <c r="J490" s="184" t="s">
        <v>69</v>
      </c>
      <c r="K490" s="264"/>
      <c r="L490" s="265"/>
      <c r="M490" s="266"/>
      <c r="N490" s="192"/>
      <c r="O490" s="192"/>
      <c r="P490" s="193">
        <f t="shared" si="31"/>
        <v>0</v>
      </c>
      <c r="Q490" s="194"/>
      <c r="R490" s="192">
        <v>54.01</v>
      </c>
      <c r="S490" s="194"/>
      <c r="T490" s="192">
        <v>17.52</v>
      </c>
      <c r="U490" s="195">
        <f t="shared" si="28"/>
        <v>0</v>
      </c>
      <c r="V490" s="196">
        <f t="shared" si="29"/>
        <v>0</v>
      </c>
      <c r="W490" s="196">
        <f t="shared" si="30"/>
        <v>0</v>
      </c>
      <c r="X490" s="197"/>
    </row>
    <row r="491" spans="1:24" ht="12.75" x14ac:dyDescent="0.2">
      <c r="A491" s="190"/>
      <c r="B491" s="259"/>
      <c r="C491" s="260"/>
      <c r="D491" s="261"/>
      <c r="E491" s="262"/>
      <c r="F491" s="263"/>
      <c r="G491" s="189" t="s">
        <v>1474</v>
      </c>
      <c r="H491" s="190" t="s">
        <v>69</v>
      </c>
      <c r="I491" s="244"/>
      <c r="J491" s="184" t="s">
        <v>69</v>
      </c>
      <c r="K491" s="264"/>
      <c r="L491" s="265"/>
      <c r="M491" s="266"/>
      <c r="N491" s="192"/>
      <c r="O491" s="192"/>
      <c r="P491" s="193">
        <f t="shared" si="31"/>
        <v>0</v>
      </c>
      <c r="Q491" s="194"/>
      <c r="R491" s="192">
        <v>54.01</v>
      </c>
      <c r="S491" s="194"/>
      <c r="T491" s="192">
        <v>17.52</v>
      </c>
      <c r="U491" s="195">
        <f t="shared" si="28"/>
        <v>0</v>
      </c>
      <c r="V491" s="196">
        <f t="shared" si="29"/>
        <v>0</v>
      </c>
      <c r="W491" s="196">
        <f t="shared" si="30"/>
        <v>0</v>
      </c>
      <c r="X491" s="197"/>
    </row>
    <row r="492" spans="1:24" ht="12.75" x14ac:dyDescent="0.2">
      <c r="A492" s="190"/>
      <c r="B492" s="259"/>
      <c r="C492" s="260"/>
      <c r="D492" s="261"/>
      <c r="E492" s="262"/>
      <c r="F492" s="263"/>
      <c r="G492" s="189" t="s">
        <v>1474</v>
      </c>
      <c r="H492" s="190" t="s">
        <v>69</v>
      </c>
      <c r="I492" s="244"/>
      <c r="J492" s="184" t="s">
        <v>69</v>
      </c>
      <c r="K492" s="264"/>
      <c r="L492" s="265"/>
      <c r="M492" s="266"/>
      <c r="N492" s="192"/>
      <c r="O492" s="192"/>
      <c r="P492" s="193">
        <f t="shared" si="31"/>
        <v>0</v>
      </c>
      <c r="Q492" s="194"/>
      <c r="R492" s="192">
        <v>54.01</v>
      </c>
      <c r="S492" s="194"/>
      <c r="T492" s="192">
        <v>17.52</v>
      </c>
      <c r="U492" s="195">
        <f t="shared" si="28"/>
        <v>0</v>
      </c>
      <c r="V492" s="196">
        <f t="shared" si="29"/>
        <v>0</v>
      </c>
      <c r="W492" s="196">
        <f t="shared" si="30"/>
        <v>0</v>
      </c>
      <c r="X492" s="197"/>
    </row>
    <row r="493" spans="1:24" ht="12.75" x14ac:dyDescent="0.2">
      <c r="A493" s="190"/>
      <c r="B493" s="259"/>
      <c r="C493" s="260"/>
      <c r="D493" s="261"/>
      <c r="E493" s="262"/>
      <c r="F493" s="263"/>
      <c r="G493" s="189" t="s">
        <v>1474</v>
      </c>
      <c r="H493" s="190" t="s">
        <v>69</v>
      </c>
      <c r="I493" s="244"/>
      <c r="J493" s="184" t="s">
        <v>69</v>
      </c>
      <c r="K493" s="264"/>
      <c r="L493" s="265"/>
      <c r="M493" s="266"/>
      <c r="N493" s="192"/>
      <c r="O493" s="192"/>
      <c r="P493" s="193">
        <f t="shared" si="31"/>
        <v>0</v>
      </c>
      <c r="Q493" s="194"/>
      <c r="R493" s="192">
        <v>54.01</v>
      </c>
      <c r="S493" s="194"/>
      <c r="T493" s="192">
        <v>17.52</v>
      </c>
      <c r="U493" s="195">
        <f t="shared" si="28"/>
        <v>0</v>
      </c>
      <c r="V493" s="196">
        <f t="shared" si="29"/>
        <v>0</v>
      </c>
      <c r="W493" s="196">
        <f t="shared" si="30"/>
        <v>0</v>
      </c>
      <c r="X493" s="197"/>
    </row>
    <row r="494" spans="1:24" ht="12.75" x14ac:dyDescent="0.2">
      <c r="A494" s="190"/>
      <c r="B494" s="259"/>
      <c r="C494" s="260"/>
      <c r="D494" s="261"/>
      <c r="E494" s="262"/>
      <c r="F494" s="263"/>
      <c r="G494" s="189" t="s">
        <v>1474</v>
      </c>
      <c r="H494" s="190" t="s">
        <v>69</v>
      </c>
      <c r="I494" s="244"/>
      <c r="J494" s="184" t="s">
        <v>69</v>
      </c>
      <c r="K494" s="264"/>
      <c r="L494" s="265"/>
      <c r="M494" s="266"/>
      <c r="N494" s="192"/>
      <c r="O494" s="192"/>
      <c r="P494" s="193">
        <f t="shared" si="31"/>
        <v>0</v>
      </c>
      <c r="Q494" s="194"/>
      <c r="R494" s="192">
        <v>54.01</v>
      </c>
      <c r="S494" s="194"/>
      <c r="T494" s="192">
        <v>17.52</v>
      </c>
      <c r="U494" s="195">
        <f t="shared" si="28"/>
        <v>0</v>
      </c>
      <c r="V494" s="196">
        <f t="shared" si="29"/>
        <v>0</v>
      </c>
      <c r="W494" s="196">
        <f t="shared" si="30"/>
        <v>0</v>
      </c>
      <c r="X494" s="197"/>
    </row>
    <row r="495" spans="1:24" ht="12.75" x14ac:dyDescent="0.2">
      <c r="A495" s="190"/>
      <c r="B495" s="259"/>
      <c r="C495" s="260"/>
      <c r="D495" s="261"/>
      <c r="E495" s="262"/>
      <c r="F495" s="263"/>
      <c r="G495" s="189" t="s">
        <v>1474</v>
      </c>
      <c r="H495" s="190" t="s">
        <v>69</v>
      </c>
      <c r="I495" s="244"/>
      <c r="J495" s="184" t="s">
        <v>69</v>
      </c>
      <c r="K495" s="264"/>
      <c r="L495" s="265"/>
      <c r="M495" s="266"/>
      <c r="N495" s="192"/>
      <c r="O495" s="192"/>
      <c r="P495" s="193">
        <f t="shared" si="31"/>
        <v>0</v>
      </c>
      <c r="Q495" s="194"/>
      <c r="R495" s="192">
        <v>54.01</v>
      </c>
      <c r="S495" s="194"/>
      <c r="T495" s="192">
        <v>17.52</v>
      </c>
      <c r="U495" s="195">
        <f t="shared" si="28"/>
        <v>0</v>
      </c>
      <c r="V495" s="196">
        <f t="shared" si="29"/>
        <v>0</v>
      </c>
      <c r="W495" s="196">
        <f t="shared" si="30"/>
        <v>0</v>
      </c>
      <c r="X495" s="197"/>
    </row>
    <row r="496" spans="1:24" ht="12.75" x14ac:dyDescent="0.2">
      <c r="A496" s="190"/>
      <c r="B496" s="259"/>
      <c r="C496" s="260"/>
      <c r="D496" s="261"/>
      <c r="E496" s="262"/>
      <c r="F496" s="263"/>
      <c r="G496" s="189" t="s">
        <v>1474</v>
      </c>
      <c r="H496" s="190" t="s">
        <v>69</v>
      </c>
      <c r="I496" s="244"/>
      <c r="J496" s="184" t="s">
        <v>69</v>
      </c>
      <c r="K496" s="264"/>
      <c r="L496" s="265"/>
      <c r="M496" s="266"/>
      <c r="N496" s="192"/>
      <c r="O496" s="192"/>
      <c r="P496" s="193">
        <f t="shared" si="31"/>
        <v>0</v>
      </c>
      <c r="Q496" s="194"/>
      <c r="R496" s="192">
        <v>54.01</v>
      </c>
      <c r="S496" s="194"/>
      <c r="T496" s="192">
        <v>17.52</v>
      </c>
      <c r="U496" s="195">
        <f t="shared" si="28"/>
        <v>0</v>
      </c>
      <c r="V496" s="196">
        <f t="shared" si="29"/>
        <v>0</v>
      </c>
      <c r="W496" s="196">
        <f t="shared" si="30"/>
        <v>0</v>
      </c>
      <c r="X496" s="197"/>
    </row>
    <row r="497" spans="1:24" ht="12.75" x14ac:dyDescent="0.2">
      <c r="A497" s="190"/>
      <c r="B497" s="259"/>
      <c r="C497" s="260"/>
      <c r="D497" s="261"/>
      <c r="E497" s="262"/>
      <c r="F497" s="263"/>
      <c r="G497" s="189" t="s">
        <v>1474</v>
      </c>
      <c r="H497" s="190" t="s">
        <v>69</v>
      </c>
      <c r="I497" s="244"/>
      <c r="J497" s="184" t="s">
        <v>69</v>
      </c>
      <c r="K497" s="264"/>
      <c r="L497" s="265"/>
      <c r="M497" s="266"/>
      <c r="N497" s="192"/>
      <c r="O497" s="192"/>
      <c r="P497" s="193">
        <f t="shared" si="31"/>
        <v>0</v>
      </c>
      <c r="Q497" s="194"/>
      <c r="R497" s="192">
        <v>54.01</v>
      </c>
      <c r="S497" s="194"/>
      <c r="T497" s="192">
        <v>17.52</v>
      </c>
      <c r="U497" s="195">
        <f t="shared" si="28"/>
        <v>0</v>
      </c>
      <c r="V497" s="196">
        <f t="shared" si="29"/>
        <v>0</v>
      </c>
      <c r="W497" s="196">
        <f t="shared" si="30"/>
        <v>0</v>
      </c>
      <c r="X497" s="197"/>
    </row>
    <row r="498" spans="1:24" ht="12.75" x14ac:dyDescent="0.2">
      <c r="A498" s="190"/>
      <c r="B498" s="259"/>
      <c r="C498" s="260"/>
      <c r="D498" s="261"/>
      <c r="E498" s="262"/>
      <c r="F498" s="263"/>
      <c r="G498" s="189" t="s">
        <v>1474</v>
      </c>
      <c r="H498" s="190" t="s">
        <v>69</v>
      </c>
      <c r="I498" s="244"/>
      <c r="J498" s="184" t="s">
        <v>69</v>
      </c>
      <c r="K498" s="264"/>
      <c r="L498" s="265"/>
      <c r="M498" s="266"/>
      <c r="N498" s="192"/>
      <c r="O498" s="192"/>
      <c r="P498" s="193">
        <f t="shared" si="31"/>
        <v>0</v>
      </c>
      <c r="Q498" s="194"/>
      <c r="R498" s="192">
        <v>54.01</v>
      </c>
      <c r="S498" s="194"/>
      <c r="T498" s="192">
        <v>17.52</v>
      </c>
      <c r="U498" s="195">
        <f t="shared" si="28"/>
        <v>0</v>
      </c>
      <c r="V498" s="196">
        <f t="shared" si="29"/>
        <v>0</v>
      </c>
      <c r="W498" s="196">
        <f t="shared" si="30"/>
        <v>0</v>
      </c>
      <c r="X498" s="197"/>
    </row>
    <row r="499" spans="1:24" ht="12.75" x14ac:dyDescent="0.2">
      <c r="A499" s="190"/>
      <c r="B499" s="259"/>
      <c r="C499" s="260"/>
      <c r="D499" s="261"/>
      <c r="E499" s="262"/>
      <c r="F499" s="263"/>
      <c r="G499" s="189" t="s">
        <v>1474</v>
      </c>
      <c r="H499" s="190" t="s">
        <v>69</v>
      </c>
      <c r="I499" s="244"/>
      <c r="J499" s="184" t="s">
        <v>69</v>
      </c>
      <c r="K499" s="264"/>
      <c r="L499" s="265"/>
      <c r="M499" s="266"/>
      <c r="N499" s="192"/>
      <c r="O499" s="192"/>
      <c r="P499" s="193">
        <f t="shared" si="31"/>
        <v>0</v>
      </c>
      <c r="Q499" s="194"/>
      <c r="R499" s="192">
        <v>54.01</v>
      </c>
      <c r="S499" s="194"/>
      <c r="T499" s="192">
        <v>17.52</v>
      </c>
      <c r="U499" s="195">
        <f t="shared" si="28"/>
        <v>0</v>
      </c>
      <c r="V499" s="196">
        <f t="shared" si="29"/>
        <v>0</v>
      </c>
      <c r="W499" s="196">
        <f t="shared" si="30"/>
        <v>0</v>
      </c>
      <c r="X499" s="197"/>
    </row>
    <row r="500" spans="1:24" ht="12.75" x14ac:dyDescent="0.2">
      <c r="A500" s="190"/>
      <c r="B500" s="259"/>
      <c r="C500" s="260"/>
      <c r="D500" s="261"/>
      <c r="E500" s="262"/>
      <c r="F500" s="263"/>
      <c r="G500" s="189" t="s">
        <v>1474</v>
      </c>
      <c r="H500" s="190" t="s">
        <v>69</v>
      </c>
      <c r="I500" s="244"/>
      <c r="J500" s="184" t="s">
        <v>69</v>
      </c>
      <c r="K500" s="264"/>
      <c r="L500" s="265"/>
      <c r="M500" s="266"/>
      <c r="N500" s="192"/>
      <c r="O500" s="192"/>
      <c r="P500" s="193">
        <f t="shared" si="31"/>
        <v>0</v>
      </c>
      <c r="Q500" s="194"/>
      <c r="R500" s="192">
        <v>54.01</v>
      </c>
      <c r="S500" s="194"/>
      <c r="T500" s="192">
        <v>17.52</v>
      </c>
      <c r="U500" s="195">
        <f t="shared" si="28"/>
        <v>0</v>
      </c>
      <c r="V500" s="196">
        <f t="shared" si="29"/>
        <v>0</v>
      </c>
      <c r="W500" s="196">
        <f t="shared" si="30"/>
        <v>0</v>
      </c>
      <c r="X500" s="197"/>
    </row>
    <row r="501" spans="1:24" ht="12.75" x14ac:dyDescent="0.2">
      <c r="A501" s="190"/>
      <c r="B501" s="259"/>
      <c r="C501" s="260"/>
      <c r="D501" s="261"/>
      <c r="E501" s="262"/>
      <c r="F501" s="263"/>
      <c r="G501" s="189" t="s">
        <v>1474</v>
      </c>
      <c r="H501" s="190" t="s">
        <v>69</v>
      </c>
      <c r="I501" s="244"/>
      <c r="J501" s="184" t="s">
        <v>69</v>
      </c>
      <c r="K501" s="264"/>
      <c r="L501" s="265"/>
      <c r="M501" s="266"/>
      <c r="N501" s="192"/>
      <c r="O501" s="192"/>
      <c r="P501" s="193">
        <f t="shared" si="31"/>
        <v>0</v>
      </c>
      <c r="Q501" s="194"/>
      <c r="R501" s="192">
        <v>54.01</v>
      </c>
      <c r="S501" s="194"/>
      <c r="T501" s="192">
        <v>17.52</v>
      </c>
      <c r="U501" s="195">
        <f t="shared" si="28"/>
        <v>0</v>
      </c>
      <c r="V501" s="196">
        <f t="shared" si="29"/>
        <v>0</v>
      </c>
      <c r="W501" s="196">
        <f t="shared" si="30"/>
        <v>0</v>
      </c>
      <c r="X501" s="197"/>
    </row>
    <row r="502" spans="1:24" ht="12.75" x14ac:dyDescent="0.2">
      <c r="A502" s="190"/>
      <c r="B502" s="259"/>
      <c r="C502" s="260"/>
      <c r="D502" s="261"/>
      <c r="E502" s="262"/>
      <c r="F502" s="263"/>
      <c r="G502" s="189" t="s">
        <v>1474</v>
      </c>
      <c r="H502" s="190" t="s">
        <v>69</v>
      </c>
      <c r="I502" s="244"/>
      <c r="J502" s="184" t="s">
        <v>69</v>
      </c>
      <c r="K502" s="264"/>
      <c r="L502" s="265"/>
      <c r="M502" s="266"/>
      <c r="N502" s="192"/>
      <c r="O502" s="192"/>
      <c r="P502" s="193">
        <f t="shared" si="31"/>
        <v>0</v>
      </c>
      <c r="Q502" s="194"/>
      <c r="R502" s="192">
        <v>54.01</v>
      </c>
      <c r="S502" s="194"/>
      <c r="T502" s="192">
        <v>17.52</v>
      </c>
      <c r="U502" s="195">
        <f t="shared" si="28"/>
        <v>0</v>
      </c>
      <c r="V502" s="196">
        <f t="shared" si="29"/>
        <v>0</v>
      </c>
      <c r="W502" s="196">
        <f t="shared" si="30"/>
        <v>0</v>
      </c>
      <c r="X502" s="197"/>
    </row>
    <row r="503" spans="1:24" ht="12.75" x14ac:dyDescent="0.2">
      <c r="A503" s="190"/>
      <c r="B503" s="259"/>
      <c r="C503" s="260"/>
      <c r="D503" s="261"/>
      <c r="E503" s="262"/>
      <c r="F503" s="263"/>
      <c r="G503" s="189" t="s">
        <v>1474</v>
      </c>
      <c r="H503" s="190" t="s">
        <v>69</v>
      </c>
      <c r="I503" s="244"/>
      <c r="J503" s="184" t="s">
        <v>69</v>
      </c>
      <c r="K503" s="264"/>
      <c r="L503" s="265"/>
      <c r="M503" s="266"/>
      <c r="N503" s="192"/>
      <c r="O503" s="192"/>
      <c r="P503" s="193">
        <f t="shared" si="31"/>
        <v>0</v>
      </c>
      <c r="Q503" s="194"/>
      <c r="R503" s="192">
        <v>54.01</v>
      </c>
      <c r="S503" s="194"/>
      <c r="T503" s="192">
        <v>17.52</v>
      </c>
      <c r="U503" s="195">
        <f t="shared" si="28"/>
        <v>0</v>
      </c>
      <c r="V503" s="196">
        <f t="shared" si="29"/>
        <v>0</v>
      </c>
      <c r="W503" s="196">
        <f t="shared" si="30"/>
        <v>0</v>
      </c>
      <c r="X503" s="197"/>
    </row>
    <row r="504" spans="1:24" ht="12.75" x14ac:dyDescent="0.2">
      <c r="A504" s="190"/>
      <c r="B504" s="259"/>
      <c r="C504" s="260"/>
      <c r="D504" s="261"/>
      <c r="E504" s="262"/>
      <c r="F504" s="263"/>
      <c r="G504" s="189" t="s">
        <v>1474</v>
      </c>
      <c r="H504" s="190" t="s">
        <v>69</v>
      </c>
      <c r="I504" s="244"/>
      <c r="J504" s="184" t="s">
        <v>69</v>
      </c>
      <c r="K504" s="264"/>
      <c r="L504" s="265"/>
      <c r="M504" s="266"/>
      <c r="N504" s="192"/>
      <c r="O504" s="192"/>
      <c r="P504" s="193">
        <f t="shared" si="31"/>
        <v>0</v>
      </c>
      <c r="Q504" s="194"/>
      <c r="R504" s="192">
        <v>54.01</v>
      </c>
      <c r="S504" s="194"/>
      <c r="T504" s="192">
        <v>17.52</v>
      </c>
      <c r="U504" s="195">
        <f t="shared" si="28"/>
        <v>0</v>
      </c>
      <c r="V504" s="196">
        <f t="shared" si="29"/>
        <v>0</v>
      </c>
      <c r="W504" s="196">
        <f t="shared" si="30"/>
        <v>0</v>
      </c>
      <c r="X504" s="197"/>
    </row>
    <row r="505" spans="1:24" ht="12.75" x14ac:dyDescent="0.2">
      <c r="A505" s="190"/>
      <c r="B505" s="259"/>
      <c r="C505" s="260"/>
      <c r="D505" s="261"/>
      <c r="E505" s="262"/>
      <c r="F505" s="263"/>
      <c r="G505" s="189" t="s">
        <v>1474</v>
      </c>
      <c r="H505" s="190" t="s">
        <v>69</v>
      </c>
      <c r="I505" s="244"/>
      <c r="J505" s="184" t="s">
        <v>69</v>
      </c>
      <c r="K505" s="264"/>
      <c r="L505" s="265"/>
      <c r="M505" s="266"/>
      <c r="N505" s="192"/>
      <c r="O505" s="192"/>
      <c r="P505" s="193">
        <f t="shared" si="31"/>
        <v>0</v>
      </c>
      <c r="Q505" s="194"/>
      <c r="R505" s="192">
        <v>54.01</v>
      </c>
      <c r="S505" s="194"/>
      <c r="T505" s="192">
        <v>17.52</v>
      </c>
      <c r="U505" s="195">
        <f t="shared" si="28"/>
        <v>0</v>
      </c>
      <c r="V505" s="196">
        <f t="shared" si="29"/>
        <v>0</v>
      </c>
      <c r="W505" s="196">
        <f t="shared" si="30"/>
        <v>0</v>
      </c>
      <c r="X505" s="197"/>
    </row>
    <row r="506" spans="1:24" ht="12.75" x14ac:dyDescent="0.2">
      <c r="A506" s="190"/>
      <c r="B506" s="259"/>
      <c r="C506" s="260"/>
      <c r="D506" s="261"/>
      <c r="E506" s="262"/>
      <c r="F506" s="263"/>
      <c r="G506" s="189" t="s">
        <v>1474</v>
      </c>
      <c r="H506" s="190" t="s">
        <v>69</v>
      </c>
      <c r="I506" s="244"/>
      <c r="J506" s="184" t="s">
        <v>69</v>
      </c>
      <c r="K506" s="264"/>
      <c r="L506" s="265"/>
      <c r="M506" s="266"/>
      <c r="N506" s="192"/>
      <c r="O506" s="192"/>
      <c r="P506" s="193">
        <f t="shared" si="31"/>
        <v>0</v>
      </c>
      <c r="Q506" s="194"/>
      <c r="R506" s="192">
        <v>54.01</v>
      </c>
      <c r="S506" s="194"/>
      <c r="T506" s="192">
        <v>17.52</v>
      </c>
      <c r="U506" s="195">
        <f t="shared" si="28"/>
        <v>0</v>
      </c>
      <c r="V506" s="196">
        <f t="shared" si="29"/>
        <v>0</v>
      </c>
      <c r="W506" s="196">
        <f t="shared" si="30"/>
        <v>0</v>
      </c>
      <c r="X506" s="197"/>
    </row>
    <row r="507" spans="1:24" ht="12.75" x14ac:dyDescent="0.2">
      <c r="A507" s="190"/>
      <c r="B507" s="259"/>
      <c r="C507" s="260"/>
      <c r="D507" s="261"/>
      <c r="E507" s="262"/>
      <c r="F507" s="263"/>
      <c r="G507" s="189" t="s">
        <v>1474</v>
      </c>
      <c r="H507" s="190" t="s">
        <v>69</v>
      </c>
      <c r="I507" s="244"/>
      <c r="J507" s="184" t="s">
        <v>69</v>
      </c>
      <c r="K507" s="264"/>
      <c r="L507" s="265"/>
      <c r="M507" s="266"/>
      <c r="N507" s="192"/>
      <c r="O507" s="192"/>
      <c r="P507" s="193">
        <f t="shared" si="31"/>
        <v>0</v>
      </c>
      <c r="Q507" s="194"/>
      <c r="R507" s="192">
        <v>54.01</v>
      </c>
      <c r="S507" s="194"/>
      <c r="T507" s="192">
        <v>17.52</v>
      </c>
      <c r="U507" s="195">
        <f t="shared" si="28"/>
        <v>0</v>
      </c>
      <c r="V507" s="196">
        <f t="shared" si="29"/>
        <v>0</v>
      </c>
      <c r="W507" s="196">
        <f t="shared" si="30"/>
        <v>0</v>
      </c>
      <c r="X507" s="197"/>
    </row>
    <row r="508" spans="1:24" ht="12.75" x14ac:dyDescent="0.2">
      <c r="A508" s="190"/>
      <c r="B508" s="259"/>
      <c r="C508" s="260"/>
      <c r="D508" s="261"/>
      <c r="E508" s="262"/>
      <c r="F508" s="263"/>
      <c r="G508" s="189" t="s">
        <v>1474</v>
      </c>
      <c r="H508" s="190" t="s">
        <v>69</v>
      </c>
      <c r="I508" s="244"/>
      <c r="J508" s="184" t="s">
        <v>69</v>
      </c>
      <c r="K508" s="264"/>
      <c r="L508" s="265"/>
      <c r="M508" s="266"/>
      <c r="N508" s="192"/>
      <c r="O508" s="192"/>
      <c r="P508" s="193">
        <f t="shared" si="31"/>
        <v>0</v>
      </c>
      <c r="Q508" s="194"/>
      <c r="R508" s="192">
        <v>54.01</v>
      </c>
      <c r="S508" s="194"/>
      <c r="T508" s="192">
        <v>17.52</v>
      </c>
      <c r="U508" s="195">
        <f t="shared" si="28"/>
        <v>0</v>
      </c>
      <c r="V508" s="196">
        <f t="shared" si="29"/>
        <v>0</v>
      </c>
      <c r="W508" s="196">
        <f t="shared" si="30"/>
        <v>0</v>
      </c>
      <c r="X508" s="197"/>
    </row>
    <row r="509" spans="1:24" ht="12.75" x14ac:dyDescent="0.2">
      <c r="A509" s="190"/>
      <c r="B509" s="259"/>
      <c r="C509" s="260"/>
      <c r="D509" s="261"/>
      <c r="E509" s="262"/>
      <c r="F509" s="263"/>
      <c r="G509" s="189" t="s">
        <v>1474</v>
      </c>
      <c r="H509" s="190" t="s">
        <v>69</v>
      </c>
      <c r="I509" s="244"/>
      <c r="J509" s="184" t="s">
        <v>69</v>
      </c>
      <c r="K509" s="264"/>
      <c r="L509" s="265"/>
      <c r="M509" s="266"/>
      <c r="N509" s="192"/>
      <c r="O509" s="192"/>
      <c r="P509" s="193">
        <f t="shared" si="31"/>
        <v>0</v>
      </c>
      <c r="Q509" s="194"/>
      <c r="R509" s="192">
        <v>54.01</v>
      </c>
      <c r="S509" s="194"/>
      <c r="T509" s="192">
        <v>17.52</v>
      </c>
      <c r="U509" s="195">
        <f t="shared" si="28"/>
        <v>0</v>
      </c>
      <c r="V509" s="196">
        <f t="shared" si="29"/>
        <v>0</v>
      </c>
      <c r="W509" s="196">
        <f t="shared" si="30"/>
        <v>0</v>
      </c>
      <c r="X509" s="197"/>
    </row>
    <row r="510" spans="1:24" ht="12.75" x14ac:dyDescent="0.2">
      <c r="A510" s="190"/>
      <c r="B510" s="259"/>
      <c r="C510" s="260"/>
      <c r="D510" s="261"/>
      <c r="E510" s="262"/>
      <c r="F510" s="263"/>
      <c r="G510" s="189" t="s">
        <v>1474</v>
      </c>
      <c r="H510" s="190" t="s">
        <v>69</v>
      </c>
      <c r="I510" s="244"/>
      <c r="J510" s="184" t="s">
        <v>69</v>
      </c>
      <c r="K510" s="264"/>
      <c r="L510" s="265"/>
      <c r="M510" s="266"/>
      <c r="N510" s="192"/>
      <c r="O510" s="192"/>
      <c r="P510" s="193">
        <f t="shared" si="31"/>
        <v>0</v>
      </c>
      <c r="Q510" s="194"/>
      <c r="R510" s="192">
        <v>54.01</v>
      </c>
      <c r="S510" s="194"/>
      <c r="T510" s="192">
        <v>17.52</v>
      </c>
      <c r="U510" s="195">
        <f t="shared" si="28"/>
        <v>0</v>
      </c>
      <c r="V510" s="196">
        <f t="shared" si="29"/>
        <v>0</v>
      </c>
      <c r="W510" s="196">
        <f t="shared" si="30"/>
        <v>0</v>
      </c>
      <c r="X510" s="197"/>
    </row>
    <row r="511" spans="1:24" ht="12.75" x14ac:dyDescent="0.2">
      <c r="A511" s="190"/>
      <c r="B511" s="259"/>
      <c r="C511" s="260"/>
      <c r="D511" s="261"/>
      <c r="E511" s="262"/>
      <c r="F511" s="263"/>
      <c r="G511" s="189" t="s">
        <v>1474</v>
      </c>
      <c r="H511" s="190" t="s">
        <v>69</v>
      </c>
      <c r="I511" s="244"/>
      <c r="J511" s="184" t="s">
        <v>69</v>
      </c>
      <c r="K511" s="264"/>
      <c r="L511" s="265"/>
      <c r="M511" s="266"/>
      <c r="N511" s="192"/>
      <c r="O511" s="192"/>
      <c r="P511" s="193">
        <f t="shared" si="31"/>
        <v>0</v>
      </c>
      <c r="Q511" s="194"/>
      <c r="R511" s="192">
        <v>54.01</v>
      </c>
      <c r="S511" s="194"/>
      <c r="T511" s="192">
        <v>17.52</v>
      </c>
      <c r="U511" s="195">
        <f t="shared" si="28"/>
        <v>0</v>
      </c>
      <c r="V511" s="196">
        <f t="shared" si="29"/>
        <v>0</v>
      </c>
      <c r="W511" s="196">
        <f t="shared" si="30"/>
        <v>0</v>
      </c>
      <c r="X511" s="197"/>
    </row>
    <row r="512" spans="1:24" ht="12.75" x14ac:dyDescent="0.2">
      <c r="A512" s="190"/>
      <c r="B512" s="259"/>
      <c r="C512" s="260"/>
      <c r="D512" s="261"/>
      <c r="E512" s="262"/>
      <c r="F512" s="263"/>
      <c r="G512" s="189" t="s">
        <v>1474</v>
      </c>
      <c r="H512" s="190" t="s">
        <v>69</v>
      </c>
      <c r="I512" s="244"/>
      <c r="J512" s="184" t="s">
        <v>69</v>
      </c>
      <c r="K512" s="264"/>
      <c r="L512" s="265"/>
      <c r="M512" s="266"/>
      <c r="N512" s="192"/>
      <c r="O512" s="192"/>
      <c r="P512" s="193">
        <f t="shared" si="31"/>
        <v>0</v>
      </c>
      <c r="Q512" s="194"/>
      <c r="R512" s="192">
        <v>54.01</v>
      </c>
      <c r="S512" s="194"/>
      <c r="T512" s="192">
        <v>17.52</v>
      </c>
      <c r="U512" s="195">
        <f t="shared" si="28"/>
        <v>0</v>
      </c>
      <c r="V512" s="196">
        <f t="shared" si="29"/>
        <v>0</v>
      </c>
      <c r="W512" s="196">
        <f t="shared" si="30"/>
        <v>0</v>
      </c>
      <c r="X512" s="197"/>
    </row>
    <row r="513" spans="1:24" ht="12.75" x14ac:dyDescent="0.2">
      <c r="A513" s="190"/>
      <c r="B513" s="259"/>
      <c r="C513" s="260"/>
      <c r="D513" s="261"/>
      <c r="E513" s="262"/>
      <c r="F513" s="263"/>
      <c r="G513" s="189" t="s">
        <v>1474</v>
      </c>
      <c r="H513" s="190" t="s">
        <v>69</v>
      </c>
      <c r="I513" s="244"/>
      <c r="J513" s="184" t="s">
        <v>69</v>
      </c>
      <c r="K513" s="264"/>
      <c r="L513" s="265"/>
      <c r="M513" s="266"/>
      <c r="N513" s="192"/>
      <c r="O513" s="192"/>
      <c r="P513" s="193">
        <f t="shared" si="31"/>
        <v>0</v>
      </c>
      <c r="Q513" s="194"/>
      <c r="R513" s="192">
        <v>54.01</v>
      </c>
      <c r="S513" s="194"/>
      <c r="T513" s="192">
        <v>17.52</v>
      </c>
      <c r="U513" s="195">
        <f t="shared" si="28"/>
        <v>0</v>
      </c>
      <c r="V513" s="196">
        <f t="shared" si="29"/>
        <v>0</v>
      </c>
      <c r="W513" s="196">
        <f t="shared" si="30"/>
        <v>0</v>
      </c>
      <c r="X513" s="197"/>
    </row>
    <row r="514" spans="1:24" ht="12.75" x14ac:dyDescent="0.2">
      <c r="A514" s="190"/>
      <c r="B514" s="259"/>
      <c r="C514" s="260"/>
      <c r="D514" s="261"/>
      <c r="E514" s="262"/>
      <c r="F514" s="263"/>
      <c r="G514" s="189" t="s">
        <v>1474</v>
      </c>
      <c r="H514" s="190" t="s">
        <v>69</v>
      </c>
      <c r="I514" s="244"/>
      <c r="J514" s="184" t="s">
        <v>69</v>
      </c>
      <c r="K514" s="264"/>
      <c r="L514" s="265"/>
      <c r="M514" s="266"/>
      <c r="N514" s="192"/>
      <c r="O514" s="192"/>
      <c r="P514" s="193">
        <f t="shared" si="31"/>
        <v>0</v>
      </c>
      <c r="Q514" s="194"/>
      <c r="R514" s="192">
        <v>54.01</v>
      </c>
      <c r="S514" s="194"/>
      <c r="T514" s="192">
        <v>17.52</v>
      </c>
      <c r="U514" s="195">
        <f t="shared" si="28"/>
        <v>0</v>
      </c>
      <c r="V514" s="196">
        <f t="shared" si="29"/>
        <v>0</v>
      </c>
      <c r="W514" s="196">
        <f t="shared" si="30"/>
        <v>0</v>
      </c>
      <c r="X514" s="197"/>
    </row>
    <row r="515" spans="1:24" ht="12.75" x14ac:dyDescent="0.2">
      <c r="A515" s="190"/>
      <c r="B515" s="259"/>
      <c r="C515" s="260"/>
      <c r="D515" s="261"/>
      <c r="E515" s="262"/>
      <c r="F515" s="263"/>
      <c r="G515" s="189" t="s">
        <v>1474</v>
      </c>
      <c r="H515" s="190" t="s">
        <v>69</v>
      </c>
      <c r="I515" s="244"/>
      <c r="J515" s="184" t="s">
        <v>69</v>
      </c>
      <c r="K515" s="264"/>
      <c r="L515" s="265"/>
      <c r="M515" s="266"/>
      <c r="N515" s="192"/>
      <c r="O515" s="192"/>
      <c r="P515" s="193">
        <f t="shared" si="31"/>
        <v>0</v>
      </c>
      <c r="Q515" s="194"/>
      <c r="R515" s="192">
        <v>54.01</v>
      </c>
      <c r="S515" s="194"/>
      <c r="T515" s="192">
        <v>17.52</v>
      </c>
      <c r="U515" s="195">
        <f t="shared" si="28"/>
        <v>0</v>
      </c>
      <c r="V515" s="196">
        <f t="shared" si="29"/>
        <v>0</v>
      </c>
      <c r="W515" s="196">
        <f t="shared" si="30"/>
        <v>0</v>
      </c>
      <c r="X515" s="197"/>
    </row>
    <row r="516" spans="1:24" ht="12.75" x14ac:dyDescent="0.2">
      <c r="A516" s="190"/>
      <c r="B516" s="259"/>
      <c r="C516" s="260"/>
      <c r="D516" s="261"/>
      <c r="E516" s="262"/>
      <c r="F516" s="263"/>
      <c r="G516" s="189" t="s">
        <v>1474</v>
      </c>
      <c r="H516" s="190" t="s">
        <v>69</v>
      </c>
      <c r="I516" s="244"/>
      <c r="J516" s="184" t="s">
        <v>69</v>
      </c>
      <c r="K516" s="264"/>
      <c r="L516" s="265"/>
      <c r="M516" s="266"/>
      <c r="N516" s="192"/>
      <c r="O516" s="192"/>
      <c r="P516" s="193">
        <f t="shared" si="31"/>
        <v>0</v>
      </c>
      <c r="Q516" s="194"/>
      <c r="R516" s="192">
        <v>54.01</v>
      </c>
      <c r="S516" s="194"/>
      <c r="T516" s="192">
        <v>17.52</v>
      </c>
      <c r="U516" s="195">
        <f t="shared" si="28"/>
        <v>0</v>
      </c>
      <c r="V516" s="196">
        <f t="shared" si="29"/>
        <v>0</v>
      </c>
      <c r="W516" s="196">
        <f t="shared" si="30"/>
        <v>0</v>
      </c>
      <c r="X516" s="197"/>
    </row>
    <row r="517" spans="1:24" ht="12.75" x14ac:dyDescent="0.2">
      <c r="A517" s="190"/>
      <c r="B517" s="259"/>
      <c r="C517" s="260"/>
      <c r="D517" s="261"/>
      <c r="E517" s="262"/>
      <c r="F517" s="263"/>
      <c r="G517" s="189" t="s">
        <v>1474</v>
      </c>
      <c r="H517" s="190" t="s">
        <v>69</v>
      </c>
      <c r="I517" s="244"/>
      <c r="J517" s="184" t="s">
        <v>69</v>
      </c>
      <c r="K517" s="264"/>
      <c r="L517" s="265"/>
      <c r="M517" s="266"/>
      <c r="N517" s="192"/>
      <c r="O517" s="192"/>
      <c r="P517" s="193">
        <f t="shared" si="31"/>
        <v>0</v>
      </c>
      <c r="Q517" s="194"/>
      <c r="R517" s="192">
        <v>54.01</v>
      </c>
      <c r="S517" s="194"/>
      <c r="T517" s="192">
        <v>17.52</v>
      </c>
      <c r="U517" s="195">
        <f t="shared" si="28"/>
        <v>0</v>
      </c>
      <c r="V517" s="196">
        <f t="shared" si="29"/>
        <v>0</v>
      </c>
      <c r="W517" s="196">
        <f t="shared" si="30"/>
        <v>0</v>
      </c>
      <c r="X517" s="197"/>
    </row>
    <row r="518" spans="1:24" ht="12.75" x14ac:dyDescent="0.2">
      <c r="A518" s="190"/>
      <c r="B518" s="259"/>
      <c r="C518" s="260"/>
      <c r="D518" s="261"/>
      <c r="E518" s="262"/>
      <c r="F518" s="263"/>
      <c r="G518" s="189" t="s">
        <v>1474</v>
      </c>
      <c r="H518" s="190" t="s">
        <v>69</v>
      </c>
      <c r="I518" s="244"/>
      <c r="J518" s="184" t="s">
        <v>69</v>
      </c>
      <c r="K518" s="264"/>
      <c r="L518" s="265"/>
      <c r="M518" s="266"/>
      <c r="N518" s="192"/>
      <c r="O518" s="192"/>
      <c r="P518" s="193">
        <f t="shared" si="31"/>
        <v>0</v>
      </c>
      <c r="Q518" s="194"/>
      <c r="R518" s="192">
        <v>54.01</v>
      </c>
      <c r="S518" s="194"/>
      <c r="T518" s="192">
        <v>17.52</v>
      </c>
      <c r="U518" s="195">
        <f t="shared" si="28"/>
        <v>0</v>
      </c>
      <c r="V518" s="196">
        <f t="shared" si="29"/>
        <v>0</v>
      </c>
      <c r="W518" s="196">
        <f t="shared" si="30"/>
        <v>0</v>
      </c>
      <c r="X518" s="197"/>
    </row>
    <row r="519" spans="1:24" ht="12.75" x14ac:dyDescent="0.2">
      <c r="A519" s="190"/>
      <c r="B519" s="259"/>
      <c r="C519" s="260"/>
      <c r="D519" s="261"/>
      <c r="E519" s="262"/>
      <c r="F519" s="263"/>
      <c r="G519" s="189" t="s">
        <v>1474</v>
      </c>
      <c r="H519" s="190" t="s">
        <v>69</v>
      </c>
      <c r="I519" s="244"/>
      <c r="J519" s="184" t="s">
        <v>69</v>
      </c>
      <c r="K519" s="264"/>
      <c r="L519" s="265"/>
      <c r="M519" s="266"/>
      <c r="N519" s="192"/>
      <c r="O519" s="192"/>
      <c r="P519" s="193">
        <f t="shared" si="31"/>
        <v>0</v>
      </c>
      <c r="Q519" s="194"/>
      <c r="R519" s="192">
        <v>54.01</v>
      </c>
      <c r="S519" s="194"/>
      <c r="T519" s="192">
        <v>17.52</v>
      </c>
      <c r="U519" s="195">
        <f t="shared" si="28"/>
        <v>0</v>
      </c>
      <c r="V519" s="196">
        <f t="shared" si="29"/>
        <v>0</v>
      </c>
      <c r="W519" s="196">
        <f t="shared" si="30"/>
        <v>0</v>
      </c>
      <c r="X519" s="197"/>
    </row>
    <row r="520" spans="1:24" ht="12.75" x14ac:dyDescent="0.2">
      <c r="A520" s="190"/>
      <c r="B520" s="259"/>
      <c r="C520" s="260"/>
      <c r="D520" s="261"/>
      <c r="E520" s="262"/>
      <c r="F520" s="263"/>
      <c r="G520" s="189" t="s">
        <v>1474</v>
      </c>
      <c r="H520" s="190" t="s">
        <v>69</v>
      </c>
      <c r="I520" s="244"/>
      <c r="J520" s="184" t="s">
        <v>69</v>
      </c>
      <c r="K520" s="264"/>
      <c r="L520" s="265"/>
      <c r="M520" s="266"/>
      <c r="N520" s="192"/>
      <c r="O520" s="192"/>
      <c r="P520" s="193">
        <f t="shared" si="31"/>
        <v>0</v>
      </c>
      <c r="Q520" s="194"/>
      <c r="R520" s="192">
        <v>54.01</v>
      </c>
      <c r="S520" s="194"/>
      <c r="T520" s="192">
        <v>17.52</v>
      </c>
      <c r="U520" s="195">
        <f t="shared" ref="U520:U583" si="32">Q520+S520</f>
        <v>0</v>
      </c>
      <c r="V520" s="196">
        <f t="shared" ref="V520:V583" si="33">(Q520*R520)+(S520*T520)</f>
        <v>0</v>
      </c>
      <c r="W520" s="196">
        <f t="shared" ref="W520:W583" si="34">V520+P520</f>
        <v>0</v>
      </c>
      <c r="X520" s="197"/>
    </row>
    <row r="521" spans="1:24" ht="12.75" x14ac:dyDescent="0.2">
      <c r="A521" s="190"/>
      <c r="B521" s="259"/>
      <c r="C521" s="260"/>
      <c r="D521" s="261"/>
      <c r="E521" s="262"/>
      <c r="F521" s="263"/>
      <c r="G521" s="189" t="s">
        <v>1474</v>
      </c>
      <c r="H521" s="190" t="s">
        <v>69</v>
      </c>
      <c r="I521" s="244"/>
      <c r="J521" s="184" t="s">
        <v>69</v>
      </c>
      <c r="K521" s="264"/>
      <c r="L521" s="265"/>
      <c r="M521" s="266"/>
      <c r="N521" s="192"/>
      <c r="O521" s="192"/>
      <c r="P521" s="193">
        <f t="shared" si="31"/>
        <v>0</v>
      </c>
      <c r="Q521" s="194"/>
      <c r="R521" s="192">
        <v>54.01</v>
      </c>
      <c r="S521" s="194"/>
      <c r="T521" s="192">
        <v>17.52</v>
      </c>
      <c r="U521" s="195">
        <f t="shared" si="32"/>
        <v>0</v>
      </c>
      <c r="V521" s="196">
        <f t="shared" si="33"/>
        <v>0</v>
      </c>
      <c r="W521" s="196">
        <f t="shared" si="34"/>
        <v>0</v>
      </c>
      <c r="X521" s="197"/>
    </row>
    <row r="522" spans="1:24" ht="12.75" x14ac:dyDescent="0.2">
      <c r="A522" s="190"/>
      <c r="B522" s="259"/>
      <c r="C522" s="260"/>
      <c r="D522" s="261"/>
      <c r="E522" s="262"/>
      <c r="F522" s="263"/>
      <c r="G522" s="189" t="s">
        <v>1474</v>
      </c>
      <c r="H522" s="190" t="s">
        <v>69</v>
      </c>
      <c r="I522" s="244"/>
      <c r="J522" s="184" t="s">
        <v>69</v>
      </c>
      <c r="K522" s="264"/>
      <c r="L522" s="265"/>
      <c r="M522" s="266"/>
      <c r="N522" s="192"/>
      <c r="O522" s="192"/>
      <c r="P522" s="193">
        <f t="shared" si="31"/>
        <v>0</v>
      </c>
      <c r="Q522" s="194"/>
      <c r="R522" s="192">
        <v>54.01</v>
      </c>
      <c r="S522" s="194"/>
      <c r="T522" s="192">
        <v>17.52</v>
      </c>
      <c r="U522" s="195">
        <f t="shared" si="32"/>
        <v>0</v>
      </c>
      <c r="V522" s="196">
        <f t="shared" si="33"/>
        <v>0</v>
      </c>
      <c r="W522" s="196">
        <f t="shared" si="34"/>
        <v>0</v>
      </c>
      <c r="X522" s="197"/>
    </row>
    <row r="523" spans="1:24" ht="12.75" x14ac:dyDescent="0.2">
      <c r="A523" s="190"/>
      <c r="B523" s="259"/>
      <c r="C523" s="260"/>
      <c r="D523" s="261"/>
      <c r="E523" s="262"/>
      <c r="F523" s="263"/>
      <c r="G523" s="189" t="s">
        <v>1474</v>
      </c>
      <c r="H523" s="190" t="s">
        <v>69</v>
      </c>
      <c r="I523" s="244"/>
      <c r="J523" s="184" t="s">
        <v>69</v>
      </c>
      <c r="K523" s="264"/>
      <c r="L523" s="265"/>
      <c r="M523" s="266"/>
      <c r="N523" s="192"/>
      <c r="O523" s="192"/>
      <c r="P523" s="193">
        <f t="shared" ref="P523:P586" si="35">N523+O523</f>
        <v>0</v>
      </c>
      <c r="Q523" s="194"/>
      <c r="R523" s="192">
        <v>54.01</v>
      </c>
      <c r="S523" s="194"/>
      <c r="T523" s="192">
        <v>17.52</v>
      </c>
      <c r="U523" s="195">
        <f t="shared" si="32"/>
        <v>0</v>
      </c>
      <c r="V523" s="196">
        <f t="shared" si="33"/>
        <v>0</v>
      </c>
      <c r="W523" s="196">
        <f t="shared" si="34"/>
        <v>0</v>
      </c>
      <c r="X523" s="197"/>
    </row>
    <row r="524" spans="1:24" ht="12.75" x14ac:dyDescent="0.2">
      <c r="A524" s="190"/>
      <c r="B524" s="259"/>
      <c r="C524" s="260"/>
      <c r="D524" s="261"/>
      <c r="E524" s="262"/>
      <c r="F524" s="263"/>
      <c r="G524" s="189" t="s">
        <v>1474</v>
      </c>
      <c r="H524" s="190" t="s">
        <v>69</v>
      </c>
      <c r="I524" s="244"/>
      <c r="J524" s="184" t="s">
        <v>69</v>
      </c>
      <c r="K524" s="264"/>
      <c r="L524" s="265"/>
      <c r="M524" s="266"/>
      <c r="N524" s="192"/>
      <c r="O524" s="192"/>
      <c r="P524" s="193">
        <f t="shared" si="35"/>
        <v>0</v>
      </c>
      <c r="Q524" s="194"/>
      <c r="R524" s="192">
        <v>54.01</v>
      </c>
      <c r="S524" s="194"/>
      <c r="T524" s="192">
        <v>17.52</v>
      </c>
      <c r="U524" s="195">
        <f t="shared" si="32"/>
        <v>0</v>
      </c>
      <c r="V524" s="196">
        <f t="shared" si="33"/>
        <v>0</v>
      </c>
      <c r="W524" s="196">
        <f t="shared" si="34"/>
        <v>0</v>
      </c>
      <c r="X524" s="197"/>
    </row>
    <row r="525" spans="1:24" ht="12.75" x14ac:dyDescent="0.2">
      <c r="A525" s="190"/>
      <c r="B525" s="259"/>
      <c r="C525" s="260"/>
      <c r="D525" s="261"/>
      <c r="E525" s="262"/>
      <c r="F525" s="263"/>
      <c r="G525" s="189" t="s">
        <v>1474</v>
      </c>
      <c r="H525" s="190" t="s">
        <v>69</v>
      </c>
      <c r="I525" s="244"/>
      <c r="J525" s="184" t="s">
        <v>69</v>
      </c>
      <c r="K525" s="264"/>
      <c r="L525" s="265"/>
      <c r="M525" s="266"/>
      <c r="N525" s="192"/>
      <c r="O525" s="192"/>
      <c r="P525" s="193">
        <f t="shared" si="35"/>
        <v>0</v>
      </c>
      <c r="Q525" s="194"/>
      <c r="R525" s="192">
        <v>54.01</v>
      </c>
      <c r="S525" s="194"/>
      <c r="T525" s="192">
        <v>17.52</v>
      </c>
      <c r="U525" s="195">
        <f t="shared" si="32"/>
        <v>0</v>
      </c>
      <c r="V525" s="196">
        <f t="shared" si="33"/>
        <v>0</v>
      </c>
      <c r="W525" s="196">
        <f t="shared" si="34"/>
        <v>0</v>
      </c>
      <c r="X525" s="197"/>
    </row>
    <row r="526" spans="1:24" ht="12.75" x14ac:dyDescent="0.2">
      <c r="A526" s="190"/>
      <c r="B526" s="259"/>
      <c r="C526" s="260"/>
      <c r="D526" s="261"/>
      <c r="E526" s="262"/>
      <c r="F526" s="263"/>
      <c r="G526" s="189" t="s">
        <v>1474</v>
      </c>
      <c r="H526" s="190" t="s">
        <v>69</v>
      </c>
      <c r="I526" s="244"/>
      <c r="J526" s="184" t="s">
        <v>69</v>
      </c>
      <c r="K526" s="264"/>
      <c r="L526" s="265"/>
      <c r="M526" s="266"/>
      <c r="N526" s="192"/>
      <c r="O526" s="192"/>
      <c r="P526" s="193">
        <f t="shared" si="35"/>
        <v>0</v>
      </c>
      <c r="Q526" s="194"/>
      <c r="R526" s="192">
        <v>54.01</v>
      </c>
      <c r="S526" s="194"/>
      <c r="T526" s="192">
        <v>17.52</v>
      </c>
      <c r="U526" s="195">
        <f t="shared" si="32"/>
        <v>0</v>
      </c>
      <c r="V526" s="196">
        <f t="shared" si="33"/>
        <v>0</v>
      </c>
      <c r="W526" s="196">
        <f t="shared" si="34"/>
        <v>0</v>
      </c>
      <c r="X526" s="197"/>
    </row>
    <row r="527" spans="1:24" ht="12.75" x14ac:dyDescent="0.2">
      <c r="A527" s="190"/>
      <c r="B527" s="259"/>
      <c r="C527" s="260"/>
      <c r="D527" s="261"/>
      <c r="E527" s="262"/>
      <c r="F527" s="263"/>
      <c r="G527" s="189" t="s">
        <v>1474</v>
      </c>
      <c r="H527" s="190" t="s">
        <v>69</v>
      </c>
      <c r="I527" s="244"/>
      <c r="J527" s="184" t="s">
        <v>69</v>
      </c>
      <c r="K527" s="264"/>
      <c r="L527" s="265"/>
      <c r="M527" s="266"/>
      <c r="N527" s="192"/>
      <c r="O527" s="192"/>
      <c r="P527" s="193">
        <f t="shared" si="35"/>
        <v>0</v>
      </c>
      <c r="Q527" s="194"/>
      <c r="R527" s="192">
        <v>54.01</v>
      </c>
      <c r="S527" s="194"/>
      <c r="T527" s="192">
        <v>17.52</v>
      </c>
      <c r="U527" s="195">
        <f t="shared" si="32"/>
        <v>0</v>
      </c>
      <c r="V527" s="196">
        <f t="shared" si="33"/>
        <v>0</v>
      </c>
      <c r="W527" s="196">
        <f t="shared" si="34"/>
        <v>0</v>
      </c>
      <c r="X527" s="197"/>
    </row>
    <row r="528" spans="1:24" ht="12.75" x14ac:dyDescent="0.2">
      <c r="A528" s="190"/>
      <c r="B528" s="259"/>
      <c r="C528" s="260"/>
      <c r="D528" s="261"/>
      <c r="E528" s="262"/>
      <c r="F528" s="263"/>
      <c r="G528" s="189" t="s">
        <v>1474</v>
      </c>
      <c r="H528" s="190" t="s">
        <v>69</v>
      </c>
      <c r="I528" s="244"/>
      <c r="J528" s="184" t="s">
        <v>69</v>
      </c>
      <c r="K528" s="264"/>
      <c r="L528" s="265"/>
      <c r="M528" s="266"/>
      <c r="N528" s="192"/>
      <c r="O528" s="192"/>
      <c r="P528" s="193">
        <f t="shared" si="35"/>
        <v>0</v>
      </c>
      <c r="Q528" s="194"/>
      <c r="R528" s="192">
        <v>54.01</v>
      </c>
      <c r="S528" s="194"/>
      <c r="T528" s="192">
        <v>17.52</v>
      </c>
      <c r="U528" s="195">
        <f t="shared" si="32"/>
        <v>0</v>
      </c>
      <c r="V528" s="196">
        <f t="shared" si="33"/>
        <v>0</v>
      </c>
      <c r="W528" s="196">
        <f t="shared" si="34"/>
        <v>0</v>
      </c>
      <c r="X528" s="197"/>
    </row>
    <row r="529" spans="1:24" ht="12.75" x14ac:dyDescent="0.2">
      <c r="A529" s="190"/>
      <c r="B529" s="259"/>
      <c r="C529" s="260"/>
      <c r="D529" s="261"/>
      <c r="E529" s="262"/>
      <c r="F529" s="263"/>
      <c r="G529" s="189" t="s">
        <v>1474</v>
      </c>
      <c r="H529" s="190" t="s">
        <v>69</v>
      </c>
      <c r="I529" s="244"/>
      <c r="J529" s="184" t="s">
        <v>69</v>
      </c>
      <c r="K529" s="264"/>
      <c r="L529" s="265"/>
      <c r="M529" s="266"/>
      <c r="N529" s="192"/>
      <c r="O529" s="192"/>
      <c r="P529" s="193">
        <f t="shared" si="35"/>
        <v>0</v>
      </c>
      <c r="Q529" s="194"/>
      <c r="R529" s="192">
        <v>54.01</v>
      </c>
      <c r="S529" s="194"/>
      <c r="T529" s="192">
        <v>17.52</v>
      </c>
      <c r="U529" s="195">
        <f t="shared" si="32"/>
        <v>0</v>
      </c>
      <c r="V529" s="196">
        <f t="shared" si="33"/>
        <v>0</v>
      </c>
      <c r="W529" s="196">
        <f t="shared" si="34"/>
        <v>0</v>
      </c>
      <c r="X529" s="197"/>
    </row>
    <row r="530" spans="1:24" ht="12.75" x14ac:dyDescent="0.2">
      <c r="A530" s="190"/>
      <c r="B530" s="259"/>
      <c r="C530" s="260"/>
      <c r="D530" s="261"/>
      <c r="E530" s="262"/>
      <c r="F530" s="263"/>
      <c r="G530" s="189" t="s">
        <v>1474</v>
      </c>
      <c r="H530" s="190" t="s">
        <v>69</v>
      </c>
      <c r="I530" s="244"/>
      <c r="J530" s="184" t="s">
        <v>69</v>
      </c>
      <c r="K530" s="264"/>
      <c r="L530" s="265"/>
      <c r="M530" s="266"/>
      <c r="N530" s="192"/>
      <c r="O530" s="192"/>
      <c r="P530" s="193">
        <f t="shared" si="35"/>
        <v>0</v>
      </c>
      <c r="Q530" s="194"/>
      <c r="R530" s="192">
        <v>54.01</v>
      </c>
      <c r="S530" s="194"/>
      <c r="T530" s="192">
        <v>17.52</v>
      </c>
      <c r="U530" s="195">
        <f t="shared" si="32"/>
        <v>0</v>
      </c>
      <c r="V530" s="196">
        <f t="shared" si="33"/>
        <v>0</v>
      </c>
      <c r="W530" s="196">
        <f t="shared" si="34"/>
        <v>0</v>
      </c>
      <c r="X530" s="197"/>
    </row>
    <row r="531" spans="1:24" ht="12.75" x14ac:dyDescent="0.2">
      <c r="A531" s="190"/>
      <c r="B531" s="259"/>
      <c r="C531" s="260"/>
      <c r="D531" s="261"/>
      <c r="E531" s="262"/>
      <c r="F531" s="263"/>
      <c r="G531" s="189" t="s">
        <v>1474</v>
      </c>
      <c r="H531" s="190" t="s">
        <v>69</v>
      </c>
      <c r="I531" s="244"/>
      <c r="J531" s="184" t="s">
        <v>69</v>
      </c>
      <c r="K531" s="264"/>
      <c r="L531" s="265"/>
      <c r="M531" s="266"/>
      <c r="N531" s="192"/>
      <c r="O531" s="192"/>
      <c r="P531" s="193">
        <f t="shared" si="35"/>
        <v>0</v>
      </c>
      <c r="Q531" s="194"/>
      <c r="R531" s="192">
        <v>54.01</v>
      </c>
      <c r="S531" s="194"/>
      <c r="T531" s="192">
        <v>17.52</v>
      </c>
      <c r="U531" s="195">
        <f t="shared" si="32"/>
        <v>0</v>
      </c>
      <c r="V531" s="196">
        <f t="shared" si="33"/>
        <v>0</v>
      </c>
      <c r="W531" s="196">
        <f t="shared" si="34"/>
        <v>0</v>
      </c>
      <c r="X531" s="197"/>
    </row>
    <row r="532" spans="1:24" ht="12.75" x14ac:dyDescent="0.2">
      <c r="A532" s="190"/>
      <c r="B532" s="259"/>
      <c r="C532" s="260"/>
      <c r="D532" s="261"/>
      <c r="E532" s="262"/>
      <c r="F532" s="263"/>
      <c r="G532" s="189" t="s">
        <v>1474</v>
      </c>
      <c r="H532" s="190" t="s">
        <v>69</v>
      </c>
      <c r="I532" s="244"/>
      <c r="J532" s="184" t="s">
        <v>69</v>
      </c>
      <c r="K532" s="264"/>
      <c r="L532" s="265"/>
      <c r="M532" s="266"/>
      <c r="N532" s="192"/>
      <c r="O532" s="192"/>
      <c r="P532" s="193">
        <f t="shared" si="35"/>
        <v>0</v>
      </c>
      <c r="Q532" s="194"/>
      <c r="R532" s="192">
        <v>54.01</v>
      </c>
      <c r="S532" s="194"/>
      <c r="T532" s="192">
        <v>17.52</v>
      </c>
      <c r="U532" s="195">
        <f t="shared" si="32"/>
        <v>0</v>
      </c>
      <c r="V532" s="196">
        <f t="shared" si="33"/>
        <v>0</v>
      </c>
      <c r="W532" s="196">
        <f t="shared" si="34"/>
        <v>0</v>
      </c>
      <c r="X532" s="197"/>
    </row>
    <row r="533" spans="1:24" ht="12.75" x14ac:dyDescent="0.2">
      <c r="A533" s="190"/>
      <c r="B533" s="259"/>
      <c r="C533" s="260"/>
      <c r="D533" s="261"/>
      <c r="E533" s="262"/>
      <c r="F533" s="263"/>
      <c r="G533" s="189" t="s">
        <v>1474</v>
      </c>
      <c r="H533" s="190" t="s">
        <v>69</v>
      </c>
      <c r="I533" s="244"/>
      <c r="J533" s="184" t="s">
        <v>69</v>
      </c>
      <c r="K533" s="264"/>
      <c r="L533" s="265"/>
      <c r="M533" s="266"/>
      <c r="N533" s="192"/>
      <c r="O533" s="192"/>
      <c r="P533" s="193">
        <f t="shared" si="35"/>
        <v>0</v>
      </c>
      <c r="Q533" s="194"/>
      <c r="R533" s="192">
        <v>54.01</v>
      </c>
      <c r="S533" s="194"/>
      <c r="T533" s="192">
        <v>17.52</v>
      </c>
      <c r="U533" s="195">
        <f t="shared" si="32"/>
        <v>0</v>
      </c>
      <c r="V533" s="196">
        <f t="shared" si="33"/>
        <v>0</v>
      </c>
      <c r="W533" s="196">
        <f t="shared" si="34"/>
        <v>0</v>
      </c>
      <c r="X533" s="197"/>
    </row>
    <row r="534" spans="1:24" ht="12.75" x14ac:dyDescent="0.2">
      <c r="A534" s="190"/>
      <c r="B534" s="259"/>
      <c r="C534" s="260"/>
      <c r="D534" s="261"/>
      <c r="E534" s="262"/>
      <c r="F534" s="263"/>
      <c r="G534" s="189" t="s">
        <v>1474</v>
      </c>
      <c r="H534" s="190" t="s">
        <v>69</v>
      </c>
      <c r="I534" s="244"/>
      <c r="J534" s="184" t="s">
        <v>69</v>
      </c>
      <c r="K534" s="264"/>
      <c r="L534" s="265"/>
      <c r="M534" s="266"/>
      <c r="N534" s="192"/>
      <c r="O534" s="192"/>
      <c r="P534" s="193">
        <f t="shared" si="35"/>
        <v>0</v>
      </c>
      <c r="Q534" s="194"/>
      <c r="R534" s="192">
        <v>54.01</v>
      </c>
      <c r="S534" s="194"/>
      <c r="T534" s="192">
        <v>17.52</v>
      </c>
      <c r="U534" s="195">
        <f t="shared" si="32"/>
        <v>0</v>
      </c>
      <c r="V534" s="196">
        <f t="shared" si="33"/>
        <v>0</v>
      </c>
      <c r="W534" s="196">
        <f t="shared" si="34"/>
        <v>0</v>
      </c>
      <c r="X534" s="197"/>
    </row>
    <row r="535" spans="1:24" ht="12.75" x14ac:dyDescent="0.2">
      <c r="A535" s="190"/>
      <c r="B535" s="259"/>
      <c r="C535" s="260"/>
      <c r="D535" s="261"/>
      <c r="E535" s="262"/>
      <c r="F535" s="263"/>
      <c r="G535" s="189" t="s">
        <v>1474</v>
      </c>
      <c r="H535" s="190" t="s">
        <v>69</v>
      </c>
      <c r="I535" s="244"/>
      <c r="J535" s="184" t="s">
        <v>69</v>
      </c>
      <c r="K535" s="264"/>
      <c r="L535" s="265"/>
      <c r="M535" s="267"/>
      <c r="N535" s="268"/>
      <c r="O535" s="269"/>
      <c r="P535" s="193">
        <f t="shared" si="35"/>
        <v>0</v>
      </c>
      <c r="Q535" s="194"/>
      <c r="R535" s="192">
        <v>54.01</v>
      </c>
      <c r="S535" s="194"/>
      <c r="T535" s="192">
        <v>17.52</v>
      </c>
      <c r="U535" s="195">
        <f t="shared" si="32"/>
        <v>0</v>
      </c>
      <c r="V535" s="196">
        <f t="shared" si="33"/>
        <v>0</v>
      </c>
      <c r="W535" s="196">
        <f t="shared" si="34"/>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193">
        <f t="shared" si="35"/>
        <v>0</v>
      </c>
      <c r="Q536" s="194"/>
      <c r="R536" s="192">
        <v>54.01</v>
      </c>
      <c r="S536" s="194"/>
      <c r="T536" s="192">
        <v>17.52</v>
      </c>
      <c r="U536" s="195">
        <f t="shared" si="32"/>
        <v>0</v>
      </c>
      <c r="V536" s="196">
        <f t="shared" si="33"/>
        <v>0</v>
      </c>
      <c r="W536" s="196">
        <f t="shared" si="34"/>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193">
        <f t="shared" si="35"/>
        <v>0</v>
      </c>
      <c r="Q537" s="194"/>
      <c r="R537" s="192">
        <v>54.01</v>
      </c>
      <c r="S537" s="194"/>
      <c r="T537" s="192">
        <v>17.52</v>
      </c>
      <c r="U537" s="195">
        <f t="shared" si="32"/>
        <v>0</v>
      </c>
      <c r="V537" s="196">
        <f t="shared" si="33"/>
        <v>0</v>
      </c>
      <c r="W537" s="196">
        <f t="shared" si="34"/>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193">
        <f t="shared" si="35"/>
        <v>0</v>
      </c>
      <c r="Q538" s="194"/>
      <c r="R538" s="192">
        <v>54.01</v>
      </c>
      <c r="S538" s="194"/>
      <c r="T538" s="192">
        <v>17.52</v>
      </c>
      <c r="U538" s="195">
        <f t="shared" si="32"/>
        <v>0</v>
      </c>
      <c r="V538" s="196">
        <f t="shared" si="33"/>
        <v>0</v>
      </c>
      <c r="W538" s="196">
        <f t="shared" si="34"/>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193">
        <f t="shared" si="35"/>
        <v>0</v>
      </c>
      <c r="Q539" s="194"/>
      <c r="R539" s="192">
        <v>54.01</v>
      </c>
      <c r="S539" s="194"/>
      <c r="T539" s="192">
        <v>17.52</v>
      </c>
      <c r="U539" s="195">
        <f t="shared" si="32"/>
        <v>0</v>
      </c>
      <c r="V539" s="196">
        <f t="shared" si="33"/>
        <v>0</v>
      </c>
      <c r="W539" s="196">
        <f t="shared" si="34"/>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193">
        <f t="shared" si="35"/>
        <v>0</v>
      </c>
      <c r="Q540" s="194"/>
      <c r="R540" s="192">
        <v>54.01</v>
      </c>
      <c r="S540" s="194"/>
      <c r="T540" s="192">
        <v>17.52</v>
      </c>
      <c r="U540" s="195">
        <f t="shared" si="32"/>
        <v>0</v>
      </c>
      <c r="V540" s="196">
        <f t="shared" si="33"/>
        <v>0</v>
      </c>
      <c r="W540" s="196">
        <f t="shared" si="34"/>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193">
        <f t="shared" si="35"/>
        <v>0</v>
      </c>
      <c r="Q541" s="194"/>
      <c r="R541" s="192">
        <v>54.01</v>
      </c>
      <c r="S541" s="194"/>
      <c r="T541" s="192">
        <v>17.52</v>
      </c>
      <c r="U541" s="195">
        <f t="shared" si="32"/>
        <v>0</v>
      </c>
      <c r="V541" s="196">
        <f t="shared" si="33"/>
        <v>0</v>
      </c>
      <c r="W541" s="196">
        <f t="shared" si="34"/>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193">
        <f t="shared" si="35"/>
        <v>0</v>
      </c>
      <c r="Q542" s="194"/>
      <c r="R542" s="192">
        <v>54.01</v>
      </c>
      <c r="S542" s="194"/>
      <c r="T542" s="192">
        <v>17.52</v>
      </c>
      <c r="U542" s="195">
        <f t="shared" si="32"/>
        <v>0</v>
      </c>
      <c r="V542" s="196">
        <f t="shared" si="33"/>
        <v>0</v>
      </c>
      <c r="W542" s="196">
        <f t="shared" si="34"/>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193">
        <f t="shared" si="35"/>
        <v>0</v>
      </c>
      <c r="Q543" s="194"/>
      <c r="R543" s="192">
        <v>54.01</v>
      </c>
      <c r="S543" s="194"/>
      <c r="T543" s="192">
        <v>17.52</v>
      </c>
      <c r="U543" s="195">
        <f t="shared" si="32"/>
        <v>0</v>
      </c>
      <c r="V543" s="196">
        <f t="shared" si="33"/>
        <v>0</v>
      </c>
      <c r="W543" s="196">
        <f t="shared" si="34"/>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193">
        <f t="shared" si="35"/>
        <v>0</v>
      </c>
      <c r="Q544" s="194"/>
      <c r="R544" s="192">
        <v>54.01</v>
      </c>
      <c r="S544" s="194"/>
      <c r="T544" s="192">
        <v>17.52</v>
      </c>
      <c r="U544" s="195">
        <f t="shared" si="32"/>
        <v>0</v>
      </c>
      <c r="V544" s="196">
        <f t="shared" si="33"/>
        <v>0</v>
      </c>
      <c r="W544" s="196">
        <f t="shared" si="34"/>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193">
        <f t="shared" si="35"/>
        <v>0</v>
      </c>
      <c r="Q545" s="194"/>
      <c r="R545" s="192">
        <v>54.01</v>
      </c>
      <c r="S545" s="194"/>
      <c r="T545" s="192">
        <v>17.52</v>
      </c>
      <c r="U545" s="195">
        <f t="shared" si="32"/>
        <v>0</v>
      </c>
      <c r="V545" s="196">
        <f t="shared" si="33"/>
        <v>0</v>
      </c>
      <c r="W545" s="196">
        <f t="shared" si="34"/>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193">
        <f t="shared" si="35"/>
        <v>0</v>
      </c>
      <c r="Q546" s="194"/>
      <c r="R546" s="192">
        <v>54.01</v>
      </c>
      <c r="S546" s="194"/>
      <c r="T546" s="192">
        <v>17.52</v>
      </c>
      <c r="U546" s="195">
        <f t="shared" si="32"/>
        <v>0</v>
      </c>
      <c r="V546" s="196">
        <f t="shared" si="33"/>
        <v>0</v>
      </c>
      <c r="W546" s="196">
        <f t="shared" si="34"/>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193">
        <f t="shared" si="35"/>
        <v>0</v>
      </c>
      <c r="Q547" s="194"/>
      <c r="R547" s="192">
        <v>54.01</v>
      </c>
      <c r="S547" s="194"/>
      <c r="T547" s="192">
        <v>17.52</v>
      </c>
      <c r="U547" s="195">
        <f t="shared" si="32"/>
        <v>0</v>
      </c>
      <c r="V547" s="196">
        <f t="shared" si="33"/>
        <v>0</v>
      </c>
      <c r="W547" s="196">
        <f t="shared" si="34"/>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193">
        <f t="shared" si="35"/>
        <v>0</v>
      </c>
      <c r="Q548" s="194"/>
      <c r="R548" s="192">
        <v>54.01</v>
      </c>
      <c r="S548" s="194"/>
      <c r="T548" s="192">
        <v>17.52</v>
      </c>
      <c r="U548" s="195">
        <f t="shared" si="32"/>
        <v>0</v>
      </c>
      <c r="V548" s="196">
        <f t="shared" si="33"/>
        <v>0</v>
      </c>
      <c r="W548" s="196">
        <f t="shared" si="34"/>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193">
        <f t="shared" si="35"/>
        <v>0</v>
      </c>
      <c r="Q549" s="194"/>
      <c r="R549" s="192">
        <v>54.01</v>
      </c>
      <c r="S549" s="194"/>
      <c r="T549" s="192">
        <v>17.52</v>
      </c>
      <c r="U549" s="195">
        <f t="shared" si="32"/>
        <v>0</v>
      </c>
      <c r="V549" s="196">
        <f t="shared" si="33"/>
        <v>0</v>
      </c>
      <c r="W549" s="196">
        <f t="shared" si="34"/>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193">
        <f t="shared" si="35"/>
        <v>0</v>
      </c>
      <c r="Q550" s="194"/>
      <c r="R550" s="192">
        <v>54.01</v>
      </c>
      <c r="S550" s="194"/>
      <c r="T550" s="192">
        <v>17.52</v>
      </c>
      <c r="U550" s="195">
        <f t="shared" si="32"/>
        <v>0</v>
      </c>
      <c r="V550" s="196">
        <f t="shared" si="33"/>
        <v>0</v>
      </c>
      <c r="W550" s="196">
        <f t="shared" si="34"/>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193">
        <f t="shared" si="35"/>
        <v>0</v>
      </c>
      <c r="Q551" s="194"/>
      <c r="R551" s="192">
        <v>54.01</v>
      </c>
      <c r="S551" s="194"/>
      <c r="T551" s="192">
        <v>17.52</v>
      </c>
      <c r="U551" s="195">
        <f t="shared" si="32"/>
        <v>0</v>
      </c>
      <c r="V551" s="196">
        <f t="shared" si="33"/>
        <v>0</v>
      </c>
      <c r="W551" s="196">
        <f t="shared" si="34"/>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193">
        <f t="shared" si="35"/>
        <v>0</v>
      </c>
      <c r="Q552" s="194"/>
      <c r="R552" s="192">
        <v>54.01</v>
      </c>
      <c r="S552" s="194"/>
      <c r="T552" s="192">
        <v>17.52</v>
      </c>
      <c r="U552" s="195">
        <f t="shared" si="32"/>
        <v>0</v>
      </c>
      <c r="V552" s="196">
        <f t="shared" si="33"/>
        <v>0</v>
      </c>
      <c r="W552" s="196">
        <f t="shared" si="34"/>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193">
        <f t="shared" si="35"/>
        <v>0</v>
      </c>
      <c r="Q553" s="194"/>
      <c r="R553" s="192">
        <v>54.01</v>
      </c>
      <c r="S553" s="194"/>
      <c r="T553" s="192">
        <v>17.52</v>
      </c>
      <c r="U553" s="195">
        <f t="shared" si="32"/>
        <v>0</v>
      </c>
      <c r="V553" s="196">
        <f t="shared" si="33"/>
        <v>0</v>
      </c>
      <c r="W553" s="196">
        <f t="shared" si="34"/>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193">
        <f t="shared" si="35"/>
        <v>0</v>
      </c>
      <c r="Q554" s="194"/>
      <c r="R554" s="192">
        <v>54.01</v>
      </c>
      <c r="S554" s="194"/>
      <c r="T554" s="192">
        <v>17.52</v>
      </c>
      <c r="U554" s="195">
        <f t="shared" si="32"/>
        <v>0</v>
      </c>
      <c r="V554" s="196">
        <f t="shared" si="33"/>
        <v>0</v>
      </c>
      <c r="W554" s="196">
        <f t="shared" si="34"/>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193">
        <f t="shared" si="35"/>
        <v>0</v>
      </c>
      <c r="Q555" s="194"/>
      <c r="R555" s="192">
        <v>54.01</v>
      </c>
      <c r="S555" s="194"/>
      <c r="T555" s="192">
        <v>17.52</v>
      </c>
      <c r="U555" s="195">
        <f t="shared" si="32"/>
        <v>0</v>
      </c>
      <c r="V555" s="196">
        <f t="shared" si="33"/>
        <v>0</v>
      </c>
      <c r="W555" s="196">
        <f t="shared" si="34"/>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193">
        <f t="shared" si="35"/>
        <v>0</v>
      </c>
      <c r="Q556" s="194"/>
      <c r="R556" s="192">
        <v>54.01</v>
      </c>
      <c r="S556" s="194"/>
      <c r="T556" s="192">
        <v>17.52</v>
      </c>
      <c r="U556" s="195">
        <f t="shared" si="32"/>
        <v>0</v>
      </c>
      <c r="V556" s="196">
        <f t="shared" si="33"/>
        <v>0</v>
      </c>
      <c r="W556" s="196">
        <f t="shared" si="34"/>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193">
        <f t="shared" si="35"/>
        <v>0</v>
      </c>
      <c r="Q557" s="194"/>
      <c r="R557" s="192">
        <v>54.01</v>
      </c>
      <c r="S557" s="194"/>
      <c r="T557" s="192">
        <v>17.52</v>
      </c>
      <c r="U557" s="195">
        <f t="shared" si="32"/>
        <v>0</v>
      </c>
      <c r="V557" s="196">
        <f t="shared" si="33"/>
        <v>0</v>
      </c>
      <c r="W557" s="196">
        <f t="shared" si="34"/>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193">
        <f t="shared" si="35"/>
        <v>0</v>
      </c>
      <c r="Q558" s="194"/>
      <c r="R558" s="192">
        <v>54.01</v>
      </c>
      <c r="S558" s="194"/>
      <c r="T558" s="192">
        <v>17.52</v>
      </c>
      <c r="U558" s="195">
        <f t="shared" si="32"/>
        <v>0</v>
      </c>
      <c r="V558" s="196">
        <f t="shared" si="33"/>
        <v>0</v>
      </c>
      <c r="W558" s="196">
        <f t="shared" si="34"/>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193">
        <f t="shared" si="35"/>
        <v>0</v>
      </c>
      <c r="Q559" s="194"/>
      <c r="R559" s="192">
        <v>54.01</v>
      </c>
      <c r="S559" s="194"/>
      <c r="T559" s="192">
        <v>17.52</v>
      </c>
      <c r="U559" s="195">
        <f t="shared" si="32"/>
        <v>0</v>
      </c>
      <c r="V559" s="196">
        <f t="shared" si="33"/>
        <v>0</v>
      </c>
      <c r="W559" s="196">
        <f t="shared" si="34"/>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193">
        <f t="shared" si="35"/>
        <v>0</v>
      </c>
      <c r="Q560" s="194"/>
      <c r="R560" s="192">
        <v>54.01</v>
      </c>
      <c r="S560" s="194"/>
      <c r="T560" s="192">
        <v>17.52</v>
      </c>
      <c r="U560" s="195">
        <f t="shared" si="32"/>
        <v>0</v>
      </c>
      <c r="V560" s="196">
        <f t="shared" si="33"/>
        <v>0</v>
      </c>
      <c r="W560" s="196">
        <f t="shared" si="34"/>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193">
        <f t="shared" si="35"/>
        <v>0</v>
      </c>
      <c r="Q561" s="194"/>
      <c r="R561" s="192">
        <v>54.01</v>
      </c>
      <c r="S561" s="194"/>
      <c r="T561" s="192">
        <v>17.52</v>
      </c>
      <c r="U561" s="195">
        <f t="shared" si="32"/>
        <v>0</v>
      </c>
      <c r="V561" s="196">
        <f t="shared" si="33"/>
        <v>0</v>
      </c>
      <c r="W561" s="196">
        <f t="shared" si="34"/>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193">
        <f t="shared" si="35"/>
        <v>0</v>
      </c>
      <c r="Q562" s="194"/>
      <c r="R562" s="192">
        <v>54.01</v>
      </c>
      <c r="S562" s="194"/>
      <c r="T562" s="192">
        <v>17.52</v>
      </c>
      <c r="U562" s="195">
        <f t="shared" si="32"/>
        <v>0</v>
      </c>
      <c r="V562" s="196">
        <f t="shared" si="33"/>
        <v>0</v>
      </c>
      <c r="W562" s="196">
        <f t="shared" si="34"/>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193">
        <f t="shared" si="35"/>
        <v>0</v>
      </c>
      <c r="Q563" s="194"/>
      <c r="R563" s="192">
        <v>54.01</v>
      </c>
      <c r="S563" s="194"/>
      <c r="T563" s="192">
        <v>17.52</v>
      </c>
      <c r="U563" s="195">
        <f t="shared" si="32"/>
        <v>0</v>
      </c>
      <c r="V563" s="196">
        <f t="shared" si="33"/>
        <v>0</v>
      </c>
      <c r="W563" s="196">
        <f t="shared" si="34"/>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193">
        <f t="shared" si="35"/>
        <v>0</v>
      </c>
      <c r="Q564" s="194"/>
      <c r="R564" s="192">
        <v>54.01</v>
      </c>
      <c r="S564" s="194"/>
      <c r="T564" s="192">
        <v>17.52</v>
      </c>
      <c r="U564" s="195">
        <f t="shared" si="32"/>
        <v>0</v>
      </c>
      <c r="V564" s="196">
        <f t="shared" si="33"/>
        <v>0</v>
      </c>
      <c r="W564" s="196">
        <f t="shared" si="34"/>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193">
        <f t="shared" si="35"/>
        <v>0</v>
      </c>
      <c r="Q565" s="194"/>
      <c r="R565" s="192">
        <v>54.01</v>
      </c>
      <c r="S565" s="194"/>
      <c r="T565" s="192">
        <v>17.52</v>
      </c>
      <c r="U565" s="195">
        <f t="shared" si="32"/>
        <v>0</v>
      </c>
      <c r="V565" s="196">
        <f t="shared" si="33"/>
        <v>0</v>
      </c>
      <c r="W565" s="196">
        <f t="shared" si="34"/>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193">
        <f t="shared" si="35"/>
        <v>0</v>
      </c>
      <c r="Q566" s="194"/>
      <c r="R566" s="192">
        <v>54.01</v>
      </c>
      <c r="S566" s="194"/>
      <c r="T566" s="192">
        <v>17.52</v>
      </c>
      <c r="U566" s="195">
        <f t="shared" si="32"/>
        <v>0</v>
      </c>
      <c r="V566" s="196">
        <f t="shared" si="33"/>
        <v>0</v>
      </c>
      <c r="W566" s="196">
        <f t="shared" si="34"/>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193">
        <f t="shared" si="35"/>
        <v>0</v>
      </c>
      <c r="Q567" s="194"/>
      <c r="R567" s="192">
        <v>54.01</v>
      </c>
      <c r="S567" s="194"/>
      <c r="T567" s="192">
        <v>17.52</v>
      </c>
      <c r="U567" s="195">
        <f t="shared" si="32"/>
        <v>0</v>
      </c>
      <c r="V567" s="196">
        <f t="shared" si="33"/>
        <v>0</v>
      </c>
      <c r="W567" s="196">
        <f t="shared" si="34"/>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193">
        <f t="shared" si="35"/>
        <v>0</v>
      </c>
      <c r="Q568" s="194"/>
      <c r="R568" s="192">
        <v>54.01</v>
      </c>
      <c r="S568" s="194"/>
      <c r="T568" s="192">
        <v>17.52</v>
      </c>
      <c r="U568" s="195">
        <f t="shared" si="32"/>
        <v>0</v>
      </c>
      <c r="V568" s="196">
        <f t="shared" si="33"/>
        <v>0</v>
      </c>
      <c r="W568" s="196">
        <f t="shared" si="34"/>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193">
        <f t="shared" si="35"/>
        <v>0</v>
      </c>
      <c r="Q569" s="194"/>
      <c r="R569" s="192">
        <v>54.01</v>
      </c>
      <c r="S569" s="194"/>
      <c r="T569" s="192">
        <v>17.52</v>
      </c>
      <c r="U569" s="195">
        <f t="shared" si="32"/>
        <v>0</v>
      </c>
      <c r="V569" s="196">
        <f t="shared" si="33"/>
        <v>0</v>
      </c>
      <c r="W569" s="196">
        <f t="shared" si="34"/>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193">
        <f t="shared" si="35"/>
        <v>0</v>
      </c>
      <c r="Q570" s="194"/>
      <c r="R570" s="192">
        <v>54.01</v>
      </c>
      <c r="S570" s="194"/>
      <c r="T570" s="192">
        <v>17.52</v>
      </c>
      <c r="U570" s="195">
        <f t="shared" si="32"/>
        <v>0</v>
      </c>
      <c r="V570" s="196">
        <f t="shared" si="33"/>
        <v>0</v>
      </c>
      <c r="W570" s="196">
        <f t="shared" si="34"/>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193">
        <f t="shared" si="35"/>
        <v>0</v>
      </c>
      <c r="Q571" s="194"/>
      <c r="R571" s="192">
        <v>54.01</v>
      </c>
      <c r="S571" s="194"/>
      <c r="T571" s="192">
        <v>17.52</v>
      </c>
      <c r="U571" s="195">
        <f t="shared" si="32"/>
        <v>0</v>
      </c>
      <c r="V571" s="196">
        <f t="shared" si="33"/>
        <v>0</v>
      </c>
      <c r="W571" s="196">
        <f t="shared" si="34"/>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193">
        <f t="shared" si="35"/>
        <v>0</v>
      </c>
      <c r="Q572" s="194"/>
      <c r="R572" s="192">
        <v>54.01</v>
      </c>
      <c r="S572" s="194"/>
      <c r="T572" s="192">
        <v>17.52</v>
      </c>
      <c r="U572" s="195">
        <f t="shared" si="32"/>
        <v>0</v>
      </c>
      <c r="V572" s="196">
        <f t="shared" si="33"/>
        <v>0</v>
      </c>
      <c r="W572" s="196">
        <f t="shared" si="34"/>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193">
        <f t="shared" si="35"/>
        <v>0</v>
      </c>
      <c r="Q573" s="194"/>
      <c r="R573" s="192">
        <v>54.01</v>
      </c>
      <c r="S573" s="194"/>
      <c r="T573" s="192">
        <v>17.52</v>
      </c>
      <c r="U573" s="195">
        <f t="shared" si="32"/>
        <v>0</v>
      </c>
      <c r="V573" s="196">
        <f t="shared" si="33"/>
        <v>0</v>
      </c>
      <c r="W573" s="196">
        <f t="shared" si="34"/>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193">
        <f t="shared" si="35"/>
        <v>0</v>
      </c>
      <c r="Q574" s="194"/>
      <c r="R574" s="192">
        <v>54.01</v>
      </c>
      <c r="S574" s="194"/>
      <c r="T574" s="192">
        <v>17.52</v>
      </c>
      <c r="U574" s="195">
        <f t="shared" si="32"/>
        <v>0</v>
      </c>
      <c r="V574" s="196">
        <f t="shared" si="33"/>
        <v>0</v>
      </c>
      <c r="W574" s="196">
        <f t="shared" si="34"/>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193">
        <f t="shared" si="35"/>
        <v>0</v>
      </c>
      <c r="Q575" s="194"/>
      <c r="R575" s="192">
        <v>54.01</v>
      </c>
      <c r="S575" s="194"/>
      <c r="T575" s="192">
        <v>17.52</v>
      </c>
      <c r="U575" s="195">
        <f t="shared" si="32"/>
        <v>0</v>
      </c>
      <c r="V575" s="196">
        <f t="shared" si="33"/>
        <v>0</v>
      </c>
      <c r="W575" s="196">
        <f t="shared" si="34"/>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193">
        <f t="shared" si="35"/>
        <v>0</v>
      </c>
      <c r="Q576" s="194"/>
      <c r="R576" s="192">
        <v>54.01</v>
      </c>
      <c r="S576" s="194"/>
      <c r="T576" s="192">
        <v>17.52</v>
      </c>
      <c r="U576" s="195">
        <f t="shared" si="32"/>
        <v>0</v>
      </c>
      <c r="V576" s="196">
        <f t="shared" si="33"/>
        <v>0</v>
      </c>
      <c r="W576" s="196">
        <f t="shared" si="34"/>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193">
        <f t="shared" si="35"/>
        <v>0</v>
      </c>
      <c r="Q577" s="194"/>
      <c r="R577" s="192">
        <v>54.01</v>
      </c>
      <c r="S577" s="194"/>
      <c r="T577" s="192">
        <v>17.52</v>
      </c>
      <c r="U577" s="195">
        <f t="shared" si="32"/>
        <v>0</v>
      </c>
      <c r="V577" s="196">
        <f t="shared" si="33"/>
        <v>0</v>
      </c>
      <c r="W577" s="196">
        <f t="shared" si="34"/>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193">
        <f t="shared" si="35"/>
        <v>0</v>
      </c>
      <c r="Q578" s="194"/>
      <c r="R578" s="192">
        <v>54.01</v>
      </c>
      <c r="S578" s="194"/>
      <c r="T578" s="192">
        <v>17.52</v>
      </c>
      <c r="U578" s="195">
        <f t="shared" si="32"/>
        <v>0</v>
      </c>
      <c r="V578" s="196">
        <f t="shared" si="33"/>
        <v>0</v>
      </c>
      <c r="W578" s="196">
        <f t="shared" si="34"/>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193">
        <f t="shared" si="35"/>
        <v>0</v>
      </c>
      <c r="Q579" s="194"/>
      <c r="R579" s="192">
        <v>54.01</v>
      </c>
      <c r="S579" s="194"/>
      <c r="T579" s="192">
        <v>17.52</v>
      </c>
      <c r="U579" s="195">
        <f t="shared" si="32"/>
        <v>0</v>
      </c>
      <c r="V579" s="196">
        <f t="shared" si="33"/>
        <v>0</v>
      </c>
      <c r="W579" s="196">
        <f t="shared" si="34"/>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193">
        <f t="shared" si="35"/>
        <v>0</v>
      </c>
      <c r="Q580" s="194"/>
      <c r="R580" s="192">
        <v>54.01</v>
      </c>
      <c r="S580" s="194"/>
      <c r="T580" s="192">
        <v>17.52</v>
      </c>
      <c r="U580" s="195">
        <f t="shared" si="32"/>
        <v>0</v>
      </c>
      <c r="V580" s="196">
        <f t="shared" si="33"/>
        <v>0</v>
      </c>
      <c r="W580" s="196">
        <f t="shared" si="34"/>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193">
        <f t="shared" si="35"/>
        <v>0</v>
      </c>
      <c r="Q581" s="194"/>
      <c r="R581" s="192">
        <v>54.01</v>
      </c>
      <c r="S581" s="194"/>
      <c r="T581" s="192">
        <v>17.52</v>
      </c>
      <c r="U581" s="195">
        <f t="shared" si="32"/>
        <v>0</v>
      </c>
      <c r="V581" s="196">
        <f t="shared" si="33"/>
        <v>0</v>
      </c>
      <c r="W581" s="196">
        <f t="shared" si="34"/>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193">
        <f t="shared" si="35"/>
        <v>0</v>
      </c>
      <c r="Q582" s="194"/>
      <c r="R582" s="192">
        <v>54.01</v>
      </c>
      <c r="S582" s="194"/>
      <c r="T582" s="192">
        <v>17.52</v>
      </c>
      <c r="U582" s="195">
        <f t="shared" si="32"/>
        <v>0</v>
      </c>
      <c r="V582" s="196">
        <f t="shared" si="33"/>
        <v>0</v>
      </c>
      <c r="W582" s="196">
        <f t="shared" si="34"/>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193">
        <f t="shared" si="35"/>
        <v>0</v>
      </c>
      <c r="Q583" s="194"/>
      <c r="R583" s="192">
        <v>54.01</v>
      </c>
      <c r="S583" s="194"/>
      <c r="T583" s="192">
        <v>17.52</v>
      </c>
      <c r="U583" s="195">
        <f t="shared" si="32"/>
        <v>0</v>
      </c>
      <c r="V583" s="196">
        <f t="shared" si="33"/>
        <v>0</v>
      </c>
      <c r="W583" s="196">
        <f t="shared" si="34"/>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193">
        <f t="shared" si="35"/>
        <v>0</v>
      </c>
      <c r="Q584" s="194"/>
      <c r="R584" s="192">
        <v>54.01</v>
      </c>
      <c r="S584" s="194"/>
      <c r="T584" s="192">
        <v>17.52</v>
      </c>
      <c r="U584" s="195">
        <f t="shared" ref="U584:U647" si="36">Q584+S584</f>
        <v>0</v>
      </c>
      <c r="V584" s="196">
        <f t="shared" ref="V584:V647" si="37">(Q584*R584)+(S584*T584)</f>
        <v>0</v>
      </c>
      <c r="W584" s="196">
        <f t="shared" ref="W584:W647" si="38">V584+P584</f>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193">
        <f t="shared" si="35"/>
        <v>0</v>
      </c>
      <c r="Q585" s="194"/>
      <c r="R585" s="192">
        <v>54.01</v>
      </c>
      <c r="S585" s="194"/>
      <c r="T585" s="192">
        <v>17.52</v>
      </c>
      <c r="U585" s="195">
        <f t="shared" si="36"/>
        <v>0</v>
      </c>
      <c r="V585" s="196">
        <f t="shared" si="37"/>
        <v>0</v>
      </c>
      <c r="W585" s="196">
        <f t="shared" si="38"/>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193">
        <f t="shared" si="35"/>
        <v>0</v>
      </c>
      <c r="Q586" s="194"/>
      <c r="R586" s="192">
        <v>54.01</v>
      </c>
      <c r="S586" s="194"/>
      <c r="T586" s="192">
        <v>17.52</v>
      </c>
      <c r="U586" s="195">
        <f t="shared" si="36"/>
        <v>0</v>
      </c>
      <c r="V586" s="196">
        <f t="shared" si="37"/>
        <v>0</v>
      </c>
      <c r="W586" s="196">
        <f t="shared" si="38"/>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193">
        <f t="shared" ref="P587:P650" si="39">N587+O587</f>
        <v>0</v>
      </c>
      <c r="Q587" s="194"/>
      <c r="R587" s="192">
        <v>54.01</v>
      </c>
      <c r="S587" s="194"/>
      <c r="T587" s="192">
        <v>17.52</v>
      </c>
      <c r="U587" s="195">
        <f t="shared" si="36"/>
        <v>0</v>
      </c>
      <c r="V587" s="196">
        <f t="shared" si="37"/>
        <v>0</v>
      </c>
      <c r="W587" s="196">
        <f t="shared" si="38"/>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193">
        <f t="shared" si="39"/>
        <v>0</v>
      </c>
      <c r="Q588" s="194"/>
      <c r="R588" s="192">
        <v>54.01</v>
      </c>
      <c r="S588" s="194"/>
      <c r="T588" s="192">
        <v>17.52</v>
      </c>
      <c r="U588" s="195">
        <f t="shared" si="36"/>
        <v>0</v>
      </c>
      <c r="V588" s="196">
        <f t="shared" si="37"/>
        <v>0</v>
      </c>
      <c r="W588" s="196">
        <f t="shared" si="38"/>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193">
        <f t="shared" si="39"/>
        <v>0</v>
      </c>
      <c r="Q589" s="194"/>
      <c r="R589" s="192">
        <v>54.01</v>
      </c>
      <c r="S589" s="194"/>
      <c r="T589" s="192">
        <v>17.52</v>
      </c>
      <c r="U589" s="195">
        <f t="shared" si="36"/>
        <v>0</v>
      </c>
      <c r="V589" s="196">
        <f t="shared" si="37"/>
        <v>0</v>
      </c>
      <c r="W589" s="196">
        <f t="shared" si="38"/>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193">
        <f t="shared" si="39"/>
        <v>0</v>
      </c>
      <c r="Q590" s="194"/>
      <c r="R590" s="192">
        <v>54.01</v>
      </c>
      <c r="S590" s="194"/>
      <c r="T590" s="192">
        <v>17.52</v>
      </c>
      <c r="U590" s="195">
        <f t="shared" si="36"/>
        <v>0</v>
      </c>
      <c r="V590" s="196">
        <f t="shared" si="37"/>
        <v>0</v>
      </c>
      <c r="W590" s="196">
        <f t="shared" si="38"/>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193">
        <f t="shared" si="39"/>
        <v>0</v>
      </c>
      <c r="Q591" s="194"/>
      <c r="R591" s="192">
        <v>54.01</v>
      </c>
      <c r="S591" s="194"/>
      <c r="T591" s="192">
        <v>17.52</v>
      </c>
      <c r="U591" s="195">
        <f t="shared" si="36"/>
        <v>0</v>
      </c>
      <c r="V591" s="196">
        <f t="shared" si="37"/>
        <v>0</v>
      </c>
      <c r="W591" s="196">
        <f t="shared" si="38"/>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193">
        <f t="shared" si="39"/>
        <v>0</v>
      </c>
      <c r="Q592" s="194"/>
      <c r="R592" s="192">
        <v>54.01</v>
      </c>
      <c r="S592" s="194"/>
      <c r="T592" s="192">
        <v>17.52</v>
      </c>
      <c r="U592" s="195">
        <f t="shared" si="36"/>
        <v>0</v>
      </c>
      <c r="V592" s="196">
        <f t="shared" si="37"/>
        <v>0</v>
      </c>
      <c r="W592" s="196">
        <f t="shared" si="38"/>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193">
        <f t="shared" si="39"/>
        <v>0</v>
      </c>
      <c r="Q593" s="194"/>
      <c r="R593" s="192">
        <v>54.01</v>
      </c>
      <c r="S593" s="194"/>
      <c r="T593" s="192">
        <v>17.52</v>
      </c>
      <c r="U593" s="195">
        <f t="shared" si="36"/>
        <v>0</v>
      </c>
      <c r="V593" s="196">
        <f t="shared" si="37"/>
        <v>0</v>
      </c>
      <c r="W593" s="196">
        <f t="shared" si="38"/>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193">
        <f t="shared" si="39"/>
        <v>0</v>
      </c>
      <c r="Q594" s="194"/>
      <c r="R594" s="192">
        <v>54.01</v>
      </c>
      <c r="S594" s="194"/>
      <c r="T594" s="192">
        <v>17.52</v>
      </c>
      <c r="U594" s="195">
        <f t="shared" si="36"/>
        <v>0</v>
      </c>
      <c r="V594" s="196">
        <f t="shared" si="37"/>
        <v>0</v>
      </c>
      <c r="W594" s="196">
        <f t="shared" si="38"/>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193">
        <f t="shared" si="39"/>
        <v>0</v>
      </c>
      <c r="Q595" s="194"/>
      <c r="R595" s="192">
        <v>54.01</v>
      </c>
      <c r="S595" s="194"/>
      <c r="T595" s="192">
        <v>17.52</v>
      </c>
      <c r="U595" s="195">
        <f t="shared" si="36"/>
        <v>0</v>
      </c>
      <c r="V595" s="196">
        <f t="shared" si="37"/>
        <v>0</v>
      </c>
      <c r="W595" s="196">
        <f t="shared" si="38"/>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193">
        <f t="shared" si="39"/>
        <v>0</v>
      </c>
      <c r="Q596" s="194"/>
      <c r="R596" s="192">
        <v>54.01</v>
      </c>
      <c r="S596" s="194"/>
      <c r="T596" s="192">
        <v>17.52</v>
      </c>
      <c r="U596" s="195">
        <f t="shared" si="36"/>
        <v>0</v>
      </c>
      <c r="V596" s="196">
        <f t="shared" si="37"/>
        <v>0</v>
      </c>
      <c r="W596" s="196">
        <f t="shared" si="38"/>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193">
        <f t="shared" si="39"/>
        <v>0</v>
      </c>
      <c r="Q597" s="194"/>
      <c r="R597" s="192">
        <v>54.01</v>
      </c>
      <c r="S597" s="194"/>
      <c r="T597" s="192">
        <v>17.52</v>
      </c>
      <c r="U597" s="195">
        <f t="shared" si="36"/>
        <v>0</v>
      </c>
      <c r="V597" s="196">
        <f t="shared" si="37"/>
        <v>0</v>
      </c>
      <c r="W597" s="196">
        <f t="shared" si="38"/>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193">
        <f t="shared" si="39"/>
        <v>0</v>
      </c>
      <c r="Q598" s="194"/>
      <c r="R598" s="192">
        <v>54.01</v>
      </c>
      <c r="S598" s="194"/>
      <c r="T598" s="192">
        <v>17.52</v>
      </c>
      <c r="U598" s="195">
        <f t="shared" si="36"/>
        <v>0</v>
      </c>
      <c r="V598" s="196">
        <f t="shared" si="37"/>
        <v>0</v>
      </c>
      <c r="W598" s="196">
        <f t="shared" si="38"/>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193">
        <f t="shared" si="39"/>
        <v>0</v>
      </c>
      <c r="Q599" s="194"/>
      <c r="R599" s="192">
        <v>54.01</v>
      </c>
      <c r="S599" s="194"/>
      <c r="T599" s="192">
        <v>17.52</v>
      </c>
      <c r="U599" s="195">
        <f t="shared" si="36"/>
        <v>0</v>
      </c>
      <c r="V599" s="196">
        <f t="shared" si="37"/>
        <v>0</v>
      </c>
      <c r="W599" s="196">
        <f t="shared" si="38"/>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193">
        <f t="shared" si="39"/>
        <v>0</v>
      </c>
      <c r="Q600" s="194"/>
      <c r="R600" s="192">
        <v>54.01</v>
      </c>
      <c r="S600" s="194"/>
      <c r="T600" s="192">
        <v>17.52</v>
      </c>
      <c r="U600" s="195">
        <f t="shared" si="36"/>
        <v>0</v>
      </c>
      <c r="V600" s="196">
        <f t="shared" si="37"/>
        <v>0</v>
      </c>
      <c r="W600" s="196">
        <f t="shared" si="38"/>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193">
        <f t="shared" si="39"/>
        <v>0</v>
      </c>
      <c r="Q601" s="194"/>
      <c r="R601" s="192">
        <v>54.01</v>
      </c>
      <c r="S601" s="194"/>
      <c r="T601" s="192">
        <v>17.52</v>
      </c>
      <c r="U601" s="195">
        <f t="shared" si="36"/>
        <v>0</v>
      </c>
      <c r="V601" s="196">
        <f t="shared" si="37"/>
        <v>0</v>
      </c>
      <c r="W601" s="196">
        <f t="shared" si="38"/>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193">
        <f t="shared" si="39"/>
        <v>0</v>
      </c>
      <c r="Q602" s="194"/>
      <c r="R602" s="192">
        <v>54.01</v>
      </c>
      <c r="S602" s="194"/>
      <c r="T602" s="192">
        <v>17.52</v>
      </c>
      <c r="U602" s="195">
        <f t="shared" si="36"/>
        <v>0</v>
      </c>
      <c r="V602" s="196">
        <f t="shared" si="37"/>
        <v>0</v>
      </c>
      <c r="W602" s="196">
        <f t="shared" si="38"/>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193">
        <f t="shared" si="39"/>
        <v>0</v>
      </c>
      <c r="Q603" s="194"/>
      <c r="R603" s="192">
        <v>54.01</v>
      </c>
      <c r="S603" s="194"/>
      <c r="T603" s="192">
        <v>17.52</v>
      </c>
      <c r="U603" s="195">
        <f t="shared" si="36"/>
        <v>0</v>
      </c>
      <c r="V603" s="196">
        <f t="shared" si="37"/>
        <v>0</v>
      </c>
      <c r="W603" s="196">
        <f t="shared" si="38"/>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193">
        <f t="shared" si="39"/>
        <v>0</v>
      </c>
      <c r="Q604" s="194"/>
      <c r="R604" s="192">
        <v>54.01</v>
      </c>
      <c r="S604" s="194"/>
      <c r="T604" s="192">
        <v>17.52</v>
      </c>
      <c r="U604" s="195">
        <f t="shared" si="36"/>
        <v>0</v>
      </c>
      <c r="V604" s="196">
        <f t="shared" si="37"/>
        <v>0</v>
      </c>
      <c r="W604" s="196">
        <f t="shared" si="38"/>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193">
        <f t="shared" si="39"/>
        <v>0</v>
      </c>
      <c r="Q605" s="194"/>
      <c r="R605" s="192">
        <v>54.01</v>
      </c>
      <c r="S605" s="194"/>
      <c r="T605" s="192">
        <v>17.52</v>
      </c>
      <c r="U605" s="195">
        <f t="shared" si="36"/>
        <v>0</v>
      </c>
      <c r="V605" s="196">
        <f t="shared" si="37"/>
        <v>0</v>
      </c>
      <c r="W605" s="196">
        <f t="shared" si="38"/>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193">
        <f t="shared" si="39"/>
        <v>0</v>
      </c>
      <c r="Q606" s="194"/>
      <c r="R606" s="192">
        <v>54.01</v>
      </c>
      <c r="S606" s="194"/>
      <c r="T606" s="192">
        <v>17.52</v>
      </c>
      <c r="U606" s="195">
        <f t="shared" si="36"/>
        <v>0</v>
      </c>
      <c r="V606" s="196">
        <f t="shared" si="37"/>
        <v>0</v>
      </c>
      <c r="W606" s="196">
        <f t="shared" si="38"/>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193">
        <f t="shared" si="39"/>
        <v>0</v>
      </c>
      <c r="Q607" s="194"/>
      <c r="R607" s="192">
        <v>54.01</v>
      </c>
      <c r="S607" s="194"/>
      <c r="T607" s="192">
        <v>17.52</v>
      </c>
      <c r="U607" s="195">
        <f t="shared" si="36"/>
        <v>0</v>
      </c>
      <c r="V607" s="196">
        <f t="shared" si="37"/>
        <v>0</v>
      </c>
      <c r="W607" s="196">
        <f t="shared" si="38"/>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193">
        <f t="shared" si="39"/>
        <v>0</v>
      </c>
      <c r="Q608" s="194"/>
      <c r="R608" s="192">
        <v>54.01</v>
      </c>
      <c r="S608" s="194"/>
      <c r="T608" s="192">
        <v>17.52</v>
      </c>
      <c r="U608" s="195">
        <f t="shared" si="36"/>
        <v>0</v>
      </c>
      <c r="V608" s="196">
        <f t="shared" si="37"/>
        <v>0</v>
      </c>
      <c r="W608" s="196">
        <f t="shared" si="38"/>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193">
        <f t="shared" si="39"/>
        <v>0</v>
      </c>
      <c r="Q609" s="194"/>
      <c r="R609" s="192">
        <v>54.01</v>
      </c>
      <c r="S609" s="194"/>
      <c r="T609" s="192">
        <v>17.52</v>
      </c>
      <c r="U609" s="195">
        <f t="shared" si="36"/>
        <v>0</v>
      </c>
      <c r="V609" s="196">
        <f t="shared" si="37"/>
        <v>0</v>
      </c>
      <c r="W609" s="196">
        <f t="shared" si="38"/>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193">
        <f t="shared" si="39"/>
        <v>0</v>
      </c>
      <c r="Q610" s="194"/>
      <c r="R610" s="192">
        <v>54.01</v>
      </c>
      <c r="S610" s="194"/>
      <c r="T610" s="192">
        <v>17.52</v>
      </c>
      <c r="U610" s="195">
        <f t="shared" si="36"/>
        <v>0</v>
      </c>
      <c r="V610" s="196">
        <f t="shared" si="37"/>
        <v>0</v>
      </c>
      <c r="W610" s="196">
        <f t="shared" si="38"/>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193">
        <f t="shared" si="39"/>
        <v>0</v>
      </c>
      <c r="Q611" s="194"/>
      <c r="R611" s="192">
        <v>54.01</v>
      </c>
      <c r="S611" s="194"/>
      <c r="T611" s="192">
        <v>17.52</v>
      </c>
      <c r="U611" s="195">
        <f t="shared" si="36"/>
        <v>0</v>
      </c>
      <c r="V611" s="196">
        <f t="shared" si="37"/>
        <v>0</v>
      </c>
      <c r="W611" s="196">
        <f t="shared" si="38"/>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193">
        <f t="shared" si="39"/>
        <v>0</v>
      </c>
      <c r="Q612" s="194"/>
      <c r="R612" s="192">
        <v>54.01</v>
      </c>
      <c r="S612" s="194"/>
      <c r="T612" s="192">
        <v>17.52</v>
      </c>
      <c r="U612" s="195">
        <f t="shared" si="36"/>
        <v>0</v>
      </c>
      <c r="V612" s="196">
        <f t="shared" si="37"/>
        <v>0</v>
      </c>
      <c r="W612" s="196">
        <f t="shared" si="38"/>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193">
        <f t="shared" si="39"/>
        <v>0</v>
      </c>
      <c r="Q613" s="194"/>
      <c r="R613" s="192">
        <v>54.01</v>
      </c>
      <c r="S613" s="194"/>
      <c r="T613" s="192">
        <v>17.52</v>
      </c>
      <c r="U613" s="195">
        <f t="shared" si="36"/>
        <v>0</v>
      </c>
      <c r="V613" s="196">
        <f t="shared" si="37"/>
        <v>0</v>
      </c>
      <c r="W613" s="196">
        <f t="shared" si="38"/>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193">
        <f t="shared" si="39"/>
        <v>0</v>
      </c>
      <c r="Q614" s="194"/>
      <c r="R614" s="192">
        <v>54.01</v>
      </c>
      <c r="S614" s="194"/>
      <c r="T614" s="192">
        <v>17.52</v>
      </c>
      <c r="U614" s="195">
        <f t="shared" si="36"/>
        <v>0</v>
      </c>
      <c r="V614" s="196">
        <f t="shared" si="37"/>
        <v>0</v>
      </c>
      <c r="W614" s="196">
        <f t="shared" si="38"/>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193">
        <f t="shared" si="39"/>
        <v>0</v>
      </c>
      <c r="Q615" s="194"/>
      <c r="R615" s="192">
        <v>54.01</v>
      </c>
      <c r="S615" s="194"/>
      <c r="T615" s="192">
        <v>17.52</v>
      </c>
      <c r="U615" s="195">
        <f t="shared" si="36"/>
        <v>0</v>
      </c>
      <c r="V615" s="196">
        <f t="shared" si="37"/>
        <v>0</v>
      </c>
      <c r="W615" s="196">
        <f t="shared" si="38"/>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193">
        <f t="shared" si="39"/>
        <v>0</v>
      </c>
      <c r="Q616" s="194"/>
      <c r="R616" s="192">
        <v>54.01</v>
      </c>
      <c r="S616" s="194"/>
      <c r="T616" s="192">
        <v>17.52</v>
      </c>
      <c r="U616" s="195">
        <f t="shared" si="36"/>
        <v>0</v>
      </c>
      <c r="V616" s="196">
        <f t="shared" si="37"/>
        <v>0</v>
      </c>
      <c r="W616" s="196">
        <f t="shared" si="38"/>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193">
        <f t="shared" si="39"/>
        <v>0</v>
      </c>
      <c r="Q617" s="194"/>
      <c r="R617" s="192">
        <v>54.01</v>
      </c>
      <c r="S617" s="194"/>
      <c r="T617" s="192">
        <v>17.52</v>
      </c>
      <c r="U617" s="195">
        <f t="shared" si="36"/>
        <v>0</v>
      </c>
      <c r="V617" s="196">
        <f t="shared" si="37"/>
        <v>0</v>
      </c>
      <c r="W617" s="196">
        <f t="shared" si="38"/>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193">
        <f t="shared" si="39"/>
        <v>0</v>
      </c>
      <c r="Q618" s="194"/>
      <c r="R618" s="192">
        <v>54.01</v>
      </c>
      <c r="S618" s="194"/>
      <c r="T618" s="192">
        <v>17.52</v>
      </c>
      <c r="U618" s="195">
        <f t="shared" si="36"/>
        <v>0</v>
      </c>
      <c r="V618" s="196">
        <f t="shared" si="37"/>
        <v>0</v>
      </c>
      <c r="W618" s="196">
        <f t="shared" si="38"/>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193">
        <f t="shared" si="39"/>
        <v>0</v>
      </c>
      <c r="Q619" s="194"/>
      <c r="R619" s="192">
        <v>54.01</v>
      </c>
      <c r="S619" s="194"/>
      <c r="T619" s="192">
        <v>17.52</v>
      </c>
      <c r="U619" s="195">
        <f t="shared" si="36"/>
        <v>0</v>
      </c>
      <c r="V619" s="196">
        <f t="shared" si="37"/>
        <v>0</v>
      </c>
      <c r="W619" s="196">
        <f t="shared" si="38"/>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193">
        <f t="shared" si="39"/>
        <v>0</v>
      </c>
      <c r="Q620" s="194"/>
      <c r="R620" s="192">
        <v>54.01</v>
      </c>
      <c r="S620" s="194"/>
      <c r="T620" s="192">
        <v>17.52</v>
      </c>
      <c r="U620" s="195">
        <f t="shared" si="36"/>
        <v>0</v>
      </c>
      <c r="V620" s="196">
        <f t="shared" si="37"/>
        <v>0</v>
      </c>
      <c r="W620" s="196">
        <f t="shared" si="38"/>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193">
        <f t="shared" si="39"/>
        <v>0</v>
      </c>
      <c r="Q621" s="194"/>
      <c r="R621" s="192">
        <v>54.01</v>
      </c>
      <c r="S621" s="194"/>
      <c r="T621" s="192">
        <v>17.52</v>
      </c>
      <c r="U621" s="195">
        <f t="shared" si="36"/>
        <v>0</v>
      </c>
      <c r="V621" s="196">
        <f t="shared" si="37"/>
        <v>0</v>
      </c>
      <c r="W621" s="196">
        <f t="shared" si="38"/>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193">
        <f t="shared" si="39"/>
        <v>0</v>
      </c>
      <c r="Q622" s="194"/>
      <c r="R622" s="192">
        <v>54.01</v>
      </c>
      <c r="S622" s="194"/>
      <c r="T622" s="192">
        <v>17.52</v>
      </c>
      <c r="U622" s="195">
        <f t="shared" si="36"/>
        <v>0</v>
      </c>
      <c r="V622" s="196">
        <f t="shared" si="37"/>
        <v>0</v>
      </c>
      <c r="W622" s="196">
        <f t="shared" si="38"/>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193">
        <f t="shared" si="39"/>
        <v>0</v>
      </c>
      <c r="Q623" s="194"/>
      <c r="R623" s="192">
        <v>54.01</v>
      </c>
      <c r="S623" s="194"/>
      <c r="T623" s="192">
        <v>17.52</v>
      </c>
      <c r="U623" s="195">
        <f t="shared" si="36"/>
        <v>0</v>
      </c>
      <c r="V623" s="196">
        <f t="shared" si="37"/>
        <v>0</v>
      </c>
      <c r="W623" s="196">
        <f t="shared" si="38"/>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193">
        <f t="shared" si="39"/>
        <v>0</v>
      </c>
      <c r="Q624" s="194"/>
      <c r="R624" s="192">
        <v>54.01</v>
      </c>
      <c r="S624" s="194"/>
      <c r="T624" s="192">
        <v>17.52</v>
      </c>
      <c r="U624" s="195">
        <f t="shared" si="36"/>
        <v>0</v>
      </c>
      <c r="V624" s="196">
        <f t="shared" si="37"/>
        <v>0</v>
      </c>
      <c r="W624" s="196">
        <f t="shared" si="38"/>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193">
        <f t="shared" si="39"/>
        <v>0</v>
      </c>
      <c r="Q625" s="194"/>
      <c r="R625" s="192">
        <v>54.01</v>
      </c>
      <c r="S625" s="194"/>
      <c r="T625" s="192">
        <v>17.52</v>
      </c>
      <c r="U625" s="195">
        <f t="shared" si="36"/>
        <v>0</v>
      </c>
      <c r="V625" s="196">
        <f t="shared" si="37"/>
        <v>0</v>
      </c>
      <c r="W625" s="196">
        <f t="shared" si="38"/>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193">
        <f t="shared" si="39"/>
        <v>0</v>
      </c>
      <c r="Q626" s="194"/>
      <c r="R626" s="192">
        <v>54.01</v>
      </c>
      <c r="S626" s="194"/>
      <c r="T626" s="192">
        <v>17.52</v>
      </c>
      <c r="U626" s="195">
        <f t="shared" si="36"/>
        <v>0</v>
      </c>
      <c r="V626" s="196">
        <f t="shared" si="37"/>
        <v>0</v>
      </c>
      <c r="W626" s="196">
        <f t="shared" si="38"/>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193">
        <f t="shared" si="39"/>
        <v>0</v>
      </c>
      <c r="Q627" s="194"/>
      <c r="R627" s="192">
        <v>54.01</v>
      </c>
      <c r="S627" s="194"/>
      <c r="T627" s="192">
        <v>17.52</v>
      </c>
      <c r="U627" s="195">
        <f t="shared" si="36"/>
        <v>0</v>
      </c>
      <c r="V627" s="196">
        <f t="shared" si="37"/>
        <v>0</v>
      </c>
      <c r="W627" s="196">
        <f t="shared" si="38"/>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193">
        <f t="shared" si="39"/>
        <v>0</v>
      </c>
      <c r="Q628" s="194"/>
      <c r="R628" s="192">
        <v>54.01</v>
      </c>
      <c r="S628" s="194"/>
      <c r="T628" s="192">
        <v>17.52</v>
      </c>
      <c r="U628" s="195">
        <f t="shared" si="36"/>
        <v>0</v>
      </c>
      <c r="V628" s="196">
        <f t="shared" si="37"/>
        <v>0</v>
      </c>
      <c r="W628" s="196">
        <f t="shared" si="38"/>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193">
        <f t="shared" si="39"/>
        <v>0</v>
      </c>
      <c r="Q629" s="194"/>
      <c r="R629" s="192">
        <v>54.01</v>
      </c>
      <c r="S629" s="194"/>
      <c r="T629" s="192">
        <v>17.52</v>
      </c>
      <c r="U629" s="195">
        <f t="shared" si="36"/>
        <v>0</v>
      </c>
      <c r="V629" s="196">
        <f t="shared" si="37"/>
        <v>0</v>
      </c>
      <c r="W629" s="196">
        <f t="shared" si="38"/>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193">
        <f t="shared" si="39"/>
        <v>0</v>
      </c>
      <c r="Q630" s="194"/>
      <c r="R630" s="192">
        <v>54.01</v>
      </c>
      <c r="S630" s="194"/>
      <c r="T630" s="192">
        <v>17.52</v>
      </c>
      <c r="U630" s="195">
        <f t="shared" si="36"/>
        <v>0</v>
      </c>
      <c r="V630" s="196">
        <f t="shared" si="37"/>
        <v>0</v>
      </c>
      <c r="W630" s="196">
        <f t="shared" si="38"/>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193">
        <f t="shared" si="39"/>
        <v>0</v>
      </c>
      <c r="Q631" s="194"/>
      <c r="R631" s="192">
        <v>54.01</v>
      </c>
      <c r="S631" s="194"/>
      <c r="T631" s="192">
        <v>17.52</v>
      </c>
      <c r="U631" s="195">
        <f t="shared" si="36"/>
        <v>0</v>
      </c>
      <c r="V631" s="196">
        <f t="shared" si="37"/>
        <v>0</v>
      </c>
      <c r="W631" s="196">
        <f t="shared" si="38"/>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193">
        <f t="shared" si="39"/>
        <v>0</v>
      </c>
      <c r="Q632" s="194"/>
      <c r="R632" s="192">
        <v>54.01</v>
      </c>
      <c r="S632" s="194"/>
      <c r="T632" s="192">
        <v>17.52</v>
      </c>
      <c r="U632" s="195">
        <f t="shared" si="36"/>
        <v>0</v>
      </c>
      <c r="V632" s="196">
        <f t="shared" si="37"/>
        <v>0</v>
      </c>
      <c r="W632" s="196">
        <f t="shared" si="38"/>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193">
        <f t="shared" si="39"/>
        <v>0</v>
      </c>
      <c r="Q633" s="194"/>
      <c r="R633" s="192">
        <v>54.01</v>
      </c>
      <c r="S633" s="194"/>
      <c r="T633" s="192">
        <v>17.52</v>
      </c>
      <c r="U633" s="195">
        <f t="shared" si="36"/>
        <v>0</v>
      </c>
      <c r="V633" s="196">
        <f t="shared" si="37"/>
        <v>0</v>
      </c>
      <c r="W633" s="196">
        <f t="shared" si="38"/>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193">
        <f t="shared" si="39"/>
        <v>0</v>
      </c>
      <c r="Q634" s="194"/>
      <c r="R634" s="192">
        <v>54.01</v>
      </c>
      <c r="S634" s="194"/>
      <c r="T634" s="192">
        <v>17.52</v>
      </c>
      <c r="U634" s="195">
        <f t="shared" si="36"/>
        <v>0</v>
      </c>
      <c r="V634" s="196">
        <f t="shared" si="37"/>
        <v>0</v>
      </c>
      <c r="W634" s="196">
        <f t="shared" si="38"/>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193">
        <f t="shared" si="39"/>
        <v>0</v>
      </c>
      <c r="Q635" s="194"/>
      <c r="R635" s="192">
        <v>54.01</v>
      </c>
      <c r="S635" s="194"/>
      <c r="T635" s="192">
        <v>17.52</v>
      </c>
      <c r="U635" s="195">
        <f t="shared" si="36"/>
        <v>0</v>
      </c>
      <c r="V635" s="196">
        <f t="shared" si="37"/>
        <v>0</v>
      </c>
      <c r="W635" s="196">
        <f t="shared" si="38"/>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193">
        <f t="shared" si="39"/>
        <v>0</v>
      </c>
      <c r="Q636" s="194"/>
      <c r="R636" s="192">
        <v>54.01</v>
      </c>
      <c r="S636" s="194"/>
      <c r="T636" s="192">
        <v>17.52</v>
      </c>
      <c r="U636" s="195">
        <f t="shared" si="36"/>
        <v>0</v>
      </c>
      <c r="V636" s="196">
        <f t="shared" si="37"/>
        <v>0</v>
      </c>
      <c r="W636" s="196">
        <f t="shared" si="38"/>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193">
        <f t="shared" si="39"/>
        <v>0</v>
      </c>
      <c r="Q637" s="194"/>
      <c r="R637" s="192">
        <v>54.01</v>
      </c>
      <c r="S637" s="194"/>
      <c r="T637" s="192">
        <v>17.52</v>
      </c>
      <c r="U637" s="195">
        <f t="shared" si="36"/>
        <v>0</v>
      </c>
      <c r="V637" s="196">
        <f t="shared" si="37"/>
        <v>0</v>
      </c>
      <c r="W637" s="196">
        <f t="shared" si="38"/>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193">
        <f t="shared" si="39"/>
        <v>0</v>
      </c>
      <c r="Q638" s="194"/>
      <c r="R638" s="192">
        <v>54.01</v>
      </c>
      <c r="S638" s="194"/>
      <c r="T638" s="192">
        <v>17.52</v>
      </c>
      <c r="U638" s="195">
        <f t="shared" si="36"/>
        <v>0</v>
      </c>
      <c r="V638" s="196">
        <f t="shared" si="37"/>
        <v>0</v>
      </c>
      <c r="W638" s="196">
        <f t="shared" si="38"/>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193">
        <f t="shared" si="39"/>
        <v>0</v>
      </c>
      <c r="Q639" s="194"/>
      <c r="R639" s="192">
        <v>54.01</v>
      </c>
      <c r="S639" s="194"/>
      <c r="T639" s="192">
        <v>17.52</v>
      </c>
      <c r="U639" s="195">
        <f t="shared" si="36"/>
        <v>0</v>
      </c>
      <c r="V639" s="196">
        <f t="shared" si="37"/>
        <v>0</v>
      </c>
      <c r="W639" s="196">
        <f t="shared" si="38"/>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193">
        <f t="shared" si="39"/>
        <v>0</v>
      </c>
      <c r="Q640" s="194"/>
      <c r="R640" s="192">
        <v>54.01</v>
      </c>
      <c r="S640" s="194"/>
      <c r="T640" s="192">
        <v>17.52</v>
      </c>
      <c r="U640" s="195">
        <f t="shared" si="36"/>
        <v>0</v>
      </c>
      <c r="V640" s="196">
        <f t="shared" si="37"/>
        <v>0</v>
      </c>
      <c r="W640" s="196">
        <f t="shared" si="38"/>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193">
        <f t="shared" si="39"/>
        <v>0</v>
      </c>
      <c r="Q641" s="194"/>
      <c r="R641" s="192">
        <v>54.01</v>
      </c>
      <c r="S641" s="194"/>
      <c r="T641" s="192">
        <v>17.52</v>
      </c>
      <c r="U641" s="195">
        <f t="shared" si="36"/>
        <v>0</v>
      </c>
      <c r="V641" s="196">
        <f t="shared" si="37"/>
        <v>0</v>
      </c>
      <c r="W641" s="196">
        <f t="shared" si="38"/>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193">
        <f t="shared" si="39"/>
        <v>0</v>
      </c>
      <c r="Q642" s="194"/>
      <c r="R642" s="192">
        <v>54.01</v>
      </c>
      <c r="S642" s="194"/>
      <c r="T642" s="192">
        <v>17.52</v>
      </c>
      <c r="U642" s="195">
        <f t="shared" si="36"/>
        <v>0</v>
      </c>
      <c r="V642" s="196">
        <f t="shared" si="37"/>
        <v>0</v>
      </c>
      <c r="W642" s="196">
        <f t="shared" si="38"/>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193">
        <f t="shared" si="39"/>
        <v>0</v>
      </c>
      <c r="Q643" s="194"/>
      <c r="R643" s="192">
        <v>54.01</v>
      </c>
      <c r="S643" s="194"/>
      <c r="T643" s="192">
        <v>17.52</v>
      </c>
      <c r="U643" s="195">
        <f t="shared" si="36"/>
        <v>0</v>
      </c>
      <c r="V643" s="196">
        <f t="shared" si="37"/>
        <v>0</v>
      </c>
      <c r="W643" s="196">
        <f t="shared" si="38"/>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193">
        <f t="shared" si="39"/>
        <v>0</v>
      </c>
      <c r="Q644" s="194"/>
      <c r="R644" s="192">
        <v>54.01</v>
      </c>
      <c r="S644" s="194"/>
      <c r="T644" s="192">
        <v>17.52</v>
      </c>
      <c r="U644" s="195">
        <f t="shared" si="36"/>
        <v>0</v>
      </c>
      <c r="V644" s="196">
        <f t="shared" si="37"/>
        <v>0</v>
      </c>
      <c r="W644" s="196">
        <f t="shared" si="38"/>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193">
        <f t="shared" si="39"/>
        <v>0</v>
      </c>
      <c r="Q645" s="194"/>
      <c r="R645" s="192">
        <v>54.01</v>
      </c>
      <c r="S645" s="194"/>
      <c r="T645" s="192">
        <v>17.52</v>
      </c>
      <c r="U645" s="195">
        <f t="shared" si="36"/>
        <v>0</v>
      </c>
      <c r="V645" s="196">
        <f t="shared" si="37"/>
        <v>0</v>
      </c>
      <c r="W645" s="196">
        <f t="shared" si="38"/>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193">
        <f t="shared" si="39"/>
        <v>0</v>
      </c>
      <c r="Q646" s="194"/>
      <c r="R646" s="192">
        <v>54.01</v>
      </c>
      <c r="S646" s="194"/>
      <c r="T646" s="192">
        <v>17.52</v>
      </c>
      <c r="U646" s="195">
        <f t="shared" si="36"/>
        <v>0</v>
      </c>
      <c r="V646" s="196">
        <f t="shared" si="37"/>
        <v>0</v>
      </c>
      <c r="W646" s="196">
        <f t="shared" si="38"/>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193">
        <f t="shared" si="39"/>
        <v>0</v>
      </c>
      <c r="Q647" s="194"/>
      <c r="R647" s="192">
        <v>54.01</v>
      </c>
      <c r="S647" s="194"/>
      <c r="T647" s="192">
        <v>17.52</v>
      </c>
      <c r="U647" s="195">
        <f t="shared" si="36"/>
        <v>0</v>
      </c>
      <c r="V647" s="196">
        <f t="shared" si="37"/>
        <v>0</v>
      </c>
      <c r="W647" s="196">
        <f t="shared" si="38"/>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193">
        <f t="shared" si="39"/>
        <v>0</v>
      </c>
      <c r="Q648" s="194"/>
      <c r="R648" s="192">
        <v>54.01</v>
      </c>
      <c r="S648" s="194"/>
      <c r="T648" s="192">
        <v>17.52</v>
      </c>
      <c r="U648" s="195">
        <f t="shared" ref="U648:U711" si="40">Q648+S648</f>
        <v>0</v>
      </c>
      <c r="V648" s="196">
        <f t="shared" ref="V648:V711" si="41">(Q648*R648)+(S648*T648)</f>
        <v>0</v>
      </c>
      <c r="W648" s="196">
        <f t="shared" ref="W648:W711" si="42">V648+P648</f>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193">
        <f t="shared" si="39"/>
        <v>0</v>
      </c>
      <c r="Q649" s="194"/>
      <c r="R649" s="192">
        <v>54.01</v>
      </c>
      <c r="S649" s="194"/>
      <c r="T649" s="192">
        <v>17.52</v>
      </c>
      <c r="U649" s="195">
        <f t="shared" si="40"/>
        <v>0</v>
      </c>
      <c r="V649" s="196">
        <f t="shared" si="41"/>
        <v>0</v>
      </c>
      <c r="W649" s="196">
        <f t="shared" si="42"/>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193">
        <f t="shared" si="39"/>
        <v>0</v>
      </c>
      <c r="Q650" s="194"/>
      <c r="R650" s="192">
        <v>54.01</v>
      </c>
      <c r="S650" s="194"/>
      <c r="T650" s="192">
        <v>17.52</v>
      </c>
      <c r="U650" s="195">
        <f t="shared" si="40"/>
        <v>0</v>
      </c>
      <c r="V650" s="196">
        <f t="shared" si="41"/>
        <v>0</v>
      </c>
      <c r="W650" s="196">
        <f t="shared" si="42"/>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193">
        <f t="shared" ref="P651:P714" si="43">N651+O651</f>
        <v>0</v>
      </c>
      <c r="Q651" s="194"/>
      <c r="R651" s="192">
        <v>54.01</v>
      </c>
      <c r="S651" s="194"/>
      <c r="T651" s="192">
        <v>17.52</v>
      </c>
      <c r="U651" s="195">
        <f t="shared" si="40"/>
        <v>0</v>
      </c>
      <c r="V651" s="196">
        <f t="shared" si="41"/>
        <v>0</v>
      </c>
      <c r="W651" s="196">
        <f t="shared" si="42"/>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193">
        <f t="shared" si="43"/>
        <v>0</v>
      </c>
      <c r="Q652" s="194"/>
      <c r="R652" s="192">
        <v>54.01</v>
      </c>
      <c r="S652" s="194"/>
      <c r="T652" s="192">
        <v>17.52</v>
      </c>
      <c r="U652" s="195">
        <f t="shared" si="40"/>
        <v>0</v>
      </c>
      <c r="V652" s="196">
        <f t="shared" si="41"/>
        <v>0</v>
      </c>
      <c r="W652" s="196">
        <f t="shared" si="42"/>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193">
        <f t="shared" si="43"/>
        <v>0</v>
      </c>
      <c r="Q653" s="194"/>
      <c r="R653" s="192">
        <v>54.01</v>
      </c>
      <c r="S653" s="194"/>
      <c r="T653" s="192">
        <v>17.52</v>
      </c>
      <c r="U653" s="195">
        <f t="shared" si="40"/>
        <v>0</v>
      </c>
      <c r="V653" s="196">
        <f t="shared" si="41"/>
        <v>0</v>
      </c>
      <c r="W653" s="196">
        <f t="shared" si="42"/>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193">
        <f t="shared" si="43"/>
        <v>0</v>
      </c>
      <c r="Q654" s="194"/>
      <c r="R654" s="192">
        <v>54.01</v>
      </c>
      <c r="S654" s="194"/>
      <c r="T654" s="192">
        <v>17.52</v>
      </c>
      <c r="U654" s="195">
        <f t="shared" si="40"/>
        <v>0</v>
      </c>
      <c r="V654" s="196">
        <f t="shared" si="41"/>
        <v>0</v>
      </c>
      <c r="W654" s="196">
        <f t="shared" si="42"/>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193">
        <f t="shared" si="43"/>
        <v>0</v>
      </c>
      <c r="Q655" s="194"/>
      <c r="R655" s="192">
        <v>54.01</v>
      </c>
      <c r="S655" s="194"/>
      <c r="T655" s="192">
        <v>17.52</v>
      </c>
      <c r="U655" s="195">
        <f t="shared" si="40"/>
        <v>0</v>
      </c>
      <c r="V655" s="196">
        <f t="shared" si="41"/>
        <v>0</v>
      </c>
      <c r="W655" s="196">
        <f t="shared" si="42"/>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193">
        <f t="shared" si="43"/>
        <v>0</v>
      </c>
      <c r="Q656" s="194"/>
      <c r="R656" s="192">
        <v>54.01</v>
      </c>
      <c r="S656" s="194"/>
      <c r="T656" s="192">
        <v>17.52</v>
      </c>
      <c r="U656" s="195">
        <f t="shared" si="40"/>
        <v>0</v>
      </c>
      <c r="V656" s="196">
        <f t="shared" si="41"/>
        <v>0</v>
      </c>
      <c r="W656" s="196">
        <f t="shared" si="42"/>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193">
        <f t="shared" si="43"/>
        <v>0</v>
      </c>
      <c r="Q657" s="194"/>
      <c r="R657" s="192">
        <v>54.01</v>
      </c>
      <c r="S657" s="194"/>
      <c r="T657" s="192">
        <v>17.52</v>
      </c>
      <c r="U657" s="195">
        <f t="shared" si="40"/>
        <v>0</v>
      </c>
      <c r="V657" s="196">
        <f t="shared" si="41"/>
        <v>0</v>
      </c>
      <c r="W657" s="196">
        <f t="shared" si="42"/>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193">
        <f t="shared" si="43"/>
        <v>0</v>
      </c>
      <c r="Q658" s="194"/>
      <c r="R658" s="192">
        <v>54.01</v>
      </c>
      <c r="S658" s="194"/>
      <c r="T658" s="192">
        <v>17.52</v>
      </c>
      <c r="U658" s="195">
        <f t="shared" si="40"/>
        <v>0</v>
      </c>
      <c r="V658" s="196">
        <f t="shared" si="41"/>
        <v>0</v>
      </c>
      <c r="W658" s="196">
        <f t="shared" si="42"/>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193">
        <f t="shared" si="43"/>
        <v>0</v>
      </c>
      <c r="Q659" s="194"/>
      <c r="R659" s="192">
        <v>54.01</v>
      </c>
      <c r="S659" s="194"/>
      <c r="T659" s="192">
        <v>17.52</v>
      </c>
      <c r="U659" s="195">
        <f t="shared" si="40"/>
        <v>0</v>
      </c>
      <c r="V659" s="196">
        <f t="shared" si="41"/>
        <v>0</v>
      </c>
      <c r="W659" s="196">
        <f t="shared" si="42"/>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193">
        <f t="shared" si="43"/>
        <v>0</v>
      </c>
      <c r="Q660" s="194"/>
      <c r="R660" s="192">
        <v>54.01</v>
      </c>
      <c r="S660" s="194"/>
      <c r="T660" s="192">
        <v>17.52</v>
      </c>
      <c r="U660" s="195">
        <f t="shared" si="40"/>
        <v>0</v>
      </c>
      <c r="V660" s="196">
        <f t="shared" si="41"/>
        <v>0</v>
      </c>
      <c r="W660" s="196">
        <f t="shared" si="42"/>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193">
        <f t="shared" si="43"/>
        <v>0</v>
      </c>
      <c r="Q661" s="194"/>
      <c r="R661" s="192">
        <v>54.01</v>
      </c>
      <c r="S661" s="194"/>
      <c r="T661" s="192">
        <v>17.52</v>
      </c>
      <c r="U661" s="195">
        <f t="shared" si="40"/>
        <v>0</v>
      </c>
      <c r="V661" s="196">
        <f t="shared" si="41"/>
        <v>0</v>
      </c>
      <c r="W661" s="196">
        <f t="shared" si="42"/>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193">
        <f t="shared" si="43"/>
        <v>0</v>
      </c>
      <c r="Q662" s="194"/>
      <c r="R662" s="192">
        <v>54.01</v>
      </c>
      <c r="S662" s="194"/>
      <c r="T662" s="192">
        <v>17.52</v>
      </c>
      <c r="U662" s="195">
        <f t="shared" si="40"/>
        <v>0</v>
      </c>
      <c r="V662" s="196">
        <f t="shared" si="41"/>
        <v>0</v>
      </c>
      <c r="W662" s="196">
        <f t="shared" si="42"/>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193">
        <f t="shared" si="43"/>
        <v>0</v>
      </c>
      <c r="Q663" s="194"/>
      <c r="R663" s="192">
        <v>54.01</v>
      </c>
      <c r="S663" s="194"/>
      <c r="T663" s="192">
        <v>17.52</v>
      </c>
      <c r="U663" s="195">
        <f t="shared" si="40"/>
        <v>0</v>
      </c>
      <c r="V663" s="196">
        <f t="shared" si="41"/>
        <v>0</v>
      </c>
      <c r="W663" s="196">
        <f t="shared" si="42"/>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193">
        <f t="shared" si="43"/>
        <v>0</v>
      </c>
      <c r="Q664" s="194"/>
      <c r="R664" s="192">
        <v>54.01</v>
      </c>
      <c r="S664" s="194"/>
      <c r="T664" s="192">
        <v>17.52</v>
      </c>
      <c r="U664" s="195">
        <f t="shared" si="40"/>
        <v>0</v>
      </c>
      <c r="V664" s="196">
        <f t="shared" si="41"/>
        <v>0</v>
      </c>
      <c r="W664" s="196">
        <f t="shared" si="42"/>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193">
        <f t="shared" si="43"/>
        <v>0</v>
      </c>
      <c r="Q665" s="194"/>
      <c r="R665" s="192">
        <v>54.01</v>
      </c>
      <c r="S665" s="194"/>
      <c r="T665" s="192">
        <v>17.52</v>
      </c>
      <c r="U665" s="195">
        <f t="shared" si="40"/>
        <v>0</v>
      </c>
      <c r="V665" s="196">
        <f t="shared" si="41"/>
        <v>0</v>
      </c>
      <c r="W665" s="196">
        <f t="shared" si="42"/>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193">
        <f t="shared" si="43"/>
        <v>0</v>
      </c>
      <c r="Q666" s="194"/>
      <c r="R666" s="192">
        <v>54.01</v>
      </c>
      <c r="S666" s="194"/>
      <c r="T666" s="192">
        <v>17.52</v>
      </c>
      <c r="U666" s="195">
        <f t="shared" si="40"/>
        <v>0</v>
      </c>
      <c r="V666" s="196">
        <f t="shared" si="41"/>
        <v>0</v>
      </c>
      <c r="W666" s="196">
        <f t="shared" si="42"/>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193">
        <f t="shared" si="43"/>
        <v>0</v>
      </c>
      <c r="Q667" s="194"/>
      <c r="R667" s="192">
        <v>54.01</v>
      </c>
      <c r="S667" s="194"/>
      <c r="T667" s="192">
        <v>17.52</v>
      </c>
      <c r="U667" s="195">
        <f t="shared" si="40"/>
        <v>0</v>
      </c>
      <c r="V667" s="196">
        <f t="shared" si="41"/>
        <v>0</v>
      </c>
      <c r="W667" s="196">
        <f t="shared" si="42"/>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193">
        <f t="shared" si="43"/>
        <v>0</v>
      </c>
      <c r="Q668" s="194"/>
      <c r="R668" s="192">
        <v>54.01</v>
      </c>
      <c r="S668" s="194"/>
      <c r="T668" s="192">
        <v>17.52</v>
      </c>
      <c r="U668" s="195">
        <f t="shared" si="40"/>
        <v>0</v>
      </c>
      <c r="V668" s="196">
        <f t="shared" si="41"/>
        <v>0</v>
      </c>
      <c r="W668" s="196">
        <f t="shared" si="42"/>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193">
        <f t="shared" si="43"/>
        <v>0</v>
      </c>
      <c r="Q669" s="194"/>
      <c r="R669" s="192">
        <v>54.01</v>
      </c>
      <c r="S669" s="194"/>
      <c r="T669" s="192">
        <v>17.52</v>
      </c>
      <c r="U669" s="195">
        <f t="shared" si="40"/>
        <v>0</v>
      </c>
      <c r="V669" s="196">
        <f t="shared" si="41"/>
        <v>0</v>
      </c>
      <c r="W669" s="196">
        <f t="shared" si="42"/>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193">
        <f t="shared" si="43"/>
        <v>0</v>
      </c>
      <c r="Q670" s="194"/>
      <c r="R670" s="192">
        <v>54.01</v>
      </c>
      <c r="S670" s="194"/>
      <c r="T670" s="192">
        <v>17.52</v>
      </c>
      <c r="U670" s="195">
        <f t="shared" si="40"/>
        <v>0</v>
      </c>
      <c r="V670" s="196">
        <f t="shared" si="41"/>
        <v>0</v>
      </c>
      <c r="W670" s="196">
        <f t="shared" si="42"/>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193">
        <f t="shared" si="43"/>
        <v>0</v>
      </c>
      <c r="Q671" s="194"/>
      <c r="R671" s="192">
        <v>54.01</v>
      </c>
      <c r="S671" s="194"/>
      <c r="T671" s="192">
        <v>17.52</v>
      </c>
      <c r="U671" s="195">
        <f t="shared" si="40"/>
        <v>0</v>
      </c>
      <c r="V671" s="196">
        <f t="shared" si="41"/>
        <v>0</v>
      </c>
      <c r="W671" s="196">
        <f t="shared" si="42"/>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193">
        <f t="shared" si="43"/>
        <v>0</v>
      </c>
      <c r="Q672" s="194"/>
      <c r="R672" s="192">
        <v>54.01</v>
      </c>
      <c r="S672" s="194"/>
      <c r="T672" s="192">
        <v>17.52</v>
      </c>
      <c r="U672" s="195">
        <f t="shared" si="40"/>
        <v>0</v>
      </c>
      <c r="V672" s="196">
        <f t="shared" si="41"/>
        <v>0</v>
      </c>
      <c r="W672" s="196">
        <f t="shared" si="42"/>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193">
        <f t="shared" si="43"/>
        <v>0</v>
      </c>
      <c r="Q673" s="194"/>
      <c r="R673" s="192">
        <v>54.01</v>
      </c>
      <c r="S673" s="194"/>
      <c r="T673" s="192">
        <v>17.52</v>
      </c>
      <c r="U673" s="195">
        <f t="shared" si="40"/>
        <v>0</v>
      </c>
      <c r="V673" s="196">
        <f t="shared" si="41"/>
        <v>0</v>
      </c>
      <c r="W673" s="196">
        <f t="shared" si="42"/>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193">
        <f t="shared" si="43"/>
        <v>0</v>
      </c>
      <c r="Q674" s="194"/>
      <c r="R674" s="192">
        <v>54.01</v>
      </c>
      <c r="S674" s="194"/>
      <c r="T674" s="192">
        <v>17.52</v>
      </c>
      <c r="U674" s="195">
        <f t="shared" si="40"/>
        <v>0</v>
      </c>
      <c r="V674" s="196">
        <f t="shared" si="41"/>
        <v>0</v>
      </c>
      <c r="W674" s="196">
        <f t="shared" si="42"/>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193">
        <f t="shared" si="43"/>
        <v>0</v>
      </c>
      <c r="Q675" s="194"/>
      <c r="R675" s="192">
        <v>54.01</v>
      </c>
      <c r="S675" s="194"/>
      <c r="T675" s="192">
        <v>17.52</v>
      </c>
      <c r="U675" s="195">
        <f t="shared" si="40"/>
        <v>0</v>
      </c>
      <c r="V675" s="196">
        <f t="shared" si="41"/>
        <v>0</v>
      </c>
      <c r="W675" s="196">
        <f t="shared" si="42"/>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193">
        <f t="shared" si="43"/>
        <v>0</v>
      </c>
      <c r="Q676" s="194"/>
      <c r="R676" s="192">
        <v>54.01</v>
      </c>
      <c r="S676" s="194"/>
      <c r="T676" s="192">
        <v>17.52</v>
      </c>
      <c r="U676" s="195">
        <f t="shared" si="40"/>
        <v>0</v>
      </c>
      <c r="V676" s="196">
        <f t="shared" si="41"/>
        <v>0</v>
      </c>
      <c r="W676" s="196">
        <f t="shared" si="42"/>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193">
        <f t="shared" si="43"/>
        <v>0</v>
      </c>
      <c r="Q677" s="194"/>
      <c r="R677" s="192">
        <v>54.01</v>
      </c>
      <c r="S677" s="194"/>
      <c r="T677" s="192">
        <v>17.52</v>
      </c>
      <c r="U677" s="195">
        <f t="shared" si="40"/>
        <v>0</v>
      </c>
      <c r="V677" s="196">
        <f t="shared" si="41"/>
        <v>0</v>
      </c>
      <c r="W677" s="196">
        <f t="shared" si="42"/>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193">
        <f t="shared" si="43"/>
        <v>0</v>
      </c>
      <c r="Q678" s="194"/>
      <c r="R678" s="192">
        <v>54.01</v>
      </c>
      <c r="S678" s="194"/>
      <c r="T678" s="192">
        <v>17.52</v>
      </c>
      <c r="U678" s="195">
        <f t="shared" si="40"/>
        <v>0</v>
      </c>
      <c r="V678" s="196">
        <f t="shared" si="41"/>
        <v>0</v>
      </c>
      <c r="W678" s="196">
        <f t="shared" si="42"/>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193">
        <f t="shared" si="43"/>
        <v>0</v>
      </c>
      <c r="Q679" s="194"/>
      <c r="R679" s="192">
        <v>54.01</v>
      </c>
      <c r="S679" s="194"/>
      <c r="T679" s="192">
        <v>17.52</v>
      </c>
      <c r="U679" s="195">
        <f t="shared" si="40"/>
        <v>0</v>
      </c>
      <c r="V679" s="196">
        <f t="shared" si="41"/>
        <v>0</v>
      </c>
      <c r="W679" s="196">
        <f t="shared" si="42"/>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193">
        <f t="shared" si="43"/>
        <v>0</v>
      </c>
      <c r="Q680" s="194"/>
      <c r="R680" s="192">
        <v>54.01</v>
      </c>
      <c r="S680" s="194"/>
      <c r="T680" s="192">
        <v>17.52</v>
      </c>
      <c r="U680" s="195">
        <f t="shared" si="40"/>
        <v>0</v>
      </c>
      <c r="V680" s="196">
        <f t="shared" si="41"/>
        <v>0</v>
      </c>
      <c r="W680" s="196">
        <f t="shared" si="42"/>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193">
        <f t="shared" si="43"/>
        <v>0</v>
      </c>
      <c r="Q681" s="194"/>
      <c r="R681" s="192">
        <v>54.01</v>
      </c>
      <c r="S681" s="194"/>
      <c r="T681" s="192">
        <v>17.52</v>
      </c>
      <c r="U681" s="195">
        <f t="shared" si="40"/>
        <v>0</v>
      </c>
      <c r="V681" s="196">
        <f t="shared" si="41"/>
        <v>0</v>
      </c>
      <c r="W681" s="196">
        <f t="shared" si="42"/>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193">
        <f t="shared" si="43"/>
        <v>0</v>
      </c>
      <c r="Q682" s="194"/>
      <c r="R682" s="192">
        <v>54.01</v>
      </c>
      <c r="S682" s="194"/>
      <c r="T682" s="192">
        <v>17.52</v>
      </c>
      <c r="U682" s="195">
        <f t="shared" si="40"/>
        <v>0</v>
      </c>
      <c r="V682" s="196">
        <f t="shared" si="41"/>
        <v>0</v>
      </c>
      <c r="W682" s="196">
        <f t="shared" si="42"/>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193">
        <f t="shared" si="43"/>
        <v>0</v>
      </c>
      <c r="Q683" s="194"/>
      <c r="R683" s="192">
        <v>54.01</v>
      </c>
      <c r="S683" s="194"/>
      <c r="T683" s="192">
        <v>17.52</v>
      </c>
      <c r="U683" s="195">
        <f t="shared" si="40"/>
        <v>0</v>
      </c>
      <c r="V683" s="196">
        <f t="shared" si="41"/>
        <v>0</v>
      </c>
      <c r="W683" s="196">
        <f t="shared" si="42"/>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193">
        <f t="shared" si="43"/>
        <v>0</v>
      </c>
      <c r="Q684" s="194"/>
      <c r="R684" s="192">
        <v>54.01</v>
      </c>
      <c r="S684" s="194"/>
      <c r="T684" s="192">
        <v>17.52</v>
      </c>
      <c r="U684" s="195">
        <f t="shared" si="40"/>
        <v>0</v>
      </c>
      <c r="V684" s="196">
        <f t="shared" si="41"/>
        <v>0</v>
      </c>
      <c r="W684" s="196">
        <f t="shared" si="42"/>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193">
        <f t="shared" si="43"/>
        <v>0</v>
      </c>
      <c r="Q685" s="194"/>
      <c r="R685" s="192">
        <v>54.01</v>
      </c>
      <c r="S685" s="194"/>
      <c r="T685" s="192">
        <v>17.52</v>
      </c>
      <c r="U685" s="195">
        <f t="shared" si="40"/>
        <v>0</v>
      </c>
      <c r="V685" s="196">
        <f t="shared" si="41"/>
        <v>0</v>
      </c>
      <c r="W685" s="196">
        <f t="shared" si="42"/>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193">
        <f t="shared" si="43"/>
        <v>0</v>
      </c>
      <c r="Q686" s="194"/>
      <c r="R686" s="192">
        <v>54.01</v>
      </c>
      <c r="S686" s="194"/>
      <c r="T686" s="192">
        <v>17.52</v>
      </c>
      <c r="U686" s="195">
        <f t="shared" si="40"/>
        <v>0</v>
      </c>
      <c r="V686" s="196">
        <f t="shared" si="41"/>
        <v>0</v>
      </c>
      <c r="W686" s="196">
        <f t="shared" si="42"/>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193">
        <f t="shared" si="43"/>
        <v>0</v>
      </c>
      <c r="Q687" s="194"/>
      <c r="R687" s="192">
        <v>54.01</v>
      </c>
      <c r="S687" s="194"/>
      <c r="T687" s="192">
        <v>17.52</v>
      </c>
      <c r="U687" s="195">
        <f t="shared" si="40"/>
        <v>0</v>
      </c>
      <c r="V687" s="196">
        <f t="shared" si="41"/>
        <v>0</v>
      </c>
      <c r="W687" s="196">
        <f t="shared" si="42"/>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193">
        <f t="shared" si="43"/>
        <v>0</v>
      </c>
      <c r="Q688" s="194"/>
      <c r="R688" s="192">
        <v>54.01</v>
      </c>
      <c r="S688" s="194"/>
      <c r="T688" s="192">
        <v>17.52</v>
      </c>
      <c r="U688" s="195">
        <f t="shared" si="40"/>
        <v>0</v>
      </c>
      <c r="V688" s="196">
        <f t="shared" si="41"/>
        <v>0</v>
      </c>
      <c r="W688" s="196">
        <f t="shared" si="42"/>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193">
        <f t="shared" si="43"/>
        <v>0</v>
      </c>
      <c r="Q689" s="194"/>
      <c r="R689" s="192">
        <v>54.01</v>
      </c>
      <c r="S689" s="194"/>
      <c r="T689" s="192">
        <v>17.52</v>
      </c>
      <c r="U689" s="195">
        <f t="shared" si="40"/>
        <v>0</v>
      </c>
      <c r="V689" s="196">
        <f t="shared" si="41"/>
        <v>0</v>
      </c>
      <c r="W689" s="196">
        <f t="shared" si="42"/>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193">
        <f t="shared" si="43"/>
        <v>0</v>
      </c>
      <c r="Q690" s="194"/>
      <c r="R690" s="192">
        <v>54.01</v>
      </c>
      <c r="S690" s="194"/>
      <c r="T690" s="192">
        <v>17.52</v>
      </c>
      <c r="U690" s="195">
        <f t="shared" si="40"/>
        <v>0</v>
      </c>
      <c r="V690" s="196">
        <f t="shared" si="41"/>
        <v>0</v>
      </c>
      <c r="W690" s="196">
        <f t="shared" si="42"/>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193">
        <f t="shared" si="43"/>
        <v>0</v>
      </c>
      <c r="Q691" s="194"/>
      <c r="R691" s="192">
        <v>54.01</v>
      </c>
      <c r="S691" s="194"/>
      <c r="T691" s="192">
        <v>17.52</v>
      </c>
      <c r="U691" s="195">
        <f t="shared" si="40"/>
        <v>0</v>
      </c>
      <c r="V691" s="196">
        <f t="shared" si="41"/>
        <v>0</v>
      </c>
      <c r="W691" s="196">
        <f t="shared" si="42"/>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193">
        <f t="shared" si="43"/>
        <v>0</v>
      </c>
      <c r="Q692" s="194"/>
      <c r="R692" s="192">
        <v>54.01</v>
      </c>
      <c r="S692" s="194"/>
      <c r="T692" s="192">
        <v>17.52</v>
      </c>
      <c r="U692" s="195">
        <f t="shared" si="40"/>
        <v>0</v>
      </c>
      <c r="V692" s="196">
        <f t="shared" si="41"/>
        <v>0</v>
      </c>
      <c r="W692" s="196">
        <f t="shared" si="42"/>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193">
        <f t="shared" si="43"/>
        <v>0</v>
      </c>
      <c r="Q693" s="194"/>
      <c r="R693" s="192">
        <v>54.01</v>
      </c>
      <c r="S693" s="194"/>
      <c r="T693" s="192">
        <v>17.52</v>
      </c>
      <c r="U693" s="195">
        <f t="shared" si="40"/>
        <v>0</v>
      </c>
      <c r="V693" s="196">
        <f t="shared" si="41"/>
        <v>0</v>
      </c>
      <c r="W693" s="196">
        <f t="shared" si="42"/>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193">
        <f t="shared" si="43"/>
        <v>0</v>
      </c>
      <c r="Q694" s="194"/>
      <c r="R694" s="192">
        <v>54.01</v>
      </c>
      <c r="S694" s="194"/>
      <c r="T694" s="192">
        <v>17.52</v>
      </c>
      <c r="U694" s="195">
        <f t="shared" si="40"/>
        <v>0</v>
      </c>
      <c r="V694" s="196">
        <f t="shared" si="41"/>
        <v>0</v>
      </c>
      <c r="W694" s="196">
        <f t="shared" si="42"/>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193">
        <f t="shared" si="43"/>
        <v>0</v>
      </c>
      <c r="Q695" s="194"/>
      <c r="R695" s="192">
        <v>54.01</v>
      </c>
      <c r="S695" s="194"/>
      <c r="T695" s="192">
        <v>17.52</v>
      </c>
      <c r="U695" s="195">
        <f t="shared" si="40"/>
        <v>0</v>
      </c>
      <c r="V695" s="196">
        <f t="shared" si="41"/>
        <v>0</v>
      </c>
      <c r="W695" s="196">
        <f t="shared" si="42"/>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193">
        <f t="shared" si="43"/>
        <v>0</v>
      </c>
      <c r="Q696" s="194"/>
      <c r="R696" s="192">
        <v>54.01</v>
      </c>
      <c r="S696" s="194"/>
      <c r="T696" s="192">
        <v>17.52</v>
      </c>
      <c r="U696" s="195">
        <f t="shared" si="40"/>
        <v>0</v>
      </c>
      <c r="V696" s="196">
        <f t="shared" si="41"/>
        <v>0</v>
      </c>
      <c r="W696" s="196">
        <f t="shared" si="42"/>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193">
        <f t="shared" si="43"/>
        <v>0</v>
      </c>
      <c r="Q697" s="194"/>
      <c r="R697" s="192">
        <v>54.01</v>
      </c>
      <c r="S697" s="194"/>
      <c r="T697" s="192">
        <v>17.52</v>
      </c>
      <c r="U697" s="195">
        <f t="shared" si="40"/>
        <v>0</v>
      </c>
      <c r="V697" s="196">
        <f t="shared" si="41"/>
        <v>0</v>
      </c>
      <c r="W697" s="196">
        <f t="shared" si="42"/>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193">
        <f t="shared" si="43"/>
        <v>0</v>
      </c>
      <c r="Q698" s="194"/>
      <c r="R698" s="192">
        <v>54.01</v>
      </c>
      <c r="S698" s="194"/>
      <c r="T698" s="192">
        <v>17.52</v>
      </c>
      <c r="U698" s="195">
        <f t="shared" si="40"/>
        <v>0</v>
      </c>
      <c r="V698" s="196">
        <f t="shared" si="41"/>
        <v>0</v>
      </c>
      <c r="W698" s="196">
        <f t="shared" si="42"/>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193">
        <f t="shared" si="43"/>
        <v>0</v>
      </c>
      <c r="Q699" s="194"/>
      <c r="R699" s="192">
        <v>54.01</v>
      </c>
      <c r="S699" s="194"/>
      <c r="T699" s="192">
        <v>17.52</v>
      </c>
      <c r="U699" s="195">
        <f t="shared" si="40"/>
        <v>0</v>
      </c>
      <c r="V699" s="196">
        <f t="shared" si="41"/>
        <v>0</v>
      </c>
      <c r="W699" s="196">
        <f t="shared" si="42"/>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193">
        <f t="shared" si="43"/>
        <v>0</v>
      </c>
      <c r="Q700" s="194"/>
      <c r="R700" s="192">
        <v>54.01</v>
      </c>
      <c r="S700" s="194"/>
      <c r="T700" s="192">
        <v>17.52</v>
      </c>
      <c r="U700" s="195">
        <f t="shared" si="40"/>
        <v>0</v>
      </c>
      <c r="V700" s="196">
        <f t="shared" si="41"/>
        <v>0</v>
      </c>
      <c r="W700" s="196">
        <f t="shared" si="42"/>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193">
        <f t="shared" si="43"/>
        <v>0</v>
      </c>
      <c r="Q701" s="194"/>
      <c r="R701" s="192">
        <v>54.01</v>
      </c>
      <c r="S701" s="194"/>
      <c r="T701" s="192">
        <v>17.52</v>
      </c>
      <c r="U701" s="195">
        <f t="shared" si="40"/>
        <v>0</v>
      </c>
      <c r="V701" s="196">
        <f t="shared" si="41"/>
        <v>0</v>
      </c>
      <c r="W701" s="196">
        <f t="shared" si="42"/>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193">
        <f t="shared" si="43"/>
        <v>0</v>
      </c>
      <c r="Q702" s="194"/>
      <c r="R702" s="192">
        <v>54.01</v>
      </c>
      <c r="S702" s="194"/>
      <c r="T702" s="192">
        <v>17.52</v>
      </c>
      <c r="U702" s="195">
        <f t="shared" si="40"/>
        <v>0</v>
      </c>
      <c r="V702" s="196">
        <f t="shared" si="41"/>
        <v>0</v>
      </c>
      <c r="W702" s="196">
        <f t="shared" si="42"/>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193">
        <f t="shared" si="43"/>
        <v>0</v>
      </c>
      <c r="Q703" s="194"/>
      <c r="R703" s="192">
        <v>54.01</v>
      </c>
      <c r="S703" s="194"/>
      <c r="T703" s="192">
        <v>17.52</v>
      </c>
      <c r="U703" s="195">
        <f t="shared" si="40"/>
        <v>0</v>
      </c>
      <c r="V703" s="196">
        <f t="shared" si="41"/>
        <v>0</v>
      </c>
      <c r="W703" s="196">
        <f t="shared" si="42"/>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193">
        <f t="shared" si="43"/>
        <v>0</v>
      </c>
      <c r="Q704" s="194"/>
      <c r="R704" s="192">
        <v>54.01</v>
      </c>
      <c r="S704" s="194"/>
      <c r="T704" s="192">
        <v>17.52</v>
      </c>
      <c r="U704" s="195">
        <f t="shared" si="40"/>
        <v>0</v>
      </c>
      <c r="V704" s="196">
        <f t="shared" si="41"/>
        <v>0</v>
      </c>
      <c r="W704" s="196">
        <f t="shared" si="42"/>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193">
        <f t="shared" si="43"/>
        <v>0</v>
      </c>
      <c r="Q705" s="194"/>
      <c r="R705" s="192">
        <v>54.01</v>
      </c>
      <c r="S705" s="194"/>
      <c r="T705" s="192">
        <v>17.52</v>
      </c>
      <c r="U705" s="195">
        <f t="shared" si="40"/>
        <v>0</v>
      </c>
      <c r="V705" s="196">
        <f t="shared" si="41"/>
        <v>0</v>
      </c>
      <c r="W705" s="196">
        <f t="shared" si="42"/>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193">
        <f t="shared" si="43"/>
        <v>0</v>
      </c>
      <c r="Q706" s="194"/>
      <c r="R706" s="192">
        <v>54.01</v>
      </c>
      <c r="S706" s="194"/>
      <c r="T706" s="192">
        <v>17.52</v>
      </c>
      <c r="U706" s="195">
        <f t="shared" si="40"/>
        <v>0</v>
      </c>
      <c r="V706" s="196">
        <f t="shared" si="41"/>
        <v>0</v>
      </c>
      <c r="W706" s="196">
        <f t="shared" si="42"/>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193">
        <f t="shared" si="43"/>
        <v>0</v>
      </c>
      <c r="Q707" s="194"/>
      <c r="R707" s="192">
        <v>54.01</v>
      </c>
      <c r="S707" s="194"/>
      <c r="T707" s="192">
        <v>17.52</v>
      </c>
      <c r="U707" s="195">
        <f t="shared" si="40"/>
        <v>0</v>
      </c>
      <c r="V707" s="196">
        <f t="shared" si="41"/>
        <v>0</v>
      </c>
      <c r="W707" s="196">
        <f t="shared" si="42"/>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193">
        <f t="shared" si="43"/>
        <v>0</v>
      </c>
      <c r="Q708" s="194"/>
      <c r="R708" s="192">
        <v>54.01</v>
      </c>
      <c r="S708" s="194"/>
      <c r="T708" s="192">
        <v>17.52</v>
      </c>
      <c r="U708" s="195">
        <f t="shared" si="40"/>
        <v>0</v>
      </c>
      <c r="V708" s="196">
        <f t="shared" si="41"/>
        <v>0</v>
      </c>
      <c r="W708" s="196">
        <f t="shared" si="42"/>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193">
        <f t="shared" si="43"/>
        <v>0</v>
      </c>
      <c r="Q709" s="194"/>
      <c r="R709" s="192">
        <v>54.01</v>
      </c>
      <c r="S709" s="194"/>
      <c r="T709" s="192">
        <v>17.52</v>
      </c>
      <c r="U709" s="195">
        <f t="shared" si="40"/>
        <v>0</v>
      </c>
      <c r="V709" s="196">
        <f t="shared" si="41"/>
        <v>0</v>
      </c>
      <c r="W709" s="196">
        <f t="shared" si="42"/>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193">
        <f t="shared" si="43"/>
        <v>0</v>
      </c>
      <c r="Q710" s="194"/>
      <c r="R710" s="192">
        <v>54.01</v>
      </c>
      <c r="S710" s="194"/>
      <c r="T710" s="192">
        <v>17.52</v>
      </c>
      <c r="U710" s="195">
        <f t="shared" si="40"/>
        <v>0</v>
      </c>
      <c r="V710" s="196">
        <f t="shared" si="41"/>
        <v>0</v>
      </c>
      <c r="W710" s="196">
        <f t="shared" si="42"/>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193">
        <f t="shared" si="43"/>
        <v>0</v>
      </c>
      <c r="Q711" s="194"/>
      <c r="R711" s="192">
        <v>54.01</v>
      </c>
      <c r="S711" s="194"/>
      <c r="T711" s="192">
        <v>17.52</v>
      </c>
      <c r="U711" s="195">
        <f t="shared" si="40"/>
        <v>0</v>
      </c>
      <c r="V711" s="196">
        <f t="shared" si="41"/>
        <v>0</v>
      </c>
      <c r="W711" s="196">
        <f t="shared" si="42"/>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193">
        <f t="shared" si="43"/>
        <v>0</v>
      </c>
      <c r="Q712" s="194"/>
      <c r="R712" s="192">
        <v>54.01</v>
      </c>
      <c r="S712" s="194"/>
      <c r="T712" s="192">
        <v>17.52</v>
      </c>
      <c r="U712" s="195">
        <f t="shared" ref="U712:U775" si="44">Q712+S712</f>
        <v>0</v>
      </c>
      <c r="V712" s="196">
        <f t="shared" ref="V712:V775" si="45">(Q712*R712)+(S712*T712)</f>
        <v>0</v>
      </c>
      <c r="W712" s="196">
        <f t="shared" ref="W712:W775" si="46">V712+P712</f>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193">
        <f t="shared" si="43"/>
        <v>0</v>
      </c>
      <c r="Q713" s="194"/>
      <c r="R713" s="192">
        <v>54.01</v>
      </c>
      <c r="S713" s="194"/>
      <c r="T713" s="192">
        <v>17.52</v>
      </c>
      <c r="U713" s="195">
        <f t="shared" si="44"/>
        <v>0</v>
      </c>
      <c r="V713" s="196">
        <f t="shared" si="45"/>
        <v>0</v>
      </c>
      <c r="W713" s="196">
        <f t="shared" si="46"/>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193">
        <f t="shared" si="43"/>
        <v>0</v>
      </c>
      <c r="Q714" s="194"/>
      <c r="R714" s="192">
        <v>54.01</v>
      </c>
      <c r="S714" s="194"/>
      <c r="T714" s="192">
        <v>17.52</v>
      </c>
      <c r="U714" s="195">
        <f t="shared" si="44"/>
        <v>0</v>
      </c>
      <c r="V714" s="196">
        <f t="shared" si="45"/>
        <v>0</v>
      </c>
      <c r="W714" s="196">
        <f t="shared" si="46"/>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193">
        <f t="shared" ref="P715:P778" si="47">N715+O715</f>
        <v>0</v>
      </c>
      <c r="Q715" s="194"/>
      <c r="R715" s="192">
        <v>54.01</v>
      </c>
      <c r="S715" s="194"/>
      <c r="T715" s="192">
        <v>17.52</v>
      </c>
      <c r="U715" s="195">
        <f t="shared" si="44"/>
        <v>0</v>
      </c>
      <c r="V715" s="196">
        <f t="shared" si="45"/>
        <v>0</v>
      </c>
      <c r="W715" s="196">
        <f t="shared" si="46"/>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193">
        <f t="shared" si="47"/>
        <v>0</v>
      </c>
      <c r="Q716" s="194"/>
      <c r="R716" s="192">
        <v>54.01</v>
      </c>
      <c r="S716" s="194"/>
      <c r="T716" s="192">
        <v>17.52</v>
      </c>
      <c r="U716" s="195">
        <f t="shared" si="44"/>
        <v>0</v>
      </c>
      <c r="V716" s="196">
        <f t="shared" si="45"/>
        <v>0</v>
      </c>
      <c r="W716" s="196">
        <f t="shared" si="46"/>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193">
        <f t="shared" si="47"/>
        <v>0</v>
      </c>
      <c r="Q717" s="194"/>
      <c r="R717" s="192">
        <v>54.01</v>
      </c>
      <c r="S717" s="194"/>
      <c r="T717" s="192">
        <v>17.52</v>
      </c>
      <c r="U717" s="195">
        <f t="shared" si="44"/>
        <v>0</v>
      </c>
      <c r="V717" s="196">
        <f t="shared" si="45"/>
        <v>0</v>
      </c>
      <c r="W717" s="196">
        <f t="shared" si="46"/>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193">
        <f t="shared" si="47"/>
        <v>0</v>
      </c>
      <c r="Q718" s="194"/>
      <c r="R718" s="192">
        <v>54.01</v>
      </c>
      <c r="S718" s="194"/>
      <c r="T718" s="192">
        <v>17.52</v>
      </c>
      <c r="U718" s="195">
        <f t="shared" si="44"/>
        <v>0</v>
      </c>
      <c r="V718" s="196">
        <f t="shared" si="45"/>
        <v>0</v>
      </c>
      <c r="W718" s="196">
        <f t="shared" si="46"/>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193">
        <f t="shared" si="47"/>
        <v>0</v>
      </c>
      <c r="Q719" s="194"/>
      <c r="R719" s="192">
        <v>54.01</v>
      </c>
      <c r="S719" s="194"/>
      <c r="T719" s="192">
        <v>17.52</v>
      </c>
      <c r="U719" s="195">
        <f t="shared" si="44"/>
        <v>0</v>
      </c>
      <c r="V719" s="196">
        <f t="shared" si="45"/>
        <v>0</v>
      </c>
      <c r="W719" s="196">
        <f t="shared" si="46"/>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193">
        <f t="shared" si="47"/>
        <v>0</v>
      </c>
      <c r="Q720" s="194"/>
      <c r="R720" s="192">
        <v>54.01</v>
      </c>
      <c r="S720" s="194"/>
      <c r="T720" s="192">
        <v>17.52</v>
      </c>
      <c r="U720" s="195">
        <f t="shared" si="44"/>
        <v>0</v>
      </c>
      <c r="V720" s="196">
        <f t="shared" si="45"/>
        <v>0</v>
      </c>
      <c r="W720" s="196">
        <f t="shared" si="46"/>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193">
        <f t="shared" si="47"/>
        <v>0</v>
      </c>
      <c r="Q721" s="194"/>
      <c r="R721" s="192">
        <v>54.01</v>
      </c>
      <c r="S721" s="194"/>
      <c r="T721" s="192">
        <v>17.52</v>
      </c>
      <c r="U721" s="195">
        <f t="shared" si="44"/>
        <v>0</v>
      </c>
      <c r="V721" s="196">
        <f t="shared" si="45"/>
        <v>0</v>
      </c>
      <c r="W721" s="196">
        <f t="shared" si="46"/>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193">
        <f t="shared" si="47"/>
        <v>0</v>
      </c>
      <c r="Q722" s="194"/>
      <c r="R722" s="192">
        <v>54.01</v>
      </c>
      <c r="S722" s="194"/>
      <c r="T722" s="192">
        <v>17.52</v>
      </c>
      <c r="U722" s="195">
        <f t="shared" si="44"/>
        <v>0</v>
      </c>
      <c r="V722" s="196">
        <f t="shared" si="45"/>
        <v>0</v>
      </c>
      <c r="W722" s="196">
        <f t="shared" si="46"/>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193">
        <f t="shared" si="47"/>
        <v>0</v>
      </c>
      <c r="Q723" s="194"/>
      <c r="R723" s="192">
        <v>54.01</v>
      </c>
      <c r="S723" s="194"/>
      <c r="T723" s="192">
        <v>17.52</v>
      </c>
      <c r="U723" s="195">
        <f t="shared" si="44"/>
        <v>0</v>
      </c>
      <c r="V723" s="196">
        <f t="shared" si="45"/>
        <v>0</v>
      </c>
      <c r="W723" s="196">
        <f t="shared" si="46"/>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193">
        <f t="shared" si="47"/>
        <v>0</v>
      </c>
      <c r="Q724" s="194"/>
      <c r="R724" s="192">
        <v>54.01</v>
      </c>
      <c r="S724" s="194"/>
      <c r="T724" s="192">
        <v>17.52</v>
      </c>
      <c r="U724" s="195">
        <f t="shared" si="44"/>
        <v>0</v>
      </c>
      <c r="V724" s="196">
        <f t="shared" si="45"/>
        <v>0</v>
      </c>
      <c r="W724" s="196">
        <f t="shared" si="46"/>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193">
        <f t="shared" si="47"/>
        <v>0</v>
      </c>
      <c r="Q725" s="194"/>
      <c r="R725" s="192">
        <v>54.01</v>
      </c>
      <c r="S725" s="194"/>
      <c r="T725" s="192">
        <v>17.52</v>
      </c>
      <c r="U725" s="195">
        <f t="shared" si="44"/>
        <v>0</v>
      </c>
      <c r="V725" s="196">
        <f t="shared" si="45"/>
        <v>0</v>
      </c>
      <c r="W725" s="196">
        <f t="shared" si="46"/>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193">
        <f t="shared" si="47"/>
        <v>0</v>
      </c>
      <c r="Q726" s="194"/>
      <c r="R726" s="192">
        <v>54.01</v>
      </c>
      <c r="S726" s="194"/>
      <c r="T726" s="192">
        <v>17.52</v>
      </c>
      <c r="U726" s="195">
        <f t="shared" si="44"/>
        <v>0</v>
      </c>
      <c r="V726" s="196">
        <f t="shared" si="45"/>
        <v>0</v>
      </c>
      <c r="W726" s="196">
        <f t="shared" si="46"/>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193">
        <f t="shared" si="47"/>
        <v>0</v>
      </c>
      <c r="Q727" s="194"/>
      <c r="R727" s="192">
        <v>54.01</v>
      </c>
      <c r="S727" s="194"/>
      <c r="T727" s="192">
        <v>17.52</v>
      </c>
      <c r="U727" s="195">
        <f t="shared" si="44"/>
        <v>0</v>
      </c>
      <c r="V727" s="196">
        <f t="shared" si="45"/>
        <v>0</v>
      </c>
      <c r="W727" s="196">
        <f t="shared" si="46"/>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193">
        <f t="shared" si="47"/>
        <v>0</v>
      </c>
      <c r="Q728" s="194"/>
      <c r="R728" s="192">
        <v>54.01</v>
      </c>
      <c r="S728" s="194"/>
      <c r="T728" s="192">
        <v>17.52</v>
      </c>
      <c r="U728" s="195">
        <f t="shared" si="44"/>
        <v>0</v>
      </c>
      <c r="V728" s="196">
        <f t="shared" si="45"/>
        <v>0</v>
      </c>
      <c r="W728" s="196">
        <f t="shared" si="46"/>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193">
        <f t="shared" si="47"/>
        <v>0</v>
      </c>
      <c r="Q729" s="194"/>
      <c r="R729" s="192">
        <v>54.01</v>
      </c>
      <c r="S729" s="194"/>
      <c r="T729" s="192">
        <v>17.52</v>
      </c>
      <c r="U729" s="195">
        <f t="shared" si="44"/>
        <v>0</v>
      </c>
      <c r="V729" s="196">
        <f t="shared" si="45"/>
        <v>0</v>
      </c>
      <c r="W729" s="196">
        <f t="shared" si="46"/>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193">
        <f t="shared" si="47"/>
        <v>0</v>
      </c>
      <c r="Q730" s="194"/>
      <c r="R730" s="192">
        <v>54.01</v>
      </c>
      <c r="S730" s="194"/>
      <c r="T730" s="192">
        <v>17.52</v>
      </c>
      <c r="U730" s="195">
        <f t="shared" si="44"/>
        <v>0</v>
      </c>
      <c r="V730" s="196">
        <f t="shared" si="45"/>
        <v>0</v>
      </c>
      <c r="W730" s="196">
        <f t="shared" si="46"/>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193">
        <f t="shared" si="47"/>
        <v>0</v>
      </c>
      <c r="Q731" s="194"/>
      <c r="R731" s="192">
        <v>54.01</v>
      </c>
      <c r="S731" s="194"/>
      <c r="T731" s="192">
        <v>17.52</v>
      </c>
      <c r="U731" s="195">
        <f t="shared" si="44"/>
        <v>0</v>
      </c>
      <c r="V731" s="196">
        <f t="shared" si="45"/>
        <v>0</v>
      </c>
      <c r="W731" s="196">
        <f t="shared" si="46"/>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193">
        <f t="shared" si="47"/>
        <v>0</v>
      </c>
      <c r="Q732" s="194"/>
      <c r="R732" s="192">
        <v>54.01</v>
      </c>
      <c r="S732" s="194"/>
      <c r="T732" s="192">
        <v>17.52</v>
      </c>
      <c r="U732" s="195">
        <f t="shared" si="44"/>
        <v>0</v>
      </c>
      <c r="V732" s="196">
        <f t="shared" si="45"/>
        <v>0</v>
      </c>
      <c r="W732" s="196">
        <f t="shared" si="46"/>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193">
        <f t="shared" si="47"/>
        <v>0</v>
      </c>
      <c r="Q733" s="194"/>
      <c r="R733" s="192">
        <v>54.01</v>
      </c>
      <c r="S733" s="194"/>
      <c r="T733" s="192">
        <v>17.52</v>
      </c>
      <c r="U733" s="195">
        <f t="shared" si="44"/>
        <v>0</v>
      </c>
      <c r="V733" s="196">
        <f t="shared" si="45"/>
        <v>0</v>
      </c>
      <c r="W733" s="196">
        <f t="shared" si="46"/>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193">
        <f t="shared" si="47"/>
        <v>0</v>
      </c>
      <c r="Q734" s="194"/>
      <c r="R734" s="192">
        <v>54.01</v>
      </c>
      <c r="S734" s="194"/>
      <c r="T734" s="192">
        <v>17.52</v>
      </c>
      <c r="U734" s="195">
        <f t="shared" si="44"/>
        <v>0</v>
      </c>
      <c r="V734" s="196">
        <f t="shared" si="45"/>
        <v>0</v>
      </c>
      <c r="W734" s="196">
        <f t="shared" si="46"/>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193">
        <f t="shared" si="47"/>
        <v>0</v>
      </c>
      <c r="Q735" s="194"/>
      <c r="R735" s="192">
        <v>54.01</v>
      </c>
      <c r="S735" s="194"/>
      <c r="T735" s="192">
        <v>17.52</v>
      </c>
      <c r="U735" s="195">
        <f t="shared" si="44"/>
        <v>0</v>
      </c>
      <c r="V735" s="196">
        <f t="shared" si="45"/>
        <v>0</v>
      </c>
      <c r="W735" s="196">
        <f t="shared" si="46"/>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193">
        <f t="shared" si="47"/>
        <v>0</v>
      </c>
      <c r="Q736" s="194"/>
      <c r="R736" s="192">
        <v>54.01</v>
      </c>
      <c r="S736" s="194"/>
      <c r="T736" s="192">
        <v>17.52</v>
      </c>
      <c r="U736" s="195">
        <f t="shared" si="44"/>
        <v>0</v>
      </c>
      <c r="V736" s="196">
        <f t="shared" si="45"/>
        <v>0</v>
      </c>
      <c r="W736" s="196">
        <f t="shared" si="46"/>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193">
        <f t="shared" si="47"/>
        <v>0</v>
      </c>
      <c r="Q737" s="194"/>
      <c r="R737" s="192">
        <v>54.01</v>
      </c>
      <c r="S737" s="194"/>
      <c r="T737" s="192">
        <v>17.52</v>
      </c>
      <c r="U737" s="195">
        <f t="shared" si="44"/>
        <v>0</v>
      </c>
      <c r="V737" s="196">
        <f t="shared" si="45"/>
        <v>0</v>
      </c>
      <c r="W737" s="196">
        <f t="shared" si="46"/>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193">
        <f t="shared" si="47"/>
        <v>0</v>
      </c>
      <c r="Q738" s="194"/>
      <c r="R738" s="192">
        <v>54.01</v>
      </c>
      <c r="S738" s="194"/>
      <c r="T738" s="192">
        <v>17.52</v>
      </c>
      <c r="U738" s="195">
        <f t="shared" si="44"/>
        <v>0</v>
      </c>
      <c r="V738" s="196">
        <f t="shared" si="45"/>
        <v>0</v>
      </c>
      <c r="W738" s="196">
        <f t="shared" si="46"/>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193">
        <f t="shared" si="47"/>
        <v>0</v>
      </c>
      <c r="Q739" s="194"/>
      <c r="R739" s="192">
        <v>54.01</v>
      </c>
      <c r="S739" s="194"/>
      <c r="T739" s="192">
        <v>17.52</v>
      </c>
      <c r="U739" s="195">
        <f t="shared" si="44"/>
        <v>0</v>
      </c>
      <c r="V739" s="196">
        <f t="shared" si="45"/>
        <v>0</v>
      </c>
      <c r="W739" s="196">
        <f t="shared" si="46"/>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193">
        <f t="shared" si="47"/>
        <v>0</v>
      </c>
      <c r="Q740" s="194"/>
      <c r="R740" s="192">
        <v>54.01</v>
      </c>
      <c r="S740" s="194"/>
      <c r="T740" s="192">
        <v>17.52</v>
      </c>
      <c r="U740" s="195">
        <f t="shared" si="44"/>
        <v>0</v>
      </c>
      <c r="V740" s="196">
        <f t="shared" si="45"/>
        <v>0</v>
      </c>
      <c r="W740" s="196">
        <f t="shared" si="46"/>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193">
        <f t="shared" si="47"/>
        <v>0</v>
      </c>
      <c r="Q741" s="194"/>
      <c r="R741" s="192">
        <v>54.01</v>
      </c>
      <c r="S741" s="194"/>
      <c r="T741" s="192">
        <v>17.52</v>
      </c>
      <c r="U741" s="195">
        <f t="shared" si="44"/>
        <v>0</v>
      </c>
      <c r="V741" s="196">
        <f t="shared" si="45"/>
        <v>0</v>
      </c>
      <c r="W741" s="196">
        <f t="shared" si="46"/>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193">
        <f t="shared" si="47"/>
        <v>0</v>
      </c>
      <c r="Q742" s="194"/>
      <c r="R742" s="192">
        <v>54.01</v>
      </c>
      <c r="S742" s="194"/>
      <c r="T742" s="192">
        <v>17.52</v>
      </c>
      <c r="U742" s="195">
        <f t="shared" si="44"/>
        <v>0</v>
      </c>
      <c r="V742" s="196">
        <f t="shared" si="45"/>
        <v>0</v>
      </c>
      <c r="W742" s="196">
        <f t="shared" si="46"/>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193">
        <f t="shared" si="47"/>
        <v>0</v>
      </c>
      <c r="Q743" s="194"/>
      <c r="R743" s="192">
        <v>54.01</v>
      </c>
      <c r="S743" s="194"/>
      <c r="T743" s="192">
        <v>17.52</v>
      </c>
      <c r="U743" s="195">
        <f t="shared" si="44"/>
        <v>0</v>
      </c>
      <c r="V743" s="196">
        <f t="shared" si="45"/>
        <v>0</v>
      </c>
      <c r="W743" s="196">
        <f t="shared" si="46"/>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193">
        <f t="shared" si="47"/>
        <v>0</v>
      </c>
      <c r="Q744" s="194"/>
      <c r="R744" s="192">
        <v>54.01</v>
      </c>
      <c r="S744" s="194"/>
      <c r="T744" s="192">
        <v>17.52</v>
      </c>
      <c r="U744" s="195">
        <f t="shared" si="44"/>
        <v>0</v>
      </c>
      <c r="V744" s="196">
        <f t="shared" si="45"/>
        <v>0</v>
      </c>
      <c r="W744" s="196">
        <f t="shared" si="46"/>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193">
        <f t="shared" si="47"/>
        <v>0</v>
      </c>
      <c r="Q745" s="194"/>
      <c r="R745" s="192">
        <v>54.01</v>
      </c>
      <c r="S745" s="194"/>
      <c r="T745" s="192">
        <v>17.52</v>
      </c>
      <c r="U745" s="195">
        <f t="shared" si="44"/>
        <v>0</v>
      </c>
      <c r="V745" s="196">
        <f t="shared" si="45"/>
        <v>0</v>
      </c>
      <c r="W745" s="196">
        <f t="shared" si="46"/>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193">
        <f t="shared" si="47"/>
        <v>0</v>
      </c>
      <c r="Q746" s="194"/>
      <c r="R746" s="192">
        <v>54.01</v>
      </c>
      <c r="S746" s="194"/>
      <c r="T746" s="192">
        <v>17.52</v>
      </c>
      <c r="U746" s="195">
        <f t="shared" si="44"/>
        <v>0</v>
      </c>
      <c r="V746" s="196">
        <f t="shared" si="45"/>
        <v>0</v>
      </c>
      <c r="W746" s="196">
        <f t="shared" si="46"/>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193">
        <f t="shared" si="47"/>
        <v>0</v>
      </c>
      <c r="Q747" s="194"/>
      <c r="R747" s="192">
        <v>54.01</v>
      </c>
      <c r="S747" s="194"/>
      <c r="T747" s="192">
        <v>17.52</v>
      </c>
      <c r="U747" s="195">
        <f t="shared" si="44"/>
        <v>0</v>
      </c>
      <c r="V747" s="196">
        <f t="shared" si="45"/>
        <v>0</v>
      </c>
      <c r="W747" s="196">
        <f t="shared" si="46"/>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193">
        <f t="shared" si="47"/>
        <v>0</v>
      </c>
      <c r="Q748" s="194"/>
      <c r="R748" s="192">
        <v>54.01</v>
      </c>
      <c r="S748" s="194"/>
      <c r="T748" s="192">
        <v>17.52</v>
      </c>
      <c r="U748" s="195">
        <f t="shared" si="44"/>
        <v>0</v>
      </c>
      <c r="V748" s="196">
        <f t="shared" si="45"/>
        <v>0</v>
      </c>
      <c r="W748" s="196">
        <f t="shared" si="46"/>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193">
        <f t="shared" si="47"/>
        <v>0</v>
      </c>
      <c r="Q749" s="194"/>
      <c r="R749" s="192">
        <v>54.01</v>
      </c>
      <c r="S749" s="194"/>
      <c r="T749" s="192">
        <v>17.52</v>
      </c>
      <c r="U749" s="195">
        <f t="shared" si="44"/>
        <v>0</v>
      </c>
      <c r="V749" s="196">
        <f t="shared" si="45"/>
        <v>0</v>
      </c>
      <c r="W749" s="196">
        <f t="shared" si="46"/>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193">
        <f t="shared" si="47"/>
        <v>0</v>
      </c>
      <c r="Q750" s="194"/>
      <c r="R750" s="192">
        <v>54.01</v>
      </c>
      <c r="S750" s="194"/>
      <c r="T750" s="192">
        <v>17.52</v>
      </c>
      <c r="U750" s="195">
        <f t="shared" si="44"/>
        <v>0</v>
      </c>
      <c r="V750" s="196">
        <f t="shared" si="45"/>
        <v>0</v>
      </c>
      <c r="W750" s="196">
        <f t="shared" si="46"/>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193">
        <f t="shared" si="47"/>
        <v>0</v>
      </c>
      <c r="Q751" s="194"/>
      <c r="R751" s="192">
        <v>54.01</v>
      </c>
      <c r="S751" s="194"/>
      <c r="T751" s="192">
        <v>17.52</v>
      </c>
      <c r="U751" s="195">
        <f t="shared" si="44"/>
        <v>0</v>
      </c>
      <c r="V751" s="196">
        <f t="shared" si="45"/>
        <v>0</v>
      </c>
      <c r="W751" s="196">
        <f t="shared" si="46"/>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193">
        <f t="shared" si="47"/>
        <v>0</v>
      </c>
      <c r="Q752" s="194"/>
      <c r="R752" s="192">
        <v>54.01</v>
      </c>
      <c r="S752" s="194"/>
      <c r="T752" s="192">
        <v>17.52</v>
      </c>
      <c r="U752" s="195">
        <f t="shared" si="44"/>
        <v>0</v>
      </c>
      <c r="V752" s="196">
        <f t="shared" si="45"/>
        <v>0</v>
      </c>
      <c r="W752" s="196">
        <f t="shared" si="46"/>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193">
        <f t="shared" si="47"/>
        <v>0</v>
      </c>
      <c r="Q753" s="194"/>
      <c r="R753" s="192">
        <v>54.01</v>
      </c>
      <c r="S753" s="194"/>
      <c r="T753" s="192">
        <v>17.52</v>
      </c>
      <c r="U753" s="195">
        <f t="shared" si="44"/>
        <v>0</v>
      </c>
      <c r="V753" s="196">
        <f t="shared" si="45"/>
        <v>0</v>
      </c>
      <c r="W753" s="196">
        <f t="shared" si="46"/>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193">
        <f t="shared" si="47"/>
        <v>0</v>
      </c>
      <c r="Q754" s="194"/>
      <c r="R754" s="192">
        <v>54.01</v>
      </c>
      <c r="S754" s="194"/>
      <c r="T754" s="192">
        <v>17.52</v>
      </c>
      <c r="U754" s="195">
        <f t="shared" si="44"/>
        <v>0</v>
      </c>
      <c r="V754" s="196">
        <f t="shared" si="45"/>
        <v>0</v>
      </c>
      <c r="W754" s="196">
        <f t="shared" si="46"/>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193">
        <f t="shared" si="47"/>
        <v>0</v>
      </c>
      <c r="Q755" s="194"/>
      <c r="R755" s="192">
        <v>54.01</v>
      </c>
      <c r="S755" s="194"/>
      <c r="T755" s="192">
        <v>17.52</v>
      </c>
      <c r="U755" s="195">
        <f t="shared" si="44"/>
        <v>0</v>
      </c>
      <c r="V755" s="196">
        <f t="shared" si="45"/>
        <v>0</v>
      </c>
      <c r="W755" s="196">
        <f t="shared" si="46"/>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193">
        <f t="shared" si="47"/>
        <v>0</v>
      </c>
      <c r="Q756" s="194"/>
      <c r="R756" s="192">
        <v>54.01</v>
      </c>
      <c r="S756" s="194"/>
      <c r="T756" s="192">
        <v>17.52</v>
      </c>
      <c r="U756" s="195">
        <f t="shared" si="44"/>
        <v>0</v>
      </c>
      <c r="V756" s="196">
        <f t="shared" si="45"/>
        <v>0</v>
      </c>
      <c r="W756" s="196">
        <f t="shared" si="46"/>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193">
        <f t="shared" si="47"/>
        <v>0</v>
      </c>
      <c r="Q757" s="194"/>
      <c r="R757" s="192">
        <v>54.01</v>
      </c>
      <c r="S757" s="194"/>
      <c r="T757" s="192">
        <v>17.52</v>
      </c>
      <c r="U757" s="195">
        <f t="shared" si="44"/>
        <v>0</v>
      </c>
      <c r="V757" s="196">
        <f t="shared" si="45"/>
        <v>0</v>
      </c>
      <c r="W757" s="196">
        <f t="shared" si="46"/>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193">
        <f t="shared" si="47"/>
        <v>0</v>
      </c>
      <c r="Q758" s="194"/>
      <c r="R758" s="192">
        <v>54.01</v>
      </c>
      <c r="S758" s="194"/>
      <c r="T758" s="192">
        <v>17.52</v>
      </c>
      <c r="U758" s="195">
        <f t="shared" si="44"/>
        <v>0</v>
      </c>
      <c r="V758" s="196">
        <f t="shared" si="45"/>
        <v>0</v>
      </c>
      <c r="W758" s="196">
        <f t="shared" si="46"/>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193">
        <f t="shared" si="47"/>
        <v>0</v>
      </c>
      <c r="Q759" s="194"/>
      <c r="R759" s="192">
        <v>54.01</v>
      </c>
      <c r="S759" s="194"/>
      <c r="T759" s="192">
        <v>17.52</v>
      </c>
      <c r="U759" s="195">
        <f t="shared" si="44"/>
        <v>0</v>
      </c>
      <c r="V759" s="196">
        <f t="shared" si="45"/>
        <v>0</v>
      </c>
      <c r="W759" s="196">
        <f t="shared" si="46"/>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193">
        <f t="shared" si="47"/>
        <v>0</v>
      </c>
      <c r="Q760" s="194"/>
      <c r="R760" s="192">
        <v>54.01</v>
      </c>
      <c r="S760" s="194"/>
      <c r="T760" s="192">
        <v>17.52</v>
      </c>
      <c r="U760" s="195">
        <f t="shared" si="44"/>
        <v>0</v>
      </c>
      <c r="V760" s="196">
        <f t="shared" si="45"/>
        <v>0</v>
      </c>
      <c r="W760" s="196">
        <f t="shared" si="46"/>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193">
        <f t="shared" si="47"/>
        <v>0</v>
      </c>
      <c r="Q761" s="194"/>
      <c r="R761" s="192">
        <v>54.01</v>
      </c>
      <c r="S761" s="194"/>
      <c r="T761" s="192">
        <v>17.52</v>
      </c>
      <c r="U761" s="195">
        <f t="shared" si="44"/>
        <v>0</v>
      </c>
      <c r="V761" s="196">
        <f t="shared" si="45"/>
        <v>0</v>
      </c>
      <c r="W761" s="196">
        <f t="shared" si="46"/>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193">
        <f t="shared" si="47"/>
        <v>0</v>
      </c>
      <c r="Q762" s="194"/>
      <c r="R762" s="192">
        <v>54.01</v>
      </c>
      <c r="S762" s="194"/>
      <c r="T762" s="192">
        <v>17.52</v>
      </c>
      <c r="U762" s="195">
        <f t="shared" si="44"/>
        <v>0</v>
      </c>
      <c r="V762" s="196">
        <f t="shared" si="45"/>
        <v>0</v>
      </c>
      <c r="W762" s="196">
        <f t="shared" si="46"/>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193">
        <f t="shared" si="47"/>
        <v>0</v>
      </c>
      <c r="Q763" s="194"/>
      <c r="R763" s="192">
        <v>54.01</v>
      </c>
      <c r="S763" s="194"/>
      <c r="T763" s="192">
        <v>17.52</v>
      </c>
      <c r="U763" s="195">
        <f t="shared" si="44"/>
        <v>0</v>
      </c>
      <c r="V763" s="196">
        <f t="shared" si="45"/>
        <v>0</v>
      </c>
      <c r="W763" s="196">
        <f t="shared" si="46"/>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193">
        <f t="shared" si="47"/>
        <v>0</v>
      </c>
      <c r="Q764" s="194"/>
      <c r="R764" s="192">
        <v>54.01</v>
      </c>
      <c r="S764" s="194"/>
      <c r="T764" s="192">
        <v>17.52</v>
      </c>
      <c r="U764" s="195">
        <f t="shared" si="44"/>
        <v>0</v>
      </c>
      <c r="V764" s="196">
        <f t="shared" si="45"/>
        <v>0</v>
      </c>
      <c r="W764" s="196">
        <f t="shared" si="46"/>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193">
        <f t="shared" si="47"/>
        <v>0</v>
      </c>
      <c r="Q765" s="194"/>
      <c r="R765" s="192">
        <v>54.01</v>
      </c>
      <c r="S765" s="194"/>
      <c r="T765" s="192">
        <v>17.52</v>
      </c>
      <c r="U765" s="195">
        <f t="shared" si="44"/>
        <v>0</v>
      </c>
      <c r="V765" s="196">
        <f t="shared" si="45"/>
        <v>0</v>
      </c>
      <c r="W765" s="196">
        <f t="shared" si="46"/>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193">
        <f t="shared" si="47"/>
        <v>0</v>
      </c>
      <c r="Q766" s="194"/>
      <c r="R766" s="192">
        <v>54.01</v>
      </c>
      <c r="S766" s="194"/>
      <c r="T766" s="192">
        <v>17.52</v>
      </c>
      <c r="U766" s="195">
        <f t="shared" si="44"/>
        <v>0</v>
      </c>
      <c r="V766" s="196">
        <f t="shared" si="45"/>
        <v>0</v>
      </c>
      <c r="W766" s="196">
        <f t="shared" si="46"/>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193">
        <f t="shared" si="47"/>
        <v>0</v>
      </c>
      <c r="Q767" s="194"/>
      <c r="R767" s="192">
        <v>54.01</v>
      </c>
      <c r="S767" s="194"/>
      <c r="T767" s="192">
        <v>17.52</v>
      </c>
      <c r="U767" s="195">
        <f t="shared" si="44"/>
        <v>0</v>
      </c>
      <c r="V767" s="196">
        <f t="shared" si="45"/>
        <v>0</v>
      </c>
      <c r="W767" s="196">
        <f t="shared" si="46"/>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193">
        <f t="shared" si="47"/>
        <v>0</v>
      </c>
      <c r="Q768" s="194"/>
      <c r="R768" s="192">
        <v>54.01</v>
      </c>
      <c r="S768" s="194"/>
      <c r="T768" s="192">
        <v>17.52</v>
      </c>
      <c r="U768" s="195">
        <f t="shared" si="44"/>
        <v>0</v>
      </c>
      <c r="V768" s="196">
        <f t="shared" si="45"/>
        <v>0</v>
      </c>
      <c r="W768" s="196">
        <f t="shared" si="46"/>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193">
        <f t="shared" si="47"/>
        <v>0</v>
      </c>
      <c r="Q769" s="194"/>
      <c r="R769" s="192">
        <v>54.01</v>
      </c>
      <c r="S769" s="194"/>
      <c r="T769" s="192">
        <v>17.52</v>
      </c>
      <c r="U769" s="195">
        <f t="shared" si="44"/>
        <v>0</v>
      </c>
      <c r="V769" s="196">
        <f t="shared" si="45"/>
        <v>0</v>
      </c>
      <c r="W769" s="196">
        <f t="shared" si="46"/>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193">
        <f t="shared" si="47"/>
        <v>0</v>
      </c>
      <c r="Q770" s="194"/>
      <c r="R770" s="192">
        <v>54.01</v>
      </c>
      <c r="S770" s="194"/>
      <c r="T770" s="192">
        <v>17.52</v>
      </c>
      <c r="U770" s="195">
        <f t="shared" si="44"/>
        <v>0</v>
      </c>
      <c r="V770" s="196">
        <f t="shared" si="45"/>
        <v>0</v>
      </c>
      <c r="W770" s="196">
        <f t="shared" si="46"/>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193">
        <f t="shared" si="47"/>
        <v>0</v>
      </c>
      <c r="Q771" s="194"/>
      <c r="R771" s="192">
        <v>54.01</v>
      </c>
      <c r="S771" s="194"/>
      <c r="T771" s="192">
        <v>17.52</v>
      </c>
      <c r="U771" s="195">
        <f t="shared" si="44"/>
        <v>0</v>
      </c>
      <c r="V771" s="196">
        <f t="shared" si="45"/>
        <v>0</v>
      </c>
      <c r="W771" s="196">
        <f t="shared" si="46"/>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193">
        <f t="shared" si="47"/>
        <v>0</v>
      </c>
      <c r="Q772" s="194"/>
      <c r="R772" s="192">
        <v>54.01</v>
      </c>
      <c r="S772" s="194"/>
      <c r="T772" s="192">
        <v>17.52</v>
      </c>
      <c r="U772" s="195">
        <f t="shared" si="44"/>
        <v>0</v>
      </c>
      <c r="V772" s="196">
        <f t="shared" si="45"/>
        <v>0</v>
      </c>
      <c r="W772" s="196">
        <f t="shared" si="46"/>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193">
        <f t="shared" si="47"/>
        <v>0</v>
      </c>
      <c r="Q773" s="194"/>
      <c r="R773" s="192">
        <v>54.01</v>
      </c>
      <c r="S773" s="194"/>
      <c r="T773" s="192">
        <v>17.52</v>
      </c>
      <c r="U773" s="195">
        <f t="shared" si="44"/>
        <v>0</v>
      </c>
      <c r="V773" s="196">
        <f t="shared" si="45"/>
        <v>0</v>
      </c>
      <c r="W773" s="196">
        <f t="shared" si="46"/>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193">
        <f t="shared" si="47"/>
        <v>0</v>
      </c>
      <c r="Q774" s="194"/>
      <c r="R774" s="192">
        <v>54.01</v>
      </c>
      <c r="S774" s="194"/>
      <c r="T774" s="192">
        <v>17.52</v>
      </c>
      <c r="U774" s="195">
        <f t="shared" si="44"/>
        <v>0</v>
      </c>
      <c r="V774" s="196">
        <f t="shared" si="45"/>
        <v>0</v>
      </c>
      <c r="W774" s="196">
        <f t="shared" si="46"/>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193">
        <f t="shared" si="47"/>
        <v>0</v>
      </c>
      <c r="Q775" s="194"/>
      <c r="R775" s="192">
        <v>54.01</v>
      </c>
      <c r="S775" s="194"/>
      <c r="T775" s="192">
        <v>17.52</v>
      </c>
      <c r="U775" s="195">
        <f t="shared" si="44"/>
        <v>0</v>
      </c>
      <c r="V775" s="196">
        <f t="shared" si="45"/>
        <v>0</v>
      </c>
      <c r="W775" s="196">
        <f t="shared" si="46"/>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193">
        <f t="shared" si="47"/>
        <v>0</v>
      </c>
      <c r="Q776" s="194"/>
      <c r="R776" s="192">
        <v>54.01</v>
      </c>
      <c r="S776" s="194"/>
      <c r="T776" s="192">
        <v>17.52</v>
      </c>
      <c r="U776" s="195">
        <f t="shared" ref="U776:U839" si="48">Q776+S776</f>
        <v>0</v>
      </c>
      <c r="V776" s="196">
        <f t="shared" ref="V776:V839" si="49">(Q776*R776)+(S776*T776)</f>
        <v>0</v>
      </c>
      <c r="W776" s="196">
        <f t="shared" ref="W776:W839" si="50">V776+P776</f>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193">
        <f t="shared" si="47"/>
        <v>0</v>
      </c>
      <c r="Q777" s="194"/>
      <c r="R777" s="192">
        <v>54.01</v>
      </c>
      <c r="S777" s="194"/>
      <c r="T777" s="192">
        <v>17.52</v>
      </c>
      <c r="U777" s="195">
        <f t="shared" si="48"/>
        <v>0</v>
      </c>
      <c r="V777" s="196">
        <f t="shared" si="49"/>
        <v>0</v>
      </c>
      <c r="W777" s="196">
        <f t="shared" si="50"/>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193">
        <f t="shared" si="47"/>
        <v>0</v>
      </c>
      <c r="Q778" s="194"/>
      <c r="R778" s="192">
        <v>54.01</v>
      </c>
      <c r="S778" s="194"/>
      <c r="T778" s="192">
        <v>17.52</v>
      </c>
      <c r="U778" s="195">
        <f t="shared" si="48"/>
        <v>0</v>
      </c>
      <c r="V778" s="196">
        <f t="shared" si="49"/>
        <v>0</v>
      </c>
      <c r="W778" s="196">
        <f t="shared" si="50"/>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193">
        <f t="shared" ref="P779:P842" si="51">N779+O779</f>
        <v>0</v>
      </c>
      <c r="Q779" s="194"/>
      <c r="R779" s="192">
        <v>54.01</v>
      </c>
      <c r="S779" s="194"/>
      <c r="T779" s="192">
        <v>17.52</v>
      </c>
      <c r="U779" s="195">
        <f t="shared" si="48"/>
        <v>0</v>
      </c>
      <c r="V779" s="196">
        <f t="shared" si="49"/>
        <v>0</v>
      </c>
      <c r="W779" s="196">
        <f t="shared" si="50"/>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193">
        <f t="shared" si="51"/>
        <v>0</v>
      </c>
      <c r="Q780" s="194"/>
      <c r="R780" s="192">
        <v>54.01</v>
      </c>
      <c r="S780" s="194"/>
      <c r="T780" s="192">
        <v>17.52</v>
      </c>
      <c r="U780" s="195">
        <f t="shared" si="48"/>
        <v>0</v>
      </c>
      <c r="V780" s="196">
        <f t="shared" si="49"/>
        <v>0</v>
      </c>
      <c r="W780" s="196">
        <f t="shared" si="50"/>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193">
        <f t="shared" si="51"/>
        <v>0</v>
      </c>
      <c r="Q781" s="194"/>
      <c r="R781" s="192">
        <v>54.01</v>
      </c>
      <c r="S781" s="194"/>
      <c r="T781" s="192">
        <v>17.52</v>
      </c>
      <c r="U781" s="195">
        <f t="shared" si="48"/>
        <v>0</v>
      </c>
      <c r="V781" s="196">
        <f t="shared" si="49"/>
        <v>0</v>
      </c>
      <c r="W781" s="196">
        <f t="shared" si="50"/>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193">
        <f t="shared" si="51"/>
        <v>0</v>
      </c>
      <c r="Q782" s="194"/>
      <c r="R782" s="192">
        <v>54.01</v>
      </c>
      <c r="S782" s="194"/>
      <c r="T782" s="192">
        <v>17.52</v>
      </c>
      <c r="U782" s="195">
        <f t="shared" si="48"/>
        <v>0</v>
      </c>
      <c r="V782" s="196">
        <f t="shared" si="49"/>
        <v>0</v>
      </c>
      <c r="W782" s="196">
        <f t="shared" si="50"/>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193">
        <f t="shared" si="51"/>
        <v>0</v>
      </c>
      <c r="Q783" s="194"/>
      <c r="R783" s="192">
        <v>54.01</v>
      </c>
      <c r="S783" s="194"/>
      <c r="T783" s="192">
        <v>17.52</v>
      </c>
      <c r="U783" s="195">
        <f t="shared" si="48"/>
        <v>0</v>
      </c>
      <c r="V783" s="196">
        <f t="shared" si="49"/>
        <v>0</v>
      </c>
      <c r="W783" s="196">
        <f t="shared" si="50"/>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193">
        <f t="shared" si="51"/>
        <v>0</v>
      </c>
      <c r="Q784" s="194"/>
      <c r="R784" s="192">
        <v>54.01</v>
      </c>
      <c r="S784" s="194"/>
      <c r="T784" s="192">
        <v>17.52</v>
      </c>
      <c r="U784" s="195">
        <f t="shared" si="48"/>
        <v>0</v>
      </c>
      <c r="V784" s="196">
        <f t="shared" si="49"/>
        <v>0</v>
      </c>
      <c r="W784" s="196">
        <f t="shared" si="50"/>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193">
        <f t="shared" si="51"/>
        <v>0</v>
      </c>
      <c r="Q785" s="194"/>
      <c r="R785" s="192">
        <v>54.01</v>
      </c>
      <c r="S785" s="194"/>
      <c r="T785" s="192">
        <v>17.52</v>
      </c>
      <c r="U785" s="195">
        <f t="shared" si="48"/>
        <v>0</v>
      </c>
      <c r="V785" s="196">
        <f t="shared" si="49"/>
        <v>0</v>
      </c>
      <c r="W785" s="196">
        <f t="shared" si="50"/>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193">
        <f t="shared" si="51"/>
        <v>0</v>
      </c>
      <c r="Q786" s="194"/>
      <c r="R786" s="192">
        <v>54.01</v>
      </c>
      <c r="S786" s="194"/>
      <c r="T786" s="192">
        <v>17.52</v>
      </c>
      <c r="U786" s="195">
        <f t="shared" si="48"/>
        <v>0</v>
      </c>
      <c r="V786" s="196">
        <f t="shared" si="49"/>
        <v>0</v>
      </c>
      <c r="W786" s="196">
        <f t="shared" si="50"/>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193">
        <f t="shared" si="51"/>
        <v>0</v>
      </c>
      <c r="Q787" s="194"/>
      <c r="R787" s="192">
        <v>54.01</v>
      </c>
      <c r="S787" s="194"/>
      <c r="T787" s="192">
        <v>17.52</v>
      </c>
      <c r="U787" s="195">
        <f t="shared" si="48"/>
        <v>0</v>
      </c>
      <c r="V787" s="196">
        <f t="shared" si="49"/>
        <v>0</v>
      </c>
      <c r="W787" s="196">
        <f t="shared" si="50"/>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193">
        <f t="shared" si="51"/>
        <v>0</v>
      </c>
      <c r="Q788" s="194"/>
      <c r="R788" s="192">
        <v>54.01</v>
      </c>
      <c r="S788" s="194"/>
      <c r="T788" s="192">
        <v>17.52</v>
      </c>
      <c r="U788" s="195">
        <f t="shared" si="48"/>
        <v>0</v>
      </c>
      <c r="V788" s="196">
        <f t="shared" si="49"/>
        <v>0</v>
      </c>
      <c r="W788" s="196">
        <f t="shared" si="50"/>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193">
        <f t="shared" si="51"/>
        <v>0</v>
      </c>
      <c r="Q789" s="194"/>
      <c r="R789" s="192">
        <v>54.01</v>
      </c>
      <c r="S789" s="194"/>
      <c r="T789" s="192">
        <v>17.52</v>
      </c>
      <c r="U789" s="195">
        <f t="shared" si="48"/>
        <v>0</v>
      </c>
      <c r="V789" s="196">
        <f t="shared" si="49"/>
        <v>0</v>
      </c>
      <c r="W789" s="196">
        <f t="shared" si="50"/>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193">
        <f t="shared" si="51"/>
        <v>0</v>
      </c>
      <c r="Q790" s="194"/>
      <c r="R790" s="192">
        <v>54.01</v>
      </c>
      <c r="S790" s="194"/>
      <c r="T790" s="192">
        <v>17.52</v>
      </c>
      <c r="U790" s="195">
        <f t="shared" si="48"/>
        <v>0</v>
      </c>
      <c r="V790" s="196">
        <f t="shared" si="49"/>
        <v>0</v>
      </c>
      <c r="W790" s="196">
        <f t="shared" si="50"/>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193">
        <f t="shared" si="51"/>
        <v>0</v>
      </c>
      <c r="Q791" s="194"/>
      <c r="R791" s="192">
        <v>54.01</v>
      </c>
      <c r="S791" s="194"/>
      <c r="T791" s="192">
        <v>17.52</v>
      </c>
      <c r="U791" s="195">
        <f t="shared" si="48"/>
        <v>0</v>
      </c>
      <c r="V791" s="196">
        <f t="shared" si="49"/>
        <v>0</v>
      </c>
      <c r="W791" s="196">
        <f t="shared" si="50"/>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193">
        <f t="shared" si="51"/>
        <v>0</v>
      </c>
      <c r="Q792" s="194"/>
      <c r="R792" s="192">
        <v>54.01</v>
      </c>
      <c r="S792" s="194"/>
      <c r="T792" s="192">
        <v>17.52</v>
      </c>
      <c r="U792" s="195">
        <f t="shared" si="48"/>
        <v>0</v>
      </c>
      <c r="V792" s="196">
        <f t="shared" si="49"/>
        <v>0</v>
      </c>
      <c r="W792" s="196">
        <f t="shared" si="50"/>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193">
        <f t="shared" si="51"/>
        <v>0</v>
      </c>
      <c r="Q793" s="194"/>
      <c r="R793" s="192">
        <v>54.01</v>
      </c>
      <c r="S793" s="194"/>
      <c r="T793" s="192">
        <v>17.52</v>
      </c>
      <c r="U793" s="195">
        <f t="shared" si="48"/>
        <v>0</v>
      </c>
      <c r="V793" s="196">
        <f t="shared" si="49"/>
        <v>0</v>
      </c>
      <c r="W793" s="196">
        <f t="shared" si="50"/>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193">
        <f t="shared" si="51"/>
        <v>0</v>
      </c>
      <c r="Q794" s="194"/>
      <c r="R794" s="192">
        <v>54.01</v>
      </c>
      <c r="S794" s="194"/>
      <c r="T794" s="192">
        <v>17.52</v>
      </c>
      <c r="U794" s="195">
        <f t="shared" si="48"/>
        <v>0</v>
      </c>
      <c r="V794" s="196">
        <f t="shared" si="49"/>
        <v>0</v>
      </c>
      <c r="W794" s="196">
        <f t="shared" si="50"/>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193">
        <f t="shared" si="51"/>
        <v>0</v>
      </c>
      <c r="Q795" s="194"/>
      <c r="R795" s="192">
        <v>54.01</v>
      </c>
      <c r="S795" s="194"/>
      <c r="T795" s="192">
        <v>17.52</v>
      </c>
      <c r="U795" s="195">
        <f t="shared" si="48"/>
        <v>0</v>
      </c>
      <c r="V795" s="196">
        <f t="shared" si="49"/>
        <v>0</v>
      </c>
      <c r="W795" s="196">
        <f t="shared" si="50"/>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193">
        <f t="shared" si="51"/>
        <v>0</v>
      </c>
      <c r="Q796" s="194"/>
      <c r="R796" s="192">
        <v>54.01</v>
      </c>
      <c r="S796" s="194"/>
      <c r="T796" s="192">
        <v>17.52</v>
      </c>
      <c r="U796" s="195">
        <f t="shared" si="48"/>
        <v>0</v>
      </c>
      <c r="V796" s="196">
        <f t="shared" si="49"/>
        <v>0</v>
      </c>
      <c r="W796" s="196">
        <f t="shared" si="50"/>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193">
        <f t="shared" si="51"/>
        <v>0</v>
      </c>
      <c r="Q797" s="194"/>
      <c r="R797" s="192">
        <v>54.01</v>
      </c>
      <c r="S797" s="194"/>
      <c r="T797" s="192">
        <v>17.52</v>
      </c>
      <c r="U797" s="195">
        <f t="shared" si="48"/>
        <v>0</v>
      </c>
      <c r="V797" s="196">
        <f t="shared" si="49"/>
        <v>0</v>
      </c>
      <c r="W797" s="196">
        <f t="shared" si="50"/>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193">
        <f t="shared" si="51"/>
        <v>0</v>
      </c>
      <c r="Q798" s="194"/>
      <c r="R798" s="192">
        <v>54.01</v>
      </c>
      <c r="S798" s="194"/>
      <c r="T798" s="192">
        <v>17.52</v>
      </c>
      <c r="U798" s="195">
        <f t="shared" si="48"/>
        <v>0</v>
      </c>
      <c r="V798" s="196">
        <f t="shared" si="49"/>
        <v>0</v>
      </c>
      <c r="W798" s="196">
        <f t="shared" si="50"/>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193">
        <f t="shared" si="51"/>
        <v>0</v>
      </c>
      <c r="Q799" s="194"/>
      <c r="R799" s="192">
        <v>54.01</v>
      </c>
      <c r="S799" s="194"/>
      <c r="T799" s="192">
        <v>17.52</v>
      </c>
      <c r="U799" s="195">
        <f t="shared" si="48"/>
        <v>0</v>
      </c>
      <c r="V799" s="196">
        <f t="shared" si="49"/>
        <v>0</v>
      </c>
      <c r="W799" s="196">
        <f t="shared" si="50"/>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193">
        <f t="shared" si="51"/>
        <v>0</v>
      </c>
      <c r="Q800" s="194"/>
      <c r="R800" s="192">
        <v>54.01</v>
      </c>
      <c r="S800" s="194"/>
      <c r="T800" s="192">
        <v>17.52</v>
      </c>
      <c r="U800" s="195">
        <f t="shared" si="48"/>
        <v>0</v>
      </c>
      <c r="V800" s="196">
        <f t="shared" si="49"/>
        <v>0</v>
      </c>
      <c r="W800" s="196">
        <f t="shared" si="50"/>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193">
        <f t="shared" si="51"/>
        <v>0</v>
      </c>
      <c r="Q801" s="194"/>
      <c r="R801" s="192">
        <v>54.01</v>
      </c>
      <c r="S801" s="194"/>
      <c r="T801" s="192">
        <v>17.52</v>
      </c>
      <c r="U801" s="195">
        <f t="shared" si="48"/>
        <v>0</v>
      </c>
      <c r="V801" s="196">
        <f t="shared" si="49"/>
        <v>0</v>
      </c>
      <c r="W801" s="196">
        <f t="shared" si="50"/>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193">
        <f t="shared" si="51"/>
        <v>0</v>
      </c>
      <c r="Q802" s="194"/>
      <c r="R802" s="192">
        <v>54.01</v>
      </c>
      <c r="S802" s="194"/>
      <c r="T802" s="192">
        <v>17.52</v>
      </c>
      <c r="U802" s="195">
        <f t="shared" si="48"/>
        <v>0</v>
      </c>
      <c r="V802" s="196">
        <f t="shared" si="49"/>
        <v>0</v>
      </c>
      <c r="W802" s="196">
        <f t="shared" si="50"/>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193">
        <f t="shared" si="51"/>
        <v>0</v>
      </c>
      <c r="Q803" s="194"/>
      <c r="R803" s="192">
        <v>54.01</v>
      </c>
      <c r="S803" s="194"/>
      <c r="T803" s="192">
        <v>17.52</v>
      </c>
      <c r="U803" s="195">
        <f t="shared" si="48"/>
        <v>0</v>
      </c>
      <c r="V803" s="196">
        <f t="shared" si="49"/>
        <v>0</v>
      </c>
      <c r="W803" s="196">
        <f t="shared" si="50"/>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193">
        <f t="shared" si="51"/>
        <v>0</v>
      </c>
      <c r="Q804" s="194"/>
      <c r="R804" s="192">
        <v>54.01</v>
      </c>
      <c r="S804" s="194"/>
      <c r="T804" s="192">
        <v>17.52</v>
      </c>
      <c r="U804" s="195">
        <f t="shared" si="48"/>
        <v>0</v>
      </c>
      <c r="V804" s="196">
        <f t="shared" si="49"/>
        <v>0</v>
      </c>
      <c r="W804" s="196">
        <f t="shared" si="50"/>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193">
        <f t="shared" si="51"/>
        <v>0</v>
      </c>
      <c r="Q805" s="194"/>
      <c r="R805" s="192">
        <v>54.01</v>
      </c>
      <c r="S805" s="194"/>
      <c r="T805" s="192">
        <v>17.52</v>
      </c>
      <c r="U805" s="195">
        <f t="shared" si="48"/>
        <v>0</v>
      </c>
      <c r="V805" s="196">
        <f t="shared" si="49"/>
        <v>0</v>
      </c>
      <c r="W805" s="196">
        <f t="shared" si="50"/>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193">
        <f t="shared" si="51"/>
        <v>0</v>
      </c>
      <c r="Q806" s="194"/>
      <c r="R806" s="192">
        <v>54.01</v>
      </c>
      <c r="S806" s="194"/>
      <c r="T806" s="192">
        <v>17.52</v>
      </c>
      <c r="U806" s="195">
        <f t="shared" si="48"/>
        <v>0</v>
      </c>
      <c r="V806" s="196">
        <f t="shared" si="49"/>
        <v>0</v>
      </c>
      <c r="W806" s="196">
        <f t="shared" si="50"/>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193">
        <f t="shared" si="51"/>
        <v>0</v>
      </c>
      <c r="Q807" s="194"/>
      <c r="R807" s="192">
        <v>54.01</v>
      </c>
      <c r="S807" s="194"/>
      <c r="T807" s="192">
        <v>17.52</v>
      </c>
      <c r="U807" s="195">
        <f t="shared" si="48"/>
        <v>0</v>
      </c>
      <c r="V807" s="196">
        <f t="shared" si="49"/>
        <v>0</v>
      </c>
      <c r="W807" s="196">
        <f t="shared" si="50"/>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193">
        <f t="shared" si="51"/>
        <v>0</v>
      </c>
      <c r="Q808" s="194"/>
      <c r="R808" s="192">
        <v>54.01</v>
      </c>
      <c r="S808" s="194"/>
      <c r="T808" s="192">
        <v>17.52</v>
      </c>
      <c r="U808" s="195">
        <f t="shared" si="48"/>
        <v>0</v>
      </c>
      <c r="V808" s="196">
        <f t="shared" si="49"/>
        <v>0</v>
      </c>
      <c r="W808" s="196">
        <f t="shared" si="50"/>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193">
        <f t="shared" si="51"/>
        <v>0</v>
      </c>
      <c r="Q809" s="194"/>
      <c r="R809" s="192">
        <v>54.01</v>
      </c>
      <c r="S809" s="194"/>
      <c r="T809" s="192">
        <v>17.52</v>
      </c>
      <c r="U809" s="195">
        <f t="shared" si="48"/>
        <v>0</v>
      </c>
      <c r="V809" s="196">
        <f t="shared" si="49"/>
        <v>0</v>
      </c>
      <c r="W809" s="196">
        <f t="shared" si="50"/>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193">
        <f t="shared" si="51"/>
        <v>0</v>
      </c>
      <c r="Q810" s="194"/>
      <c r="R810" s="192">
        <v>54.01</v>
      </c>
      <c r="S810" s="194"/>
      <c r="T810" s="192">
        <v>17.52</v>
      </c>
      <c r="U810" s="195">
        <f t="shared" si="48"/>
        <v>0</v>
      </c>
      <c r="V810" s="196">
        <f t="shared" si="49"/>
        <v>0</v>
      </c>
      <c r="W810" s="196">
        <f t="shared" si="50"/>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193">
        <f t="shared" si="51"/>
        <v>0</v>
      </c>
      <c r="Q811" s="194"/>
      <c r="R811" s="192">
        <v>54.01</v>
      </c>
      <c r="S811" s="194"/>
      <c r="T811" s="192">
        <v>17.52</v>
      </c>
      <c r="U811" s="195">
        <f t="shared" si="48"/>
        <v>0</v>
      </c>
      <c r="V811" s="196">
        <f t="shared" si="49"/>
        <v>0</v>
      </c>
      <c r="W811" s="196">
        <f t="shared" si="50"/>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193">
        <f t="shared" si="51"/>
        <v>0</v>
      </c>
      <c r="Q812" s="194"/>
      <c r="R812" s="192">
        <v>54.01</v>
      </c>
      <c r="S812" s="194"/>
      <c r="T812" s="192">
        <v>17.52</v>
      </c>
      <c r="U812" s="195">
        <f t="shared" si="48"/>
        <v>0</v>
      </c>
      <c r="V812" s="196">
        <f t="shared" si="49"/>
        <v>0</v>
      </c>
      <c r="W812" s="196">
        <f t="shared" si="50"/>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193">
        <f t="shared" si="51"/>
        <v>0</v>
      </c>
      <c r="Q813" s="194"/>
      <c r="R813" s="192">
        <v>54.01</v>
      </c>
      <c r="S813" s="194"/>
      <c r="T813" s="192">
        <v>17.52</v>
      </c>
      <c r="U813" s="195">
        <f t="shared" si="48"/>
        <v>0</v>
      </c>
      <c r="V813" s="196">
        <f t="shared" si="49"/>
        <v>0</v>
      </c>
      <c r="W813" s="196">
        <f t="shared" si="50"/>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193">
        <f t="shared" si="51"/>
        <v>0</v>
      </c>
      <c r="Q814" s="194"/>
      <c r="R814" s="192">
        <v>54.01</v>
      </c>
      <c r="S814" s="194"/>
      <c r="T814" s="192">
        <v>17.52</v>
      </c>
      <c r="U814" s="195">
        <f t="shared" si="48"/>
        <v>0</v>
      </c>
      <c r="V814" s="196">
        <f t="shared" si="49"/>
        <v>0</v>
      </c>
      <c r="W814" s="196">
        <f t="shared" si="50"/>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193">
        <f t="shared" si="51"/>
        <v>0</v>
      </c>
      <c r="Q815" s="194"/>
      <c r="R815" s="192">
        <v>54.01</v>
      </c>
      <c r="S815" s="194"/>
      <c r="T815" s="192">
        <v>17.52</v>
      </c>
      <c r="U815" s="195">
        <f t="shared" si="48"/>
        <v>0</v>
      </c>
      <c r="V815" s="196">
        <f t="shared" si="49"/>
        <v>0</v>
      </c>
      <c r="W815" s="196">
        <f t="shared" si="50"/>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193">
        <f t="shared" si="51"/>
        <v>0</v>
      </c>
      <c r="Q816" s="194"/>
      <c r="R816" s="192">
        <v>54.01</v>
      </c>
      <c r="S816" s="194"/>
      <c r="T816" s="192">
        <v>17.52</v>
      </c>
      <c r="U816" s="195">
        <f t="shared" si="48"/>
        <v>0</v>
      </c>
      <c r="V816" s="196">
        <f t="shared" si="49"/>
        <v>0</v>
      </c>
      <c r="W816" s="196">
        <f t="shared" si="50"/>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193">
        <f t="shared" si="51"/>
        <v>0</v>
      </c>
      <c r="Q817" s="194"/>
      <c r="R817" s="192">
        <v>54.01</v>
      </c>
      <c r="S817" s="194"/>
      <c r="T817" s="192">
        <v>17.52</v>
      </c>
      <c r="U817" s="195">
        <f t="shared" si="48"/>
        <v>0</v>
      </c>
      <c r="V817" s="196">
        <f t="shared" si="49"/>
        <v>0</v>
      </c>
      <c r="W817" s="196">
        <f t="shared" si="50"/>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193">
        <f t="shared" si="51"/>
        <v>0</v>
      </c>
      <c r="Q818" s="194"/>
      <c r="R818" s="192"/>
      <c r="S818" s="194"/>
      <c r="T818" s="192"/>
      <c r="U818" s="195">
        <f t="shared" si="48"/>
        <v>0</v>
      </c>
      <c r="V818" s="196">
        <f t="shared" si="49"/>
        <v>0</v>
      </c>
      <c r="W818" s="196">
        <f t="shared" si="50"/>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193">
        <f t="shared" si="51"/>
        <v>0</v>
      </c>
      <c r="Q819" s="194"/>
      <c r="R819" s="192"/>
      <c r="S819" s="194"/>
      <c r="T819" s="192"/>
      <c r="U819" s="195">
        <f t="shared" si="48"/>
        <v>0</v>
      </c>
      <c r="V819" s="196">
        <f t="shared" si="49"/>
        <v>0</v>
      </c>
      <c r="W819" s="196">
        <f t="shared" si="50"/>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193">
        <f t="shared" si="51"/>
        <v>0</v>
      </c>
      <c r="Q820" s="194"/>
      <c r="R820" s="192"/>
      <c r="S820" s="194"/>
      <c r="T820" s="192"/>
      <c r="U820" s="195">
        <f t="shared" si="48"/>
        <v>0</v>
      </c>
      <c r="V820" s="196">
        <f t="shared" si="49"/>
        <v>0</v>
      </c>
      <c r="W820" s="196">
        <f t="shared" si="50"/>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193">
        <f t="shared" si="51"/>
        <v>0</v>
      </c>
      <c r="Q821" s="194"/>
      <c r="R821" s="192"/>
      <c r="S821" s="194"/>
      <c r="T821" s="192"/>
      <c r="U821" s="195">
        <f t="shared" si="48"/>
        <v>0</v>
      </c>
      <c r="V821" s="196">
        <f t="shared" si="49"/>
        <v>0</v>
      </c>
      <c r="W821" s="196">
        <f t="shared" si="50"/>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193">
        <f t="shared" si="51"/>
        <v>0</v>
      </c>
      <c r="Q822" s="194"/>
      <c r="R822" s="192"/>
      <c r="S822" s="194"/>
      <c r="T822" s="192"/>
      <c r="U822" s="195">
        <f t="shared" si="48"/>
        <v>0</v>
      </c>
      <c r="V822" s="196">
        <f t="shared" si="49"/>
        <v>0</v>
      </c>
      <c r="W822" s="196">
        <f t="shared" si="50"/>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193">
        <f t="shared" si="51"/>
        <v>0</v>
      </c>
      <c r="Q823" s="194"/>
      <c r="R823" s="192"/>
      <c r="S823" s="194"/>
      <c r="T823" s="192"/>
      <c r="U823" s="195">
        <f t="shared" si="48"/>
        <v>0</v>
      </c>
      <c r="V823" s="196">
        <f t="shared" si="49"/>
        <v>0</v>
      </c>
      <c r="W823" s="196">
        <f t="shared" si="50"/>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193">
        <f t="shared" si="51"/>
        <v>0</v>
      </c>
      <c r="Q824" s="194"/>
      <c r="R824" s="192"/>
      <c r="S824" s="194"/>
      <c r="T824" s="192"/>
      <c r="U824" s="195">
        <f t="shared" si="48"/>
        <v>0</v>
      </c>
      <c r="V824" s="196">
        <f t="shared" si="49"/>
        <v>0</v>
      </c>
      <c r="W824" s="196">
        <f t="shared" si="50"/>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193">
        <f t="shared" si="51"/>
        <v>0</v>
      </c>
      <c r="Q825" s="194"/>
      <c r="R825" s="192"/>
      <c r="S825" s="194"/>
      <c r="T825" s="192"/>
      <c r="U825" s="195">
        <f t="shared" si="48"/>
        <v>0</v>
      </c>
      <c r="V825" s="196">
        <f t="shared" si="49"/>
        <v>0</v>
      </c>
      <c r="W825" s="196">
        <f t="shared" si="50"/>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193">
        <f t="shared" si="51"/>
        <v>0</v>
      </c>
      <c r="Q826" s="194"/>
      <c r="R826" s="192"/>
      <c r="S826" s="194"/>
      <c r="T826" s="192"/>
      <c r="U826" s="195">
        <f t="shared" si="48"/>
        <v>0</v>
      </c>
      <c r="V826" s="196">
        <f t="shared" si="49"/>
        <v>0</v>
      </c>
      <c r="W826" s="196">
        <f t="shared" si="50"/>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193">
        <f t="shared" si="51"/>
        <v>0</v>
      </c>
      <c r="Q827" s="194"/>
      <c r="R827" s="192"/>
      <c r="S827" s="194"/>
      <c r="T827" s="192"/>
      <c r="U827" s="195">
        <f t="shared" si="48"/>
        <v>0</v>
      </c>
      <c r="V827" s="196">
        <f t="shared" si="49"/>
        <v>0</v>
      </c>
      <c r="W827" s="196">
        <f t="shared" si="50"/>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193">
        <f t="shared" si="51"/>
        <v>0</v>
      </c>
      <c r="Q828" s="194"/>
      <c r="R828" s="192"/>
      <c r="S828" s="194"/>
      <c r="T828" s="192"/>
      <c r="U828" s="195">
        <f t="shared" si="48"/>
        <v>0</v>
      </c>
      <c r="V828" s="196">
        <f t="shared" si="49"/>
        <v>0</v>
      </c>
      <c r="W828" s="196">
        <f t="shared" si="50"/>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193">
        <f t="shared" si="51"/>
        <v>0</v>
      </c>
      <c r="Q829" s="194"/>
      <c r="R829" s="192"/>
      <c r="S829" s="194"/>
      <c r="T829" s="192"/>
      <c r="U829" s="195">
        <f t="shared" si="48"/>
        <v>0</v>
      </c>
      <c r="V829" s="196">
        <f t="shared" si="49"/>
        <v>0</v>
      </c>
      <c r="W829" s="196">
        <f t="shared" si="50"/>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193">
        <f t="shared" si="51"/>
        <v>0</v>
      </c>
      <c r="Q830" s="194"/>
      <c r="R830" s="192"/>
      <c r="S830" s="194"/>
      <c r="T830" s="192"/>
      <c r="U830" s="195">
        <f t="shared" si="48"/>
        <v>0</v>
      </c>
      <c r="V830" s="196">
        <f t="shared" si="49"/>
        <v>0</v>
      </c>
      <c r="W830" s="196">
        <f t="shared" si="50"/>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193">
        <f t="shared" si="51"/>
        <v>0</v>
      </c>
      <c r="Q831" s="194"/>
      <c r="R831" s="192"/>
      <c r="S831" s="194"/>
      <c r="T831" s="192"/>
      <c r="U831" s="195">
        <f t="shared" si="48"/>
        <v>0</v>
      </c>
      <c r="V831" s="196">
        <f t="shared" si="49"/>
        <v>0</v>
      </c>
      <c r="W831" s="196">
        <f t="shared" si="50"/>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193">
        <f t="shared" si="51"/>
        <v>0</v>
      </c>
      <c r="Q832" s="194"/>
      <c r="R832" s="192"/>
      <c r="S832" s="194"/>
      <c r="T832" s="192"/>
      <c r="U832" s="195">
        <f t="shared" si="48"/>
        <v>0</v>
      </c>
      <c r="V832" s="196">
        <f t="shared" si="49"/>
        <v>0</v>
      </c>
      <c r="W832" s="196">
        <f t="shared" si="50"/>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193">
        <f t="shared" si="51"/>
        <v>0</v>
      </c>
      <c r="Q833" s="194"/>
      <c r="R833" s="192"/>
      <c r="S833" s="194"/>
      <c r="T833" s="192"/>
      <c r="U833" s="195">
        <f t="shared" si="48"/>
        <v>0</v>
      </c>
      <c r="V833" s="196">
        <f t="shared" si="49"/>
        <v>0</v>
      </c>
      <c r="W833" s="196">
        <f t="shared" si="50"/>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193">
        <f t="shared" si="51"/>
        <v>0</v>
      </c>
      <c r="Q834" s="194"/>
      <c r="R834" s="192"/>
      <c r="S834" s="194"/>
      <c r="T834" s="192"/>
      <c r="U834" s="195">
        <f t="shared" si="48"/>
        <v>0</v>
      </c>
      <c r="V834" s="196">
        <f t="shared" si="49"/>
        <v>0</v>
      </c>
      <c r="W834" s="196">
        <f t="shared" si="50"/>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193">
        <f t="shared" si="51"/>
        <v>0</v>
      </c>
      <c r="Q835" s="194"/>
      <c r="R835" s="192"/>
      <c r="S835" s="194"/>
      <c r="T835" s="192"/>
      <c r="U835" s="195">
        <f t="shared" si="48"/>
        <v>0</v>
      </c>
      <c r="V835" s="196">
        <f t="shared" si="49"/>
        <v>0</v>
      </c>
      <c r="W835" s="196">
        <f t="shared" si="50"/>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193">
        <f t="shared" si="51"/>
        <v>0</v>
      </c>
      <c r="Q836" s="194"/>
      <c r="R836" s="192"/>
      <c r="S836" s="194"/>
      <c r="T836" s="192"/>
      <c r="U836" s="195">
        <f t="shared" si="48"/>
        <v>0</v>
      </c>
      <c r="V836" s="196">
        <f t="shared" si="49"/>
        <v>0</v>
      </c>
      <c r="W836" s="196">
        <f t="shared" si="50"/>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193">
        <f t="shared" si="51"/>
        <v>0</v>
      </c>
      <c r="Q837" s="194"/>
      <c r="R837" s="192"/>
      <c r="S837" s="194"/>
      <c r="T837" s="192"/>
      <c r="U837" s="195">
        <f t="shared" si="48"/>
        <v>0</v>
      </c>
      <c r="V837" s="196">
        <f t="shared" si="49"/>
        <v>0</v>
      </c>
      <c r="W837" s="196">
        <f t="shared" si="50"/>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193">
        <f t="shared" si="51"/>
        <v>0</v>
      </c>
      <c r="Q838" s="194"/>
      <c r="R838" s="192"/>
      <c r="S838" s="194"/>
      <c r="T838" s="192"/>
      <c r="U838" s="195">
        <f t="shared" si="48"/>
        <v>0</v>
      </c>
      <c r="V838" s="196">
        <f t="shared" si="49"/>
        <v>0</v>
      </c>
      <c r="W838" s="196">
        <f t="shared" si="50"/>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193">
        <f t="shared" si="51"/>
        <v>0</v>
      </c>
      <c r="Q839" s="194"/>
      <c r="R839" s="192"/>
      <c r="S839" s="194"/>
      <c r="T839" s="192"/>
      <c r="U839" s="195">
        <f t="shared" si="48"/>
        <v>0</v>
      </c>
      <c r="V839" s="196">
        <f t="shared" si="49"/>
        <v>0</v>
      </c>
      <c r="W839" s="196">
        <f t="shared" si="50"/>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193">
        <f t="shared" si="51"/>
        <v>0</v>
      </c>
      <c r="Q840" s="194"/>
      <c r="R840" s="192"/>
      <c r="S840" s="194"/>
      <c r="T840" s="192"/>
      <c r="U840" s="195">
        <f t="shared" ref="U840:U903" si="52">Q840+S840</f>
        <v>0</v>
      </c>
      <c r="V840" s="196">
        <f t="shared" ref="V840:V903" si="53">(Q840*R840)+(S840*T840)</f>
        <v>0</v>
      </c>
      <c r="W840" s="196">
        <f t="shared" ref="W840:W903" si="54">V840+P840</f>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193">
        <f t="shared" si="51"/>
        <v>0</v>
      </c>
      <c r="Q841" s="194"/>
      <c r="R841" s="192"/>
      <c r="S841" s="194"/>
      <c r="T841" s="192"/>
      <c r="U841" s="195">
        <f t="shared" si="52"/>
        <v>0</v>
      </c>
      <c r="V841" s="196">
        <f t="shared" si="53"/>
        <v>0</v>
      </c>
      <c r="W841" s="196">
        <f t="shared" si="54"/>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193">
        <f t="shared" si="51"/>
        <v>0</v>
      </c>
      <c r="Q842" s="194"/>
      <c r="R842" s="192"/>
      <c r="S842" s="194"/>
      <c r="T842" s="192"/>
      <c r="U842" s="195">
        <f t="shared" si="52"/>
        <v>0</v>
      </c>
      <c r="V842" s="196">
        <f t="shared" si="53"/>
        <v>0</v>
      </c>
      <c r="W842" s="196">
        <f t="shared" si="54"/>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193">
        <f t="shared" ref="P843:P906" si="55">N843+O843</f>
        <v>0</v>
      </c>
      <c r="Q843" s="194"/>
      <c r="R843" s="192"/>
      <c r="S843" s="194"/>
      <c r="T843" s="192"/>
      <c r="U843" s="195">
        <f t="shared" si="52"/>
        <v>0</v>
      </c>
      <c r="V843" s="196">
        <f t="shared" si="53"/>
        <v>0</v>
      </c>
      <c r="W843" s="196">
        <f t="shared" si="54"/>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193">
        <f t="shared" si="55"/>
        <v>0</v>
      </c>
      <c r="Q844" s="194"/>
      <c r="R844" s="192"/>
      <c r="S844" s="194"/>
      <c r="T844" s="192"/>
      <c r="U844" s="195">
        <f t="shared" si="52"/>
        <v>0</v>
      </c>
      <c r="V844" s="196">
        <f t="shared" si="53"/>
        <v>0</v>
      </c>
      <c r="W844" s="196">
        <f t="shared" si="54"/>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193">
        <f t="shared" si="55"/>
        <v>0</v>
      </c>
      <c r="Q845" s="194"/>
      <c r="R845" s="192"/>
      <c r="S845" s="194"/>
      <c r="T845" s="192"/>
      <c r="U845" s="195">
        <f t="shared" si="52"/>
        <v>0</v>
      </c>
      <c r="V845" s="196">
        <f t="shared" si="53"/>
        <v>0</v>
      </c>
      <c r="W845" s="196">
        <f t="shared" si="54"/>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193">
        <f t="shared" si="55"/>
        <v>0</v>
      </c>
      <c r="Q846" s="194"/>
      <c r="R846" s="192"/>
      <c r="S846" s="194"/>
      <c r="T846" s="192"/>
      <c r="U846" s="195">
        <f t="shared" si="52"/>
        <v>0</v>
      </c>
      <c r="V846" s="196">
        <f t="shared" si="53"/>
        <v>0</v>
      </c>
      <c r="W846" s="196">
        <f t="shared" si="54"/>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193">
        <f t="shared" si="55"/>
        <v>0</v>
      </c>
      <c r="Q847" s="194"/>
      <c r="R847" s="192"/>
      <c r="S847" s="194"/>
      <c r="T847" s="192"/>
      <c r="U847" s="195">
        <f t="shared" si="52"/>
        <v>0</v>
      </c>
      <c r="V847" s="196">
        <f t="shared" si="53"/>
        <v>0</v>
      </c>
      <c r="W847" s="196">
        <f t="shared" si="54"/>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193">
        <f t="shared" si="55"/>
        <v>0</v>
      </c>
      <c r="Q848" s="194"/>
      <c r="R848" s="192"/>
      <c r="S848" s="194"/>
      <c r="T848" s="192"/>
      <c r="U848" s="195">
        <f t="shared" si="52"/>
        <v>0</v>
      </c>
      <c r="V848" s="196">
        <f t="shared" si="53"/>
        <v>0</v>
      </c>
      <c r="W848" s="196">
        <f t="shared" si="54"/>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193">
        <f t="shared" si="55"/>
        <v>0</v>
      </c>
      <c r="Q849" s="194"/>
      <c r="R849" s="192"/>
      <c r="S849" s="194"/>
      <c r="T849" s="192"/>
      <c r="U849" s="195">
        <f t="shared" si="52"/>
        <v>0</v>
      </c>
      <c r="V849" s="196">
        <f t="shared" si="53"/>
        <v>0</v>
      </c>
      <c r="W849" s="196">
        <f t="shared" si="54"/>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193">
        <f t="shared" si="55"/>
        <v>0</v>
      </c>
      <c r="Q850" s="194"/>
      <c r="R850" s="192"/>
      <c r="S850" s="194"/>
      <c r="T850" s="192"/>
      <c r="U850" s="195">
        <f t="shared" si="52"/>
        <v>0</v>
      </c>
      <c r="V850" s="196">
        <f t="shared" si="53"/>
        <v>0</v>
      </c>
      <c r="W850" s="196">
        <f t="shared" si="54"/>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193">
        <f t="shared" si="55"/>
        <v>0</v>
      </c>
      <c r="Q851" s="194"/>
      <c r="R851" s="192"/>
      <c r="S851" s="194"/>
      <c r="T851" s="192"/>
      <c r="U851" s="195">
        <f t="shared" si="52"/>
        <v>0</v>
      </c>
      <c r="V851" s="196">
        <f t="shared" si="53"/>
        <v>0</v>
      </c>
      <c r="W851" s="196">
        <f t="shared" si="54"/>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193">
        <f t="shared" si="55"/>
        <v>0</v>
      </c>
      <c r="Q852" s="194"/>
      <c r="R852" s="192"/>
      <c r="S852" s="194"/>
      <c r="T852" s="192"/>
      <c r="U852" s="195">
        <f t="shared" si="52"/>
        <v>0</v>
      </c>
      <c r="V852" s="196">
        <f t="shared" si="53"/>
        <v>0</v>
      </c>
      <c r="W852" s="196">
        <f t="shared" si="54"/>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193">
        <f t="shared" si="55"/>
        <v>0</v>
      </c>
      <c r="Q853" s="194"/>
      <c r="R853" s="192"/>
      <c r="S853" s="194"/>
      <c r="T853" s="192"/>
      <c r="U853" s="195">
        <f t="shared" si="52"/>
        <v>0</v>
      </c>
      <c r="V853" s="196">
        <f t="shared" si="53"/>
        <v>0</v>
      </c>
      <c r="W853" s="196">
        <f t="shared" si="54"/>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193">
        <f t="shared" si="55"/>
        <v>0</v>
      </c>
      <c r="Q854" s="194"/>
      <c r="R854" s="192"/>
      <c r="S854" s="194"/>
      <c r="T854" s="192"/>
      <c r="U854" s="195">
        <f t="shared" si="52"/>
        <v>0</v>
      </c>
      <c r="V854" s="196">
        <f t="shared" si="53"/>
        <v>0</v>
      </c>
      <c r="W854" s="196">
        <f t="shared" si="54"/>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193">
        <f t="shared" si="55"/>
        <v>0</v>
      </c>
      <c r="Q855" s="194"/>
      <c r="R855" s="192"/>
      <c r="S855" s="194"/>
      <c r="T855" s="192"/>
      <c r="U855" s="195">
        <f t="shared" si="52"/>
        <v>0</v>
      </c>
      <c r="V855" s="196">
        <f t="shared" si="53"/>
        <v>0</v>
      </c>
      <c r="W855" s="196">
        <f t="shared" si="54"/>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193">
        <f t="shared" si="55"/>
        <v>0</v>
      </c>
      <c r="Q856" s="194"/>
      <c r="R856" s="192"/>
      <c r="S856" s="194"/>
      <c r="T856" s="192"/>
      <c r="U856" s="195">
        <f t="shared" si="52"/>
        <v>0</v>
      </c>
      <c r="V856" s="196">
        <f t="shared" si="53"/>
        <v>0</v>
      </c>
      <c r="W856" s="196">
        <f t="shared" si="54"/>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193">
        <f t="shared" si="55"/>
        <v>0</v>
      </c>
      <c r="Q857" s="194"/>
      <c r="R857" s="192"/>
      <c r="S857" s="194"/>
      <c r="T857" s="192"/>
      <c r="U857" s="195">
        <f t="shared" si="52"/>
        <v>0</v>
      </c>
      <c r="V857" s="196">
        <f t="shared" si="53"/>
        <v>0</v>
      </c>
      <c r="W857" s="196">
        <f t="shared" si="54"/>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193">
        <f t="shared" si="55"/>
        <v>0</v>
      </c>
      <c r="Q858" s="194"/>
      <c r="R858" s="192"/>
      <c r="S858" s="194"/>
      <c r="T858" s="192"/>
      <c r="U858" s="195">
        <f t="shared" si="52"/>
        <v>0</v>
      </c>
      <c r="V858" s="196">
        <f t="shared" si="53"/>
        <v>0</v>
      </c>
      <c r="W858" s="196">
        <f t="shared" si="54"/>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193">
        <f t="shared" si="55"/>
        <v>0</v>
      </c>
      <c r="Q859" s="194"/>
      <c r="R859" s="192"/>
      <c r="S859" s="194"/>
      <c r="T859" s="192"/>
      <c r="U859" s="195">
        <f t="shared" si="52"/>
        <v>0</v>
      </c>
      <c r="V859" s="196">
        <f t="shared" si="53"/>
        <v>0</v>
      </c>
      <c r="W859" s="196">
        <f t="shared" si="54"/>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193">
        <f t="shared" si="55"/>
        <v>0</v>
      </c>
      <c r="Q860" s="194"/>
      <c r="R860" s="192"/>
      <c r="S860" s="194"/>
      <c r="T860" s="192"/>
      <c r="U860" s="195">
        <f t="shared" si="52"/>
        <v>0</v>
      </c>
      <c r="V860" s="196">
        <f t="shared" si="53"/>
        <v>0</v>
      </c>
      <c r="W860" s="196">
        <f t="shared" si="54"/>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193">
        <f t="shared" si="55"/>
        <v>0</v>
      </c>
      <c r="Q861" s="194"/>
      <c r="R861" s="192"/>
      <c r="S861" s="194"/>
      <c r="T861" s="192"/>
      <c r="U861" s="195">
        <f t="shared" si="52"/>
        <v>0</v>
      </c>
      <c r="V861" s="196">
        <f t="shared" si="53"/>
        <v>0</v>
      </c>
      <c r="W861" s="196">
        <f t="shared" si="54"/>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193">
        <f t="shared" si="55"/>
        <v>0</v>
      </c>
      <c r="Q862" s="194"/>
      <c r="R862" s="192"/>
      <c r="S862" s="194"/>
      <c r="T862" s="192"/>
      <c r="U862" s="195">
        <f t="shared" si="52"/>
        <v>0</v>
      </c>
      <c r="V862" s="196">
        <f t="shared" si="53"/>
        <v>0</v>
      </c>
      <c r="W862" s="196">
        <f t="shared" si="54"/>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193">
        <f t="shared" si="55"/>
        <v>0</v>
      </c>
      <c r="Q863" s="194"/>
      <c r="R863" s="192"/>
      <c r="S863" s="194"/>
      <c r="T863" s="192"/>
      <c r="U863" s="195">
        <f t="shared" si="52"/>
        <v>0</v>
      </c>
      <c r="V863" s="196">
        <f t="shared" si="53"/>
        <v>0</v>
      </c>
      <c r="W863" s="196">
        <f t="shared" si="54"/>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193">
        <f t="shared" si="55"/>
        <v>0</v>
      </c>
      <c r="Q864" s="194"/>
      <c r="R864" s="192"/>
      <c r="S864" s="194"/>
      <c r="T864" s="192"/>
      <c r="U864" s="195">
        <f t="shared" si="52"/>
        <v>0</v>
      </c>
      <c r="V864" s="196">
        <f t="shared" si="53"/>
        <v>0</v>
      </c>
      <c r="W864" s="196">
        <f t="shared" si="54"/>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193">
        <f t="shared" si="55"/>
        <v>0</v>
      </c>
      <c r="Q865" s="194"/>
      <c r="R865" s="192"/>
      <c r="S865" s="194"/>
      <c r="T865" s="192"/>
      <c r="U865" s="195">
        <f t="shared" si="52"/>
        <v>0</v>
      </c>
      <c r="V865" s="196">
        <f t="shared" si="53"/>
        <v>0</v>
      </c>
      <c r="W865" s="196">
        <f t="shared" si="54"/>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193">
        <f t="shared" si="55"/>
        <v>0</v>
      </c>
      <c r="Q866" s="194"/>
      <c r="R866" s="192"/>
      <c r="S866" s="194"/>
      <c r="T866" s="192"/>
      <c r="U866" s="195">
        <f t="shared" si="52"/>
        <v>0</v>
      </c>
      <c r="V866" s="196">
        <f t="shared" si="53"/>
        <v>0</v>
      </c>
      <c r="W866" s="196">
        <f t="shared" si="54"/>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193">
        <f t="shared" si="55"/>
        <v>0</v>
      </c>
      <c r="Q867" s="194"/>
      <c r="R867" s="192"/>
      <c r="S867" s="194"/>
      <c r="T867" s="192"/>
      <c r="U867" s="195">
        <f t="shared" si="52"/>
        <v>0</v>
      </c>
      <c r="V867" s="196">
        <f t="shared" si="53"/>
        <v>0</v>
      </c>
      <c r="W867" s="196">
        <f t="shared" si="54"/>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193">
        <f t="shared" si="55"/>
        <v>0</v>
      </c>
      <c r="Q868" s="194"/>
      <c r="R868" s="192"/>
      <c r="S868" s="194"/>
      <c r="T868" s="192"/>
      <c r="U868" s="195">
        <f t="shared" si="52"/>
        <v>0</v>
      </c>
      <c r="V868" s="196">
        <f t="shared" si="53"/>
        <v>0</v>
      </c>
      <c r="W868" s="196">
        <f t="shared" si="54"/>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193">
        <f t="shared" si="55"/>
        <v>0</v>
      </c>
      <c r="Q869" s="194"/>
      <c r="R869" s="192"/>
      <c r="S869" s="194"/>
      <c r="T869" s="192"/>
      <c r="U869" s="195">
        <f t="shared" si="52"/>
        <v>0</v>
      </c>
      <c r="V869" s="196">
        <f t="shared" si="53"/>
        <v>0</v>
      </c>
      <c r="W869" s="196">
        <f t="shared" si="54"/>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193">
        <f t="shared" si="55"/>
        <v>0</v>
      </c>
      <c r="Q870" s="194"/>
      <c r="R870" s="192"/>
      <c r="S870" s="194"/>
      <c r="T870" s="192"/>
      <c r="U870" s="195">
        <f t="shared" si="52"/>
        <v>0</v>
      </c>
      <c r="V870" s="196">
        <f t="shared" si="53"/>
        <v>0</v>
      </c>
      <c r="W870" s="196">
        <f t="shared" si="54"/>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193">
        <f t="shared" si="55"/>
        <v>0</v>
      </c>
      <c r="Q871" s="194"/>
      <c r="R871" s="192"/>
      <c r="S871" s="194"/>
      <c r="T871" s="192"/>
      <c r="U871" s="195">
        <f t="shared" si="52"/>
        <v>0</v>
      </c>
      <c r="V871" s="196">
        <f t="shared" si="53"/>
        <v>0</v>
      </c>
      <c r="W871" s="196">
        <f t="shared" si="54"/>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193">
        <f t="shared" si="55"/>
        <v>0</v>
      </c>
      <c r="Q872" s="194"/>
      <c r="R872" s="192"/>
      <c r="S872" s="194"/>
      <c r="T872" s="192"/>
      <c r="U872" s="195">
        <f t="shared" si="52"/>
        <v>0</v>
      </c>
      <c r="V872" s="196">
        <f t="shared" si="53"/>
        <v>0</v>
      </c>
      <c r="W872" s="196">
        <f t="shared" si="54"/>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193">
        <f t="shared" si="55"/>
        <v>0</v>
      </c>
      <c r="Q873" s="194"/>
      <c r="R873" s="192"/>
      <c r="S873" s="194"/>
      <c r="T873" s="192"/>
      <c r="U873" s="195">
        <f t="shared" si="52"/>
        <v>0</v>
      </c>
      <c r="V873" s="196">
        <f t="shared" si="53"/>
        <v>0</v>
      </c>
      <c r="W873" s="196">
        <f t="shared" si="54"/>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193">
        <f t="shared" si="55"/>
        <v>0</v>
      </c>
      <c r="Q874" s="194"/>
      <c r="R874" s="192"/>
      <c r="S874" s="194"/>
      <c r="T874" s="192"/>
      <c r="U874" s="195">
        <f t="shared" si="52"/>
        <v>0</v>
      </c>
      <c r="V874" s="196">
        <f t="shared" si="53"/>
        <v>0</v>
      </c>
      <c r="W874" s="196">
        <f t="shared" si="54"/>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193">
        <f t="shared" si="55"/>
        <v>0</v>
      </c>
      <c r="Q875" s="194"/>
      <c r="R875" s="192"/>
      <c r="S875" s="194"/>
      <c r="T875" s="192"/>
      <c r="U875" s="195">
        <f t="shared" si="52"/>
        <v>0</v>
      </c>
      <c r="V875" s="196">
        <f t="shared" si="53"/>
        <v>0</v>
      </c>
      <c r="W875" s="196">
        <f t="shared" si="54"/>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193">
        <f t="shared" si="55"/>
        <v>0</v>
      </c>
      <c r="Q876" s="194"/>
      <c r="R876" s="192"/>
      <c r="S876" s="194"/>
      <c r="T876" s="192"/>
      <c r="U876" s="195">
        <f t="shared" si="52"/>
        <v>0</v>
      </c>
      <c r="V876" s="196">
        <f t="shared" si="53"/>
        <v>0</v>
      </c>
      <c r="W876" s="196">
        <f t="shared" si="54"/>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193">
        <f t="shared" si="55"/>
        <v>0</v>
      </c>
      <c r="Q877" s="194"/>
      <c r="R877" s="192"/>
      <c r="S877" s="194"/>
      <c r="T877" s="192"/>
      <c r="U877" s="195">
        <f t="shared" si="52"/>
        <v>0</v>
      </c>
      <c r="V877" s="196">
        <f t="shared" si="53"/>
        <v>0</v>
      </c>
      <c r="W877" s="196">
        <f t="shared" si="54"/>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193">
        <f t="shared" si="55"/>
        <v>0</v>
      </c>
      <c r="Q878" s="194"/>
      <c r="R878" s="192"/>
      <c r="S878" s="194"/>
      <c r="T878" s="192"/>
      <c r="U878" s="195">
        <f t="shared" si="52"/>
        <v>0</v>
      </c>
      <c r="V878" s="196">
        <f t="shared" si="53"/>
        <v>0</v>
      </c>
      <c r="W878" s="196">
        <f t="shared" si="54"/>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193">
        <f t="shared" si="55"/>
        <v>0</v>
      </c>
      <c r="Q879" s="194"/>
      <c r="R879" s="192"/>
      <c r="S879" s="194"/>
      <c r="T879" s="192"/>
      <c r="U879" s="195">
        <f t="shared" si="52"/>
        <v>0</v>
      </c>
      <c r="V879" s="196">
        <f t="shared" si="53"/>
        <v>0</v>
      </c>
      <c r="W879" s="196">
        <f t="shared" si="54"/>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193">
        <f t="shared" si="55"/>
        <v>0</v>
      </c>
      <c r="Q880" s="194"/>
      <c r="R880" s="192"/>
      <c r="S880" s="194"/>
      <c r="T880" s="192"/>
      <c r="U880" s="195">
        <f t="shared" si="52"/>
        <v>0</v>
      </c>
      <c r="V880" s="196">
        <f t="shared" si="53"/>
        <v>0</v>
      </c>
      <c r="W880" s="196">
        <f t="shared" si="54"/>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193">
        <f t="shared" si="55"/>
        <v>0</v>
      </c>
      <c r="Q881" s="194"/>
      <c r="R881" s="192"/>
      <c r="S881" s="194"/>
      <c r="T881" s="192"/>
      <c r="U881" s="195">
        <f t="shared" si="52"/>
        <v>0</v>
      </c>
      <c r="V881" s="196">
        <f t="shared" si="53"/>
        <v>0</v>
      </c>
      <c r="W881" s="196">
        <f t="shared" si="54"/>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193">
        <f t="shared" si="55"/>
        <v>0</v>
      </c>
      <c r="Q882" s="194"/>
      <c r="R882" s="192"/>
      <c r="S882" s="194"/>
      <c r="T882" s="192"/>
      <c r="U882" s="195">
        <f t="shared" si="52"/>
        <v>0</v>
      </c>
      <c r="V882" s="196">
        <f t="shared" si="53"/>
        <v>0</v>
      </c>
      <c r="W882" s="196">
        <f t="shared" si="54"/>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193">
        <f t="shared" si="55"/>
        <v>0</v>
      </c>
      <c r="Q883" s="194"/>
      <c r="R883" s="192"/>
      <c r="S883" s="194"/>
      <c r="T883" s="192"/>
      <c r="U883" s="195">
        <f t="shared" si="52"/>
        <v>0</v>
      </c>
      <c r="V883" s="196">
        <f t="shared" si="53"/>
        <v>0</v>
      </c>
      <c r="W883" s="196">
        <f t="shared" si="54"/>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193">
        <f t="shared" si="55"/>
        <v>0</v>
      </c>
      <c r="Q884" s="194"/>
      <c r="R884" s="192"/>
      <c r="S884" s="194"/>
      <c r="T884" s="192"/>
      <c r="U884" s="195">
        <f t="shared" si="52"/>
        <v>0</v>
      </c>
      <c r="V884" s="196">
        <f t="shared" si="53"/>
        <v>0</v>
      </c>
      <c r="W884" s="196">
        <f t="shared" si="54"/>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193">
        <f t="shared" si="55"/>
        <v>0</v>
      </c>
      <c r="Q885" s="194"/>
      <c r="R885" s="192"/>
      <c r="S885" s="194"/>
      <c r="T885" s="192"/>
      <c r="U885" s="195">
        <f t="shared" si="52"/>
        <v>0</v>
      </c>
      <c r="V885" s="196">
        <f t="shared" si="53"/>
        <v>0</v>
      </c>
      <c r="W885" s="196">
        <f t="shared" si="54"/>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193">
        <f t="shared" si="55"/>
        <v>0</v>
      </c>
      <c r="Q886" s="194"/>
      <c r="R886" s="192"/>
      <c r="S886" s="194"/>
      <c r="T886" s="192"/>
      <c r="U886" s="195">
        <f t="shared" si="52"/>
        <v>0</v>
      </c>
      <c r="V886" s="196">
        <f t="shared" si="53"/>
        <v>0</v>
      </c>
      <c r="W886" s="196">
        <f t="shared" si="54"/>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193">
        <f t="shared" si="55"/>
        <v>0</v>
      </c>
      <c r="Q887" s="194"/>
      <c r="R887" s="192"/>
      <c r="S887" s="194"/>
      <c r="T887" s="192"/>
      <c r="U887" s="195">
        <f t="shared" si="52"/>
        <v>0</v>
      </c>
      <c r="V887" s="196">
        <f t="shared" si="53"/>
        <v>0</v>
      </c>
      <c r="W887" s="196">
        <f t="shared" si="54"/>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193">
        <f t="shared" si="55"/>
        <v>0</v>
      </c>
      <c r="Q888" s="194"/>
      <c r="R888" s="192"/>
      <c r="S888" s="194"/>
      <c r="T888" s="192"/>
      <c r="U888" s="195">
        <f t="shared" si="52"/>
        <v>0</v>
      </c>
      <c r="V888" s="196">
        <f t="shared" si="53"/>
        <v>0</v>
      </c>
      <c r="W888" s="196">
        <f t="shared" si="54"/>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193">
        <f t="shared" si="55"/>
        <v>0</v>
      </c>
      <c r="Q889" s="194"/>
      <c r="R889" s="192"/>
      <c r="S889" s="194"/>
      <c r="T889" s="192"/>
      <c r="U889" s="195">
        <f t="shared" si="52"/>
        <v>0</v>
      </c>
      <c r="V889" s="196">
        <f t="shared" si="53"/>
        <v>0</v>
      </c>
      <c r="W889" s="196">
        <f t="shared" si="54"/>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193">
        <f t="shared" si="55"/>
        <v>0</v>
      </c>
      <c r="Q890" s="194"/>
      <c r="R890" s="192"/>
      <c r="S890" s="194"/>
      <c r="T890" s="192"/>
      <c r="U890" s="195">
        <f t="shared" si="52"/>
        <v>0</v>
      </c>
      <c r="V890" s="196">
        <f t="shared" si="53"/>
        <v>0</v>
      </c>
      <c r="W890" s="196">
        <f t="shared" si="54"/>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193">
        <f t="shared" si="55"/>
        <v>0</v>
      </c>
      <c r="Q891" s="194"/>
      <c r="R891" s="192"/>
      <c r="S891" s="194"/>
      <c r="T891" s="192"/>
      <c r="U891" s="195">
        <f t="shared" si="52"/>
        <v>0</v>
      </c>
      <c r="V891" s="196">
        <f t="shared" si="53"/>
        <v>0</v>
      </c>
      <c r="W891" s="196">
        <f t="shared" si="54"/>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193">
        <f t="shared" si="55"/>
        <v>0</v>
      </c>
      <c r="Q892" s="194"/>
      <c r="R892" s="192"/>
      <c r="S892" s="194"/>
      <c r="T892" s="192"/>
      <c r="U892" s="195">
        <f t="shared" si="52"/>
        <v>0</v>
      </c>
      <c r="V892" s="196">
        <f t="shared" si="53"/>
        <v>0</v>
      </c>
      <c r="W892" s="196">
        <f t="shared" si="54"/>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193">
        <f t="shared" si="55"/>
        <v>0</v>
      </c>
      <c r="Q893" s="194"/>
      <c r="R893" s="192"/>
      <c r="S893" s="194"/>
      <c r="T893" s="192"/>
      <c r="U893" s="195">
        <f t="shared" si="52"/>
        <v>0</v>
      </c>
      <c r="V893" s="196">
        <f t="shared" si="53"/>
        <v>0</v>
      </c>
      <c r="W893" s="196">
        <f t="shared" si="54"/>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193">
        <f t="shared" si="55"/>
        <v>0</v>
      </c>
      <c r="Q894" s="194"/>
      <c r="R894" s="192"/>
      <c r="S894" s="194"/>
      <c r="T894" s="192"/>
      <c r="U894" s="195">
        <f t="shared" si="52"/>
        <v>0</v>
      </c>
      <c r="V894" s="196">
        <f t="shared" si="53"/>
        <v>0</v>
      </c>
      <c r="W894" s="196">
        <f t="shared" si="54"/>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193">
        <f t="shared" si="55"/>
        <v>0</v>
      </c>
      <c r="Q895" s="194"/>
      <c r="R895" s="192"/>
      <c r="S895" s="194"/>
      <c r="T895" s="192"/>
      <c r="U895" s="195">
        <f t="shared" si="52"/>
        <v>0</v>
      </c>
      <c r="V895" s="196">
        <f t="shared" si="53"/>
        <v>0</v>
      </c>
      <c r="W895" s="196">
        <f t="shared" si="54"/>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193">
        <f t="shared" si="55"/>
        <v>0</v>
      </c>
      <c r="Q896" s="194"/>
      <c r="R896" s="192"/>
      <c r="S896" s="194"/>
      <c r="T896" s="192"/>
      <c r="U896" s="195">
        <f t="shared" si="52"/>
        <v>0</v>
      </c>
      <c r="V896" s="196">
        <f t="shared" si="53"/>
        <v>0</v>
      </c>
      <c r="W896" s="196">
        <f t="shared" si="54"/>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193">
        <f t="shared" si="55"/>
        <v>0</v>
      </c>
      <c r="Q897" s="194"/>
      <c r="R897" s="192"/>
      <c r="S897" s="194"/>
      <c r="T897" s="192"/>
      <c r="U897" s="195">
        <f t="shared" si="52"/>
        <v>0</v>
      </c>
      <c r="V897" s="196">
        <f t="shared" si="53"/>
        <v>0</v>
      </c>
      <c r="W897" s="196">
        <f t="shared" si="54"/>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193">
        <f t="shared" si="55"/>
        <v>0</v>
      </c>
      <c r="Q898" s="194"/>
      <c r="R898" s="192"/>
      <c r="S898" s="194"/>
      <c r="T898" s="192"/>
      <c r="U898" s="195">
        <f t="shared" si="52"/>
        <v>0</v>
      </c>
      <c r="V898" s="196">
        <f t="shared" si="53"/>
        <v>0</v>
      </c>
      <c r="W898" s="196">
        <f t="shared" si="54"/>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193">
        <f t="shared" si="55"/>
        <v>0</v>
      </c>
      <c r="Q899" s="194"/>
      <c r="R899" s="192"/>
      <c r="S899" s="194"/>
      <c r="T899" s="192"/>
      <c r="U899" s="195">
        <f t="shared" si="52"/>
        <v>0</v>
      </c>
      <c r="V899" s="196">
        <f t="shared" si="53"/>
        <v>0</v>
      </c>
      <c r="W899" s="196">
        <f t="shared" si="54"/>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193">
        <f t="shared" si="55"/>
        <v>0</v>
      </c>
      <c r="Q900" s="194"/>
      <c r="R900" s="192"/>
      <c r="S900" s="194"/>
      <c r="T900" s="192"/>
      <c r="U900" s="195">
        <f t="shared" si="52"/>
        <v>0</v>
      </c>
      <c r="V900" s="196">
        <f t="shared" si="53"/>
        <v>0</v>
      </c>
      <c r="W900" s="196">
        <f t="shared" si="54"/>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193">
        <f t="shared" si="55"/>
        <v>0</v>
      </c>
      <c r="Q901" s="194"/>
      <c r="R901" s="192"/>
      <c r="S901" s="194"/>
      <c r="T901" s="192"/>
      <c r="U901" s="195">
        <f t="shared" si="52"/>
        <v>0</v>
      </c>
      <c r="V901" s="196">
        <f t="shared" si="53"/>
        <v>0</v>
      </c>
      <c r="W901" s="196">
        <f t="shared" si="54"/>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193">
        <f t="shared" si="55"/>
        <v>0</v>
      </c>
      <c r="Q902" s="194"/>
      <c r="R902" s="192"/>
      <c r="S902" s="194"/>
      <c r="T902" s="192"/>
      <c r="U902" s="195">
        <f t="shared" si="52"/>
        <v>0</v>
      </c>
      <c r="V902" s="196">
        <f t="shared" si="53"/>
        <v>0</v>
      </c>
      <c r="W902" s="196">
        <f t="shared" si="54"/>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193">
        <f t="shared" si="55"/>
        <v>0</v>
      </c>
      <c r="Q903" s="194"/>
      <c r="R903" s="192"/>
      <c r="S903" s="194"/>
      <c r="T903" s="192"/>
      <c r="U903" s="195">
        <f t="shared" si="52"/>
        <v>0</v>
      </c>
      <c r="V903" s="196">
        <f t="shared" si="53"/>
        <v>0</v>
      </c>
      <c r="W903" s="196">
        <f t="shared" si="54"/>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193">
        <f t="shared" si="55"/>
        <v>0</v>
      </c>
      <c r="Q904" s="194"/>
      <c r="R904" s="192"/>
      <c r="S904" s="194"/>
      <c r="T904" s="192"/>
      <c r="U904" s="195">
        <f t="shared" ref="U904:U967" si="56">Q904+S904</f>
        <v>0</v>
      </c>
      <c r="V904" s="196">
        <f t="shared" ref="V904:V967" si="57">(Q904*R904)+(S904*T904)</f>
        <v>0</v>
      </c>
      <c r="W904" s="196">
        <f t="shared" ref="W904:W967" si="58">V904+P904</f>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193">
        <f t="shared" si="55"/>
        <v>0</v>
      </c>
      <c r="Q905" s="194"/>
      <c r="R905" s="192"/>
      <c r="S905" s="194"/>
      <c r="T905" s="192"/>
      <c r="U905" s="195">
        <f t="shared" si="56"/>
        <v>0</v>
      </c>
      <c r="V905" s="196">
        <f t="shared" si="57"/>
        <v>0</v>
      </c>
      <c r="W905" s="196">
        <f t="shared" si="58"/>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193">
        <f t="shared" si="55"/>
        <v>0</v>
      </c>
      <c r="Q906" s="194"/>
      <c r="R906" s="192"/>
      <c r="S906" s="194"/>
      <c r="T906" s="192"/>
      <c r="U906" s="195">
        <f t="shared" si="56"/>
        <v>0</v>
      </c>
      <c r="V906" s="196">
        <f t="shared" si="57"/>
        <v>0</v>
      </c>
      <c r="W906" s="196">
        <f t="shared" si="58"/>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193">
        <f t="shared" ref="P907:P970" si="59">N907+O907</f>
        <v>0</v>
      </c>
      <c r="Q907" s="194"/>
      <c r="R907" s="192"/>
      <c r="S907" s="194"/>
      <c r="T907" s="192"/>
      <c r="U907" s="195">
        <f t="shared" si="56"/>
        <v>0</v>
      </c>
      <c r="V907" s="196">
        <f t="shared" si="57"/>
        <v>0</v>
      </c>
      <c r="W907" s="196">
        <f t="shared" si="58"/>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193">
        <f t="shared" si="59"/>
        <v>0</v>
      </c>
      <c r="Q908" s="194"/>
      <c r="R908" s="192"/>
      <c r="S908" s="194"/>
      <c r="T908" s="192"/>
      <c r="U908" s="195">
        <f t="shared" si="56"/>
        <v>0</v>
      </c>
      <c r="V908" s="196">
        <f t="shared" si="57"/>
        <v>0</v>
      </c>
      <c r="W908" s="196">
        <f t="shared" si="58"/>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193">
        <f t="shared" si="59"/>
        <v>0</v>
      </c>
      <c r="Q909" s="194"/>
      <c r="R909" s="192"/>
      <c r="S909" s="194"/>
      <c r="T909" s="192"/>
      <c r="U909" s="195">
        <f t="shared" si="56"/>
        <v>0</v>
      </c>
      <c r="V909" s="196">
        <f t="shared" si="57"/>
        <v>0</v>
      </c>
      <c r="W909" s="196">
        <f t="shared" si="58"/>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193">
        <f t="shared" si="59"/>
        <v>0</v>
      </c>
      <c r="Q910" s="194"/>
      <c r="R910" s="192"/>
      <c r="S910" s="194"/>
      <c r="T910" s="192"/>
      <c r="U910" s="195">
        <f t="shared" si="56"/>
        <v>0</v>
      </c>
      <c r="V910" s="196">
        <f t="shared" si="57"/>
        <v>0</v>
      </c>
      <c r="W910" s="196">
        <f t="shared" si="58"/>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193">
        <f t="shared" si="59"/>
        <v>0</v>
      </c>
      <c r="Q911" s="194"/>
      <c r="R911" s="192"/>
      <c r="S911" s="194"/>
      <c r="T911" s="192"/>
      <c r="U911" s="195">
        <f t="shared" si="56"/>
        <v>0</v>
      </c>
      <c r="V911" s="196">
        <f t="shared" si="57"/>
        <v>0</v>
      </c>
      <c r="W911" s="196">
        <f t="shared" si="58"/>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193">
        <f t="shared" si="59"/>
        <v>0</v>
      </c>
      <c r="Q912" s="194"/>
      <c r="R912" s="192"/>
      <c r="S912" s="194"/>
      <c r="T912" s="192"/>
      <c r="U912" s="195">
        <f t="shared" si="56"/>
        <v>0</v>
      </c>
      <c r="V912" s="196">
        <f t="shared" si="57"/>
        <v>0</v>
      </c>
      <c r="W912" s="196">
        <f t="shared" si="58"/>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193">
        <f t="shared" si="59"/>
        <v>0</v>
      </c>
      <c r="Q913" s="194"/>
      <c r="R913" s="192"/>
      <c r="S913" s="194"/>
      <c r="T913" s="192"/>
      <c r="U913" s="195">
        <f t="shared" si="56"/>
        <v>0</v>
      </c>
      <c r="V913" s="196">
        <f t="shared" si="57"/>
        <v>0</v>
      </c>
      <c r="W913" s="196">
        <f t="shared" si="58"/>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193">
        <f t="shared" si="59"/>
        <v>0</v>
      </c>
      <c r="Q914" s="194"/>
      <c r="R914" s="192"/>
      <c r="S914" s="194"/>
      <c r="T914" s="192"/>
      <c r="U914" s="195">
        <f t="shared" si="56"/>
        <v>0</v>
      </c>
      <c r="V914" s="196">
        <f t="shared" si="57"/>
        <v>0</v>
      </c>
      <c r="W914" s="196">
        <f t="shared" si="58"/>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193">
        <f t="shared" si="59"/>
        <v>0</v>
      </c>
      <c r="Q915" s="194"/>
      <c r="R915" s="192"/>
      <c r="S915" s="194"/>
      <c r="T915" s="192"/>
      <c r="U915" s="195">
        <f t="shared" si="56"/>
        <v>0</v>
      </c>
      <c r="V915" s="196">
        <f t="shared" si="57"/>
        <v>0</v>
      </c>
      <c r="W915" s="196">
        <f t="shared" si="58"/>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193">
        <f t="shared" si="59"/>
        <v>0</v>
      </c>
      <c r="Q916" s="194"/>
      <c r="R916" s="192"/>
      <c r="S916" s="194"/>
      <c r="T916" s="192"/>
      <c r="U916" s="195">
        <f t="shared" si="56"/>
        <v>0</v>
      </c>
      <c r="V916" s="196">
        <f t="shared" si="57"/>
        <v>0</v>
      </c>
      <c r="W916" s="196">
        <f t="shared" si="58"/>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193">
        <f t="shared" si="59"/>
        <v>0</v>
      </c>
      <c r="Q917" s="194"/>
      <c r="R917" s="192"/>
      <c r="S917" s="194"/>
      <c r="T917" s="192"/>
      <c r="U917" s="195">
        <f t="shared" si="56"/>
        <v>0</v>
      </c>
      <c r="V917" s="196">
        <f t="shared" si="57"/>
        <v>0</v>
      </c>
      <c r="W917" s="196">
        <f t="shared" si="58"/>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193">
        <f t="shared" si="59"/>
        <v>0</v>
      </c>
      <c r="Q918" s="194"/>
      <c r="R918" s="192"/>
      <c r="S918" s="194"/>
      <c r="T918" s="192"/>
      <c r="U918" s="195">
        <f t="shared" si="56"/>
        <v>0</v>
      </c>
      <c r="V918" s="196">
        <f t="shared" si="57"/>
        <v>0</v>
      </c>
      <c r="W918" s="196">
        <f t="shared" si="58"/>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193">
        <f t="shared" si="59"/>
        <v>0</v>
      </c>
      <c r="Q919" s="194"/>
      <c r="R919" s="192"/>
      <c r="S919" s="194"/>
      <c r="T919" s="192"/>
      <c r="U919" s="195">
        <f t="shared" si="56"/>
        <v>0</v>
      </c>
      <c r="V919" s="196">
        <f t="shared" si="57"/>
        <v>0</v>
      </c>
      <c r="W919" s="196">
        <f t="shared" si="58"/>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193">
        <f t="shared" si="59"/>
        <v>0</v>
      </c>
      <c r="Q920" s="194"/>
      <c r="R920" s="192"/>
      <c r="S920" s="194"/>
      <c r="T920" s="192"/>
      <c r="U920" s="195">
        <f t="shared" si="56"/>
        <v>0</v>
      </c>
      <c r="V920" s="196">
        <f t="shared" si="57"/>
        <v>0</v>
      </c>
      <c r="W920" s="196">
        <f t="shared" si="58"/>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193">
        <f t="shared" si="59"/>
        <v>0</v>
      </c>
      <c r="Q921" s="194"/>
      <c r="R921" s="192"/>
      <c r="S921" s="194"/>
      <c r="T921" s="192"/>
      <c r="U921" s="195">
        <f t="shared" si="56"/>
        <v>0</v>
      </c>
      <c r="V921" s="196">
        <f t="shared" si="57"/>
        <v>0</v>
      </c>
      <c r="W921" s="196">
        <f t="shared" si="58"/>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193">
        <f t="shared" si="59"/>
        <v>0</v>
      </c>
      <c r="Q922" s="194"/>
      <c r="R922" s="192"/>
      <c r="S922" s="194"/>
      <c r="T922" s="192"/>
      <c r="U922" s="195">
        <f t="shared" si="56"/>
        <v>0</v>
      </c>
      <c r="V922" s="196">
        <f t="shared" si="57"/>
        <v>0</v>
      </c>
      <c r="W922" s="196">
        <f t="shared" si="58"/>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193">
        <f t="shared" si="59"/>
        <v>0</v>
      </c>
      <c r="Q923" s="194"/>
      <c r="R923" s="192"/>
      <c r="S923" s="194"/>
      <c r="T923" s="192"/>
      <c r="U923" s="195">
        <f t="shared" si="56"/>
        <v>0</v>
      </c>
      <c r="V923" s="196">
        <f t="shared" si="57"/>
        <v>0</v>
      </c>
      <c r="W923" s="196">
        <f t="shared" si="58"/>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193">
        <f t="shared" si="59"/>
        <v>0</v>
      </c>
      <c r="Q924" s="194"/>
      <c r="R924" s="192"/>
      <c r="S924" s="194"/>
      <c r="T924" s="192"/>
      <c r="U924" s="195">
        <f t="shared" si="56"/>
        <v>0</v>
      </c>
      <c r="V924" s="196">
        <f t="shared" si="57"/>
        <v>0</v>
      </c>
      <c r="W924" s="196">
        <f t="shared" si="58"/>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193">
        <f t="shared" si="59"/>
        <v>0</v>
      </c>
      <c r="Q925" s="194"/>
      <c r="R925" s="192"/>
      <c r="S925" s="194"/>
      <c r="T925" s="192"/>
      <c r="U925" s="195">
        <f t="shared" si="56"/>
        <v>0</v>
      </c>
      <c r="V925" s="196">
        <f t="shared" si="57"/>
        <v>0</v>
      </c>
      <c r="W925" s="196">
        <f t="shared" si="58"/>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193">
        <f t="shared" si="59"/>
        <v>0</v>
      </c>
      <c r="Q926" s="194"/>
      <c r="R926" s="192"/>
      <c r="S926" s="194"/>
      <c r="T926" s="192"/>
      <c r="U926" s="195">
        <f t="shared" si="56"/>
        <v>0</v>
      </c>
      <c r="V926" s="196">
        <f t="shared" si="57"/>
        <v>0</v>
      </c>
      <c r="W926" s="196">
        <f t="shared" si="58"/>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193">
        <f t="shared" si="59"/>
        <v>0</v>
      </c>
      <c r="Q927" s="194"/>
      <c r="R927" s="192"/>
      <c r="S927" s="194"/>
      <c r="T927" s="192"/>
      <c r="U927" s="195">
        <f t="shared" si="56"/>
        <v>0</v>
      </c>
      <c r="V927" s="196">
        <f t="shared" si="57"/>
        <v>0</v>
      </c>
      <c r="W927" s="196">
        <f t="shared" si="58"/>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193">
        <f t="shared" si="59"/>
        <v>0</v>
      </c>
      <c r="Q928" s="194"/>
      <c r="R928" s="192"/>
      <c r="S928" s="194"/>
      <c r="T928" s="192"/>
      <c r="U928" s="195">
        <f t="shared" si="56"/>
        <v>0</v>
      </c>
      <c r="V928" s="196">
        <f t="shared" si="57"/>
        <v>0</v>
      </c>
      <c r="W928" s="196">
        <f t="shared" si="58"/>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193">
        <f t="shared" si="59"/>
        <v>0</v>
      </c>
      <c r="Q929" s="194"/>
      <c r="R929" s="192"/>
      <c r="S929" s="194"/>
      <c r="T929" s="192"/>
      <c r="U929" s="195">
        <f t="shared" si="56"/>
        <v>0</v>
      </c>
      <c r="V929" s="196">
        <f t="shared" si="57"/>
        <v>0</v>
      </c>
      <c r="W929" s="196">
        <f t="shared" si="58"/>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193">
        <f t="shared" si="59"/>
        <v>0</v>
      </c>
      <c r="Q930" s="194"/>
      <c r="R930" s="192"/>
      <c r="S930" s="194"/>
      <c r="T930" s="192"/>
      <c r="U930" s="195">
        <f t="shared" si="56"/>
        <v>0</v>
      </c>
      <c r="V930" s="196">
        <f t="shared" si="57"/>
        <v>0</v>
      </c>
      <c r="W930" s="196">
        <f t="shared" si="58"/>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193">
        <f t="shared" si="59"/>
        <v>0</v>
      </c>
      <c r="Q931" s="194"/>
      <c r="R931" s="192"/>
      <c r="S931" s="194"/>
      <c r="T931" s="192"/>
      <c r="U931" s="195">
        <f t="shared" si="56"/>
        <v>0</v>
      </c>
      <c r="V931" s="196">
        <f t="shared" si="57"/>
        <v>0</v>
      </c>
      <c r="W931" s="196">
        <f t="shared" si="58"/>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193">
        <f t="shared" si="59"/>
        <v>0</v>
      </c>
      <c r="Q932" s="194"/>
      <c r="R932" s="192"/>
      <c r="S932" s="194"/>
      <c r="T932" s="192"/>
      <c r="U932" s="195">
        <f t="shared" si="56"/>
        <v>0</v>
      </c>
      <c r="V932" s="196">
        <f t="shared" si="57"/>
        <v>0</v>
      </c>
      <c r="W932" s="196">
        <f t="shared" si="58"/>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193">
        <f t="shared" si="59"/>
        <v>0</v>
      </c>
      <c r="Q933" s="194"/>
      <c r="R933" s="192"/>
      <c r="S933" s="194"/>
      <c r="T933" s="192"/>
      <c r="U933" s="195">
        <f t="shared" si="56"/>
        <v>0</v>
      </c>
      <c r="V933" s="196">
        <f t="shared" si="57"/>
        <v>0</v>
      </c>
      <c r="W933" s="196">
        <f t="shared" si="58"/>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193">
        <f t="shared" si="59"/>
        <v>0</v>
      </c>
      <c r="Q934" s="194"/>
      <c r="R934" s="192"/>
      <c r="S934" s="194"/>
      <c r="T934" s="192"/>
      <c r="U934" s="195">
        <f t="shared" si="56"/>
        <v>0</v>
      </c>
      <c r="V934" s="196">
        <f t="shared" si="57"/>
        <v>0</v>
      </c>
      <c r="W934" s="196">
        <f t="shared" si="58"/>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193">
        <f t="shared" si="59"/>
        <v>0</v>
      </c>
      <c r="Q935" s="194"/>
      <c r="R935" s="192"/>
      <c r="S935" s="194"/>
      <c r="T935" s="192"/>
      <c r="U935" s="195">
        <f t="shared" si="56"/>
        <v>0</v>
      </c>
      <c r="V935" s="196">
        <f t="shared" si="57"/>
        <v>0</v>
      </c>
      <c r="W935" s="196">
        <f t="shared" si="58"/>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193">
        <f t="shared" si="59"/>
        <v>0</v>
      </c>
      <c r="Q936" s="194"/>
      <c r="R936" s="192"/>
      <c r="S936" s="194"/>
      <c r="T936" s="192"/>
      <c r="U936" s="195">
        <f t="shared" si="56"/>
        <v>0</v>
      </c>
      <c r="V936" s="196">
        <f t="shared" si="57"/>
        <v>0</v>
      </c>
      <c r="W936" s="196">
        <f t="shared" si="58"/>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193">
        <f t="shared" si="59"/>
        <v>0</v>
      </c>
      <c r="Q937" s="194"/>
      <c r="R937" s="192"/>
      <c r="S937" s="194"/>
      <c r="T937" s="192"/>
      <c r="U937" s="195">
        <f t="shared" si="56"/>
        <v>0</v>
      </c>
      <c r="V937" s="196">
        <f t="shared" si="57"/>
        <v>0</v>
      </c>
      <c r="W937" s="196">
        <f t="shared" si="58"/>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193">
        <f t="shared" si="59"/>
        <v>0</v>
      </c>
      <c r="Q938" s="194"/>
      <c r="R938" s="192"/>
      <c r="S938" s="194"/>
      <c r="T938" s="192"/>
      <c r="U938" s="195">
        <f t="shared" si="56"/>
        <v>0</v>
      </c>
      <c r="V938" s="196">
        <f t="shared" si="57"/>
        <v>0</v>
      </c>
      <c r="W938" s="196">
        <f t="shared" si="58"/>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193">
        <f t="shared" si="59"/>
        <v>0</v>
      </c>
      <c r="Q939" s="194"/>
      <c r="R939" s="192"/>
      <c r="S939" s="194"/>
      <c r="T939" s="192"/>
      <c r="U939" s="195">
        <f t="shared" si="56"/>
        <v>0</v>
      </c>
      <c r="V939" s="196">
        <f t="shared" si="57"/>
        <v>0</v>
      </c>
      <c r="W939" s="196">
        <f t="shared" si="58"/>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193">
        <f t="shared" si="59"/>
        <v>0</v>
      </c>
      <c r="Q940" s="194"/>
      <c r="R940" s="192"/>
      <c r="S940" s="194"/>
      <c r="T940" s="192"/>
      <c r="U940" s="195">
        <f t="shared" si="56"/>
        <v>0</v>
      </c>
      <c r="V940" s="196">
        <f t="shared" si="57"/>
        <v>0</v>
      </c>
      <c r="W940" s="196">
        <f t="shared" si="58"/>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193">
        <f t="shared" si="59"/>
        <v>0</v>
      </c>
      <c r="Q941" s="194"/>
      <c r="R941" s="192"/>
      <c r="S941" s="194"/>
      <c r="T941" s="192"/>
      <c r="U941" s="195">
        <f t="shared" si="56"/>
        <v>0</v>
      </c>
      <c r="V941" s="196">
        <f t="shared" si="57"/>
        <v>0</v>
      </c>
      <c r="W941" s="196">
        <f t="shared" si="58"/>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193">
        <f t="shared" si="59"/>
        <v>0</v>
      </c>
      <c r="Q942" s="194"/>
      <c r="R942" s="192"/>
      <c r="S942" s="194"/>
      <c r="T942" s="192"/>
      <c r="U942" s="195">
        <f t="shared" si="56"/>
        <v>0</v>
      </c>
      <c r="V942" s="196">
        <f t="shared" si="57"/>
        <v>0</v>
      </c>
      <c r="W942" s="196">
        <f t="shared" si="58"/>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193">
        <f t="shared" si="59"/>
        <v>0</v>
      </c>
      <c r="Q943" s="194"/>
      <c r="R943" s="192"/>
      <c r="S943" s="194"/>
      <c r="T943" s="192"/>
      <c r="U943" s="195">
        <f t="shared" si="56"/>
        <v>0</v>
      </c>
      <c r="V943" s="196">
        <f t="shared" si="57"/>
        <v>0</v>
      </c>
      <c r="W943" s="196">
        <f t="shared" si="58"/>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193">
        <f t="shared" si="59"/>
        <v>0</v>
      </c>
      <c r="Q944" s="194"/>
      <c r="R944" s="192"/>
      <c r="S944" s="194"/>
      <c r="T944" s="192"/>
      <c r="U944" s="195">
        <f t="shared" si="56"/>
        <v>0</v>
      </c>
      <c r="V944" s="196">
        <f t="shared" si="57"/>
        <v>0</v>
      </c>
      <c r="W944" s="196">
        <f t="shared" si="58"/>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193">
        <f t="shared" si="59"/>
        <v>0</v>
      </c>
      <c r="Q945" s="194"/>
      <c r="R945" s="192"/>
      <c r="S945" s="194"/>
      <c r="T945" s="192"/>
      <c r="U945" s="195">
        <f t="shared" si="56"/>
        <v>0</v>
      </c>
      <c r="V945" s="196">
        <f t="shared" si="57"/>
        <v>0</v>
      </c>
      <c r="W945" s="196">
        <f t="shared" si="58"/>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193">
        <f t="shared" si="59"/>
        <v>0</v>
      </c>
      <c r="Q946" s="194"/>
      <c r="R946" s="192"/>
      <c r="S946" s="194"/>
      <c r="T946" s="192"/>
      <c r="U946" s="195">
        <f t="shared" si="56"/>
        <v>0</v>
      </c>
      <c r="V946" s="196">
        <f t="shared" si="57"/>
        <v>0</v>
      </c>
      <c r="W946" s="196">
        <f t="shared" si="58"/>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193">
        <f t="shared" si="59"/>
        <v>0</v>
      </c>
      <c r="Q947" s="194"/>
      <c r="R947" s="192"/>
      <c r="S947" s="194"/>
      <c r="T947" s="192"/>
      <c r="U947" s="195">
        <f t="shared" si="56"/>
        <v>0</v>
      </c>
      <c r="V947" s="196">
        <f t="shared" si="57"/>
        <v>0</v>
      </c>
      <c r="W947" s="196">
        <f t="shared" si="58"/>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193">
        <f t="shared" si="59"/>
        <v>0</v>
      </c>
      <c r="Q948" s="194"/>
      <c r="R948" s="192"/>
      <c r="S948" s="194"/>
      <c r="T948" s="192"/>
      <c r="U948" s="195">
        <f t="shared" si="56"/>
        <v>0</v>
      </c>
      <c r="V948" s="196">
        <f t="shared" si="57"/>
        <v>0</v>
      </c>
      <c r="W948" s="196">
        <f t="shared" si="58"/>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193">
        <f t="shared" si="59"/>
        <v>0</v>
      </c>
      <c r="Q949" s="194"/>
      <c r="R949" s="192"/>
      <c r="S949" s="194"/>
      <c r="T949" s="192"/>
      <c r="U949" s="195">
        <f t="shared" si="56"/>
        <v>0</v>
      </c>
      <c r="V949" s="196">
        <f t="shared" si="57"/>
        <v>0</v>
      </c>
      <c r="W949" s="196">
        <f t="shared" si="58"/>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193">
        <f t="shared" si="59"/>
        <v>0</v>
      </c>
      <c r="Q950" s="194"/>
      <c r="R950" s="192"/>
      <c r="S950" s="194"/>
      <c r="T950" s="192"/>
      <c r="U950" s="195">
        <f t="shared" si="56"/>
        <v>0</v>
      </c>
      <c r="V950" s="196">
        <f t="shared" si="57"/>
        <v>0</v>
      </c>
      <c r="W950" s="196">
        <f t="shared" si="58"/>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193">
        <f t="shared" si="59"/>
        <v>0</v>
      </c>
      <c r="Q951" s="194"/>
      <c r="R951" s="192"/>
      <c r="S951" s="194"/>
      <c r="T951" s="192"/>
      <c r="U951" s="195">
        <f t="shared" si="56"/>
        <v>0</v>
      </c>
      <c r="V951" s="196">
        <f t="shared" si="57"/>
        <v>0</v>
      </c>
      <c r="W951" s="196">
        <f t="shared" si="58"/>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193">
        <f t="shared" si="59"/>
        <v>0</v>
      </c>
      <c r="Q952" s="194"/>
      <c r="R952" s="192"/>
      <c r="S952" s="194"/>
      <c r="T952" s="192"/>
      <c r="U952" s="195">
        <f t="shared" si="56"/>
        <v>0</v>
      </c>
      <c r="V952" s="196">
        <f t="shared" si="57"/>
        <v>0</v>
      </c>
      <c r="W952" s="196">
        <f t="shared" si="58"/>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193">
        <f t="shared" si="59"/>
        <v>0</v>
      </c>
      <c r="Q953" s="194"/>
      <c r="R953" s="192"/>
      <c r="S953" s="194"/>
      <c r="T953" s="192"/>
      <c r="U953" s="195">
        <f t="shared" si="56"/>
        <v>0</v>
      </c>
      <c r="V953" s="196">
        <f t="shared" si="57"/>
        <v>0</v>
      </c>
      <c r="W953" s="196">
        <f t="shared" si="58"/>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193">
        <f t="shared" si="59"/>
        <v>0</v>
      </c>
      <c r="Q954" s="194"/>
      <c r="R954" s="192"/>
      <c r="S954" s="194"/>
      <c r="T954" s="192"/>
      <c r="U954" s="195">
        <f t="shared" si="56"/>
        <v>0</v>
      </c>
      <c r="V954" s="196">
        <f t="shared" si="57"/>
        <v>0</v>
      </c>
      <c r="W954" s="196">
        <f t="shared" si="58"/>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193">
        <f t="shared" si="59"/>
        <v>0</v>
      </c>
      <c r="Q955" s="194"/>
      <c r="R955" s="192"/>
      <c r="S955" s="194"/>
      <c r="T955" s="192"/>
      <c r="U955" s="195">
        <f t="shared" si="56"/>
        <v>0</v>
      </c>
      <c r="V955" s="196">
        <f t="shared" si="57"/>
        <v>0</v>
      </c>
      <c r="W955" s="196">
        <f t="shared" si="58"/>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193">
        <f t="shared" si="59"/>
        <v>0</v>
      </c>
      <c r="Q956" s="194"/>
      <c r="R956" s="192"/>
      <c r="S956" s="194"/>
      <c r="T956" s="192"/>
      <c r="U956" s="195">
        <f t="shared" si="56"/>
        <v>0</v>
      </c>
      <c r="V956" s="196">
        <f t="shared" si="57"/>
        <v>0</v>
      </c>
      <c r="W956" s="196">
        <f t="shared" si="58"/>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193">
        <f t="shared" si="59"/>
        <v>0</v>
      </c>
      <c r="Q957" s="194"/>
      <c r="R957" s="192"/>
      <c r="S957" s="194"/>
      <c r="T957" s="192"/>
      <c r="U957" s="195">
        <f t="shared" si="56"/>
        <v>0</v>
      </c>
      <c r="V957" s="196">
        <f t="shared" si="57"/>
        <v>0</v>
      </c>
      <c r="W957" s="196">
        <f t="shared" si="58"/>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193">
        <f t="shared" si="59"/>
        <v>0</v>
      </c>
      <c r="Q958" s="194"/>
      <c r="R958" s="192"/>
      <c r="S958" s="194"/>
      <c r="T958" s="192"/>
      <c r="U958" s="195">
        <f t="shared" si="56"/>
        <v>0</v>
      </c>
      <c r="V958" s="196">
        <f t="shared" si="57"/>
        <v>0</v>
      </c>
      <c r="W958" s="196">
        <f t="shared" si="58"/>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193">
        <f t="shared" si="59"/>
        <v>0</v>
      </c>
      <c r="Q959" s="194"/>
      <c r="R959" s="192"/>
      <c r="S959" s="194"/>
      <c r="T959" s="192"/>
      <c r="U959" s="195">
        <f t="shared" si="56"/>
        <v>0</v>
      </c>
      <c r="V959" s="196">
        <f t="shared" si="57"/>
        <v>0</v>
      </c>
      <c r="W959" s="196">
        <f t="shared" si="58"/>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193">
        <f t="shared" si="59"/>
        <v>0</v>
      </c>
      <c r="Q960" s="194"/>
      <c r="R960" s="192"/>
      <c r="S960" s="194"/>
      <c r="T960" s="192"/>
      <c r="U960" s="195">
        <f t="shared" si="56"/>
        <v>0</v>
      </c>
      <c r="V960" s="196">
        <f t="shared" si="57"/>
        <v>0</v>
      </c>
      <c r="W960" s="196">
        <f t="shared" si="58"/>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193">
        <f t="shared" si="59"/>
        <v>0</v>
      </c>
      <c r="Q961" s="194"/>
      <c r="R961" s="192"/>
      <c r="S961" s="194"/>
      <c r="T961" s="192"/>
      <c r="U961" s="195">
        <f t="shared" si="56"/>
        <v>0</v>
      </c>
      <c r="V961" s="196">
        <f t="shared" si="57"/>
        <v>0</v>
      </c>
      <c r="W961" s="196">
        <f t="shared" si="58"/>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193">
        <f t="shared" si="59"/>
        <v>0</v>
      </c>
      <c r="Q962" s="194"/>
      <c r="R962" s="192"/>
      <c r="S962" s="194"/>
      <c r="T962" s="192"/>
      <c r="U962" s="195">
        <f t="shared" si="56"/>
        <v>0</v>
      </c>
      <c r="V962" s="196">
        <f t="shared" si="57"/>
        <v>0</v>
      </c>
      <c r="W962" s="196">
        <f t="shared" si="58"/>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270">
        <f t="shared" si="59"/>
        <v>0</v>
      </c>
      <c r="Q963" s="271"/>
      <c r="R963" s="272"/>
      <c r="S963" s="271"/>
      <c r="T963" s="273"/>
      <c r="U963" s="274">
        <f t="shared" si="56"/>
        <v>0</v>
      </c>
      <c r="V963" s="196">
        <f t="shared" si="57"/>
        <v>0</v>
      </c>
      <c r="W963" s="196">
        <f t="shared" si="58"/>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5">
        <f t="shared" si="59"/>
        <v>0</v>
      </c>
      <c r="Q964" s="271"/>
      <c r="R964" s="272"/>
      <c r="S964" s="271"/>
      <c r="T964" s="273"/>
      <c r="U964" s="276">
        <f t="shared" si="56"/>
        <v>0</v>
      </c>
      <c r="V964" s="196">
        <f t="shared" si="57"/>
        <v>0</v>
      </c>
      <c r="W964" s="196">
        <f t="shared" si="58"/>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7"/>
        <v>0</v>
      </c>
      <c r="W965" s="196">
        <f t="shared" si="58"/>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7"/>
        <v>0</v>
      </c>
      <c r="W966" s="196">
        <f t="shared" si="58"/>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7"/>
        <v>0</v>
      </c>
      <c r="W967" s="196">
        <f t="shared" si="58"/>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ref="V968:V1031" si="61">(Q968*R968)+(S968*T968)</f>
        <v>0</v>
      </c>
      <c r="W968" s="196">
        <f t="shared" ref="W968:W1031" si="62">V968+P968</f>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si="61"/>
        <v>0</v>
      </c>
      <c r="W969" s="196">
        <f t="shared" si="62"/>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1"/>
        <v>0</v>
      </c>
      <c r="W970" s="196">
        <f t="shared" si="62"/>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ref="P971:P1034" si="63">N971+O971</f>
        <v>0</v>
      </c>
      <c r="Q971" s="271"/>
      <c r="R971" s="272"/>
      <c r="S971" s="271"/>
      <c r="T971" s="273"/>
      <c r="U971" s="276">
        <f t="shared" si="60"/>
        <v>0</v>
      </c>
      <c r="V971" s="196">
        <f t="shared" si="61"/>
        <v>0</v>
      </c>
      <c r="W971" s="196">
        <f t="shared" si="62"/>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si="63"/>
        <v>0</v>
      </c>
      <c r="Q972" s="271"/>
      <c r="R972" s="272"/>
      <c r="S972" s="271"/>
      <c r="T972" s="273"/>
      <c r="U972" s="276">
        <f t="shared" si="60"/>
        <v>0</v>
      </c>
      <c r="V972" s="196">
        <f t="shared" si="61"/>
        <v>0</v>
      </c>
      <c r="W972" s="196">
        <f t="shared" si="62"/>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1"/>
        <v>0</v>
      </c>
      <c r="W973" s="196">
        <f t="shared" si="62"/>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1"/>
        <v>0</v>
      </c>
      <c r="W974" s="196">
        <f t="shared" si="62"/>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1"/>
        <v>0</v>
      </c>
      <c r="W975" s="196">
        <f t="shared" si="62"/>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1"/>
        <v>0</v>
      </c>
      <c r="W976" s="196">
        <f t="shared" si="62"/>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1"/>
        <v>0</v>
      </c>
      <c r="W977" s="196">
        <f t="shared" si="62"/>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1"/>
        <v>0</v>
      </c>
      <c r="W978" s="196">
        <f t="shared" si="62"/>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1"/>
        <v>0</v>
      </c>
      <c r="W979" s="196">
        <f t="shared" si="62"/>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1"/>
        <v>0</v>
      </c>
      <c r="W980" s="196">
        <f t="shared" si="62"/>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1"/>
        <v>0</v>
      </c>
      <c r="W981" s="196">
        <f t="shared" si="62"/>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1"/>
        <v>0</v>
      </c>
      <c r="W982" s="196">
        <f t="shared" si="62"/>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1"/>
        <v>0</v>
      </c>
      <c r="W983" s="196">
        <f t="shared" si="62"/>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1"/>
        <v>0</v>
      </c>
      <c r="W984" s="196">
        <f t="shared" si="62"/>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1"/>
        <v>0</v>
      </c>
      <c r="W985" s="196">
        <f t="shared" si="62"/>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1"/>
        <v>0</v>
      </c>
      <c r="W986" s="196">
        <f t="shared" si="62"/>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1"/>
        <v>0</v>
      </c>
      <c r="W987" s="196">
        <f t="shared" si="62"/>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1"/>
        <v>0</v>
      </c>
      <c r="W988" s="196">
        <f t="shared" si="62"/>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1"/>
        <v>0</v>
      </c>
      <c r="W989" s="196">
        <f t="shared" si="62"/>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1"/>
        <v>0</v>
      </c>
      <c r="W990" s="196">
        <f t="shared" si="62"/>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1"/>
        <v>0</v>
      </c>
      <c r="W991" s="196">
        <f t="shared" si="62"/>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1"/>
        <v>0</v>
      </c>
      <c r="W992" s="196">
        <f t="shared" si="62"/>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1"/>
        <v>0</v>
      </c>
      <c r="W993" s="196">
        <f t="shared" si="62"/>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1"/>
        <v>0</v>
      </c>
      <c r="W994" s="196">
        <f t="shared" si="62"/>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1"/>
        <v>0</v>
      </c>
      <c r="W995" s="196">
        <f t="shared" si="62"/>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1"/>
        <v>0</v>
      </c>
      <c r="W996" s="196">
        <f t="shared" si="62"/>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1"/>
        <v>0</v>
      </c>
      <c r="W997" s="196">
        <f t="shared" si="62"/>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1"/>
        <v>0</v>
      </c>
      <c r="W998" s="196">
        <f t="shared" si="62"/>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1"/>
        <v>0</v>
      </c>
      <c r="W999" s="196">
        <f t="shared" si="62"/>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1"/>
        <v>0</v>
      </c>
      <c r="W1000" s="196">
        <f t="shared" si="62"/>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1"/>
        <v>0</v>
      </c>
      <c r="W1001" s="196">
        <f t="shared" si="62"/>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1"/>
        <v>0</v>
      </c>
      <c r="W1002" s="196">
        <f t="shared" si="62"/>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1"/>
        <v>0</v>
      </c>
      <c r="W1003" s="196">
        <f t="shared" si="62"/>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1"/>
        <v>0</v>
      </c>
      <c r="W1004" s="196">
        <f t="shared" si="62"/>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1"/>
        <v>0</v>
      </c>
      <c r="W1005" s="196">
        <f t="shared" si="62"/>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1"/>
        <v>0</v>
      </c>
      <c r="W1006" s="196">
        <f t="shared" si="62"/>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1"/>
        <v>0</v>
      </c>
      <c r="W1007" s="196">
        <f t="shared" si="62"/>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1"/>
        <v>0</v>
      </c>
      <c r="W1008" s="196">
        <f t="shared" si="62"/>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1"/>
        <v>0</v>
      </c>
      <c r="W1009" s="196">
        <f t="shared" si="62"/>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1"/>
        <v>0</v>
      </c>
      <c r="W1010" s="196">
        <f t="shared" si="62"/>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1"/>
        <v>0</v>
      </c>
      <c r="W1011" s="196">
        <f t="shared" si="62"/>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1"/>
        <v>0</v>
      </c>
      <c r="W1012" s="196">
        <f t="shared" si="62"/>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1"/>
        <v>0</v>
      </c>
      <c r="W1013" s="196">
        <f t="shared" si="62"/>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1"/>
        <v>0</v>
      </c>
      <c r="W1014" s="196">
        <f t="shared" si="62"/>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1"/>
        <v>0</v>
      </c>
      <c r="W1015" s="196">
        <f t="shared" si="62"/>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1"/>
        <v>0</v>
      </c>
      <c r="W1016" s="196">
        <f t="shared" si="62"/>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1"/>
        <v>0</v>
      </c>
      <c r="W1017" s="196">
        <f t="shared" si="62"/>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1"/>
        <v>0</v>
      </c>
      <c r="W1018" s="196">
        <f t="shared" si="62"/>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1"/>
        <v>0</v>
      </c>
      <c r="W1019" s="196">
        <f t="shared" si="62"/>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1"/>
        <v>0</v>
      </c>
      <c r="W1020" s="196">
        <f t="shared" si="62"/>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1"/>
        <v>0</v>
      </c>
      <c r="W1021" s="196">
        <f t="shared" si="62"/>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1"/>
        <v>0</v>
      </c>
      <c r="W1022" s="196">
        <f t="shared" si="62"/>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1"/>
        <v>0</v>
      </c>
      <c r="W1023" s="196">
        <f t="shared" si="62"/>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1"/>
        <v>0</v>
      </c>
      <c r="W1024" s="196">
        <f t="shared" si="62"/>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1"/>
        <v>0</v>
      </c>
      <c r="W1025" s="196">
        <f t="shared" si="62"/>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1"/>
        <v>0</v>
      </c>
      <c r="W1026" s="196">
        <f t="shared" si="62"/>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1"/>
        <v>0</v>
      </c>
      <c r="W1027" s="196">
        <f t="shared" si="62"/>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1"/>
        <v>0</v>
      </c>
      <c r="W1028" s="196">
        <f t="shared" si="62"/>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1"/>
        <v>0</v>
      </c>
      <c r="W1029" s="196">
        <f t="shared" si="62"/>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1"/>
        <v>0</v>
      </c>
      <c r="W1030" s="196">
        <f t="shared" si="62"/>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1"/>
        <v>0</v>
      </c>
      <c r="W1031" s="196">
        <f t="shared" si="62"/>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ref="V1032:V1095" si="65">(Q1032*R1032)+(S1032*T1032)</f>
        <v>0</v>
      </c>
      <c r="W1032" s="196">
        <f t="shared" ref="W1032:W1095" si="66">V1032+P1032</f>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si="65"/>
        <v>0</v>
      </c>
      <c r="W1033" s="196">
        <f t="shared" si="66"/>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5"/>
        <v>0</v>
      </c>
      <c r="W1034" s="196">
        <f t="shared" si="66"/>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ref="P1035:P1098" si="67">N1035+O1035</f>
        <v>0</v>
      </c>
      <c r="Q1035" s="271"/>
      <c r="R1035" s="272"/>
      <c r="S1035" s="271"/>
      <c r="T1035" s="273"/>
      <c r="U1035" s="276">
        <f t="shared" si="64"/>
        <v>0</v>
      </c>
      <c r="V1035" s="196">
        <f t="shared" si="65"/>
        <v>0</v>
      </c>
      <c r="W1035" s="196">
        <f t="shared" si="66"/>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si="67"/>
        <v>0</v>
      </c>
      <c r="Q1036" s="271"/>
      <c r="R1036" s="272"/>
      <c r="S1036" s="271"/>
      <c r="T1036" s="273"/>
      <c r="U1036" s="276">
        <f t="shared" si="64"/>
        <v>0</v>
      </c>
      <c r="V1036" s="196">
        <f t="shared" si="65"/>
        <v>0</v>
      </c>
      <c r="W1036" s="196">
        <f t="shared" si="66"/>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5"/>
        <v>0</v>
      </c>
      <c r="W1037" s="196">
        <f t="shared" si="66"/>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5"/>
        <v>0</v>
      </c>
      <c r="W1038" s="196">
        <f t="shared" si="66"/>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5"/>
        <v>0</v>
      </c>
      <c r="W1039" s="196">
        <f t="shared" si="66"/>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5"/>
        <v>0</v>
      </c>
      <c r="W1040" s="196">
        <f t="shared" si="66"/>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5"/>
        <v>0</v>
      </c>
      <c r="W1041" s="196">
        <f t="shared" si="66"/>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5"/>
        <v>0</v>
      </c>
      <c r="W1042" s="196">
        <f t="shared" si="66"/>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5"/>
        <v>0</v>
      </c>
      <c r="W1043" s="196">
        <f t="shared" si="66"/>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5"/>
        <v>0</v>
      </c>
      <c r="W1044" s="196">
        <f t="shared" si="66"/>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5"/>
        <v>0</v>
      </c>
      <c r="W1045" s="196">
        <f t="shared" si="66"/>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5"/>
        <v>0</v>
      </c>
      <c r="W1046" s="196">
        <f t="shared" si="66"/>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5"/>
        <v>0</v>
      </c>
      <c r="W1047" s="196">
        <f t="shared" si="66"/>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5"/>
        <v>0</v>
      </c>
      <c r="W1048" s="196">
        <f t="shared" si="66"/>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5"/>
        <v>0</v>
      </c>
      <c r="W1049" s="196">
        <f t="shared" si="66"/>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5"/>
        <v>0</v>
      </c>
      <c r="W1050" s="196">
        <f t="shared" si="66"/>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5"/>
        <v>0</v>
      </c>
      <c r="W1051" s="196">
        <f t="shared" si="66"/>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5"/>
        <v>0</v>
      </c>
      <c r="W1052" s="196">
        <f t="shared" si="66"/>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5"/>
        <v>0</v>
      </c>
      <c r="W1053" s="196">
        <f t="shared" si="66"/>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5"/>
        <v>0</v>
      </c>
      <c r="W1054" s="196">
        <f t="shared" si="66"/>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5"/>
        <v>0</v>
      </c>
      <c r="W1055" s="196">
        <f t="shared" si="66"/>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5"/>
        <v>0</v>
      </c>
      <c r="W1056" s="196">
        <f t="shared" si="66"/>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5"/>
        <v>0</v>
      </c>
      <c r="W1057" s="196">
        <f t="shared" si="66"/>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5"/>
        <v>0</v>
      </c>
      <c r="W1058" s="196">
        <f t="shared" si="66"/>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5"/>
        <v>0</v>
      </c>
      <c r="W1059" s="196">
        <f t="shared" si="66"/>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5"/>
        <v>0</v>
      </c>
      <c r="W1060" s="196">
        <f t="shared" si="66"/>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5"/>
        <v>0</v>
      </c>
      <c r="W1061" s="196">
        <f t="shared" si="66"/>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5"/>
        <v>0</v>
      </c>
      <c r="W1062" s="196">
        <f t="shared" si="66"/>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5"/>
        <v>0</v>
      </c>
      <c r="W1063" s="196">
        <f t="shared" si="66"/>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5"/>
        <v>0</v>
      </c>
      <c r="W1064" s="196">
        <f t="shared" si="66"/>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5"/>
        <v>0</v>
      </c>
      <c r="W1065" s="196">
        <f t="shared" si="66"/>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5"/>
        <v>0</v>
      </c>
      <c r="W1066" s="196">
        <f t="shared" si="66"/>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5"/>
        <v>0</v>
      </c>
      <c r="W1067" s="196">
        <f t="shared" si="66"/>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5"/>
        <v>0</v>
      </c>
      <c r="W1068" s="196">
        <f t="shared" si="66"/>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5"/>
        <v>0</v>
      </c>
      <c r="W1069" s="196">
        <f t="shared" si="66"/>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5"/>
        <v>0</v>
      </c>
      <c r="W1070" s="196">
        <f t="shared" si="66"/>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5"/>
        <v>0</v>
      </c>
      <c r="W1071" s="196">
        <f t="shared" si="66"/>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5"/>
        <v>0</v>
      </c>
      <c r="W1072" s="196">
        <f t="shared" si="66"/>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5"/>
        <v>0</v>
      </c>
      <c r="W1073" s="196">
        <f t="shared" si="66"/>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5"/>
        <v>0</v>
      </c>
      <c r="W1074" s="196">
        <f t="shared" si="66"/>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5"/>
        <v>0</v>
      </c>
      <c r="W1075" s="196">
        <f t="shared" si="66"/>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5"/>
        <v>0</v>
      </c>
      <c r="W1076" s="196">
        <f t="shared" si="66"/>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5"/>
        <v>0</v>
      </c>
      <c r="W1077" s="196">
        <f t="shared" si="66"/>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5"/>
        <v>0</v>
      </c>
      <c r="W1078" s="196">
        <f t="shared" si="66"/>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5"/>
        <v>0</v>
      </c>
      <c r="W1079" s="196">
        <f t="shared" si="66"/>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5"/>
        <v>0</v>
      </c>
      <c r="W1080" s="196">
        <f t="shared" si="66"/>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5"/>
        <v>0</v>
      </c>
      <c r="W1081" s="196">
        <f t="shared" si="66"/>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5"/>
        <v>0</v>
      </c>
      <c r="W1082" s="196">
        <f t="shared" si="66"/>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5"/>
        <v>0</v>
      </c>
      <c r="W1083" s="196">
        <f t="shared" si="66"/>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5"/>
        <v>0</v>
      </c>
      <c r="W1084" s="196">
        <f t="shared" si="66"/>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5"/>
        <v>0</v>
      </c>
      <c r="W1085" s="196">
        <f t="shared" si="66"/>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5"/>
        <v>0</v>
      </c>
      <c r="W1086" s="196">
        <f t="shared" si="66"/>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5"/>
        <v>0</v>
      </c>
      <c r="W1087" s="196">
        <f t="shared" si="66"/>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5"/>
        <v>0</v>
      </c>
      <c r="W1088" s="196">
        <f t="shared" si="66"/>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5"/>
        <v>0</v>
      </c>
      <c r="W1089" s="196">
        <f t="shared" si="66"/>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5"/>
        <v>0</v>
      </c>
      <c r="W1090" s="196">
        <f t="shared" si="66"/>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5"/>
        <v>0</v>
      </c>
      <c r="W1091" s="196">
        <f t="shared" si="66"/>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5"/>
        <v>0</v>
      </c>
      <c r="W1092" s="196">
        <f t="shared" si="66"/>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5"/>
        <v>0</v>
      </c>
      <c r="W1093" s="196">
        <f t="shared" si="66"/>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5"/>
        <v>0</v>
      </c>
      <c r="W1094" s="196">
        <f t="shared" si="66"/>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5"/>
        <v>0</v>
      </c>
      <c r="W1095" s="196">
        <f t="shared" si="66"/>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ref="V1096:V1159" si="69">(Q1096*R1096)+(S1096*T1096)</f>
        <v>0</v>
      </c>
      <c r="W1096" s="196">
        <f t="shared" ref="W1096:W1159" si="70">V1096+P1096</f>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si="69"/>
        <v>0</v>
      </c>
      <c r="W1097" s="196">
        <f t="shared" si="70"/>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69"/>
        <v>0</v>
      </c>
      <c r="W1098" s="196">
        <f t="shared" si="70"/>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ref="P1099:P1162" si="71">N1099+O1099</f>
        <v>0</v>
      </c>
      <c r="Q1099" s="271"/>
      <c r="R1099" s="272"/>
      <c r="S1099" s="271"/>
      <c r="T1099" s="273"/>
      <c r="U1099" s="276">
        <f t="shared" si="68"/>
        <v>0</v>
      </c>
      <c r="V1099" s="196">
        <f t="shared" si="69"/>
        <v>0</v>
      </c>
      <c r="W1099" s="196">
        <f t="shared" si="70"/>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si="71"/>
        <v>0</v>
      </c>
      <c r="Q1100" s="271"/>
      <c r="R1100" s="272"/>
      <c r="S1100" s="271"/>
      <c r="T1100" s="273"/>
      <c r="U1100" s="276">
        <f t="shared" si="68"/>
        <v>0</v>
      </c>
      <c r="V1100" s="196">
        <f t="shared" si="69"/>
        <v>0</v>
      </c>
      <c r="W1100" s="196">
        <f t="shared" si="70"/>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69"/>
        <v>0</v>
      </c>
      <c r="W1101" s="196">
        <f t="shared" si="70"/>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69"/>
        <v>0</v>
      </c>
      <c r="W1102" s="196">
        <f t="shared" si="70"/>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69"/>
        <v>0</v>
      </c>
      <c r="W1103" s="196">
        <f t="shared" si="70"/>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69"/>
        <v>0</v>
      </c>
      <c r="W1104" s="196">
        <f t="shared" si="70"/>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69"/>
        <v>0</v>
      </c>
      <c r="W1105" s="196">
        <f t="shared" si="70"/>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69"/>
        <v>0</v>
      </c>
      <c r="W1106" s="196">
        <f t="shared" si="70"/>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69"/>
        <v>0</v>
      </c>
      <c r="W1107" s="196">
        <f t="shared" si="70"/>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69"/>
        <v>0</v>
      </c>
      <c r="W1108" s="196">
        <f t="shared" si="70"/>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69"/>
        <v>0</v>
      </c>
      <c r="W1109" s="196">
        <f t="shared" si="70"/>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69"/>
        <v>0</v>
      </c>
      <c r="W1110" s="196">
        <f t="shared" si="70"/>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69"/>
        <v>0</v>
      </c>
      <c r="W1111" s="196">
        <f t="shared" si="70"/>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69"/>
        <v>0</v>
      </c>
      <c r="W1112" s="196">
        <f t="shared" si="70"/>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69"/>
        <v>0</v>
      </c>
      <c r="W1113" s="196">
        <f t="shared" si="70"/>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69"/>
        <v>0</v>
      </c>
      <c r="W1114" s="196">
        <f t="shared" si="70"/>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69"/>
        <v>0</v>
      </c>
      <c r="W1115" s="196">
        <f t="shared" si="70"/>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69"/>
        <v>0</v>
      </c>
      <c r="W1116" s="196">
        <f t="shared" si="70"/>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69"/>
        <v>0</v>
      </c>
      <c r="W1117" s="196">
        <f t="shared" si="70"/>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69"/>
        <v>0</v>
      </c>
      <c r="W1118" s="196">
        <f t="shared" si="70"/>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69"/>
        <v>0</v>
      </c>
      <c r="W1119" s="196">
        <f t="shared" si="70"/>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69"/>
        <v>0</v>
      </c>
      <c r="W1120" s="196">
        <f t="shared" si="70"/>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69"/>
        <v>0</v>
      </c>
      <c r="W1121" s="196">
        <f t="shared" si="70"/>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69"/>
        <v>0</v>
      </c>
      <c r="W1122" s="196">
        <f t="shared" si="70"/>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69"/>
        <v>0</v>
      </c>
      <c r="W1123" s="196">
        <f t="shared" si="70"/>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69"/>
        <v>0</v>
      </c>
      <c r="W1124" s="196">
        <f t="shared" si="70"/>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69"/>
        <v>0</v>
      </c>
      <c r="W1125" s="196">
        <f t="shared" si="70"/>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69"/>
        <v>0</v>
      </c>
      <c r="W1126" s="196">
        <f t="shared" si="70"/>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69"/>
        <v>0</v>
      </c>
      <c r="W1127" s="196">
        <f t="shared" si="70"/>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69"/>
        <v>0</v>
      </c>
      <c r="W1128" s="196">
        <f t="shared" si="70"/>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69"/>
        <v>0</v>
      </c>
      <c r="W1129" s="196">
        <f t="shared" si="70"/>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69"/>
        <v>0</v>
      </c>
      <c r="W1130" s="196">
        <f t="shared" si="70"/>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69"/>
        <v>0</v>
      </c>
      <c r="W1131" s="196">
        <f t="shared" si="70"/>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69"/>
        <v>0</v>
      </c>
      <c r="W1132" s="196">
        <f t="shared" si="70"/>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69"/>
        <v>0</v>
      </c>
      <c r="W1133" s="196">
        <f t="shared" si="70"/>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69"/>
        <v>0</v>
      </c>
      <c r="W1134" s="196">
        <f t="shared" si="70"/>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69"/>
        <v>0</v>
      </c>
      <c r="W1135" s="196">
        <f t="shared" si="70"/>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69"/>
        <v>0</v>
      </c>
      <c r="W1136" s="196">
        <f t="shared" si="70"/>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69"/>
        <v>0</v>
      </c>
      <c r="W1137" s="196">
        <f t="shared" si="70"/>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69"/>
        <v>0</v>
      </c>
      <c r="W1138" s="196">
        <f t="shared" si="70"/>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69"/>
        <v>0</v>
      </c>
      <c r="W1139" s="196">
        <f t="shared" si="70"/>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69"/>
        <v>0</v>
      </c>
      <c r="W1140" s="196">
        <f t="shared" si="70"/>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69"/>
        <v>0</v>
      </c>
      <c r="W1141" s="196">
        <f t="shared" si="70"/>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69"/>
        <v>0</v>
      </c>
      <c r="W1142" s="196">
        <f t="shared" si="70"/>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69"/>
        <v>0</v>
      </c>
      <c r="W1143" s="196">
        <f t="shared" si="70"/>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69"/>
        <v>0</v>
      </c>
      <c r="W1144" s="196">
        <f t="shared" si="70"/>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69"/>
        <v>0</v>
      </c>
      <c r="W1145" s="196">
        <f t="shared" si="70"/>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69"/>
        <v>0</v>
      </c>
      <c r="W1146" s="196">
        <f t="shared" si="70"/>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69"/>
        <v>0</v>
      </c>
      <c r="W1147" s="196">
        <f t="shared" si="70"/>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69"/>
        <v>0</v>
      </c>
      <c r="W1148" s="196">
        <f t="shared" si="70"/>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69"/>
        <v>0</v>
      </c>
      <c r="W1149" s="196">
        <f t="shared" si="70"/>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69"/>
        <v>0</v>
      </c>
      <c r="W1150" s="196">
        <f t="shared" si="70"/>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69"/>
        <v>0</v>
      </c>
      <c r="W1151" s="196">
        <f t="shared" si="70"/>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69"/>
        <v>0</v>
      </c>
      <c r="W1152" s="196">
        <f t="shared" si="70"/>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69"/>
        <v>0</v>
      </c>
      <c r="W1153" s="196">
        <f t="shared" si="70"/>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69"/>
        <v>0</v>
      </c>
      <c r="W1154" s="196">
        <f t="shared" si="70"/>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69"/>
        <v>0</v>
      </c>
      <c r="W1155" s="196">
        <f t="shared" si="70"/>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69"/>
        <v>0</v>
      </c>
      <c r="W1156" s="196">
        <f t="shared" si="70"/>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69"/>
        <v>0</v>
      </c>
      <c r="W1157" s="196">
        <f t="shared" si="70"/>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69"/>
        <v>0</v>
      </c>
      <c r="W1158" s="196">
        <f t="shared" si="70"/>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69"/>
        <v>0</v>
      </c>
      <c r="W1159" s="196">
        <f t="shared" si="70"/>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ref="V1160:V1223" si="73">(Q1160*R1160)+(S1160*T1160)</f>
        <v>0</v>
      </c>
      <c r="W1160" s="196">
        <f t="shared" ref="W1160:W1223" si="74">V1160+P1160</f>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si="73"/>
        <v>0</v>
      </c>
      <c r="W1161" s="196">
        <f t="shared" si="74"/>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3"/>
        <v>0</v>
      </c>
      <c r="W1162" s="196">
        <f t="shared" si="74"/>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ref="P1163:P1226" si="75">N1163+O1163</f>
        <v>0</v>
      </c>
      <c r="Q1163" s="271"/>
      <c r="R1163" s="272"/>
      <c r="S1163" s="271"/>
      <c r="T1163" s="273"/>
      <c r="U1163" s="276">
        <f t="shared" si="72"/>
        <v>0</v>
      </c>
      <c r="V1163" s="196">
        <f t="shared" si="73"/>
        <v>0</v>
      </c>
      <c r="W1163" s="196">
        <f t="shared" si="74"/>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si="75"/>
        <v>0</v>
      </c>
      <c r="Q1164" s="271"/>
      <c r="R1164" s="272"/>
      <c r="S1164" s="271"/>
      <c r="T1164" s="273"/>
      <c r="U1164" s="276">
        <f t="shared" si="72"/>
        <v>0</v>
      </c>
      <c r="V1164" s="196">
        <f t="shared" si="73"/>
        <v>0</v>
      </c>
      <c r="W1164" s="196">
        <f t="shared" si="74"/>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3"/>
        <v>0</v>
      </c>
      <c r="W1165" s="196">
        <f t="shared" si="74"/>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3"/>
        <v>0</v>
      </c>
      <c r="W1166" s="196">
        <f t="shared" si="74"/>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3"/>
        <v>0</v>
      </c>
      <c r="W1167" s="196">
        <f t="shared" si="74"/>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3"/>
        <v>0</v>
      </c>
      <c r="W1168" s="196">
        <f t="shared" si="74"/>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3"/>
        <v>0</v>
      </c>
      <c r="W1169" s="196">
        <f t="shared" si="74"/>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3"/>
        <v>0</v>
      </c>
      <c r="W1170" s="196">
        <f t="shared" si="74"/>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3"/>
        <v>0</v>
      </c>
      <c r="W1171" s="196">
        <f t="shared" si="74"/>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3"/>
        <v>0</v>
      </c>
      <c r="W1172" s="196">
        <f t="shared" si="74"/>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3"/>
        <v>0</v>
      </c>
      <c r="W1173" s="196">
        <f t="shared" si="74"/>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3"/>
        <v>0</v>
      </c>
      <c r="W1174" s="196">
        <f t="shared" si="74"/>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3"/>
        <v>0</v>
      </c>
      <c r="W1175" s="196">
        <f t="shared" si="74"/>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3"/>
        <v>0</v>
      </c>
      <c r="W1176" s="196">
        <f t="shared" si="74"/>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3"/>
        <v>0</v>
      </c>
      <c r="W1177" s="196">
        <f t="shared" si="74"/>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3"/>
        <v>0</v>
      </c>
      <c r="W1178" s="196">
        <f t="shared" si="74"/>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3"/>
        <v>0</v>
      </c>
      <c r="W1179" s="196">
        <f t="shared" si="74"/>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3"/>
        <v>0</v>
      </c>
      <c r="W1180" s="196">
        <f t="shared" si="74"/>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3"/>
        <v>0</v>
      </c>
      <c r="W1181" s="196">
        <f t="shared" si="74"/>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3"/>
        <v>0</v>
      </c>
      <c r="W1182" s="196">
        <f t="shared" si="74"/>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3"/>
        <v>0</v>
      </c>
      <c r="W1183" s="196">
        <f t="shared" si="74"/>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3"/>
        <v>0</v>
      </c>
      <c r="W1184" s="196">
        <f t="shared" si="74"/>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3"/>
        <v>0</v>
      </c>
      <c r="W1185" s="196">
        <f t="shared" si="74"/>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3"/>
        <v>0</v>
      </c>
      <c r="W1186" s="196">
        <f t="shared" si="74"/>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3"/>
        <v>0</v>
      </c>
      <c r="W1187" s="196">
        <f t="shared" si="74"/>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3"/>
        <v>0</v>
      </c>
      <c r="W1188" s="196">
        <f t="shared" si="74"/>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3"/>
        <v>0</v>
      </c>
      <c r="W1189" s="196">
        <f t="shared" si="74"/>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3"/>
        <v>0</v>
      </c>
      <c r="W1190" s="196">
        <f t="shared" si="74"/>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3"/>
        <v>0</v>
      </c>
      <c r="W1191" s="196">
        <f t="shared" si="74"/>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3"/>
        <v>0</v>
      </c>
      <c r="W1192" s="196">
        <f t="shared" si="74"/>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3"/>
        <v>0</v>
      </c>
      <c r="W1193" s="196">
        <f t="shared" si="74"/>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3"/>
        <v>0</v>
      </c>
      <c r="W1194" s="196">
        <f t="shared" si="74"/>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3"/>
        <v>0</v>
      </c>
      <c r="W1195" s="196">
        <f t="shared" si="74"/>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3"/>
        <v>0</v>
      </c>
      <c r="W1196" s="196">
        <f t="shared" si="74"/>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3"/>
        <v>0</v>
      </c>
      <c r="W1197" s="196">
        <f t="shared" si="74"/>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3"/>
        <v>0</v>
      </c>
      <c r="W1198" s="196">
        <f t="shared" si="74"/>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3"/>
        <v>0</v>
      </c>
      <c r="W1199" s="196">
        <f t="shared" si="74"/>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3"/>
        <v>0</v>
      </c>
      <c r="W1200" s="196">
        <f t="shared" si="74"/>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3"/>
        <v>0</v>
      </c>
      <c r="W1201" s="196">
        <f t="shared" si="74"/>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3"/>
        <v>0</v>
      </c>
      <c r="W1202" s="196">
        <f t="shared" si="74"/>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3"/>
        <v>0</v>
      </c>
      <c r="W1203" s="196">
        <f t="shared" si="74"/>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3"/>
        <v>0</v>
      </c>
      <c r="W1204" s="196">
        <f t="shared" si="74"/>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3"/>
        <v>0</v>
      </c>
      <c r="W1205" s="196">
        <f t="shared" si="74"/>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3"/>
        <v>0</v>
      </c>
      <c r="W1206" s="196">
        <f t="shared" si="74"/>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3"/>
        <v>0</v>
      </c>
      <c r="W1207" s="196">
        <f t="shared" si="74"/>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3"/>
        <v>0</v>
      </c>
      <c r="W1208" s="196">
        <f t="shared" si="74"/>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3"/>
        <v>0</v>
      </c>
      <c r="W1209" s="196">
        <f t="shared" si="74"/>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3"/>
        <v>0</v>
      </c>
      <c r="W1210" s="196">
        <f t="shared" si="74"/>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3"/>
        <v>0</v>
      </c>
      <c r="W1211" s="196">
        <f t="shared" si="74"/>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3"/>
        <v>0</v>
      </c>
      <c r="W1212" s="196">
        <f t="shared" si="74"/>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3"/>
        <v>0</v>
      </c>
      <c r="W1213" s="196">
        <f t="shared" si="74"/>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3"/>
        <v>0</v>
      </c>
      <c r="W1214" s="196">
        <f t="shared" si="74"/>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3"/>
        <v>0</v>
      </c>
      <c r="W1215" s="196">
        <f t="shared" si="74"/>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3"/>
        <v>0</v>
      </c>
      <c r="W1216" s="196">
        <f t="shared" si="74"/>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3"/>
        <v>0</v>
      </c>
      <c r="W1217" s="196">
        <f t="shared" si="74"/>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3"/>
        <v>0</v>
      </c>
      <c r="W1218" s="196">
        <f t="shared" si="74"/>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3"/>
        <v>0</v>
      </c>
      <c r="W1219" s="196">
        <f t="shared" si="74"/>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3"/>
        <v>0</v>
      </c>
      <c r="W1220" s="196">
        <f t="shared" si="74"/>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3"/>
        <v>0</v>
      </c>
      <c r="W1221" s="196">
        <f t="shared" si="74"/>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3"/>
        <v>0</v>
      </c>
      <c r="W1222" s="196">
        <f t="shared" si="74"/>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3"/>
        <v>0</v>
      </c>
      <c r="W1223" s="196">
        <f t="shared" si="74"/>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ref="V1224:V1287" si="77">(Q1224*R1224)+(S1224*T1224)</f>
        <v>0</v>
      </c>
      <c r="W1224" s="196">
        <f t="shared" ref="W1224:W1287" si="78">V1224+P1224</f>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si="77"/>
        <v>0</v>
      </c>
      <c r="W1225" s="196">
        <f t="shared" si="78"/>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7"/>
        <v>0</v>
      </c>
      <c r="W1226" s="196">
        <f t="shared" si="78"/>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ref="P1227:P1290" si="79">N1227+O1227</f>
        <v>0</v>
      </c>
      <c r="Q1227" s="271"/>
      <c r="R1227" s="272"/>
      <c r="S1227" s="271"/>
      <c r="T1227" s="273"/>
      <c r="U1227" s="276">
        <f t="shared" si="76"/>
        <v>0</v>
      </c>
      <c r="V1227" s="196">
        <f t="shared" si="77"/>
        <v>0</v>
      </c>
      <c r="W1227" s="196">
        <f t="shared" si="78"/>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si="79"/>
        <v>0</v>
      </c>
      <c r="Q1228" s="271"/>
      <c r="R1228" s="272"/>
      <c r="S1228" s="271"/>
      <c r="T1228" s="273"/>
      <c r="U1228" s="276">
        <f t="shared" si="76"/>
        <v>0</v>
      </c>
      <c r="V1228" s="196">
        <f t="shared" si="77"/>
        <v>0</v>
      </c>
      <c r="W1228" s="196">
        <f t="shared" si="78"/>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7"/>
        <v>0</v>
      </c>
      <c r="W1229" s="196">
        <f t="shared" si="78"/>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7"/>
        <v>0</v>
      </c>
      <c r="W1230" s="196">
        <f t="shared" si="78"/>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7"/>
        <v>0</v>
      </c>
      <c r="W1231" s="196">
        <f t="shared" si="78"/>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7"/>
        <v>0</v>
      </c>
      <c r="W1232" s="196">
        <f t="shared" si="78"/>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7"/>
        <v>0</v>
      </c>
      <c r="W1233" s="196">
        <f t="shared" si="78"/>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7"/>
        <v>0</v>
      </c>
      <c r="W1234" s="196">
        <f t="shared" si="78"/>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7"/>
        <v>0</v>
      </c>
      <c r="W1235" s="196">
        <f t="shared" si="78"/>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7"/>
        <v>0</v>
      </c>
      <c r="W1236" s="196">
        <f t="shared" si="78"/>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7"/>
        <v>0</v>
      </c>
      <c r="W1237" s="196">
        <f t="shared" si="78"/>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7"/>
        <v>0</v>
      </c>
      <c r="W1238" s="196">
        <f t="shared" si="78"/>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7"/>
        <v>0</v>
      </c>
      <c r="W1239" s="196">
        <f t="shared" si="78"/>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7"/>
        <v>0</v>
      </c>
      <c r="W1240" s="196">
        <f t="shared" si="78"/>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7"/>
        <v>0</v>
      </c>
      <c r="W1241" s="196">
        <f t="shared" si="78"/>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7"/>
        <v>0</v>
      </c>
      <c r="W1242" s="196">
        <f t="shared" si="78"/>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7"/>
        <v>0</v>
      </c>
      <c r="W1243" s="196">
        <f t="shared" si="78"/>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7"/>
        <v>0</v>
      </c>
      <c r="W1244" s="196">
        <f t="shared" si="78"/>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7"/>
        <v>0</v>
      </c>
      <c r="W1245" s="196">
        <f t="shared" si="78"/>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7"/>
        <v>0</v>
      </c>
      <c r="W1246" s="196">
        <f t="shared" si="78"/>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7"/>
        <v>0</v>
      </c>
      <c r="W1247" s="196">
        <f t="shared" si="78"/>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7"/>
        <v>0</v>
      </c>
      <c r="W1248" s="196">
        <f t="shared" si="78"/>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7"/>
        <v>0</v>
      </c>
      <c r="W1249" s="196">
        <f t="shared" si="78"/>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7"/>
        <v>0</v>
      </c>
      <c r="W1250" s="196">
        <f t="shared" si="78"/>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7"/>
        <v>0</v>
      </c>
      <c r="W1251" s="196">
        <f t="shared" si="78"/>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7"/>
        <v>0</v>
      </c>
      <c r="W1252" s="196">
        <f t="shared" si="78"/>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7"/>
        <v>0</v>
      </c>
      <c r="W1253" s="196">
        <f t="shared" si="78"/>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7"/>
        <v>0</v>
      </c>
      <c r="W1254" s="196">
        <f t="shared" si="78"/>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7"/>
        <v>0</v>
      </c>
      <c r="W1255" s="196">
        <f t="shared" si="78"/>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7"/>
        <v>0</v>
      </c>
      <c r="W1256" s="196">
        <f t="shared" si="78"/>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7"/>
        <v>0</v>
      </c>
      <c r="W1257" s="196">
        <f t="shared" si="78"/>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7"/>
        <v>0</v>
      </c>
      <c r="W1258" s="196">
        <f t="shared" si="78"/>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7"/>
        <v>0</v>
      </c>
      <c r="W1259" s="196">
        <f t="shared" si="78"/>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7"/>
        <v>0</v>
      </c>
      <c r="W1260" s="196">
        <f t="shared" si="78"/>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7"/>
        <v>0</v>
      </c>
      <c r="W1261" s="196">
        <f t="shared" si="78"/>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7"/>
        <v>0</v>
      </c>
      <c r="W1262" s="196">
        <f t="shared" si="78"/>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7"/>
        <v>0</v>
      </c>
      <c r="W1263" s="196">
        <f t="shared" si="78"/>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7"/>
        <v>0</v>
      </c>
      <c r="W1264" s="196">
        <f t="shared" si="78"/>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7"/>
        <v>0</v>
      </c>
      <c r="W1265" s="196">
        <f t="shared" si="78"/>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7"/>
        <v>0</v>
      </c>
      <c r="W1266" s="196">
        <f t="shared" si="78"/>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7"/>
        <v>0</v>
      </c>
      <c r="W1267" s="196">
        <f t="shared" si="78"/>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7"/>
        <v>0</v>
      </c>
      <c r="W1268" s="196">
        <f t="shared" si="78"/>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7"/>
        <v>0</v>
      </c>
      <c r="W1269" s="196">
        <f t="shared" si="78"/>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7"/>
        <v>0</v>
      </c>
      <c r="W1270" s="196">
        <f t="shared" si="78"/>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7"/>
        <v>0</v>
      </c>
      <c r="W1271" s="196">
        <f t="shared" si="78"/>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7"/>
        <v>0</v>
      </c>
      <c r="W1272" s="196">
        <f t="shared" si="78"/>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7"/>
        <v>0</v>
      </c>
      <c r="W1273" s="196">
        <f t="shared" si="78"/>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7"/>
        <v>0</v>
      </c>
      <c r="W1274" s="196">
        <f t="shared" si="78"/>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7"/>
        <v>0</v>
      </c>
      <c r="W1275" s="196">
        <f t="shared" si="78"/>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7"/>
        <v>0</v>
      </c>
      <c r="W1276" s="196">
        <f t="shared" si="78"/>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7"/>
        <v>0</v>
      </c>
      <c r="W1277" s="196">
        <f t="shared" si="78"/>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7"/>
        <v>0</v>
      </c>
      <c r="W1278" s="196">
        <f t="shared" si="78"/>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7"/>
        <v>0</v>
      </c>
      <c r="W1279" s="196">
        <f t="shared" si="78"/>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7"/>
        <v>0</v>
      </c>
      <c r="W1280" s="196">
        <f t="shared" si="78"/>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7"/>
        <v>0</v>
      </c>
      <c r="W1281" s="196">
        <f t="shared" si="78"/>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7"/>
        <v>0</v>
      </c>
      <c r="W1282" s="196">
        <f t="shared" si="78"/>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7"/>
        <v>0</v>
      </c>
      <c r="W1283" s="196">
        <f t="shared" si="78"/>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7"/>
        <v>0</v>
      </c>
      <c r="W1284" s="196">
        <f t="shared" si="78"/>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7"/>
        <v>0</v>
      </c>
      <c r="W1285" s="196">
        <f t="shared" si="78"/>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7"/>
        <v>0</v>
      </c>
      <c r="W1286" s="196">
        <f t="shared" si="78"/>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7"/>
        <v>0</v>
      </c>
      <c r="W1287" s="196">
        <f t="shared" si="78"/>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ref="V1288:V1351" si="81">(Q1288*R1288)+(S1288*T1288)</f>
        <v>0</v>
      </c>
      <c r="W1288" s="196">
        <f t="shared" ref="W1288:W1351" si="82">V1288+P1288</f>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si="81"/>
        <v>0</v>
      </c>
      <c r="W1289" s="196">
        <f t="shared" si="82"/>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1"/>
        <v>0</v>
      </c>
      <c r="W1290" s="196">
        <f t="shared" si="82"/>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ref="P1291:P1354" si="83">N1291+O1291</f>
        <v>0</v>
      </c>
      <c r="Q1291" s="271"/>
      <c r="R1291" s="272"/>
      <c r="S1291" s="271"/>
      <c r="T1291" s="273"/>
      <c r="U1291" s="276">
        <f t="shared" si="80"/>
        <v>0</v>
      </c>
      <c r="V1291" s="196">
        <f t="shared" si="81"/>
        <v>0</v>
      </c>
      <c r="W1291" s="196">
        <f t="shared" si="82"/>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si="83"/>
        <v>0</v>
      </c>
      <c r="Q1292" s="271"/>
      <c r="R1292" s="272"/>
      <c r="S1292" s="271"/>
      <c r="T1292" s="273"/>
      <c r="U1292" s="276">
        <f t="shared" si="80"/>
        <v>0</v>
      </c>
      <c r="V1292" s="196">
        <f t="shared" si="81"/>
        <v>0</v>
      </c>
      <c r="W1292" s="196">
        <f t="shared" si="82"/>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1"/>
        <v>0</v>
      </c>
      <c r="W1293" s="196">
        <f t="shared" si="82"/>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1"/>
        <v>0</v>
      </c>
      <c r="W1294" s="196">
        <f t="shared" si="82"/>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1"/>
        <v>0</v>
      </c>
      <c r="W1295" s="196">
        <f t="shared" si="82"/>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1"/>
        <v>0</v>
      </c>
      <c r="W1296" s="196">
        <f t="shared" si="82"/>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1"/>
        <v>0</v>
      </c>
      <c r="W1297" s="196">
        <f t="shared" si="82"/>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1"/>
        <v>0</v>
      </c>
      <c r="W1298" s="196">
        <f t="shared" si="82"/>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1"/>
        <v>0</v>
      </c>
      <c r="W1299" s="196">
        <f t="shared" si="82"/>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1"/>
        <v>0</v>
      </c>
      <c r="W1300" s="196">
        <f t="shared" si="82"/>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1"/>
        <v>0</v>
      </c>
      <c r="W1301" s="196">
        <f t="shared" si="82"/>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1"/>
        <v>0</v>
      </c>
      <c r="W1302" s="196">
        <f t="shared" si="82"/>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1"/>
        <v>0</v>
      </c>
      <c r="W1303" s="196">
        <f t="shared" si="82"/>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1"/>
        <v>0</v>
      </c>
      <c r="W1304" s="196">
        <f t="shared" si="82"/>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1"/>
        <v>0</v>
      </c>
      <c r="W1305" s="196">
        <f t="shared" si="82"/>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1"/>
        <v>0</v>
      </c>
      <c r="W1306" s="196">
        <f t="shared" si="82"/>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1"/>
        <v>0</v>
      </c>
      <c r="W1307" s="196">
        <f t="shared" si="82"/>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1"/>
        <v>0</v>
      </c>
      <c r="W1308" s="196">
        <f t="shared" si="82"/>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1"/>
        <v>0</v>
      </c>
      <c r="W1309" s="196">
        <f t="shared" si="82"/>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1"/>
        <v>0</v>
      </c>
      <c r="W1310" s="196">
        <f t="shared" si="82"/>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1"/>
        <v>0</v>
      </c>
      <c r="W1311" s="196">
        <f t="shared" si="82"/>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1"/>
        <v>0</v>
      </c>
      <c r="W1312" s="196">
        <f t="shared" si="82"/>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1"/>
        <v>0</v>
      </c>
      <c r="W1313" s="196">
        <f t="shared" si="82"/>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1"/>
        <v>0</v>
      </c>
      <c r="W1314" s="196">
        <f t="shared" si="82"/>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1"/>
        <v>0</v>
      </c>
      <c r="W1315" s="196">
        <f t="shared" si="82"/>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1"/>
        <v>0</v>
      </c>
      <c r="W1316" s="196">
        <f t="shared" si="82"/>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1"/>
        <v>0</v>
      </c>
      <c r="W1317" s="196">
        <f t="shared" si="82"/>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1"/>
        <v>0</v>
      </c>
      <c r="W1318" s="196">
        <f t="shared" si="82"/>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1"/>
        <v>0</v>
      </c>
      <c r="W1319" s="196">
        <f t="shared" si="82"/>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1"/>
        <v>0</v>
      </c>
      <c r="W1320" s="196">
        <f t="shared" si="82"/>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1"/>
        <v>0</v>
      </c>
      <c r="W1321" s="196">
        <f t="shared" si="82"/>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1"/>
        <v>0</v>
      </c>
      <c r="W1322" s="196">
        <f t="shared" si="82"/>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1"/>
        <v>0</v>
      </c>
      <c r="W1323" s="196">
        <f t="shared" si="82"/>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1"/>
        <v>0</v>
      </c>
      <c r="W1324" s="196">
        <f t="shared" si="82"/>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1"/>
        <v>0</v>
      </c>
      <c r="W1325" s="196">
        <f t="shared" si="82"/>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1"/>
        <v>0</v>
      </c>
      <c r="W1326" s="196">
        <f t="shared" si="82"/>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1"/>
        <v>0</v>
      </c>
      <c r="W1327" s="196">
        <f t="shared" si="82"/>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1"/>
        <v>0</v>
      </c>
      <c r="W1328" s="196">
        <f t="shared" si="82"/>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1"/>
        <v>0</v>
      </c>
      <c r="W1329" s="196">
        <f t="shared" si="82"/>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1"/>
        <v>0</v>
      </c>
      <c r="W1330" s="196">
        <f t="shared" si="82"/>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1"/>
        <v>0</v>
      </c>
      <c r="W1331" s="196">
        <f t="shared" si="82"/>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1"/>
        <v>0</v>
      </c>
      <c r="W1332" s="196">
        <f t="shared" si="82"/>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1"/>
        <v>0</v>
      </c>
      <c r="W1333" s="196">
        <f t="shared" si="82"/>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1"/>
        <v>0</v>
      </c>
      <c r="W1334" s="196">
        <f t="shared" si="82"/>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1"/>
        <v>0</v>
      </c>
      <c r="W1335" s="196">
        <f t="shared" si="82"/>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1"/>
        <v>0</v>
      </c>
      <c r="W1336" s="196">
        <f t="shared" si="82"/>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1"/>
        <v>0</v>
      </c>
      <c r="W1337" s="196">
        <f t="shared" si="82"/>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1"/>
        <v>0</v>
      </c>
      <c r="W1338" s="196">
        <f t="shared" si="82"/>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1"/>
        <v>0</v>
      </c>
      <c r="W1339" s="196">
        <f t="shared" si="82"/>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1"/>
        <v>0</v>
      </c>
      <c r="W1340" s="196">
        <f t="shared" si="82"/>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1"/>
        <v>0</v>
      </c>
      <c r="W1341" s="196">
        <f t="shared" si="82"/>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1"/>
        <v>0</v>
      </c>
      <c r="W1342" s="196">
        <f t="shared" si="82"/>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1"/>
        <v>0</v>
      </c>
      <c r="W1343" s="196">
        <f t="shared" si="82"/>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1"/>
        <v>0</v>
      </c>
      <c r="W1344" s="196">
        <f t="shared" si="82"/>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1"/>
        <v>0</v>
      </c>
      <c r="W1345" s="196">
        <f t="shared" si="82"/>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1"/>
        <v>0</v>
      </c>
      <c r="W1346" s="196">
        <f t="shared" si="82"/>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1"/>
        <v>0</v>
      </c>
      <c r="W1347" s="196">
        <f t="shared" si="82"/>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1"/>
        <v>0</v>
      </c>
      <c r="W1348" s="196">
        <f t="shared" si="82"/>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1"/>
        <v>0</v>
      </c>
      <c r="W1349" s="196">
        <f t="shared" si="82"/>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1"/>
        <v>0</v>
      </c>
      <c r="W1350" s="196">
        <f t="shared" si="82"/>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1"/>
        <v>0</v>
      </c>
      <c r="W1351" s="196">
        <f t="shared" si="82"/>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ref="V1352:V1415" si="85">(Q1352*R1352)+(S1352*T1352)</f>
        <v>0</v>
      </c>
      <c r="W1352" s="196">
        <f t="shared" ref="W1352:W1415" si="86">V1352+P1352</f>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si="85"/>
        <v>0</v>
      </c>
      <c r="W1353" s="196">
        <f t="shared" si="86"/>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5"/>
        <v>0</v>
      </c>
      <c r="W1354" s="196">
        <f t="shared" si="86"/>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ref="P1355:P1418" si="87">N1355+O1355</f>
        <v>0</v>
      </c>
      <c r="Q1355" s="271"/>
      <c r="R1355" s="272"/>
      <c r="S1355" s="271"/>
      <c r="T1355" s="273"/>
      <c r="U1355" s="276">
        <f t="shared" si="84"/>
        <v>0</v>
      </c>
      <c r="V1355" s="196">
        <f t="shared" si="85"/>
        <v>0</v>
      </c>
      <c r="W1355" s="196">
        <f t="shared" si="86"/>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si="87"/>
        <v>0</v>
      </c>
      <c r="Q1356" s="271"/>
      <c r="R1356" s="272"/>
      <c r="S1356" s="271"/>
      <c r="T1356" s="273"/>
      <c r="U1356" s="276">
        <f t="shared" si="84"/>
        <v>0</v>
      </c>
      <c r="V1356" s="196">
        <f t="shared" si="85"/>
        <v>0</v>
      </c>
      <c r="W1356" s="196">
        <f t="shared" si="86"/>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5"/>
        <v>0</v>
      </c>
      <c r="W1357" s="196">
        <f t="shared" si="86"/>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5"/>
        <v>0</v>
      </c>
      <c r="W1358" s="196">
        <f t="shared" si="86"/>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5"/>
        <v>0</v>
      </c>
      <c r="W1359" s="196">
        <f t="shared" si="86"/>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5"/>
        <v>0</v>
      </c>
      <c r="W1360" s="196">
        <f t="shared" si="86"/>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5"/>
        <v>0</v>
      </c>
      <c r="W1361" s="196">
        <f t="shared" si="86"/>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5"/>
        <v>0</v>
      </c>
      <c r="W1362" s="196">
        <f t="shared" si="86"/>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5"/>
        <v>0</v>
      </c>
      <c r="W1363" s="196">
        <f t="shared" si="86"/>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5"/>
        <v>0</v>
      </c>
      <c r="W1364" s="196">
        <f t="shared" si="86"/>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5"/>
        <v>0</v>
      </c>
      <c r="W1365" s="196">
        <f t="shared" si="86"/>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5"/>
        <v>0</v>
      </c>
      <c r="W1366" s="196">
        <f t="shared" si="86"/>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5"/>
        <v>0</v>
      </c>
      <c r="W1367" s="196">
        <f t="shared" si="86"/>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5"/>
        <v>0</v>
      </c>
      <c r="W1368" s="196">
        <f t="shared" si="86"/>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5"/>
        <v>0</v>
      </c>
      <c r="W1369" s="196">
        <f t="shared" si="86"/>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5"/>
        <v>0</v>
      </c>
      <c r="W1370" s="196">
        <f t="shared" si="86"/>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5"/>
        <v>0</v>
      </c>
      <c r="W1371" s="196">
        <f t="shared" si="86"/>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5"/>
        <v>0</v>
      </c>
      <c r="W1372" s="196">
        <f t="shared" si="86"/>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5"/>
        <v>0</v>
      </c>
      <c r="W1373" s="196">
        <f t="shared" si="86"/>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5"/>
        <v>0</v>
      </c>
      <c r="W1374" s="196">
        <f t="shared" si="86"/>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5"/>
        <v>0</v>
      </c>
      <c r="W1375" s="196">
        <f t="shared" si="86"/>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5"/>
        <v>0</v>
      </c>
      <c r="W1376" s="196">
        <f t="shared" si="86"/>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5"/>
        <v>0</v>
      </c>
      <c r="W1377" s="196">
        <f t="shared" si="86"/>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5"/>
        <v>0</v>
      </c>
      <c r="W1378" s="196">
        <f t="shared" si="86"/>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5"/>
        <v>0</v>
      </c>
      <c r="W1379" s="196">
        <f t="shared" si="86"/>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5"/>
        <v>0</v>
      </c>
      <c r="W1380" s="196">
        <f t="shared" si="86"/>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5"/>
        <v>0</v>
      </c>
      <c r="W1381" s="196">
        <f t="shared" si="86"/>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5"/>
        <v>0</v>
      </c>
      <c r="W1382" s="196">
        <f t="shared" si="86"/>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5"/>
        <v>0</v>
      </c>
      <c r="W1383" s="196">
        <f t="shared" si="86"/>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5"/>
        <v>0</v>
      </c>
      <c r="W1384" s="196">
        <f t="shared" si="86"/>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5"/>
        <v>0</v>
      </c>
      <c r="W1385" s="196">
        <f t="shared" si="86"/>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5"/>
        <v>0</v>
      </c>
      <c r="W1386" s="196">
        <f t="shared" si="86"/>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5"/>
        <v>0</v>
      </c>
      <c r="W1387" s="196">
        <f t="shared" si="86"/>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5"/>
        <v>0</v>
      </c>
      <c r="W1388" s="196">
        <f t="shared" si="86"/>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5"/>
        <v>0</v>
      </c>
      <c r="W1389" s="196">
        <f t="shared" si="86"/>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5"/>
        <v>0</v>
      </c>
      <c r="W1390" s="196">
        <f t="shared" si="86"/>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5"/>
        <v>0</v>
      </c>
      <c r="W1391" s="196">
        <f t="shared" si="86"/>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5"/>
        <v>0</v>
      </c>
      <c r="W1392" s="196">
        <f t="shared" si="86"/>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5"/>
        <v>0</v>
      </c>
      <c r="W1393" s="196">
        <f t="shared" si="86"/>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5"/>
        <v>0</v>
      </c>
      <c r="W1394" s="196">
        <f t="shared" si="86"/>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5"/>
        <v>0</v>
      </c>
      <c r="W1395" s="196">
        <f t="shared" si="86"/>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5"/>
        <v>0</v>
      </c>
      <c r="W1396" s="196">
        <f t="shared" si="86"/>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5"/>
        <v>0</v>
      </c>
      <c r="W1397" s="196">
        <f t="shared" si="86"/>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5"/>
        <v>0</v>
      </c>
      <c r="W1398" s="196">
        <f t="shared" si="86"/>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5"/>
        <v>0</v>
      </c>
      <c r="W1399" s="196">
        <f t="shared" si="86"/>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5"/>
        <v>0</v>
      </c>
      <c r="W1400" s="196">
        <f t="shared" si="86"/>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5"/>
        <v>0</v>
      </c>
      <c r="W1401" s="196">
        <f t="shared" si="86"/>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5"/>
        <v>0</v>
      </c>
      <c r="W1402" s="196">
        <f t="shared" si="86"/>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5"/>
        <v>0</v>
      </c>
      <c r="W1403" s="196">
        <f t="shared" si="86"/>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5"/>
        <v>0</v>
      </c>
      <c r="W1404" s="196">
        <f t="shared" si="86"/>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5"/>
        <v>0</v>
      </c>
      <c r="W1405" s="196">
        <f t="shared" si="86"/>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5"/>
        <v>0</v>
      </c>
      <c r="W1406" s="196">
        <f t="shared" si="86"/>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5"/>
        <v>0</v>
      </c>
      <c r="W1407" s="196">
        <f t="shared" si="86"/>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5"/>
        <v>0</v>
      </c>
      <c r="W1408" s="196">
        <f t="shared" si="86"/>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5"/>
        <v>0</v>
      </c>
      <c r="W1409" s="196">
        <f t="shared" si="86"/>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5"/>
        <v>0</v>
      </c>
      <c r="W1410" s="196">
        <f t="shared" si="86"/>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5"/>
        <v>0</v>
      </c>
      <c r="W1411" s="196">
        <f t="shared" si="86"/>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5"/>
        <v>0</v>
      </c>
      <c r="W1412" s="196">
        <f t="shared" si="86"/>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5"/>
        <v>0</v>
      </c>
      <c r="W1413" s="196">
        <f t="shared" si="86"/>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5"/>
        <v>0</v>
      </c>
      <c r="W1414" s="196">
        <f t="shared" si="86"/>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5"/>
        <v>0</v>
      </c>
      <c r="W1415" s="196">
        <f t="shared" si="86"/>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ref="V1416:V1479" si="89">(Q1416*R1416)+(S1416*T1416)</f>
        <v>0</v>
      </c>
      <c r="W1416" s="196">
        <f t="shared" ref="W1416:W1479" si="90">V1416+P1416</f>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si="89"/>
        <v>0</v>
      </c>
      <c r="W1417" s="196">
        <f t="shared" si="90"/>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89"/>
        <v>0</v>
      </c>
      <c r="W1418" s="196">
        <f t="shared" si="90"/>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ref="P1419:P1482" si="91">N1419+O1419</f>
        <v>0</v>
      </c>
      <c r="Q1419" s="271"/>
      <c r="R1419" s="272"/>
      <c r="S1419" s="271"/>
      <c r="T1419" s="273"/>
      <c r="U1419" s="276">
        <f t="shared" si="88"/>
        <v>0</v>
      </c>
      <c r="V1419" s="196">
        <f t="shared" si="89"/>
        <v>0</v>
      </c>
      <c r="W1419" s="196">
        <f t="shared" si="90"/>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si="91"/>
        <v>0</v>
      </c>
      <c r="Q1420" s="271"/>
      <c r="R1420" s="272"/>
      <c r="S1420" s="271"/>
      <c r="T1420" s="273"/>
      <c r="U1420" s="276">
        <f t="shared" si="88"/>
        <v>0</v>
      </c>
      <c r="V1420" s="196">
        <f t="shared" si="89"/>
        <v>0</v>
      </c>
      <c r="W1420" s="196">
        <f t="shared" si="90"/>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89"/>
        <v>0</v>
      </c>
      <c r="W1421" s="196">
        <f t="shared" si="90"/>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89"/>
        <v>0</v>
      </c>
      <c r="W1422" s="196">
        <f t="shared" si="90"/>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89"/>
        <v>0</v>
      </c>
      <c r="W1423" s="196">
        <f t="shared" si="90"/>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89"/>
        <v>0</v>
      </c>
      <c r="W1424" s="196">
        <f t="shared" si="90"/>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89"/>
        <v>0</v>
      </c>
      <c r="W1425" s="196">
        <f t="shared" si="90"/>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89"/>
        <v>0</v>
      </c>
      <c r="W1426" s="196">
        <f t="shared" si="90"/>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89"/>
        <v>0</v>
      </c>
      <c r="W1427" s="196">
        <f t="shared" si="90"/>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89"/>
        <v>0</v>
      </c>
      <c r="W1428" s="196">
        <f t="shared" si="90"/>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89"/>
        <v>0</v>
      </c>
      <c r="W1429" s="196">
        <f t="shared" si="90"/>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89"/>
        <v>0</v>
      </c>
      <c r="W1430" s="196">
        <f t="shared" si="90"/>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89"/>
        <v>0</v>
      </c>
      <c r="W1431" s="196">
        <f t="shared" si="90"/>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89"/>
        <v>0</v>
      </c>
      <c r="W1432" s="196">
        <f t="shared" si="90"/>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89"/>
        <v>0</v>
      </c>
      <c r="W1433" s="196">
        <f t="shared" si="90"/>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89"/>
        <v>0</v>
      </c>
      <c r="W1434" s="196">
        <f t="shared" si="90"/>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89"/>
        <v>0</v>
      </c>
      <c r="W1435" s="196">
        <f t="shared" si="90"/>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89"/>
        <v>0</v>
      </c>
      <c r="W1436" s="196">
        <f t="shared" si="90"/>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89"/>
        <v>0</v>
      </c>
      <c r="W1437" s="196">
        <f t="shared" si="90"/>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89"/>
        <v>0</v>
      </c>
      <c r="W1438" s="196">
        <f t="shared" si="90"/>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89"/>
        <v>0</v>
      </c>
      <c r="W1439" s="196">
        <f t="shared" si="90"/>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89"/>
        <v>0</v>
      </c>
      <c r="W1440" s="196">
        <f t="shared" si="90"/>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89"/>
        <v>0</v>
      </c>
      <c r="W1441" s="196">
        <f t="shared" si="90"/>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89"/>
        <v>0</v>
      </c>
      <c r="W1442" s="196">
        <f t="shared" si="90"/>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89"/>
        <v>0</v>
      </c>
      <c r="W1443" s="196">
        <f t="shared" si="90"/>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89"/>
        <v>0</v>
      </c>
      <c r="W1444" s="196">
        <f t="shared" si="90"/>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89"/>
        <v>0</v>
      </c>
      <c r="W1445" s="196">
        <f t="shared" si="90"/>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89"/>
        <v>0</v>
      </c>
      <c r="W1446" s="196">
        <f t="shared" si="90"/>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89"/>
        <v>0</v>
      </c>
      <c r="W1447" s="196">
        <f t="shared" si="90"/>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89"/>
        <v>0</v>
      </c>
      <c r="W1448" s="196">
        <f t="shared" si="90"/>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89"/>
        <v>0</v>
      </c>
      <c r="W1449" s="196">
        <f t="shared" si="90"/>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89"/>
        <v>0</v>
      </c>
      <c r="W1450" s="196">
        <f t="shared" si="90"/>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89"/>
        <v>0</v>
      </c>
      <c r="W1451" s="196">
        <f t="shared" si="90"/>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89"/>
        <v>0</v>
      </c>
      <c r="W1452" s="196">
        <f t="shared" si="90"/>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89"/>
        <v>0</v>
      </c>
      <c r="W1453" s="196">
        <f t="shared" si="90"/>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89"/>
        <v>0</v>
      </c>
      <c r="W1454" s="196">
        <f t="shared" si="90"/>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89"/>
        <v>0</v>
      </c>
      <c r="W1455" s="196">
        <f t="shared" si="90"/>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89"/>
        <v>0</v>
      </c>
      <c r="W1456" s="196">
        <f t="shared" si="90"/>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89"/>
        <v>0</v>
      </c>
      <c r="W1457" s="196">
        <f t="shared" si="90"/>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89"/>
        <v>0</v>
      </c>
      <c r="W1458" s="196">
        <f t="shared" si="90"/>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89"/>
        <v>0</v>
      </c>
      <c r="W1459" s="196">
        <f t="shared" si="90"/>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89"/>
        <v>0</v>
      </c>
      <c r="W1460" s="196">
        <f t="shared" si="90"/>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89"/>
        <v>0</v>
      </c>
      <c r="W1461" s="196">
        <f t="shared" si="90"/>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89"/>
        <v>0</v>
      </c>
      <c r="W1462" s="196">
        <f t="shared" si="90"/>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89"/>
        <v>0</v>
      </c>
      <c r="W1463" s="196">
        <f t="shared" si="90"/>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89"/>
        <v>0</v>
      </c>
      <c r="W1464" s="196">
        <f t="shared" si="90"/>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89"/>
        <v>0</v>
      </c>
      <c r="W1465" s="196">
        <f t="shared" si="90"/>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89"/>
        <v>0</v>
      </c>
      <c r="W1466" s="196">
        <f t="shared" si="90"/>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89"/>
        <v>0</v>
      </c>
      <c r="W1467" s="196">
        <f t="shared" si="90"/>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89"/>
        <v>0</v>
      </c>
      <c r="W1468" s="196">
        <f t="shared" si="90"/>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89"/>
        <v>0</v>
      </c>
      <c r="W1469" s="196">
        <f t="shared" si="90"/>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89"/>
        <v>0</v>
      </c>
      <c r="W1470" s="196">
        <f t="shared" si="90"/>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89"/>
        <v>0</v>
      </c>
      <c r="W1471" s="196">
        <f t="shared" si="90"/>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89"/>
        <v>0</v>
      </c>
      <c r="W1472" s="196">
        <f t="shared" si="90"/>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89"/>
        <v>0</v>
      </c>
      <c r="W1473" s="196">
        <f t="shared" si="90"/>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89"/>
        <v>0</v>
      </c>
      <c r="W1474" s="196">
        <f t="shared" si="90"/>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89"/>
        <v>0</v>
      </c>
      <c r="W1475" s="196">
        <f t="shared" si="90"/>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89"/>
        <v>0</v>
      </c>
      <c r="W1476" s="196">
        <f t="shared" si="90"/>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89"/>
        <v>0</v>
      </c>
      <c r="W1477" s="196">
        <f t="shared" si="90"/>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89"/>
        <v>0</v>
      </c>
      <c r="W1478" s="196">
        <f t="shared" si="90"/>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89"/>
        <v>0</v>
      </c>
      <c r="W1479" s="196">
        <f t="shared" si="90"/>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ref="V1480:V1543" si="93">(Q1480*R1480)+(S1480*T1480)</f>
        <v>0</v>
      </c>
      <c r="W1480" s="196">
        <f t="shared" ref="W1480:W1543" si="94">V1480+P1480</f>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si="93"/>
        <v>0</v>
      </c>
      <c r="W1481" s="196">
        <f t="shared" si="94"/>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3"/>
        <v>0</v>
      </c>
      <c r="W1482" s="196">
        <f t="shared" si="94"/>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ref="P1483:P1546" si="95">N1483+O1483</f>
        <v>0</v>
      </c>
      <c r="Q1483" s="271"/>
      <c r="R1483" s="272"/>
      <c r="S1483" s="271"/>
      <c r="T1483" s="273"/>
      <c r="U1483" s="276">
        <f t="shared" si="92"/>
        <v>0</v>
      </c>
      <c r="V1483" s="196">
        <f t="shared" si="93"/>
        <v>0</v>
      </c>
      <c r="W1483" s="196">
        <f t="shared" si="94"/>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si="95"/>
        <v>0</v>
      </c>
      <c r="Q1484" s="271"/>
      <c r="R1484" s="272"/>
      <c r="S1484" s="271"/>
      <c r="T1484" s="273"/>
      <c r="U1484" s="276">
        <f t="shared" si="92"/>
        <v>0</v>
      </c>
      <c r="V1484" s="196">
        <f t="shared" si="93"/>
        <v>0</v>
      </c>
      <c r="W1484" s="196">
        <f t="shared" si="94"/>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3"/>
        <v>0</v>
      </c>
      <c r="W1485" s="196">
        <f t="shared" si="94"/>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3"/>
        <v>0</v>
      </c>
      <c r="W1486" s="196">
        <f t="shared" si="94"/>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3"/>
        <v>0</v>
      </c>
      <c r="W1487" s="196">
        <f t="shared" si="94"/>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3"/>
        <v>0</v>
      </c>
      <c r="W1488" s="196">
        <f t="shared" si="94"/>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3"/>
        <v>0</v>
      </c>
      <c r="W1489" s="196">
        <f t="shared" si="94"/>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3"/>
        <v>0</v>
      </c>
      <c r="W1490" s="196">
        <f t="shared" si="94"/>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3"/>
        <v>0</v>
      </c>
      <c r="W1491" s="196">
        <f t="shared" si="94"/>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3"/>
        <v>0</v>
      </c>
      <c r="W1492" s="196">
        <f t="shared" si="94"/>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3"/>
        <v>0</v>
      </c>
      <c r="W1493" s="196">
        <f t="shared" si="94"/>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3"/>
        <v>0</v>
      </c>
      <c r="W1494" s="196">
        <f t="shared" si="94"/>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3"/>
        <v>0</v>
      </c>
      <c r="W1495" s="196">
        <f t="shared" si="94"/>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3"/>
        <v>0</v>
      </c>
      <c r="W1496" s="196">
        <f t="shared" si="94"/>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3"/>
        <v>0</v>
      </c>
      <c r="W1497" s="196">
        <f t="shared" si="94"/>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3"/>
        <v>0</v>
      </c>
      <c r="W1498" s="196">
        <f t="shared" si="94"/>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3"/>
        <v>0</v>
      </c>
      <c r="W1499" s="196">
        <f t="shared" si="94"/>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3"/>
        <v>0</v>
      </c>
      <c r="W1500" s="196">
        <f t="shared" si="94"/>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3"/>
        <v>0</v>
      </c>
      <c r="W1501" s="196">
        <f t="shared" si="94"/>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3"/>
        <v>0</v>
      </c>
      <c r="W1502" s="196">
        <f t="shared" si="94"/>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3"/>
        <v>0</v>
      </c>
      <c r="W1503" s="196">
        <f t="shared" si="94"/>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3"/>
        <v>0</v>
      </c>
      <c r="W1504" s="196">
        <f t="shared" si="94"/>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3"/>
        <v>0</v>
      </c>
      <c r="W1505" s="196">
        <f t="shared" si="94"/>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3"/>
        <v>0</v>
      </c>
      <c r="W1506" s="196">
        <f t="shared" si="94"/>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3"/>
        <v>0</v>
      </c>
      <c r="W1507" s="196">
        <f t="shared" si="94"/>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3"/>
        <v>0</v>
      </c>
      <c r="W1508" s="196">
        <f t="shared" si="94"/>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3"/>
        <v>0</v>
      </c>
      <c r="W1509" s="196">
        <f t="shared" si="94"/>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3"/>
        <v>0</v>
      </c>
      <c r="W1510" s="196">
        <f t="shared" si="94"/>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3"/>
        <v>0</v>
      </c>
      <c r="W1511" s="196">
        <f t="shared" si="94"/>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3"/>
        <v>0</v>
      </c>
      <c r="W1512" s="196">
        <f t="shared" si="94"/>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3"/>
        <v>0</v>
      </c>
      <c r="W1513" s="196">
        <f t="shared" si="94"/>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3"/>
        <v>0</v>
      </c>
      <c r="W1514" s="196">
        <f t="shared" si="94"/>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3"/>
        <v>0</v>
      </c>
      <c r="W1515" s="196">
        <f t="shared" si="94"/>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3"/>
        <v>0</v>
      </c>
      <c r="W1516" s="196">
        <f t="shared" si="94"/>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3"/>
        <v>0</v>
      </c>
      <c r="W1517" s="196">
        <f t="shared" si="94"/>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3"/>
        <v>0</v>
      </c>
      <c r="W1518" s="196">
        <f t="shared" si="94"/>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3"/>
        <v>0</v>
      </c>
      <c r="W1519" s="196">
        <f t="shared" si="94"/>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3"/>
        <v>0</v>
      </c>
      <c r="W1520" s="196">
        <f t="shared" si="94"/>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3"/>
        <v>0</v>
      </c>
      <c r="W1521" s="196">
        <f t="shared" si="94"/>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3"/>
        <v>0</v>
      </c>
      <c r="W1522" s="196">
        <f t="shared" si="94"/>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3"/>
        <v>0</v>
      </c>
      <c r="W1523" s="196">
        <f t="shared" si="94"/>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3"/>
        <v>0</v>
      </c>
      <c r="W1524" s="196">
        <f t="shared" si="94"/>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3"/>
        <v>0</v>
      </c>
      <c r="W1525" s="196">
        <f t="shared" si="94"/>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3"/>
        <v>0</v>
      </c>
      <c r="W1526" s="196">
        <f t="shared" si="94"/>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3"/>
        <v>0</v>
      </c>
      <c r="W1527" s="196">
        <f t="shared" si="94"/>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3"/>
        <v>0</v>
      </c>
      <c r="W1528" s="196">
        <f t="shared" si="94"/>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3"/>
        <v>0</v>
      </c>
      <c r="W1529" s="196">
        <f t="shared" si="94"/>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3"/>
        <v>0</v>
      </c>
      <c r="W1530" s="196">
        <f t="shared" si="94"/>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3"/>
        <v>0</v>
      </c>
      <c r="W1531" s="196">
        <f t="shared" si="94"/>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3"/>
        <v>0</v>
      </c>
      <c r="W1532" s="196">
        <f t="shared" si="94"/>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3"/>
        <v>0</v>
      </c>
      <c r="W1533" s="196">
        <f t="shared" si="94"/>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3"/>
        <v>0</v>
      </c>
      <c r="W1534" s="196">
        <f t="shared" si="94"/>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3"/>
        <v>0</v>
      </c>
      <c r="W1535" s="196">
        <f t="shared" si="94"/>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3"/>
        <v>0</v>
      </c>
      <c r="W1536" s="196">
        <f t="shared" si="94"/>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3"/>
        <v>0</v>
      </c>
      <c r="W1537" s="196">
        <f t="shared" si="94"/>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3"/>
        <v>0</v>
      </c>
      <c r="W1538" s="196">
        <f t="shared" si="94"/>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3"/>
        <v>0</v>
      </c>
      <c r="W1539" s="196">
        <f t="shared" si="94"/>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3"/>
        <v>0</v>
      </c>
      <c r="W1540" s="196">
        <f t="shared" si="94"/>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3"/>
        <v>0</v>
      </c>
      <c r="W1541" s="196">
        <f t="shared" si="94"/>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3"/>
        <v>0</v>
      </c>
      <c r="W1542" s="196">
        <f t="shared" si="94"/>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3"/>
        <v>0</v>
      </c>
      <c r="W1543" s="196">
        <f t="shared" si="94"/>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ref="V1544:V1607" si="97">(Q1544*R1544)+(S1544*T1544)</f>
        <v>0</v>
      </c>
      <c r="W1544" s="196">
        <f t="shared" ref="W1544:W1607" si="98">V1544+P1544</f>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si="97"/>
        <v>0</v>
      </c>
      <c r="W1545" s="196">
        <f t="shared" si="98"/>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7"/>
        <v>0</v>
      </c>
      <c r="W1546" s="196">
        <f t="shared" si="98"/>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ref="P1547:P1610" si="99">N1547+O1547</f>
        <v>0</v>
      </c>
      <c r="Q1547" s="271"/>
      <c r="R1547" s="272"/>
      <c r="S1547" s="271"/>
      <c r="T1547" s="273"/>
      <c r="U1547" s="276">
        <f t="shared" si="96"/>
        <v>0</v>
      </c>
      <c r="V1547" s="196">
        <f t="shared" si="97"/>
        <v>0</v>
      </c>
      <c r="W1547" s="196">
        <f t="shared" si="98"/>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si="99"/>
        <v>0</v>
      </c>
      <c r="Q1548" s="271"/>
      <c r="R1548" s="272"/>
      <c r="S1548" s="271"/>
      <c r="T1548" s="273"/>
      <c r="U1548" s="276">
        <f t="shared" si="96"/>
        <v>0</v>
      </c>
      <c r="V1548" s="196">
        <f t="shared" si="97"/>
        <v>0</v>
      </c>
      <c r="W1548" s="196">
        <f t="shared" si="98"/>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7"/>
        <v>0</v>
      </c>
      <c r="W1549" s="196">
        <f t="shared" si="98"/>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7"/>
        <v>0</v>
      </c>
      <c r="W1550" s="196">
        <f t="shared" si="98"/>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7"/>
        <v>0</v>
      </c>
      <c r="W1551" s="196">
        <f t="shared" si="98"/>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7"/>
        <v>0</v>
      </c>
      <c r="W1552" s="196">
        <f t="shared" si="98"/>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7"/>
        <v>0</v>
      </c>
      <c r="W1553" s="196">
        <f t="shared" si="98"/>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7"/>
        <v>0</v>
      </c>
      <c r="W1554" s="196">
        <f t="shared" si="98"/>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7"/>
        <v>0</v>
      </c>
      <c r="W1555" s="196">
        <f t="shared" si="98"/>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7"/>
        <v>0</v>
      </c>
      <c r="W1556" s="196">
        <f t="shared" si="98"/>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7"/>
        <v>0</v>
      </c>
      <c r="W1557" s="196">
        <f t="shared" si="98"/>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7"/>
        <v>0</v>
      </c>
      <c r="W1558" s="196">
        <f t="shared" si="98"/>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7"/>
        <v>0</v>
      </c>
      <c r="W1559" s="196">
        <f t="shared" si="98"/>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7"/>
        <v>0</v>
      </c>
      <c r="W1560" s="196">
        <f t="shared" si="98"/>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7"/>
        <v>0</v>
      </c>
      <c r="W1561" s="196">
        <f t="shared" si="98"/>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7"/>
        <v>0</v>
      </c>
      <c r="W1562" s="196">
        <f t="shared" si="98"/>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7"/>
        <v>0</v>
      </c>
      <c r="W1563" s="196">
        <f t="shared" si="98"/>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7"/>
        <v>0</v>
      </c>
      <c r="W1564" s="196">
        <f t="shared" si="98"/>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7"/>
        <v>0</v>
      </c>
      <c r="W1565" s="196">
        <f t="shared" si="98"/>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7"/>
        <v>0</v>
      </c>
      <c r="W1566" s="196">
        <f t="shared" si="98"/>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7"/>
        <v>0</v>
      </c>
      <c r="W1567" s="196">
        <f t="shared" si="98"/>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7"/>
        <v>0</v>
      </c>
      <c r="W1568" s="196">
        <f t="shared" si="98"/>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7"/>
        <v>0</v>
      </c>
      <c r="W1569" s="196">
        <f t="shared" si="98"/>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7"/>
        <v>0</v>
      </c>
      <c r="W1570" s="196">
        <f t="shared" si="98"/>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7"/>
        <v>0</v>
      </c>
      <c r="W1571" s="196">
        <f t="shared" si="98"/>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7"/>
        <v>0</v>
      </c>
      <c r="W1572" s="196">
        <f t="shared" si="98"/>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7"/>
        <v>0</v>
      </c>
      <c r="W1573" s="196">
        <f t="shared" si="98"/>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7"/>
        <v>0</v>
      </c>
      <c r="W1574" s="196">
        <f t="shared" si="98"/>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7"/>
        <v>0</v>
      </c>
      <c r="W1575" s="196">
        <f t="shared" si="98"/>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7"/>
        <v>0</v>
      </c>
      <c r="W1576" s="196">
        <f t="shared" si="98"/>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7"/>
        <v>0</v>
      </c>
      <c r="W1577" s="196">
        <f t="shared" si="98"/>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7"/>
        <v>0</v>
      </c>
      <c r="W1578" s="196">
        <f t="shared" si="98"/>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7"/>
        <v>0</v>
      </c>
      <c r="W1579" s="196">
        <f t="shared" si="98"/>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7"/>
        <v>0</v>
      </c>
      <c r="W1580" s="196">
        <f t="shared" si="98"/>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7"/>
        <v>0</v>
      </c>
      <c r="W1581" s="196">
        <f t="shared" si="98"/>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7"/>
        <v>0</v>
      </c>
      <c r="W1582" s="196">
        <f t="shared" si="98"/>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7"/>
        <v>0</v>
      </c>
      <c r="W1583" s="196">
        <f t="shared" si="98"/>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7"/>
        <v>0</v>
      </c>
      <c r="W1584" s="196">
        <f t="shared" si="98"/>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7"/>
        <v>0</v>
      </c>
      <c r="W1585" s="196">
        <f t="shared" si="98"/>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7"/>
        <v>0</v>
      </c>
      <c r="W1586" s="196">
        <f t="shared" si="98"/>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7"/>
        <v>0</v>
      </c>
      <c r="W1587" s="196">
        <f t="shared" si="98"/>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7"/>
        <v>0</v>
      </c>
      <c r="W1588" s="196">
        <f t="shared" si="98"/>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7"/>
        <v>0</v>
      </c>
      <c r="W1589" s="196">
        <f t="shared" si="98"/>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7"/>
        <v>0</v>
      </c>
      <c r="W1590" s="196">
        <f t="shared" si="98"/>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7"/>
        <v>0</v>
      </c>
      <c r="W1591" s="196">
        <f t="shared" si="98"/>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7"/>
        <v>0</v>
      </c>
      <c r="W1592" s="196">
        <f t="shared" si="98"/>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7"/>
        <v>0</v>
      </c>
      <c r="W1593" s="196">
        <f t="shared" si="98"/>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7"/>
        <v>0</v>
      </c>
      <c r="W1594" s="196">
        <f t="shared" si="98"/>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7"/>
        <v>0</v>
      </c>
      <c r="W1595" s="196">
        <f t="shared" si="98"/>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7"/>
        <v>0</v>
      </c>
      <c r="W1596" s="196">
        <f t="shared" si="98"/>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7"/>
        <v>0</v>
      </c>
      <c r="W1597" s="196">
        <f t="shared" si="98"/>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7"/>
        <v>0</v>
      </c>
      <c r="W1598" s="196">
        <f t="shared" si="98"/>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7"/>
        <v>0</v>
      </c>
      <c r="W1599" s="196">
        <f t="shared" si="98"/>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7"/>
        <v>0</v>
      </c>
      <c r="W1600" s="196">
        <f t="shared" si="98"/>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7"/>
        <v>0</v>
      </c>
      <c r="W1601" s="196">
        <f t="shared" si="98"/>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7"/>
        <v>0</v>
      </c>
      <c r="W1602" s="196">
        <f t="shared" si="98"/>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7"/>
        <v>0</v>
      </c>
      <c r="W1603" s="196">
        <f t="shared" si="98"/>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7"/>
        <v>0</v>
      </c>
      <c r="W1604" s="196">
        <f t="shared" si="98"/>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7"/>
        <v>0</v>
      </c>
      <c r="W1605" s="196">
        <f t="shared" si="98"/>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7"/>
        <v>0</v>
      </c>
      <c r="W1606" s="196">
        <f t="shared" si="98"/>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7"/>
        <v>0</v>
      </c>
      <c r="W1607" s="196">
        <f t="shared" si="98"/>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ref="V1608:V1671" si="101">(Q1608*R1608)+(S1608*T1608)</f>
        <v>0</v>
      </c>
      <c r="W1608" s="196">
        <f t="shared" ref="W1608:W1671" si="102">V1608+P1608</f>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si="101"/>
        <v>0</v>
      </c>
      <c r="W1609" s="196">
        <f t="shared" si="102"/>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1"/>
        <v>0</v>
      </c>
      <c r="W1610" s="196">
        <f t="shared" si="102"/>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ref="P1611:P1674" si="103">N1611+O1611</f>
        <v>0</v>
      </c>
      <c r="Q1611" s="271"/>
      <c r="R1611" s="272"/>
      <c r="S1611" s="271"/>
      <c r="T1611" s="273"/>
      <c r="U1611" s="276">
        <f t="shared" si="100"/>
        <v>0</v>
      </c>
      <c r="V1611" s="196">
        <f t="shared" si="101"/>
        <v>0</v>
      </c>
      <c r="W1611" s="196">
        <f t="shared" si="102"/>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si="103"/>
        <v>0</v>
      </c>
      <c r="Q1612" s="271"/>
      <c r="R1612" s="272"/>
      <c r="S1612" s="271"/>
      <c r="T1612" s="273"/>
      <c r="U1612" s="276">
        <f t="shared" si="100"/>
        <v>0</v>
      </c>
      <c r="V1612" s="196">
        <f t="shared" si="101"/>
        <v>0</v>
      </c>
      <c r="W1612" s="196">
        <f t="shared" si="102"/>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1"/>
        <v>0</v>
      </c>
      <c r="W1613" s="196">
        <f t="shared" si="102"/>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1"/>
        <v>0</v>
      </c>
      <c r="W1614" s="196">
        <f t="shared" si="102"/>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1"/>
        <v>0</v>
      </c>
      <c r="W1615" s="196">
        <f t="shared" si="102"/>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1"/>
        <v>0</v>
      </c>
      <c r="W1616" s="196">
        <f t="shared" si="102"/>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1"/>
        <v>0</v>
      </c>
      <c r="W1617" s="196">
        <f t="shared" si="102"/>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1"/>
        <v>0</v>
      </c>
      <c r="W1618" s="196">
        <f t="shared" si="102"/>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1"/>
        <v>0</v>
      </c>
      <c r="W1619" s="196">
        <f t="shared" si="102"/>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1"/>
        <v>0</v>
      </c>
      <c r="W1620" s="196">
        <f t="shared" si="102"/>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1"/>
        <v>0</v>
      </c>
      <c r="W1621" s="196">
        <f t="shared" si="102"/>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1"/>
        <v>0</v>
      </c>
      <c r="W1622" s="196">
        <f t="shared" si="102"/>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1"/>
        <v>0</v>
      </c>
      <c r="W1623" s="196">
        <f t="shared" si="102"/>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1"/>
        <v>0</v>
      </c>
      <c r="W1624" s="196">
        <f t="shared" si="102"/>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1"/>
        <v>0</v>
      </c>
      <c r="W1625" s="196">
        <f t="shared" si="102"/>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1"/>
        <v>0</v>
      </c>
      <c r="W1626" s="196">
        <f t="shared" si="102"/>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1"/>
        <v>0</v>
      </c>
      <c r="W1627" s="196">
        <f t="shared" si="102"/>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1"/>
        <v>0</v>
      </c>
      <c r="W1628" s="196">
        <f t="shared" si="102"/>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1"/>
        <v>0</v>
      </c>
      <c r="W1629" s="196">
        <f t="shared" si="102"/>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1"/>
        <v>0</v>
      </c>
      <c r="W1630" s="196">
        <f t="shared" si="102"/>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1"/>
        <v>0</v>
      </c>
      <c r="W1631" s="196">
        <f t="shared" si="102"/>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1"/>
        <v>0</v>
      </c>
      <c r="W1632" s="196">
        <f t="shared" si="102"/>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1"/>
        <v>0</v>
      </c>
      <c r="W1633" s="196">
        <f t="shared" si="102"/>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1"/>
        <v>0</v>
      </c>
      <c r="W1634" s="196">
        <f t="shared" si="102"/>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1"/>
        <v>0</v>
      </c>
      <c r="W1635" s="196">
        <f t="shared" si="102"/>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1"/>
        <v>0</v>
      </c>
      <c r="W1636" s="196">
        <f t="shared" si="102"/>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1"/>
        <v>0</v>
      </c>
      <c r="W1637" s="196">
        <f t="shared" si="102"/>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1"/>
        <v>0</v>
      </c>
      <c r="W1638" s="196">
        <f t="shared" si="102"/>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1"/>
        <v>0</v>
      </c>
      <c r="W1639" s="196">
        <f t="shared" si="102"/>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1"/>
        <v>0</v>
      </c>
      <c r="W1640" s="196">
        <f t="shared" si="102"/>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1"/>
        <v>0</v>
      </c>
      <c r="W1641" s="196">
        <f t="shared" si="102"/>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1"/>
        <v>0</v>
      </c>
      <c r="W1642" s="196">
        <f t="shared" si="102"/>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1"/>
        <v>0</v>
      </c>
      <c r="W1643" s="196">
        <f t="shared" si="102"/>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1"/>
        <v>0</v>
      </c>
      <c r="W1644" s="196">
        <f t="shared" si="102"/>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1"/>
        <v>0</v>
      </c>
      <c r="W1645" s="196">
        <f t="shared" si="102"/>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1"/>
        <v>0</v>
      </c>
      <c r="W1646" s="196">
        <f t="shared" si="102"/>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1"/>
        <v>0</v>
      </c>
      <c r="W1647" s="196">
        <f t="shared" si="102"/>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1"/>
        <v>0</v>
      </c>
      <c r="W1648" s="196">
        <f t="shared" si="102"/>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1"/>
        <v>0</v>
      </c>
      <c r="W1649" s="196">
        <f t="shared" si="102"/>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1"/>
        <v>0</v>
      </c>
      <c r="W1650" s="196">
        <f t="shared" si="102"/>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1"/>
        <v>0</v>
      </c>
      <c r="W1651" s="196">
        <f t="shared" si="102"/>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1"/>
        <v>0</v>
      </c>
      <c r="W1652" s="196">
        <f t="shared" si="102"/>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1"/>
        <v>0</v>
      </c>
      <c r="W1653" s="196">
        <f t="shared" si="102"/>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1"/>
        <v>0</v>
      </c>
      <c r="W1654" s="196">
        <f t="shared" si="102"/>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1"/>
        <v>0</v>
      </c>
      <c r="W1655" s="196">
        <f t="shared" si="102"/>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1"/>
        <v>0</v>
      </c>
      <c r="W1656" s="196">
        <f t="shared" si="102"/>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1"/>
        <v>0</v>
      </c>
      <c r="W1657" s="196">
        <f t="shared" si="102"/>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1"/>
        <v>0</v>
      </c>
      <c r="W1658" s="196">
        <f t="shared" si="102"/>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1"/>
        <v>0</v>
      </c>
      <c r="W1659" s="196">
        <f t="shared" si="102"/>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1"/>
        <v>0</v>
      </c>
      <c r="W1660" s="196">
        <f t="shared" si="102"/>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1"/>
        <v>0</v>
      </c>
      <c r="W1661" s="196">
        <f t="shared" si="102"/>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1"/>
        <v>0</v>
      </c>
      <c r="W1662" s="196">
        <f t="shared" si="102"/>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1"/>
        <v>0</v>
      </c>
      <c r="W1663" s="196">
        <f t="shared" si="102"/>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1"/>
        <v>0</v>
      </c>
      <c r="W1664" s="196">
        <f t="shared" si="102"/>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1"/>
        <v>0</v>
      </c>
      <c r="W1665" s="196">
        <f t="shared" si="102"/>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1"/>
        <v>0</v>
      </c>
      <c r="W1666" s="196">
        <f t="shared" si="102"/>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1"/>
        <v>0</v>
      </c>
      <c r="W1667" s="196">
        <f t="shared" si="102"/>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1"/>
        <v>0</v>
      </c>
      <c r="W1668" s="196">
        <f t="shared" si="102"/>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1"/>
        <v>0</v>
      </c>
      <c r="W1669" s="196">
        <f t="shared" si="102"/>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1"/>
        <v>0</v>
      </c>
      <c r="W1670" s="196">
        <f t="shared" si="102"/>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1"/>
        <v>0</v>
      </c>
      <c r="W1671" s="196">
        <f t="shared" si="102"/>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ref="V1672:V1735" si="105">(Q1672*R1672)+(S1672*T1672)</f>
        <v>0</v>
      </c>
      <c r="W1672" s="196">
        <f t="shared" ref="W1672:W1735" si="106">V1672+P1672</f>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si="105"/>
        <v>0</v>
      </c>
      <c r="W1673" s="196">
        <f t="shared" si="106"/>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5"/>
        <v>0</v>
      </c>
      <c r="W1674" s="196">
        <f t="shared" si="106"/>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ref="P1675:P1738" si="107">N1675+O1675</f>
        <v>0</v>
      </c>
      <c r="Q1675" s="271"/>
      <c r="R1675" s="272"/>
      <c r="S1675" s="271"/>
      <c r="T1675" s="273"/>
      <c r="U1675" s="276">
        <f t="shared" si="104"/>
        <v>0</v>
      </c>
      <c r="V1675" s="196">
        <f t="shared" si="105"/>
        <v>0</v>
      </c>
      <c r="W1675" s="196">
        <f t="shared" si="106"/>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si="107"/>
        <v>0</v>
      </c>
      <c r="Q1676" s="271"/>
      <c r="R1676" s="272"/>
      <c r="S1676" s="271"/>
      <c r="T1676" s="273"/>
      <c r="U1676" s="276">
        <f t="shared" si="104"/>
        <v>0</v>
      </c>
      <c r="V1676" s="196">
        <f t="shared" si="105"/>
        <v>0</v>
      </c>
      <c r="W1676" s="196">
        <f t="shared" si="106"/>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5"/>
        <v>0</v>
      </c>
      <c r="W1677" s="196">
        <f t="shared" si="106"/>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5"/>
        <v>0</v>
      </c>
      <c r="W1678" s="196">
        <f t="shared" si="106"/>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5"/>
        <v>0</v>
      </c>
      <c r="W1679" s="196">
        <f t="shared" si="106"/>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5"/>
        <v>0</v>
      </c>
      <c r="W1680" s="196">
        <f t="shared" si="106"/>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5"/>
        <v>0</v>
      </c>
      <c r="W1681" s="196">
        <f t="shared" si="106"/>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5"/>
        <v>0</v>
      </c>
      <c r="W1682" s="196">
        <f t="shared" si="106"/>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5"/>
        <v>0</v>
      </c>
      <c r="W1683" s="196">
        <f t="shared" si="106"/>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5"/>
        <v>0</v>
      </c>
      <c r="W1684" s="196">
        <f t="shared" si="106"/>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5"/>
        <v>0</v>
      </c>
      <c r="W1685" s="196">
        <f t="shared" si="106"/>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5"/>
        <v>0</v>
      </c>
      <c r="W1686" s="196">
        <f t="shared" si="106"/>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5"/>
        <v>0</v>
      </c>
      <c r="W1687" s="196">
        <f t="shared" si="106"/>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5"/>
        <v>0</v>
      </c>
      <c r="W1688" s="196">
        <f t="shared" si="106"/>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5"/>
        <v>0</v>
      </c>
      <c r="W1689" s="196">
        <f t="shared" si="106"/>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5"/>
        <v>0</v>
      </c>
      <c r="W1690" s="196">
        <f t="shared" si="106"/>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5"/>
        <v>0</v>
      </c>
      <c r="W1691" s="196">
        <f t="shared" si="106"/>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5"/>
        <v>0</v>
      </c>
      <c r="W1692" s="196">
        <f t="shared" si="106"/>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5"/>
        <v>0</v>
      </c>
      <c r="W1693" s="196">
        <f t="shared" si="106"/>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5"/>
        <v>0</v>
      </c>
      <c r="W1694" s="196">
        <f t="shared" si="106"/>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5"/>
        <v>0</v>
      </c>
      <c r="W1695" s="196">
        <f t="shared" si="106"/>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5"/>
        <v>0</v>
      </c>
      <c r="W1696" s="196">
        <f t="shared" si="106"/>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5"/>
        <v>0</v>
      </c>
      <c r="W1697" s="196">
        <f t="shared" si="106"/>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5"/>
        <v>0</v>
      </c>
      <c r="W1698" s="196">
        <f t="shared" si="106"/>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5"/>
        <v>0</v>
      </c>
      <c r="W1699" s="196">
        <f t="shared" si="106"/>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5"/>
        <v>0</v>
      </c>
      <c r="W1700" s="196">
        <f t="shared" si="106"/>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5"/>
        <v>0</v>
      </c>
      <c r="W1701" s="196">
        <f t="shared" si="106"/>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5"/>
        <v>0</v>
      </c>
      <c r="W1702" s="196">
        <f t="shared" si="106"/>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5"/>
        <v>0</v>
      </c>
      <c r="W1703" s="196">
        <f t="shared" si="106"/>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5"/>
        <v>0</v>
      </c>
      <c r="W1704" s="196">
        <f t="shared" si="106"/>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5"/>
        <v>0</v>
      </c>
      <c r="W1705" s="196">
        <f t="shared" si="106"/>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5"/>
        <v>0</v>
      </c>
      <c r="W1706" s="196">
        <f t="shared" si="106"/>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5"/>
        <v>0</v>
      </c>
      <c r="W1707" s="196">
        <f t="shared" si="106"/>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5"/>
        <v>0</v>
      </c>
      <c r="W1708" s="196">
        <f t="shared" si="106"/>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5"/>
        <v>0</v>
      </c>
      <c r="W1709" s="196">
        <f t="shared" si="106"/>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5"/>
        <v>0</v>
      </c>
      <c r="W1710" s="196">
        <f t="shared" si="106"/>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5"/>
        <v>0</v>
      </c>
      <c r="W1711" s="196">
        <f t="shared" si="106"/>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5"/>
        <v>0</v>
      </c>
      <c r="W1712" s="196">
        <f t="shared" si="106"/>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5"/>
        <v>0</v>
      </c>
      <c r="W1713" s="196">
        <f t="shared" si="106"/>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5"/>
        <v>0</v>
      </c>
      <c r="W1714" s="196">
        <f t="shared" si="106"/>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5"/>
        <v>0</v>
      </c>
      <c r="W1715" s="196">
        <f t="shared" si="106"/>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5"/>
        <v>0</v>
      </c>
      <c r="W1716" s="196">
        <f t="shared" si="106"/>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5"/>
        <v>0</v>
      </c>
      <c r="W1717" s="196">
        <f t="shared" si="106"/>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5"/>
        <v>0</v>
      </c>
      <c r="W1718" s="196">
        <f t="shared" si="106"/>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5"/>
        <v>0</v>
      </c>
      <c r="W1719" s="196">
        <f t="shared" si="106"/>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5"/>
        <v>0</v>
      </c>
      <c r="W1720" s="196">
        <f t="shared" si="106"/>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5"/>
        <v>0</v>
      </c>
      <c r="W1721" s="196">
        <f t="shared" si="106"/>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5"/>
        <v>0</v>
      </c>
      <c r="W1722" s="196">
        <f t="shared" si="106"/>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5"/>
        <v>0</v>
      </c>
      <c r="W1723" s="196">
        <f t="shared" si="106"/>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5"/>
        <v>0</v>
      </c>
      <c r="W1724" s="196">
        <f t="shared" si="106"/>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5"/>
        <v>0</v>
      </c>
      <c r="W1725" s="196">
        <f t="shared" si="106"/>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5"/>
        <v>0</v>
      </c>
      <c r="W1726" s="196">
        <f t="shared" si="106"/>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5"/>
        <v>0</v>
      </c>
      <c r="W1727" s="196">
        <f t="shared" si="106"/>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5"/>
        <v>0</v>
      </c>
      <c r="W1728" s="196">
        <f t="shared" si="106"/>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5"/>
        <v>0</v>
      </c>
      <c r="W1729" s="196">
        <f t="shared" si="106"/>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5"/>
        <v>0</v>
      </c>
      <c r="W1730" s="196">
        <f t="shared" si="106"/>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5"/>
        <v>0</v>
      </c>
      <c r="W1731" s="196">
        <f t="shared" si="106"/>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5"/>
        <v>0</v>
      </c>
      <c r="W1732" s="196">
        <f t="shared" si="106"/>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5"/>
        <v>0</v>
      </c>
      <c r="W1733" s="196">
        <f t="shared" si="106"/>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5"/>
        <v>0</v>
      </c>
      <c r="W1734" s="196">
        <f t="shared" si="106"/>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5"/>
        <v>0</v>
      </c>
      <c r="W1735" s="196">
        <f t="shared" si="106"/>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ref="V1736:V1799" si="109">(Q1736*R1736)+(S1736*T1736)</f>
        <v>0</v>
      </c>
      <c r="W1736" s="196">
        <f t="shared" ref="W1736:W1799" si="110">V1736+P1736</f>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si="109"/>
        <v>0</v>
      </c>
      <c r="W1737" s="196">
        <f t="shared" si="110"/>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09"/>
        <v>0</v>
      </c>
      <c r="W1738" s="196">
        <f t="shared" si="110"/>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ref="P1739:P1802" si="111">N1739+O1739</f>
        <v>0</v>
      </c>
      <c r="Q1739" s="271"/>
      <c r="R1739" s="272"/>
      <c r="S1739" s="271"/>
      <c r="T1739" s="273"/>
      <c r="U1739" s="276">
        <f t="shared" si="108"/>
        <v>0</v>
      </c>
      <c r="V1739" s="196">
        <f t="shared" si="109"/>
        <v>0</v>
      </c>
      <c r="W1739" s="196">
        <f t="shared" si="110"/>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si="111"/>
        <v>0</v>
      </c>
      <c r="Q1740" s="271"/>
      <c r="R1740" s="272"/>
      <c r="S1740" s="271"/>
      <c r="T1740" s="273"/>
      <c r="U1740" s="276">
        <f t="shared" si="108"/>
        <v>0</v>
      </c>
      <c r="V1740" s="196">
        <f t="shared" si="109"/>
        <v>0</v>
      </c>
      <c r="W1740" s="196">
        <f t="shared" si="110"/>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09"/>
        <v>0</v>
      </c>
      <c r="W1741" s="196">
        <f t="shared" si="110"/>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09"/>
        <v>0</v>
      </c>
      <c r="W1742" s="196">
        <f t="shared" si="110"/>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09"/>
        <v>0</v>
      </c>
      <c r="W1743" s="196">
        <f t="shared" si="110"/>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09"/>
        <v>0</v>
      </c>
      <c r="W1744" s="196">
        <f t="shared" si="110"/>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09"/>
        <v>0</v>
      </c>
      <c r="W1745" s="196">
        <f t="shared" si="110"/>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09"/>
        <v>0</v>
      </c>
      <c r="W1746" s="196">
        <f t="shared" si="110"/>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09"/>
        <v>0</v>
      </c>
      <c r="W1747" s="196">
        <f t="shared" si="110"/>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09"/>
        <v>0</v>
      </c>
      <c r="W1748" s="196">
        <f t="shared" si="110"/>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09"/>
        <v>0</v>
      </c>
      <c r="W1749" s="196">
        <f t="shared" si="110"/>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09"/>
        <v>0</v>
      </c>
      <c r="W1750" s="196">
        <f t="shared" si="110"/>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09"/>
        <v>0</v>
      </c>
      <c r="W1751" s="196">
        <f t="shared" si="110"/>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09"/>
        <v>0</v>
      </c>
      <c r="W1752" s="196">
        <f t="shared" si="110"/>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09"/>
        <v>0</v>
      </c>
      <c r="W1753" s="196">
        <f t="shared" si="110"/>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09"/>
        <v>0</v>
      </c>
      <c r="W1754" s="196">
        <f t="shared" si="110"/>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09"/>
        <v>0</v>
      </c>
      <c r="W1755" s="196">
        <f t="shared" si="110"/>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09"/>
        <v>0</v>
      </c>
      <c r="W1756" s="196">
        <f t="shared" si="110"/>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09"/>
        <v>0</v>
      </c>
      <c r="W1757" s="196">
        <f t="shared" si="110"/>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09"/>
        <v>0</v>
      </c>
      <c r="W1758" s="196">
        <f t="shared" si="110"/>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09"/>
        <v>0</v>
      </c>
      <c r="W1759" s="196">
        <f t="shared" si="110"/>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09"/>
        <v>0</v>
      </c>
      <c r="W1760" s="196">
        <f t="shared" si="110"/>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09"/>
        <v>0</v>
      </c>
      <c r="W1761" s="196">
        <f t="shared" si="110"/>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09"/>
        <v>0</v>
      </c>
      <c r="W1762" s="196">
        <f t="shared" si="110"/>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09"/>
        <v>0</v>
      </c>
      <c r="W1763" s="196">
        <f t="shared" si="110"/>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09"/>
        <v>0</v>
      </c>
      <c r="W1764" s="196">
        <f t="shared" si="110"/>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09"/>
        <v>0</v>
      </c>
      <c r="W1765" s="196">
        <f t="shared" si="110"/>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09"/>
        <v>0</v>
      </c>
      <c r="W1766" s="196">
        <f t="shared" si="110"/>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09"/>
        <v>0</v>
      </c>
      <c r="W1767" s="196">
        <f t="shared" si="110"/>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09"/>
        <v>0</v>
      </c>
      <c r="W1768" s="196">
        <f t="shared" si="110"/>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09"/>
        <v>0</v>
      </c>
      <c r="W1769" s="196">
        <f t="shared" si="110"/>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09"/>
        <v>0</v>
      </c>
      <c r="W1770" s="196">
        <f t="shared" si="110"/>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09"/>
        <v>0</v>
      </c>
      <c r="W1771" s="196">
        <f t="shared" si="110"/>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09"/>
        <v>0</v>
      </c>
      <c r="W1772" s="196">
        <f t="shared" si="110"/>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09"/>
        <v>0</v>
      </c>
      <c r="W1773" s="196">
        <f t="shared" si="110"/>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09"/>
        <v>0</v>
      </c>
      <c r="W1774" s="196">
        <f t="shared" si="110"/>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09"/>
        <v>0</v>
      </c>
      <c r="W1775" s="196">
        <f t="shared" si="110"/>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09"/>
        <v>0</v>
      </c>
      <c r="W1776" s="196">
        <f t="shared" si="110"/>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09"/>
        <v>0</v>
      </c>
      <c r="W1777" s="196">
        <f t="shared" si="110"/>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09"/>
        <v>0</v>
      </c>
      <c r="W1778" s="196">
        <f t="shared" si="110"/>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09"/>
        <v>0</v>
      </c>
      <c r="W1779" s="196">
        <f t="shared" si="110"/>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09"/>
        <v>0</v>
      </c>
      <c r="W1780" s="196">
        <f t="shared" si="110"/>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09"/>
        <v>0</v>
      </c>
      <c r="W1781" s="196">
        <f t="shared" si="110"/>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09"/>
        <v>0</v>
      </c>
      <c r="W1782" s="196">
        <f t="shared" si="110"/>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09"/>
        <v>0</v>
      </c>
      <c r="W1783" s="196">
        <f t="shared" si="110"/>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09"/>
        <v>0</v>
      </c>
      <c r="W1784" s="196">
        <f t="shared" si="110"/>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09"/>
        <v>0</v>
      </c>
      <c r="W1785" s="196">
        <f t="shared" si="110"/>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09"/>
        <v>0</v>
      </c>
      <c r="W1786" s="196">
        <f t="shared" si="110"/>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09"/>
        <v>0</v>
      </c>
      <c r="W1787" s="196">
        <f t="shared" si="110"/>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09"/>
        <v>0</v>
      </c>
      <c r="W1788" s="196">
        <f t="shared" si="110"/>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09"/>
        <v>0</v>
      </c>
      <c r="W1789" s="196">
        <f t="shared" si="110"/>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09"/>
        <v>0</v>
      </c>
      <c r="W1790" s="196">
        <f t="shared" si="110"/>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09"/>
        <v>0</v>
      </c>
      <c r="W1791" s="196">
        <f t="shared" si="110"/>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09"/>
        <v>0</v>
      </c>
      <c r="W1792" s="196">
        <f t="shared" si="110"/>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09"/>
        <v>0</v>
      </c>
      <c r="W1793" s="196">
        <f t="shared" si="110"/>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09"/>
        <v>0</v>
      </c>
      <c r="W1794" s="196">
        <f t="shared" si="110"/>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09"/>
        <v>0</v>
      </c>
      <c r="W1795" s="196">
        <f t="shared" si="110"/>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09"/>
        <v>0</v>
      </c>
      <c r="W1796" s="196">
        <f t="shared" si="110"/>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09"/>
        <v>0</v>
      </c>
      <c r="W1797" s="196">
        <f t="shared" si="110"/>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09"/>
        <v>0</v>
      </c>
      <c r="W1798" s="196">
        <f t="shared" si="110"/>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09"/>
        <v>0</v>
      </c>
      <c r="W1799" s="196">
        <f t="shared" si="110"/>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ref="V1800:V1863" si="113">(Q1800*R1800)+(S1800*T1800)</f>
        <v>0</v>
      </c>
      <c r="W1800" s="196">
        <f t="shared" ref="W1800:W1863" si="114">V1800+P1800</f>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si="113"/>
        <v>0</v>
      </c>
      <c r="W1801" s="196">
        <f t="shared" si="114"/>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3"/>
        <v>0</v>
      </c>
      <c r="W1802" s="196">
        <f t="shared" si="114"/>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ref="P1803:P1866" si="115">N1803+O1803</f>
        <v>0</v>
      </c>
      <c r="Q1803" s="271"/>
      <c r="R1803" s="272"/>
      <c r="S1803" s="271"/>
      <c r="T1803" s="273"/>
      <c r="U1803" s="276">
        <f t="shared" si="112"/>
        <v>0</v>
      </c>
      <c r="V1803" s="196">
        <f t="shared" si="113"/>
        <v>0</v>
      </c>
      <c r="W1803" s="196">
        <f t="shared" si="114"/>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si="115"/>
        <v>0</v>
      </c>
      <c r="Q1804" s="271"/>
      <c r="R1804" s="272"/>
      <c r="S1804" s="271"/>
      <c r="T1804" s="273"/>
      <c r="U1804" s="276">
        <f t="shared" si="112"/>
        <v>0</v>
      </c>
      <c r="V1804" s="196">
        <f t="shared" si="113"/>
        <v>0</v>
      </c>
      <c r="W1804" s="196">
        <f t="shared" si="114"/>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3"/>
        <v>0</v>
      </c>
      <c r="W1805" s="196">
        <f t="shared" si="114"/>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3"/>
        <v>0</v>
      </c>
      <c r="W1806" s="196">
        <f t="shared" si="114"/>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3"/>
        <v>0</v>
      </c>
      <c r="W1807" s="196">
        <f t="shared" si="114"/>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3"/>
        <v>0</v>
      </c>
      <c r="W1808" s="196">
        <f t="shared" si="114"/>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3"/>
        <v>0</v>
      </c>
      <c r="W1809" s="196">
        <f t="shared" si="114"/>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3"/>
        <v>0</v>
      </c>
      <c r="W1810" s="196">
        <f t="shared" si="114"/>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3"/>
        <v>0</v>
      </c>
      <c r="W1811" s="196">
        <f t="shared" si="114"/>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3"/>
        <v>0</v>
      </c>
      <c r="W1812" s="196">
        <f t="shared" si="114"/>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3"/>
        <v>0</v>
      </c>
      <c r="W1813" s="196">
        <f t="shared" si="114"/>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3"/>
        <v>0</v>
      </c>
      <c r="W1814" s="196">
        <f t="shared" si="114"/>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3"/>
        <v>0</v>
      </c>
      <c r="W1815" s="196">
        <f t="shared" si="114"/>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3"/>
        <v>0</v>
      </c>
      <c r="W1816" s="196">
        <f t="shared" si="114"/>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3"/>
        <v>0</v>
      </c>
      <c r="W1817" s="196">
        <f t="shared" si="114"/>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3"/>
        <v>0</v>
      </c>
      <c r="W1818" s="196">
        <f t="shared" si="114"/>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3"/>
        <v>0</v>
      </c>
      <c r="W1819" s="196">
        <f t="shared" si="114"/>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3"/>
        <v>0</v>
      </c>
      <c r="W1820" s="196">
        <f t="shared" si="114"/>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3"/>
        <v>0</v>
      </c>
      <c r="W1821" s="196">
        <f t="shared" si="114"/>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3"/>
        <v>0</v>
      </c>
      <c r="W1822" s="196">
        <f t="shared" si="114"/>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3"/>
        <v>0</v>
      </c>
      <c r="W1823" s="196">
        <f t="shared" si="114"/>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3"/>
        <v>0</v>
      </c>
      <c r="W1824" s="196">
        <f t="shared" si="114"/>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3"/>
        <v>0</v>
      </c>
      <c r="W1825" s="196">
        <f t="shared" si="114"/>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3"/>
        <v>0</v>
      </c>
      <c r="W1826" s="196">
        <f t="shared" si="114"/>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3"/>
        <v>0</v>
      </c>
      <c r="W1827" s="196">
        <f t="shared" si="114"/>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3"/>
        <v>0</v>
      </c>
      <c r="W1828" s="196">
        <f t="shared" si="114"/>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3"/>
        <v>0</v>
      </c>
      <c r="W1829" s="196">
        <f t="shared" si="114"/>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3"/>
        <v>0</v>
      </c>
      <c r="W1830" s="196">
        <f t="shared" si="114"/>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3"/>
        <v>0</v>
      </c>
      <c r="W1831" s="196">
        <f t="shared" si="114"/>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3"/>
        <v>0</v>
      </c>
      <c r="W1832" s="196">
        <f t="shared" si="114"/>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3"/>
        <v>0</v>
      </c>
      <c r="W1833" s="196">
        <f t="shared" si="114"/>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3"/>
        <v>0</v>
      </c>
      <c r="W1834" s="196">
        <f t="shared" si="114"/>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3"/>
        <v>0</v>
      </c>
      <c r="W1835" s="196">
        <f t="shared" si="114"/>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3"/>
        <v>0</v>
      </c>
      <c r="W1836" s="196">
        <f t="shared" si="114"/>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3"/>
        <v>0</v>
      </c>
      <c r="W1837" s="196">
        <f t="shared" si="114"/>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3"/>
        <v>0</v>
      </c>
      <c r="W1838" s="196">
        <f t="shared" si="114"/>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3"/>
        <v>0</v>
      </c>
      <c r="W1839" s="196">
        <f t="shared" si="114"/>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3"/>
        <v>0</v>
      </c>
      <c r="W1840" s="196">
        <f t="shared" si="114"/>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3"/>
        <v>0</v>
      </c>
      <c r="W1841" s="196">
        <f t="shared" si="114"/>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3"/>
        <v>0</v>
      </c>
      <c r="W1842" s="196">
        <f t="shared" si="114"/>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3"/>
        <v>0</v>
      </c>
      <c r="W1843" s="196">
        <f t="shared" si="114"/>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3"/>
        <v>0</v>
      </c>
      <c r="W1844" s="196">
        <f t="shared" si="114"/>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3"/>
        <v>0</v>
      </c>
      <c r="W1845" s="196">
        <f t="shared" si="114"/>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3"/>
        <v>0</v>
      </c>
      <c r="W1846" s="196">
        <f t="shared" si="114"/>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3"/>
        <v>0</v>
      </c>
      <c r="W1847" s="196">
        <f t="shared" si="114"/>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3"/>
        <v>0</v>
      </c>
      <c r="W1848" s="196">
        <f t="shared" si="114"/>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3"/>
        <v>0</v>
      </c>
      <c r="W1849" s="196">
        <f t="shared" si="114"/>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3"/>
        <v>0</v>
      </c>
      <c r="W1850" s="196">
        <f t="shared" si="114"/>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3"/>
        <v>0</v>
      </c>
      <c r="W1851" s="196">
        <f t="shared" si="114"/>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3"/>
        <v>0</v>
      </c>
      <c r="W1852" s="196">
        <f t="shared" si="114"/>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3"/>
        <v>0</v>
      </c>
      <c r="W1853" s="196">
        <f t="shared" si="114"/>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3"/>
        <v>0</v>
      </c>
      <c r="W1854" s="196">
        <f t="shared" si="114"/>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3"/>
        <v>0</v>
      </c>
      <c r="W1855" s="196">
        <f t="shared" si="114"/>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3"/>
        <v>0</v>
      </c>
      <c r="W1856" s="196">
        <f t="shared" si="114"/>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3"/>
        <v>0</v>
      </c>
      <c r="W1857" s="196">
        <f t="shared" si="114"/>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3"/>
        <v>0</v>
      </c>
      <c r="W1858" s="196">
        <f t="shared" si="114"/>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3"/>
        <v>0</v>
      </c>
      <c r="W1859" s="196">
        <f t="shared" si="114"/>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3"/>
        <v>0</v>
      </c>
      <c r="W1860" s="196">
        <f t="shared" si="114"/>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3"/>
        <v>0</v>
      </c>
      <c r="W1861" s="196">
        <f t="shared" si="114"/>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3"/>
        <v>0</v>
      </c>
      <c r="W1862" s="196">
        <f t="shared" si="114"/>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3"/>
        <v>0</v>
      </c>
      <c r="W1863" s="196">
        <f t="shared" si="114"/>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ref="V1864:V1927" si="117">(Q1864*R1864)+(S1864*T1864)</f>
        <v>0</v>
      </c>
      <c r="W1864" s="196">
        <f t="shared" ref="W1864:W1927" si="118">V1864+P1864</f>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si="117"/>
        <v>0</v>
      </c>
      <c r="W1865" s="196">
        <f t="shared" si="118"/>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7"/>
        <v>0</v>
      </c>
      <c r="W1866" s="196">
        <f t="shared" si="118"/>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ref="P1867:P1930" si="119">N1867+O1867</f>
        <v>0</v>
      </c>
      <c r="Q1867" s="271"/>
      <c r="R1867" s="272"/>
      <c r="S1867" s="271"/>
      <c r="T1867" s="273"/>
      <c r="U1867" s="276">
        <f t="shared" si="116"/>
        <v>0</v>
      </c>
      <c r="V1867" s="196">
        <f t="shared" si="117"/>
        <v>0</v>
      </c>
      <c r="W1867" s="196">
        <f t="shared" si="118"/>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si="119"/>
        <v>0</v>
      </c>
      <c r="Q1868" s="271"/>
      <c r="R1868" s="272"/>
      <c r="S1868" s="271"/>
      <c r="T1868" s="273"/>
      <c r="U1868" s="276">
        <f t="shared" si="116"/>
        <v>0</v>
      </c>
      <c r="V1868" s="196">
        <f t="shared" si="117"/>
        <v>0</v>
      </c>
      <c r="W1868" s="196">
        <f t="shared" si="118"/>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7"/>
        <v>0</v>
      </c>
      <c r="W1869" s="196">
        <f t="shared" si="118"/>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7"/>
        <v>0</v>
      </c>
      <c r="W1870" s="196">
        <f t="shared" si="118"/>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7"/>
        <v>0</v>
      </c>
      <c r="W1871" s="196">
        <f t="shared" si="118"/>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7"/>
        <v>0</v>
      </c>
      <c r="W1872" s="196">
        <f t="shared" si="118"/>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7"/>
        <v>0</v>
      </c>
      <c r="W1873" s="196">
        <f t="shared" si="118"/>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7"/>
        <v>0</v>
      </c>
      <c r="W1874" s="196">
        <f t="shared" si="118"/>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7"/>
        <v>0</v>
      </c>
      <c r="W1875" s="196">
        <f t="shared" si="118"/>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7"/>
        <v>0</v>
      </c>
      <c r="W1876" s="196">
        <f t="shared" si="118"/>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7"/>
        <v>0</v>
      </c>
      <c r="W1877" s="196">
        <f t="shared" si="118"/>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7"/>
        <v>0</v>
      </c>
      <c r="W1878" s="196">
        <f t="shared" si="118"/>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7"/>
        <v>0</v>
      </c>
      <c r="W1879" s="196">
        <f t="shared" si="118"/>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7"/>
        <v>0</v>
      </c>
      <c r="W1880" s="196">
        <f t="shared" si="118"/>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7"/>
        <v>0</v>
      </c>
      <c r="W1881" s="196">
        <f t="shared" si="118"/>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7"/>
        <v>0</v>
      </c>
      <c r="W1882" s="196">
        <f t="shared" si="118"/>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7"/>
        <v>0</v>
      </c>
      <c r="W1883" s="196">
        <f t="shared" si="118"/>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7"/>
        <v>0</v>
      </c>
      <c r="W1884" s="196">
        <f t="shared" si="118"/>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7"/>
        <v>0</v>
      </c>
      <c r="W1885" s="196">
        <f t="shared" si="118"/>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7"/>
        <v>0</v>
      </c>
      <c r="W1886" s="196">
        <f t="shared" si="118"/>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7"/>
        <v>0</v>
      </c>
      <c r="W1887" s="196">
        <f t="shared" si="118"/>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7"/>
        <v>0</v>
      </c>
      <c r="W1888" s="196">
        <f t="shared" si="118"/>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7"/>
        <v>0</v>
      </c>
      <c r="W1889" s="196">
        <f t="shared" si="118"/>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7"/>
        <v>0</v>
      </c>
      <c r="W1890" s="196">
        <f t="shared" si="118"/>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7"/>
        <v>0</v>
      </c>
      <c r="W1891" s="196">
        <f t="shared" si="118"/>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7"/>
        <v>0</v>
      </c>
      <c r="W1892" s="196">
        <f t="shared" si="118"/>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7"/>
        <v>0</v>
      </c>
      <c r="W1893" s="196">
        <f t="shared" si="118"/>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7"/>
        <v>0</v>
      </c>
      <c r="W1894" s="196">
        <f t="shared" si="118"/>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7"/>
        <v>0</v>
      </c>
      <c r="W1895" s="196">
        <f t="shared" si="118"/>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7"/>
        <v>0</v>
      </c>
      <c r="W1896" s="196">
        <f t="shared" si="118"/>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7"/>
        <v>0</v>
      </c>
      <c r="W1897" s="196">
        <f t="shared" si="118"/>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7"/>
        <v>0</v>
      </c>
      <c r="W1898" s="196">
        <f t="shared" si="118"/>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7"/>
        <v>0</v>
      </c>
      <c r="W1899" s="196">
        <f t="shared" si="118"/>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7"/>
        <v>0</v>
      </c>
      <c r="W1900" s="196">
        <f t="shared" si="118"/>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7"/>
        <v>0</v>
      </c>
      <c r="W1901" s="196">
        <f t="shared" si="118"/>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7"/>
        <v>0</v>
      </c>
      <c r="W1902" s="196">
        <f t="shared" si="118"/>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7"/>
        <v>0</v>
      </c>
      <c r="W1903" s="196">
        <f t="shared" si="118"/>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7"/>
        <v>0</v>
      </c>
      <c r="W1904" s="196">
        <f t="shared" si="118"/>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7"/>
        <v>0</v>
      </c>
      <c r="W1905" s="196">
        <f t="shared" si="118"/>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7"/>
        <v>0</v>
      </c>
      <c r="W1906" s="196">
        <f t="shared" si="118"/>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7"/>
        <v>0</v>
      </c>
      <c r="W1907" s="196">
        <f t="shared" si="118"/>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7"/>
        <v>0</v>
      </c>
      <c r="W1908" s="196">
        <f t="shared" si="118"/>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7"/>
        <v>0</v>
      </c>
      <c r="W1909" s="196">
        <f t="shared" si="118"/>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7"/>
        <v>0</v>
      </c>
      <c r="W1910" s="196">
        <f t="shared" si="118"/>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7"/>
        <v>0</v>
      </c>
      <c r="W1911" s="196">
        <f t="shared" si="118"/>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7"/>
        <v>0</v>
      </c>
      <c r="W1912" s="196">
        <f t="shared" si="118"/>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7"/>
        <v>0</v>
      </c>
      <c r="W1913" s="196">
        <f t="shared" si="118"/>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7"/>
        <v>0</v>
      </c>
      <c r="W1914" s="196">
        <f t="shared" si="118"/>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7"/>
        <v>0</v>
      </c>
      <c r="W1915" s="196">
        <f t="shared" si="118"/>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7"/>
        <v>0</v>
      </c>
      <c r="W1916" s="196">
        <f t="shared" si="118"/>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7"/>
        <v>0</v>
      </c>
      <c r="W1917" s="196">
        <f t="shared" si="118"/>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7"/>
        <v>0</v>
      </c>
      <c r="W1918" s="196">
        <f t="shared" si="118"/>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7"/>
        <v>0</v>
      </c>
      <c r="W1919" s="196">
        <f t="shared" si="118"/>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7"/>
        <v>0</v>
      </c>
      <c r="W1920" s="196">
        <f t="shared" si="118"/>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7"/>
        <v>0</v>
      </c>
      <c r="W1921" s="196">
        <f t="shared" si="118"/>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7"/>
        <v>0</v>
      </c>
      <c r="W1922" s="196">
        <f t="shared" si="118"/>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7"/>
        <v>0</v>
      </c>
      <c r="W1923" s="196">
        <f t="shared" si="118"/>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7"/>
        <v>0</v>
      </c>
      <c r="W1924" s="196">
        <f t="shared" si="118"/>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7"/>
        <v>0</v>
      </c>
      <c r="W1925" s="196">
        <f t="shared" si="118"/>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7"/>
        <v>0</v>
      </c>
      <c r="W1926" s="196">
        <f t="shared" si="118"/>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7"/>
        <v>0</v>
      </c>
      <c r="W1927" s="196">
        <f t="shared" si="118"/>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ref="V1928:V1991" si="121">(Q1928*R1928)+(S1928*T1928)</f>
        <v>0</v>
      </c>
      <c r="W1928" s="196">
        <f t="shared" ref="W1928:W1991" si="122">V1928+P1928</f>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si="121"/>
        <v>0</v>
      </c>
      <c r="W1929" s="196">
        <f t="shared" si="122"/>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1"/>
        <v>0</v>
      </c>
      <c r="W1930" s="196">
        <f t="shared" si="122"/>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ref="P1931:P1994" si="123">N1931+O1931</f>
        <v>0</v>
      </c>
      <c r="Q1931" s="271"/>
      <c r="R1931" s="272"/>
      <c r="S1931" s="271"/>
      <c r="T1931" s="273"/>
      <c r="U1931" s="276">
        <f t="shared" si="120"/>
        <v>0</v>
      </c>
      <c r="V1931" s="196">
        <f t="shared" si="121"/>
        <v>0</v>
      </c>
      <c r="W1931" s="196">
        <f t="shared" si="122"/>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si="123"/>
        <v>0</v>
      </c>
      <c r="Q1932" s="271"/>
      <c r="R1932" s="272"/>
      <c r="S1932" s="271"/>
      <c r="T1932" s="273"/>
      <c r="U1932" s="276">
        <f t="shared" si="120"/>
        <v>0</v>
      </c>
      <c r="V1932" s="196">
        <f t="shared" si="121"/>
        <v>0</v>
      </c>
      <c r="W1932" s="196">
        <f t="shared" si="122"/>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1"/>
        <v>0</v>
      </c>
      <c r="W1933" s="196">
        <f t="shared" si="122"/>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1"/>
        <v>0</v>
      </c>
      <c r="W1934" s="196">
        <f t="shared" si="122"/>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1"/>
        <v>0</v>
      </c>
      <c r="W1935" s="196">
        <f t="shared" si="122"/>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1"/>
        <v>0</v>
      </c>
      <c r="W1936" s="196">
        <f t="shared" si="122"/>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1"/>
        <v>0</v>
      </c>
      <c r="W1937" s="196">
        <f t="shared" si="122"/>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1"/>
        <v>0</v>
      </c>
      <c r="W1938" s="196">
        <f t="shared" si="122"/>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1"/>
        <v>0</v>
      </c>
      <c r="W1939" s="196">
        <f t="shared" si="122"/>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1"/>
        <v>0</v>
      </c>
      <c r="W1940" s="196">
        <f t="shared" si="122"/>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1"/>
        <v>0</v>
      </c>
      <c r="W1941" s="196">
        <f t="shared" si="122"/>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1"/>
        <v>0</v>
      </c>
      <c r="W1942" s="196">
        <f t="shared" si="122"/>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1"/>
        <v>0</v>
      </c>
      <c r="W1943" s="196">
        <f t="shared" si="122"/>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1"/>
        <v>0</v>
      </c>
      <c r="W1944" s="196">
        <f t="shared" si="122"/>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1"/>
        <v>0</v>
      </c>
      <c r="W1945" s="196">
        <f t="shared" si="122"/>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1"/>
        <v>0</v>
      </c>
      <c r="W1946" s="196">
        <f t="shared" si="122"/>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1"/>
        <v>0</v>
      </c>
      <c r="W1947" s="196">
        <f t="shared" si="122"/>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1"/>
        <v>0</v>
      </c>
      <c r="W1948" s="196">
        <f t="shared" si="122"/>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1"/>
        <v>0</v>
      </c>
      <c r="W1949" s="196">
        <f t="shared" si="122"/>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1"/>
        <v>0</v>
      </c>
      <c r="W1950" s="196">
        <f t="shared" si="122"/>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1"/>
        <v>0</v>
      </c>
      <c r="W1951" s="196">
        <f t="shared" si="122"/>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1"/>
        <v>0</v>
      </c>
      <c r="W1952" s="196">
        <f t="shared" si="122"/>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1"/>
        <v>0</v>
      </c>
      <c r="W1953" s="196">
        <f t="shared" si="122"/>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1"/>
        <v>0</v>
      </c>
      <c r="W1954" s="196">
        <f t="shared" si="122"/>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1"/>
        <v>0</v>
      </c>
      <c r="W1955" s="196">
        <f t="shared" si="122"/>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1"/>
        <v>0</v>
      </c>
      <c r="W1956" s="196">
        <f t="shared" si="122"/>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1"/>
        <v>0</v>
      </c>
      <c r="W1957" s="196">
        <f t="shared" si="122"/>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1"/>
        <v>0</v>
      </c>
      <c r="W1958" s="196">
        <f t="shared" si="122"/>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1"/>
        <v>0</v>
      </c>
      <c r="W1959" s="196">
        <f t="shared" si="122"/>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1"/>
        <v>0</v>
      </c>
      <c r="W1960" s="196">
        <f t="shared" si="122"/>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1"/>
        <v>0</v>
      </c>
      <c r="W1961" s="196">
        <f t="shared" si="122"/>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1"/>
        <v>0</v>
      </c>
      <c r="W1962" s="196">
        <f t="shared" si="122"/>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1"/>
        <v>0</v>
      </c>
      <c r="W1963" s="196">
        <f t="shared" si="122"/>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1"/>
        <v>0</v>
      </c>
      <c r="W1964" s="196">
        <f t="shared" si="122"/>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1"/>
        <v>0</v>
      </c>
      <c r="W1965" s="196">
        <f t="shared" si="122"/>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1"/>
        <v>0</v>
      </c>
      <c r="W1966" s="196">
        <f t="shared" si="122"/>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1"/>
        <v>0</v>
      </c>
      <c r="W1967" s="196">
        <f t="shared" si="122"/>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1"/>
        <v>0</v>
      </c>
      <c r="W1968" s="196">
        <f t="shared" si="122"/>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1"/>
        <v>0</v>
      </c>
      <c r="W1969" s="196">
        <f t="shared" si="122"/>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1"/>
        <v>0</v>
      </c>
      <c r="W1970" s="196">
        <f t="shared" si="122"/>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1"/>
        <v>0</v>
      </c>
      <c r="W1971" s="196">
        <f t="shared" si="122"/>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1"/>
        <v>0</v>
      </c>
      <c r="W1972" s="196">
        <f t="shared" si="122"/>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1"/>
        <v>0</v>
      </c>
      <c r="W1973" s="196">
        <f t="shared" si="122"/>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1"/>
        <v>0</v>
      </c>
      <c r="W1974" s="196">
        <f t="shared" si="122"/>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1"/>
        <v>0</v>
      </c>
      <c r="W1975" s="196">
        <f t="shared" si="122"/>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1"/>
        <v>0</v>
      </c>
      <c r="W1976" s="196">
        <f t="shared" si="122"/>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1"/>
        <v>0</v>
      </c>
      <c r="W1977" s="196">
        <f t="shared" si="122"/>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1"/>
        <v>0</v>
      </c>
      <c r="W1978" s="196">
        <f t="shared" si="122"/>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1"/>
        <v>0</v>
      </c>
      <c r="W1979" s="196">
        <f t="shared" si="122"/>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1"/>
        <v>0</v>
      </c>
      <c r="W1980" s="196">
        <f t="shared" si="122"/>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1"/>
        <v>0</v>
      </c>
      <c r="W1981" s="196">
        <f t="shared" si="122"/>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1"/>
        <v>0</v>
      </c>
      <c r="W1982" s="196">
        <f t="shared" si="122"/>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1"/>
        <v>0</v>
      </c>
      <c r="W1983" s="196">
        <f t="shared" si="122"/>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1"/>
        <v>0</v>
      </c>
      <c r="W1984" s="196">
        <f t="shared" si="122"/>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1"/>
        <v>0</v>
      </c>
      <c r="W1985" s="196">
        <f t="shared" si="122"/>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1"/>
        <v>0</v>
      </c>
      <c r="W1986" s="196">
        <f t="shared" si="122"/>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1"/>
        <v>0</v>
      </c>
      <c r="W1987" s="196">
        <f t="shared" si="122"/>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1"/>
        <v>0</v>
      </c>
      <c r="W1988" s="196">
        <f t="shared" si="122"/>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1"/>
        <v>0</v>
      </c>
      <c r="W1989" s="196">
        <f t="shared" si="122"/>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1"/>
        <v>0</v>
      </c>
      <c r="W1990" s="196">
        <f t="shared" si="122"/>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1"/>
        <v>0</v>
      </c>
      <c r="W1991" s="196">
        <f t="shared" si="122"/>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28" si="124">Q1992+S1992</f>
        <v>0</v>
      </c>
      <c r="V1992" s="196">
        <f t="shared" ref="V1992:V2028" si="125">(Q1992*R1992)+(S1992*T1992)</f>
        <v>0</v>
      </c>
      <c r="W1992" s="196">
        <f t="shared" ref="W1992:W2028" si="126">V1992+P1992</f>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si="125"/>
        <v>0</v>
      </c>
      <c r="W1993" s="196">
        <f t="shared" si="126"/>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5"/>
        <v>0</v>
      </c>
      <c r="W1994" s="196">
        <f t="shared" si="126"/>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ref="P1995:P2028" si="127">N1995+O1995</f>
        <v>0</v>
      </c>
      <c r="Q1995" s="271"/>
      <c r="R1995" s="272"/>
      <c r="S1995" s="271"/>
      <c r="T1995" s="273"/>
      <c r="U1995" s="276">
        <f t="shared" si="124"/>
        <v>0</v>
      </c>
      <c r="V1995" s="196">
        <f t="shared" si="125"/>
        <v>0</v>
      </c>
      <c r="W1995" s="196">
        <f t="shared" si="126"/>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si="127"/>
        <v>0</v>
      </c>
      <c r="Q1996" s="271"/>
      <c r="R1996" s="272"/>
      <c r="S1996" s="271"/>
      <c r="T1996" s="273"/>
      <c r="U1996" s="276">
        <f t="shared" si="124"/>
        <v>0</v>
      </c>
      <c r="V1996" s="196">
        <f t="shared" si="125"/>
        <v>0</v>
      </c>
      <c r="W1996" s="196">
        <f t="shared" si="126"/>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5"/>
        <v>0</v>
      </c>
      <c r="W1997" s="196">
        <f t="shared" si="126"/>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5"/>
        <v>0</v>
      </c>
      <c r="W1998" s="196">
        <f t="shared" si="126"/>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5"/>
        <v>0</v>
      </c>
      <c r="W1999" s="196">
        <f t="shared" si="126"/>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5"/>
        <v>0</v>
      </c>
      <c r="W2000" s="196">
        <f t="shared" si="126"/>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5"/>
        <v>0</v>
      </c>
      <c r="W2001" s="196">
        <f t="shared" si="126"/>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5"/>
        <v>0</v>
      </c>
      <c r="W2002" s="196">
        <f t="shared" si="126"/>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1"/>
      <c r="R2003" s="272"/>
      <c r="S2003" s="271"/>
      <c r="T2003" s="273"/>
      <c r="U2003" s="276">
        <f t="shared" si="124"/>
        <v>0</v>
      </c>
      <c r="V2003" s="196">
        <f t="shared" si="125"/>
        <v>0</v>
      </c>
      <c r="W2003" s="196">
        <f t="shared" si="126"/>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1"/>
      <c r="R2004" s="272"/>
      <c r="S2004" s="271"/>
      <c r="T2004" s="273"/>
      <c r="U2004" s="276">
        <f t="shared" si="124"/>
        <v>0</v>
      </c>
      <c r="V2004" s="196">
        <f t="shared" si="125"/>
        <v>0</v>
      </c>
      <c r="W2004" s="196">
        <f t="shared" si="126"/>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1"/>
      <c r="R2005" s="272"/>
      <c r="S2005" s="271"/>
      <c r="T2005" s="273"/>
      <c r="U2005" s="276">
        <f t="shared" si="124"/>
        <v>0</v>
      </c>
      <c r="V2005" s="196">
        <f t="shared" si="125"/>
        <v>0</v>
      </c>
      <c r="W2005" s="196">
        <f t="shared" si="126"/>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1"/>
      <c r="R2006" s="272"/>
      <c r="S2006" s="271"/>
      <c r="T2006" s="273"/>
      <c r="U2006" s="276">
        <f t="shared" si="124"/>
        <v>0</v>
      </c>
      <c r="V2006" s="196">
        <f t="shared" si="125"/>
        <v>0</v>
      </c>
      <c r="W2006" s="196">
        <f t="shared" si="126"/>
        <v>0</v>
      </c>
      <c r="X2006" s="197"/>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1"/>
      <c r="R2007" s="272"/>
      <c r="S2007" s="271"/>
      <c r="T2007" s="273"/>
      <c r="U2007" s="276">
        <f t="shared" si="124"/>
        <v>0</v>
      </c>
      <c r="V2007" s="196">
        <f t="shared" si="125"/>
        <v>0</v>
      </c>
      <c r="W2007" s="196">
        <f t="shared" si="126"/>
        <v>0</v>
      </c>
      <c r="X2007" s="197"/>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1"/>
      <c r="R2008" s="272"/>
      <c r="S2008" s="271"/>
      <c r="T2008" s="273"/>
      <c r="U2008" s="276">
        <f t="shared" si="124"/>
        <v>0</v>
      </c>
      <c r="V2008" s="196">
        <f t="shared" si="125"/>
        <v>0</v>
      </c>
      <c r="W2008" s="196">
        <f t="shared" si="126"/>
        <v>0</v>
      </c>
      <c r="X2008" s="197"/>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1"/>
      <c r="R2009" s="272"/>
      <c r="S2009" s="271"/>
      <c r="T2009" s="273"/>
      <c r="U2009" s="276">
        <f t="shared" si="124"/>
        <v>0</v>
      </c>
      <c r="V2009" s="196">
        <f t="shared" si="125"/>
        <v>0</v>
      </c>
      <c r="W2009" s="196">
        <f t="shared" si="126"/>
        <v>0</v>
      </c>
      <c r="X2009" s="197"/>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1"/>
      <c r="R2010" s="272"/>
      <c r="S2010" s="271"/>
      <c r="T2010" s="273"/>
      <c r="U2010" s="276">
        <f t="shared" si="124"/>
        <v>0</v>
      </c>
      <c r="V2010" s="196">
        <f t="shared" si="125"/>
        <v>0</v>
      </c>
      <c r="W2010" s="196">
        <f t="shared" si="126"/>
        <v>0</v>
      </c>
      <c r="X2010" s="197"/>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1"/>
      <c r="R2011" s="272"/>
      <c r="S2011" s="271"/>
      <c r="T2011" s="273"/>
      <c r="U2011" s="276">
        <f t="shared" si="124"/>
        <v>0</v>
      </c>
      <c r="V2011" s="196">
        <f t="shared" si="125"/>
        <v>0</v>
      </c>
      <c r="W2011" s="196">
        <f t="shared" si="126"/>
        <v>0</v>
      </c>
      <c r="X2011" s="197"/>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1"/>
      <c r="R2012" s="272"/>
      <c r="S2012" s="271"/>
      <c r="T2012" s="273"/>
      <c r="U2012" s="276">
        <f t="shared" si="124"/>
        <v>0</v>
      </c>
      <c r="V2012" s="196">
        <f t="shared" si="125"/>
        <v>0</v>
      </c>
      <c r="W2012" s="196">
        <f t="shared" si="126"/>
        <v>0</v>
      </c>
      <c r="X2012" s="197"/>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1"/>
      <c r="R2013" s="272"/>
      <c r="S2013" s="271"/>
      <c r="T2013" s="273"/>
      <c r="U2013" s="276">
        <f t="shared" si="124"/>
        <v>0</v>
      </c>
      <c r="V2013" s="196">
        <f t="shared" si="125"/>
        <v>0</v>
      </c>
      <c r="W2013" s="196">
        <f t="shared" si="126"/>
        <v>0</v>
      </c>
      <c r="X2013" s="197"/>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1"/>
      <c r="R2014" s="272"/>
      <c r="S2014" s="271"/>
      <c r="T2014" s="273"/>
      <c r="U2014" s="276">
        <f t="shared" si="124"/>
        <v>0</v>
      </c>
      <c r="V2014" s="196">
        <f t="shared" si="125"/>
        <v>0</v>
      </c>
      <c r="W2014" s="196">
        <f t="shared" si="126"/>
        <v>0</v>
      </c>
      <c r="X2014" s="197"/>
    </row>
    <row r="2015" spans="1:24" ht="12.75" x14ac:dyDescent="0.2">
      <c r="A2015" s="190"/>
      <c r="B2015" s="259"/>
      <c r="C2015" s="260"/>
      <c r="D2015" s="261"/>
      <c r="E2015" s="262"/>
      <c r="F2015" s="263"/>
      <c r="G2015" s="189" t="s">
        <v>1474</v>
      </c>
      <c r="H2015" s="190" t="s">
        <v>69</v>
      </c>
      <c r="I2015" s="244"/>
      <c r="J2015" s="184" t="s">
        <v>69</v>
      </c>
      <c r="K2015" s="264"/>
      <c r="L2015" s="265"/>
      <c r="M2015" s="267"/>
      <c r="N2015" s="268"/>
      <c r="O2015" s="269"/>
      <c r="P2015" s="275">
        <f t="shared" si="127"/>
        <v>0</v>
      </c>
      <c r="Q2015" s="271"/>
      <c r="R2015" s="272"/>
      <c r="S2015" s="271"/>
      <c r="T2015" s="273"/>
      <c r="U2015" s="276">
        <f t="shared" si="124"/>
        <v>0</v>
      </c>
      <c r="V2015" s="196">
        <f t="shared" si="125"/>
        <v>0</v>
      </c>
      <c r="W2015" s="196">
        <f t="shared" si="126"/>
        <v>0</v>
      </c>
      <c r="X2015" s="197"/>
    </row>
    <row r="2016" spans="1:24" ht="12.75" x14ac:dyDescent="0.2">
      <c r="A2016" s="190"/>
      <c r="B2016" s="259"/>
      <c r="C2016" s="260"/>
      <c r="D2016" s="261"/>
      <c r="E2016" s="262"/>
      <c r="F2016" s="263"/>
      <c r="G2016" s="189" t="s">
        <v>1474</v>
      </c>
      <c r="H2016" s="190" t="s">
        <v>69</v>
      </c>
      <c r="I2016" s="244"/>
      <c r="J2016" s="184" t="s">
        <v>69</v>
      </c>
      <c r="K2016" s="264"/>
      <c r="L2016" s="265"/>
      <c r="M2016" s="267"/>
      <c r="N2016" s="268"/>
      <c r="O2016" s="269"/>
      <c r="P2016" s="275">
        <f t="shared" si="127"/>
        <v>0</v>
      </c>
      <c r="Q2016" s="277"/>
      <c r="R2016" s="278"/>
      <c r="S2016" s="277"/>
      <c r="T2016" s="279"/>
      <c r="U2016" s="276">
        <f t="shared" si="124"/>
        <v>0</v>
      </c>
      <c r="V2016" s="196">
        <f t="shared" si="125"/>
        <v>0</v>
      </c>
      <c r="W2016" s="196">
        <f t="shared" si="126"/>
        <v>0</v>
      </c>
      <c r="X2016" s="197"/>
    </row>
    <row r="2017" spans="1:24" ht="12.75" x14ac:dyDescent="0.2">
      <c r="A2017" s="190"/>
      <c r="B2017" s="259"/>
      <c r="C2017" s="260"/>
      <c r="D2017" s="261"/>
      <c r="E2017" s="262"/>
      <c r="F2017" s="263"/>
      <c r="G2017" s="189" t="s">
        <v>1474</v>
      </c>
      <c r="H2017" s="190" t="s">
        <v>69</v>
      </c>
      <c r="I2017" s="244"/>
      <c r="J2017" s="184" t="s">
        <v>69</v>
      </c>
      <c r="K2017" s="264"/>
      <c r="L2017" s="265"/>
      <c r="M2017" s="267"/>
      <c r="N2017" s="268"/>
      <c r="O2017" s="269"/>
      <c r="P2017" s="275">
        <f t="shared" si="127"/>
        <v>0</v>
      </c>
      <c r="Q2017" s="277"/>
      <c r="R2017" s="278"/>
      <c r="S2017" s="277"/>
      <c r="T2017" s="279"/>
      <c r="U2017" s="276">
        <f t="shared" si="124"/>
        <v>0</v>
      </c>
      <c r="V2017" s="196">
        <f t="shared" si="125"/>
        <v>0</v>
      </c>
      <c r="W2017" s="196">
        <f t="shared" si="126"/>
        <v>0</v>
      </c>
      <c r="X2017" s="197"/>
    </row>
    <row r="2018" spans="1:24" ht="12.75" x14ac:dyDescent="0.2">
      <c r="A2018" s="190"/>
      <c r="B2018" s="259"/>
      <c r="C2018" s="260"/>
      <c r="D2018" s="261"/>
      <c r="E2018" s="262"/>
      <c r="F2018" s="263"/>
      <c r="G2018" s="189" t="s">
        <v>1474</v>
      </c>
      <c r="H2018" s="190" t="s">
        <v>69</v>
      </c>
      <c r="I2018" s="244"/>
      <c r="J2018" s="184" t="s">
        <v>69</v>
      </c>
      <c r="K2018" s="264"/>
      <c r="L2018" s="265"/>
      <c r="M2018" s="267"/>
      <c r="N2018" s="268"/>
      <c r="O2018" s="269"/>
      <c r="P2018" s="275">
        <f t="shared" si="127"/>
        <v>0</v>
      </c>
      <c r="Q2018" s="277"/>
      <c r="R2018" s="278"/>
      <c r="S2018" s="277"/>
      <c r="T2018" s="279"/>
      <c r="U2018" s="276">
        <f t="shared" si="124"/>
        <v>0</v>
      </c>
      <c r="V2018" s="196">
        <f t="shared" si="125"/>
        <v>0</v>
      </c>
      <c r="W2018" s="196">
        <f t="shared" si="126"/>
        <v>0</v>
      </c>
      <c r="X2018" s="197"/>
    </row>
    <row r="2019" spans="1:24" ht="12.75" x14ac:dyDescent="0.2">
      <c r="A2019" s="190"/>
      <c r="B2019" s="259"/>
      <c r="C2019" s="260"/>
      <c r="D2019" s="261"/>
      <c r="E2019" s="262"/>
      <c r="F2019" s="263"/>
      <c r="G2019" s="189" t="s">
        <v>1474</v>
      </c>
      <c r="H2019" s="190" t="s">
        <v>69</v>
      </c>
      <c r="I2019" s="244"/>
      <c r="J2019" s="184" t="s">
        <v>69</v>
      </c>
      <c r="K2019" s="264"/>
      <c r="L2019" s="265"/>
      <c r="M2019" s="267"/>
      <c r="N2019" s="268"/>
      <c r="O2019" s="269"/>
      <c r="P2019" s="275">
        <f t="shared" si="127"/>
        <v>0</v>
      </c>
      <c r="Q2019" s="277"/>
      <c r="R2019" s="278"/>
      <c r="S2019" s="277"/>
      <c r="T2019" s="279"/>
      <c r="U2019" s="276">
        <f t="shared" si="124"/>
        <v>0</v>
      </c>
      <c r="V2019" s="196">
        <f t="shared" si="125"/>
        <v>0</v>
      </c>
      <c r="W2019" s="196">
        <f t="shared" si="126"/>
        <v>0</v>
      </c>
      <c r="X2019" s="280"/>
    </row>
    <row r="2020" spans="1:24" ht="12.75" x14ac:dyDescent="0.2">
      <c r="A2020" s="190"/>
      <c r="B2020" s="259"/>
      <c r="C2020" s="260"/>
      <c r="D2020" s="261"/>
      <c r="E2020" s="262"/>
      <c r="F2020" s="263"/>
      <c r="G2020" s="189" t="s">
        <v>1474</v>
      </c>
      <c r="H2020" s="190" t="s">
        <v>69</v>
      </c>
      <c r="I2020" s="244"/>
      <c r="J2020" s="184" t="s">
        <v>69</v>
      </c>
      <c r="K2020" s="264"/>
      <c r="L2020" s="265"/>
      <c r="M2020" s="267"/>
      <c r="N2020" s="268"/>
      <c r="O2020" s="269"/>
      <c r="P2020" s="275">
        <f t="shared" si="127"/>
        <v>0</v>
      </c>
      <c r="Q2020" s="277"/>
      <c r="R2020" s="278"/>
      <c r="S2020" s="277"/>
      <c r="T2020" s="279"/>
      <c r="U2020" s="276">
        <f t="shared" si="124"/>
        <v>0</v>
      </c>
      <c r="V2020" s="196">
        <f t="shared" si="125"/>
        <v>0</v>
      </c>
      <c r="W2020" s="196">
        <f t="shared" si="126"/>
        <v>0</v>
      </c>
      <c r="X2020" s="280"/>
    </row>
    <row r="2021" spans="1:24" ht="12.75" x14ac:dyDescent="0.2">
      <c r="A2021" s="190"/>
      <c r="B2021" s="259"/>
      <c r="C2021" s="260"/>
      <c r="D2021" s="261"/>
      <c r="E2021" s="262"/>
      <c r="F2021" s="263"/>
      <c r="G2021" s="189" t="s">
        <v>1474</v>
      </c>
      <c r="H2021" s="190" t="s">
        <v>69</v>
      </c>
      <c r="I2021" s="244"/>
      <c r="J2021" s="184" t="s">
        <v>69</v>
      </c>
      <c r="K2021" s="264"/>
      <c r="L2021" s="265"/>
      <c r="M2021" s="267"/>
      <c r="N2021" s="268"/>
      <c r="O2021" s="269"/>
      <c r="P2021" s="275">
        <f t="shared" si="127"/>
        <v>0</v>
      </c>
      <c r="Q2021" s="277"/>
      <c r="R2021" s="278"/>
      <c r="S2021" s="277"/>
      <c r="T2021" s="279"/>
      <c r="U2021" s="276">
        <f t="shared" si="124"/>
        <v>0</v>
      </c>
      <c r="V2021" s="196">
        <f t="shared" si="125"/>
        <v>0</v>
      </c>
      <c r="W2021" s="196">
        <f t="shared" si="126"/>
        <v>0</v>
      </c>
      <c r="X2021" s="280"/>
    </row>
    <row r="2022" spans="1:24" ht="12.75" x14ac:dyDescent="0.2">
      <c r="A2022" s="190"/>
      <c r="B2022" s="259"/>
      <c r="C2022" s="260"/>
      <c r="D2022" s="261"/>
      <c r="E2022" s="262"/>
      <c r="F2022" s="263"/>
      <c r="G2022" s="189" t="s">
        <v>1474</v>
      </c>
      <c r="H2022" s="190" t="s">
        <v>69</v>
      </c>
      <c r="I2022" s="244"/>
      <c r="J2022" s="184" t="s">
        <v>69</v>
      </c>
      <c r="K2022" s="264"/>
      <c r="L2022" s="265"/>
      <c r="M2022" s="267"/>
      <c r="N2022" s="268"/>
      <c r="O2022" s="269"/>
      <c r="P2022" s="275">
        <f t="shared" si="127"/>
        <v>0</v>
      </c>
      <c r="Q2022" s="277"/>
      <c r="R2022" s="278"/>
      <c r="S2022" s="277"/>
      <c r="T2022" s="279"/>
      <c r="U2022" s="276">
        <f t="shared" si="124"/>
        <v>0</v>
      </c>
      <c r="V2022" s="196">
        <f t="shared" si="125"/>
        <v>0</v>
      </c>
      <c r="W2022" s="196">
        <f t="shared" si="126"/>
        <v>0</v>
      </c>
      <c r="X2022" s="280"/>
    </row>
    <row r="2023" spans="1:24" ht="12.75" x14ac:dyDescent="0.2">
      <c r="A2023" s="190"/>
      <c r="B2023" s="259"/>
      <c r="C2023" s="260"/>
      <c r="D2023" s="261"/>
      <c r="E2023" s="262"/>
      <c r="F2023" s="263"/>
      <c r="G2023" s="189" t="s">
        <v>1474</v>
      </c>
      <c r="H2023" s="190" t="s">
        <v>69</v>
      </c>
      <c r="I2023" s="244"/>
      <c r="J2023" s="184" t="s">
        <v>69</v>
      </c>
      <c r="K2023" s="264"/>
      <c r="L2023" s="265"/>
      <c r="M2023" s="267"/>
      <c r="N2023" s="268"/>
      <c r="O2023" s="269"/>
      <c r="P2023" s="275">
        <f t="shared" si="127"/>
        <v>0</v>
      </c>
      <c r="Q2023" s="277"/>
      <c r="R2023" s="278"/>
      <c r="S2023" s="277"/>
      <c r="T2023" s="279"/>
      <c r="U2023" s="276">
        <f t="shared" si="124"/>
        <v>0</v>
      </c>
      <c r="V2023" s="196">
        <f t="shared" si="125"/>
        <v>0</v>
      </c>
      <c r="W2023" s="196">
        <f t="shared" si="126"/>
        <v>0</v>
      </c>
      <c r="X2023" s="280"/>
    </row>
    <row r="2024" spans="1:24" ht="12.75" x14ac:dyDescent="0.2">
      <c r="A2024" s="190"/>
      <c r="B2024" s="259"/>
      <c r="C2024" s="260"/>
      <c r="D2024" s="261"/>
      <c r="E2024" s="262"/>
      <c r="F2024" s="263"/>
      <c r="G2024" s="189" t="s">
        <v>1474</v>
      </c>
      <c r="H2024" s="190" t="s">
        <v>69</v>
      </c>
      <c r="I2024" s="244"/>
      <c r="J2024" s="184" t="s">
        <v>69</v>
      </c>
      <c r="K2024" s="264"/>
      <c r="L2024" s="265"/>
      <c r="M2024" s="267"/>
      <c r="N2024" s="268"/>
      <c r="O2024" s="269"/>
      <c r="P2024" s="275">
        <f t="shared" si="127"/>
        <v>0</v>
      </c>
      <c r="Q2024" s="277"/>
      <c r="R2024" s="278"/>
      <c r="S2024" s="277"/>
      <c r="T2024" s="279"/>
      <c r="U2024" s="276">
        <f t="shared" si="124"/>
        <v>0</v>
      </c>
      <c r="V2024" s="196">
        <f t="shared" si="125"/>
        <v>0</v>
      </c>
      <c r="W2024" s="196">
        <f t="shared" si="126"/>
        <v>0</v>
      </c>
      <c r="X2024" s="280"/>
    </row>
    <row r="2025" spans="1:24" ht="12.75" x14ac:dyDescent="0.2">
      <c r="A2025" s="190"/>
      <c r="B2025" s="259"/>
      <c r="C2025" s="260"/>
      <c r="D2025" s="261"/>
      <c r="E2025" s="262"/>
      <c r="F2025" s="263"/>
      <c r="G2025" s="189" t="s">
        <v>1474</v>
      </c>
      <c r="H2025" s="190" t="s">
        <v>69</v>
      </c>
      <c r="I2025" s="244"/>
      <c r="J2025" s="184" t="s">
        <v>69</v>
      </c>
      <c r="K2025" s="264"/>
      <c r="L2025" s="265"/>
      <c r="M2025" s="267"/>
      <c r="N2025" s="268"/>
      <c r="O2025" s="269"/>
      <c r="P2025" s="275">
        <f t="shared" si="127"/>
        <v>0</v>
      </c>
      <c r="Q2025" s="277"/>
      <c r="R2025" s="278"/>
      <c r="S2025" s="277"/>
      <c r="T2025" s="279"/>
      <c r="U2025" s="276">
        <f t="shared" si="124"/>
        <v>0</v>
      </c>
      <c r="V2025" s="196">
        <f t="shared" si="125"/>
        <v>0</v>
      </c>
      <c r="W2025" s="196">
        <f t="shared" si="126"/>
        <v>0</v>
      </c>
      <c r="X2025" s="280"/>
    </row>
    <row r="2026" spans="1:24" ht="12.75" x14ac:dyDescent="0.2">
      <c r="A2026" s="190"/>
      <c r="B2026" s="259"/>
      <c r="C2026" s="260"/>
      <c r="D2026" s="261"/>
      <c r="E2026" s="262"/>
      <c r="F2026" s="263"/>
      <c r="G2026" s="189" t="s">
        <v>1474</v>
      </c>
      <c r="H2026" s="190" t="s">
        <v>69</v>
      </c>
      <c r="I2026" s="244"/>
      <c r="J2026" s="184" t="s">
        <v>69</v>
      </c>
      <c r="K2026" s="264"/>
      <c r="L2026" s="265"/>
      <c r="M2026" s="267"/>
      <c r="N2026" s="268"/>
      <c r="O2026" s="269"/>
      <c r="P2026" s="275">
        <f t="shared" si="127"/>
        <v>0</v>
      </c>
      <c r="Q2026" s="277"/>
      <c r="R2026" s="278"/>
      <c r="S2026" s="277"/>
      <c r="T2026" s="279"/>
      <c r="U2026" s="276">
        <f t="shared" si="124"/>
        <v>0</v>
      </c>
      <c r="V2026" s="196">
        <f t="shared" si="125"/>
        <v>0</v>
      </c>
      <c r="W2026" s="196">
        <f t="shared" si="126"/>
        <v>0</v>
      </c>
      <c r="X2026" s="280"/>
    </row>
    <row r="2027" spans="1:24" ht="12.75" x14ac:dyDescent="0.2">
      <c r="A2027" s="190"/>
      <c r="B2027" s="259"/>
      <c r="C2027" s="260"/>
      <c r="D2027" s="261"/>
      <c r="E2027" s="262"/>
      <c r="F2027" s="263"/>
      <c r="G2027" s="189" t="s">
        <v>1474</v>
      </c>
      <c r="H2027" s="190" t="s">
        <v>69</v>
      </c>
      <c r="I2027" s="244"/>
      <c r="J2027" s="184" t="s">
        <v>69</v>
      </c>
      <c r="K2027" s="264"/>
      <c r="L2027" s="265"/>
      <c r="M2027" s="267"/>
      <c r="N2027" s="268"/>
      <c r="O2027" s="269"/>
      <c r="P2027" s="275">
        <f t="shared" si="127"/>
        <v>0</v>
      </c>
      <c r="Q2027" s="277"/>
      <c r="R2027" s="278"/>
      <c r="S2027" s="277"/>
      <c r="T2027" s="279"/>
      <c r="U2027" s="276">
        <f t="shared" si="124"/>
        <v>0</v>
      </c>
      <c r="V2027" s="196">
        <f t="shared" si="125"/>
        <v>0</v>
      </c>
      <c r="W2027" s="196">
        <f t="shared" si="126"/>
        <v>0</v>
      </c>
      <c r="X2027" s="280"/>
    </row>
    <row r="2028" spans="1:24" ht="12.75" x14ac:dyDescent="0.2">
      <c r="A2028" s="281"/>
      <c r="B2028" s="282"/>
      <c r="C2028" s="283"/>
      <c r="D2028" s="284"/>
      <c r="E2028" s="285"/>
      <c r="F2028" s="286"/>
      <c r="G2028" s="189" t="s">
        <v>1474</v>
      </c>
      <c r="H2028" s="281" t="s">
        <v>69</v>
      </c>
      <c r="I2028" s="287"/>
      <c r="J2028" s="184" t="s">
        <v>69</v>
      </c>
      <c r="K2028" s="288"/>
      <c r="L2028" s="289"/>
      <c r="M2028" s="290"/>
      <c r="N2028" s="291"/>
      <c r="O2028" s="292"/>
      <c r="P2028" s="293">
        <f t="shared" si="127"/>
        <v>0</v>
      </c>
      <c r="Q2028" s="294"/>
      <c r="R2028" s="295"/>
      <c r="S2028" s="294"/>
      <c r="T2028" s="296"/>
      <c r="U2028" s="297">
        <f t="shared" si="124"/>
        <v>0</v>
      </c>
      <c r="V2028" s="196">
        <f t="shared" si="125"/>
        <v>0</v>
      </c>
      <c r="W2028" s="196">
        <f t="shared" si="126"/>
        <v>0</v>
      </c>
      <c r="X2028" s="298"/>
    </row>
    <row r="2029" spans="1:24" ht="12.75" x14ac:dyDescent="0.2">
      <c r="A2029" s="299"/>
      <c r="B2029" s="299"/>
      <c r="C2029" s="300"/>
      <c r="D2029" s="299"/>
      <c r="E2029" s="300"/>
      <c r="F2029" s="301"/>
      <c r="G2029" s="299"/>
      <c r="H2029" s="299"/>
      <c r="I2029" s="299"/>
      <c r="J2029" s="299"/>
      <c r="K2029" s="302"/>
      <c r="L2029" s="302"/>
      <c r="M2029" s="303"/>
      <c r="N2029" s="299"/>
      <c r="O2029" s="299"/>
      <c r="P2029" s="299"/>
      <c r="Q2029" s="299"/>
      <c r="R2029" s="299"/>
      <c r="S2029" s="299"/>
      <c r="T2029" s="299"/>
      <c r="U2029" s="304"/>
      <c r="V2029" s="300"/>
      <c r="W2029" s="300"/>
      <c r="X2029"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18 U8:X18 P20:P2028 U20:X2028 W19">
    <cfRule type="expression" dxfId="11" priority="2" stopIfTrue="1">
      <formula>#REF!&lt;&gt;$U8</formula>
    </cfRule>
  </conditionalFormatting>
  <conditionalFormatting sqref="P19 U19:V19 X19">
    <cfRule type="expression" dxfId="10" priority="1" stopIfTrue="1">
      <formula>#REF!&lt;&gt;$U19</formula>
    </cfRule>
  </conditionalFormatting>
  <dataValidations count="4">
    <dataValidation type="list" errorStyle="warning" allowBlank="1" showErrorMessage="1" sqref="A8:A2028" xr:uid="{FB16EF1F-1F71-47C3-8565-EE7C7959B75D}">
      <formula1>$Y$6:$Y$32</formula1>
    </dataValidation>
    <dataValidation type="list" errorStyle="warning" allowBlank="1" showErrorMessage="1" sqref="B8:B2028" xr:uid="{00EE7F0E-586F-47E8-8CE1-08A4977FD955}">
      <formula1>$Z$6:$Z$87</formula1>
    </dataValidation>
    <dataValidation type="list" allowBlank="1" sqref="G8:G2028" xr:uid="{EFD8D013-DD23-4D9D-B06B-23524683F281}">
      <formula1>"Nacional,Internacional"</formula1>
    </dataValidation>
    <dataValidation type="list" allowBlank="1" sqref="K167 H8:H2028 J8:J2028" xr:uid="{4E708254-DDE7-4614-B9F2-3C0240E3B8E0}">
      <formula1>"AL,AP,AM,BA,CE,DF,ES,GO,MA,MT,MS,MG,PA,PB,PR,PE,PI,RJ,RN,RS,RO,RR,SC,SP,SE,TO,–"</formula1>
    </dataValidation>
  </dataValidations>
  <pageMargins left="0.51" right="0.51" top="0.79" bottom="0.79" header="0.31" footer="0.31"/>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E2E91-3262-4453-9E2C-2A69702A19B1}">
  <dimension ref="A1:AB2029"/>
  <sheetViews>
    <sheetView showGridLines="0" topLeftCell="R83" zoomScaleNormal="100" workbookViewId="0">
      <selection activeCell="AH87" sqref="AH87"/>
    </sheetView>
  </sheetViews>
  <sheetFormatPr defaultRowHeight="15.75" customHeight="1" x14ac:dyDescent="0.2"/>
  <cols>
    <col min="1" max="2" width="14.625" style="169" customWidth="1"/>
    <col min="3" max="3" width="28.75" style="169" customWidth="1"/>
    <col min="4" max="4" width="9" style="305"/>
    <col min="5" max="5" width="36.5" style="306" customWidth="1"/>
    <col min="6" max="6" width="21.625" style="307" customWidth="1"/>
    <col min="7" max="7" width="12.5" style="169" customWidth="1"/>
    <col min="8" max="8" width="8" style="169" customWidth="1"/>
    <col min="9" max="9" width="15.5" style="169" customWidth="1"/>
    <col min="10" max="10" width="8.5" style="169" customWidth="1"/>
    <col min="11" max="11" width="15.5" style="307" customWidth="1"/>
    <col min="12" max="13" width="12.375" style="307" customWidth="1"/>
    <col min="14" max="14" width="17.875" style="169" customWidth="1"/>
    <col min="15" max="15" width="16.125" style="169" customWidth="1"/>
    <col min="16" max="16" width="11.375" style="169" customWidth="1"/>
    <col min="17" max="17" width="9" style="169"/>
    <col min="18" max="18" width="14.25" style="169" customWidth="1"/>
    <col min="19" max="21" width="9" style="169"/>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80" t="s">
        <v>1453</v>
      </c>
      <c r="H7" s="179" t="s">
        <v>1454</v>
      </c>
      <c r="I7" s="179" t="s">
        <v>1455</v>
      </c>
      <c r="J7" s="180" t="s">
        <v>1456</v>
      </c>
      <c r="K7" s="179" t="s">
        <v>1457</v>
      </c>
      <c r="L7" s="179" t="s">
        <v>1458</v>
      </c>
      <c r="M7" s="179" t="s">
        <v>1459</v>
      </c>
      <c r="N7" s="179" t="s">
        <v>1460</v>
      </c>
      <c r="O7" s="179" t="s">
        <v>1461</v>
      </c>
      <c r="P7" s="179" t="s">
        <v>1462</v>
      </c>
      <c r="Q7" s="179" t="s">
        <v>1463</v>
      </c>
      <c r="R7" s="179" t="s">
        <v>1464</v>
      </c>
      <c r="S7" s="179" t="s">
        <v>1465</v>
      </c>
      <c r="T7" s="179" t="s">
        <v>1466</v>
      </c>
      <c r="U7" s="181"/>
      <c r="V7" s="179" t="s">
        <v>1467</v>
      </c>
      <c r="W7" s="182" t="s">
        <v>1468</v>
      </c>
      <c r="X7" s="183"/>
      <c r="Y7" s="173" t="s">
        <v>1469</v>
      </c>
      <c r="Z7" s="173" t="s">
        <v>1447</v>
      </c>
      <c r="AA7" s="174"/>
      <c r="AB7" s="175"/>
    </row>
    <row r="8" spans="1:28" ht="24" x14ac:dyDescent="0.25">
      <c r="A8" s="184" t="s">
        <v>64</v>
      </c>
      <c r="B8" s="185" t="s">
        <v>64</v>
      </c>
      <c r="C8" s="186" t="s">
        <v>590</v>
      </c>
      <c r="D8" s="187" t="s">
        <v>987</v>
      </c>
      <c r="E8" s="199" t="s">
        <v>71</v>
      </c>
      <c r="F8" s="187" t="s">
        <v>2890</v>
      </c>
      <c r="G8" s="189" t="s">
        <v>1474</v>
      </c>
      <c r="H8" s="190" t="s">
        <v>69</v>
      </c>
      <c r="I8" s="201" t="s">
        <v>582</v>
      </c>
      <c r="J8" s="184" t="s">
        <v>69</v>
      </c>
      <c r="K8" s="175" t="s">
        <v>2891</v>
      </c>
      <c r="L8" s="202" t="s">
        <v>2892</v>
      </c>
      <c r="M8" s="203" t="s">
        <v>2893</v>
      </c>
      <c r="N8" s="192"/>
      <c r="O8" s="192"/>
      <c r="P8" s="193">
        <f t="shared" ref="P8:P71" si="0">N8+O8</f>
        <v>0</v>
      </c>
      <c r="Q8" s="194">
        <v>10</v>
      </c>
      <c r="R8" s="192">
        <v>54.01</v>
      </c>
      <c r="S8" s="194">
        <v>3</v>
      </c>
      <c r="T8" s="192">
        <v>17.52</v>
      </c>
      <c r="U8" s="195">
        <f t="shared" ref="U8:U71" si="1">Q8+S8</f>
        <v>13</v>
      </c>
      <c r="V8" s="196">
        <f>(Q8*R8)+(S8*T8)</f>
        <v>592.66000000000008</v>
      </c>
      <c r="W8" s="196">
        <f t="shared" ref="W8:W71" si="2">V8+P8</f>
        <v>592.66000000000008</v>
      </c>
      <c r="X8" s="197"/>
      <c r="Y8" s="173" t="s">
        <v>1478</v>
      </c>
      <c r="Z8" s="173" t="s">
        <v>1469</v>
      </c>
      <c r="AA8" s="174"/>
      <c r="AB8" s="198"/>
    </row>
    <row r="9" spans="1:28" ht="24" x14ac:dyDescent="0.25">
      <c r="A9" s="184" t="s">
        <v>64</v>
      </c>
      <c r="B9" s="185" t="s">
        <v>64</v>
      </c>
      <c r="C9" s="186" t="s">
        <v>567</v>
      </c>
      <c r="D9" s="186" t="s">
        <v>568</v>
      </c>
      <c r="E9" s="199" t="s">
        <v>71</v>
      </c>
      <c r="F9" s="175" t="s">
        <v>2894</v>
      </c>
      <c r="G9" s="189" t="s">
        <v>1474</v>
      </c>
      <c r="H9" s="190" t="s">
        <v>69</v>
      </c>
      <c r="I9" s="201" t="s">
        <v>2895</v>
      </c>
      <c r="J9" s="184" t="s">
        <v>69</v>
      </c>
      <c r="K9" s="175" t="s">
        <v>2896</v>
      </c>
      <c r="L9" s="202" t="s">
        <v>2897</v>
      </c>
      <c r="M9" s="203" t="s">
        <v>2898</v>
      </c>
      <c r="N9" s="192"/>
      <c r="O9" s="192"/>
      <c r="P9" s="193">
        <f t="shared" si="0"/>
        <v>0</v>
      </c>
      <c r="Q9" s="194">
        <v>10</v>
      </c>
      <c r="R9" s="192">
        <v>54.01</v>
      </c>
      <c r="S9" s="194">
        <v>3</v>
      </c>
      <c r="T9" s="192">
        <v>17.52</v>
      </c>
      <c r="U9" s="195">
        <f t="shared" si="1"/>
        <v>13</v>
      </c>
      <c r="V9" s="196">
        <f t="shared" ref="V9:V72" si="3">(Q9*R9)+(S9*T9)</f>
        <v>592.66000000000008</v>
      </c>
      <c r="W9" s="196">
        <f t="shared" si="2"/>
        <v>592.66000000000008</v>
      </c>
      <c r="X9" s="197"/>
      <c r="Y9" s="173" t="s">
        <v>1479</v>
      </c>
      <c r="Z9" s="173" t="s">
        <v>1480</v>
      </c>
      <c r="AA9" s="174"/>
      <c r="AB9" s="198"/>
    </row>
    <row r="10" spans="1:28" ht="24" x14ac:dyDescent="0.25">
      <c r="A10" s="184" t="s">
        <v>64</v>
      </c>
      <c r="B10" s="185" t="s">
        <v>64</v>
      </c>
      <c r="C10" s="186" t="s">
        <v>2087</v>
      </c>
      <c r="D10" s="186" t="s">
        <v>597</v>
      </c>
      <c r="E10" s="186" t="s">
        <v>598</v>
      </c>
      <c r="F10" s="187" t="s">
        <v>1777</v>
      </c>
      <c r="G10" s="189" t="s">
        <v>1474</v>
      </c>
      <c r="H10" s="190" t="s">
        <v>69</v>
      </c>
      <c r="I10" s="201" t="s">
        <v>582</v>
      </c>
      <c r="J10" s="184" t="s">
        <v>69</v>
      </c>
      <c r="K10" s="201" t="s">
        <v>2899</v>
      </c>
      <c r="L10" s="202" t="s">
        <v>2900</v>
      </c>
      <c r="M10" s="203" t="s">
        <v>2901</v>
      </c>
      <c r="N10" s="192"/>
      <c r="O10" s="192"/>
      <c r="P10" s="193">
        <f t="shared" si="0"/>
        <v>0</v>
      </c>
      <c r="Q10" s="194">
        <v>7</v>
      </c>
      <c r="R10" s="192">
        <v>54.01</v>
      </c>
      <c r="S10" s="194">
        <v>7</v>
      </c>
      <c r="T10" s="192">
        <v>17.52</v>
      </c>
      <c r="U10" s="195">
        <f t="shared" si="1"/>
        <v>14</v>
      </c>
      <c r="V10" s="196">
        <f t="shared" si="3"/>
        <v>500.71</v>
      </c>
      <c r="W10" s="196">
        <f t="shared" si="2"/>
        <v>500.71</v>
      </c>
      <c r="X10" s="197"/>
      <c r="Y10" s="173" t="s">
        <v>1481</v>
      </c>
      <c r="Z10" s="173" t="s">
        <v>1478</v>
      </c>
      <c r="AA10" s="174"/>
      <c r="AB10" s="198"/>
    </row>
    <row r="11" spans="1:28" ht="24" x14ac:dyDescent="0.25">
      <c r="A11" s="184" t="s">
        <v>64</v>
      </c>
      <c r="B11" s="185" t="s">
        <v>64</v>
      </c>
      <c r="C11" s="186" t="s">
        <v>1863</v>
      </c>
      <c r="D11" s="186" t="s">
        <v>585</v>
      </c>
      <c r="E11" s="186" t="s">
        <v>586</v>
      </c>
      <c r="F11" s="187" t="s">
        <v>2902</v>
      </c>
      <c r="G11" s="189" t="s">
        <v>1474</v>
      </c>
      <c r="H11" s="190" t="s">
        <v>69</v>
      </c>
      <c r="I11" s="201" t="s">
        <v>582</v>
      </c>
      <c r="J11" s="184" t="s">
        <v>69</v>
      </c>
      <c r="K11" s="201" t="s">
        <v>2899</v>
      </c>
      <c r="L11" s="202" t="s">
        <v>2900</v>
      </c>
      <c r="M11" s="203" t="s">
        <v>2901</v>
      </c>
      <c r="N11" s="192"/>
      <c r="O11" s="192"/>
      <c r="P11" s="193">
        <f t="shared" si="0"/>
        <v>0</v>
      </c>
      <c r="Q11" s="194">
        <v>7</v>
      </c>
      <c r="R11" s="192">
        <v>54.01</v>
      </c>
      <c r="S11" s="194">
        <v>7</v>
      </c>
      <c r="T11" s="192">
        <v>17.52</v>
      </c>
      <c r="U11" s="195">
        <f t="shared" si="1"/>
        <v>14</v>
      </c>
      <c r="V11" s="196">
        <f t="shared" si="3"/>
        <v>500.71</v>
      </c>
      <c r="W11" s="196">
        <f t="shared" si="2"/>
        <v>500.71</v>
      </c>
      <c r="X11" s="197"/>
      <c r="Y11" s="173" t="s">
        <v>1482</v>
      </c>
      <c r="Z11" s="173" t="s">
        <v>1483</v>
      </c>
      <c r="AA11" s="174"/>
      <c r="AB11" s="198"/>
    </row>
    <row r="12" spans="1:28" ht="15" x14ac:dyDescent="0.25">
      <c r="A12" s="184" t="s">
        <v>64</v>
      </c>
      <c r="B12" s="185" t="s">
        <v>64</v>
      </c>
      <c r="C12" s="199"/>
      <c r="D12" s="204"/>
      <c r="E12" s="217"/>
      <c r="F12" s="206"/>
      <c r="G12" s="189" t="s">
        <v>1474</v>
      </c>
      <c r="H12" s="190" t="s">
        <v>69</v>
      </c>
      <c r="I12" s="201"/>
      <c r="J12" s="184" t="s">
        <v>69</v>
      </c>
      <c r="K12" s="216"/>
      <c r="L12" s="202"/>
      <c r="M12" s="203"/>
      <c r="N12" s="192"/>
      <c r="O12" s="192"/>
      <c r="P12" s="193">
        <f t="shared" si="0"/>
        <v>0</v>
      </c>
      <c r="Q12" s="194"/>
      <c r="R12" s="192">
        <v>54.01</v>
      </c>
      <c r="S12" s="194"/>
      <c r="T12" s="192">
        <v>17.52</v>
      </c>
      <c r="U12" s="195">
        <f t="shared" si="1"/>
        <v>0</v>
      </c>
      <c r="V12" s="196">
        <f t="shared" si="3"/>
        <v>0</v>
      </c>
      <c r="W12" s="196">
        <f t="shared" si="2"/>
        <v>0</v>
      </c>
      <c r="X12" s="197"/>
      <c r="Y12" s="173" t="s">
        <v>1489</v>
      </c>
      <c r="Z12" s="173" t="s">
        <v>1490</v>
      </c>
      <c r="AA12" s="174"/>
      <c r="AB12" s="198"/>
    </row>
    <row r="13" spans="1:28" ht="15" x14ac:dyDescent="0.25">
      <c r="A13" s="184" t="s">
        <v>64</v>
      </c>
      <c r="B13" s="185" t="s">
        <v>64</v>
      </c>
      <c r="C13" s="199"/>
      <c r="D13" s="199"/>
      <c r="E13" s="199"/>
      <c r="F13" s="206"/>
      <c r="G13" s="189" t="s">
        <v>1474</v>
      </c>
      <c r="H13" s="190" t="s">
        <v>69</v>
      </c>
      <c r="I13" s="201"/>
      <c r="J13" s="184" t="s">
        <v>69</v>
      </c>
      <c r="K13" s="205"/>
      <c r="L13" s="202"/>
      <c r="M13" s="203"/>
      <c r="N13" s="192"/>
      <c r="O13" s="192"/>
      <c r="P13" s="193">
        <f t="shared" si="0"/>
        <v>0</v>
      </c>
      <c r="Q13" s="194"/>
      <c r="R13" s="192">
        <v>54.01</v>
      </c>
      <c r="S13" s="194"/>
      <c r="T13" s="192">
        <v>17.52</v>
      </c>
      <c r="U13" s="195">
        <f t="shared" si="1"/>
        <v>0</v>
      </c>
      <c r="V13" s="196">
        <f t="shared" si="3"/>
        <v>0</v>
      </c>
      <c r="W13" s="196">
        <f t="shared" si="2"/>
        <v>0</v>
      </c>
      <c r="X13" s="197"/>
      <c r="Y13" s="173" t="s">
        <v>1495</v>
      </c>
      <c r="Z13" s="173" t="s">
        <v>1496</v>
      </c>
      <c r="AA13" s="174"/>
      <c r="AB13" s="198"/>
    </row>
    <row r="14" spans="1:28" ht="15" x14ac:dyDescent="0.25">
      <c r="A14" s="184" t="s">
        <v>64</v>
      </c>
      <c r="B14" s="185" t="s">
        <v>64</v>
      </c>
      <c r="C14" s="199"/>
      <c r="D14" s="204"/>
      <c r="E14" s="199"/>
      <c r="F14" s="206"/>
      <c r="G14" s="189" t="s">
        <v>1474</v>
      </c>
      <c r="H14" s="190" t="s">
        <v>69</v>
      </c>
      <c r="I14" s="201"/>
      <c r="J14" s="184" t="s">
        <v>69</v>
      </c>
      <c r="K14" s="205"/>
      <c r="L14" s="202"/>
      <c r="M14" s="203"/>
      <c r="N14" s="192"/>
      <c r="O14" s="192"/>
      <c r="P14" s="193">
        <f t="shared" si="0"/>
        <v>0</v>
      </c>
      <c r="Q14" s="194"/>
      <c r="R14" s="192">
        <v>54.01</v>
      </c>
      <c r="S14" s="194"/>
      <c r="T14" s="192">
        <v>17.52</v>
      </c>
      <c r="U14" s="195">
        <f t="shared" si="1"/>
        <v>0</v>
      </c>
      <c r="V14" s="196">
        <f t="shared" si="3"/>
        <v>0</v>
      </c>
      <c r="W14" s="196">
        <f t="shared" si="2"/>
        <v>0</v>
      </c>
      <c r="X14" s="197"/>
      <c r="Y14" s="173" t="s">
        <v>1501</v>
      </c>
      <c r="Z14" s="173" t="s">
        <v>1502</v>
      </c>
      <c r="AA14" s="174"/>
      <c r="AB14" s="198"/>
    </row>
    <row r="15" spans="1:28" ht="15" x14ac:dyDescent="0.25">
      <c r="A15" s="184" t="s">
        <v>64</v>
      </c>
      <c r="B15" s="185" t="s">
        <v>64</v>
      </c>
      <c r="C15" s="186" t="s">
        <v>437</v>
      </c>
      <c r="D15" s="187" t="s">
        <v>438</v>
      </c>
      <c r="E15" s="187" t="s">
        <v>439</v>
      </c>
      <c r="F15" s="187" t="s">
        <v>2057</v>
      </c>
      <c r="G15" s="189" t="s">
        <v>1474</v>
      </c>
      <c r="H15" s="190" t="s">
        <v>69</v>
      </c>
      <c r="I15" s="201" t="s">
        <v>1067</v>
      </c>
      <c r="J15" s="184" t="s">
        <v>69</v>
      </c>
      <c r="K15" s="175" t="s">
        <v>2903</v>
      </c>
      <c r="L15" s="202" t="s">
        <v>2904</v>
      </c>
      <c r="M15" s="203" t="s">
        <v>2905</v>
      </c>
      <c r="N15" s="192"/>
      <c r="O15" s="192"/>
      <c r="P15" s="193">
        <f t="shared" si="0"/>
        <v>0</v>
      </c>
      <c r="Q15" s="194">
        <v>9</v>
      </c>
      <c r="R15" s="192">
        <v>54.01</v>
      </c>
      <c r="S15" s="194">
        <v>2</v>
      </c>
      <c r="T15" s="192">
        <v>17.52</v>
      </c>
      <c r="U15" s="195">
        <f t="shared" si="1"/>
        <v>11</v>
      </c>
      <c r="V15" s="196">
        <f t="shared" si="3"/>
        <v>521.13</v>
      </c>
      <c r="W15" s="196">
        <f t="shared" si="2"/>
        <v>521.13</v>
      </c>
      <c r="X15" s="197"/>
      <c r="Y15" s="173" t="s">
        <v>1507</v>
      </c>
      <c r="Z15" s="173" t="s">
        <v>1508</v>
      </c>
      <c r="AA15" s="174"/>
      <c r="AB15" s="198"/>
    </row>
    <row r="16" spans="1:28" ht="24" x14ac:dyDescent="0.25">
      <c r="A16" s="184" t="s">
        <v>64</v>
      </c>
      <c r="B16" s="185" t="s">
        <v>64</v>
      </c>
      <c r="C16" s="186" t="s">
        <v>1078</v>
      </c>
      <c r="D16" s="187" t="s">
        <v>473</v>
      </c>
      <c r="E16" s="187" t="s">
        <v>66</v>
      </c>
      <c r="F16" s="187" t="s">
        <v>2906</v>
      </c>
      <c r="G16" s="189" t="s">
        <v>1474</v>
      </c>
      <c r="H16" s="190" t="s">
        <v>69</v>
      </c>
      <c r="I16" s="201" t="s">
        <v>1067</v>
      </c>
      <c r="J16" s="184" t="s">
        <v>69</v>
      </c>
      <c r="K16" s="201" t="s">
        <v>2907</v>
      </c>
      <c r="L16" s="202" t="s">
        <v>2908</v>
      </c>
      <c r="M16" s="203" t="s">
        <v>2909</v>
      </c>
      <c r="N16" s="192"/>
      <c r="O16" s="192"/>
      <c r="P16" s="193">
        <f t="shared" si="0"/>
        <v>0</v>
      </c>
      <c r="Q16" s="194">
        <v>14</v>
      </c>
      <c r="R16" s="192">
        <v>54.01</v>
      </c>
      <c r="S16" s="194">
        <v>2</v>
      </c>
      <c r="T16" s="192">
        <v>17.52</v>
      </c>
      <c r="U16" s="195">
        <f t="shared" si="1"/>
        <v>16</v>
      </c>
      <c r="V16" s="196">
        <f t="shared" si="3"/>
        <v>791.18</v>
      </c>
      <c r="W16" s="196">
        <f t="shared" si="2"/>
        <v>791.18</v>
      </c>
      <c r="X16" s="197"/>
      <c r="Y16" s="173" t="s">
        <v>1514</v>
      </c>
      <c r="Z16" s="173" t="s">
        <v>1515</v>
      </c>
      <c r="AA16" s="174"/>
      <c r="AB16" s="198"/>
    </row>
    <row r="17" spans="1:28" ht="24" x14ac:dyDescent="0.25">
      <c r="A17" s="184" t="s">
        <v>64</v>
      </c>
      <c r="B17" s="185" t="s">
        <v>64</v>
      </c>
      <c r="C17" s="186" t="s">
        <v>443</v>
      </c>
      <c r="D17" s="187" t="s">
        <v>444</v>
      </c>
      <c r="E17" s="187" t="s">
        <v>445</v>
      </c>
      <c r="F17" s="187" t="s">
        <v>2690</v>
      </c>
      <c r="G17" s="189" t="s">
        <v>1474</v>
      </c>
      <c r="H17" s="190" t="s">
        <v>69</v>
      </c>
      <c r="I17" s="201" t="s">
        <v>1067</v>
      </c>
      <c r="J17" s="184" t="s">
        <v>69</v>
      </c>
      <c r="K17" s="201" t="s">
        <v>2910</v>
      </c>
      <c r="L17" s="202" t="s">
        <v>2911</v>
      </c>
      <c r="M17" s="203" t="s">
        <v>2912</v>
      </c>
      <c r="N17" s="192"/>
      <c r="O17" s="192"/>
      <c r="P17" s="193">
        <f t="shared" si="0"/>
        <v>0</v>
      </c>
      <c r="Q17" s="194">
        <v>12</v>
      </c>
      <c r="R17" s="192">
        <v>54.01</v>
      </c>
      <c r="S17" s="194">
        <v>2</v>
      </c>
      <c r="T17" s="192">
        <v>17.52</v>
      </c>
      <c r="U17" s="195">
        <f t="shared" si="1"/>
        <v>14</v>
      </c>
      <c r="V17" s="196">
        <f t="shared" si="3"/>
        <v>683.16</v>
      </c>
      <c r="W17" s="196">
        <f t="shared" si="2"/>
        <v>683.16</v>
      </c>
      <c r="X17" s="197"/>
      <c r="Y17" s="173" t="s">
        <v>1521</v>
      </c>
      <c r="Z17" s="173" t="s">
        <v>1522</v>
      </c>
      <c r="AA17" s="174"/>
      <c r="AB17" s="198"/>
    </row>
    <row r="18" spans="1:28" ht="15" x14ac:dyDescent="0.25">
      <c r="A18" s="184" t="s">
        <v>64</v>
      </c>
      <c r="B18" s="185" t="s">
        <v>64</v>
      </c>
      <c r="C18" s="186" t="s">
        <v>449</v>
      </c>
      <c r="D18" s="187" t="s">
        <v>450</v>
      </c>
      <c r="E18" s="187" t="s">
        <v>66</v>
      </c>
      <c r="F18" s="187" t="s">
        <v>2913</v>
      </c>
      <c r="G18" s="189" t="s">
        <v>1474</v>
      </c>
      <c r="H18" s="190" t="s">
        <v>69</v>
      </c>
      <c r="I18" s="201" t="s">
        <v>1067</v>
      </c>
      <c r="J18" s="184" t="s">
        <v>69</v>
      </c>
      <c r="K18" s="186" t="s">
        <v>2914</v>
      </c>
      <c r="L18" s="202" t="s">
        <v>2904</v>
      </c>
      <c r="M18" s="203" t="s">
        <v>2905</v>
      </c>
      <c r="N18" s="192"/>
      <c r="O18" s="192"/>
      <c r="P18" s="193">
        <f t="shared" si="0"/>
        <v>0</v>
      </c>
      <c r="Q18" s="194">
        <v>9</v>
      </c>
      <c r="R18" s="192">
        <v>54.01</v>
      </c>
      <c r="S18" s="194">
        <v>1</v>
      </c>
      <c r="T18" s="192">
        <v>17.52</v>
      </c>
      <c r="U18" s="195">
        <f t="shared" si="1"/>
        <v>10</v>
      </c>
      <c r="V18" s="196">
        <f t="shared" si="3"/>
        <v>503.60999999999996</v>
      </c>
      <c r="W18" s="196">
        <f t="shared" si="2"/>
        <v>503.60999999999996</v>
      </c>
      <c r="X18" s="197"/>
      <c r="Y18" s="173" t="s">
        <v>1527</v>
      </c>
      <c r="Z18" s="173" t="s">
        <v>1528</v>
      </c>
      <c r="AA18" s="174"/>
      <c r="AB18" s="198"/>
    </row>
    <row r="19" spans="1:28" ht="24" x14ac:dyDescent="0.25">
      <c r="A19" s="184" t="s">
        <v>64</v>
      </c>
      <c r="B19" s="185" t="s">
        <v>64</v>
      </c>
      <c r="C19" s="186" t="s">
        <v>454</v>
      </c>
      <c r="D19" s="187" t="s">
        <v>455</v>
      </c>
      <c r="E19" s="187" t="s">
        <v>456</v>
      </c>
      <c r="F19" s="187" t="s">
        <v>1764</v>
      </c>
      <c r="G19" s="189" t="s">
        <v>1474</v>
      </c>
      <c r="H19" s="190" t="s">
        <v>69</v>
      </c>
      <c r="I19" s="201" t="s">
        <v>1067</v>
      </c>
      <c r="J19" s="184" t="s">
        <v>69</v>
      </c>
      <c r="K19" s="201" t="s">
        <v>2915</v>
      </c>
      <c r="L19" s="202" t="s">
        <v>2911</v>
      </c>
      <c r="M19" s="203" t="s">
        <v>2912</v>
      </c>
      <c r="N19" s="192"/>
      <c r="O19" s="192"/>
      <c r="P19" s="193">
        <f t="shared" si="0"/>
        <v>0</v>
      </c>
      <c r="Q19" s="194">
        <v>12</v>
      </c>
      <c r="R19" s="192">
        <v>54.01</v>
      </c>
      <c r="S19" s="194">
        <v>2</v>
      </c>
      <c r="T19" s="192">
        <v>17.52</v>
      </c>
      <c r="U19" s="195">
        <f t="shared" si="1"/>
        <v>14</v>
      </c>
      <c r="V19" s="196">
        <f t="shared" si="3"/>
        <v>683.16</v>
      </c>
      <c r="W19" s="196">
        <f t="shared" si="2"/>
        <v>683.16</v>
      </c>
      <c r="X19" s="197"/>
      <c r="Y19" s="173" t="s">
        <v>1532</v>
      </c>
      <c r="Z19" s="173" t="s">
        <v>1533</v>
      </c>
      <c r="AA19" s="174"/>
      <c r="AB19" s="198"/>
    </row>
    <row r="20" spans="1:28" ht="15" x14ac:dyDescent="0.25">
      <c r="A20" s="184" t="s">
        <v>64</v>
      </c>
      <c r="B20" s="185" t="s">
        <v>64</v>
      </c>
      <c r="C20" s="186" t="s">
        <v>461</v>
      </c>
      <c r="D20" s="187" t="s">
        <v>462</v>
      </c>
      <c r="E20" s="187" t="s">
        <v>439</v>
      </c>
      <c r="F20" s="187" t="s">
        <v>2916</v>
      </c>
      <c r="G20" s="189" t="s">
        <v>1474</v>
      </c>
      <c r="H20" s="190" t="s">
        <v>69</v>
      </c>
      <c r="I20" s="201" t="s">
        <v>1067</v>
      </c>
      <c r="J20" s="184" t="s">
        <v>69</v>
      </c>
      <c r="K20" s="215" t="s">
        <v>2917</v>
      </c>
      <c r="L20" s="202" t="s">
        <v>2918</v>
      </c>
      <c r="M20" s="203" t="s">
        <v>2919</v>
      </c>
      <c r="N20" s="192"/>
      <c r="O20" s="192"/>
      <c r="P20" s="193">
        <f t="shared" si="0"/>
        <v>0</v>
      </c>
      <c r="Q20" s="194">
        <v>10</v>
      </c>
      <c r="R20" s="192">
        <v>54.01</v>
      </c>
      <c r="S20" s="194">
        <v>2</v>
      </c>
      <c r="T20" s="192">
        <v>17.52</v>
      </c>
      <c r="U20" s="195">
        <f t="shared" si="1"/>
        <v>12</v>
      </c>
      <c r="V20" s="196">
        <f t="shared" si="3"/>
        <v>575.14</v>
      </c>
      <c r="W20" s="196">
        <f t="shared" si="2"/>
        <v>575.14</v>
      </c>
      <c r="X20" s="197"/>
      <c r="Y20" s="173" t="s">
        <v>1536</v>
      </c>
      <c r="Z20" s="173" t="s">
        <v>1537</v>
      </c>
      <c r="AA20" s="174"/>
      <c r="AB20" s="198"/>
    </row>
    <row r="21" spans="1:28" ht="15" x14ac:dyDescent="0.25">
      <c r="A21" s="184" t="s">
        <v>64</v>
      </c>
      <c r="B21" s="185" t="s">
        <v>64</v>
      </c>
      <c r="C21" s="186" t="s">
        <v>468</v>
      </c>
      <c r="D21" s="187" t="s">
        <v>469</v>
      </c>
      <c r="E21" s="187" t="s">
        <v>66</v>
      </c>
      <c r="F21" s="187" t="s">
        <v>2920</v>
      </c>
      <c r="G21" s="189" t="s">
        <v>1474</v>
      </c>
      <c r="H21" s="190" t="s">
        <v>69</v>
      </c>
      <c r="I21" s="201" t="s">
        <v>1067</v>
      </c>
      <c r="J21" s="184" t="s">
        <v>69</v>
      </c>
      <c r="K21" s="186" t="s">
        <v>2921</v>
      </c>
      <c r="L21" s="202" t="s">
        <v>2904</v>
      </c>
      <c r="M21" s="203" t="s">
        <v>2905</v>
      </c>
      <c r="N21" s="192"/>
      <c r="O21" s="192"/>
      <c r="P21" s="193">
        <f t="shared" si="0"/>
        <v>0</v>
      </c>
      <c r="Q21" s="194">
        <v>9</v>
      </c>
      <c r="R21" s="192">
        <v>54.01</v>
      </c>
      <c r="S21" s="194">
        <v>1</v>
      </c>
      <c r="T21" s="192">
        <v>17.52</v>
      </c>
      <c r="U21" s="195">
        <f t="shared" si="1"/>
        <v>10</v>
      </c>
      <c r="V21" s="196">
        <f t="shared" si="3"/>
        <v>503.60999999999996</v>
      </c>
      <c r="W21" s="196">
        <f t="shared" si="2"/>
        <v>503.60999999999996</v>
      </c>
      <c r="X21" s="197"/>
      <c r="Y21" s="173" t="s">
        <v>1542</v>
      </c>
      <c r="Z21" s="173" t="s">
        <v>1543</v>
      </c>
      <c r="AA21" s="174"/>
      <c r="AB21" s="198"/>
    </row>
    <row r="22" spans="1:28" ht="15" x14ac:dyDescent="0.25">
      <c r="A22" s="184" t="s">
        <v>64</v>
      </c>
      <c r="B22" s="185" t="s">
        <v>64</v>
      </c>
      <c r="C22" s="175"/>
      <c r="D22" s="175"/>
      <c r="E22" s="311"/>
      <c r="F22" s="175"/>
      <c r="G22" s="189" t="s">
        <v>1474</v>
      </c>
      <c r="H22" s="190" t="s">
        <v>69</v>
      </c>
      <c r="I22" s="201"/>
      <c r="J22" s="184" t="s">
        <v>69</v>
      </c>
      <c r="K22" s="175"/>
      <c r="L22" s="202"/>
      <c r="M22" s="203"/>
      <c r="N22" s="192"/>
      <c r="O22" s="192"/>
      <c r="P22" s="193">
        <f t="shared" si="0"/>
        <v>0</v>
      </c>
      <c r="Q22" s="194"/>
      <c r="R22" s="192">
        <v>54.01</v>
      </c>
      <c r="S22" s="194"/>
      <c r="T22" s="192">
        <v>17.52</v>
      </c>
      <c r="U22" s="195">
        <f t="shared" si="1"/>
        <v>0</v>
      </c>
      <c r="V22" s="196">
        <f t="shared" si="3"/>
        <v>0</v>
      </c>
      <c r="W22" s="196">
        <f t="shared" si="2"/>
        <v>0</v>
      </c>
      <c r="X22" s="197"/>
      <c r="Y22" s="173" t="s">
        <v>943</v>
      </c>
      <c r="Z22" s="173" t="s">
        <v>1549</v>
      </c>
      <c r="AA22" s="174"/>
      <c r="AB22" s="198"/>
    </row>
    <row r="23" spans="1:28" ht="15" x14ac:dyDescent="0.25">
      <c r="A23" s="184" t="s">
        <v>64</v>
      </c>
      <c r="B23" s="185" t="s">
        <v>64</v>
      </c>
      <c r="C23" s="175"/>
      <c r="D23" s="175"/>
      <c r="E23" s="175"/>
      <c r="F23" s="175"/>
      <c r="G23" s="189" t="s">
        <v>1474</v>
      </c>
      <c r="H23" s="190" t="s">
        <v>69</v>
      </c>
      <c r="I23" s="201"/>
      <c r="J23" s="184" t="s">
        <v>69</v>
      </c>
      <c r="K23" s="175"/>
      <c r="L23" s="202"/>
      <c r="M23" s="203"/>
      <c r="N23" s="192"/>
      <c r="O23" s="192"/>
      <c r="P23" s="193">
        <f t="shared" si="0"/>
        <v>0</v>
      </c>
      <c r="Q23" s="194"/>
      <c r="R23" s="192">
        <v>54.01</v>
      </c>
      <c r="S23" s="194"/>
      <c r="T23" s="192">
        <v>17.52</v>
      </c>
      <c r="U23" s="195">
        <f t="shared" si="1"/>
        <v>0</v>
      </c>
      <c r="V23" s="196">
        <f t="shared" si="3"/>
        <v>0</v>
      </c>
      <c r="W23" s="196">
        <f t="shared" si="2"/>
        <v>0</v>
      </c>
      <c r="X23" s="197"/>
      <c r="Y23" s="173" t="s">
        <v>1550</v>
      </c>
      <c r="Z23" s="173" t="s">
        <v>1551</v>
      </c>
      <c r="AA23" s="174"/>
      <c r="AB23" s="198"/>
    </row>
    <row r="24" spans="1:28" ht="15" x14ac:dyDescent="0.25">
      <c r="A24" s="184" t="s">
        <v>64</v>
      </c>
      <c r="B24" s="185" t="s">
        <v>64</v>
      </c>
      <c r="C24" s="175"/>
      <c r="D24" s="175"/>
      <c r="E24" s="175"/>
      <c r="F24" s="175"/>
      <c r="G24" s="189" t="s">
        <v>1474</v>
      </c>
      <c r="H24" s="190" t="s">
        <v>69</v>
      </c>
      <c r="I24" s="201"/>
      <c r="J24" s="184" t="s">
        <v>69</v>
      </c>
      <c r="K24" s="175"/>
      <c r="L24" s="202"/>
      <c r="M24" s="203"/>
      <c r="N24" s="192"/>
      <c r="O24" s="192"/>
      <c r="P24" s="193">
        <f t="shared" si="0"/>
        <v>0</v>
      </c>
      <c r="Q24" s="194"/>
      <c r="R24" s="192">
        <v>54.01</v>
      </c>
      <c r="S24" s="194"/>
      <c r="T24" s="192">
        <v>17.52</v>
      </c>
      <c r="U24" s="195">
        <f t="shared" si="1"/>
        <v>0</v>
      </c>
      <c r="V24" s="196">
        <f t="shared" si="3"/>
        <v>0</v>
      </c>
      <c r="W24" s="196">
        <f t="shared" si="2"/>
        <v>0</v>
      </c>
      <c r="X24" s="197"/>
      <c r="Y24" s="173" t="s">
        <v>1552</v>
      </c>
      <c r="Z24" s="173" t="s">
        <v>1553</v>
      </c>
      <c r="AA24" s="174"/>
      <c r="AB24" s="198"/>
    </row>
    <row r="25" spans="1:28" ht="24" x14ac:dyDescent="0.25">
      <c r="A25" s="184" t="s">
        <v>64</v>
      </c>
      <c r="B25" s="185" t="s">
        <v>64</v>
      </c>
      <c r="C25" s="186" t="s">
        <v>101</v>
      </c>
      <c r="D25" s="187" t="s">
        <v>2922</v>
      </c>
      <c r="E25" s="187" t="s">
        <v>100</v>
      </c>
      <c r="F25" s="187" t="s">
        <v>2923</v>
      </c>
      <c r="G25" s="189" t="s">
        <v>1474</v>
      </c>
      <c r="H25" s="190" t="s">
        <v>69</v>
      </c>
      <c r="I25" s="201" t="s">
        <v>2924</v>
      </c>
      <c r="J25" s="184" t="s">
        <v>69</v>
      </c>
      <c r="K25" s="175" t="s">
        <v>2925</v>
      </c>
      <c r="L25" s="202" t="s">
        <v>2926</v>
      </c>
      <c r="M25" s="203" t="s">
        <v>2927</v>
      </c>
      <c r="N25" s="192"/>
      <c r="O25" s="192"/>
      <c r="P25" s="193">
        <f t="shared" si="0"/>
        <v>0</v>
      </c>
      <c r="Q25" s="194">
        <v>7</v>
      </c>
      <c r="R25" s="192">
        <v>54.01</v>
      </c>
      <c r="S25" s="194">
        <v>4</v>
      </c>
      <c r="T25" s="192">
        <v>17.52</v>
      </c>
      <c r="U25" s="195">
        <f t="shared" si="1"/>
        <v>11</v>
      </c>
      <c r="V25" s="196">
        <f t="shared" si="3"/>
        <v>448.15</v>
      </c>
      <c r="W25" s="196">
        <f t="shared" si="2"/>
        <v>448.15</v>
      </c>
      <c r="X25" s="197"/>
      <c r="Y25" s="173" t="s">
        <v>1554</v>
      </c>
      <c r="Z25" s="173" t="s">
        <v>1555</v>
      </c>
      <c r="AA25" s="174"/>
      <c r="AB25" s="198"/>
    </row>
    <row r="26" spans="1:28" ht="24" x14ac:dyDescent="0.25">
      <c r="A26" s="184" t="s">
        <v>64</v>
      </c>
      <c r="B26" s="185" t="s">
        <v>64</v>
      </c>
      <c r="C26" s="186" t="s">
        <v>118</v>
      </c>
      <c r="D26" s="187" t="s">
        <v>119</v>
      </c>
      <c r="E26" s="186" t="s">
        <v>70</v>
      </c>
      <c r="F26" s="187" t="s">
        <v>1510</v>
      </c>
      <c r="G26" s="189" t="s">
        <v>1474</v>
      </c>
      <c r="H26" s="190" t="s">
        <v>69</v>
      </c>
      <c r="I26" s="201" t="s">
        <v>161</v>
      </c>
      <c r="J26" s="184" t="s">
        <v>69</v>
      </c>
      <c r="K26" s="175" t="s">
        <v>2928</v>
      </c>
      <c r="L26" s="202" t="s">
        <v>2929</v>
      </c>
      <c r="M26" s="203" t="s">
        <v>2930</v>
      </c>
      <c r="N26" s="192"/>
      <c r="O26" s="192"/>
      <c r="P26" s="193">
        <f t="shared" si="0"/>
        <v>0</v>
      </c>
      <c r="Q26" s="194">
        <v>9</v>
      </c>
      <c r="R26" s="192">
        <v>54.01</v>
      </c>
      <c r="S26" s="194">
        <v>6</v>
      </c>
      <c r="T26" s="192">
        <v>17.52</v>
      </c>
      <c r="U26" s="195">
        <f t="shared" si="1"/>
        <v>15</v>
      </c>
      <c r="V26" s="196">
        <f t="shared" si="3"/>
        <v>591.21</v>
      </c>
      <c r="W26" s="196">
        <f t="shared" si="2"/>
        <v>591.21</v>
      </c>
      <c r="X26" s="197"/>
      <c r="Y26" s="173" t="s">
        <v>1560</v>
      </c>
      <c r="Z26" s="173" t="s">
        <v>1561</v>
      </c>
      <c r="AA26" s="174"/>
      <c r="AB26" s="198"/>
    </row>
    <row r="27" spans="1:28" ht="24" x14ac:dyDescent="0.25">
      <c r="A27" s="184" t="s">
        <v>64</v>
      </c>
      <c r="B27" s="185" t="s">
        <v>64</v>
      </c>
      <c r="C27" s="186" t="s">
        <v>120</v>
      </c>
      <c r="D27" s="187" t="s">
        <v>121</v>
      </c>
      <c r="E27" s="186" t="s">
        <v>95</v>
      </c>
      <c r="F27" s="187" t="s">
        <v>2931</v>
      </c>
      <c r="G27" s="189" t="s">
        <v>1474</v>
      </c>
      <c r="H27" s="190" t="s">
        <v>69</v>
      </c>
      <c r="I27" s="201" t="s">
        <v>161</v>
      </c>
      <c r="J27" s="184" t="s">
        <v>69</v>
      </c>
      <c r="K27" s="186" t="s">
        <v>2932</v>
      </c>
      <c r="L27" s="202" t="s">
        <v>2933</v>
      </c>
      <c r="M27" s="203" t="s">
        <v>2934</v>
      </c>
      <c r="N27" s="192"/>
      <c r="O27" s="192"/>
      <c r="P27" s="193">
        <f t="shared" si="0"/>
        <v>0</v>
      </c>
      <c r="Q27" s="194">
        <v>6</v>
      </c>
      <c r="R27" s="192">
        <v>54.01</v>
      </c>
      <c r="S27" s="194">
        <v>4</v>
      </c>
      <c r="T27" s="192">
        <v>17.52</v>
      </c>
      <c r="U27" s="195">
        <f t="shared" si="1"/>
        <v>10</v>
      </c>
      <c r="V27" s="196">
        <f t="shared" si="3"/>
        <v>394.14</v>
      </c>
      <c r="W27" s="196">
        <f t="shared" si="2"/>
        <v>394.14</v>
      </c>
      <c r="X27" s="197"/>
      <c r="Y27" s="173" t="s">
        <v>1566</v>
      </c>
      <c r="Z27" s="173" t="s">
        <v>1567</v>
      </c>
      <c r="AA27" s="174"/>
      <c r="AB27" s="198"/>
    </row>
    <row r="28" spans="1:28" ht="24" x14ac:dyDescent="0.25">
      <c r="A28" s="184" t="s">
        <v>64</v>
      </c>
      <c r="B28" s="185" t="s">
        <v>64</v>
      </c>
      <c r="C28" s="186" t="s">
        <v>2935</v>
      </c>
      <c r="D28" s="187" t="s">
        <v>108</v>
      </c>
      <c r="E28" s="186" t="s">
        <v>2936</v>
      </c>
      <c r="F28" s="187" t="s">
        <v>2937</v>
      </c>
      <c r="G28" s="189" t="s">
        <v>1474</v>
      </c>
      <c r="H28" s="190" t="s">
        <v>69</v>
      </c>
      <c r="I28" s="201" t="s">
        <v>161</v>
      </c>
      <c r="J28" s="184" t="s">
        <v>69</v>
      </c>
      <c r="K28" s="201" t="s">
        <v>2938</v>
      </c>
      <c r="L28" s="202" t="s">
        <v>2939</v>
      </c>
      <c r="M28" s="203" t="s">
        <v>2940</v>
      </c>
      <c r="N28" s="192"/>
      <c r="O28" s="192"/>
      <c r="P28" s="193">
        <f t="shared" si="0"/>
        <v>0</v>
      </c>
      <c r="Q28" s="194">
        <v>6</v>
      </c>
      <c r="R28" s="192">
        <v>54.01</v>
      </c>
      <c r="S28" s="194">
        <v>5</v>
      </c>
      <c r="T28" s="192">
        <v>17.52</v>
      </c>
      <c r="U28" s="195">
        <f t="shared" si="1"/>
        <v>11</v>
      </c>
      <c r="V28" s="196">
        <f t="shared" si="3"/>
        <v>411.65999999999997</v>
      </c>
      <c r="W28" s="196">
        <f t="shared" si="2"/>
        <v>411.65999999999997</v>
      </c>
      <c r="X28" s="197"/>
      <c r="Y28" s="173" t="s">
        <v>1568</v>
      </c>
      <c r="Z28" s="173" t="s">
        <v>1569</v>
      </c>
      <c r="AA28" s="174"/>
      <c r="AB28" s="198"/>
    </row>
    <row r="29" spans="1:28" ht="24" x14ac:dyDescent="0.25">
      <c r="A29" s="184" t="s">
        <v>64</v>
      </c>
      <c r="B29" s="185" t="s">
        <v>64</v>
      </c>
      <c r="C29" s="186" t="s">
        <v>109</v>
      </c>
      <c r="D29" s="187" t="s">
        <v>110</v>
      </c>
      <c r="E29" s="187" t="s">
        <v>66</v>
      </c>
      <c r="F29" s="188" t="s">
        <v>2941</v>
      </c>
      <c r="G29" s="189" t="s">
        <v>1474</v>
      </c>
      <c r="H29" s="190" t="s">
        <v>69</v>
      </c>
      <c r="I29" s="201" t="s">
        <v>161</v>
      </c>
      <c r="J29" s="184" t="s">
        <v>69</v>
      </c>
      <c r="K29" s="186" t="s">
        <v>2942</v>
      </c>
      <c r="L29" s="207" t="s">
        <v>2943</v>
      </c>
      <c r="M29" s="203" t="s">
        <v>2944</v>
      </c>
      <c r="N29" s="192"/>
      <c r="O29" s="192"/>
      <c r="P29" s="193">
        <f t="shared" si="0"/>
        <v>0</v>
      </c>
      <c r="Q29" s="194">
        <v>4</v>
      </c>
      <c r="R29" s="192">
        <v>54.01</v>
      </c>
      <c r="S29" s="194">
        <v>6</v>
      </c>
      <c r="T29" s="192">
        <v>17.52</v>
      </c>
      <c r="U29" s="195">
        <f t="shared" si="1"/>
        <v>10</v>
      </c>
      <c r="V29" s="196">
        <f t="shared" si="3"/>
        <v>321.15999999999997</v>
      </c>
      <c r="W29" s="196">
        <f t="shared" si="2"/>
        <v>321.15999999999997</v>
      </c>
      <c r="X29" s="197"/>
      <c r="Y29" s="173" t="s">
        <v>1570</v>
      </c>
      <c r="Z29" s="173" t="s">
        <v>1571</v>
      </c>
      <c r="AA29" s="174"/>
      <c r="AB29" s="198"/>
    </row>
    <row r="30" spans="1:28" ht="36" x14ac:dyDescent="0.25">
      <c r="A30" s="184" t="s">
        <v>64</v>
      </c>
      <c r="B30" s="185" t="s">
        <v>64</v>
      </c>
      <c r="C30" s="186" t="s">
        <v>111</v>
      </c>
      <c r="D30" s="187" t="s">
        <v>112</v>
      </c>
      <c r="E30" s="187" t="s">
        <v>96</v>
      </c>
      <c r="F30" s="187" t="s">
        <v>2945</v>
      </c>
      <c r="G30" s="189" t="s">
        <v>1474</v>
      </c>
      <c r="H30" s="190" t="s">
        <v>69</v>
      </c>
      <c r="I30" s="201" t="s">
        <v>161</v>
      </c>
      <c r="J30" s="184" t="s">
        <v>69</v>
      </c>
      <c r="K30" s="201" t="s">
        <v>2946</v>
      </c>
      <c r="L30" s="202" t="s">
        <v>2947</v>
      </c>
      <c r="M30" s="203" t="s">
        <v>2948</v>
      </c>
      <c r="N30" s="192"/>
      <c r="O30" s="192"/>
      <c r="P30" s="193">
        <f t="shared" si="0"/>
        <v>0</v>
      </c>
      <c r="Q30" s="194">
        <v>5</v>
      </c>
      <c r="R30" s="192">
        <v>54.01</v>
      </c>
      <c r="S30" s="194">
        <v>7</v>
      </c>
      <c r="T30" s="192">
        <v>17.52</v>
      </c>
      <c r="U30" s="195">
        <f t="shared" si="1"/>
        <v>12</v>
      </c>
      <c r="V30" s="196">
        <f t="shared" si="3"/>
        <v>392.69</v>
      </c>
      <c r="W30" s="196">
        <f t="shared" si="2"/>
        <v>392.69</v>
      </c>
      <c r="X30" s="197"/>
      <c r="Y30" s="173" t="s">
        <v>1572</v>
      </c>
      <c r="Z30" s="173" t="s">
        <v>1489</v>
      </c>
      <c r="AA30" s="174"/>
      <c r="AB30" s="198"/>
    </row>
    <row r="31" spans="1:28" ht="24" x14ac:dyDescent="0.25">
      <c r="A31" s="184" t="s">
        <v>64</v>
      </c>
      <c r="B31" s="185" t="s">
        <v>64</v>
      </c>
      <c r="C31" s="186" t="s">
        <v>113</v>
      </c>
      <c r="D31" s="187" t="s">
        <v>114</v>
      </c>
      <c r="E31" s="186" t="s">
        <v>95</v>
      </c>
      <c r="F31" s="187" t="s">
        <v>1534</v>
      </c>
      <c r="G31" s="189" t="s">
        <v>1474</v>
      </c>
      <c r="H31" s="190" t="s">
        <v>69</v>
      </c>
      <c r="I31" s="201" t="s">
        <v>2949</v>
      </c>
      <c r="J31" s="184" t="s">
        <v>69</v>
      </c>
      <c r="K31" s="175" t="s">
        <v>2950</v>
      </c>
      <c r="L31" s="202" t="s">
        <v>2951</v>
      </c>
      <c r="M31" s="203" t="s">
        <v>2952</v>
      </c>
      <c r="N31" s="192"/>
      <c r="O31" s="192"/>
      <c r="P31" s="193">
        <f t="shared" si="0"/>
        <v>0</v>
      </c>
      <c r="Q31" s="194">
        <v>10</v>
      </c>
      <c r="R31" s="192">
        <v>54.01</v>
      </c>
      <c r="S31" s="194">
        <v>3</v>
      </c>
      <c r="T31" s="192">
        <v>17.52</v>
      </c>
      <c r="U31" s="195">
        <f t="shared" si="1"/>
        <v>13</v>
      </c>
      <c r="V31" s="196">
        <f t="shared" si="3"/>
        <v>592.66000000000008</v>
      </c>
      <c r="W31" s="196">
        <f t="shared" si="2"/>
        <v>592.66000000000008</v>
      </c>
      <c r="X31" s="197"/>
      <c r="Y31" s="173" t="s">
        <v>1576</v>
      </c>
      <c r="Z31" s="173" t="s">
        <v>1577</v>
      </c>
      <c r="AA31" s="174"/>
      <c r="AB31" s="198"/>
    </row>
    <row r="32" spans="1:28" ht="24" x14ac:dyDescent="0.25">
      <c r="A32" s="184" t="s">
        <v>64</v>
      </c>
      <c r="B32" s="185" t="s">
        <v>64</v>
      </c>
      <c r="C32" s="186" t="s">
        <v>115</v>
      </c>
      <c r="D32" s="187" t="s">
        <v>94</v>
      </c>
      <c r="E32" s="186" t="s">
        <v>95</v>
      </c>
      <c r="F32" s="187" t="s">
        <v>1534</v>
      </c>
      <c r="G32" s="189" t="s">
        <v>1474</v>
      </c>
      <c r="H32" s="190" t="s">
        <v>69</v>
      </c>
      <c r="I32" s="201" t="s">
        <v>161</v>
      </c>
      <c r="J32" s="184" t="s">
        <v>69</v>
      </c>
      <c r="K32" s="215" t="s">
        <v>2953</v>
      </c>
      <c r="L32" s="202" t="s">
        <v>2954</v>
      </c>
      <c r="M32" s="203" t="s">
        <v>2955</v>
      </c>
      <c r="N32" s="192"/>
      <c r="O32" s="192"/>
      <c r="P32" s="193">
        <f t="shared" si="0"/>
        <v>0</v>
      </c>
      <c r="Q32" s="194">
        <v>10</v>
      </c>
      <c r="R32" s="192">
        <v>54.01</v>
      </c>
      <c r="S32" s="194">
        <v>3</v>
      </c>
      <c r="T32" s="192">
        <v>17.52</v>
      </c>
      <c r="U32" s="195">
        <f t="shared" si="1"/>
        <v>13</v>
      </c>
      <c r="V32" s="196">
        <f t="shared" si="3"/>
        <v>592.66000000000008</v>
      </c>
      <c r="W32" s="196">
        <f t="shared" si="2"/>
        <v>592.66000000000008</v>
      </c>
      <c r="X32" s="197"/>
      <c r="Y32" s="173" t="s">
        <v>1580</v>
      </c>
      <c r="Z32" s="173" t="s">
        <v>1581</v>
      </c>
      <c r="AA32" s="174"/>
      <c r="AB32" s="198"/>
    </row>
    <row r="33" spans="1:28" ht="24" x14ac:dyDescent="0.25">
      <c r="A33" s="184" t="s">
        <v>64</v>
      </c>
      <c r="B33" s="185" t="s">
        <v>64</v>
      </c>
      <c r="C33" s="186" t="s">
        <v>116</v>
      </c>
      <c r="D33" s="187" t="s">
        <v>117</v>
      </c>
      <c r="E33" s="186" t="s">
        <v>95</v>
      </c>
      <c r="F33" s="187" t="s">
        <v>1534</v>
      </c>
      <c r="G33" s="189" t="s">
        <v>1474</v>
      </c>
      <c r="H33" s="190" t="s">
        <v>69</v>
      </c>
      <c r="I33" s="201" t="s">
        <v>157</v>
      </c>
      <c r="J33" s="184" t="s">
        <v>69</v>
      </c>
      <c r="K33" s="175" t="s">
        <v>2956</v>
      </c>
      <c r="L33" s="202" t="s">
        <v>2957</v>
      </c>
      <c r="M33" s="203" t="s">
        <v>2958</v>
      </c>
      <c r="N33" s="192"/>
      <c r="O33" s="192"/>
      <c r="P33" s="193">
        <f t="shared" si="0"/>
        <v>0</v>
      </c>
      <c r="Q33" s="194">
        <v>10</v>
      </c>
      <c r="R33" s="192">
        <v>54.01</v>
      </c>
      <c r="S33" s="194">
        <v>3</v>
      </c>
      <c r="T33" s="192">
        <v>17.52</v>
      </c>
      <c r="U33" s="195">
        <f t="shared" si="1"/>
        <v>13</v>
      </c>
      <c r="V33" s="196">
        <f t="shared" si="3"/>
        <v>592.66000000000008</v>
      </c>
      <c r="W33" s="196">
        <f t="shared" si="2"/>
        <v>592.66000000000008</v>
      </c>
      <c r="X33" s="197"/>
      <c r="Y33" s="198"/>
      <c r="Z33" s="173" t="s">
        <v>1507</v>
      </c>
      <c r="AA33" s="174"/>
      <c r="AB33" s="198"/>
    </row>
    <row r="34" spans="1:28" ht="24" x14ac:dyDescent="0.25">
      <c r="A34" s="184" t="s">
        <v>64</v>
      </c>
      <c r="B34" s="185" t="s">
        <v>64</v>
      </c>
      <c r="C34" s="186" t="s">
        <v>98</v>
      </c>
      <c r="D34" s="187" t="s">
        <v>99</v>
      </c>
      <c r="E34" s="187" t="s">
        <v>100</v>
      </c>
      <c r="F34" s="187" t="s">
        <v>1485</v>
      </c>
      <c r="G34" s="189" t="s">
        <v>1474</v>
      </c>
      <c r="H34" s="190" t="s">
        <v>69</v>
      </c>
      <c r="I34" s="201" t="s">
        <v>2949</v>
      </c>
      <c r="J34" s="184" t="s">
        <v>69</v>
      </c>
      <c r="K34" s="186" t="s">
        <v>2959</v>
      </c>
      <c r="L34" s="202" t="s">
        <v>2960</v>
      </c>
      <c r="M34" s="203" t="s">
        <v>2961</v>
      </c>
      <c r="N34" s="192"/>
      <c r="O34" s="192"/>
      <c r="P34" s="193">
        <f t="shared" si="0"/>
        <v>0</v>
      </c>
      <c r="Q34" s="194">
        <v>7</v>
      </c>
      <c r="R34" s="192">
        <v>54.01</v>
      </c>
      <c r="S34" s="194">
        <v>4</v>
      </c>
      <c r="T34" s="192">
        <v>17.52</v>
      </c>
      <c r="U34" s="195">
        <f t="shared" si="1"/>
        <v>11</v>
      </c>
      <c r="V34" s="196">
        <f t="shared" si="3"/>
        <v>448.15</v>
      </c>
      <c r="W34" s="196">
        <f t="shared" si="2"/>
        <v>448.15</v>
      </c>
      <c r="X34" s="197"/>
      <c r="Y34" s="198"/>
      <c r="Z34" s="173" t="s">
        <v>1584</v>
      </c>
      <c r="AA34" s="174"/>
      <c r="AB34" s="198"/>
    </row>
    <row r="35" spans="1:28" ht="24" x14ac:dyDescent="0.25">
      <c r="A35" s="184" t="s">
        <v>64</v>
      </c>
      <c r="B35" s="185" t="s">
        <v>64</v>
      </c>
      <c r="C35" s="186" t="s">
        <v>1516</v>
      </c>
      <c r="D35" s="187" t="s">
        <v>104</v>
      </c>
      <c r="E35" s="186" t="s">
        <v>70</v>
      </c>
      <c r="F35" s="187" t="s">
        <v>1966</v>
      </c>
      <c r="G35" s="189" t="s">
        <v>1474</v>
      </c>
      <c r="H35" s="190" t="s">
        <v>69</v>
      </c>
      <c r="I35" s="201" t="s">
        <v>161</v>
      </c>
      <c r="J35" s="184" t="s">
        <v>69</v>
      </c>
      <c r="K35" s="186" t="s">
        <v>2962</v>
      </c>
      <c r="L35" s="202" t="s">
        <v>2963</v>
      </c>
      <c r="M35" s="203" t="s">
        <v>2964</v>
      </c>
      <c r="N35" s="192"/>
      <c r="O35" s="192"/>
      <c r="P35" s="193">
        <f t="shared" si="0"/>
        <v>0</v>
      </c>
      <c r="Q35" s="194">
        <v>5</v>
      </c>
      <c r="R35" s="192">
        <v>54.01</v>
      </c>
      <c r="S35" s="194">
        <v>5</v>
      </c>
      <c r="T35" s="192">
        <v>17.52</v>
      </c>
      <c r="U35" s="195">
        <f t="shared" si="1"/>
        <v>10</v>
      </c>
      <c r="V35" s="196">
        <f t="shared" si="3"/>
        <v>357.65</v>
      </c>
      <c r="W35" s="196">
        <f t="shared" si="2"/>
        <v>357.65</v>
      </c>
      <c r="X35" s="197"/>
      <c r="Y35" s="198"/>
      <c r="Z35" s="173" t="s">
        <v>1589</v>
      </c>
      <c r="AA35" s="174"/>
      <c r="AB35" s="198"/>
    </row>
    <row r="36" spans="1:28" ht="15" x14ac:dyDescent="0.25">
      <c r="A36" s="184" t="s">
        <v>64</v>
      </c>
      <c r="B36" s="185" t="s">
        <v>64</v>
      </c>
      <c r="C36" s="175"/>
      <c r="D36" s="199"/>
      <c r="E36" s="211"/>
      <c r="F36" s="175"/>
      <c r="G36" s="189" t="s">
        <v>1474</v>
      </c>
      <c r="H36" s="190" t="s">
        <v>69</v>
      </c>
      <c r="I36" s="201"/>
      <c r="J36" s="184" t="s">
        <v>69</v>
      </c>
      <c r="K36" s="175"/>
      <c r="L36" s="202"/>
      <c r="M36" s="203"/>
      <c r="N36" s="192"/>
      <c r="O36" s="192"/>
      <c r="P36" s="193">
        <f t="shared" si="0"/>
        <v>0</v>
      </c>
      <c r="Q36" s="194"/>
      <c r="R36" s="192">
        <v>54.01</v>
      </c>
      <c r="S36" s="194"/>
      <c r="T36" s="192">
        <v>17.52</v>
      </c>
      <c r="U36" s="195">
        <f t="shared" si="1"/>
        <v>0</v>
      </c>
      <c r="V36" s="196">
        <f t="shared" si="3"/>
        <v>0</v>
      </c>
      <c r="W36" s="196">
        <f t="shared" si="2"/>
        <v>0</v>
      </c>
      <c r="X36" s="197"/>
      <c r="Y36" s="198"/>
      <c r="Z36" s="173" t="s">
        <v>1593</v>
      </c>
      <c r="AA36" s="174"/>
      <c r="AB36" s="198"/>
    </row>
    <row r="37" spans="1:28" ht="15" x14ac:dyDescent="0.25">
      <c r="A37" s="184" t="s">
        <v>64</v>
      </c>
      <c r="B37" s="185" t="s">
        <v>64</v>
      </c>
      <c r="C37" s="175"/>
      <c r="D37" s="199"/>
      <c r="E37" s="199"/>
      <c r="F37" s="175"/>
      <c r="G37" s="189" t="s">
        <v>1474</v>
      </c>
      <c r="H37" s="190" t="s">
        <v>69</v>
      </c>
      <c r="I37" s="201"/>
      <c r="J37" s="184" t="s">
        <v>69</v>
      </c>
      <c r="K37" s="175"/>
      <c r="L37" s="202"/>
      <c r="M37" s="203"/>
      <c r="N37" s="192"/>
      <c r="O37" s="192"/>
      <c r="P37" s="193">
        <f t="shared" si="0"/>
        <v>0</v>
      </c>
      <c r="Q37" s="194"/>
      <c r="R37" s="192">
        <v>54.01</v>
      </c>
      <c r="S37" s="194"/>
      <c r="T37" s="192">
        <v>17.52</v>
      </c>
      <c r="U37" s="195">
        <f t="shared" si="1"/>
        <v>0</v>
      </c>
      <c r="V37" s="196">
        <f t="shared" si="3"/>
        <v>0</v>
      </c>
      <c r="W37" s="196">
        <f t="shared" si="2"/>
        <v>0</v>
      </c>
      <c r="X37" s="197"/>
      <c r="Y37" s="198"/>
      <c r="Z37" s="173"/>
      <c r="AA37" s="174"/>
      <c r="AB37" s="198"/>
    </row>
    <row r="38" spans="1:28" ht="15" x14ac:dyDescent="0.2">
      <c r="A38" s="184" t="s">
        <v>64</v>
      </c>
      <c r="B38" s="185" t="s">
        <v>64</v>
      </c>
      <c r="C38" s="209"/>
      <c r="D38" s="210"/>
      <c r="E38" s="211"/>
      <c r="F38" s="205"/>
      <c r="G38" s="189" t="s">
        <v>1474</v>
      </c>
      <c r="H38" s="190" t="s">
        <v>69</v>
      </c>
      <c r="I38" s="201"/>
      <c r="J38" s="184" t="s">
        <v>69</v>
      </c>
      <c r="K38" s="216"/>
      <c r="L38" s="202"/>
      <c r="M38" s="203"/>
      <c r="N38" s="192"/>
      <c r="O38" s="192"/>
      <c r="P38" s="193">
        <f t="shared" si="0"/>
        <v>0</v>
      </c>
      <c r="Q38" s="194"/>
      <c r="R38" s="192">
        <v>54.01</v>
      </c>
      <c r="S38" s="194"/>
      <c r="T38" s="192">
        <v>17.52</v>
      </c>
      <c r="U38" s="195">
        <f t="shared" si="1"/>
        <v>0</v>
      </c>
      <c r="V38" s="196">
        <f t="shared" si="3"/>
        <v>0</v>
      </c>
      <c r="W38" s="196">
        <f t="shared" si="2"/>
        <v>0</v>
      </c>
      <c r="X38" s="197"/>
      <c r="Y38" s="198"/>
      <c r="Z38" s="173" t="s">
        <v>1597</v>
      </c>
      <c r="AA38" s="174"/>
      <c r="AB38" s="198"/>
    </row>
    <row r="39" spans="1:28" ht="15" x14ac:dyDescent="0.25">
      <c r="A39" s="184" t="s">
        <v>64</v>
      </c>
      <c r="B39" s="185" t="s">
        <v>64</v>
      </c>
      <c r="C39" s="186" t="s">
        <v>73</v>
      </c>
      <c r="D39" s="187" t="s">
        <v>82</v>
      </c>
      <c r="E39" s="187" t="s">
        <v>71</v>
      </c>
      <c r="F39" s="188" t="s">
        <v>2965</v>
      </c>
      <c r="G39" s="189" t="s">
        <v>1474</v>
      </c>
      <c r="H39" s="190" t="s">
        <v>69</v>
      </c>
      <c r="I39" s="186" t="s">
        <v>2966</v>
      </c>
      <c r="J39" s="184" t="s">
        <v>69</v>
      </c>
      <c r="K39" s="186" t="s">
        <v>2967</v>
      </c>
      <c r="L39" s="202" t="s">
        <v>2968</v>
      </c>
      <c r="M39" s="203" t="s">
        <v>2969</v>
      </c>
      <c r="N39" s="192"/>
      <c r="O39" s="192"/>
      <c r="P39" s="193">
        <f t="shared" si="0"/>
        <v>0</v>
      </c>
      <c r="Q39" s="194">
        <v>10</v>
      </c>
      <c r="R39" s="192">
        <v>54.01</v>
      </c>
      <c r="S39" s="194"/>
      <c r="T39" s="192">
        <v>17.52</v>
      </c>
      <c r="U39" s="195">
        <f t="shared" si="1"/>
        <v>10</v>
      </c>
      <c r="V39" s="196">
        <f t="shared" si="3"/>
        <v>540.1</v>
      </c>
      <c r="W39" s="196">
        <f t="shared" si="2"/>
        <v>540.1</v>
      </c>
      <c r="X39" s="197"/>
      <c r="Y39" s="198"/>
      <c r="Z39" s="173" t="s">
        <v>1598</v>
      </c>
      <c r="AA39" s="174"/>
      <c r="AB39" s="198"/>
    </row>
    <row r="40" spans="1:28" ht="15" x14ac:dyDescent="0.25">
      <c r="A40" s="184" t="s">
        <v>64</v>
      </c>
      <c r="B40" s="185" t="s">
        <v>64</v>
      </c>
      <c r="C40" s="186" t="s">
        <v>75</v>
      </c>
      <c r="D40" s="187" t="s">
        <v>84</v>
      </c>
      <c r="E40" s="187" t="s">
        <v>71</v>
      </c>
      <c r="F40" s="188" t="s">
        <v>2965</v>
      </c>
      <c r="G40" s="189" t="s">
        <v>1474</v>
      </c>
      <c r="H40" s="190" t="s">
        <v>69</v>
      </c>
      <c r="I40" s="201" t="s">
        <v>91</v>
      </c>
      <c r="J40" s="184" t="s">
        <v>69</v>
      </c>
      <c r="K40" s="186" t="s">
        <v>2970</v>
      </c>
      <c r="L40" s="202" t="s">
        <v>2918</v>
      </c>
      <c r="M40" s="203" t="s">
        <v>2919</v>
      </c>
      <c r="N40" s="192"/>
      <c r="O40" s="192"/>
      <c r="P40" s="193">
        <f t="shared" si="0"/>
        <v>0</v>
      </c>
      <c r="Q40" s="194">
        <v>10</v>
      </c>
      <c r="R40" s="192">
        <v>54.01</v>
      </c>
      <c r="S40" s="194"/>
      <c r="T40" s="192">
        <v>17.52</v>
      </c>
      <c r="U40" s="195">
        <f t="shared" si="1"/>
        <v>10</v>
      </c>
      <c r="V40" s="196">
        <f t="shared" si="3"/>
        <v>540.1</v>
      </c>
      <c r="W40" s="196">
        <f t="shared" si="2"/>
        <v>540.1</v>
      </c>
      <c r="X40" s="197"/>
      <c r="Y40" s="198"/>
      <c r="Z40" s="173"/>
      <c r="AA40" s="174"/>
      <c r="AB40" s="198"/>
    </row>
    <row r="41" spans="1:28" ht="15" x14ac:dyDescent="0.25">
      <c r="A41" s="184" t="s">
        <v>64</v>
      </c>
      <c r="B41" s="185" t="s">
        <v>64</v>
      </c>
      <c r="C41" s="186" t="s">
        <v>1578</v>
      </c>
      <c r="D41" s="187" t="s">
        <v>83</v>
      </c>
      <c r="E41" s="187" t="s">
        <v>71</v>
      </c>
      <c r="F41" s="188" t="s">
        <v>2965</v>
      </c>
      <c r="G41" s="189" t="s">
        <v>1474</v>
      </c>
      <c r="H41" s="190" t="s">
        <v>69</v>
      </c>
      <c r="I41" s="201" t="s">
        <v>1040</v>
      </c>
      <c r="J41" s="184" t="s">
        <v>69</v>
      </c>
      <c r="K41" s="186" t="s">
        <v>2971</v>
      </c>
      <c r="L41" s="202" t="s">
        <v>2968</v>
      </c>
      <c r="M41" s="203" t="s">
        <v>2969</v>
      </c>
      <c r="N41" s="192"/>
      <c r="O41" s="192"/>
      <c r="P41" s="193">
        <f t="shared" si="0"/>
        <v>0</v>
      </c>
      <c r="Q41" s="194">
        <v>10</v>
      </c>
      <c r="R41" s="192">
        <v>54.01</v>
      </c>
      <c r="S41" s="194"/>
      <c r="T41" s="192">
        <v>17.52</v>
      </c>
      <c r="U41" s="195">
        <f t="shared" si="1"/>
        <v>10</v>
      </c>
      <c r="V41" s="196">
        <f t="shared" si="3"/>
        <v>540.1</v>
      </c>
      <c r="W41" s="196">
        <f t="shared" si="2"/>
        <v>540.1</v>
      </c>
      <c r="X41" s="197"/>
      <c r="Y41" s="198"/>
      <c r="Z41" s="173" t="s">
        <v>1599</v>
      </c>
      <c r="AA41" s="174"/>
      <c r="AB41" s="198"/>
    </row>
    <row r="42" spans="1:28" ht="15" x14ac:dyDescent="0.25">
      <c r="A42" s="184" t="s">
        <v>64</v>
      </c>
      <c r="B42" s="185" t="s">
        <v>64</v>
      </c>
      <c r="C42" s="186" t="s">
        <v>76</v>
      </c>
      <c r="D42" s="187" t="s">
        <v>85</v>
      </c>
      <c r="E42" s="187" t="s">
        <v>71</v>
      </c>
      <c r="F42" s="187" t="s">
        <v>2965</v>
      </c>
      <c r="G42" s="189" t="s">
        <v>1474</v>
      </c>
      <c r="H42" s="190" t="s">
        <v>69</v>
      </c>
      <c r="I42" s="201" t="s">
        <v>135</v>
      </c>
      <c r="J42" s="184" t="s">
        <v>69</v>
      </c>
      <c r="K42" s="186" t="s">
        <v>2972</v>
      </c>
      <c r="L42" s="202" t="s">
        <v>2968</v>
      </c>
      <c r="M42" s="203" t="s">
        <v>2969</v>
      </c>
      <c r="N42" s="192"/>
      <c r="O42" s="192"/>
      <c r="P42" s="193">
        <f t="shared" si="0"/>
        <v>0</v>
      </c>
      <c r="Q42" s="194">
        <v>10</v>
      </c>
      <c r="R42" s="192">
        <v>54.01</v>
      </c>
      <c r="S42" s="194"/>
      <c r="T42" s="192">
        <v>17.52</v>
      </c>
      <c r="U42" s="195">
        <f t="shared" si="1"/>
        <v>10</v>
      </c>
      <c r="V42" s="196">
        <f t="shared" si="3"/>
        <v>540.1</v>
      </c>
      <c r="W42" s="196">
        <f t="shared" si="2"/>
        <v>540.1</v>
      </c>
      <c r="X42" s="197"/>
      <c r="Y42" s="198"/>
      <c r="Z42" s="173" t="s">
        <v>1514</v>
      </c>
      <c r="AA42" s="174"/>
      <c r="AB42" s="198"/>
    </row>
    <row r="43" spans="1:28" ht="24" x14ac:dyDescent="0.25">
      <c r="A43" s="184" t="s">
        <v>64</v>
      </c>
      <c r="B43" s="185" t="s">
        <v>64</v>
      </c>
      <c r="C43" s="186" t="s">
        <v>77</v>
      </c>
      <c r="D43" s="187" t="s">
        <v>86</v>
      </c>
      <c r="E43" s="187" t="s">
        <v>66</v>
      </c>
      <c r="F43" s="187" t="s">
        <v>2973</v>
      </c>
      <c r="G43" s="189" t="s">
        <v>1474</v>
      </c>
      <c r="H43" s="190" t="s">
        <v>69</v>
      </c>
      <c r="I43" s="201" t="s">
        <v>135</v>
      </c>
      <c r="J43" s="184" t="s">
        <v>69</v>
      </c>
      <c r="K43" s="186" t="s">
        <v>2974</v>
      </c>
      <c r="L43" s="202" t="s">
        <v>2975</v>
      </c>
      <c r="M43" s="203" t="s">
        <v>2976</v>
      </c>
      <c r="N43" s="192"/>
      <c r="O43" s="192"/>
      <c r="P43" s="193">
        <f t="shared" si="0"/>
        <v>0</v>
      </c>
      <c r="Q43" s="194">
        <v>3</v>
      </c>
      <c r="R43" s="192">
        <v>54.01</v>
      </c>
      <c r="S43" s="194"/>
      <c r="T43" s="192">
        <v>17.52</v>
      </c>
      <c r="U43" s="195">
        <f t="shared" si="1"/>
        <v>3</v>
      </c>
      <c r="V43" s="196">
        <f t="shared" si="3"/>
        <v>162.03</v>
      </c>
      <c r="W43" s="196">
        <f t="shared" si="2"/>
        <v>162.03</v>
      </c>
      <c r="X43" s="197"/>
      <c r="Y43" s="198"/>
      <c r="Z43" s="173" t="s">
        <v>1603</v>
      </c>
      <c r="AA43" s="174"/>
      <c r="AB43" s="198"/>
    </row>
    <row r="44" spans="1:28" ht="18.75" customHeight="1" x14ac:dyDescent="0.25">
      <c r="A44" s="184" t="s">
        <v>64</v>
      </c>
      <c r="B44" s="185" t="s">
        <v>64</v>
      </c>
      <c r="C44" s="186" t="s">
        <v>2977</v>
      </c>
      <c r="D44" s="187" t="s">
        <v>87</v>
      </c>
      <c r="E44" s="187" t="s">
        <v>66</v>
      </c>
      <c r="F44" s="187" t="s">
        <v>2978</v>
      </c>
      <c r="G44" s="189" t="s">
        <v>1474</v>
      </c>
      <c r="H44" s="190" t="s">
        <v>69</v>
      </c>
      <c r="I44" s="201" t="s">
        <v>2979</v>
      </c>
      <c r="J44" s="184" t="s">
        <v>69</v>
      </c>
      <c r="K44" s="236" t="s">
        <v>2980</v>
      </c>
      <c r="L44" s="409" t="s">
        <v>2981</v>
      </c>
      <c r="M44" s="410" t="s">
        <v>2982</v>
      </c>
      <c r="N44" s="411"/>
      <c r="O44" s="192"/>
      <c r="P44" s="193">
        <f t="shared" si="0"/>
        <v>0</v>
      </c>
      <c r="Q44" s="194">
        <v>8</v>
      </c>
      <c r="R44" s="192">
        <v>54.01</v>
      </c>
      <c r="S44" s="194"/>
      <c r="T44" s="192">
        <v>17.52</v>
      </c>
      <c r="U44" s="195">
        <f t="shared" si="1"/>
        <v>8</v>
      </c>
      <c r="V44" s="196">
        <f t="shared" si="3"/>
        <v>432.08</v>
      </c>
      <c r="W44" s="196">
        <f t="shared" si="2"/>
        <v>432.08</v>
      </c>
      <c r="X44" s="197"/>
      <c r="Y44" s="198"/>
      <c r="Z44" s="173" t="s">
        <v>1607</v>
      </c>
      <c r="AA44" s="174"/>
      <c r="AB44" s="198"/>
    </row>
    <row r="45" spans="1:28" ht="15" x14ac:dyDescent="0.25">
      <c r="A45" s="184" t="s">
        <v>64</v>
      </c>
      <c r="B45" s="185" t="s">
        <v>64</v>
      </c>
      <c r="C45" s="186" t="s">
        <v>2983</v>
      </c>
      <c r="D45" s="187" t="s">
        <v>2984</v>
      </c>
      <c r="E45" s="187" t="s">
        <v>72</v>
      </c>
      <c r="F45" s="188" t="s">
        <v>2985</v>
      </c>
      <c r="G45" s="189" t="s">
        <v>1474</v>
      </c>
      <c r="H45" s="190" t="s">
        <v>69</v>
      </c>
      <c r="I45" s="201" t="s">
        <v>2979</v>
      </c>
      <c r="J45" s="184" t="s">
        <v>69</v>
      </c>
      <c r="K45" s="215" t="s">
        <v>2986</v>
      </c>
      <c r="L45" s="202" t="s">
        <v>2981</v>
      </c>
      <c r="M45" s="203" t="s">
        <v>2982</v>
      </c>
      <c r="N45" s="192"/>
      <c r="O45" s="192"/>
      <c r="P45" s="193">
        <f t="shared" si="0"/>
        <v>0</v>
      </c>
      <c r="Q45" s="194">
        <v>8</v>
      </c>
      <c r="R45" s="192">
        <v>54.01</v>
      </c>
      <c r="S45" s="194"/>
      <c r="T45" s="192">
        <v>17.52</v>
      </c>
      <c r="U45" s="195">
        <f t="shared" si="1"/>
        <v>8</v>
      </c>
      <c r="V45" s="196">
        <f t="shared" si="3"/>
        <v>432.08</v>
      </c>
      <c r="W45" s="196">
        <f t="shared" si="2"/>
        <v>432.08</v>
      </c>
      <c r="X45" s="197"/>
      <c r="Y45" s="198"/>
      <c r="Z45" s="173" t="s">
        <v>1610</v>
      </c>
      <c r="AA45" s="174"/>
      <c r="AB45" s="198"/>
    </row>
    <row r="46" spans="1:28" ht="24" x14ac:dyDescent="0.25">
      <c r="A46" s="184" t="s">
        <v>64</v>
      </c>
      <c r="B46" s="185" t="s">
        <v>64</v>
      </c>
      <c r="C46" s="186" t="s">
        <v>80</v>
      </c>
      <c r="D46" s="187" t="s">
        <v>89</v>
      </c>
      <c r="E46" s="187" t="s">
        <v>72</v>
      </c>
      <c r="F46" s="187" t="s">
        <v>2987</v>
      </c>
      <c r="G46" s="189" t="s">
        <v>1474</v>
      </c>
      <c r="H46" s="190" t="s">
        <v>69</v>
      </c>
      <c r="I46" s="186" t="s">
        <v>2988</v>
      </c>
      <c r="J46" s="184" t="s">
        <v>69</v>
      </c>
      <c r="K46" s="186" t="s">
        <v>1594</v>
      </c>
      <c r="L46" s="202" t="s">
        <v>2989</v>
      </c>
      <c r="M46" s="203" t="s">
        <v>2990</v>
      </c>
      <c r="N46" s="192"/>
      <c r="O46" s="192"/>
      <c r="P46" s="193">
        <f t="shared" si="0"/>
        <v>0</v>
      </c>
      <c r="Q46" s="194">
        <v>4</v>
      </c>
      <c r="R46" s="192">
        <v>54.01</v>
      </c>
      <c r="S46" s="194"/>
      <c r="T46" s="192">
        <v>17.52</v>
      </c>
      <c r="U46" s="195">
        <f t="shared" si="1"/>
        <v>4</v>
      </c>
      <c r="V46" s="196">
        <f t="shared" si="3"/>
        <v>216.04</v>
      </c>
      <c r="W46" s="196">
        <f t="shared" si="2"/>
        <v>216.04</v>
      </c>
      <c r="X46" s="197"/>
      <c r="Y46" s="198"/>
      <c r="Z46" s="173" t="s">
        <v>1612</v>
      </c>
      <c r="AA46" s="174"/>
      <c r="AB46" s="198"/>
    </row>
    <row r="47" spans="1:28" ht="24" x14ac:dyDescent="0.25">
      <c r="A47" s="184" t="s">
        <v>64</v>
      </c>
      <c r="B47" s="185" t="s">
        <v>64</v>
      </c>
      <c r="C47" s="186" t="s">
        <v>1061</v>
      </c>
      <c r="D47" s="187" t="s">
        <v>1062</v>
      </c>
      <c r="E47" s="187" t="s">
        <v>72</v>
      </c>
      <c r="F47" s="187" t="s">
        <v>2987</v>
      </c>
      <c r="G47" s="189" t="s">
        <v>1474</v>
      </c>
      <c r="H47" s="190" t="s">
        <v>69</v>
      </c>
      <c r="I47" s="186" t="s">
        <v>2988</v>
      </c>
      <c r="J47" s="184" t="s">
        <v>69</v>
      </c>
      <c r="K47" s="186" t="s">
        <v>1594</v>
      </c>
      <c r="L47" s="202" t="s">
        <v>2909</v>
      </c>
      <c r="M47" s="203" t="s">
        <v>2991</v>
      </c>
      <c r="N47" s="192"/>
      <c r="O47" s="192"/>
      <c r="P47" s="193">
        <f t="shared" si="0"/>
        <v>0</v>
      </c>
      <c r="Q47" s="194">
        <v>3</v>
      </c>
      <c r="R47" s="192">
        <v>54.01</v>
      </c>
      <c r="S47" s="194"/>
      <c r="T47" s="192">
        <v>17.52</v>
      </c>
      <c r="U47" s="195">
        <f t="shared" si="1"/>
        <v>3</v>
      </c>
      <c r="V47" s="196">
        <f t="shared" si="3"/>
        <v>162.03</v>
      </c>
      <c r="W47" s="196">
        <f t="shared" si="2"/>
        <v>162.03</v>
      </c>
      <c r="X47" s="197"/>
      <c r="Y47" s="198"/>
      <c r="Z47" s="173" t="s">
        <v>1613</v>
      </c>
      <c r="AA47" s="174"/>
      <c r="AB47" s="198"/>
    </row>
    <row r="48" spans="1:28" ht="15" x14ac:dyDescent="0.2">
      <c r="A48" s="184" t="s">
        <v>64</v>
      </c>
      <c r="B48" s="185" t="s">
        <v>64</v>
      </c>
      <c r="C48" s="152"/>
      <c r="D48" s="153"/>
      <c r="E48" s="154"/>
      <c r="F48" s="205"/>
      <c r="G48" s="189" t="s">
        <v>1474</v>
      </c>
      <c r="H48" s="190" t="s">
        <v>69</v>
      </c>
      <c r="I48" s="201"/>
      <c r="J48" s="184" t="s">
        <v>69</v>
      </c>
      <c r="K48" s="216"/>
      <c r="L48" s="202"/>
      <c r="M48" s="203"/>
      <c r="N48" s="192"/>
      <c r="O48" s="192"/>
      <c r="P48" s="193">
        <f t="shared" si="0"/>
        <v>0</v>
      </c>
      <c r="Q48" s="194"/>
      <c r="R48" s="192">
        <v>54.01</v>
      </c>
      <c r="S48" s="194"/>
      <c r="T48" s="192">
        <v>17.52</v>
      </c>
      <c r="U48" s="195">
        <f t="shared" si="1"/>
        <v>0</v>
      </c>
      <c r="V48" s="196">
        <f t="shared" si="3"/>
        <v>0</v>
      </c>
      <c r="W48" s="196">
        <f t="shared" si="2"/>
        <v>0</v>
      </c>
      <c r="X48" s="197"/>
      <c r="Y48" s="198"/>
      <c r="Z48" s="173" t="s">
        <v>1614</v>
      </c>
      <c r="AA48" s="174"/>
      <c r="AB48" s="198"/>
    </row>
    <row r="49" spans="1:28" ht="12.75" x14ac:dyDescent="0.2">
      <c r="A49" s="184" t="s">
        <v>64</v>
      </c>
      <c r="B49" s="185" t="s">
        <v>64</v>
      </c>
      <c r="C49" s="152"/>
      <c r="D49" s="153"/>
      <c r="E49" s="154"/>
      <c r="F49" s="205"/>
      <c r="G49" s="218" t="s">
        <v>1474</v>
      </c>
      <c r="H49" s="190" t="s">
        <v>69</v>
      </c>
      <c r="I49" s="201"/>
      <c r="J49" s="184" t="s">
        <v>69</v>
      </c>
      <c r="K49" s="205"/>
      <c r="L49" s="202"/>
      <c r="M49" s="203"/>
      <c r="N49" s="192"/>
      <c r="O49" s="192"/>
      <c r="P49" s="193">
        <f t="shared" si="0"/>
        <v>0</v>
      </c>
      <c r="Q49" s="194"/>
      <c r="R49" s="192">
        <v>54.01</v>
      </c>
      <c r="S49" s="194"/>
      <c r="T49" s="192">
        <v>17.52</v>
      </c>
      <c r="U49" s="195">
        <f t="shared" si="1"/>
        <v>0</v>
      </c>
      <c r="V49" s="196">
        <f t="shared" si="3"/>
        <v>0</v>
      </c>
      <c r="W49" s="196">
        <f t="shared" si="2"/>
        <v>0</v>
      </c>
      <c r="X49" s="197"/>
      <c r="Y49" s="198"/>
      <c r="Z49" s="173" t="s">
        <v>1615</v>
      </c>
      <c r="AA49" s="219"/>
      <c r="AB49" s="198"/>
    </row>
    <row r="50" spans="1:28" ht="15" x14ac:dyDescent="0.2">
      <c r="A50" s="184" t="s">
        <v>64</v>
      </c>
      <c r="B50" s="185" t="s">
        <v>64</v>
      </c>
      <c r="C50" s="152"/>
      <c r="D50" s="153"/>
      <c r="E50" s="154"/>
      <c r="F50" s="216"/>
      <c r="G50" s="220" t="s">
        <v>1474</v>
      </c>
      <c r="H50" s="190" t="s">
        <v>69</v>
      </c>
      <c r="I50" s="240"/>
      <c r="J50" s="184" t="s">
        <v>69</v>
      </c>
      <c r="K50" s="216"/>
      <c r="L50" s="202"/>
      <c r="M50" s="203"/>
      <c r="N50" s="192"/>
      <c r="O50" s="192"/>
      <c r="P50" s="193">
        <f t="shared" si="0"/>
        <v>0</v>
      </c>
      <c r="Q50" s="194"/>
      <c r="R50" s="192">
        <v>54.01</v>
      </c>
      <c r="S50" s="194"/>
      <c r="T50" s="192">
        <v>17.52</v>
      </c>
      <c r="U50" s="195">
        <f t="shared" si="1"/>
        <v>0</v>
      </c>
      <c r="V50" s="196">
        <f t="shared" si="3"/>
        <v>0</v>
      </c>
      <c r="W50" s="196">
        <f t="shared" si="2"/>
        <v>0</v>
      </c>
      <c r="X50" s="197"/>
      <c r="Y50" s="198"/>
      <c r="Z50" s="173" t="s">
        <v>1620</v>
      </c>
      <c r="AA50" s="219"/>
      <c r="AB50" s="198"/>
    </row>
    <row r="51" spans="1:28" ht="24" x14ac:dyDescent="0.25">
      <c r="A51" s="184" t="s">
        <v>64</v>
      </c>
      <c r="B51" s="185" t="s">
        <v>64</v>
      </c>
      <c r="C51" s="186" t="s">
        <v>652</v>
      </c>
      <c r="D51" s="186" t="s">
        <v>653</v>
      </c>
      <c r="E51" s="187" t="s">
        <v>66</v>
      </c>
      <c r="F51" s="187" t="s">
        <v>2992</v>
      </c>
      <c r="G51" s="221" t="s">
        <v>1474</v>
      </c>
      <c r="H51" s="190" t="s">
        <v>69</v>
      </c>
      <c r="I51" s="201" t="s">
        <v>658</v>
      </c>
      <c r="J51" s="184" t="s">
        <v>69</v>
      </c>
      <c r="K51" s="175" t="s">
        <v>2993</v>
      </c>
      <c r="L51" s="202" t="s">
        <v>2994</v>
      </c>
      <c r="M51" s="203" t="s">
        <v>2995</v>
      </c>
      <c r="N51" s="192"/>
      <c r="O51" s="192"/>
      <c r="P51" s="193">
        <f t="shared" si="0"/>
        <v>0</v>
      </c>
      <c r="Q51" s="194">
        <v>4</v>
      </c>
      <c r="R51" s="192">
        <v>54.01</v>
      </c>
      <c r="S51" s="194">
        <v>2</v>
      </c>
      <c r="T51" s="192">
        <v>17.52</v>
      </c>
      <c r="U51" s="195">
        <f t="shared" si="1"/>
        <v>6</v>
      </c>
      <c r="V51" s="196">
        <f t="shared" si="3"/>
        <v>251.07999999999998</v>
      </c>
      <c r="W51" s="196">
        <f t="shared" si="2"/>
        <v>251.07999999999998</v>
      </c>
      <c r="X51" s="197"/>
      <c r="Y51" s="198"/>
      <c r="Z51" s="173" t="s">
        <v>1623</v>
      </c>
      <c r="AA51" s="219"/>
      <c r="AB51" s="198"/>
    </row>
    <row r="52" spans="1:28" ht="24" x14ac:dyDescent="0.25">
      <c r="A52" s="184" t="s">
        <v>64</v>
      </c>
      <c r="B52" s="185" t="s">
        <v>64</v>
      </c>
      <c r="C52" s="186" t="s">
        <v>2022</v>
      </c>
      <c r="D52" s="186" t="s">
        <v>2023</v>
      </c>
      <c r="E52" s="186" t="s">
        <v>97</v>
      </c>
      <c r="F52" s="187" t="s">
        <v>2996</v>
      </c>
      <c r="G52" s="189" t="s">
        <v>1474</v>
      </c>
      <c r="H52" s="190" t="s">
        <v>69</v>
      </c>
      <c r="I52" s="201" t="s">
        <v>1212</v>
      </c>
      <c r="J52" s="184" t="s">
        <v>69</v>
      </c>
      <c r="K52" s="175" t="s">
        <v>2997</v>
      </c>
      <c r="L52" s="202" t="s">
        <v>2998</v>
      </c>
      <c r="M52" s="203" t="s">
        <v>2999</v>
      </c>
      <c r="N52" s="192"/>
      <c r="O52" s="192"/>
      <c r="P52" s="193">
        <f t="shared" si="0"/>
        <v>0</v>
      </c>
      <c r="Q52" s="194">
        <v>5</v>
      </c>
      <c r="R52" s="192">
        <v>54.01</v>
      </c>
      <c r="S52" s="194"/>
      <c r="T52" s="192">
        <v>17.52</v>
      </c>
      <c r="U52" s="195">
        <f t="shared" si="1"/>
        <v>5</v>
      </c>
      <c r="V52" s="196">
        <f t="shared" si="3"/>
        <v>270.05</v>
      </c>
      <c r="W52" s="196">
        <f t="shared" si="2"/>
        <v>270.05</v>
      </c>
      <c r="X52" s="197"/>
      <c r="Y52" s="198"/>
      <c r="Z52" s="173" t="s">
        <v>1627</v>
      </c>
      <c r="AA52" s="219"/>
      <c r="AB52" s="198"/>
    </row>
    <row r="53" spans="1:28" ht="24" x14ac:dyDescent="0.25">
      <c r="A53" s="184" t="s">
        <v>64</v>
      </c>
      <c r="B53" s="185" t="s">
        <v>64</v>
      </c>
      <c r="C53" s="186" t="s">
        <v>2808</v>
      </c>
      <c r="D53" s="186" t="s">
        <v>2809</v>
      </c>
      <c r="E53" s="187" t="s">
        <v>66</v>
      </c>
      <c r="F53" s="187" t="s">
        <v>3000</v>
      </c>
      <c r="G53" s="189" t="s">
        <v>1474</v>
      </c>
      <c r="H53" s="190" t="s">
        <v>69</v>
      </c>
      <c r="I53" s="175" t="s">
        <v>658</v>
      </c>
      <c r="J53" s="184" t="s">
        <v>69</v>
      </c>
      <c r="K53" s="240" t="s">
        <v>3001</v>
      </c>
      <c r="L53" s="202" t="s">
        <v>2908</v>
      </c>
      <c r="M53" s="203" t="s">
        <v>3002</v>
      </c>
      <c r="N53" s="192"/>
      <c r="O53" s="192"/>
      <c r="P53" s="193">
        <f t="shared" si="0"/>
        <v>0</v>
      </c>
      <c r="Q53" s="194">
        <v>4</v>
      </c>
      <c r="R53" s="192">
        <v>54.01</v>
      </c>
      <c r="S53" s="194">
        <v>2</v>
      </c>
      <c r="T53" s="192">
        <v>17.52</v>
      </c>
      <c r="U53" s="195">
        <f t="shared" si="1"/>
        <v>6</v>
      </c>
      <c r="V53" s="196">
        <f t="shared" si="3"/>
        <v>251.07999999999998</v>
      </c>
      <c r="W53" s="196">
        <f t="shared" si="2"/>
        <v>251.07999999999998</v>
      </c>
      <c r="X53" s="197"/>
      <c r="Y53" s="198"/>
      <c r="Z53" s="173" t="s">
        <v>1629</v>
      </c>
      <c r="AA53" s="219"/>
      <c r="AB53" s="198"/>
    </row>
    <row r="54" spans="1:28" ht="24" x14ac:dyDescent="0.25">
      <c r="A54" s="184" t="s">
        <v>64</v>
      </c>
      <c r="B54" s="185" t="s">
        <v>64</v>
      </c>
      <c r="C54" s="186" t="s">
        <v>676</v>
      </c>
      <c r="D54" s="186" t="s">
        <v>677</v>
      </c>
      <c r="E54" s="187" t="s">
        <v>66</v>
      </c>
      <c r="F54" s="187" t="s">
        <v>3003</v>
      </c>
      <c r="G54" s="189" t="s">
        <v>1474</v>
      </c>
      <c r="H54" s="190" t="s">
        <v>69</v>
      </c>
      <c r="I54" s="175" t="s">
        <v>3004</v>
      </c>
      <c r="J54" s="184" t="s">
        <v>69</v>
      </c>
      <c r="K54" s="240" t="s">
        <v>3005</v>
      </c>
      <c r="L54" s="202" t="s">
        <v>3006</v>
      </c>
      <c r="M54" s="203" t="s">
        <v>3007</v>
      </c>
      <c r="N54" s="192"/>
      <c r="O54" s="192"/>
      <c r="P54" s="193">
        <f t="shared" si="0"/>
        <v>0</v>
      </c>
      <c r="Q54" s="194">
        <v>6</v>
      </c>
      <c r="R54" s="192">
        <v>54.01</v>
      </c>
      <c r="S54" s="194">
        <v>2</v>
      </c>
      <c r="T54" s="192">
        <v>17.52</v>
      </c>
      <c r="U54" s="195">
        <f t="shared" si="1"/>
        <v>8</v>
      </c>
      <c r="V54" s="196">
        <f t="shared" si="3"/>
        <v>359.1</v>
      </c>
      <c r="W54" s="196">
        <f t="shared" si="2"/>
        <v>359.1</v>
      </c>
      <c r="X54" s="197"/>
      <c r="Y54" s="198"/>
      <c r="Z54" s="173" t="s">
        <v>1636</v>
      </c>
      <c r="AA54" s="219"/>
      <c r="AB54" s="198"/>
    </row>
    <row r="55" spans="1:28" ht="15" customHeight="1" x14ac:dyDescent="0.25">
      <c r="A55" s="184" t="s">
        <v>64</v>
      </c>
      <c r="B55" s="185" t="s">
        <v>64</v>
      </c>
      <c r="C55" s="186" t="s">
        <v>3008</v>
      </c>
      <c r="D55" s="186" t="s">
        <v>666</v>
      </c>
      <c r="E55" s="187" t="s">
        <v>72</v>
      </c>
      <c r="F55" s="187" t="s">
        <v>3009</v>
      </c>
      <c r="G55" s="189" t="s">
        <v>1474</v>
      </c>
      <c r="H55" s="190" t="s">
        <v>69</v>
      </c>
      <c r="I55" s="201" t="s">
        <v>3010</v>
      </c>
      <c r="J55" s="184" t="s">
        <v>69</v>
      </c>
      <c r="K55" s="186" t="s">
        <v>3011</v>
      </c>
      <c r="L55" s="202" t="s">
        <v>3007</v>
      </c>
      <c r="M55" s="203" t="s">
        <v>3012</v>
      </c>
      <c r="N55" s="192"/>
      <c r="O55" s="192"/>
      <c r="P55" s="193">
        <f t="shared" si="0"/>
        <v>0</v>
      </c>
      <c r="Q55" s="194">
        <v>5</v>
      </c>
      <c r="R55" s="192">
        <v>54.01</v>
      </c>
      <c r="S55" s="194"/>
      <c r="T55" s="192">
        <v>17.52</v>
      </c>
      <c r="U55" s="195">
        <f t="shared" si="1"/>
        <v>5</v>
      </c>
      <c r="V55" s="196">
        <f t="shared" si="3"/>
        <v>270.05</v>
      </c>
      <c r="W55" s="196">
        <f t="shared" si="2"/>
        <v>270.05</v>
      </c>
      <c r="X55" s="197"/>
      <c r="Y55" s="198"/>
      <c r="Z55" s="173" t="s">
        <v>1641</v>
      </c>
      <c r="AA55" s="219"/>
      <c r="AB55" s="198"/>
    </row>
    <row r="56" spans="1:28" ht="24" x14ac:dyDescent="0.25">
      <c r="A56" s="184" t="s">
        <v>64</v>
      </c>
      <c r="B56" s="185" t="s">
        <v>64</v>
      </c>
      <c r="C56" s="186" t="s">
        <v>698</v>
      </c>
      <c r="D56" s="186" t="s">
        <v>699</v>
      </c>
      <c r="E56" s="186" t="s">
        <v>700</v>
      </c>
      <c r="F56" s="187" t="s">
        <v>3013</v>
      </c>
      <c r="G56" s="189" t="s">
        <v>1474</v>
      </c>
      <c r="H56" s="190" t="s">
        <v>69</v>
      </c>
      <c r="I56" s="201" t="s">
        <v>658</v>
      </c>
      <c r="J56" s="184" t="s">
        <v>69</v>
      </c>
      <c r="K56" s="175" t="s">
        <v>3014</v>
      </c>
      <c r="L56" s="202" t="s">
        <v>2957</v>
      </c>
      <c r="M56" s="203" t="s">
        <v>3015</v>
      </c>
      <c r="N56" s="192"/>
      <c r="O56" s="192"/>
      <c r="P56" s="193">
        <f t="shared" si="0"/>
        <v>0</v>
      </c>
      <c r="Q56" s="194">
        <v>5</v>
      </c>
      <c r="R56" s="192">
        <v>54.01</v>
      </c>
      <c r="S56" s="194">
        <v>1</v>
      </c>
      <c r="T56" s="192">
        <v>17.52</v>
      </c>
      <c r="U56" s="195">
        <f t="shared" si="1"/>
        <v>6</v>
      </c>
      <c r="V56" s="196">
        <f t="shared" si="3"/>
        <v>287.57</v>
      </c>
      <c r="W56" s="196">
        <f t="shared" si="2"/>
        <v>287.57</v>
      </c>
      <c r="X56" s="197"/>
      <c r="Y56" s="198"/>
      <c r="Z56" s="173" t="s">
        <v>1645</v>
      </c>
      <c r="AA56" s="219"/>
      <c r="AB56" s="198"/>
    </row>
    <row r="57" spans="1:28" ht="24" x14ac:dyDescent="0.25">
      <c r="A57" s="184" t="s">
        <v>64</v>
      </c>
      <c r="B57" s="185" t="s">
        <v>64</v>
      </c>
      <c r="C57" s="186" t="s">
        <v>672</v>
      </c>
      <c r="D57" s="186" t="s">
        <v>673</v>
      </c>
      <c r="E57" s="186" t="s">
        <v>97</v>
      </c>
      <c r="F57" s="187" t="s">
        <v>3016</v>
      </c>
      <c r="G57" s="189" t="s">
        <v>1474</v>
      </c>
      <c r="H57" s="190" t="s">
        <v>69</v>
      </c>
      <c r="I57" s="201" t="s">
        <v>3004</v>
      </c>
      <c r="J57" s="184" t="s">
        <v>69</v>
      </c>
      <c r="K57" s="175" t="s">
        <v>3017</v>
      </c>
      <c r="L57" s="202" t="s">
        <v>3018</v>
      </c>
      <c r="M57" s="203" t="s">
        <v>3019</v>
      </c>
      <c r="N57" s="192"/>
      <c r="O57" s="192"/>
      <c r="P57" s="193">
        <f t="shared" si="0"/>
        <v>0</v>
      </c>
      <c r="Q57" s="194">
        <v>4</v>
      </c>
      <c r="R57" s="192">
        <v>54.01</v>
      </c>
      <c r="S57" s="194">
        <v>1</v>
      </c>
      <c r="T57" s="192">
        <v>17.52</v>
      </c>
      <c r="U57" s="195">
        <v>0</v>
      </c>
      <c r="V57" s="196">
        <f t="shared" si="3"/>
        <v>233.56</v>
      </c>
      <c r="W57" s="196">
        <f t="shared" si="2"/>
        <v>233.56</v>
      </c>
      <c r="X57" s="197"/>
      <c r="Y57" s="198"/>
      <c r="Z57" s="173" t="s">
        <v>1649</v>
      </c>
      <c r="AA57" s="219"/>
      <c r="AB57" s="198"/>
    </row>
    <row r="58" spans="1:28" ht="24" x14ac:dyDescent="0.25">
      <c r="A58" s="184" t="s">
        <v>64</v>
      </c>
      <c r="B58" s="185" t="s">
        <v>64</v>
      </c>
      <c r="C58" s="186" t="s">
        <v>694</v>
      </c>
      <c r="D58" s="186" t="s">
        <v>695</v>
      </c>
      <c r="E58" s="187" t="s">
        <v>1695</v>
      </c>
      <c r="F58" s="187" t="s">
        <v>3020</v>
      </c>
      <c r="G58" s="189" t="s">
        <v>1474</v>
      </c>
      <c r="H58" s="190" t="s">
        <v>69</v>
      </c>
      <c r="I58" s="201" t="s">
        <v>658</v>
      </c>
      <c r="J58" s="184" t="s">
        <v>69</v>
      </c>
      <c r="K58" s="175" t="s">
        <v>3021</v>
      </c>
      <c r="L58" s="202" t="s">
        <v>2957</v>
      </c>
      <c r="M58" s="203" t="s">
        <v>2958</v>
      </c>
      <c r="N58" s="192"/>
      <c r="O58" s="192"/>
      <c r="P58" s="193">
        <f t="shared" si="0"/>
        <v>0</v>
      </c>
      <c r="Q58" s="194">
        <v>10</v>
      </c>
      <c r="R58" s="192">
        <v>54.01</v>
      </c>
      <c r="S58" s="194">
        <v>3</v>
      </c>
      <c r="T58" s="192">
        <v>17.52</v>
      </c>
      <c r="U58" s="195">
        <v>8</v>
      </c>
      <c r="V58" s="196">
        <f t="shared" si="3"/>
        <v>592.66000000000008</v>
      </c>
      <c r="W58" s="196">
        <f t="shared" si="2"/>
        <v>592.66000000000008</v>
      </c>
      <c r="X58" s="197"/>
      <c r="Y58" s="198"/>
      <c r="Z58" s="173" t="s">
        <v>1527</v>
      </c>
      <c r="AA58" s="219"/>
      <c r="AB58" s="198"/>
    </row>
    <row r="59" spans="1:28" ht="15" x14ac:dyDescent="0.25">
      <c r="A59" s="184" t="s">
        <v>64</v>
      </c>
      <c r="B59" s="185" t="s">
        <v>64</v>
      </c>
      <c r="C59" s="186" t="s">
        <v>660</v>
      </c>
      <c r="D59" s="186" t="s">
        <v>661</v>
      </c>
      <c r="E59" s="186" t="s">
        <v>662</v>
      </c>
      <c r="F59" s="187" t="s">
        <v>3022</v>
      </c>
      <c r="G59" s="189" t="s">
        <v>1474</v>
      </c>
      <c r="H59" s="190" t="s">
        <v>69</v>
      </c>
      <c r="I59" s="205" t="s">
        <v>3004</v>
      </c>
      <c r="J59" s="184" t="s">
        <v>69</v>
      </c>
      <c r="K59" s="175" t="s">
        <v>3023</v>
      </c>
      <c r="L59" s="202" t="s">
        <v>3024</v>
      </c>
      <c r="M59" s="203" t="s">
        <v>3025</v>
      </c>
      <c r="N59" s="192"/>
      <c r="O59" s="192"/>
      <c r="P59" s="193">
        <f t="shared" si="0"/>
        <v>0</v>
      </c>
      <c r="Q59" s="194">
        <v>4</v>
      </c>
      <c r="R59" s="192">
        <v>54.01</v>
      </c>
      <c r="S59" s="194">
        <v>1</v>
      </c>
      <c r="T59" s="192">
        <v>17.52</v>
      </c>
      <c r="U59" s="195">
        <f t="shared" si="1"/>
        <v>5</v>
      </c>
      <c r="V59" s="196">
        <f t="shared" si="3"/>
        <v>233.56</v>
      </c>
      <c r="W59" s="196">
        <f t="shared" si="2"/>
        <v>233.56</v>
      </c>
      <c r="X59" s="197"/>
      <c r="Y59" s="198"/>
      <c r="Z59" s="173" t="s">
        <v>1650</v>
      </c>
      <c r="AA59" s="219"/>
      <c r="AB59" s="198"/>
    </row>
    <row r="60" spans="1:28" ht="15" x14ac:dyDescent="0.25">
      <c r="A60" s="184" t="s">
        <v>64</v>
      </c>
      <c r="B60" s="185" t="s">
        <v>64</v>
      </c>
      <c r="C60" s="175"/>
      <c r="D60" s="175"/>
      <c r="E60" s="154"/>
      <c r="F60" s="175"/>
      <c r="G60" s="189" t="s">
        <v>1474</v>
      </c>
      <c r="H60" s="190" t="s">
        <v>69</v>
      </c>
      <c r="I60" s="201"/>
      <c r="J60" s="184" t="s">
        <v>69</v>
      </c>
      <c r="K60" s="175"/>
      <c r="L60" s="202"/>
      <c r="M60" s="203"/>
      <c r="N60" s="192"/>
      <c r="O60" s="192"/>
      <c r="P60" s="193">
        <f t="shared" si="0"/>
        <v>0</v>
      </c>
      <c r="Q60" s="194"/>
      <c r="R60" s="192">
        <v>54.01</v>
      </c>
      <c r="S60" s="194"/>
      <c r="T60" s="192">
        <v>17.52</v>
      </c>
      <c r="U60" s="195">
        <f t="shared" si="1"/>
        <v>0</v>
      </c>
      <c r="V60" s="196">
        <f t="shared" si="3"/>
        <v>0</v>
      </c>
      <c r="W60" s="196">
        <f t="shared" si="2"/>
        <v>0</v>
      </c>
      <c r="X60" s="197"/>
      <c r="Y60" s="198"/>
      <c r="Z60" s="173" t="s">
        <v>1532</v>
      </c>
      <c r="AA60" s="219"/>
      <c r="AB60" s="198"/>
    </row>
    <row r="61" spans="1:28" ht="15" x14ac:dyDescent="0.2">
      <c r="A61" s="184" t="s">
        <v>64</v>
      </c>
      <c r="B61" s="185" t="s">
        <v>64</v>
      </c>
      <c r="C61" s="152"/>
      <c r="D61" s="153"/>
      <c r="E61" s="154"/>
      <c r="F61" s="205"/>
      <c r="G61" s="189" t="s">
        <v>1474</v>
      </c>
      <c r="H61" s="190" t="s">
        <v>69</v>
      </c>
      <c r="I61" s="205"/>
      <c r="J61" s="184" t="s">
        <v>69</v>
      </c>
      <c r="K61" s="216"/>
      <c r="L61" s="202"/>
      <c r="M61" s="203"/>
      <c r="N61" s="192"/>
      <c r="O61" s="192"/>
      <c r="P61" s="193">
        <f t="shared" si="0"/>
        <v>0</v>
      </c>
      <c r="Q61" s="194"/>
      <c r="R61" s="192">
        <v>54.01</v>
      </c>
      <c r="S61" s="194"/>
      <c r="T61" s="192">
        <v>17.52</v>
      </c>
      <c r="U61" s="195">
        <f t="shared" si="1"/>
        <v>0</v>
      </c>
      <c r="V61" s="196">
        <f t="shared" si="3"/>
        <v>0</v>
      </c>
      <c r="W61" s="196">
        <f t="shared" si="2"/>
        <v>0</v>
      </c>
      <c r="X61" s="197"/>
      <c r="Y61" s="198"/>
      <c r="Z61" s="173" t="s">
        <v>1655</v>
      </c>
      <c r="AA61" s="219"/>
      <c r="AB61" s="198"/>
    </row>
    <row r="62" spans="1:28" ht="15" x14ac:dyDescent="0.25">
      <c r="A62" s="184" t="s">
        <v>64</v>
      </c>
      <c r="B62" s="185" t="s">
        <v>64</v>
      </c>
      <c r="C62" s="152"/>
      <c r="D62" s="153"/>
      <c r="E62" s="154"/>
      <c r="F62" s="205"/>
      <c r="G62" s="189" t="s">
        <v>1474</v>
      </c>
      <c r="H62" s="190" t="s">
        <v>69</v>
      </c>
      <c r="I62" s="205"/>
      <c r="J62" s="184" t="s">
        <v>69</v>
      </c>
      <c r="K62" s="222"/>
      <c r="L62" s="202"/>
      <c r="M62" s="203"/>
      <c r="N62" s="192"/>
      <c r="O62" s="192"/>
      <c r="P62" s="193">
        <f t="shared" si="0"/>
        <v>0</v>
      </c>
      <c r="Q62" s="194"/>
      <c r="R62" s="192">
        <v>54.01</v>
      </c>
      <c r="S62" s="194"/>
      <c r="T62" s="192">
        <v>17.52</v>
      </c>
      <c r="U62" s="195">
        <f t="shared" si="1"/>
        <v>0</v>
      </c>
      <c r="V62" s="196">
        <f t="shared" si="3"/>
        <v>0</v>
      </c>
      <c r="W62" s="196">
        <f t="shared" si="2"/>
        <v>0</v>
      </c>
      <c r="X62" s="197">
        <v>0</v>
      </c>
      <c r="Y62" s="198"/>
      <c r="Z62" s="173" t="s">
        <v>1536</v>
      </c>
      <c r="AA62" s="219"/>
      <c r="AB62" s="198"/>
    </row>
    <row r="63" spans="1:28" ht="24" x14ac:dyDescent="0.25">
      <c r="A63" s="184" t="s">
        <v>64</v>
      </c>
      <c r="B63" s="185" t="s">
        <v>64</v>
      </c>
      <c r="C63" s="186" t="s">
        <v>211</v>
      </c>
      <c r="D63" s="186" t="s">
        <v>212</v>
      </c>
      <c r="E63" s="186" t="s">
        <v>71</v>
      </c>
      <c r="F63" s="187" t="s">
        <v>3026</v>
      </c>
      <c r="G63" s="189" t="s">
        <v>1474</v>
      </c>
      <c r="H63" s="190" t="s">
        <v>69</v>
      </c>
      <c r="I63" s="201" t="s">
        <v>213</v>
      </c>
      <c r="J63" s="184" t="s">
        <v>69</v>
      </c>
      <c r="K63" s="240" t="s">
        <v>3027</v>
      </c>
      <c r="L63" s="202" t="s">
        <v>3028</v>
      </c>
      <c r="M63" s="203" t="s">
        <v>3029</v>
      </c>
      <c r="N63" s="192"/>
      <c r="O63" s="192"/>
      <c r="P63" s="193">
        <f t="shared" si="0"/>
        <v>0</v>
      </c>
      <c r="Q63" s="194">
        <v>8</v>
      </c>
      <c r="R63" s="192">
        <v>54.01</v>
      </c>
      <c r="S63" s="194">
        <v>3</v>
      </c>
      <c r="T63" s="192">
        <v>17.52</v>
      </c>
      <c r="U63" s="195">
        <f t="shared" si="1"/>
        <v>11</v>
      </c>
      <c r="V63" s="196">
        <f t="shared" si="3"/>
        <v>484.64</v>
      </c>
      <c r="W63" s="196">
        <f t="shared" si="2"/>
        <v>484.64</v>
      </c>
      <c r="X63" s="197"/>
      <c r="Y63" s="198"/>
      <c r="Z63" s="173" t="s">
        <v>1656</v>
      </c>
      <c r="AA63" s="219"/>
      <c r="AB63" s="198"/>
    </row>
    <row r="64" spans="1:28" ht="24" x14ac:dyDescent="0.25">
      <c r="A64" s="184" t="s">
        <v>64</v>
      </c>
      <c r="B64" s="185" t="s">
        <v>64</v>
      </c>
      <c r="C64" s="186" t="s">
        <v>3030</v>
      </c>
      <c r="D64" s="186" t="s">
        <v>3031</v>
      </c>
      <c r="E64" s="186" t="s">
        <v>71</v>
      </c>
      <c r="F64" s="187" t="s">
        <v>3032</v>
      </c>
      <c r="G64" s="189" t="s">
        <v>1474</v>
      </c>
      <c r="H64" s="190" t="s">
        <v>69</v>
      </c>
      <c r="I64" s="205" t="s">
        <v>213</v>
      </c>
      <c r="J64" s="184" t="s">
        <v>69</v>
      </c>
      <c r="K64" s="175" t="s">
        <v>3033</v>
      </c>
      <c r="L64" s="205" t="s">
        <v>3034</v>
      </c>
      <c r="M64" s="203" t="s">
        <v>3035</v>
      </c>
      <c r="N64" s="192"/>
      <c r="O64" s="192"/>
      <c r="P64" s="193">
        <f t="shared" si="0"/>
        <v>0</v>
      </c>
      <c r="Q64" s="194">
        <v>5</v>
      </c>
      <c r="R64" s="192">
        <v>54.01</v>
      </c>
      <c r="S64" s="194">
        <v>3</v>
      </c>
      <c r="T64" s="192">
        <v>17.52</v>
      </c>
      <c r="U64" s="195">
        <f t="shared" si="1"/>
        <v>8</v>
      </c>
      <c r="V64" s="196">
        <f t="shared" si="3"/>
        <v>322.61</v>
      </c>
      <c r="W64" s="196">
        <f t="shared" si="2"/>
        <v>322.61</v>
      </c>
      <c r="X64" s="197"/>
      <c r="Y64" s="198"/>
      <c r="Z64" s="173" t="s">
        <v>1542</v>
      </c>
      <c r="AA64" s="219"/>
      <c r="AB64" s="198"/>
    </row>
    <row r="65" spans="1:28" ht="24" x14ac:dyDescent="0.25">
      <c r="A65" s="184" t="s">
        <v>64</v>
      </c>
      <c r="B65" s="185" t="s">
        <v>64</v>
      </c>
      <c r="C65" s="186" t="s">
        <v>233</v>
      </c>
      <c r="D65" s="186" t="s">
        <v>234</v>
      </c>
      <c r="E65" s="186" t="s">
        <v>71</v>
      </c>
      <c r="F65" s="187" t="s">
        <v>3032</v>
      </c>
      <c r="G65" s="189" t="s">
        <v>1474</v>
      </c>
      <c r="H65" s="190" t="s">
        <v>69</v>
      </c>
      <c r="I65" s="201" t="s">
        <v>213</v>
      </c>
      <c r="J65" s="184" t="s">
        <v>69</v>
      </c>
      <c r="K65" s="175" t="s">
        <v>3036</v>
      </c>
      <c r="L65" s="202" t="s">
        <v>3037</v>
      </c>
      <c r="M65" s="203" t="s">
        <v>3038</v>
      </c>
      <c r="N65" s="192"/>
      <c r="O65" s="192"/>
      <c r="P65" s="193">
        <f t="shared" si="0"/>
        <v>0</v>
      </c>
      <c r="Q65" s="194">
        <v>8</v>
      </c>
      <c r="R65" s="192">
        <v>54.01</v>
      </c>
      <c r="S65" s="194">
        <v>3</v>
      </c>
      <c r="T65" s="192">
        <v>17.52</v>
      </c>
      <c r="U65" s="195">
        <f t="shared" si="1"/>
        <v>11</v>
      </c>
      <c r="V65" s="196">
        <f t="shared" si="3"/>
        <v>484.64</v>
      </c>
      <c r="W65" s="196">
        <f t="shared" si="2"/>
        <v>484.64</v>
      </c>
      <c r="X65" s="197"/>
      <c r="Y65" s="198"/>
      <c r="Z65" s="173" t="s">
        <v>1550</v>
      </c>
      <c r="AA65" s="219"/>
      <c r="AB65" s="198"/>
    </row>
    <row r="66" spans="1:28" ht="24" x14ac:dyDescent="0.25">
      <c r="A66" s="184" t="s">
        <v>64</v>
      </c>
      <c r="B66" s="185" t="s">
        <v>64</v>
      </c>
      <c r="C66" s="187" t="s">
        <v>3039</v>
      </c>
      <c r="D66" s="186" t="s">
        <v>239</v>
      </c>
      <c r="E66" s="186" t="s">
        <v>219</v>
      </c>
      <c r="F66" s="187" t="s">
        <v>3032</v>
      </c>
      <c r="G66" s="189" t="s">
        <v>1474</v>
      </c>
      <c r="H66" s="190" t="s">
        <v>69</v>
      </c>
      <c r="I66" s="205" t="s">
        <v>240</v>
      </c>
      <c r="J66" s="184" t="s">
        <v>69</v>
      </c>
      <c r="K66" s="175" t="s">
        <v>3040</v>
      </c>
      <c r="L66" s="202" t="s">
        <v>3041</v>
      </c>
      <c r="M66" s="203" t="s">
        <v>3042</v>
      </c>
      <c r="N66" s="192"/>
      <c r="O66" s="192"/>
      <c r="P66" s="193">
        <f t="shared" si="0"/>
        <v>0</v>
      </c>
      <c r="Q66" s="194">
        <v>9</v>
      </c>
      <c r="R66" s="192">
        <v>54.01</v>
      </c>
      <c r="S66" s="194">
        <v>3</v>
      </c>
      <c r="T66" s="192">
        <v>17.52</v>
      </c>
      <c r="U66" s="195">
        <f t="shared" si="1"/>
        <v>12</v>
      </c>
      <c r="V66" s="196">
        <f t="shared" si="3"/>
        <v>538.65</v>
      </c>
      <c r="W66" s="196">
        <f t="shared" si="2"/>
        <v>538.65</v>
      </c>
      <c r="X66" s="197"/>
      <c r="Y66" s="198"/>
      <c r="Z66" s="173" t="s">
        <v>1665</v>
      </c>
      <c r="AA66" s="219"/>
      <c r="AB66" s="198"/>
    </row>
    <row r="67" spans="1:28" ht="24" x14ac:dyDescent="0.25">
      <c r="A67" s="184" t="s">
        <v>64</v>
      </c>
      <c r="B67" s="185" t="s">
        <v>64</v>
      </c>
      <c r="C67" s="186" t="s">
        <v>242</v>
      </c>
      <c r="D67" s="186" t="s">
        <v>243</v>
      </c>
      <c r="E67" s="186" t="s">
        <v>244</v>
      </c>
      <c r="F67" s="187" t="s">
        <v>3032</v>
      </c>
      <c r="G67" s="189" t="s">
        <v>1474</v>
      </c>
      <c r="H67" s="190" t="s">
        <v>69</v>
      </c>
      <c r="I67" s="205" t="s">
        <v>213</v>
      </c>
      <c r="J67" s="184" t="s">
        <v>69</v>
      </c>
      <c r="K67" s="175" t="s">
        <v>3043</v>
      </c>
      <c r="L67" s="202" t="s">
        <v>3037</v>
      </c>
      <c r="M67" s="203" t="s">
        <v>3038</v>
      </c>
      <c r="N67" s="192"/>
      <c r="O67" s="192"/>
      <c r="P67" s="193">
        <f t="shared" si="0"/>
        <v>0</v>
      </c>
      <c r="Q67" s="194">
        <v>8</v>
      </c>
      <c r="R67" s="192">
        <v>54.01</v>
      </c>
      <c r="S67" s="194">
        <v>3</v>
      </c>
      <c r="T67" s="192">
        <v>17.52</v>
      </c>
      <c r="U67" s="195">
        <f t="shared" si="1"/>
        <v>11</v>
      </c>
      <c r="V67" s="196">
        <f t="shared" si="3"/>
        <v>484.64</v>
      </c>
      <c r="W67" s="196">
        <f t="shared" si="2"/>
        <v>484.64</v>
      </c>
      <c r="X67" s="197"/>
      <c r="Y67" s="198"/>
      <c r="Z67" s="173" t="s">
        <v>1670</v>
      </c>
      <c r="AA67" s="219"/>
      <c r="AB67" s="198"/>
    </row>
    <row r="68" spans="1:28" ht="24" x14ac:dyDescent="0.25">
      <c r="A68" s="184" t="s">
        <v>64</v>
      </c>
      <c r="B68" s="185" t="s">
        <v>64</v>
      </c>
      <c r="C68" s="186" t="s">
        <v>245</v>
      </c>
      <c r="D68" s="186" t="s">
        <v>246</v>
      </c>
      <c r="E68" s="186" t="s">
        <v>247</v>
      </c>
      <c r="F68" s="187" t="s">
        <v>3044</v>
      </c>
      <c r="G68" s="189" t="s">
        <v>1474</v>
      </c>
      <c r="H68" s="190" t="s">
        <v>69</v>
      </c>
      <c r="I68" s="205" t="s">
        <v>213</v>
      </c>
      <c r="J68" s="184" t="s">
        <v>69</v>
      </c>
      <c r="K68" s="186" t="s">
        <v>3045</v>
      </c>
      <c r="L68" s="202" t="s">
        <v>3046</v>
      </c>
      <c r="M68" s="203" t="s">
        <v>3047</v>
      </c>
      <c r="N68" s="192"/>
      <c r="O68" s="192"/>
      <c r="P68" s="193">
        <f t="shared" si="0"/>
        <v>0</v>
      </c>
      <c r="Q68" s="194">
        <v>8</v>
      </c>
      <c r="R68" s="192">
        <v>54.01</v>
      </c>
      <c r="S68" s="194">
        <v>3</v>
      </c>
      <c r="T68" s="192">
        <v>17.52</v>
      </c>
      <c r="U68" s="195">
        <f t="shared" si="1"/>
        <v>11</v>
      </c>
      <c r="V68" s="196">
        <f t="shared" si="3"/>
        <v>484.64</v>
      </c>
      <c r="W68" s="196">
        <f t="shared" si="2"/>
        <v>484.64</v>
      </c>
      <c r="X68" s="197"/>
      <c r="Y68" s="198"/>
      <c r="Z68" s="173" t="s">
        <v>1675</v>
      </c>
      <c r="AA68" s="219"/>
      <c r="AB68" s="198"/>
    </row>
    <row r="69" spans="1:28" ht="24" x14ac:dyDescent="0.25">
      <c r="A69" s="184" t="s">
        <v>64</v>
      </c>
      <c r="B69" s="185" t="s">
        <v>64</v>
      </c>
      <c r="C69" s="187" t="s">
        <v>3048</v>
      </c>
      <c r="D69" s="186" t="s">
        <v>229</v>
      </c>
      <c r="E69" s="186" t="s">
        <v>71</v>
      </c>
      <c r="F69" s="187" t="s">
        <v>3044</v>
      </c>
      <c r="G69" s="189" t="s">
        <v>1474</v>
      </c>
      <c r="H69" s="190" t="s">
        <v>69</v>
      </c>
      <c r="I69" s="201" t="s">
        <v>213</v>
      </c>
      <c r="J69" s="184" t="s">
        <v>69</v>
      </c>
      <c r="K69" s="175" t="s">
        <v>3049</v>
      </c>
      <c r="L69" s="202" t="s">
        <v>3050</v>
      </c>
      <c r="M69" s="203" t="s">
        <v>3051</v>
      </c>
      <c r="N69" s="192"/>
      <c r="O69" s="192"/>
      <c r="P69" s="193">
        <f t="shared" si="0"/>
        <v>0</v>
      </c>
      <c r="Q69" s="194">
        <v>10</v>
      </c>
      <c r="R69" s="192">
        <v>54.01</v>
      </c>
      <c r="S69" s="194">
        <v>3</v>
      </c>
      <c r="T69" s="192">
        <v>17.52</v>
      </c>
      <c r="U69" s="195">
        <f t="shared" si="1"/>
        <v>13</v>
      </c>
      <c r="V69" s="196">
        <f t="shared" si="3"/>
        <v>592.66000000000008</v>
      </c>
      <c r="W69" s="196">
        <f t="shared" si="2"/>
        <v>592.66000000000008</v>
      </c>
      <c r="X69" s="197"/>
      <c r="Y69" s="198"/>
      <c r="Z69" s="173" t="s">
        <v>1681</v>
      </c>
      <c r="AA69" s="219"/>
      <c r="AB69" s="198"/>
    </row>
    <row r="70" spans="1:28" ht="15" x14ac:dyDescent="0.25">
      <c r="A70" s="184" t="s">
        <v>64</v>
      </c>
      <c r="B70" s="185" t="s">
        <v>64</v>
      </c>
      <c r="C70" s="175"/>
      <c r="D70" s="199"/>
      <c r="E70" s="175"/>
      <c r="F70" s="175"/>
      <c r="G70" s="189" t="s">
        <v>1474</v>
      </c>
      <c r="H70" s="190" t="s">
        <v>69</v>
      </c>
      <c r="I70" s="205"/>
      <c r="J70" s="184" t="s">
        <v>69</v>
      </c>
      <c r="K70" s="175"/>
      <c r="L70" s="202"/>
      <c r="M70" s="203"/>
      <c r="N70" s="192"/>
      <c r="O70" s="192"/>
      <c r="P70" s="193">
        <f t="shared" si="0"/>
        <v>0</v>
      </c>
      <c r="Q70" s="194"/>
      <c r="R70" s="192">
        <v>54.01</v>
      </c>
      <c r="S70" s="194"/>
      <c r="T70" s="192">
        <v>17.52</v>
      </c>
      <c r="U70" s="195">
        <f t="shared" si="1"/>
        <v>0</v>
      </c>
      <c r="V70" s="196">
        <f t="shared" si="3"/>
        <v>0</v>
      </c>
      <c r="W70" s="196">
        <f t="shared" si="2"/>
        <v>0</v>
      </c>
      <c r="X70" s="197"/>
      <c r="Y70" s="198"/>
      <c r="Z70" s="173" t="s">
        <v>1552</v>
      </c>
      <c r="AA70" s="219"/>
      <c r="AB70" s="198"/>
    </row>
    <row r="71" spans="1:28" ht="15" x14ac:dyDescent="0.25">
      <c r="A71" s="184" t="s">
        <v>64</v>
      </c>
      <c r="B71" s="185" t="s">
        <v>64</v>
      </c>
      <c r="C71" s="175"/>
      <c r="D71" s="362"/>
      <c r="E71" s="175"/>
      <c r="F71" s="175"/>
      <c r="G71" s="189" t="s">
        <v>1474</v>
      </c>
      <c r="H71" s="190" t="s">
        <v>69</v>
      </c>
      <c r="I71" s="205"/>
      <c r="J71" s="184" t="s">
        <v>69</v>
      </c>
      <c r="K71" s="175"/>
      <c r="L71" s="202"/>
      <c r="M71" s="203"/>
      <c r="N71" s="192"/>
      <c r="O71" s="192"/>
      <c r="P71" s="193">
        <f t="shared" si="0"/>
        <v>0</v>
      </c>
      <c r="Q71" s="194"/>
      <c r="R71" s="192">
        <v>54.01</v>
      </c>
      <c r="S71" s="194"/>
      <c r="T71" s="192">
        <v>17.52</v>
      </c>
      <c r="U71" s="195">
        <f t="shared" si="1"/>
        <v>0</v>
      </c>
      <c r="V71" s="196">
        <f t="shared" si="3"/>
        <v>0</v>
      </c>
      <c r="W71" s="196">
        <f t="shared" si="2"/>
        <v>0</v>
      </c>
      <c r="X71" s="197"/>
      <c r="Y71" s="198"/>
      <c r="Z71" s="173" t="s">
        <v>1554</v>
      </c>
      <c r="AA71" s="219"/>
      <c r="AB71" s="198"/>
    </row>
    <row r="72" spans="1:28" ht="15" x14ac:dyDescent="0.25">
      <c r="A72" s="184" t="s">
        <v>64</v>
      </c>
      <c r="B72" s="185" t="s">
        <v>64</v>
      </c>
      <c r="C72" s="175"/>
      <c r="D72" s="199"/>
      <c r="E72" s="175"/>
      <c r="F72" s="175"/>
      <c r="G72" s="189" t="s">
        <v>1474</v>
      </c>
      <c r="H72" s="190" t="s">
        <v>69</v>
      </c>
      <c r="I72" s="205"/>
      <c r="J72" s="184" t="s">
        <v>69</v>
      </c>
      <c r="K72" s="175"/>
      <c r="L72" s="202"/>
      <c r="M72" s="203"/>
      <c r="N72" s="192"/>
      <c r="O72" s="192"/>
      <c r="P72" s="193">
        <f t="shared" ref="P72:P135" si="4">N72+O72</f>
        <v>0</v>
      </c>
      <c r="Q72" s="194"/>
      <c r="R72" s="192">
        <v>54.01</v>
      </c>
      <c r="S72" s="194"/>
      <c r="T72" s="192">
        <v>17.52</v>
      </c>
      <c r="U72" s="195">
        <f t="shared" ref="U72:U135" si="5">Q72+S72</f>
        <v>0</v>
      </c>
      <c r="V72" s="196">
        <f t="shared" si="3"/>
        <v>0</v>
      </c>
      <c r="W72" s="196">
        <f t="shared" ref="W72:W135" si="6">V72+P72</f>
        <v>0</v>
      </c>
      <c r="X72" s="197"/>
      <c r="Y72" s="198"/>
      <c r="Z72" s="173" t="s">
        <v>1560</v>
      </c>
      <c r="AA72" s="219"/>
      <c r="AB72" s="198"/>
    </row>
    <row r="73" spans="1:28" ht="24" x14ac:dyDescent="0.25">
      <c r="A73" s="184" t="s">
        <v>64</v>
      </c>
      <c r="B73" s="185" t="s">
        <v>64</v>
      </c>
      <c r="C73" s="187" t="s">
        <v>1630</v>
      </c>
      <c r="D73" s="187" t="s">
        <v>294</v>
      </c>
      <c r="E73" s="187" t="s">
        <v>3052</v>
      </c>
      <c r="F73" s="187" t="s">
        <v>1927</v>
      </c>
      <c r="G73" s="189" t="s">
        <v>1474</v>
      </c>
      <c r="H73" s="190" t="s">
        <v>69</v>
      </c>
      <c r="I73" s="205" t="s">
        <v>2871</v>
      </c>
      <c r="J73" s="184" t="s">
        <v>69</v>
      </c>
      <c r="K73" s="201" t="s">
        <v>3053</v>
      </c>
      <c r="L73" s="205" t="s">
        <v>2892</v>
      </c>
      <c r="M73" s="203" t="s">
        <v>3054</v>
      </c>
      <c r="N73" s="192"/>
      <c r="O73" s="192"/>
      <c r="P73" s="193">
        <f t="shared" si="4"/>
        <v>0</v>
      </c>
      <c r="Q73" s="194">
        <v>10</v>
      </c>
      <c r="R73" s="192">
        <v>54.01</v>
      </c>
      <c r="S73" s="194">
        <v>3</v>
      </c>
      <c r="T73" s="192">
        <v>17.52</v>
      </c>
      <c r="U73" s="195">
        <f t="shared" si="5"/>
        <v>13</v>
      </c>
      <c r="V73" s="196">
        <f t="shared" ref="V73:V136" si="7">(Q73*R73)+(S73*T73)</f>
        <v>592.66000000000008</v>
      </c>
      <c r="W73" s="196">
        <f t="shared" si="6"/>
        <v>592.66000000000008</v>
      </c>
      <c r="X73" s="197"/>
      <c r="Y73" s="198"/>
      <c r="Z73" s="173" t="s">
        <v>1566</v>
      </c>
      <c r="AA73" s="219"/>
      <c r="AB73" s="198"/>
    </row>
    <row r="74" spans="1:28" ht="24" x14ac:dyDescent="0.25">
      <c r="A74" s="184" t="s">
        <v>64</v>
      </c>
      <c r="B74" s="185" t="s">
        <v>64</v>
      </c>
      <c r="C74" s="187" t="s">
        <v>352</v>
      </c>
      <c r="D74" s="187" t="s">
        <v>353</v>
      </c>
      <c r="E74" s="187" t="s">
        <v>354</v>
      </c>
      <c r="F74" s="187" t="s">
        <v>1637</v>
      </c>
      <c r="G74" s="189" t="s">
        <v>1474</v>
      </c>
      <c r="H74" s="190" t="s">
        <v>69</v>
      </c>
      <c r="I74" s="201" t="s">
        <v>2871</v>
      </c>
      <c r="J74" s="184" t="s">
        <v>69</v>
      </c>
      <c r="K74" s="201" t="s">
        <v>3055</v>
      </c>
      <c r="L74" s="202" t="s">
        <v>3056</v>
      </c>
      <c r="M74" s="203" t="s">
        <v>3057</v>
      </c>
      <c r="N74" s="192"/>
      <c r="O74" s="192"/>
      <c r="P74" s="193">
        <f t="shared" si="4"/>
        <v>0</v>
      </c>
      <c r="Q74" s="194">
        <v>10</v>
      </c>
      <c r="R74" s="192">
        <v>54.01</v>
      </c>
      <c r="S74" s="194">
        <v>3</v>
      </c>
      <c r="T74" s="192">
        <v>17.52</v>
      </c>
      <c r="U74" s="195">
        <f t="shared" si="5"/>
        <v>13</v>
      </c>
      <c r="V74" s="196">
        <f t="shared" si="7"/>
        <v>592.66000000000008</v>
      </c>
      <c r="W74" s="196">
        <f t="shared" si="6"/>
        <v>592.66000000000008</v>
      </c>
      <c r="X74" s="197"/>
      <c r="Y74" s="198"/>
      <c r="Z74" s="173" t="s">
        <v>1693</v>
      </c>
      <c r="AA74" s="219"/>
      <c r="AB74" s="198"/>
    </row>
    <row r="75" spans="1:28" ht="24" x14ac:dyDescent="0.25">
      <c r="A75" s="184" t="s">
        <v>64</v>
      </c>
      <c r="B75" s="185" t="s">
        <v>64</v>
      </c>
      <c r="C75" s="187" t="s">
        <v>300</v>
      </c>
      <c r="D75" s="187" t="s">
        <v>301</v>
      </c>
      <c r="E75" s="130" t="s">
        <v>302</v>
      </c>
      <c r="F75" s="187" t="s">
        <v>1933</v>
      </c>
      <c r="G75" s="189" t="s">
        <v>1474</v>
      </c>
      <c r="H75" s="190" t="s">
        <v>69</v>
      </c>
      <c r="I75" s="201" t="s">
        <v>2871</v>
      </c>
      <c r="J75" s="184" t="s">
        <v>69</v>
      </c>
      <c r="K75" s="201" t="s">
        <v>3058</v>
      </c>
      <c r="L75" s="205" t="s">
        <v>3059</v>
      </c>
      <c r="M75" s="203" t="s">
        <v>3060</v>
      </c>
      <c r="N75" s="192"/>
      <c r="O75" s="192"/>
      <c r="P75" s="193">
        <f t="shared" si="4"/>
        <v>0</v>
      </c>
      <c r="Q75" s="194">
        <v>6</v>
      </c>
      <c r="R75" s="192">
        <v>54.01</v>
      </c>
      <c r="S75" s="194">
        <v>2</v>
      </c>
      <c r="T75" s="192">
        <v>17.52</v>
      </c>
      <c r="U75" s="195">
        <f t="shared" si="5"/>
        <v>8</v>
      </c>
      <c r="V75" s="196">
        <f t="shared" si="7"/>
        <v>359.1</v>
      </c>
      <c r="W75" s="196">
        <f t="shared" si="6"/>
        <v>359.1</v>
      </c>
      <c r="X75" s="197"/>
      <c r="Y75" s="198"/>
      <c r="Z75" s="173" t="s">
        <v>1694</v>
      </c>
      <c r="AA75" s="219"/>
      <c r="AB75" s="198"/>
    </row>
    <row r="76" spans="1:28" ht="24" x14ac:dyDescent="0.25">
      <c r="A76" s="184" t="s">
        <v>64</v>
      </c>
      <c r="B76" s="185" t="s">
        <v>64</v>
      </c>
      <c r="C76" s="187" t="s">
        <v>306</v>
      </c>
      <c r="D76" s="187" t="s">
        <v>307</v>
      </c>
      <c r="E76" s="187" t="s">
        <v>308</v>
      </c>
      <c r="F76" s="187" t="s">
        <v>3061</v>
      </c>
      <c r="G76" s="189" t="s">
        <v>1474</v>
      </c>
      <c r="H76" s="190" t="s">
        <v>69</v>
      </c>
      <c r="I76" s="201" t="s">
        <v>3062</v>
      </c>
      <c r="J76" s="184" t="s">
        <v>69</v>
      </c>
      <c r="K76" s="199" t="s">
        <v>310</v>
      </c>
      <c r="L76" s="202" t="s">
        <v>3063</v>
      </c>
      <c r="M76" s="203" t="s">
        <v>3064</v>
      </c>
      <c r="N76" s="192"/>
      <c r="O76" s="192"/>
      <c r="P76" s="193">
        <f t="shared" si="4"/>
        <v>0</v>
      </c>
      <c r="Q76" s="194">
        <v>10</v>
      </c>
      <c r="R76" s="192">
        <v>54.01</v>
      </c>
      <c r="S76" s="194"/>
      <c r="T76" s="192">
        <v>17.52</v>
      </c>
      <c r="U76" s="195">
        <f t="shared" si="5"/>
        <v>10</v>
      </c>
      <c r="V76" s="196">
        <f t="shared" si="7"/>
        <v>540.1</v>
      </c>
      <c r="W76" s="196">
        <f t="shared" si="6"/>
        <v>540.1</v>
      </c>
      <c r="X76" s="197"/>
      <c r="Y76" s="198"/>
      <c r="Z76" s="173" t="s">
        <v>1700</v>
      </c>
      <c r="AA76" s="219"/>
      <c r="AB76" s="198"/>
    </row>
    <row r="77" spans="1:28" ht="15" x14ac:dyDescent="0.25">
      <c r="A77" s="184" t="s">
        <v>64</v>
      </c>
      <c r="B77" s="185" t="s">
        <v>64</v>
      </c>
      <c r="C77" s="175"/>
      <c r="D77" s="175"/>
      <c r="E77" s="175"/>
      <c r="F77" s="175"/>
      <c r="G77" s="189" t="s">
        <v>1474</v>
      </c>
      <c r="H77" s="190" t="s">
        <v>69</v>
      </c>
      <c r="I77" s="201"/>
      <c r="J77" s="184" t="s">
        <v>69</v>
      </c>
      <c r="K77" s="199"/>
      <c r="L77" s="202"/>
      <c r="M77" s="203"/>
      <c r="N77" s="192"/>
      <c r="O77" s="192"/>
      <c r="P77" s="193">
        <f t="shared" si="4"/>
        <v>0</v>
      </c>
      <c r="Q77" s="194"/>
      <c r="R77" s="192">
        <v>54.01</v>
      </c>
      <c r="S77" s="194"/>
      <c r="T77" s="192">
        <v>17.52</v>
      </c>
      <c r="U77" s="195">
        <f t="shared" si="5"/>
        <v>0</v>
      </c>
      <c r="V77" s="196">
        <f t="shared" si="7"/>
        <v>0</v>
      </c>
      <c r="W77" s="196">
        <f t="shared" si="6"/>
        <v>0</v>
      </c>
      <c r="X77" s="197"/>
      <c r="Y77" s="198"/>
      <c r="Z77" s="173" t="s">
        <v>1701</v>
      </c>
      <c r="AA77" s="219"/>
      <c r="AB77" s="198"/>
    </row>
    <row r="78" spans="1:28" ht="15" x14ac:dyDescent="0.25">
      <c r="A78" s="184" t="s">
        <v>64</v>
      </c>
      <c r="B78" s="185" t="s">
        <v>64</v>
      </c>
      <c r="C78" s="175"/>
      <c r="D78" s="175"/>
      <c r="E78" s="175"/>
      <c r="F78" s="175"/>
      <c r="G78" s="189" t="s">
        <v>1474</v>
      </c>
      <c r="H78" s="190" t="s">
        <v>69</v>
      </c>
      <c r="I78" s="201"/>
      <c r="J78" s="184" t="s">
        <v>69</v>
      </c>
      <c r="K78" s="199"/>
      <c r="L78" s="202"/>
      <c r="M78" s="203"/>
      <c r="N78" s="192"/>
      <c r="O78" s="192"/>
      <c r="P78" s="193">
        <f t="shared" si="4"/>
        <v>0</v>
      </c>
      <c r="Q78" s="194"/>
      <c r="R78" s="192">
        <v>54.01</v>
      </c>
      <c r="S78" s="194"/>
      <c r="T78" s="192">
        <v>17.52</v>
      </c>
      <c r="U78" s="195">
        <f t="shared" si="5"/>
        <v>0</v>
      </c>
      <c r="V78" s="196">
        <f t="shared" si="7"/>
        <v>0</v>
      </c>
      <c r="W78" s="196">
        <f t="shared" si="6"/>
        <v>0</v>
      </c>
      <c r="X78" s="197"/>
      <c r="Y78" s="198"/>
      <c r="Z78" s="173" t="s">
        <v>1572</v>
      </c>
      <c r="AA78" s="219"/>
      <c r="AB78" s="198"/>
    </row>
    <row r="79" spans="1:28" ht="15" x14ac:dyDescent="0.25">
      <c r="A79" s="184"/>
      <c r="B79" s="185" t="s">
        <v>64</v>
      </c>
      <c r="C79" s="175"/>
      <c r="D79" s="175"/>
      <c r="E79" s="175"/>
      <c r="F79" s="175"/>
      <c r="G79" s="189" t="s">
        <v>1474</v>
      </c>
      <c r="H79" s="190" t="s">
        <v>69</v>
      </c>
      <c r="I79" s="201"/>
      <c r="J79" s="184" t="s">
        <v>69</v>
      </c>
      <c r="K79" s="199"/>
      <c r="L79" s="202"/>
      <c r="M79" s="203"/>
      <c r="N79" s="192"/>
      <c r="O79" s="192"/>
      <c r="P79" s="193">
        <f t="shared" si="4"/>
        <v>0</v>
      </c>
      <c r="Q79" s="194"/>
      <c r="R79" s="192">
        <v>54.01</v>
      </c>
      <c r="S79" s="194"/>
      <c r="T79" s="192">
        <v>17.52</v>
      </c>
      <c r="U79" s="195">
        <f t="shared" si="5"/>
        <v>0</v>
      </c>
      <c r="V79" s="196">
        <f t="shared" si="7"/>
        <v>0</v>
      </c>
      <c r="W79" s="196">
        <f t="shared" si="6"/>
        <v>0</v>
      </c>
      <c r="X79" s="197"/>
      <c r="Y79" s="198"/>
      <c r="Z79" s="173" t="s">
        <v>1702</v>
      </c>
      <c r="AA79" s="219"/>
      <c r="AB79" s="198"/>
    </row>
    <row r="80" spans="1:28" ht="24" x14ac:dyDescent="0.25">
      <c r="A80" s="184" t="s">
        <v>64</v>
      </c>
      <c r="B80" s="185" t="s">
        <v>64</v>
      </c>
      <c r="C80" s="186" t="s">
        <v>408</v>
      </c>
      <c r="D80" s="187" t="s">
        <v>409</v>
      </c>
      <c r="E80" s="187" t="s">
        <v>71</v>
      </c>
      <c r="F80" s="187" t="s">
        <v>3065</v>
      </c>
      <c r="G80" s="189" t="s">
        <v>1474</v>
      </c>
      <c r="H80" s="190" t="s">
        <v>69</v>
      </c>
      <c r="I80" s="201" t="s">
        <v>410</v>
      </c>
      <c r="J80" s="184" t="s">
        <v>69</v>
      </c>
      <c r="K80" s="201" t="s">
        <v>3066</v>
      </c>
      <c r="L80" s="202" t="s">
        <v>3063</v>
      </c>
      <c r="M80" s="203" t="s">
        <v>3067</v>
      </c>
      <c r="N80" s="192"/>
      <c r="O80" s="192"/>
      <c r="P80" s="193">
        <f t="shared" si="4"/>
        <v>0</v>
      </c>
      <c r="Q80" s="194">
        <v>12</v>
      </c>
      <c r="R80" s="192">
        <v>54.01</v>
      </c>
      <c r="S80" s="194"/>
      <c r="T80" s="192">
        <v>17.52</v>
      </c>
      <c r="U80" s="195">
        <f t="shared" si="5"/>
        <v>12</v>
      </c>
      <c r="V80" s="196">
        <f t="shared" si="7"/>
        <v>648.12</v>
      </c>
      <c r="W80" s="196">
        <f t="shared" si="6"/>
        <v>648.12</v>
      </c>
      <c r="X80" s="197"/>
      <c r="Y80" s="198"/>
      <c r="Z80" s="173" t="s">
        <v>1576</v>
      </c>
      <c r="AA80" s="219"/>
      <c r="AB80" s="198"/>
    </row>
    <row r="81" spans="1:28" ht="24" x14ac:dyDescent="0.25">
      <c r="A81" s="184" t="s">
        <v>64</v>
      </c>
      <c r="B81" s="185" t="s">
        <v>64</v>
      </c>
      <c r="C81" s="186" t="s">
        <v>414</v>
      </c>
      <c r="D81" s="187" t="s">
        <v>415</v>
      </c>
      <c r="E81" s="187" t="s">
        <v>71</v>
      </c>
      <c r="F81" s="187" t="s">
        <v>1666</v>
      </c>
      <c r="G81" s="189" t="s">
        <v>1474</v>
      </c>
      <c r="H81" s="190" t="s">
        <v>69</v>
      </c>
      <c r="I81" s="201" t="s">
        <v>416</v>
      </c>
      <c r="J81" s="184" t="s">
        <v>69</v>
      </c>
      <c r="K81" s="201" t="s">
        <v>3068</v>
      </c>
      <c r="L81" s="202" t="s">
        <v>3063</v>
      </c>
      <c r="M81" s="203" t="s">
        <v>3069</v>
      </c>
      <c r="N81" s="192"/>
      <c r="O81" s="192"/>
      <c r="P81" s="193">
        <f t="shared" si="4"/>
        <v>0</v>
      </c>
      <c r="Q81" s="194">
        <v>10</v>
      </c>
      <c r="R81" s="192">
        <v>54.01</v>
      </c>
      <c r="S81" s="194"/>
      <c r="T81" s="192">
        <v>17.52</v>
      </c>
      <c r="U81" s="195">
        <f t="shared" si="5"/>
        <v>10</v>
      </c>
      <c r="V81" s="196">
        <f t="shared" si="7"/>
        <v>540.1</v>
      </c>
      <c r="W81" s="196">
        <f t="shared" si="6"/>
        <v>540.1</v>
      </c>
      <c r="X81" s="197"/>
      <c r="Y81" s="198"/>
      <c r="Z81" s="173" t="s">
        <v>1708</v>
      </c>
      <c r="AA81" s="219"/>
      <c r="AB81" s="198"/>
    </row>
    <row r="82" spans="1:28" ht="15" x14ac:dyDescent="0.25">
      <c r="A82" s="184" t="s">
        <v>64</v>
      </c>
      <c r="B82" s="185" t="s">
        <v>64</v>
      </c>
      <c r="C82" s="186" t="s">
        <v>2120</v>
      </c>
      <c r="D82" s="187" t="s">
        <v>2121</v>
      </c>
      <c r="E82" s="187" t="s">
        <v>72</v>
      </c>
      <c r="F82" s="350" t="s">
        <v>3070</v>
      </c>
      <c r="G82" s="189" t="s">
        <v>1474</v>
      </c>
      <c r="H82" s="190" t="s">
        <v>69</v>
      </c>
      <c r="I82" s="201" t="s">
        <v>3071</v>
      </c>
      <c r="J82" s="184" t="s">
        <v>69</v>
      </c>
      <c r="K82" s="201" t="s">
        <v>3072</v>
      </c>
      <c r="L82" s="202" t="s">
        <v>3073</v>
      </c>
      <c r="M82" s="203" t="s">
        <v>3074</v>
      </c>
      <c r="N82" s="192"/>
      <c r="O82" s="192"/>
      <c r="P82" s="193">
        <f t="shared" si="4"/>
        <v>0</v>
      </c>
      <c r="Q82" s="194">
        <v>6</v>
      </c>
      <c r="R82" s="192">
        <v>54.01</v>
      </c>
      <c r="S82" s="194"/>
      <c r="T82" s="192">
        <v>17.52</v>
      </c>
      <c r="U82" s="195">
        <f t="shared" si="5"/>
        <v>6</v>
      </c>
      <c r="V82" s="196">
        <f t="shared" si="7"/>
        <v>324.06</v>
      </c>
      <c r="W82" s="196">
        <f t="shared" si="6"/>
        <v>324.06</v>
      </c>
      <c r="X82" s="197"/>
      <c r="Y82" s="198"/>
      <c r="Z82" s="173" t="s">
        <v>1709</v>
      </c>
      <c r="AA82" s="219"/>
      <c r="AB82" s="198"/>
    </row>
    <row r="83" spans="1:28" ht="15" x14ac:dyDescent="0.25">
      <c r="A83" s="184" t="s">
        <v>64</v>
      </c>
      <c r="B83" s="185" t="s">
        <v>64</v>
      </c>
      <c r="C83" s="175"/>
      <c r="D83" s="199"/>
      <c r="E83" s="175"/>
      <c r="F83" s="175"/>
      <c r="G83" s="189" t="s">
        <v>1474</v>
      </c>
      <c r="H83" s="190" t="s">
        <v>69</v>
      </c>
      <c r="I83" s="201"/>
      <c r="J83" s="184" t="s">
        <v>69</v>
      </c>
      <c r="K83" s="205"/>
      <c r="L83" s="202"/>
      <c r="M83" s="203"/>
      <c r="N83" s="192"/>
      <c r="O83" s="192"/>
      <c r="P83" s="193">
        <f t="shared" si="4"/>
        <v>0</v>
      </c>
      <c r="Q83" s="194"/>
      <c r="R83" s="192">
        <v>54.01</v>
      </c>
      <c r="S83" s="194"/>
      <c r="T83" s="192">
        <v>17.52</v>
      </c>
      <c r="U83" s="195">
        <f t="shared" si="5"/>
        <v>0</v>
      </c>
      <c r="V83" s="196">
        <f t="shared" si="7"/>
        <v>0</v>
      </c>
      <c r="W83" s="196">
        <f t="shared" si="6"/>
        <v>0</v>
      </c>
      <c r="X83" s="197"/>
      <c r="Y83" s="198"/>
      <c r="Z83" s="173" t="s">
        <v>1710</v>
      </c>
      <c r="AA83" s="219"/>
      <c r="AB83" s="198"/>
    </row>
    <row r="84" spans="1:28" ht="15" x14ac:dyDescent="0.25">
      <c r="A84" s="184" t="s">
        <v>64</v>
      </c>
      <c r="B84" s="185" t="s">
        <v>64</v>
      </c>
      <c r="C84" s="175"/>
      <c r="D84" s="199"/>
      <c r="E84" s="199"/>
      <c r="F84" s="175"/>
      <c r="G84" s="189" t="s">
        <v>1474</v>
      </c>
      <c r="H84" s="190" t="s">
        <v>69</v>
      </c>
      <c r="I84" s="201"/>
      <c r="J84" s="184" t="s">
        <v>69</v>
      </c>
      <c r="K84" s="175"/>
      <c r="L84" s="202"/>
      <c r="M84" s="203"/>
      <c r="N84" s="192"/>
      <c r="O84" s="192"/>
      <c r="P84" s="193">
        <f t="shared" si="4"/>
        <v>0</v>
      </c>
      <c r="Q84" s="194"/>
      <c r="R84" s="192">
        <v>54.01</v>
      </c>
      <c r="S84" s="194"/>
      <c r="T84" s="192">
        <v>17.52</v>
      </c>
      <c r="U84" s="195">
        <f t="shared" si="5"/>
        <v>0</v>
      </c>
      <c r="V84" s="196">
        <f t="shared" si="7"/>
        <v>0</v>
      </c>
      <c r="W84" s="196">
        <f t="shared" si="6"/>
        <v>0</v>
      </c>
      <c r="X84" s="197"/>
      <c r="Y84" s="198"/>
      <c r="Z84" s="173" t="s">
        <v>1714</v>
      </c>
      <c r="AA84" s="219"/>
      <c r="AB84" s="198"/>
    </row>
    <row r="85" spans="1:28" ht="15" x14ac:dyDescent="0.25">
      <c r="A85" s="184" t="s">
        <v>64</v>
      </c>
      <c r="B85" s="185" t="s">
        <v>64</v>
      </c>
      <c r="C85" s="199"/>
      <c r="D85" s="199"/>
      <c r="E85" s="175"/>
      <c r="F85" s="175"/>
      <c r="G85" s="189" t="s">
        <v>1474</v>
      </c>
      <c r="H85" s="190" t="s">
        <v>69</v>
      </c>
      <c r="I85" s="201"/>
      <c r="J85" s="184" t="s">
        <v>69</v>
      </c>
      <c r="K85" s="175"/>
      <c r="L85" s="202"/>
      <c r="M85" s="203"/>
      <c r="N85" s="192"/>
      <c r="O85" s="192"/>
      <c r="P85" s="193">
        <f t="shared" si="4"/>
        <v>0</v>
      </c>
      <c r="Q85" s="194"/>
      <c r="R85" s="192">
        <v>54.01</v>
      </c>
      <c r="S85" s="194"/>
      <c r="T85" s="192">
        <v>17.52</v>
      </c>
      <c r="U85" s="195">
        <f t="shared" si="5"/>
        <v>0</v>
      </c>
      <c r="V85" s="196">
        <f t="shared" si="7"/>
        <v>0</v>
      </c>
      <c r="W85" s="196">
        <f t="shared" si="6"/>
        <v>0</v>
      </c>
      <c r="X85" s="197"/>
      <c r="Y85" s="198"/>
      <c r="Z85" s="173" t="s">
        <v>1719</v>
      </c>
      <c r="AA85" s="219"/>
      <c r="AB85" s="198"/>
    </row>
    <row r="86" spans="1:28" ht="24" x14ac:dyDescent="0.25">
      <c r="A86" s="184" t="s">
        <v>64</v>
      </c>
      <c r="B86" s="185" t="s">
        <v>64</v>
      </c>
      <c r="C86" s="187" t="s">
        <v>289</v>
      </c>
      <c r="D86" s="187" t="s">
        <v>290</v>
      </c>
      <c r="E86" s="187" t="s">
        <v>70</v>
      </c>
      <c r="F86" s="187" t="s">
        <v>3075</v>
      </c>
      <c r="G86" s="189" t="s">
        <v>1474</v>
      </c>
      <c r="H86" s="190" t="s">
        <v>69</v>
      </c>
      <c r="I86" s="201" t="s">
        <v>254</v>
      </c>
      <c r="J86" s="184" t="s">
        <v>69</v>
      </c>
      <c r="K86" s="175" t="s">
        <v>3076</v>
      </c>
      <c r="L86" s="202" t="s">
        <v>3077</v>
      </c>
      <c r="M86" s="203" t="s">
        <v>3078</v>
      </c>
      <c r="N86" s="192"/>
      <c r="O86" s="192"/>
      <c r="P86" s="193">
        <f t="shared" si="4"/>
        <v>0</v>
      </c>
      <c r="Q86" s="194">
        <v>10</v>
      </c>
      <c r="R86" s="192">
        <v>54.01</v>
      </c>
      <c r="S86" s="194">
        <v>3</v>
      </c>
      <c r="T86" s="192">
        <v>17.52</v>
      </c>
      <c r="U86" s="195">
        <f t="shared" si="5"/>
        <v>13</v>
      </c>
      <c r="V86" s="196">
        <f t="shared" si="7"/>
        <v>592.66000000000008</v>
      </c>
      <c r="W86" s="196">
        <f t="shared" si="6"/>
        <v>592.66000000000008</v>
      </c>
      <c r="X86" s="197"/>
      <c r="Y86" s="198"/>
      <c r="Z86" s="173" t="s">
        <v>1720</v>
      </c>
      <c r="AA86" s="219"/>
      <c r="AB86" s="198"/>
    </row>
    <row r="87" spans="1:28" ht="24" x14ac:dyDescent="0.25">
      <c r="A87" s="184" t="s">
        <v>64</v>
      </c>
      <c r="B87" s="185" t="s">
        <v>64</v>
      </c>
      <c r="C87" s="187" t="s">
        <v>2565</v>
      </c>
      <c r="D87" s="187" t="s">
        <v>2566</v>
      </c>
      <c r="E87" s="187" t="s">
        <v>70</v>
      </c>
      <c r="F87" s="187" t="s">
        <v>3079</v>
      </c>
      <c r="G87" s="189" t="s">
        <v>1474</v>
      </c>
      <c r="H87" s="190" t="s">
        <v>69</v>
      </c>
      <c r="I87" s="175" t="s">
        <v>260</v>
      </c>
      <c r="J87" s="184" t="s">
        <v>69</v>
      </c>
      <c r="K87" s="186" t="s">
        <v>3080</v>
      </c>
      <c r="L87" s="202" t="s">
        <v>3077</v>
      </c>
      <c r="M87" s="203" t="s">
        <v>3078</v>
      </c>
      <c r="N87" s="192"/>
      <c r="O87" s="192"/>
      <c r="P87" s="193">
        <f t="shared" si="4"/>
        <v>0</v>
      </c>
      <c r="Q87" s="194">
        <v>10</v>
      </c>
      <c r="R87" s="192">
        <v>54.01</v>
      </c>
      <c r="S87" s="194">
        <v>3</v>
      </c>
      <c r="T87" s="192">
        <v>17.52</v>
      </c>
      <c r="U87" s="195">
        <f t="shared" si="5"/>
        <v>13</v>
      </c>
      <c r="V87" s="196">
        <f t="shared" si="7"/>
        <v>592.66000000000008</v>
      </c>
      <c r="W87" s="196">
        <f t="shared" si="6"/>
        <v>592.66000000000008</v>
      </c>
      <c r="X87" s="197"/>
      <c r="Y87" s="198"/>
      <c r="Z87" s="173" t="s">
        <v>1721</v>
      </c>
      <c r="AA87" s="219"/>
      <c r="AB87" s="198"/>
    </row>
    <row r="88" spans="1:28" ht="24" x14ac:dyDescent="0.25">
      <c r="A88" s="184" t="s">
        <v>64</v>
      </c>
      <c r="B88" s="185" t="s">
        <v>64</v>
      </c>
      <c r="C88" s="186" t="s">
        <v>3081</v>
      </c>
      <c r="D88" s="187" t="s">
        <v>252</v>
      </c>
      <c r="E88" s="187" t="s">
        <v>253</v>
      </c>
      <c r="F88" s="187" t="s">
        <v>3082</v>
      </c>
      <c r="G88" s="189" t="s">
        <v>1474</v>
      </c>
      <c r="H88" s="190" t="s">
        <v>69</v>
      </c>
      <c r="I88" s="201" t="s">
        <v>254</v>
      </c>
      <c r="J88" s="184" t="s">
        <v>69</v>
      </c>
      <c r="K88" s="186" t="s">
        <v>1376</v>
      </c>
      <c r="L88" s="202" t="s">
        <v>3083</v>
      </c>
      <c r="M88" s="203" t="s">
        <v>3084</v>
      </c>
      <c r="N88" s="192"/>
      <c r="O88" s="192"/>
      <c r="P88" s="193">
        <f t="shared" si="4"/>
        <v>0</v>
      </c>
      <c r="Q88" s="194">
        <v>5</v>
      </c>
      <c r="R88" s="192">
        <v>54.01</v>
      </c>
      <c r="S88" s="194"/>
      <c r="T88" s="192">
        <v>17.52</v>
      </c>
      <c r="U88" s="195">
        <f t="shared" si="5"/>
        <v>5</v>
      </c>
      <c r="V88" s="196">
        <f t="shared" si="7"/>
        <v>270.05</v>
      </c>
      <c r="W88" s="196">
        <f t="shared" si="6"/>
        <v>270.05</v>
      </c>
      <c r="X88" s="197"/>
    </row>
    <row r="89" spans="1:28" ht="24" x14ac:dyDescent="0.25">
      <c r="A89" s="184" t="s">
        <v>64</v>
      </c>
      <c r="B89" s="185" t="s">
        <v>64</v>
      </c>
      <c r="C89" s="187" t="s">
        <v>274</v>
      </c>
      <c r="D89" s="187" t="s">
        <v>275</v>
      </c>
      <c r="E89" s="187" t="s">
        <v>70</v>
      </c>
      <c r="F89" s="187" t="s">
        <v>1803</v>
      </c>
      <c r="G89" s="189" t="s">
        <v>1474</v>
      </c>
      <c r="H89" s="190" t="s">
        <v>69</v>
      </c>
      <c r="I89" s="201" t="s">
        <v>260</v>
      </c>
      <c r="J89" s="184" t="s">
        <v>69</v>
      </c>
      <c r="K89" s="186" t="s">
        <v>271</v>
      </c>
      <c r="L89" s="202" t="s">
        <v>3085</v>
      </c>
      <c r="M89" s="203" t="s">
        <v>3086</v>
      </c>
      <c r="N89" s="192"/>
      <c r="O89" s="192"/>
      <c r="P89" s="193">
        <f t="shared" si="4"/>
        <v>0</v>
      </c>
      <c r="Q89" s="194">
        <v>5</v>
      </c>
      <c r="R89" s="192">
        <v>54.01</v>
      </c>
      <c r="S89" s="194"/>
      <c r="T89" s="192">
        <v>17.52</v>
      </c>
      <c r="U89" s="195">
        <f t="shared" si="5"/>
        <v>5</v>
      </c>
      <c r="V89" s="196">
        <f t="shared" si="7"/>
        <v>270.05</v>
      </c>
      <c r="W89" s="196">
        <f t="shared" si="6"/>
        <v>270.05</v>
      </c>
      <c r="X89" s="197"/>
    </row>
    <row r="90" spans="1:28" ht="15" x14ac:dyDescent="0.25">
      <c r="A90" s="184" t="s">
        <v>64</v>
      </c>
      <c r="B90" s="185" t="s">
        <v>64</v>
      </c>
      <c r="C90" s="175"/>
      <c r="D90" s="175"/>
      <c r="E90" s="175"/>
      <c r="F90" s="175"/>
      <c r="G90" s="189" t="s">
        <v>1474</v>
      </c>
      <c r="H90" s="190" t="s">
        <v>69</v>
      </c>
      <c r="I90" s="201"/>
      <c r="J90" s="184" t="s">
        <v>69</v>
      </c>
      <c r="K90" s="175"/>
      <c r="L90" s="202"/>
      <c r="M90" s="203"/>
      <c r="N90" s="192"/>
      <c r="O90" s="192"/>
      <c r="P90" s="193">
        <f t="shared" si="4"/>
        <v>0</v>
      </c>
      <c r="Q90" s="194"/>
      <c r="R90" s="192">
        <v>54.01</v>
      </c>
      <c r="S90" s="194"/>
      <c r="T90" s="192">
        <v>17.52</v>
      </c>
      <c r="U90" s="195">
        <f t="shared" si="5"/>
        <v>0</v>
      </c>
      <c r="V90" s="196">
        <f t="shared" si="7"/>
        <v>0</v>
      </c>
      <c r="W90" s="196">
        <f t="shared" si="6"/>
        <v>0</v>
      </c>
      <c r="X90" s="197"/>
    </row>
    <row r="91" spans="1:28" ht="15" x14ac:dyDescent="0.25">
      <c r="A91" s="184" t="s">
        <v>64</v>
      </c>
      <c r="B91" s="185" t="s">
        <v>64</v>
      </c>
      <c r="C91" s="175"/>
      <c r="D91" s="175"/>
      <c r="E91" s="175"/>
      <c r="F91" s="175"/>
      <c r="G91" s="189" t="s">
        <v>1474</v>
      </c>
      <c r="H91" s="190" t="s">
        <v>69</v>
      </c>
      <c r="I91" s="201"/>
      <c r="J91" s="184" t="s">
        <v>69</v>
      </c>
      <c r="K91" s="175"/>
      <c r="L91" s="202"/>
      <c r="M91" s="203"/>
      <c r="N91" s="192"/>
      <c r="O91" s="192"/>
      <c r="P91" s="193">
        <f t="shared" si="4"/>
        <v>0</v>
      </c>
      <c r="Q91" s="194"/>
      <c r="R91" s="192">
        <v>54.01</v>
      </c>
      <c r="S91" s="194"/>
      <c r="T91" s="192">
        <v>17.52</v>
      </c>
      <c r="U91" s="195">
        <f t="shared" si="5"/>
        <v>0</v>
      </c>
      <c r="V91" s="196">
        <f t="shared" si="7"/>
        <v>0</v>
      </c>
      <c r="W91" s="196">
        <f t="shared" si="6"/>
        <v>0</v>
      </c>
      <c r="X91" s="197"/>
    </row>
    <row r="92" spans="1:28" ht="15" x14ac:dyDescent="0.2">
      <c r="A92" s="184" t="s">
        <v>64</v>
      </c>
      <c r="B92" s="185" t="s">
        <v>64</v>
      </c>
      <c r="C92" s="125"/>
      <c r="D92" s="126"/>
      <c r="E92" s="127"/>
      <c r="F92" s="205"/>
      <c r="G92" s="189" t="s">
        <v>1474</v>
      </c>
      <c r="H92" s="190" t="s">
        <v>69</v>
      </c>
      <c r="I92" s="201"/>
      <c r="J92" s="184" t="s">
        <v>69</v>
      </c>
      <c r="K92" s="216"/>
      <c r="L92" s="202"/>
      <c r="M92" s="230"/>
      <c r="N92" s="192"/>
      <c r="O92" s="192"/>
      <c r="P92" s="193">
        <f t="shared" si="4"/>
        <v>0</v>
      </c>
      <c r="Q92" s="194"/>
      <c r="R92" s="192">
        <v>54.01</v>
      </c>
      <c r="S92" s="194"/>
      <c r="T92" s="192">
        <v>17.52</v>
      </c>
      <c r="U92" s="195">
        <f t="shared" si="5"/>
        <v>0</v>
      </c>
      <c r="V92" s="196">
        <f t="shared" si="7"/>
        <v>0</v>
      </c>
      <c r="W92" s="196">
        <f t="shared" si="6"/>
        <v>0</v>
      </c>
      <c r="X92" s="197"/>
    </row>
    <row r="93" spans="1:28" ht="15" x14ac:dyDescent="0.25">
      <c r="A93" s="184" t="s">
        <v>64</v>
      </c>
      <c r="B93" s="185" t="s">
        <v>64</v>
      </c>
      <c r="C93" s="187" t="s">
        <v>492</v>
      </c>
      <c r="D93" s="187" t="s">
        <v>493</v>
      </c>
      <c r="E93" s="187" t="s">
        <v>70</v>
      </c>
      <c r="F93" s="187" t="s">
        <v>3087</v>
      </c>
      <c r="G93" s="189" t="s">
        <v>1474</v>
      </c>
      <c r="H93" s="190" t="s">
        <v>69</v>
      </c>
      <c r="I93" s="201" t="s">
        <v>1067</v>
      </c>
      <c r="J93" s="184" t="s">
        <v>69</v>
      </c>
      <c r="K93" s="186" t="s">
        <v>3088</v>
      </c>
      <c r="L93" s="202" t="s">
        <v>2981</v>
      </c>
      <c r="M93" s="203" t="s">
        <v>3089</v>
      </c>
      <c r="N93" s="192"/>
      <c r="O93" s="192"/>
      <c r="P93" s="193">
        <f t="shared" si="4"/>
        <v>0</v>
      </c>
      <c r="Q93" s="194">
        <v>5</v>
      </c>
      <c r="R93" s="192">
        <v>54.01</v>
      </c>
      <c r="S93" s="194">
        <v>2</v>
      </c>
      <c r="T93" s="192">
        <v>17.52</v>
      </c>
      <c r="U93" s="195">
        <f t="shared" si="5"/>
        <v>7</v>
      </c>
      <c r="V93" s="196">
        <f t="shared" si="7"/>
        <v>305.09000000000003</v>
      </c>
      <c r="W93" s="196">
        <f t="shared" si="6"/>
        <v>305.09000000000003</v>
      </c>
      <c r="X93" s="197"/>
    </row>
    <row r="94" spans="1:28" ht="15" x14ac:dyDescent="0.2">
      <c r="A94" s="184" t="s">
        <v>64</v>
      </c>
      <c r="B94" s="185" t="s">
        <v>64</v>
      </c>
      <c r="C94" s="240"/>
      <c r="D94" s="240"/>
      <c r="E94" s="240"/>
      <c r="F94" s="205"/>
      <c r="G94" s="189" t="s">
        <v>1474</v>
      </c>
      <c r="H94" s="190" t="s">
        <v>69</v>
      </c>
      <c r="I94" s="201"/>
      <c r="J94" s="184" t="s">
        <v>69</v>
      </c>
      <c r="K94" s="205"/>
      <c r="L94" s="202"/>
      <c r="M94" s="203"/>
      <c r="N94" s="192"/>
      <c r="O94" s="192"/>
      <c r="P94" s="193">
        <f t="shared" si="4"/>
        <v>0</v>
      </c>
      <c r="Q94" s="194"/>
      <c r="R94" s="192">
        <v>54.01</v>
      </c>
      <c r="S94" s="194"/>
      <c r="T94" s="192">
        <v>17.52</v>
      </c>
      <c r="U94" s="195">
        <f t="shared" si="5"/>
        <v>0</v>
      </c>
      <c r="V94" s="196">
        <f t="shared" si="7"/>
        <v>0</v>
      </c>
      <c r="W94" s="196">
        <f t="shared" si="6"/>
        <v>0</v>
      </c>
      <c r="X94" s="197"/>
    </row>
    <row r="95" spans="1:28" ht="15" x14ac:dyDescent="0.25">
      <c r="A95" s="184" t="s">
        <v>64</v>
      </c>
      <c r="B95" s="185" t="s">
        <v>64</v>
      </c>
      <c r="C95" s="175"/>
      <c r="D95" s="199"/>
      <c r="E95" s="199"/>
      <c r="F95" s="175"/>
      <c r="G95" s="189" t="s">
        <v>1474</v>
      </c>
      <c r="H95" s="190" t="s">
        <v>69</v>
      </c>
      <c r="I95" s="201"/>
      <c r="J95" s="184" t="s">
        <v>69</v>
      </c>
      <c r="K95" s="175"/>
      <c r="L95" s="202"/>
      <c r="M95" s="203"/>
      <c r="N95" s="192"/>
      <c r="O95" s="192"/>
      <c r="P95" s="193">
        <f t="shared" si="4"/>
        <v>0</v>
      </c>
      <c r="Q95" s="194"/>
      <c r="R95" s="192">
        <v>54.01</v>
      </c>
      <c r="S95" s="194"/>
      <c r="T95" s="192">
        <v>17.52</v>
      </c>
      <c r="U95" s="195">
        <f t="shared" si="5"/>
        <v>0</v>
      </c>
      <c r="V95" s="196">
        <f t="shared" si="7"/>
        <v>0</v>
      </c>
      <c r="W95" s="196">
        <f t="shared" si="6"/>
        <v>0</v>
      </c>
      <c r="X95" s="197"/>
    </row>
    <row r="96" spans="1:28" ht="15" x14ac:dyDescent="0.25">
      <c r="A96" s="184" t="s">
        <v>64</v>
      </c>
      <c r="B96" s="185" t="s">
        <v>64</v>
      </c>
      <c r="C96" s="175"/>
      <c r="D96" s="199"/>
      <c r="E96" s="131"/>
      <c r="F96" s="175"/>
      <c r="G96" s="189" t="s">
        <v>1474</v>
      </c>
      <c r="H96" s="190" t="s">
        <v>69</v>
      </c>
      <c r="I96" s="201"/>
      <c r="J96" s="184" t="s">
        <v>69</v>
      </c>
      <c r="K96" s="175"/>
      <c r="L96" s="202"/>
      <c r="M96" s="203"/>
      <c r="N96" s="192"/>
      <c r="O96" s="192"/>
      <c r="P96" s="193">
        <f t="shared" si="4"/>
        <v>0</v>
      </c>
      <c r="Q96" s="194"/>
      <c r="R96" s="192">
        <v>54.01</v>
      </c>
      <c r="S96" s="194"/>
      <c r="T96" s="192">
        <v>17.52</v>
      </c>
      <c r="U96" s="195">
        <f t="shared" si="5"/>
        <v>0</v>
      </c>
      <c r="V96" s="196">
        <f t="shared" si="7"/>
        <v>0</v>
      </c>
      <c r="W96" s="196">
        <f t="shared" si="6"/>
        <v>0</v>
      </c>
      <c r="X96" s="197"/>
    </row>
    <row r="97" spans="1:24" ht="15" x14ac:dyDescent="0.25">
      <c r="A97" s="184" t="s">
        <v>64</v>
      </c>
      <c r="B97" s="185" t="s">
        <v>64</v>
      </c>
      <c r="C97" s="186" t="s">
        <v>2575</v>
      </c>
      <c r="D97" s="187" t="s">
        <v>403</v>
      </c>
      <c r="E97" s="187" t="s">
        <v>3090</v>
      </c>
      <c r="F97" s="187" t="s">
        <v>3091</v>
      </c>
      <c r="G97" s="189" t="s">
        <v>1474</v>
      </c>
      <c r="H97" s="190" t="s">
        <v>69</v>
      </c>
      <c r="I97" s="201" t="s">
        <v>1067</v>
      </c>
      <c r="J97" s="184" t="s">
        <v>69</v>
      </c>
      <c r="K97" s="175" t="s">
        <v>3088</v>
      </c>
      <c r="L97" s="202" t="s">
        <v>2981</v>
      </c>
      <c r="M97" s="203" t="s">
        <v>3089</v>
      </c>
      <c r="N97" s="192"/>
      <c r="O97" s="192"/>
      <c r="P97" s="193">
        <f t="shared" si="4"/>
        <v>0</v>
      </c>
      <c r="Q97" s="194">
        <v>5</v>
      </c>
      <c r="R97" s="192">
        <v>54.01</v>
      </c>
      <c r="S97" s="194">
        <v>2</v>
      </c>
      <c r="T97" s="192">
        <v>17.52</v>
      </c>
      <c r="U97" s="195">
        <f t="shared" si="5"/>
        <v>7</v>
      </c>
      <c r="V97" s="196">
        <f t="shared" si="7"/>
        <v>305.09000000000003</v>
      </c>
      <c r="W97" s="196">
        <f t="shared" si="6"/>
        <v>305.09000000000003</v>
      </c>
      <c r="X97" s="197"/>
    </row>
    <row r="98" spans="1:24" ht="15" x14ac:dyDescent="0.25">
      <c r="A98" s="184" t="s">
        <v>64</v>
      </c>
      <c r="B98" s="185" t="s">
        <v>64</v>
      </c>
      <c r="C98" s="175"/>
      <c r="D98" s="199"/>
      <c r="E98" s="131"/>
      <c r="F98" s="175"/>
      <c r="G98" s="189" t="s">
        <v>1474</v>
      </c>
      <c r="H98" s="190" t="s">
        <v>69</v>
      </c>
      <c r="I98" s="201"/>
      <c r="J98" s="184" t="s">
        <v>69</v>
      </c>
      <c r="K98" s="205"/>
      <c r="L98" s="202"/>
      <c r="M98" s="203"/>
      <c r="N98" s="192"/>
      <c r="O98" s="192"/>
      <c r="P98" s="193">
        <f t="shared" si="4"/>
        <v>0</v>
      </c>
      <c r="Q98" s="194"/>
      <c r="R98" s="192">
        <v>54.01</v>
      </c>
      <c r="S98" s="194"/>
      <c r="T98" s="192">
        <v>17.52</v>
      </c>
      <c r="U98" s="195">
        <f t="shared" si="5"/>
        <v>0</v>
      </c>
      <c r="V98" s="196">
        <f t="shared" si="7"/>
        <v>0</v>
      </c>
      <c r="W98" s="196">
        <f t="shared" si="6"/>
        <v>0</v>
      </c>
      <c r="X98" s="197"/>
    </row>
    <row r="99" spans="1:24" ht="15" x14ac:dyDescent="0.25">
      <c r="A99" s="184" t="s">
        <v>64</v>
      </c>
      <c r="B99" s="185" t="s">
        <v>64</v>
      </c>
      <c r="C99" s="175"/>
      <c r="D99" s="199"/>
      <c r="E99" s="131"/>
      <c r="F99" s="175"/>
      <c r="G99" s="189" t="s">
        <v>1474</v>
      </c>
      <c r="H99" s="190" t="s">
        <v>69</v>
      </c>
      <c r="I99" s="201"/>
      <c r="J99" s="184" t="s">
        <v>69</v>
      </c>
      <c r="K99" s="175"/>
      <c r="L99" s="202"/>
      <c r="M99" s="203"/>
      <c r="N99" s="192"/>
      <c r="O99" s="192"/>
      <c r="P99" s="193">
        <f t="shared" si="4"/>
        <v>0</v>
      </c>
      <c r="Q99" s="194"/>
      <c r="R99" s="192">
        <v>54.01</v>
      </c>
      <c r="S99" s="194"/>
      <c r="T99" s="192">
        <v>17.52</v>
      </c>
      <c r="U99" s="195">
        <f t="shared" si="5"/>
        <v>0</v>
      </c>
      <c r="V99" s="196">
        <f t="shared" si="7"/>
        <v>0</v>
      </c>
      <c r="W99" s="196">
        <f t="shared" si="6"/>
        <v>0</v>
      </c>
      <c r="X99" s="197"/>
    </row>
    <row r="100" spans="1:24" ht="15" x14ac:dyDescent="0.25">
      <c r="A100" s="184" t="s">
        <v>64</v>
      </c>
      <c r="B100" s="185" t="s">
        <v>64</v>
      </c>
      <c r="C100" s="175"/>
      <c r="D100" s="199"/>
      <c r="E100" s="199"/>
      <c r="F100" s="175"/>
      <c r="G100" s="189" t="s">
        <v>1474</v>
      </c>
      <c r="H100" s="190" t="s">
        <v>69</v>
      </c>
      <c r="I100" s="201"/>
      <c r="J100" s="184" t="s">
        <v>69</v>
      </c>
      <c r="K100" s="205"/>
      <c r="L100" s="202"/>
      <c r="M100" s="203"/>
      <c r="N100" s="192"/>
      <c r="O100" s="192"/>
      <c r="P100" s="193">
        <f t="shared" si="4"/>
        <v>0</v>
      </c>
      <c r="Q100" s="194"/>
      <c r="R100" s="192">
        <v>54.01</v>
      </c>
      <c r="S100" s="194"/>
      <c r="T100" s="192">
        <v>17.52</v>
      </c>
      <c r="U100" s="195">
        <f t="shared" si="5"/>
        <v>0</v>
      </c>
      <c r="V100" s="196">
        <f t="shared" si="7"/>
        <v>0</v>
      </c>
      <c r="W100" s="196">
        <f t="shared" si="6"/>
        <v>0</v>
      </c>
      <c r="X100" s="197"/>
    </row>
    <row r="101" spans="1:24" ht="24" x14ac:dyDescent="0.25">
      <c r="A101" s="184" t="s">
        <v>64</v>
      </c>
      <c r="B101" s="185" t="s">
        <v>64</v>
      </c>
      <c r="C101" s="186" t="s">
        <v>778</v>
      </c>
      <c r="D101" s="186" t="s">
        <v>779</v>
      </c>
      <c r="E101" s="186" t="s">
        <v>295</v>
      </c>
      <c r="F101" s="350" t="s">
        <v>3092</v>
      </c>
      <c r="G101" s="189" t="s">
        <v>1474</v>
      </c>
      <c r="H101" s="190" t="s">
        <v>69</v>
      </c>
      <c r="I101" s="201" t="s">
        <v>780</v>
      </c>
      <c r="J101" s="184" t="s">
        <v>69</v>
      </c>
      <c r="K101" s="186" t="s">
        <v>3093</v>
      </c>
      <c r="L101" s="202" t="s">
        <v>3094</v>
      </c>
      <c r="M101" s="203" t="s">
        <v>3095</v>
      </c>
      <c r="N101" s="192"/>
      <c r="O101" s="192"/>
      <c r="P101" s="193">
        <f t="shared" si="4"/>
        <v>0</v>
      </c>
      <c r="Q101" s="194">
        <v>10</v>
      </c>
      <c r="R101" s="192">
        <v>54.01</v>
      </c>
      <c r="S101" s="194"/>
      <c r="T101" s="192">
        <v>17.52</v>
      </c>
      <c r="U101" s="195">
        <f t="shared" si="5"/>
        <v>10</v>
      </c>
      <c r="V101" s="196">
        <f t="shared" si="7"/>
        <v>540.1</v>
      </c>
      <c r="W101" s="196">
        <f t="shared" si="6"/>
        <v>540.1</v>
      </c>
      <c r="X101" s="197"/>
    </row>
    <row r="102" spans="1:24" ht="15" x14ac:dyDescent="0.2">
      <c r="A102" s="184" t="s">
        <v>64</v>
      </c>
      <c r="B102" s="185" t="s">
        <v>64</v>
      </c>
      <c r="C102" s="315"/>
      <c r="D102" s="140"/>
      <c r="E102" s="131"/>
      <c r="F102" s="351"/>
      <c r="G102" s="189" t="s">
        <v>1474</v>
      </c>
      <c r="H102" s="190" t="s">
        <v>69</v>
      </c>
      <c r="I102" s="201"/>
      <c r="J102" s="184" t="s">
        <v>69</v>
      </c>
      <c r="K102" s="205"/>
      <c r="L102" s="202"/>
      <c r="M102" s="203"/>
      <c r="N102" s="192"/>
      <c r="O102" s="192"/>
      <c r="P102" s="193">
        <f t="shared" si="4"/>
        <v>0</v>
      </c>
      <c r="Q102" s="194"/>
      <c r="R102" s="192">
        <v>54.01</v>
      </c>
      <c r="S102" s="194"/>
      <c r="T102" s="192">
        <v>17.52</v>
      </c>
      <c r="U102" s="195">
        <f t="shared" si="5"/>
        <v>0</v>
      </c>
      <c r="V102" s="196">
        <f t="shared" si="7"/>
        <v>0</v>
      </c>
      <c r="W102" s="196">
        <f t="shared" si="6"/>
        <v>0</v>
      </c>
      <c r="X102" s="197"/>
    </row>
    <row r="103" spans="1:24" ht="12.75" x14ac:dyDescent="0.2">
      <c r="A103" s="231" t="s">
        <v>64</v>
      </c>
      <c r="B103" s="231" t="s">
        <v>64</v>
      </c>
      <c r="C103" s="133"/>
      <c r="D103" s="134"/>
      <c r="E103" s="131"/>
      <c r="F103" s="205"/>
      <c r="G103" s="189" t="s">
        <v>1474</v>
      </c>
      <c r="H103" s="190" t="s">
        <v>69</v>
      </c>
      <c r="I103" s="201"/>
      <c r="J103" s="184" t="s">
        <v>69</v>
      </c>
      <c r="K103" s="205"/>
      <c r="L103" s="202"/>
      <c r="M103" s="203"/>
      <c r="N103" s="192"/>
      <c r="O103" s="192"/>
      <c r="P103" s="193">
        <f t="shared" si="4"/>
        <v>0</v>
      </c>
      <c r="Q103" s="194"/>
      <c r="R103" s="192">
        <v>54.01</v>
      </c>
      <c r="S103" s="194"/>
      <c r="T103" s="192">
        <v>17.52</v>
      </c>
      <c r="U103" s="195">
        <f t="shared" si="5"/>
        <v>0</v>
      </c>
      <c r="V103" s="196">
        <f t="shared" si="7"/>
        <v>0</v>
      </c>
      <c r="W103" s="196">
        <f t="shared" si="6"/>
        <v>0</v>
      </c>
      <c r="X103" s="197"/>
    </row>
    <row r="104" spans="1:24" ht="12.75" x14ac:dyDescent="0.2">
      <c r="A104" s="231" t="s">
        <v>64</v>
      </c>
      <c r="B104" s="231" t="s">
        <v>64</v>
      </c>
      <c r="C104" s="246"/>
      <c r="D104" s="134"/>
      <c r="E104" s="131"/>
      <c r="F104" s="205"/>
      <c r="G104" s="189" t="s">
        <v>1474</v>
      </c>
      <c r="H104" s="190" t="s">
        <v>69</v>
      </c>
      <c r="I104" s="201"/>
      <c r="J104" s="184" t="s">
        <v>69</v>
      </c>
      <c r="K104" s="205"/>
      <c r="L104" s="202"/>
      <c r="M104" s="203"/>
      <c r="N104" s="192"/>
      <c r="O104" s="192"/>
      <c r="P104" s="193">
        <f t="shared" si="4"/>
        <v>0</v>
      </c>
      <c r="Q104" s="194"/>
      <c r="R104" s="192">
        <v>54.01</v>
      </c>
      <c r="S104" s="194"/>
      <c r="T104" s="192">
        <v>17.52</v>
      </c>
      <c r="U104" s="195">
        <f t="shared" si="5"/>
        <v>0</v>
      </c>
      <c r="V104" s="196">
        <f t="shared" si="7"/>
        <v>0</v>
      </c>
      <c r="W104" s="196">
        <f t="shared" si="6"/>
        <v>0</v>
      </c>
      <c r="X104" s="232"/>
    </row>
    <row r="105" spans="1:24" ht="15" customHeight="1" x14ac:dyDescent="0.25">
      <c r="A105" s="231" t="s">
        <v>64</v>
      </c>
      <c r="B105" s="231" t="s">
        <v>64</v>
      </c>
      <c r="C105" s="186" t="s">
        <v>703</v>
      </c>
      <c r="D105" s="186">
        <v>2408481</v>
      </c>
      <c r="E105" s="186" t="s">
        <v>704</v>
      </c>
      <c r="F105" s="187" t="s">
        <v>3096</v>
      </c>
      <c r="G105" s="189" t="s">
        <v>1474</v>
      </c>
      <c r="H105" s="190" t="s">
        <v>69</v>
      </c>
      <c r="I105" s="201" t="s">
        <v>1067</v>
      </c>
      <c r="J105" s="184" t="s">
        <v>69</v>
      </c>
      <c r="K105" s="175" t="s">
        <v>3097</v>
      </c>
      <c r="L105" s="202" t="s">
        <v>3098</v>
      </c>
      <c r="M105" s="203" t="s">
        <v>3095</v>
      </c>
      <c r="N105" s="192"/>
      <c r="O105" s="192"/>
      <c r="P105" s="193">
        <f t="shared" si="4"/>
        <v>0</v>
      </c>
      <c r="Q105" s="194">
        <v>14</v>
      </c>
      <c r="R105" s="192">
        <v>54.01</v>
      </c>
      <c r="S105" s="194">
        <v>3</v>
      </c>
      <c r="T105" s="192">
        <v>17.52</v>
      </c>
      <c r="U105" s="195">
        <f t="shared" si="5"/>
        <v>17</v>
      </c>
      <c r="V105" s="196">
        <f t="shared" si="7"/>
        <v>808.7</v>
      </c>
      <c r="W105" s="196">
        <f t="shared" si="6"/>
        <v>808.7</v>
      </c>
      <c r="X105" s="197"/>
    </row>
    <row r="106" spans="1:24" ht="15" x14ac:dyDescent="0.25">
      <c r="A106" s="231" t="s">
        <v>64</v>
      </c>
      <c r="B106" s="231" t="s">
        <v>64</v>
      </c>
      <c r="C106" s="199"/>
      <c r="D106" s="199"/>
      <c r="E106" s="199"/>
      <c r="F106" s="199"/>
      <c r="G106" s="189" t="s">
        <v>1474</v>
      </c>
      <c r="H106" s="190" t="s">
        <v>69</v>
      </c>
      <c r="I106" s="201"/>
      <c r="J106" s="184" t="s">
        <v>69</v>
      </c>
      <c r="K106" s="175"/>
      <c r="L106" s="202"/>
      <c r="M106" s="203"/>
      <c r="N106" s="192"/>
      <c r="O106" s="192"/>
      <c r="P106" s="193">
        <f t="shared" si="4"/>
        <v>0</v>
      </c>
      <c r="Q106" s="194"/>
      <c r="R106" s="192">
        <v>54.01</v>
      </c>
      <c r="S106" s="194"/>
      <c r="T106" s="192">
        <v>17.52</v>
      </c>
      <c r="U106" s="195">
        <f t="shared" si="5"/>
        <v>0</v>
      </c>
      <c r="V106" s="196">
        <f t="shared" si="7"/>
        <v>0</v>
      </c>
      <c r="W106" s="196">
        <f t="shared" si="6"/>
        <v>0</v>
      </c>
      <c r="X106" s="197"/>
    </row>
    <row r="107" spans="1:24" ht="12.75" x14ac:dyDescent="0.2">
      <c r="A107" s="231" t="s">
        <v>64</v>
      </c>
      <c r="B107" s="231" t="s">
        <v>64</v>
      </c>
      <c r="C107" s="133"/>
      <c r="D107" s="140"/>
      <c r="E107" s="131"/>
      <c r="F107" s="205"/>
      <c r="G107" s="189" t="s">
        <v>1474</v>
      </c>
      <c r="H107" s="190" t="s">
        <v>69</v>
      </c>
      <c r="I107" s="205"/>
      <c r="J107" s="184" t="s">
        <v>69</v>
      </c>
      <c r="K107" s="205"/>
      <c r="L107" s="202"/>
      <c r="M107" s="203"/>
      <c r="N107" s="192"/>
      <c r="O107" s="192"/>
      <c r="P107" s="193">
        <f t="shared" si="4"/>
        <v>0</v>
      </c>
      <c r="Q107" s="194"/>
      <c r="R107" s="192">
        <v>54.01</v>
      </c>
      <c r="S107" s="194"/>
      <c r="T107" s="192">
        <v>17.52</v>
      </c>
      <c r="U107" s="195">
        <f t="shared" si="5"/>
        <v>0</v>
      </c>
      <c r="V107" s="196">
        <f t="shared" si="7"/>
        <v>0</v>
      </c>
      <c r="W107" s="196">
        <f t="shared" si="6"/>
        <v>0</v>
      </c>
      <c r="X107" s="197"/>
    </row>
    <row r="108" spans="1:24" ht="12.75" x14ac:dyDescent="0.2">
      <c r="A108" s="231" t="s">
        <v>64</v>
      </c>
      <c r="B108" s="231" t="s">
        <v>64</v>
      </c>
      <c r="C108" s="133"/>
      <c r="D108" s="134"/>
      <c r="E108" s="131"/>
      <c r="F108" s="205"/>
      <c r="G108" s="189" t="s">
        <v>1474</v>
      </c>
      <c r="H108" s="190" t="s">
        <v>69</v>
      </c>
      <c r="I108" s="201"/>
      <c r="J108" s="184" t="s">
        <v>69</v>
      </c>
      <c r="K108" s="205"/>
      <c r="L108" s="202"/>
      <c r="M108" s="203"/>
      <c r="N108" s="192"/>
      <c r="O108" s="192"/>
      <c r="P108" s="193">
        <f t="shared" si="4"/>
        <v>0</v>
      </c>
      <c r="Q108" s="194"/>
      <c r="R108" s="192">
        <v>54.01</v>
      </c>
      <c r="S108" s="194"/>
      <c r="T108" s="192">
        <v>17.52</v>
      </c>
      <c r="U108" s="195">
        <f t="shared" si="5"/>
        <v>0</v>
      </c>
      <c r="V108" s="196">
        <f t="shared" si="7"/>
        <v>0</v>
      </c>
      <c r="W108" s="196">
        <f t="shared" si="6"/>
        <v>0</v>
      </c>
      <c r="X108" s="197"/>
    </row>
    <row r="109" spans="1:24" ht="24" x14ac:dyDescent="0.25">
      <c r="A109" s="231" t="s">
        <v>64</v>
      </c>
      <c r="B109" s="231" t="s">
        <v>64</v>
      </c>
      <c r="C109" s="187" t="s">
        <v>264</v>
      </c>
      <c r="D109" s="187" t="s">
        <v>265</v>
      </c>
      <c r="E109" s="187" t="s">
        <v>70</v>
      </c>
      <c r="F109" s="187" t="s">
        <v>3099</v>
      </c>
      <c r="G109" s="189" t="s">
        <v>1474</v>
      </c>
      <c r="H109" s="190" t="s">
        <v>69</v>
      </c>
      <c r="I109" s="205" t="s">
        <v>260</v>
      </c>
      <c r="J109" s="184" t="s">
        <v>69</v>
      </c>
      <c r="K109" s="201" t="s">
        <v>3100</v>
      </c>
      <c r="L109" s="202" t="s">
        <v>3101</v>
      </c>
      <c r="M109" s="203" t="s">
        <v>3102</v>
      </c>
      <c r="N109" s="192"/>
      <c r="O109" s="192"/>
      <c r="P109" s="193">
        <f t="shared" si="4"/>
        <v>0</v>
      </c>
      <c r="Q109" s="194">
        <v>5</v>
      </c>
      <c r="R109" s="192">
        <v>54.01</v>
      </c>
      <c r="S109" s="194"/>
      <c r="T109" s="192">
        <v>17.52</v>
      </c>
      <c r="U109" s="195">
        <f t="shared" si="5"/>
        <v>5</v>
      </c>
      <c r="V109" s="196">
        <f t="shared" si="7"/>
        <v>270.05</v>
      </c>
      <c r="W109" s="196">
        <f t="shared" si="6"/>
        <v>270.05</v>
      </c>
      <c r="X109" s="197"/>
    </row>
    <row r="110" spans="1:24" ht="24" x14ac:dyDescent="0.25">
      <c r="A110" s="231" t="s">
        <v>64</v>
      </c>
      <c r="B110" s="231" t="s">
        <v>64</v>
      </c>
      <c r="C110" s="187" t="s">
        <v>281</v>
      </c>
      <c r="D110" s="187" t="s">
        <v>282</v>
      </c>
      <c r="E110" s="187" t="s">
        <v>70</v>
      </c>
      <c r="F110" s="187" t="s">
        <v>3099</v>
      </c>
      <c r="G110" s="189" t="s">
        <v>1474</v>
      </c>
      <c r="H110" s="190" t="s">
        <v>69</v>
      </c>
      <c r="I110" s="205" t="s">
        <v>260</v>
      </c>
      <c r="J110" s="184" t="s">
        <v>69</v>
      </c>
      <c r="K110" s="175" t="s">
        <v>3103</v>
      </c>
      <c r="L110" s="202" t="s">
        <v>3104</v>
      </c>
      <c r="M110" s="203" t="s">
        <v>3105</v>
      </c>
      <c r="N110" s="192"/>
      <c r="O110" s="192"/>
      <c r="P110" s="193">
        <f t="shared" si="4"/>
        <v>0</v>
      </c>
      <c r="Q110" s="194">
        <v>4</v>
      </c>
      <c r="R110" s="192">
        <v>54.01</v>
      </c>
      <c r="S110" s="194"/>
      <c r="T110" s="192">
        <v>17.52</v>
      </c>
      <c r="U110" s="195">
        <f t="shared" si="5"/>
        <v>4</v>
      </c>
      <c r="V110" s="196">
        <f t="shared" si="7"/>
        <v>216.04</v>
      </c>
      <c r="W110" s="196">
        <f t="shared" si="6"/>
        <v>216.04</v>
      </c>
      <c r="X110" s="197"/>
    </row>
    <row r="111" spans="1:24" ht="15" x14ac:dyDescent="0.25">
      <c r="A111" s="231" t="s">
        <v>64</v>
      </c>
      <c r="B111" s="231" t="s">
        <v>64</v>
      </c>
      <c r="C111" s="175"/>
      <c r="D111" s="199"/>
      <c r="E111" s="199"/>
      <c r="F111" s="175"/>
      <c r="G111" s="189" t="s">
        <v>1474</v>
      </c>
      <c r="H111" s="190" t="s">
        <v>69</v>
      </c>
      <c r="I111" s="201"/>
      <c r="J111" s="184" t="s">
        <v>69</v>
      </c>
      <c r="K111" s="175"/>
      <c r="L111" s="202"/>
      <c r="M111" s="203"/>
      <c r="N111" s="192"/>
      <c r="O111" s="192"/>
      <c r="P111" s="193">
        <f t="shared" si="4"/>
        <v>0</v>
      </c>
      <c r="Q111" s="194"/>
      <c r="R111" s="192">
        <v>54.01</v>
      </c>
      <c r="S111" s="194"/>
      <c r="T111" s="192">
        <v>17.52</v>
      </c>
      <c r="U111" s="195">
        <f t="shared" si="5"/>
        <v>0</v>
      </c>
      <c r="V111" s="196">
        <f t="shared" si="7"/>
        <v>0</v>
      </c>
      <c r="W111" s="196">
        <f t="shared" si="6"/>
        <v>0</v>
      </c>
      <c r="X111" s="197"/>
    </row>
    <row r="112" spans="1:24" ht="12.75" x14ac:dyDescent="0.2">
      <c r="A112" s="231" t="s">
        <v>64</v>
      </c>
      <c r="B112" s="231" t="s">
        <v>64</v>
      </c>
      <c r="C112" s="133"/>
      <c r="D112" s="134"/>
      <c r="E112" s="131"/>
      <c r="F112" s="205"/>
      <c r="G112" s="189" t="s">
        <v>1474</v>
      </c>
      <c r="H112" s="190" t="s">
        <v>69</v>
      </c>
      <c r="I112" s="205"/>
      <c r="J112" s="184" t="s">
        <v>69</v>
      </c>
      <c r="K112" s="205"/>
      <c r="L112" s="202"/>
      <c r="M112" s="203"/>
      <c r="N112" s="192"/>
      <c r="O112" s="192"/>
      <c r="P112" s="193">
        <f t="shared" si="4"/>
        <v>0</v>
      </c>
      <c r="Q112" s="194"/>
      <c r="R112" s="192">
        <v>54.01</v>
      </c>
      <c r="S112" s="194"/>
      <c r="T112" s="192">
        <v>17.52</v>
      </c>
      <c r="U112" s="195">
        <f t="shared" si="5"/>
        <v>0</v>
      </c>
      <c r="V112" s="196">
        <f t="shared" si="7"/>
        <v>0</v>
      </c>
      <c r="W112" s="196">
        <f t="shared" si="6"/>
        <v>0</v>
      </c>
      <c r="X112" s="197"/>
    </row>
    <row r="113" spans="1:24" ht="12.75" x14ac:dyDescent="0.2">
      <c r="A113" s="231" t="s">
        <v>64</v>
      </c>
      <c r="B113" s="231" t="s">
        <v>64</v>
      </c>
      <c r="C113" s="136"/>
      <c r="D113" s="137"/>
      <c r="E113" s="138"/>
      <c r="F113" s="205"/>
      <c r="G113" s="189" t="s">
        <v>1474</v>
      </c>
      <c r="H113" s="190" t="s">
        <v>69</v>
      </c>
      <c r="I113" s="201"/>
      <c r="J113" s="184" t="s">
        <v>69</v>
      </c>
      <c r="K113" s="205"/>
      <c r="L113" s="202"/>
      <c r="M113" s="203"/>
      <c r="N113" s="192"/>
      <c r="O113" s="192"/>
      <c r="P113" s="193">
        <f t="shared" si="4"/>
        <v>0</v>
      </c>
      <c r="Q113" s="194"/>
      <c r="R113" s="192">
        <v>54.01</v>
      </c>
      <c r="S113" s="194"/>
      <c r="T113" s="192">
        <v>17.52</v>
      </c>
      <c r="U113" s="195">
        <f t="shared" si="5"/>
        <v>0</v>
      </c>
      <c r="V113" s="196">
        <f t="shared" si="7"/>
        <v>0</v>
      </c>
      <c r="W113" s="196">
        <f t="shared" si="6"/>
        <v>0</v>
      </c>
      <c r="X113" s="197"/>
    </row>
    <row r="114" spans="1:24" ht="24" x14ac:dyDescent="0.25">
      <c r="A114" s="231" t="s">
        <v>64</v>
      </c>
      <c r="B114" s="231" t="s">
        <v>64</v>
      </c>
      <c r="C114" s="186" t="s">
        <v>799</v>
      </c>
      <c r="D114" s="186" t="s">
        <v>800</v>
      </c>
      <c r="E114" s="186" t="s">
        <v>308</v>
      </c>
      <c r="F114" s="187" t="s">
        <v>1792</v>
      </c>
      <c r="G114" s="189" t="s">
        <v>1474</v>
      </c>
      <c r="H114" s="190" t="s">
        <v>69</v>
      </c>
      <c r="I114" s="201" t="s">
        <v>1067</v>
      </c>
      <c r="J114" s="184" t="s">
        <v>69</v>
      </c>
      <c r="K114" s="201" t="s">
        <v>3106</v>
      </c>
      <c r="L114" s="202" t="s">
        <v>3107</v>
      </c>
      <c r="M114" s="203" t="s">
        <v>3108</v>
      </c>
      <c r="N114" s="192"/>
      <c r="O114" s="192"/>
      <c r="P114" s="193">
        <f t="shared" si="4"/>
        <v>0</v>
      </c>
      <c r="Q114" s="194">
        <v>10</v>
      </c>
      <c r="R114" s="192">
        <v>54.01</v>
      </c>
      <c r="S114" s="194"/>
      <c r="T114" s="192">
        <v>17.52</v>
      </c>
      <c r="U114" s="195">
        <f t="shared" si="5"/>
        <v>10</v>
      </c>
      <c r="V114" s="196">
        <f t="shared" si="7"/>
        <v>540.1</v>
      </c>
      <c r="W114" s="196">
        <f t="shared" si="6"/>
        <v>540.1</v>
      </c>
      <c r="X114" s="197"/>
    </row>
    <row r="115" spans="1:24" ht="24" x14ac:dyDescent="0.25">
      <c r="A115" s="231" t="s">
        <v>64</v>
      </c>
      <c r="B115" s="231" t="s">
        <v>64</v>
      </c>
      <c r="C115" s="186" t="s">
        <v>795</v>
      </c>
      <c r="D115" s="187" t="s">
        <v>796</v>
      </c>
      <c r="E115" s="186" t="s">
        <v>308</v>
      </c>
      <c r="F115" s="187" t="s">
        <v>3109</v>
      </c>
      <c r="G115" s="189" t="s">
        <v>1474</v>
      </c>
      <c r="H115" s="190" t="s">
        <v>69</v>
      </c>
      <c r="I115" s="201" t="s">
        <v>1067</v>
      </c>
      <c r="J115" s="184" t="s">
        <v>69</v>
      </c>
      <c r="K115" s="201" t="s">
        <v>3106</v>
      </c>
      <c r="L115" s="202" t="s">
        <v>3107</v>
      </c>
      <c r="M115" s="203" t="s">
        <v>3108</v>
      </c>
      <c r="N115" s="192"/>
      <c r="O115" s="192"/>
      <c r="P115" s="193">
        <f t="shared" si="4"/>
        <v>0</v>
      </c>
      <c r="Q115" s="194">
        <v>10</v>
      </c>
      <c r="R115" s="192">
        <v>54.01</v>
      </c>
      <c r="S115" s="194"/>
      <c r="T115" s="192">
        <v>17.52</v>
      </c>
      <c r="U115" s="195">
        <f t="shared" si="5"/>
        <v>10</v>
      </c>
      <c r="V115" s="196">
        <f t="shared" si="7"/>
        <v>540.1</v>
      </c>
      <c r="W115" s="196">
        <f t="shared" si="6"/>
        <v>540.1</v>
      </c>
      <c r="X115" s="197"/>
    </row>
    <row r="116" spans="1:24" ht="24" x14ac:dyDescent="0.25">
      <c r="A116" s="231" t="s">
        <v>64</v>
      </c>
      <c r="B116" s="231" t="s">
        <v>64</v>
      </c>
      <c r="C116" s="186" t="s">
        <v>3110</v>
      </c>
      <c r="D116" s="187" t="s">
        <v>2376</v>
      </c>
      <c r="E116" s="187" t="s">
        <v>71</v>
      </c>
      <c r="F116" s="187" t="s">
        <v>2377</v>
      </c>
      <c r="G116" s="189" t="s">
        <v>1474</v>
      </c>
      <c r="H116" s="190" t="s">
        <v>69</v>
      </c>
      <c r="I116" s="201" t="s">
        <v>1067</v>
      </c>
      <c r="J116" s="184" t="s">
        <v>69</v>
      </c>
      <c r="K116" s="201" t="s">
        <v>3111</v>
      </c>
      <c r="L116" s="202" t="s">
        <v>3107</v>
      </c>
      <c r="M116" s="203" t="s">
        <v>3108</v>
      </c>
      <c r="N116" s="192"/>
      <c r="O116" s="192"/>
      <c r="P116" s="193">
        <f t="shared" si="4"/>
        <v>0</v>
      </c>
      <c r="Q116" s="194">
        <v>10</v>
      </c>
      <c r="R116" s="192">
        <v>54.01</v>
      </c>
      <c r="S116" s="194"/>
      <c r="T116" s="192">
        <v>17.52</v>
      </c>
      <c r="U116" s="195">
        <f t="shared" si="5"/>
        <v>10</v>
      </c>
      <c r="V116" s="196">
        <f t="shared" si="7"/>
        <v>540.1</v>
      </c>
      <c r="W116" s="196">
        <f t="shared" si="6"/>
        <v>540.1</v>
      </c>
      <c r="X116" s="197"/>
    </row>
    <row r="117" spans="1:24" ht="12.75" x14ac:dyDescent="0.2">
      <c r="A117" s="231" t="s">
        <v>64</v>
      </c>
      <c r="B117" s="231" t="s">
        <v>64</v>
      </c>
      <c r="C117" s="133"/>
      <c r="D117" s="134"/>
      <c r="E117" s="131"/>
      <c r="F117" s="205"/>
      <c r="G117" s="189" t="s">
        <v>1474</v>
      </c>
      <c r="H117" s="190" t="s">
        <v>69</v>
      </c>
      <c r="I117" s="201"/>
      <c r="J117" s="184" t="s">
        <v>69</v>
      </c>
      <c r="K117" s="205"/>
      <c r="L117" s="202"/>
      <c r="M117" s="203"/>
      <c r="N117" s="192"/>
      <c r="O117" s="192"/>
      <c r="P117" s="193">
        <f t="shared" si="4"/>
        <v>0</v>
      </c>
      <c r="Q117" s="194"/>
      <c r="R117" s="192">
        <v>54.01</v>
      </c>
      <c r="S117" s="194"/>
      <c r="T117" s="192">
        <v>17.52</v>
      </c>
      <c r="U117" s="195">
        <f t="shared" si="5"/>
        <v>0</v>
      </c>
      <c r="V117" s="196">
        <f t="shared" si="7"/>
        <v>0</v>
      </c>
      <c r="W117" s="196">
        <f t="shared" si="6"/>
        <v>0</v>
      </c>
      <c r="X117" s="197"/>
    </row>
    <row r="118" spans="1:24" ht="12.75" x14ac:dyDescent="0.2">
      <c r="A118" s="231" t="s">
        <v>64</v>
      </c>
      <c r="B118" s="231" t="s">
        <v>64</v>
      </c>
      <c r="C118" s="133"/>
      <c r="D118" s="140"/>
      <c r="E118" s="131"/>
      <c r="F118" s="205"/>
      <c r="G118" s="189" t="s">
        <v>1474</v>
      </c>
      <c r="H118" s="190" t="s">
        <v>69</v>
      </c>
      <c r="I118" s="201"/>
      <c r="J118" s="184" t="s">
        <v>69</v>
      </c>
      <c r="K118" s="205"/>
      <c r="L118" s="202"/>
      <c r="M118" s="203"/>
      <c r="N118" s="192"/>
      <c r="O118" s="192"/>
      <c r="P118" s="193">
        <f t="shared" si="4"/>
        <v>0</v>
      </c>
      <c r="Q118" s="194"/>
      <c r="R118" s="192">
        <v>54.01</v>
      </c>
      <c r="S118" s="194"/>
      <c r="T118" s="192">
        <v>17.52</v>
      </c>
      <c r="U118" s="195">
        <f t="shared" si="5"/>
        <v>0</v>
      </c>
      <c r="V118" s="196">
        <f t="shared" si="7"/>
        <v>0</v>
      </c>
      <c r="W118" s="196">
        <f t="shared" si="6"/>
        <v>0</v>
      </c>
      <c r="X118" s="197"/>
    </row>
    <row r="119" spans="1:24" ht="15" x14ac:dyDescent="0.25">
      <c r="A119" s="231" t="s">
        <v>64</v>
      </c>
      <c r="B119" s="231" t="s">
        <v>64</v>
      </c>
      <c r="C119" s="175"/>
      <c r="D119" s="175"/>
      <c r="E119" s="175"/>
      <c r="F119" s="175"/>
      <c r="G119" s="189" t="s">
        <v>1474</v>
      </c>
      <c r="H119" s="190" t="s">
        <v>69</v>
      </c>
      <c r="I119" s="201"/>
      <c r="J119" s="184" t="s">
        <v>69</v>
      </c>
      <c r="K119" s="215"/>
      <c r="L119" s="202"/>
      <c r="M119" s="203"/>
      <c r="N119" s="192"/>
      <c r="O119" s="192"/>
      <c r="P119" s="193">
        <f t="shared" si="4"/>
        <v>0</v>
      </c>
      <c r="Q119" s="194"/>
      <c r="R119" s="192">
        <v>54.01</v>
      </c>
      <c r="S119" s="194"/>
      <c r="T119" s="192">
        <v>17.52</v>
      </c>
      <c r="U119" s="195">
        <f t="shared" si="5"/>
        <v>0</v>
      </c>
      <c r="V119" s="196">
        <f t="shared" si="7"/>
        <v>0</v>
      </c>
      <c r="W119" s="196">
        <f t="shared" si="6"/>
        <v>0</v>
      </c>
      <c r="X119" s="197"/>
    </row>
    <row r="120" spans="1:24" ht="24" x14ac:dyDescent="0.25">
      <c r="A120" s="231" t="s">
        <v>64</v>
      </c>
      <c r="B120" s="231" t="s">
        <v>64</v>
      </c>
      <c r="C120" s="186" t="s">
        <v>613</v>
      </c>
      <c r="D120" s="186" t="s">
        <v>2772</v>
      </c>
      <c r="E120" s="186" t="s">
        <v>497</v>
      </c>
      <c r="F120" s="187" t="s">
        <v>2485</v>
      </c>
      <c r="G120" s="189" t="s">
        <v>1474</v>
      </c>
      <c r="H120" s="190" t="s">
        <v>69</v>
      </c>
      <c r="I120" s="201" t="s">
        <v>615</v>
      </c>
      <c r="J120" s="184" t="s">
        <v>69</v>
      </c>
      <c r="K120" s="187" t="s">
        <v>616</v>
      </c>
      <c r="L120" s="202" t="s">
        <v>3112</v>
      </c>
      <c r="M120" s="203" t="s">
        <v>3113</v>
      </c>
      <c r="N120" s="192"/>
      <c r="O120" s="192"/>
      <c r="P120" s="193">
        <f t="shared" si="4"/>
        <v>0</v>
      </c>
      <c r="Q120" s="194">
        <v>7</v>
      </c>
      <c r="R120" s="192">
        <v>54.01</v>
      </c>
      <c r="S120" s="194"/>
      <c r="T120" s="192">
        <v>17.52</v>
      </c>
      <c r="U120" s="195">
        <f t="shared" si="5"/>
        <v>7</v>
      </c>
      <c r="V120" s="196">
        <f>(Q120*R120)+(S120*T120)</f>
        <v>378.07</v>
      </c>
      <c r="W120" s="196">
        <f t="shared" si="6"/>
        <v>378.07</v>
      </c>
      <c r="X120" s="197"/>
    </row>
    <row r="121" spans="1:24" ht="24" x14ac:dyDescent="0.25">
      <c r="A121" s="231" t="s">
        <v>64</v>
      </c>
      <c r="B121" s="231" t="s">
        <v>64</v>
      </c>
      <c r="C121" s="186" t="s">
        <v>3114</v>
      </c>
      <c r="D121" s="186" t="s">
        <v>620</v>
      </c>
      <c r="E121" s="187" t="s">
        <v>3115</v>
      </c>
      <c r="F121" s="187" t="s">
        <v>2093</v>
      </c>
      <c r="G121" s="189" t="s">
        <v>1474</v>
      </c>
      <c r="H121" s="190" t="s">
        <v>69</v>
      </c>
      <c r="I121" s="201" t="s">
        <v>615</v>
      </c>
      <c r="J121" s="184" t="s">
        <v>69</v>
      </c>
      <c r="K121" s="187" t="s">
        <v>616</v>
      </c>
      <c r="L121" s="202" t="s">
        <v>3116</v>
      </c>
      <c r="M121" s="203" t="s">
        <v>3117</v>
      </c>
      <c r="N121" s="192"/>
      <c r="O121" s="192"/>
      <c r="P121" s="193">
        <f t="shared" si="4"/>
        <v>0</v>
      </c>
      <c r="Q121" s="194">
        <v>7</v>
      </c>
      <c r="R121" s="192">
        <v>54.01</v>
      </c>
      <c r="S121" s="194"/>
      <c r="T121" s="192">
        <v>17.52</v>
      </c>
      <c r="U121" s="195">
        <f t="shared" si="5"/>
        <v>7</v>
      </c>
      <c r="V121" s="196">
        <f t="shared" si="7"/>
        <v>378.07</v>
      </c>
      <c r="W121" s="196">
        <f t="shared" si="6"/>
        <v>378.07</v>
      </c>
      <c r="X121" s="197"/>
    </row>
    <row r="122" spans="1:24" ht="24" x14ac:dyDescent="0.25">
      <c r="A122" s="231" t="s">
        <v>64</v>
      </c>
      <c r="B122" s="231" t="s">
        <v>64</v>
      </c>
      <c r="C122" s="186" t="s">
        <v>1261</v>
      </c>
      <c r="D122" s="186" t="s">
        <v>629</v>
      </c>
      <c r="E122" s="187" t="s">
        <v>3115</v>
      </c>
      <c r="F122" s="187" t="s">
        <v>2093</v>
      </c>
      <c r="G122" s="189" t="s">
        <v>1474</v>
      </c>
      <c r="H122" s="190" t="s">
        <v>69</v>
      </c>
      <c r="I122" s="201" t="s">
        <v>615</v>
      </c>
      <c r="J122" s="184" t="s">
        <v>69</v>
      </c>
      <c r="K122" s="187" t="s">
        <v>616</v>
      </c>
      <c r="L122" s="202" t="s">
        <v>3118</v>
      </c>
      <c r="M122" s="203" t="s">
        <v>3119</v>
      </c>
      <c r="N122" s="192"/>
      <c r="O122" s="192"/>
      <c r="P122" s="193">
        <f t="shared" si="4"/>
        <v>0</v>
      </c>
      <c r="Q122" s="194">
        <v>10</v>
      </c>
      <c r="R122" s="192">
        <v>54.01</v>
      </c>
      <c r="S122" s="194"/>
      <c r="T122" s="192">
        <v>17.52</v>
      </c>
      <c r="U122" s="195">
        <f t="shared" si="5"/>
        <v>10</v>
      </c>
      <c r="V122" s="196">
        <f t="shared" si="7"/>
        <v>540.1</v>
      </c>
      <c r="W122" s="196">
        <f t="shared" si="6"/>
        <v>540.1</v>
      </c>
      <c r="X122" s="197"/>
    </row>
    <row r="123" spans="1:24" ht="15" x14ac:dyDescent="0.25">
      <c r="A123" s="231" t="s">
        <v>64</v>
      </c>
      <c r="B123" s="231" t="s">
        <v>64</v>
      </c>
      <c r="C123" s="199"/>
      <c r="D123" s="199"/>
      <c r="E123" s="199"/>
      <c r="F123" s="175"/>
      <c r="G123" s="189" t="s">
        <v>1474</v>
      </c>
      <c r="H123" s="190" t="s">
        <v>69</v>
      </c>
      <c r="I123" s="201"/>
      <c r="J123" s="184" t="s">
        <v>69</v>
      </c>
      <c r="K123" s="175"/>
      <c r="L123" s="202"/>
      <c r="M123" s="203"/>
      <c r="N123" s="192"/>
      <c r="O123" s="192"/>
      <c r="P123" s="193">
        <f t="shared" si="4"/>
        <v>0</v>
      </c>
      <c r="Q123" s="194"/>
      <c r="R123" s="192">
        <v>54.01</v>
      </c>
      <c r="S123" s="194"/>
      <c r="T123" s="192">
        <v>17.52</v>
      </c>
      <c r="U123" s="195">
        <f t="shared" si="5"/>
        <v>0</v>
      </c>
      <c r="V123" s="196">
        <f t="shared" si="7"/>
        <v>0</v>
      </c>
      <c r="W123" s="196">
        <f t="shared" si="6"/>
        <v>0</v>
      </c>
      <c r="X123" s="197"/>
    </row>
    <row r="124" spans="1:24" ht="12.75" x14ac:dyDescent="0.2">
      <c r="A124" s="231" t="s">
        <v>64</v>
      </c>
      <c r="B124" s="231" t="s">
        <v>64</v>
      </c>
      <c r="C124" s="125"/>
      <c r="D124" s="126"/>
      <c r="E124" s="127"/>
      <c r="F124" s="205"/>
      <c r="G124" s="189" t="s">
        <v>1474</v>
      </c>
      <c r="H124" s="190" t="s">
        <v>69</v>
      </c>
      <c r="I124" s="201"/>
      <c r="J124" s="184" t="s">
        <v>69</v>
      </c>
      <c r="K124" s="205"/>
      <c r="L124" s="202"/>
      <c r="M124" s="203"/>
      <c r="N124" s="192"/>
      <c r="O124" s="192"/>
      <c r="P124" s="193">
        <f t="shared" si="4"/>
        <v>0</v>
      </c>
      <c r="Q124" s="194"/>
      <c r="R124" s="192">
        <v>54.01</v>
      </c>
      <c r="S124" s="194"/>
      <c r="T124" s="192">
        <v>17.52</v>
      </c>
      <c r="U124" s="195">
        <f t="shared" si="5"/>
        <v>0</v>
      </c>
      <c r="V124" s="196">
        <f t="shared" si="7"/>
        <v>0</v>
      </c>
      <c r="W124" s="196">
        <f t="shared" si="6"/>
        <v>0</v>
      </c>
      <c r="X124" s="197"/>
    </row>
    <row r="125" spans="1:24" ht="15" x14ac:dyDescent="0.25">
      <c r="A125" s="231" t="s">
        <v>64</v>
      </c>
      <c r="B125" s="231" t="s">
        <v>64</v>
      </c>
      <c r="C125" s="125"/>
      <c r="D125" s="126"/>
      <c r="E125" s="127"/>
      <c r="F125" s="205"/>
      <c r="G125" s="189" t="s">
        <v>1474</v>
      </c>
      <c r="H125" s="190" t="s">
        <v>69</v>
      </c>
      <c r="I125" s="175"/>
      <c r="J125" s="184" t="s">
        <v>69</v>
      </c>
      <c r="K125" s="205"/>
      <c r="L125" s="202"/>
      <c r="M125" s="203"/>
      <c r="N125" s="192"/>
      <c r="O125" s="192"/>
      <c r="P125" s="193">
        <f t="shared" si="4"/>
        <v>0</v>
      </c>
      <c r="Q125" s="194"/>
      <c r="R125" s="192">
        <v>54.01</v>
      </c>
      <c r="S125" s="194"/>
      <c r="T125" s="192">
        <v>17.52</v>
      </c>
      <c r="U125" s="195">
        <f t="shared" si="5"/>
        <v>0</v>
      </c>
      <c r="V125" s="196">
        <f t="shared" si="7"/>
        <v>0</v>
      </c>
      <c r="W125" s="196">
        <f t="shared" si="6"/>
        <v>0</v>
      </c>
      <c r="X125" s="197"/>
    </row>
    <row r="126" spans="1:24" ht="24" x14ac:dyDescent="0.25">
      <c r="A126" s="231" t="s">
        <v>64</v>
      </c>
      <c r="B126" s="231" t="s">
        <v>64</v>
      </c>
      <c r="C126" s="186" t="s">
        <v>3120</v>
      </c>
      <c r="D126" s="187">
        <v>3355780</v>
      </c>
      <c r="E126" s="187" t="s">
        <v>71</v>
      </c>
      <c r="F126" s="187" t="s">
        <v>3121</v>
      </c>
      <c r="G126" s="189" t="s">
        <v>1474</v>
      </c>
      <c r="H126" s="190" t="s">
        <v>69</v>
      </c>
      <c r="I126" s="175" t="s">
        <v>615</v>
      </c>
      <c r="J126" s="184" t="s">
        <v>69</v>
      </c>
      <c r="K126" s="186" t="s">
        <v>3122</v>
      </c>
      <c r="L126" s="202" t="s">
        <v>3123</v>
      </c>
      <c r="M126" s="203" t="s">
        <v>3124</v>
      </c>
      <c r="N126" s="192"/>
      <c r="O126" s="192"/>
      <c r="P126" s="193">
        <f t="shared" si="4"/>
        <v>0</v>
      </c>
      <c r="Q126" s="194">
        <v>11</v>
      </c>
      <c r="R126" s="192">
        <v>54.01</v>
      </c>
      <c r="S126" s="194"/>
      <c r="T126" s="192">
        <v>17.52</v>
      </c>
      <c r="U126" s="195">
        <f t="shared" si="5"/>
        <v>11</v>
      </c>
      <c r="V126" s="196">
        <f t="shared" si="7"/>
        <v>594.11</v>
      </c>
      <c r="W126" s="196">
        <f t="shared" si="6"/>
        <v>594.11</v>
      </c>
      <c r="X126" s="197"/>
    </row>
    <row r="127" spans="1:24" ht="15" x14ac:dyDescent="0.25">
      <c r="A127" s="231" t="s">
        <v>64</v>
      </c>
      <c r="B127" s="231" t="s">
        <v>64</v>
      </c>
      <c r="C127" s="186" t="s">
        <v>1223</v>
      </c>
      <c r="D127" s="187" t="s">
        <v>637</v>
      </c>
      <c r="E127" s="187" t="s">
        <v>308</v>
      </c>
      <c r="F127" s="350" t="s">
        <v>3125</v>
      </c>
      <c r="G127" s="189" t="s">
        <v>1474</v>
      </c>
      <c r="H127" s="190" t="s">
        <v>69</v>
      </c>
      <c r="I127" s="175" t="s">
        <v>615</v>
      </c>
      <c r="J127" s="184" t="s">
        <v>69</v>
      </c>
      <c r="K127" s="201" t="s">
        <v>3126</v>
      </c>
      <c r="L127" s="202" t="s">
        <v>3073</v>
      </c>
      <c r="M127" s="203" t="s">
        <v>3074</v>
      </c>
      <c r="N127" s="192"/>
      <c r="O127" s="192"/>
      <c r="P127" s="193">
        <f t="shared" si="4"/>
        <v>0</v>
      </c>
      <c r="Q127" s="194">
        <v>6</v>
      </c>
      <c r="R127" s="192">
        <v>54.01</v>
      </c>
      <c r="S127" s="194">
        <v>2</v>
      </c>
      <c r="T127" s="192">
        <v>17.52</v>
      </c>
      <c r="U127" s="195">
        <f t="shared" si="5"/>
        <v>8</v>
      </c>
      <c r="V127" s="196">
        <f t="shared" si="7"/>
        <v>359.1</v>
      </c>
      <c r="W127" s="196">
        <f t="shared" si="6"/>
        <v>359.1</v>
      </c>
      <c r="X127" s="197"/>
    </row>
    <row r="128" spans="1:24" ht="18.75" x14ac:dyDescent="0.25">
      <c r="A128" s="231" t="s">
        <v>64</v>
      </c>
      <c r="B128" s="231" t="s">
        <v>64</v>
      </c>
      <c r="C128" s="131"/>
      <c r="D128" s="205"/>
      <c r="E128" s="235"/>
      <c r="F128" s="368"/>
      <c r="G128" s="189" t="s">
        <v>1474</v>
      </c>
      <c r="H128" s="190" t="s">
        <v>69</v>
      </c>
      <c r="I128" s="175"/>
      <c r="J128" s="184" t="s">
        <v>69</v>
      </c>
      <c r="K128" s="205"/>
      <c r="L128" s="202"/>
      <c r="M128" s="203"/>
      <c r="N128" s="192"/>
      <c r="O128" s="192"/>
      <c r="P128" s="193">
        <f t="shared" si="4"/>
        <v>0</v>
      </c>
      <c r="Q128" s="194"/>
      <c r="R128" s="192">
        <v>54.01</v>
      </c>
      <c r="S128" s="194"/>
      <c r="T128" s="192">
        <v>17.52</v>
      </c>
      <c r="U128" s="195">
        <f t="shared" si="5"/>
        <v>0</v>
      </c>
      <c r="V128" s="196">
        <f t="shared" si="7"/>
        <v>0</v>
      </c>
      <c r="W128" s="196">
        <f t="shared" si="6"/>
        <v>0</v>
      </c>
      <c r="X128" s="197"/>
    </row>
    <row r="129" spans="1:24" ht="15" x14ac:dyDescent="0.25">
      <c r="A129" s="231" t="s">
        <v>64</v>
      </c>
      <c r="B129" s="231" t="s">
        <v>64</v>
      </c>
      <c r="C129" s="131"/>
      <c r="D129" s="205"/>
      <c r="E129" s="127"/>
      <c r="F129" s="412"/>
      <c r="G129" s="189" t="s">
        <v>1474</v>
      </c>
      <c r="H129" s="190" t="s">
        <v>69</v>
      </c>
      <c r="I129" s="175"/>
      <c r="J129" s="184" t="s">
        <v>69</v>
      </c>
      <c r="K129" s="205"/>
      <c r="L129" s="202"/>
      <c r="M129" s="203"/>
      <c r="N129" s="192"/>
      <c r="O129" s="192"/>
      <c r="P129" s="193">
        <f t="shared" si="4"/>
        <v>0</v>
      </c>
      <c r="Q129" s="194"/>
      <c r="R129" s="192">
        <v>54.01</v>
      </c>
      <c r="S129" s="194"/>
      <c r="T129" s="192">
        <v>17.52</v>
      </c>
      <c r="U129" s="195">
        <f t="shared" si="5"/>
        <v>0</v>
      </c>
      <c r="V129" s="196">
        <f t="shared" si="7"/>
        <v>0</v>
      </c>
      <c r="W129" s="196">
        <f t="shared" si="6"/>
        <v>0</v>
      </c>
      <c r="X129" s="197"/>
    </row>
    <row r="130" spans="1:24" ht="18.75" x14ac:dyDescent="0.25">
      <c r="A130" s="231" t="s">
        <v>64</v>
      </c>
      <c r="B130" s="231" t="s">
        <v>64</v>
      </c>
      <c r="C130" s="227"/>
      <c r="D130" s="205"/>
      <c r="E130" s="127"/>
      <c r="F130" s="368"/>
      <c r="G130" s="189" t="s">
        <v>1474</v>
      </c>
      <c r="H130" s="190" t="s">
        <v>69</v>
      </c>
      <c r="I130" s="175"/>
      <c r="J130" s="184" t="s">
        <v>69</v>
      </c>
      <c r="K130" s="205"/>
      <c r="L130" s="202"/>
      <c r="M130" s="203"/>
      <c r="N130" s="192"/>
      <c r="O130" s="192"/>
      <c r="P130" s="193">
        <f t="shared" si="4"/>
        <v>0</v>
      </c>
      <c r="Q130" s="194"/>
      <c r="R130" s="192">
        <v>54.01</v>
      </c>
      <c r="S130" s="194"/>
      <c r="T130" s="192">
        <v>17.52</v>
      </c>
      <c r="U130" s="195">
        <f t="shared" si="5"/>
        <v>0</v>
      </c>
      <c r="V130" s="196">
        <f t="shared" si="7"/>
        <v>0</v>
      </c>
      <c r="W130" s="196">
        <f t="shared" si="6"/>
        <v>0</v>
      </c>
      <c r="X130" s="197"/>
    </row>
    <row r="131" spans="1:24" ht="24" x14ac:dyDescent="0.25">
      <c r="A131" s="231" t="s">
        <v>64</v>
      </c>
      <c r="B131" s="231" t="s">
        <v>64</v>
      </c>
      <c r="C131" s="187" t="s">
        <v>1869</v>
      </c>
      <c r="D131" s="187" t="s">
        <v>3127</v>
      </c>
      <c r="E131" s="186" t="s">
        <v>497</v>
      </c>
      <c r="F131" s="187" t="s">
        <v>3128</v>
      </c>
      <c r="G131" s="189" t="s">
        <v>1474</v>
      </c>
      <c r="H131" s="190" t="s">
        <v>69</v>
      </c>
      <c r="I131" s="175" t="s">
        <v>2138</v>
      </c>
      <c r="J131" s="184" t="s">
        <v>69</v>
      </c>
      <c r="K131" s="201" t="s">
        <v>3129</v>
      </c>
      <c r="L131" s="202" t="s">
        <v>3130</v>
      </c>
      <c r="M131" s="203" t="s">
        <v>3131</v>
      </c>
      <c r="N131" s="192"/>
      <c r="O131" s="192"/>
      <c r="P131" s="193">
        <f t="shared" si="4"/>
        <v>0</v>
      </c>
      <c r="Q131" s="194">
        <v>4</v>
      </c>
      <c r="R131" s="192">
        <v>54.01</v>
      </c>
      <c r="S131" s="194">
        <v>5</v>
      </c>
      <c r="T131" s="192">
        <v>17.52</v>
      </c>
      <c r="U131" s="195">
        <f t="shared" si="5"/>
        <v>9</v>
      </c>
      <c r="V131" s="196">
        <f t="shared" si="7"/>
        <v>303.64</v>
      </c>
      <c r="W131" s="196">
        <f t="shared" si="6"/>
        <v>303.64</v>
      </c>
      <c r="X131" s="197"/>
    </row>
    <row r="132" spans="1:24" ht="15" x14ac:dyDescent="0.25">
      <c r="A132" s="231" t="s">
        <v>64</v>
      </c>
      <c r="B132" s="231" t="s">
        <v>64</v>
      </c>
      <c r="C132" s="187" t="s">
        <v>502</v>
      </c>
      <c r="D132" s="186" t="s">
        <v>503</v>
      </c>
      <c r="E132" s="186" t="s">
        <v>504</v>
      </c>
      <c r="F132" s="187" t="s">
        <v>3132</v>
      </c>
      <c r="G132" s="189" t="s">
        <v>1474</v>
      </c>
      <c r="H132" s="190" t="s">
        <v>69</v>
      </c>
      <c r="I132" s="175" t="s">
        <v>2138</v>
      </c>
      <c r="J132" s="184" t="s">
        <v>69</v>
      </c>
      <c r="K132" s="201" t="s">
        <v>3133</v>
      </c>
      <c r="L132" s="202" t="s">
        <v>3134</v>
      </c>
      <c r="M132" s="203" t="s">
        <v>3135</v>
      </c>
      <c r="N132" s="192"/>
      <c r="O132" s="192"/>
      <c r="P132" s="193">
        <f t="shared" si="4"/>
        <v>0</v>
      </c>
      <c r="Q132" s="194">
        <v>4</v>
      </c>
      <c r="R132" s="192">
        <v>54.01</v>
      </c>
      <c r="S132" s="194"/>
      <c r="T132" s="192">
        <v>17.52</v>
      </c>
      <c r="U132" s="195">
        <f t="shared" si="5"/>
        <v>4</v>
      </c>
      <c r="V132" s="196">
        <f t="shared" si="7"/>
        <v>216.04</v>
      </c>
      <c r="W132" s="196">
        <f t="shared" si="6"/>
        <v>216.04</v>
      </c>
      <c r="X132" s="197"/>
    </row>
    <row r="133" spans="1:24" ht="24" x14ac:dyDescent="0.25">
      <c r="A133" s="231" t="s">
        <v>64</v>
      </c>
      <c r="B133" s="231" t="s">
        <v>64</v>
      </c>
      <c r="C133" s="186" t="s">
        <v>525</v>
      </c>
      <c r="D133" s="186" t="s">
        <v>526</v>
      </c>
      <c r="E133" s="186" t="s">
        <v>509</v>
      </c>
      <c r="F133" s="187" t="s">
        <v>2216</v>
      </c>
      <c r="G133" s="189" t="s">
        <v>1474</v>
      </c>
      <c r="H133" s="190" t="s">
        <v>69</v>
      </c>
      <c r="I133" s="175" t="s">
        <v>2742</v>
      </c>
      <c r="J133" s="184" t="s">
        <v>69</v>
      </c>
      <c r="K133" s="186" t="s">
        <v>3136</v>
      </c>
      <c r="L133" s="202" t="s">
        <v>3137</v>
      </c>
      <c r="M133" s="203" t="s">
        <v>2955</v>
      </c>
      <c r="N133" s="192"/>
      <c r="O133" s="192"/>
      <c r="P133" s="193">
        <f t="shared" si="4"/>
        <v>0</v>
      </c>
      <c r="Q133" s="194">
        <v>9</v>
      </c>
      <c r="R133" s="192">
        <v>54.01</v>
      </c>
      <c r="S133" s="194">
        <v>4</v>
      </c>
      <c r="T133" s="192">
        <v>17.52</v>
      </c>
      <c r="U133" s="195">
        <f t="shared" si="5"/>
        <v>13</v>
      </c>
      <c r="V133" s="196">
        <f t="shared" si="7"/>
        <v>556.16999999999996</v>
      </c>
      <c r="W133" s="196">
        <f t="shared" si="6"/>
        <v>556.16999999999996</v>
      </c>
      <c r="X133" s="197"/>
    </row>
    <row r="134" spans="1:24" ht="24" x14ac:dyDescent="0.25">
      <c r="A134" s="231" t="s">
        <v>64</v>
      </c>
      <c r="B134" s="231" t="s">
        <v>64</v>
      </c>
      <c r="C134" s="186" t="s">
        <v>2215</v>
      </c>
      <c r="D134" s="413">
        <v>335581</v>
      </c>
      <c r="E134" s="186" t="s">
        <v>509</v>
      </c>
      <c r="F134" s="187" t="s">
        <v>2216</v>
      </c>
      <c r="G134" s="189" t="s">
        <v>1474</v>
      </c>
      <c r="H134" s="190" t="s">
        <v>69</v>
      </c>
      <c r="I134" s="175" t="s">
        <v>1067</v>
      </c>
      <c r="J134" s="184" t="s">
        <v>69</v>
      </c>
      <c r="K134" s="201" t="s">
        <v>3138</v>
      </c>
      <c r="L134" s="202" t="s">
        <v>3137</v>
      </c>
      <c r="M134" s="203" t="s">
        <v>2955</v>
      </c>
      <c r="N134" s="192"/>
      <c r="O134" s="192"/>
      <c r="P134" s="193">
        <f t="shared" si="4"/>
        <v>0</v>
      </c>
      <c r="Q134" s="194">
        <v>9</v>
      </c>
      <c r="R134" s="192">
        <v>54.01</v>
      </c>
      <c r="S134" s="194">
        <v>4</v>
      </c>
      <c r="T134" s="192">
        <v>17.52</v>
      </c>
      <c r="U134" s="195">
        <f t="shared" si="5"/>
        <v>13</v>
      </c>
      <c r="V134" s="196">
        <f t="shared" si="7"/>
        <v>556.16999999999996</v>
      </c>
      <c r="W134" s="196">
        <f t="shared" si="6"/>
        <v>556.16999999999996</v>
      </c>
      <c r="X134" s="197"/>
    </row>
    <row r="135" spans="1:24" ht="24" x14ac:dyDescent="0.25">
      <c r="A135" s="231" t="s">
        <v>64</v>
      </c>
      <c r="B135" s="231" t="s">
        <v>64</v>
      </c>
      <c r="C135" s="186" t="s">
        <v>513</v>
      </c>
      <c r="D135" s="186" t="s">
        <v>514</v>
      </c>
      <c r="E135" s="186" t="s">
        <v>509</v>
      </c>
      <c r="F135" s="187" t="s">
        <v>3139</v>
      </c>
      <c r="G135" s="189" t="s">
        <v>1474</v>
      </c>
      <c r="H135" s="190" t="s">
        <v>69</v>
      </c>
      <c r="I135" s="201" t="s">
        <v>3140</v>
      </c>
      <c r="J135" s="184" t="s">
        <v>69</v>
      </c>
      <c r="K135" s="201" t="s">
        <v>3141</v>
      </c>
      <c r="L135" s="202" t="s">
        <v>3137</v>
      </c>
      <c r="M135" s="203" t="s">
        <v>2955</v>
      </c>
      <c r="N135" s="192"/>
      <c r="O135" s="192"/>
      <c r="P135" s="193">
        <f t="shared" si="4"/>
        <v>0</v>
      </c>
      <c r="Q135" s="194">
        <v>9</v>
      </c>
      <c r="R135" s="192">
        <v>54.01</v>
      </c>
      <c r="S135" s="194">
        <v>4</v>
      </c>
      <c r="T135" s="192">
        <v>17.52</v>
      </c>
      <c r="U135" s="195">
        <f t="shared" si="5"/>
        <v>13</v>
      </c>
      <c r="V135" s="196">
        <f t="shared" si="7"/>
        <v>556.16999999999996</v>
      </c>
      <c r="W135" s="196">
        <f t="shared" si="6"/>
        <v>556.16999999999996</v>
      </c>
      <c r="X135" s="197"/>
    </row>
    <row r="136" spans="1:24" ht="24" x14ac:dyDescent="0.25">
      <c r="A136" s="231" t="s">
        <v>64</v>
      </c>
      <c r="B136" s="231" t="s">
        <v>64</v>
      </c>
      <c r="C136" s="186" t="s">
        <v>1329</v>
      </c>
      <c r="D136" s="186" t="s">
        <v>519</v>
      </c>
      <c r="E136" s="186" t="s">
        <v>509</v>
      </c>
      <c r="F136" s="187" t="s">
        <v>2216</v>
      </c>
      <c r="G136" s="189" t="s">
        <v>1474</v>
      </c>
      <c r="H136" s="190" t="s">
        <v>69</v>
      </c>
      <c r="I136" s="201" t="s">
        <v>3142</v>
      </c>
      <c r="J136" s="184" t="s">
        <v>69</v>
      </c>
      <c r="K136" s="201" t="s">
        <v>3143</v>
      </c>
      <c r="L136" s="202" t="s">
        <v>3137</v>
      </c>
      <c r="M136" s="203" t="s">
        <v>2955</v>
      </c>
      <c r="N136" s="192"/>
      <c r="O136" s="192"/>
      <c r="P136" s="193">
        <f t="shared" ref="P136:P202" si="8">N136+O136</f>
        <v>0</v>
      </c>
      <c r="Q136" s="194">
        <v>9</v>
      </c>
      <c r="R136" s="192">
        <v>54.01</v>
      </c>
      <c r="S136" s="194">
        <v>4</v>
      </c>
      <c r="T136" s="192">
        <v>17.52</v>
      </c>
      <c r="U136" s="195">
        <f t="shared" ref="U136:U199" si="9">Q136+S136</f>
        <v>13</v>
      </c>
      <c r="V136" s="196">
        <f t="shared" si="7"/>
        <v>556.16999999999996</v>
      </c>
      <c r="W136" s="196">
        <f t="shared" ref="W136:W199" si="10">V136+P136</f>
        <v>556.16999999999996</v>
      </c>
      <c r="X136" s="197"/>
    </row>
    <row r="137" spans="1:24" ht="36" x14ac:dyDescent="0.25">
      <c r="A137" s="231" t="s">
        <v>64</v>
      </c>
      <c r="B137" s="231" t="s">
        <v>64</v>
      </c>
      <c r="C137" s="186" t="s">
        <v>536</v>
      </c>
      <c r="D137" s="186" t="s">
        <v>537</v>
      </c>
      <c r="E137" s="186" t="s">
        <v>97</v>
      </c>
      <c r="F137" s="350" t="s">
        <v>3144</v>
      </c>
      <c r="G137" s="189" t="s">
        <v>1474</v>
      </c>
      <c r="H137" s="190" t="s">
        <v>69</v>
      </c>
      <c r="I137" s="175" t="s">
        <v>3142</v>
      </c>
      <c r="J137" s="184" t="s">
        <v>69</v>
      </c>
      <c r="K137" s="186" t="s">
        <v>1332</v>
      </c>
      <c r="L137" s="202" t="s">
        <v>3145</v>
      </c>
      <c r="M137" s="202" t="s">
        <v>3145</v>
      </c>
      <c r="N137" s="192"/>
      <c r="O137" s="192"/>
      <c r="P137" s="193">
        <f t="shared" si="8"/>
        <v>0</v>
      </c>
      <c r="Q137" s="194"/>
      <c r="R137" s="192">
        <v>54.01</v>
      </c>
      <c r="S137" s="194">
        <v>10</v>
      </c>
      <c r="T137" s="192">
        <v>17.52</v>
      </c>
      <c r="U137" s="195">
        <f t="shared" si="9"/>
        <v>10</v>
      </c>
      <c r="V137" s="196">
        <f t="shared" ref="V137:V200" si="11">(Q137*R137)+(S137*T137)</f>
        <v>175.2</v>
      </c>
      <c r="W137" s="196">
        <f t="shared" si="10"/>
        <v>175.2</v>
      </c>
      <c r="X137" s="197"/>
    </row>
    <row r="138" spans="1:24" ht="24" x14ac:dyDescent="0.25">
      <c r="A138" s="231" t="s">
        <v>64</v>
      </c>
      <c r="B138" s="231" t="s">
        <v>64</v>
      </c>
      <c r="C138" s="186" t="s">
        <v>542</v>
      </c>
      <c r="D138" s="186" t="s">
        <v>543</v>
      </c>
      <c r="E138" s="186" t="s">
        <v>97</v>
      </c>
      <c r="F138" s="187" t="s">
        <v>3146</v>
      </c>
      <c r="G138" s="189" t="s">
        <v>1474</v>
      </c>
      <c r="H138" s="190" t="s">
        <v>69</v>
      </c>
      <c r="I138" s="201" t="s">
        <v>3140</v>
      </c>
      <c r="J138" s="184" t="s">
        <v>69</v>
      </c>
      <c r="K138" s="201" t="s">
        <v>545</v>
      </c>
      <c r="L138" s="202" t="s">
        <v>3098</v>
      </c>
      <c r="M138" s="203" t="s">
        <v>3147</v>
      </c>
      <c r="N138" s="192"/>
      <c r="O138" s="192"/>
      <c r="P138" s="193">
        <f t="shared" si="8"/>
        <v>0</v>
      </c>
      <c r="Q138" s="194">
        <v>7</v>
      </c>
      <c r="R138" s="192">
        <v>54.01</v>
      </c>
      <c r="S138" s="194">
        <v>3</v>
      </c>
      <c r="T138" s="192">
        <v>17.52</v>
      </c>
      <c r="U138" s="195">
        <f t="shared" si="9"/>
        <v>10</v>
      </c>
      <c r="V138" s="196">
        <f t="shared" si="11"/>
        <v>430.63</v>
      </c>
      <c r="W138" s="196">
        <f t="shared" si="10"/>
        <v>430.63</v>
      </c>
      <c r="X138" s="197"/>
    </row>
    <row r="139" spans="1:24" ht="24" x14ac:dyDescent="0.25">
      <c r="A139" s="231" t="s">
        <v>64</v>
      </c>
      <c r="B139" s="231" t="s">
        <v>64</v>
      </c>
      <c r="C139" s="186" t="s">
        <v>548</v>
      </c>
      <c r="D139" s="186" t="s">
        <v>549</v>
      </c>
      <c r="E139" s="186" t="s">
        <v>97</v>
      </c>
      <c r="F139" s="350" t="s">
        <v>3148</v>
      </c>
      <c r="G139" s="189" t="s">
        <v>1474</v>
      </c>
      <c r="H139" s="190" t="s">
        <v>69</v>
      </c>
      <c r="I139" s="201" t="s">
        <v>3140</v>
      </c>
      <c r="J139" s="184" t="s">
        <v>69</v>
      </c>
      <c r="K139" s="201" t="s">
        <v>550</v>
      </c>
      <c r="L139" s="202" t="s">
        <v>3149</v>
      </c>
      <c r="M139" s="203" t="s">
        <v>3150</v>
      </c>
      <c r="N139" s="192"/>
      <c r="O139" s="192"/>
      <c r="P139" s="193">
        <f t="shared" si="8"/>
        <v>0</v>
      </c>
      <c r="Q139" s="194">
        <v>3</v>
      </c>
      <c r="R139" s="192">
        <v>54.01</v>
      </c>
      <c r="S139" s="194">
        <v>4</v>
      </c>
      <c r="T139" s="192">
        <v>17.52</v>
      </c>
      <c r="U139" s="195">
        <f t="shared" si="9"/>
        <v>7</v>
      </c>
      <c r="V139" s="196">
        <f>(Q139*R139)+(S139*T139)</f>
        <v>232.11</v>
      </c>
      <c r="W139" s="196">
        <f t="shared" si="10"/>
        <v>232.11</v>
      </c>
      <c r="X139" s="197"/>
    </row>
    <row r="140" spans="1:24" ht="24" x14ac:dyDescent="0.25">
      <c r="A140" s="231" t="s">
        <v>64</v>
      </c>
      <c r="B140" s="231" t="s">
        <v>64</v>
      </c>
      <c r="C140" s="186" t="s">
        <v>558</v>
      </c>
      <c r="D140" s="186" t="s">
        <v>559</v>
      </c>
      <c r="E140" s="186" t="s">
        <v>1341</v>
      </c>
      <c r="F140" s="350" t="s">
        <v>3151</v>
      </c>
      <c r="G140" s="189" t="s">
        <v>1474</v>
      </c>
      <c r="H140" s="190" t="s">
        <v>69</v>
      </c>
      <c r="I140" s="175" t="s">
        <v>3140</v>
      </c>
      <c r="J140" s="184" t="s">
        <v>69</v>
      </c>
      <c r="K140" s="201" t="s">
        <v>1895</v>
      </c>
      <c r="L140" s="202" t="s">
        <v>3149</v>
      </c>
      <c r="M140" s="203" t="s">
        <v>3150</v>
      </c>
      <c r="N140" s="192"/>
      <c r="O140" s="192"/>
      <c r="P140" s="193">
        <f t="shared" si="8"/>
        <v>0</v>
      </c>
      <c r="Q140" s="194">
        <v>3</v>
      </c>
      <c r="R140" s="192">
        <v>54.01</v>
      </c>
      <c r="S140" s="194">
        <v>4</v>
      </c>
      <c r="T140" s="192">
        <v>17.52</v>
      </c>
      <c r="U140" s="195">
        <f t="shared" si="9"/>
        <v>7</v>
      </c>
      <c r="V140" s="196">
        <f t="shared" si="11"/>
        <v>232.11</v>
      </c>
      <c r="W140" s="196">
        <f t="shared" si="10"/>
        <v>232.11</v>
      </c>
      <c r="X140" s="197"/>
    </row>
    <row r="141" spans="1:24" ht="15" x14ac:dyDescent="0.2">
      <c r="A141" s="231" t="s">
        <v>64</v>
      </c>
      <c r="B141" s="231" t="s">
        <v>64</v>
      </c>
      <c r="C141" s="235"/>
      <c r="D141" s="205"/>
      <c r="E141" s="211"/>
      <c r="F141" s="414"/>
      <c r="G141" s="189" t="s">
        <v>1474</v>
      </c>
      <c r="H141" s="190" t="s">
        <v>69</v>
      </c>
      <c r="I141" s="201"/>
      <c r="J141" s="184" t="s">
        <v>69</v>
      </c>
      <c r="K141" s="205"/>
      <c r="L141" s="242"/>
      <c r="M141" s="243"/>
      <c r="N141" s="192"/>
      <c r="O141" s="192"/>
      <c r="P141" s="193">
        <f t="shared" si="8"/>
        <v>0</v>
      </c>
      <c r="Q141" s="194"/>
      <c r="R141" s="192">
        <v>54.01</v>
      </c>
      <c r="S141" s="194"/>
      <c r="T141" s="192">
        <v>17.52</v>
      </c>
      <c r="U141" s="195">
        <f t="shared" si="9"/>
        <v>0</v>
      </c>
      <c r="V141" s="196">
        <f t="shared" si="11"/>
        <v>0</v>
      </c>
      <c r="W141" s="196">
        <f t="shared" si="10"/>
        <v>0</v>
      </c>
      <c r="X141" s="197"/>
    </row>
    <row r="142" spans="1:24" ht="12.75" x14ac:dyDescent="0.2">
      <c r="A142" s="231" t="s">
        <v>64</v>
      </c>
      <c r="B142" s="231" t="s">
        <v>64</v>
      </c>
      <c r="C142" s="127"/>
      <c r="D142" s="205"/>
      <c r="E142" s="343"/>
      <c r="F142" s="205"/>
      <c r="G142" s="189" t="s">
        <v>1474</v>
      </c>
      <c r="H142" s="190" t="s">
        <v>69</v>
      </c>
      <c r="I142" s="201"/>
      <c r="J142" s="184" t="s">
        <v>69</v>
      </c>
      <c r="K142" s="205"/>
      <c r="L142" s="202"/>
      <c r="M142" s="203"/>
      <c r="N142" s="192"/>
      <c r="O142" s="192"/>
      <c r="P142" s="193">
        <f t="shared" si="8"/>
        <v>0</v>
      </c>
      <c r="Q142" s="194"/>
      <c r="R142" s="192">
        <v>54.01</v>
      </c>
      <c r="S142" s="194"/>
      <c r="T142" s="192">
        <v>17.52</v>
      </c>
      <c r="U142" s="195">
        <f t="shared" si="9"/>
        <v>0</v>
      </c>
      <c r="V142" s="196">
        <f t="shared" si="11"/>
        <v>0</v>
      </c>
      <c r="W142" s="196">
        <f t="shared" si="10"/>
        <v>0</v>
      </c>
      <c r="X142" s="197"/>
    </row>
    <row r="143" spans="1:24" ht="15" x14ac:dyDescent="0.25">
      <c r="A143" s="231" t="s">
        <v>64</v>
      </c>
      <c r="B143" s="231" t="s">
        <v>64</v>
      </c>
      <c r="C143" s="175"/>
      <c r="D143" s="199"/>
      <c r="E143" s="199"/>
      <c r="F143" s="175"/>
      <c r="G143" s="189" t="s">
        <v>1474</v>
      </c>
      <c r="H143" s="190" t="s">
        <v>69</v>
      </c>
      <c r="I143" s="175"/>
      <c r="J143" s="184" t="s">
        <v>69</v>
      </c>
      <c r="K143" s="205"/>
      <c r="L143" s="202"/>
      <c r="M143" s="203"/>
      <c r="N143" s="192"/>
      <c r="O143" s="192"/>
      <c r="P143" s="193">
        <f t="shared" si="8"/>
        <v>0</v>
      </c>
      <c r="Q143" s="194"/>
      <c r="R143" s="192">
        <v>54.01</v>
      </c>
      <c r="S143" s="194"/>
      <c r="T143" s="192">
        <v>17.52</v>
      </c>
      <c r="U143" s="195">
        <f t="shared" si="9"/>
        <v>0</v>
      </c>
      <c r="V143" s="196">
        <f t="shared" si="11"/>
        <v>0</v>
      </c>
      <c r="W143" s="196">
        <f t="shared" si="10"/>
        <v>0</v>
      </c>
      <c r="X143" s="197"/>
    </row>
    <row r="144" spans="1:24" ht="15" x14ac:dyDescent="0.25">
      <c r="A144" s="231" t="s">
        <v>64</v>
      </c>
      <c r="B144" s="231" t="s">
        <v>64</v>
      </c>
      <c r="C144" s="175"/>
      <c r="D144" s="199"/>
      <c r="E144" s="199"/>
      <c r="F144" s="175"/>
      <c r="G144" s="189" t="s">
        <v>1474</v>
      </c>
      <c r="H144" s="190" t="s">
        <v>69</v>
      </c>
      <c r="I144" s="175"/>
      <c r="J144" s="184" t="s">
        <v>69</v>
      </c>
      <c r="K144" s="205"/>
      <c r="L144" s="202"/>
      <c r="M144" s="203"/>
      <c r="N144" s="192"/>
      <c r="O144" s="192"/>
      <c r="P144" s="193">
        <f t="shared" si="8"/>
        <v>0</v>
      </c>
      <c r="Q144" s="194"/>
      <c r="R144" s="192">
        <v>54.01</v>
      </c>
      <c r="S144" s="194"/>
      <c r="T144" s="192">
        <v>17.52</v>
      </c>
      <c r="U144" s="195">
        <f t="shared" si="9"/>
        <v>0</v>
      </c>
      <c r="V144" s="196">
        <f t="shared" si="11"/>
        <v>0</v>
      </c>
      <c r="W144" s="196">
        <f t="shared" si="10"/>
        <v>0</v>
      </c>
      <c r="X144" s="197"/>
    </row>
    <row r="145" spans="1:24" ht="15" x14ac:dyDescent="0.25">
      <c r="A145" s="231" t="s">
        <v>64</v>
      </c>
      <c r="B145" s="231" t="s">
        <v>64</v>
      </c>
      <c r="C145" s="175"/>
      <c r="D145" s="199"/>
      <c r="E145" s="199"/>
      <c r="F145" s="175"/>
      <c r="G145" s="189" t="s">
        <v>1474</v>
      </c>
      <c r="H145" s="190" t="s">
        <v>69</v>
      </c>
      <c r="I145" s="175"/>
      <c r="J145" s="184" t="s">
        <v>69</v>
      </c>
      <c r="K145" s="205"/>
      <c r="L145" s="202"/>
      <c r="M145" s="203"/>
      <c r="N145" s="192"/>
      <c r="O145" s="192"/>
      <c r="P145" s="193">
        <f t="shared" si="8"/>
        <v>0</v>
      </c>
      <c r="Q145" s="194"/>
      <c r="R145" s="192">
        <v>54.01</v>
      </c>
      <c r="S145" s="194"/>
      <c r="T145" s="192">
        <v>17.52</v>
      </c>
      <c r="U145" s="195">
        <f t="shared" si="9"/>
        <v>0</v>
      </c>
      <c r="V145" s="196">
        <f t="shared" si="11"/>
        <v>0</v>
      </c>
      <c r="W145" s="196">
        <f t="shared" si="10"/>
        <v>0</v>
      </c>
      <c r="X145" s="197"/>
    </row>
    <row r="146" spans="1:24" ht="15" x14ac:dyDescent="0.25">
      <c r="A146" s="231" t="s">
        <v>64</v>
      </c>
      <c r="B146" s="231" t="s">
        <v>64</v>
      </c>
      <c r="C146" s="175"/>
      <c r="D146" s="199"/>
      <c r="E146" s="199"/>
      <c r="F146" s="175"/>
      <c r="G146" s="189" t="s">
        <v>1474</v>
      </c>
      <c r="H146" s="190" t="s">
        <v>69</v>
      </c>
      <c r="I146" s="175"/>
      <c r="J146" s="184" t="s">
        <v>69</v>
      </c>
      <c r="K146" s="205"/>
      <c r="L146" s="202"/>
      <c r="M146" s="203"/>
      <c r="N146" s="192"/>
      <c r="O146" s="192"/>
      <c r="P146" s="193">
        <f t="shared" si="8"/>
        <v>0</v>
      </c>
      <c r="Q146" s="194"/>
      <c r="R146" s="192">
        <v>54.01</v>
      </c>
      <c r="S146" s="194"/>
      <c r="T146" s="192">
        <v>17.52</v>
      </c>
      <c r="U146" s="195">
        <f t="shared" si="9"/>
        <v>0</v>
      </c>
      <c r="V146" s="196">
        <f t="shared" si="11"/>
        <v>0</v>
      </c>
      <c r="W146" s="196">
        <f t="shared" si="10"/>
        <v>0</v>
      </c>
      <c r="X146" s="197"/>
    </row>
    <row r="147" spans="1:24" ht="15" x14ac:dyDescent="0.25">
      <c r="A147" s="231" t="s">
        <v>64</v>
      </c>
      <c r="B147" s="231" t="s">
        <v>64</v>
      </c>
      <c r="C147" s="175"/>
      <c r="D147" s="199"/>
      <c r="E147" s="199"/>
      <c r="F147" s="175"/>
      <c r="G147" s="189" t="s">
        <v>1474</v>
      </c>
      <c r="H147" s="190" t="s">
        <v>69</v>
      </c>
      <c r="I147" s="175"/>
      <c r="J147" s="184" t="s">
        <v>69</v>
      </c>
      <c r="K147" s="205"/>
      <c r="L147" s="202"/>
      <c r="M147" s="203"/>
      <c r="N147" s="192"/>
      <c r="O147" s="192"/>
      <c r="P147" s="193">
        <f t="shared" si="8"/>
        <v>0</v>
      </c>
      <c r="Q147" s="194"/>
      <c r="R147" s="192">
        <v>54.01</v>
      </c>
      <c r="S147" s="194"/>
      <c r="T147" s="192">
        <v>17.52</v>
      </c>
      <c r="U147" s="195">
        <f t="shared" si="9"/>
        <v>0</v>
      </c>
      <c r="V147" s="196">
        <f t="shared" si="11"/>
        <v>0</v>
      </c>
      <c r="W147" s="196">
        <f t="shared" si="10"/>
        <v>0</v>
      </c>
      <c r="X147" s="197"/>
    </row>
    <row r="148" spans="1:24" ht="15" x14ac:dyDescent="0.25">
      <c r="A148" s="231" t="s">
        <v>64</v>
      </c>
      <c r="B148" s="231" t="s">
        <v>64</v>
      </c>
      <c r="C148" s="175"/>
      <c r="D148" s="199"/>
      <c r="E148" s="199"/>
      <c r="F148" s="175"/>
      <c r="G148" s="189" t="s">
        <v>1474</v>
      </c>
      <c r="H148" s="190" t="s">
        <v>69</v>
      </c>
      <c r="I148" s="201"/>
      <c r="J148" s="184" t="s">
        <v>69</v>
      </c>
      <c r="K148" s="205"/>
      <c r="L148" s="202"/>
      <c r="M148" s="203"/>
      <c r="N148" s="192"/>
      <c r="O148" s="192"/>
      <c r="P148" s="193">
        <f t="shared" si="8"/>
        <v>0</v>
      </c>
      <c r="Q148" s="194"/>
      <c r="R148" s="192">
        <v>54.01</v>
      </c>
      <c r="S148" s="194"/>
      <c r="T148" s="192">
        <v>17.52</v>
      </c>
      <c r="U148" s="195">
        <f t="shared" si="9"/>
        <v>0</v>
      </c>
      <c r="V148" s="196">
        <f t="shared" si="11"/>
        <v>0</v>
      </c>
      <c r="W148" s="196">
        <f t="shared" si="10"/>
        <v>0</v>
      </c>
      <c r="X148" s="197"/>
    </row>
    <row r="149" spans="1:24" ht="15" x14ac:dyDescent="0.25">
      <c r="A149" s="231" t="s">
        <v>64</v>
      </c>
      <c r="B149" s="231" t="s">
        <v>64</v>
      </c>
      <c r="C149" s="175"/>
      <c r="D149" s="199"/>
      <c r="E149" s="199"/>
      <c r="F149" s="175"/>
      <c r="G149" s="189" t="s">
        <v>1474</v>
      </c>
      <c r="H149" s="190" t="s">
        <v>69</v>
      </c>
      <c r="I149" s="175"/>
      <c r="J149" s="184" t="s">
        <v>69</v>
      </c>
      <c r="K149" s="205"/>
      <c r="L149" s="202"/>
      <c r="M149" s="203"/>
      <c r="N149" s="192"/>
      <c r="O149" s="192"/>
      <c r="P149" s="193">
        <f t="shared" si="8"/>
        <v>0</v>
      </c>
      <c r="Q149" s="194"/>
      <c r="R149" s="192">
        <v>54.01</v>
      </c>
      <c r="S149" s="194"/>
      <c r="T149" s="192">
        <v>17.52</v>
      </c>
      <c r="U149" s="195">
        <f t="shared" si="9"/>
        <v>0</v>
      </c>
      <c r="V149" s="196">
        <f t="shared" si="11"/>
        <v>0</v>
      </c>
      <c r="W149" s="196">
        <f t="shared" si="10"/>
        <v>0</v>
      </c>
      <c r="X149" s="197"/>
    </row>
    <row r="150" spans="1:24" ht="15" x14ac:dyDescent="0.25">
      <c r="A150" s="231" t="s">
        <v>64</v>
      </c>
      <c r="B150" s="231" t="s">
        <v>64</v>
      </c>
      <c r="C150" s="175"/>
      <c r="D150" s="199"/>
      <c r="E150" s="199"/>
      <c r="F150" s="175"/>
      <c r="G150" s="189" t="s">
        <v>1474</v>
      </c>
      <c r="H150" s="190" t="s">
        <v>69</v>
      </c>
      <c r="I150" s="175"/>
      <c r="J150" s="184" t="s">
        <v>69</v>
      </c>
      <c r="K150" s="205"/>
      <c r="L150" s="202"/>
      <c r="M150" s="203"/>
      <c r="N150" s="192"/>
      <c r="O150" s="192"/>
      <c r="P150" s="193">
        <f t="shared" si="8"/>
        <v>0</v>
      </c>
      <c r="Q150" s="194"/>
      <c r="R150" s="192">
        <v>54.01</v>
      </c>
      <c r="S150" s="194"/>
      <c r="T150" s="192">
        <v>17.52</v>
      </c>
      <c r="U150" s="195">
        <f t="shared" si="9"/>
        <v>0</v>
      </c>
      <c r="V150" s="196">
        <f t="shared" si="11"/>
        <v>0</v>
      </c>
      <c r="W150" s="196">
        <f t="shared" si="10"/>
        <v>0</v>
      </c>
      <c r="X150" s="197"/>
    </row>
    <row r="151" spans="1:24" ht="12.75" x14ac:dyDescent="0.2">
      <c r="A151" s="231" t="s">
        <v>64</v>
      </c>
      <c r="B151" s="231" t="s">
        <v>64</v>
      </c>
      <c r="C151" s="415"/>
      <c r="D151" s="234"/>
      <c r="E151" s="127"/>
      <c r="F151" s="205"/>
      <c r="G151" s="189" t="s">
        <v>1474</v>
      </c>
      <c r="H151" s="190" t="s">
        <v>69</v>
      </c>
      <c r="I151" s="201"/>
      <c r="J151" s="184" t="s">
        <v>69</v>
      </c>
      <c r="K151" s="205"/>
      <c r="L151" s="202"/>
      <c r="M151" s="203"/>
      <c r="N151" s="192"/>
      <c r="O151" s="192"/>
      <c r="P151" s="193">
        <f t="shared" si="8"/>
        <v>0</v>
      </c>
      <c r="Q151" s="194"/>
      <c r="R151" s="192">
        <v>54.01</v>
      </c>
      <c r="S151" s="194"/>
      <c r="T151" s="192">
        <v>17.52</v>
      </c>
      <c r="U151" s="195">
        <f t="shared" si="9"/>
        <v>0</v>
      </c>
      <c r="V151" s="196">
        <f t="shared" si="11"/>
        <v>0</v>
      </c>
      <c r="W151" s="196">
        <f t="shared" si="10"/>
        <v>0</v>
      </c>
      <c r="X151" s="197"/>
    </row>
    <row r="152" spans="1:24" ht="15" x14ac:dyDescent="0.2">
      <c r="A152" s="231" t="s">
        <v>64</v>
      </c>
      <c r="B152" s="231" t="s">
        <v>64</v>
      </c>
      <c r="C152" s="240"/>
      <c r="D152" s="240"/>
      <c r="E152" s="240"/>
      <c r="F152" s="205"/>
      <c r="G152" s="189" t="s">
        <v>1474</v>
      </c>
      <c r="H152" s="190" t="s">
        <v>69</v>
      </c>
      <c r="I152" s="201"/>
      <c r="J152" s="184" t="s">
        <v>69</v>
      </c>
      <c r="K152" s="205"/>
      <c r="L152" s="202"/>
      <c r="M152" s="203"/>
      <c r="N152" s="192"/>
      <c r="O152" s="192"/>
      <c r="P152" s="193">
        <f t="shared" si="8"/>
        <v>0</v>
      </c>
      <c r="Q152" s="194"/>
      <c r="R152" s="192">
        <v>54.01</v>
      </c>
      <c r="S152" s="194"/>
      <c r="T152" s="192">
        <v>17.52</v>
      </c>
      <c r="U152" s="195">
        <f t="shared" si="9"/>
        <v>0</v>
      </c>
      <c r="V152" s="196">
        <f t="shared" si="11"/>
        <v>0</v>
      </c>
      <c r="W152" s="196">
        <f t="shared" si="10"/>
        <v>0</v>
      </c>
      <c r="X152" s="197"/>
    </row>
    <row r="153" spans="1:24" ht="15" x14ac:dyDescent="0.25">
      <c r="A153" s="231" t="s">
        <v>64</v>
      </c>
      <c r="B153" s="231" t="s">
        <v>64</v>
      </c>
      <c r="C153" s="199"/>
      <c r="D153" s="199"/>
      <c r="E153" s="199"/>
      <c r="F153" s="175"/>
      <c r="G153" s="189" t="s">
        <v>1474</v>
      </c>
      <c r="H153" s="190" t="s">
        <v>69</v>
      </c>
      <c r="I153" s="175"/>
      <c r="J153" s="184" t="s">
        <v>69</v>
      </c>
      <c r="K153" s="205"/>
      <c r="L153" s="202"/>
      <c r="M153" s="203"/>
      <c r="N153" s="192"/>
      <c r="O153" s="192"/>
      <c r="P153" s="193">
        <f t="shared" si="8"/>
        <v>0</v>
      </c>
      <c r="Q153" s="194"/>
      <c r="R153" s="192">
        <v>54.01</v>
      </c>
      <c r="S153" s="194"/>
      <c r="T153" s="192">
        <v>17.52</v>
      </c>
      <c r="U153" s="195">
        <f t="shared" si="9"/>
        <v>0</v>
      </c>
      <c r="V153" s="196">
        <f t="shared" si="11"/>
        <v>0</v>
      </c>
      <c r="W153" s="196">
        <f t="shared" si="10"/>
        <v>0</v>
      </c>
      <c r="X153" s="197"/>
    </row>
    <row r="154" spans="1:24" ht="15" x14ac:dyDescent="0.2">
      <c r="A154" s="231" t="s">
        <v>64</v>
      </c>
      <c r="B154" s="231" t="s">
        <v>64</v>
      </c>
      <c r="C154" s="240"/>
      <c r="D154" s="126"/>
      <c r="E154" s="127"/>
      <c r="F154" s="205"/>
      <c r="G154" s="189" t="s">
        <v>1474</v>
      </c>
      <c r="H154" s="190" t="s">
        <v>69</v>
      </c>
      <c r="I154" s="216"/>
      <c r="J154" s="184" t="s">
        <v>69</v>
      </c>
      <c r="K154" s="205"/>
      <c r="L154" s="202"/>
      <c r="M154" s="203"/>
      <c r="N154" s="192"/>
      <c r="O154" s="192"/>
      <c r="P154" s="193">
        <f t="shared" si="8"/>
        <v>0</v>
      </c>
      <c r="Q154" s="194"/>
      <c r="R154" s="192">
        <v>54.01</v>
      </c>
      <c r="S154" s="194"/>
      <c r="T154" s="192">
        <v>17.52</v>
      </c>
      <c r="U154" s="195">
        <f t="shared" si="9"/>
        <v>0</v>
      </c>
      <c r="V154" s="196">
        <f t="shared" si="11"/>
        <v>0</v>
      </c>
      <c r="W154" s="196">
        <f t="shared" si="10"/>
        <v>0</v>
      </c>
      <c r="X154" s="197"/>
    </row>
    <row r="155" spans="1:24" ht="15" x14ac:dyDescent="0.2">
      <c r="A155" s="231" t="s">
        <v>64</v>
      </c>
      <c r="B155" s="231" t="s">
        <v>64</v>
      </c>
      <c r="C155" s="240"/>
      <c r="D155" s="126"/>
      <c r="E155" s="127"/>
      <c r="F155" s="205"/>
      <c r="G155" s="189" t="s">
        <v>1474</v>
      </c>
      <c r="H155" s="190" t="s">
        <v>69</v>
      </c>
      <c r="I155" s="201"/>
      <c r="J155" s="184" t="s">
        <v>69</v>
      </c>
      <c r="K155" s="205"/>
      <c r="L155" s="202"/>
      <c r="M155" s="203"/>
      <c r="N155" s="192"/>
      <c r="O155" s="192"/>
      <c r="P155" s="193">
        <f t="shared" si="8"/>
        <v>0</v>
      </c>
      <c r="Q155" s="194"/>
      <c r="R155" s="192">
        <v>54.01</v>
      </c>
      <c r="S155" s="194"/>
      <c r="T155" s="192">
        <v>17.52</v>
      </c>
      <c r="U155" s="195">
        <f t="shared" si="9"/>
        <v>0</v>
      </c>
      <c r="V155" s="196">
        <f t="shared" si="11"/>
        <v>0</v>
      </c>
      <c r="W155" s="196">
        <f t="shared" si="10"/>
        <v>0</v>
      </c>
      <c r="X155" s="197"/>
    </row>
    <row r="156" spans="1:24" ht="15" x14ac:dyDescent="0.25">
      <c r="A156" s="231" t="s">
        <v>64</v>
      </c>
      <c r="B156" s="231" t="s">
        <v>64</v>
      </c>
      <c r="C156" s="175"/>
      <c r="D156" s="199"/>
      <c r="E156" s="199"/>
      <c r="F156" s="175"/>
      <c r="G156" s="189" t="s">
        <v>1474</v>
      </c>
      <c r="H156" s="190" t="s">
        <v>69</v>
      </c>
      <c r="I156" s="175"/>
      <c r="J156" s="184" t="s">
        <v>69</v>
      </c>
      <c r="K156" s="205"/>
      <c r="L156" s="202"/>
      <c r="M156" s="203"/>
      <c r="N156" s="192"/>
      <c r="O156" s="192"/>
      <c r="P156" s="193">
        <f t="shared" si="8"/>
        <v>0</v>
      </c>
      <c r="Q156" s="194"/>
      <c r="R156" s="192">
        <v>54.01</v>
      </c>
      <c r="S156" s="194"/>
      <c r="T156" s="192">
        <v>17.52</v>
      </c>
      <c r="U156" s="195">
        <f t="shared" si="9"/>
        <v>0</v>
      </c>
      <c r="V156" s="196">
        <f t="shared" si="11"/>
        <v>0</v>
      </c>
      <c r="W156" s="196">
        <f t="shared" si="10"/>
        <v>0</v>
      </c>
      <c r="X156" s="197"/>
    </row>
    <row r="157" spans="1:24" ht="15" x14ac:dyDescent="0.2">
      <c r="A157" s="231" t="s">
        <v>64</v>
      </c>
      <c r="B157" s="231" t="s">
        <v>64</v>
      </c>
      <c r="C157" s="240"/>
      <c r="D157" s="126"/>
      <c r="E157" s="127"/>
      <c r="F157" s="205"/>
      <c r="G157" s="189" t="s">
        <v>1474</v>
      </c>
      <c r="H157" s="190" t="s">
        <v>69</v>
      </c>
      <c r="I157" s="201"/>
      <c r="J157" s="184" t="s">
        <v>69</v>
      </c>
      <c r="K157" s="205"/>
      <c r="L157" s="202"/>
      <c r="M157" s="203"/>
      <c r="N157" s="192"/>
      <c r="O157" s="192"/>
      <c r="P157" s="193">
        <f t="shared" si="8"/>
        <v>0</v>
      </c>
      <c r="Q157" s="194"/>
      <c r="R157" s="192">
        <v>54.01</v>
      </c>
      <c r="S157" s="194"/>
      <c r="T157" s="192">
        <v>17.52</v>
      </c>
      <c r="U157" s="195">
        <f t="shared" si="9"/>
        <v>0</v>
      </c>
      <c r="V157" s="196">
        <f t="shared" si="11"/>
        <v>0</v>
      </c>
      <c r="W157" s="196">
        <f t="shared" si="10"/>
        <v>0</v>
      </c>
      <c r="X157" s="197"/>
    </row>
    <row r="158" spans="1:24" ht="15" x14ac:dyDescent="0.2">
      <c r="A158" s="231" t="s">
        <v>64</v>
      </c>
      <c r="B158" s="231" t="s">
        <v>64</v>
      </c>
      <c r="C158" s="216"/>
      <c r="D158" s="126"/>
      <c r="E158" s="127"/>
      <c r="F158" s="205"/>
      <c r="G158" s="189" t="s">
        <v>1474</v>
      </c>
      <c r="H158" s="190" t="s">
        <v>69</v>
      </c>
      <c r="I158" s="201"/>
      <c r="J158" s="184" t="s">
        <v>69</v>
      </c>
      <c r="K158" s="205"/>
      <c r="L158" s="202"/>
      <c r="M158" s="203"/>
      <c r="N158" s="192"/>
      <c r="O158" s="192"/>
      <c r="P158" s="193">
        <f t="shared" si="8"/>
        <v>0</v>
      </c>
      <c r="Q158" s="194"/>
      <c r="R158" s="192">
        <v>54.01</v>
      </c>
      <c r="S158" s="194"/>
      <c r="T158" s="192">
        <v>17.52</v>
      </c>
      <c r="U158" s="195">
        <f t="shared" si="9"/>
        <v>0</v>
      </c>
      <c r="V158" s="196">
        <f t="shared" si="11"/>
        <v>0</v>
      </c>
      <c r="W158" s="196">
        <f t="shared" si="10"/>
        <v>0</v>
      </c>
      <c r="X158" s="197"/>
    </row>
    <row r="159" spans="1:24" ht="15" x14ac:dyDescent="0.25">
      <c r="A159" s="231" t="s">
        <v>64</v>
      </c>
      <c r="B159" s="231" t="s">
        <v>64</v>
      </c>
      <c r="C159" s="199"/>
      <c r="D159" s="199"/>
      <c r="E159" s="199"/>
      <c r="F159" s="175"/>
      <c r="G159" s="189" t="s">
        <v>1474</v>
      </c>
      <c r="H159" s="190" t="s">
        <v>69</v>
      </c>
      <c r="I159" s="175"/>
      <c r="J159" s="184" t="s">
        <v>69</v>
      </c>
      <c r="K159" s="205"/>
      <c r="L159" s="202"/>
      <c r="M159" s="203"/>
      <c r="N159" s="192"/>
      <c r="O159" s="192"/>
      <c r="P159" s="193">
        <f t="shared" si="8"/>
        <v>0</v>
      </c>
      <c r="Q159" s="194"/>
      <c r="R159" s="192">
        <v>54.01</v>
      </c>
      <c r="S159" s="194"/>
      <c r="T159" s="192">
        <v>17.52</v>
      </c>
      <c r="U159" s="195">
        <f t="shared" si="9"/>
        <v>0</v>
      </c>
      <c r="V159" s="196">
        <f t="shared" si="11"/>
        <v>0</v>
      </c>
      <c r="W159" s="196">
        <f t="shared" si="10"/>
        <v>0</v>
      </c>
      <c r="X159" s="197"/>
    </row>
    <row r="160" spans="1:24" ht="15" x14ac:dyDescent="0.2">
      <c r="A160" s="231" t="s">
        <v>64</v>
      </c>
      <c r="B160" s="231" t="s">
        <v>64</v>
      </c>
      <c r="C160" s="216"/>
      <c r="D160" s="126"/>
      <c r="E160" s="127"/>
      <c r="F160" s="205"/>
      <c r="G160" s="189" t="s">
        <v>1474</v>
      </c>
      <c r="H160" s="190" t="s">
        <v>69</v>
      </c>
      <c r="I160" s="201"/>
      <c r="J160" s="184" t="s">
        <v>69</v>
      </c>
      <c r="K160" s="205"/>
      <c r="L160" s="202"/>
      <c r="M160" s="203"/>
      <c r="N160" s="192"/>
      <c r="O160" s="192"/>
      <c r="P160" s="193">
        <f t="shared" si="8"/>
        <v>0</v>
      </c>
      <c r="Q160" s="194"/>
      <c r="R160" s="192">
        <v>54.01</v>
      </c>
      <c r="S160" s="194"/>
      <c r="T160" s="192">
        <v>17.52</v>
      </c>
      <c r="U160" s="195">
        <f t="shared" si="9"/>
        <v>0</v>
      </c>
      <c r="V160" s="196">
        <f t="shared" si="11"/>
        <v>0</v>
      </c>
      <c r="W160" s="196">
        <f t="shared" si="10"/>
        <v>0</v>
      </c>
      <c r="X160" s="197"/>
    </row>
    <row r="161" spans="1:24" ht="15" x14ac:dyDescent="0.2">
      <c r="A161" s="231" t="s">
        <v>64</v>
      </c>
      <c r="B161" s="231" t="s">
        <v>64</v>
      </c>
      <c r="C161" s="216"/>
      <c r="D161" s="126"/>
      <c r="E161" s="127"/>
      <c r="F161" s="205"/>
      <c r="G161" s="189" t="s">
        <v>1474</v>
      </c>
      <c r="H161" s="190" t="s">
        <v>69</v>
      </c>
      <c r="I161" s="201"/>
      <c r="J161" s="184" t="s">
        <v>69</v>
      </c>
      <c r="K161" s="205"/>
      <c r="L161" s="202"/>
      <c r="M161" s="203"/>
      <c r="N161" s="192"/>
      <c r="O161" s="192"/>
      <c r="P161" s="193">
        <v>0</v>
      </c>
      <c r="Q161" s="194"/>
      <c r="R161" s="192">
        <v>54.01</v>
      </c>
      <c r="S161" s="194"/>
      <c r="T161" s="192">
        <v>17.52</v>
      </c>
      <c r="U161" s="195">
        <f t="shared" si="9"/>
        <v>0</v>
      </c>
      <c r="V161" s="196">
        <f t="shared" si="11"/>
        <v>0</v>
      </c>
      <c r="W161" s="196">
        <f t="shared" si="10"/>
        <v>0</v>
      </c>
      <c r="X161" s="197"/>
    </row>
    <row r="162" spans="1:24" ht="15" x14ac:dyDescent="0.25">
      <c r="A162" s="231" t="s">
        <v>64</v>
      </c>
      <c r="B162" s="231" t="s">
        <v>64</v>
      </c>
      <c r="C162" s="175"/>
      <c r="D162" s="175"/>
      <c r="E162" s="175"/>
      <c r="F162" s="175"/>
      <c r="G162" s="189" t="s">
        <v>1474</v>
      </c>
      <c r="H162" s="190" t="s">
        <v>69</v>
      </c>
      <c r="I162" s="175"/>
      <c r="J162" s="184" t="s">
        <v>69</v>
      </c>
      <c r="K162" s="216"/>
      <c r="L162" s="202"/>
      <c r="M162" s="203"/>
      <c r="N162" s="192"/>
      <c r="O162" s="192"/>
      <c r="P162" s="193">
        <f t="shared" si="8"/>
        <v>0</v>
      </c>
      <c r="Q162" s="194"/>
      <c r="R162" s="192">
        <v>54.01</v>
      </c>
      <c r="S162" s="194"/>
      <c r="T162" s="192">
        <v>17.52</v>
      </c>
      <c r="U162" s="195">
        <f t="shared" si="9"/>
        <v>0</v>
      </c>
      <c r="V162" s="196">
        <f t="shared" si="11"/>
        <v>0</v>
      </c>
      <c r="W162" s="196">
        <f t="shared" si="10"/>
        <v>0</v>
      </c>
      <c r="X162" s="197"/>
    </row>
    <row r="163" spans="1:24" ht="15" x14ac:dyDescent="0.25">
      <c r="A163" s="231" t="s">
        <v>64</v>
      </c>
      <c r="B163" s="231" t="s">
        <v>64</v>
      </c>
      <c r="C163" s="175"/>
      <c r="D163" s="175"/>
      <c r="E163" s="175"/>
      <c r="F163" s="175"/>
      <c r="G163" s="189" t="s">
        <v>1474</v>
      </c>
      <c r="H163" s="190" t="s">
        <v>69</v>
      </c>
      <c r="I163" s="175"/>
      <c r="J163" s="184" t="s">
        <v>69</v>
      </c>
      <c r="K163" s="205"/>
      <c r="L163" s="202"/>
      <c r="M163" s="203"/>
      <c r="N163" s="192"/>
      <c r="O163" s="192"/>
      <c r="P163" s="193">
        <f t="shared" si="8"/>
        <v>0</v>
      </c>
      <c r="Q163" s="194"/>
      <c r="R163" s="192">
        <v>54.01</v>
      </c>
      <c r="S163" s="194"/>
      <c r="T163" s="192">
        <v>17.52</v>
      </c>
      <c r="U163" s="195">
        <f t="shared" si="9"/>
        <v>0</v>
      </c>
      <c r="V163" s="196">
        <f t="shared" si="11"/>
        <v>0</v>
      </c>
      <c r="W163" s="196">
        <f t="shared" si="10"/>
        <v>0</v>
      </c>
      <c r="X163" s="197"/>
    </row>
    <row r="164" spans="1:24" ht="15" x14ac:dyDescent="0.25">
      <c r="A164" s="231" t="s">
        <v>64</v>
      </c>
      <c r="B164" s="231" t="s">
        <v>64</v>
      </c>
      <c r="C164" s="240"/>
      <c r="D164" s="199"/>
      <c r="E164" s="175"/>
      <c r="F164" s="175"/>
      <c r="G164" s="189" t="s">
        <v>1474</v>
      </c>
      <c r="H164" s="190" t="s">
        <v>69</v>
      </c>
      <c r="I164" s="175"/>
      <c r="J164" s="184" t="s">
        <v>69</v>
      </c>
      <c r="K164" s="205"/>
      <c r="L164" s="202"/>
      <c r="M164" s="203"/>
      <c r="N164" s="192"/>
      <c r="O164" s="192"/>
      <c r="P164" s="193">
        <f t="shared" si="8"/>
        <v>0</v>
      </c>
      <c r="Q164" s="194"/>
      <c r="R164" s="192">
        <v>54.01</v>
      </c>
      <c r="S164" s="194"/>
      <c r="T164" s="192">
        <v>17.52</v>
      </c>
      <c r="U164" s="195">
        <f t="shared" si="9"/>
        <v>0</v>
      </c>
      <c r="V164" s="196">
        <f t="shared" si="11"/>
        <v>0</v>
      </c>
      <c r="W164" s="196">
        <f t="shared" si="10"/>
        <v>0</v>
      </c>
      <c r="X164" s="197"/>
    </row>
    <row r="165" spans="1:24" ht="15" x14ac:dyDescent="0.25">
      <c r="A165" s="231" t="s">
        <v>64</v>
      </c>
      <c r="B165" s="231" t="s">
        <v>64</v>
      </c>
      <c r="C165" s="175"/>
      <c r="D165" s="199"/>
      <c r="E165" s="175"/>
      <c r="F165" s="175"/>
      <c r="G165" s="189" t="s">
        <v>1474</v>
      </c>
      <c r="H165" s="190" t="s">
        <v>69</v>
      </c>
      <c r="I165" s="175"/>
      <c r="J165" s="184" t="s">
        <v>69</v>
      </c>
      <c r="K165" s="175"/>
      <c r="L165" s="202"/>
      <c r="M165" s="203"/>
      <c r="N165" s="192"/>
      <c r="O165" s="192"/>
      <c r="P165" s="193">
        <f t="shared" si="8"/>
        <v>0</v>
      </c>
      <c r="Q165" s="194"/>
      <c r="R165" s="192">
        <v>54.01</v>
      </c>
      <c r="S165" s="194"/>
      <c r="T165" s="192">
        <v>17.52</v>
      </c>
      <c r="U165" s="195">
        <f t="shared" si="9"/>
        <v>0</v>
      </c>
      <c r="V165" s="196">
        <f t="shared" si="11"/>
        <v>0</v>
      </c>
      <c r="W165" s="196">
        <f t="shared" si="10"/>
        <v>0</v>
      </c>
      <c r="X165" s="197"/>
    </row>
    <row r="166" spans="1:24" ht="15" x14ac:dyDescent="0.25">
      <c r="A166" s="231" t="s">
        <v>64</v>
      </c>
      <c r="B166" s="231" t="s">
        <v>64</v>
      </c>
      <c r="C166" s="175"/>
      <c r="D166" s="199"/>
      <c r="E166" s="175"/>
      <c r="F166" s="175"/>
      <c r="G166" s="189" t="s">
        <v>1474</v>
      </c>
      <c r="H166" s="190" t="s">
        <v>69</v>
      </c>
      <c r="I166" s="175"/>
      <c r="J166" s="184" t="s">
        <v>69</v>
      </c>
      <c r="K166" s="175"/>
      <c r="L166" s="202"/>
      <c r="M166" s="203"/>
      <c r="N166" s="192"/>
      <c r="O166" s="192"/>
      <c r="P166" s="193">
        <f t="shared" si="8"/>
        <v>0</v>
      </c>
      <c r="Q166" s="194"/>
      <c r="R166" s="192">
        <v>54.01</v>
      </c>
      <c r="S166" s="194"/>
      <c r="T166" s="192">
        <v>17.52</v>
      </c>
      <c r="U166" s="195">
        <f t="shared" si="9"/>
        <v>0</v>
      </c>
      <c r="V166" s="196">
        <f t="shared" si="11"/>
        <v>0</v>
      </c>
      <c r="W166" s="196">
        <f t="shared" si="10"/>
        <v>0</v>
      </c>
      <c r="X166" s="197"/>
    </row>
    <row r="167" spans="1:24" ht="15" x14ac:dyDescent="0.25">
      <c r="A167" s="231" t="s">
        <v>64</v>
      </c>
      <c r="B167" s="231" t="s">
        <v>64</v>
      </c>
      <c r="C167" s="175"/>
      <c r="D167" s="175"/>
      <c r="E167" s="199"/>
      <c r="F167" s="175"/>
      <c r="G167" s="189" t="s">
        <v>1474</v>
      </c>
      <c r="H167" s="190" t="s">
        <v>69</v>
      </c>
      <c r="I167" s="175"/>
      <c r="J167" s="184" t="s">
        <v>69</v>
      </c>
      <c r="K167" s="205"/>
      <c r="L167" s="202"/>
      <c r="M167" s="203"/>
      <c r="N167" s="192"/>
      <c r="O167" s="192"/>
      <c r="P167" s="193">
        <f t="shared" si="8"/>
        <v>0</v>
      </c>
      <c r="Q167" s="194"/>
      <c r="R167" s="192">
        <v>54.01</v>
      </c>
      <c r="S167" s="194"/>
      <c r="T167" s="192">
        <v>17.52</v>
      </c>
      <c r="U167" s="195">
        <f t="shared" si="9"/>
        <v>0</v>
      </c>
      <c r="V167" s="196">
        <f t="shared" si="11"/>
        <v>0</v>
      </c>
      <c r="W167" s="196">
        <f t="shared" si="10"/>
        <v>0</v>
      </c>
      <c r="X167" s="197"/>
    </row>
    <row r="168" spans="1:24" ht="15" x14ac:dyDescent="0.25">
      <c r="A168" s="231" t="s">
        <v>64</v>
      </c>
      <c r="B168" s="231" t="s">
        <v>64</v>
      </c>
      <c r="C168" s="175"/>
      <c r="D168" s="175"/>
      <c r="E168" s="175"/>
      <c r="F168" s="175"/>
      <c r="G168" s="189" t="s">
        <v>1474</v>
      </c>
      <c r="H168" s="190" t="s">
        <v>69</v>
      </c>
      <c r="I168" s="175"/>
      <c r="J168" s="184" t="s">
        <v>69</v>
      </c>
      <c r="K168" s="175"/>
      <c r="L168" s="202"/>
      <c r="M168" s="203"/>
      <c r="N168" s="192"/>
      <c r="O168" s="192"/>
      <c r="P168" s="193">
        <f t="shared" si="8"/>
        <v>0</v>
      </c>
      <c r="Q168" s="194"/>
      <c r="R168" s="192">
        <v>54.01</v>
      </c>
      <c r="S168" s="194"/>
      <c r="T168" s="192">
        <v>17.52</v>
      </c>
      <c r="U168" s="195">
        <f t="shared" si="9"/>
        <v>0</v>
      </c>
      <c r="V168" s="196">
        <f t="shared" si="11"/>
        <v>0</v>
      </c>
      <c r="W168" s="196">
        <f t="shared" si="10"/>
        <v>0</v>
      </c>
      <c r="X168" s="197"/>
    </row>
    <row r="169" spans="1:24" ht="15" x14ac:dyDescent="0.2">
      <c r="A169" s="231" t="s">
        <v>64</v>
      </c>
      <c r="B169" s="231" t="s">
        <v>64</v>
      </c>
      <c r="C169" s="240"/>
      <c r="D169" s="226"/>
      <c r="E169" s="227"/>
      <c r="F169" s="205"/>
      <c r="G169" s="189" t="s">
        <v>1474</v>
      </c>
      <c r="H169" s="190" t="s">
        <v>69</v>
      </c>
      <c r="I169" s="244"/>
      <c r="J169" s="184" t="s">
        <v>69</v>
      </c>
      <c r="K169" s="205"/>
      <c r="L169" s="202"/>
      <c r="M169" s="203"/>
      <c r="N169" s="192"/>
      <c r="O169" s="192"/>
      <c r="P169" s="193">
        <f t="shared" si="8"/>
        <v>0</v>
      </c>
      <c r="Q169" s="194"/>
      <c r="R169" s="192">
        <v>54.01</v>
      </c>
      <c r="S169" s="194"/>
      <c r="T169" s="192">
        <v>17.52</v>
      </c>
      <c r="U169" s="195">
        <f t="shared" si="9"/>
        <v>0</v>
      </c>
      <c r="V169" s="196">
        <f t="shared" si="11"/>
        <v>0</v>
      </c>
      <c r="W169" s="196">
        <f t="shared" si="10"/>
        <v>0</v>
      </c>
      <c r="X169" s="197"/>
    </row>
    <row r="170" spans="1:24" ht="15" x14ac:dyDescent="0.2">
      <c r="A170" s="231" t="s">
        <v>64</v>
      </c>
      <c r="B170" s="231" t="s">
        <v>64</v>
      </c>
      <c r="C170" s="240"/>
      <c r="D170" s="226"/>
      <c r="E170" s="138"/>
      <c r="F170" s="205"/>
      <c r="G170" s="189" t="s">
        <v>1474</v>
      </c>
      <c r="H170" s="190" t="s">
        <v>69</v>
      </c>
      <c r="I170" s="244"/>
      <c r="J170" s="184" t="s">
        <v>69</v>
      </c>
      <c r="K170" s="205"/>
      <c r="L170" s="202"/>
      <c r="M170" s="203"/>
      <c r="N170" s="192"/>
      <c r="O170" s="192"/>
      <c r="P170" s="193">
        <f t="shared" si="8"/>
        <v>0</v>
      </c>
      <c r="Q170" s="194"/>
      <c r="R170" s="192">
        <v>54.01</v>
      </c>
      <c r="S170" s="194"/>
      <c r="T170" s="192">
        <v>17.52</v>
      </c>
      <c r="U170" s="195">
        <f t="shared" si="9"/>
        <v>0</v>
      </c>
      <c r="V170" s="196">
        <f t="shared" si="11"/>
        <v>0</v>
      </c>
      <c r="W170" s="196">
        <f t="shared" si="10"/>
        <v>0</v>
      </c>
      <c r="X170" s="197"/>
    </row>
    <row r="171" spans="1:24" ht="15" x14ac:dyDescent="0.2">
      <c r="A171" s="231" t="s">
        <v>64</v>
      </c>
      <c r="B171" s="231" t="s">
        <v>64</v>
      </c>
      <c r="C171" s="225"/>
      <c r="D171" s="226"/>
      <c r="E171" s="227"/>
      <c r="F171" s="205"/>
      <c r="G171" s="189" t="s">
        <v>1474</v>
      </c>
      <c r="H171" s="190" t="s">
        <v>69</v>
      </c>
      <c r="I171" s="244"/>
      <c r="J171" s="184" t="s">
        <v>69</v>
      </c>
      <c r="K171" s="216"/>
      <c r="L171" s="202"/>
      <c r="M171" s="203"/>
      <c r="N171" s="192"/>
      <c r="O171" s="192"/>
      <c r="P171" s="193">
        <f t="shared" si="8"/>
        <v>0</v>
      </c>
      <c r="Q171" s="194"/>
      <c r="R171" s="192">
        <v>54.01</v>
      </c>
      <c r="S171" s="194"/>
      <c r="T171" s="192">
        <v>17.52</v>
      </c>
      <c r="U171" s="195">
        <f t="shared" si="9"/>
        <v>0</v>
      </c>
      <c r="V171" s="196">
        <f t="shared" si="11"/>
        <v>0</v>
      </c>
      <c r="W171" s="196">
        <f t="shared" si="10"/>
        <v>0</v>
      </c>
      <c r="X171" s="197"/>
    </row>
    <row r="172" spans="1:24" ht="15" x14ac:dyDescent="0.2">
      <c r="A172" s="231" t="s">
        <v>64</v>
      </c>
      <c r="B172" s="231" t="s">
        <v>64</v>
      </c>
      <c r="C172" s="225"/>
      <c r="D172" s="226"/>
      <c r="E172" s="138"/>
      <c r="F172" s="205"/>
      <c r="G172" s="189" t="s">
        <v>1474</v>
      </c>
      <c r="H172" s="190" t="s">
        <v>69</v>
      </c>
      <c r="I172" s="244"/>
      <c r="J172" s="184" t="s">
        <v>69</v>
      </c>
      <c r="K172" s="216"/>
      <c r="L172" s="202"/>
      <c r="M172" s="203"/>
      <c r="N172" s="192"/>
      <c r="O172" s="192"/>
      <c r="P172" s="193">
        <f t="shared" si="8"/>
        <v>0</v>
      </c>
      <c r="Q172" s="194"/>
      <c r="R172" s="192">
        <v>54.01</v>
      </c>
      <c r="S172" s="194"/>
      <c r="T172" s="192">
        <v>17.52</v>
      </c>
      <c r="U172" s="195">
        <f t="shared" si="9"/>
        <v>0</v>
      </c>
      <c r="V172" s="196">
        <f t="shared" si="11"/>
        <v>0</v>
      </c>
      <c r="W172" s="196">
        <f t="shared" si="10"/>
        <v>0</v>
      </c>
      <c r="X172" s="197"/>
    </row>
    <row r="173" spans="1:24" ht="12.75" x14ac:dyDescent="0.2">
      <c r="A173" s="231" t="s">
        <v>64</v>
      </c>
      <c r="B173" s="231" t="s">
        <v>64</v>
      </c>
      <c r="C173" s="225"/>
      <c r="D173" s="226"/>
      <c r="E173" s="227"/>
      <c r="F173" s="205"/>
      <c r="G173" s="189" t="s">
        <v>1474</v>
      </c>
      <c r="H173" s="190" t="s">
        <v>69</v>
      </c>
      <c r="I173" s="244"/>
      <c r="J173" s="184" t="s">
        <v>69</v>
      </c>
      <c r="K173" s="205"/>
      <c r="L173" s="202"/>
      <c r="M173" s="203"/>
      <c r="N173" s="192"/>
      <c r="O173" s="192"/>
      <c r="P173" s="193">
        <f t="shared" si="8"/>
        <v>0</v>
      </c>
      <c r="Q173" s="194"/>
      <c r="R173" s="192">
        <v>54.01</v>
      </c>
      <c r="S173" s="194"/>
      <c r="T173" s="192">
        <v>17.52</v>
      </c>
      <c r="U173" s="195">
        <f t="shared" si="9"/>
        <v>0</v>
      </c>
      <c r="V173" s="196">
        <f t="shared" si="11"/>
        <v>0</v>
      </c>
      <c r="W173" s="196">
        <f t="shared" si="10"/>
        <v>0</v>
      </c>
      <c r="X173" s="197"/>
    </row>
    <row r="174" spans="1:24" ht="15" x14ac:dyDescent="0.2">
      <c r="A174" s="231" t="s">
        <v>64</v>
      </c>
      <c r="B174" s="231" t="s">
        <v>64</v>
      </c>
      <c r="C174" s="240"/>
      <c r="D174" s="205"/>
      <c r="E174" s="227"/>
      <c r="F174" s="205"/>
      <c r="G174" s="189" t="s">
        <v>1474</v>
      </c>
      <c r="H174" s="190" t="s">
        <v>69</v>
      </c>
      <c r="I174" s="244"/>
      <c r="J174" s="184" t="s">
        <v>69</v>
      </c>
      <c r="K174" s="216"/>
      <c r="L174" s="202"/>
      <c r="M174" s="203"/>
      <c r="N174" s="192"/>
      <c r="O174" s="192"/>
      <c r="P174" s="193">
        <f t="shared" si="8"/>
        <v>0</v>
      </c>
      <c r="Q174" s="194"/>
      <c r="R174" s="192">
        <v>54.01</v>
      </c>
      <c r="S174" s="194"/>
      <c r="T174" s="192">
        <v>17.52</v>
      </c>
      <c r="U174" s="195">
        <f t="shared" si="9"/>
        <v>0</v>
      </c>
      <c r="V174" s="196">
        <f t="shared" si="11"/>
        <v>0</v>
      </c>
      <c r="W174" s="196">
        <f t="shared" si="10"/>
        <v>0</v>
      </c>
      <c r="X174" s="197"/>
    </row>
    <row r="175" spans="1:24" ht="15" x14ac:dyDescent="0.2">
      <c r="A175" s="231" t="s">
        <v>64</v>
      </c>
      <c r="B175" s="231" t="s">
        <v>64</v>
      </c>
      <c r="C175" s="133"/>
      <c r="D175" s="134"/>
      <c r="E175" s="131"/>
      <c r="F175" s="205"/>
      <c r="G175" s="189" t="s">
        <v>1474</v>
      </c>
      <c r="H175" s="190" t="s">
        <v>69</v>
      </c>
      <c r="I175" s="244"/>
      <c r="J175" s="184" t="s">
        <v>69</v>
      </c>
      <c r="K175" s="216"/>
      <c r="L175" s="202"/>
      <c r="M175" s="203"/>
      <c r="N175" s="192"/>
      <c r="O175" s="192"/>
      <c r="P175" s="193">
        <f t="shared" si="8"/>
        <v>0</v>
      </c>
      <c r="Q175" s="194"/>
      <c r="R175" s="192">
        <v>54.01</v>
      </c>
      <c r="S175" s="194"/>
      <c r="T175" s="192">
        <v>17.52</v>
      </c>
      <c r="U175" s="195">
        <f t="shared" si="9"/>
        <v>0</v>
      </c>
      <c r="V175" s="196">
        <f t="shared" si="11"/>
        <v>0</v>
      </c>
      <c r="W175" s="196">
        <f t="shared" si="10"/>
        <v>0</v>
      </c>
      <c r="X175" s="197"/>
    </row>
    <row r="176" spans="1:24" ht="15" x14ac:dyDescent="0.2">
      <c r="A176" s="231" t="s">
        <v>64</v>
      </c>
      <c r="B176" s="231" t="s">
        <v>64</v>
      </c>
      <c r="C176" s="133"/>
      <c r="D176" s="134"/>
      <c r="E176" s="131"/>
      <c r="F176" s="205"/>
      <c r="G176" s="189" t="s">
        <v>1474</v>
      </c>
      <c r="H176" s="190" t="s">
        <v>69</v>
      </c>
      <c r="I176" s="244"/>
      <c r="J176" s="184" t="s">
        <v>69</v>
      </c>
      <c r="K176" s="216"/>
      <c r="L176" s="202"/>
      <c r="M176" s="203"/>
      <c r="N176" s="192"/>
      <c r="O176" s="192"/>
      <c r="P176" s="193">
        <f t="shared" si="8"/>
        <v>0</v>
      </c>
      <c r="Q176" s="194"/>
      <c r="R176" s="192">
        <v>54.01</v>
      </c>
      <c r="S176" s="194"/>
      <c r="T176" s="192">
        <v>17.52</v>
      </c>
      <c r="U176" s="195">
        <f t="shared" si="9"/>
        <v>0</v>
      </c>
      <c r="V176" s="196">
        <f t="shared" si="11"/>
        <v>0</v>
      </c>
      <c r="W176" s="196">
        <f t="shared" si="10"/>
        <v>0</v>
      </c>
      <c r="X176" s="197"/>
    </row>
    <row r="177" spans="1:24" ht="15" x14ac:dyDescent="0.25">
      <c r="A177" s="231" t="s">
        <v>64</v>
      </c>
      <c r="B177" s="231" t="s">
        <v>64</v>
      </c>
      <c r="C177" s="240"/>
      <c r="D177" s="140"/>
      <c r="E177" s="131"/>
      <c r="F177" s="205"/>
      <c r="G177" s="189" t="s">
        <v>1474</v>
      </c>
      <c r="H177" s="190" t="s">
        <v>69</v>
      </c>
      <c r="I177" s="244"/>
      <c r="J177" s="184" t="s">
        <v>69</v>
      </c>
      <c r="K177" s="241"/>
      <c r="L177" s="202"/>
      <c r="M177" s="203"/>
      <c r="N177" s="192"/>
      <c r="O177" s="192"/>
      <c r="P177" s="193">
        <f t="shared" si="8"/>
        <v>0</v>
      </c>
      <c r="Q177" s="194"/>
      <c r="R177" s="192">
        <v>54.01</v>
      </c>
      <c r="S177" s="194"/>
      <c r="T177" s="192">
        <v>17.52</v>
      </c>
      <c r="U177" s="195">
        <f t="shared" si="9"/>
        <v>0</v>
      </c>
      <c r="V177" s="196">
        <f t="shared" si="11"/>
        <v>0</v>
      </c>
      <c r="W177" s="196">
        <f t="shared" si="10"/>
        <v>0</v>
      </c>
      <c r="X177" s="197"/>
    </row>
    <row r="178" spans="1:24" ht="15" x14ac:dyDescent="0.25">
      <c r="A178" s="231" t="s">
        <v>64</v>
      </c>
      <c r="B178" s="231" t="s">
        <v>64</v>
      </c>
      <c r="C178" s="315"/>
      <c r="D178" s="140"/>
      <c r="E178" s="131"/>
      <c r="F178" s="205"/>
      <c r="G178" s="189" t="s">
        <v>1474</v>
      </c>
      <c r="H178" s="190" t="s">
        <v>69</v>
      </c>
      <c r="I178" s="244"/>
      <c r="J178" s="184" t="s">
        <v>69</v>
      </c>
      <c r="K178" s="241"/>
      <c r="L178" s="202"/>
      <c r="M178" s="203"/>
      <c r="N178" s="192"/>
      <c r="O178" s="192"/>
      <c r="P178" s="193">
        <f t="shared" si="8"/>
        <v>0</v>
      </c>
      <c r="Q178" s="194"/>
      <c r="R178" s="192">
        <v>54.01</v>
      </c>
      <c r="S178" s="194"/>
      <c r="T178" s="192">
        <v>17.52</v>
      </c>
      <c r="U178" s="195">
        <f t="shared" si="9"/>
        <v>0</v>
      </c>
      <c r="V178" s="196">
        <f t="shared" si="11"/>
        <v>0</v>
      </c>
      <c r="W178" s="196">
        <f t="shared" si="10"/>
        <v>0</v>
      </c>
      <c r="X178" s="197"/>
    </row>
    <row r="179" spans="1:24" ht="15" x14ac:dyDescent="0.2">
      <c r="A179" s="231" t="s">
        <v>64</v>
      </c>
      <c r="B179" s="231" t="s">
        <v>64</v>
      </c>
      <c r="C179" s="246"/>
      <c r="D179" s="134"/>
      <c r="E179" s="131"/>
      <c r="F179" s="205"/>
      <c r="G179" s="189" t="s">
        <v>1474</v>
      </c>
      <c r="H179" s="190" t="s">
        <v>69</v>
      </c>
      <c r="I179" s="244"/>
      <c r="J179" s="184" t="s">
        <v>69</v>
      </c>
      <c r="K179" s="216"/>
      <c r="L179" s="202"/>
      <c r="M179" s="203"/>
      <c r="N179" s="192"/>
      <c r="O179" s="192"/>
      <c r="P179" s="193">
        <f t="shared" si="8"/>
        <v>0</v>
      </c>
      <c r="Q179" s="194"/>
      <c r="R179" s="192">
        <v>54.01</v>
      </c>
      <c r="S179" s="194"/>
      <c r="T179" s="192">
        <v>17.52</v>
      </c>
      <c r="U179" s="195">
        <f t="shared" si="9"/>
        <v>0</v>
      </c>
      <c r="V179" s="196">
        <f t="shared" si="11"/>
        <v>0</v>
      </c>
      <c r="W179" s="196">
        <f t="shared" si="10"/>
        <v>0</v>
      </c>
      <c r="X179" s="197"/>
    </row>
    <row r="180" spans="1:24" ht="15" x14ac:dyDescent="0.2">
      <c r="A180" s="231" t="s">
        <v>64</v>
      </c>
      <c r="B180" s="231" t="s">
        <v>64</v>
      </c>
      <c r="C180" s="246"/>
      <c r="D180" s="140"/>
      <c r="E180" s="131"/>
      <c r="F180" s="205"/>
      <c r="G180" s="189" t="s">
        <v>1474</v>
      </c>
      <c r="H180" s="190" t="s">
        <v>69</v>
      </c>
      <c r="I180" s="244"/>
      <c r="J180" s="184" t="s">
        <v>69</v>
      </c>
      <c r="K180" s="216"/>
      <c r="L180" s="202"/>
      <c r="M180" s="203"/>
      <c r="N180" s="192"/>
      <c r="O180" s="192"/>
      <c r="P180" s="193">
        <f t="shared" si="8"/>
        <v>0</v>
      </c>
      <c r="Q180" s="194"/>
      <c r="R180" s="192">
        <v>54.01</v>
      </c>
      <c r="S180" s="194"/>
      <c r="T180" s="192">
        <v>17.52</v>
      </c>
      <c r="U180" s="195">
        <f t="shared" si="9"/>
        <v>0</v>
      </c>
      <c r="V180" s="196">
        <f t="shared" si="11"/>
        <v>0</v>
      </c>
      <c r="W180" s="196">
        <f t="shared" si="10"/>
        <v>0</v>
      </c>
      <c r="X180" s="197"/>
    </row>
    <row r="181" spans="1:24" ht="12.75" x14ac:dyDescent="0.2">
      <c r="A181" s="231" t="s">
        <v>64</v>
      </c>
      <c r="B181" s="231" t="s">
        <v>64</v>
      </c>
      <c r="C181" s="247"/>
      <c r="D181" s="140"/>
      <c r="E181" s="131"/>
      <c r="F181" s="205"/>
      <c r="G181" s="189" t="s">
        <v>1474</v>
      </c>
      <c r="H181" s="190" t="s">
        <v>69</v>
      </c>
      <c r="I181" s="244"/>
      <c r="J181" s="184" t="s">
        <v>69</v>
      </c>
      <c r="K181" s="205"/>
      <c r="L181" s="202"/>
      <c r="M181" s="203"/>
      <c r="N181" s="192"/>
      <c r="O181" s="192"/>
      <c r="P181" s="193">
        <f t="shared" si="8"/>
        <v>0</v>
      </c>
      <c r="Q181" s="194"/>
      <c r="R181" s="192">
        <v>54.01</v>
      </c>
      <c r="S181" s="194"/>
      <c r="T181" s="192">
        <v>17.52</v>
      </c>
      <c r="U181" s="195">
        <f t="shared" si="9"/>
        <v>0</v>
      </c>
      <c r="V181" s="196">
        <f t="shared" si="11"/>
        <v>0</v>
      </c>
      <c r="W181" s="196">
        <f t="shared" si="10"/>
        <v>0</v>
      </c>
      <c r="X181" s="197"/>
    </row>
    <row r="182" spans="1:24" ht="15" x14ac:dyDescent="0.2">
      <c r="A182" s="231" t="s">
        <v>64</v>
      </c>
      <c r="B182" s="231" t="s">
        <v>64</v>
      </c>
      <c r="C182" s="246"/>
      <c r="D182" s="134"/>
      <c r="E182" s="131"/>
      <c r="F182" s="205"/>
      <c r="G182" s="189" t="s">
        <v>1474</v>
      </c>
      <c r="H182" s="190" t="s">
        <v>69</v>
      </c>
      <c r="I182" s="244"/>
      <c r="J182" s="184" t="s">
        <v>69</v>
      </c>
      <c r="K182" s="216"/>
      <c r="L182" s="202"/>
      <c r="M182" s="203"/>
      <c r="N182" s="192"/>
      <c r="O182" s="192"/>
      <c r="P182" s="193">
        <f t="shared" si="8"/>
        <v>0</v>
      </c>
      <c r="Q182" s="194"/>
      <c r="R182" s="192">
        <v>54.01</v>
      </c>
      <c r="S182" s="194"/>
      <c r="T182" s="192">
        <v>17.52</v>
      </c>
      <c r="U182" s="195">
        <f t="shared" si="9"/>
        <v>0</v>
      </c>
      <c r="V182" s="196">
        <f t="shared" si="11"/>
        <v>0</v>
      </c>
      <c r="W182" s="196">
        <f t="shared" si="10"/>
        <v>0</v>
      </c>
      <c r="X182" s="197"/>
    </row>
    <row r="183" spans="1:24" ht="15" x14ac:dyDescent="0.2">
      <c r="A183" s="231" t="s">
        <v>64</v>
      </c>
      <c r="B183" s="231" t="s">
        <v>64</v>
      </c>
      <c r="C183" s="246"/>
      <c r="D183" s="134"/>
      <c r="E183" s="131"/>
      <c r="F183" s="205"/>
      <c r="G183" s="189" t="s">
        <v>1474</v>
      </c>
      <c r="H183" s="190" t="s">
        <v>69</v>
      </c>
      <c r="I183" s="244"/>
      <c r="J183" s="184" t="s">
        <v>69</v>
      </c>
      <c r="K183" s="216"/>
      <c r="L183" s="202"/>
      <c r="M183" s="203"/>
      <c r="N183" s="192"/>
      <c r="O183" s="192"/>
      <c r="P183" s="193">
        <f t="shared" si="8"/>
        <v>0</v>
      </c>
      <c r="Q183" s="194"/>
      <c r="R183" s="192">
        <v>54.01</v>
      </c>
      <c r="S183" s="194"/>
      <c r="T183" s="192">
        <v>17.52</v>
      </c>
      <c r="U183" s="195">
        <f t="shared" si="9"/>
        <v>0</v>
      </c>
      <c r="V183" s="196">
        <f t="shared" si="11"/>
        <v>0</v>
      </c>
      <c r="W183" s="196">
        <f t="shared" si="10"/>
        <v>0</v>
      </c>
      <c r="X183" s="197"/>
    </row>
    <row r="184" spans="1:24" ht="15" x14ac:dyDescent="0.2">
      <c r="A184" s="231" t="s">
        <v>64</v>
      </c>
      <c r="B184" s="231" t="s">
        <v>64</v>
      </c>
      <c r="C184" s="133"/>
      <c r="D184" s="140"/>
      <c r="E184" s="131"/>
      <c r="F184" s="205"/>
      <c r="G184" s="189" t="s">
        <v>1474</v>
      </c>
      <c r="H184" s="190" t="s">
        <v>69</v>
      </c>
      <c r="I184" s="244"/>
      <c r="J184" s="184" t="s">
        <v>69</v>
      </c>
      <c r="K184" s="216"/>
      <c r="L184" s="202"/>
      <c r="M184" s="203"/>
      <c r="N184" s="192"/>
      <c r="O184" s="192"/>
      <c r="P184" s="193">
        <f t="shared" si="8"/>
        <v>0</v>
      </c>
      <c r="Q184" s="194"/>
      <c r="R184" s="192">
        <v>54.01</v>
      </c>
      <c r="S184" s="194"/>
      <c r="T184" s="192">
        <v>17.52</v>
      </c>
      <c r="U184" s="195">
        <f t="shared" si="9"/>
        <v>0</v>
      </c>
      <c r="V184" s="196">
        <f t="shared" si="11"/>
        <v>0</v>
      </c>
      <c r="W184" s="196">
        <f t="shared" si="10"/>
        <v>0</v>
      </c>
      <c r="X184" s="197"/>
    </row>
    <row r="185" spans="1:24" ht="15" x14ac:dyDescent="0.2">
      <c r="A185" s="231" t="s">
        <v>64</v>
      </c>
      <c r="B185" s="231" t="s">
        <v>64</v>
      </c>
      <c r="C185" s="216"/>
      <c r="D185" s="140"/>
      <c r="E185" s="131"/>
      <c r="F185" s="205"/>
      <c r="G185" s="189" t="s">
        <v>1474</v>
      </c>
      <c r="H185" s="190" t="s">
        <v>69</v>
      </c>
      <c r="I185" s="244"/>
      <c r="J185" s="184" t="s">
        <v>69</v>
      </c>
      <c r="K185" s="216"/>
      <c r="L185" s="202"/>
      <c r="M185" s="203"/>
      <c r="N185" s="192"/>
      <c r="O185" s="192"/>
      <c r="P185" s="193">
        <f t="shared" si="8"/>
        <v>0</v>
      </c>
      <c r="Q185" s="194"/>
      <c r="R185" s="192">
        <v>54.01</v>
      </c>
      <c r="S185" s="194"/>
      <c r="T185" s="192">
        <v>17.52</v>
      </c>
      <c r="U185" s="195">
        <f t="shared" si="9"/>
        <v>0</v>
      </c>
      <c r="V185" s="196">
        <f t="shared" si="11"/>
        <v>0</v>
      </c>
      <c r="W185" s="196">
        <f t="shared" si="10"/>
        <v>0</v>
      </c>
      <c r="X185" s="197"/>
    </row>
    <row r="186" spans="1:24" ht="15" x14ac:dyDescent="0.2">
      <c r="A186" s="231" t="s">
        <v>64</v>
      </c>
      <c r="B186" s="231" t="s">
        <v>64</v>
      </c>
      <c r="C186" s="216"/>
      <c r="D186" s="134"/>
      <c r="E186" s="131"/>
      <c r="F186" s="205"/>
      <c r="G186" s="189" t="s">
        <v>1474</v>
      </c>
      <c r="H186" s="190" t="s">
        <v>69</v>
      </c>
      <c r="I186" s="244"/>
      <c r="J186" s="184" t="s">
        <v>69</v>
      </c>
      <c r="K186" s="216"/>
      <c r="L186" s="202"/>
      <c r="M186" s="203"/>
      <c r="N186" s="192"/>
      <c r="O186" s="192"/>
      <c r="P186" s="193">
        <f t="shared" si="8"/>
        <v>0</v>
      </c>
      <c r="Q186" s="194"/>
      <c r="R186" s="192">
        <v>54.01</v>
      </c>
      <c r="S186" s="194"/>
      <c r="T186" s="192">
        <v>17.52</v>
      </c>
      <c r="U186" s="195">
        <f t="shared" si="9"/>
        <v>0</v>
      </c>
      <c r="V186" s="196">
        <f t="shared" si="11"/>
        <v>0</v>
      </c>
      <c r="W186" s="196">
        <f t="shared" si="10"/>
        <v>0</v>
      </c>
      <c r="X186" s="197"/>
    </row>
    <row r="187" spans="1:24" ht="15" x14ac:dyDescent="0.2">
      <c r="A187" s="231" t="s">
        <v>64</v>
      </c>
      <c r="B187" s="231" t="s">
        <v>64</v>
      </c>
      <c r="C187" s="216"/>
      <c r="D187" s="134"/>
      <c r="E187" s="131"/>
      <c r="F187" s="205"/>
      <c r="G187" s="189" t="s">
        <v>1474</v>
      </c>
      <c r="H187" s="190" t="s">
        <v>69</v>
      </c>
      <c r="I187" s="244"/>
      <c r="J187" s="184" t="s">
        <v>69</v>
      </c>
      <c r="K187" s="205"/>
      <c r="L187" s="202"/>
      <c r="M187" s="203"/>
      <c r="N187" s="192"/>
      <c r="O187" s="192"/>
      <c r="P187" s="193">
        <f t="shared" si="8"/>
        <v>0</v>
      </c>
      <c r="Q187" s="194"/>
      <c r="R187" s="192">
        <v>54.01</v>
      </c>
      <c r="S187" s="194"/>
      <c r="T187" s="192">
        <v>17.52</v>
      </c>
      <c r="U187" s="195">
        <f t="shared" si="9"/>
        <v>0</v>
      </c>
      <c r="V187" s="196">
        <f t="shared" si="11"/>
        <v>0</v>
      </c>
      <c r="W187" s="196">
        <f t="shared" si="10"/>
        <v>0</v>
      </c>
      <c r="X187" s="197"/>
    </row>
    <row r="188" spans="1:24" ht="15" x14ac:dyDescent="0.2">
      <c r="A188" s="231" t="s">
        <v>64</v>
      </c>
      <c r="B188" s="231" t="s">
        <v>64</v>
      </c>
      <c r="C188" s="216"/>
      <c r="D188" s="140"/>
      <c r="E188" s="131"/>
      <c r="F188" s="205"/>
      <c r="G188" s="189" t="s">
        <v>1474</v>
      </c>
      <c r="H188" s="190" t="s">
        <v>69</v>
      </c>
      <c r="I188" s="244"/>
      <c r="J188" s="184" t="s">
        <v>69</v>
      </c>
      <c r="K188" s="205"/>
      <c r="L188" s="202"/>
      <c r="M188" s="203"/>
      <c r="N188" s="192"/>
      <c r="O188" s="192"/>
      <c r="P188" s="193">
        <f t="shared" si="8"/>
        <v>0</v>
      </c>
      <c r="Q188" s="194"/>
      <c r="R188" s="192">
        <v>54.01</v>
      </c>
      <c r="S188" s="194"/>
      <c r="T188" s="192">
        <v>17.52</v>
      </c>
      <c r="U188" s="195">
        <f t="shared" si="9"/>
        <v>0</v>
      </c>
      <c r="V188" s="196">
        <f t="shared" si="11"/>
        <v>0</v>
      </c>
      <c r="W188" s="196">
        <f t="shared" si="10"/>
        <v>0</v>
      </c>
      <c r="X188" s="197"/>
    </row>
    <row r="189" spans="1:24" ht="15" x14ac:dyDescent="0.2">
      <c r="A189" s="231" t="s">
        <v>64</v>
      </c>
      <c r="B189" s="231" t="s">
        <v>64</v>
      </c>
      <c r="C189" s="216"/>
      <c r="D189" s="134"/>
      <c r="E189" s="131"/>
      <c r="F189" s="205"/>
      <c r="G189" s="189" t="s">
        <v>1474</v>
      </c>
      <c r="H189" s="190" t="s">
        <v>69</v>
      </c>
      <c r="I189" s="244"/>
      <c r="J189" s="184" t="s">
        <v>69</v>
      </c>
      <c r="K189" s="216"/>
      <c r="L189" s="202"/>
      <c r="M189" s="203"/>
      <c r="N189" s="192"/>
      <c r="O189" s="192"/>
      <c r="P189" s="193">
        <f t="shared" si="8"/>
        <v>0</v>
      </c>
      <c r="Q189" s="194"/>
      <c r="R189" s="192">
        <v>54.01</v>
      </c>
      <c r="S189" s="194"/>
      <c r="T189" s="192">
        <v>17.52</v>
      </c>
      <c r="U189" s="195">
        <f t="shared" si="9"/>
        <v>0</v>
      </c>
      <c r="V189" s="196">
        <f t="shared" si="11"/>
        <v>0</v>
      </c>
      <c r="W189" s="196">
        <f t="shared" si="10"/>
        <v>0</v>
      </c>
      <c r="X189" s="197"/>
    </row>
    <row r="190" spans="1:24" ht="15" x14ac:dyDescent="0.2">
      <c r="A190" s="231" t="s">
        <v>64</v>
      </c>
      <c r="B190" s="231" t="s">
        <v>64</v>
      </c>
      <c r="C190" s="216"/>
      <c r="D190" s="137"/>
      <c r="E190" s="138"/>
      <c r="F190" s="205"/>
      <c r="G190" s="189" t="s">
        <v>1474</v>
      </c>
      <c r="H190" s="190" t="s">
        <v>69</v>
      </c>
      <c r="I190" s="244"/>
      <c r="J190" s="184" t="s">
        <v>69</v>
      </c>
      <c r="K190" s="216"/>
      <c r="L190" s="202"/>
      <c r="M190" s="203"/>
      <c r="N190" s="192"/>
      <c r="O190" s="192"/>
      <c r="P190" s="193">
        <f t="shared" si="8"/>
        <v>0</v>
      </c>
      <c r="Q190" s="194"/>
      <c r="R190" s="192">
        <v>54.01</v>
      </c>
      <c r="S190" s="194"/>
      <c r="T190" s="192">
        <v>17.52</v>
      </c>
      <c r="U190" s="195">
        <f t="shared" si="9"/>
        <v>0</v>
      </c>
      <c r="V190" s="196">
        <f t="shared" si="11"/>
        <v>0</v>
      </c>
      <c r="W190" s="196">
        <f t="shared" si="10"/>
        <v>0</v>
      </c>
      <c r="X190" s="197"/>
    </row>
    <row r="191" spans="1:24" ht="15" x14ac:dyDescent="0.2">
      <c r="A191" s="231" t="s">
        <v>64</v>
      </c>
      <c r="B191" s="231" t="s">
        <v>64</v>
      </c>
      <c r="C191" s="216"/>
      <c r="D191" s="134"/>
      <c r="E191" s="131"/>
      <c r="F191" s="205"/>
      <c r="G191" s="189" t="s">
        <v>1474</v>
      </c>
      <c r="H191" s="190" t="s">
        <v>69</v>
      </c>
      <c r="I191" s="244"/>
      <c r="J191" s="184" t="s">
        <v>69</v>
      </c>
      <c r="K191" s="216"/>
      <c r="L191" s="202"/>
      <c r="M191" s="203"/>
      <c r="N191" s="192"/>
      <c r="O191" s="192"/>
      <c r="P191" s="193">
        <f t="shared" si="8"/>
        <v>0</v>
      </c>
      <c r="Q191" s="194"/>
      <c r="R191" s="192">
        <v>54.01</v>
      </c>
      <c r="S191" s="194"/>
      <c r="T191" s="192">
        <v>17.52</v>
      </c>
      <c r="U191" s="195">
        <f t="shared" si="9"/>
        <v>0</v>
      </c>
      <c r="V191" s="196">
        <f t="shared" si="11"/>
        <v>0</v>
      </c>
      <c r="W191" s="196">
        <f t="shared" si="10"/>
        <v>0</v>
      </c>
      <c r="X191" s="197"/>
    </row>
    <row r="192" spans="1:24" ht="15" x14ac:dyDescent="0.2">
      <c r="A192" s="231" t="s">
        <v>64</v>
      </c>
      <c r="B192" s="231" t="s">
        <v>64</v>
      </c>
      <c r="C192" s="216"/>
      <c r="D192" s="134"/>
      <c r="E192" s="131"/>
      <c r="F192" s="205"/>
      <c r="G192" s="189" t="s">
        <v>1474</v>
      </c>
      <c r="H192" s="190" t="s">
        <v>69</v>
      </c>
      <c r="I192" s="244"/>
      <c r="J192" s="184" t="s">
        <v>69</v>
      </c>
      <c r="K192" s="205"/>
      <c r="L192" s="202"/>
      <c r="M192" s="203"/>
      <c r="N192" s="192"/>
      <c r="O192" s="192"/>
      <c r="P192" s="193">
        <f t="shared" si="8"/>
        <v>0</v>
      </c>
      <c r="Q192" s="194"/>
      <c r="R192" s="192">
        <v>54.01</v>
      </c>
      <c r="S192" s="194"/>
      <c r="T192" s="192">
        <v>17.52</v>
      </c>
      <c r="U192" s="195">
        <f t="shared" si="9"/>
        <v>0</v>
      </c>
      <c r="V192" s="196">
        <f t="shared" si="11"/>
        <v>0</v>
      </c>
      <c r="W192" s="196">
        <f t="shared" si="10"/>
        <v>0</v>
      </c>
      <c r="X192" s="197"/>
    </row>
    <row r="193" spans="1:24" ht="15" x14ac:dyDescent="0.2">
      <c r="A193" s="231" t="s">
        <v>64</v>
      </c>
      <c r="B193" s="231" t="s">
        <v>64</v>
      </c>
      <c r="C193" s="246"/>
      <c r="D193" s="140"/>
      <c r="E193" s="131"/>
      <c r="F193" s="205"/>
      <c r="G193" s="189" t="s">
        <v>1474</v>
      </c>
      <c r="H193" s="190" t="s">
        <v>69</v>
      </c>
      <c r="I193" s="244"/>
      <c r="J193" s="184" t="s">
        <v>69</v>
      </c>
      <c r="K193" s="216"/>
      <c r="L193" s="202"/>
      <c r="M193" s="203"/>
      <c r="N193" s="192"/>
      <c r="O193" s="192"/>
      <c r="P193" s="193">
        <f t="shared" si="8"/>
        <v>0</v>
      </c>
      <c r="Q193" s="194"/>
      <c r="R193" s="192">
        <v>54.01</v>
      </c>
      <c r="S193" s="194"/>
      <c r="T193" s="192">
        <v>17.52</v>
      </c>
      <c r="U193" s="195">
        <f t="shared" si="9"/>
        <v>0</v>
      </c>
      <c r="V193" s="196">
        <f t="shared" si="11"/>
        <v>0</v>
      </c>
      <c r="W193" s="196">
        <f t="shared" si="10"/>
        <v>0</v>
      </c>
      <c r="X193" s="197"/>
    </row>
    <row r="194" spans="1:24" ht="15" x14ac:dyDescent="0.2">
      <c r="A194" s="231" t="s">
        <v>64</v>
      </c>
      <c r="B194" s="231" t="s">
        <v>64</v>
      </c>
      <c r="C194" s="240"/>
      <c r="D194" s="134"/>
      <c r="E194" s="131"/>
      <c r="F194" s="205"/>
      <c r="G194" s="189" t="s">
        <v>1474</v>
      </c>
      <c r="H194" s="190" t="s">
        <v>69</v>
      </c>
      <c r="I194" s="244"/>
      <c r="J194" s="184" t="s">
        <v>69</v>
      </c>
      <c r="K194" s="216"/>
      <c r="L194" s="202"/>
      <c r="M194" s="203"/>
      <c r="N194" s="192"/>
      <c r="O194" s="192"/>
      <c r="P194" s="193">
        <f t="shared" si="8"/>
        <v>0</v>
      </c>
      <c r="Q194" s="194"/>
      <c r="R194" s="192">
        <v>54.01</v>
      </c>
      <c r="S194" s="194"/>
      <c r="T194" s="192">
        <v>17.52</v>
      </c>
      <c r="U194" s="195">
        <f t="shared" si="9"/>
        <v>0</v>
      </c>
      <c r="V194" s="196">
        <f t="shared" si="11"/>
        <v>0</v>
      </c>
      <c r="W194" s="196">
        <f t="shared" si="10"/>
        <v>0</v>
      </c>
      <c r="X194" s="197"/>
    </row>
    <row r="195" spans="1:24" ht="15" x14ac:dyDescent="0.2">
      <c r="A195" s="231" t="s">
        <v>64</v>
      </c>
      <c r="B195" s="231" t="s">
        <v>64</v>
      </c>
      <c r="C195" s="240"/>
      <c r="D195" s="240"/>
      <c r="E195" s="240"/>
      <c r="F195" s="205"/>
      <c r="G195" s="189" t="s">
        <v>1474</v>
      </c>
      <c r="H195" s="190" t="s">
        <v>69</v>
      </c>
      <c r="I195" s="244"/>
      <c r="J195" s="184" t="s">
        <v>69</v>
      </c>
      <c r="K195" s="216"/>
      <c r="L195" s="202"/>
      <c r="M195" s="203"/>
      <c r="N195" s="192"/>
      <c r="O195" s="192"/>
      <c r="P195" s="193">
        <f t="shared" si="8"/>
        <v>0</v>
      </c>
      <c r="Q195" s="194"/>
      <c r="R195" s="192">
        <v>54.01</v>
      </c>
      <c r="S195" s="194"/>
      <c r="T195" s="192">
        <v>17.52</v>
      </c>
      <c r="U195" s="195">
        <f t="shared" si="9"/>
        <v>0</v>
      </c>
      <c r="V195" s="196">
        <f t="shared" si="11"/>
        <v>0</v>
      </c>
      <c r="W195" s="196">
        <f t="shared" si="10"/>
        <v>0</v>
      </c>
      <c r="X195" s="197"/>
    </row>
    <row r="196" spans="1:24" ht="15" x14ac:dyDescent="0.2">
      <c r="A196" s="231" t="s">
        <v>64</v>
      </c>
      <c r="B196" s="231" t="s">
        <v>64</v>
      </c>
      <c r="C196" s="246"/>
      <c r="D196" s="240"/>
      <c r="E196" s="131"/>
      <c r="F196" s="205"/>
      <c r="G196" s="189" t="s">
        <v>1474</v>
      </c>
      <c r="H196" s="190" t="s">
        <v>69</v>
      </c>
      <c r="I196" s="244"/>
      <c r="J196" s="184" t="s">
        <v>69</v>
      </c>
      <c r="K196" s="205"/>
      <c r="L196" s="202"/>
      <c r="M196" s="203"/>
      <c r="N196" s="192"/>
      <c r="O196" s="192"/>
      <c r="P196" s="193">
        <f t="shared" si="8"/>
        <v>0</v>
      </c>
      <c r="Q196" s="194"/>
      <c r="R196" s="192">
        <v>54.01</v>
      </c>
      <c r="S196" s="194"/>
      <c r="T196" s="192">
        <v>17.52</v>
      </c>
      <c r="U196" s="195">
        <f t="shared" si="9"/>
        <v>0</v>
      </c>
      <c r="V196" s="196">
        <f t="shared" si="11"/>
        <v>0</v>
      </c>
      <c r="W196" s="196">
        <f t="shared" si="10"/>
        <v>0</v>
      </c>
      <c r="X196" s="197"/>
    </row>
    <row r="197" spans="1:24" ht="15" x14ac:dyDescent="0.2">
      <c r="A197" s="231" t="s">
        <v>64</v>
      </c>
      <c r="B197" s="231" t="s">
        <v>64</v>
      </c>
      <c r="C197" s="240"/>
      <c r="D197" s="240"/>
      <c r="E197" s="240"/>
      <c r="F197" s="205"/>
      <c r="G197" s="189" t="s">
        <v>1474</v>
      </c>
      <c r="H197" s="190" t="s">
        <v>69</v>
      </c>
      <c r="I197" s="352"/>
      <c r="J197" s="184" t="s">
        <v>69</v>
      </c>
      <c r="K197" s="205"/>
      <c r="L197" s="202"/>
      <c r="M197" s="203"/>
      <c r="N197" s="192"/>
      <c r="O197" s="192"/>
      <c r="P197" s="193">
        <f t="shared" si="8"/>
        <v>0</v>
      </c>
      <c r="Q197" s="194"/>
      <c r="R197" s="192">
        <v>54.01</v>
      </c>
      <c r="S197" s="194"/>
      <c r="T197" s="192">
        <v>17.52</v>
      </c>
      <c r="U197" s="195">
        <f t="shared" si="9"/>
        <v>0</v>
      </c>
      <c r="V197" s="196">
        <f t="shared" si="11"/>
        <v>0</v>
      </c>
      <c r="W197" s="196">
        <f t="shared" si="10"/>
        <v>0</v>
      </c>
      <c r="X197" s="197"/>
    </row>
    <row r="198" spans="1:24" ht="15" x14ac:dyDescent="0.2">
      <c r="A198" s="231" t="s">
        <v>64</v>
      </c>
      <c r="B198" s="231" t="s">
        <v>64</v>
      </c>
      <c r="C198" s="240"/>
      <c r="D198" s="240"/>
      <c r="E198" s="131"/>
      <c r="F198" s="205"/>
      <c r="G198" s="189" t="s">
        <v>1474</v>
      </c>
      <c r="H198" s="190" t="s">
        <v>69</v>
      </c>
      <c r="I198" s="244"/>
      <c r="J198" s="184" t="s">
        <v>69</v>
      </c>
      <c r="K198" s="216"/>
      <c r="L198" s="202"/>
      <c r="M198" s="203"/>
      <c r="N198" s="192"/>
      <c r="O198" s="192"/>
      <c r="P198" s="193">
        <f t="shared" si="8"/>
        <v>0</v>
      </c>
      <c r="Q198" s="194"/>
      <c r="R198" s="192">
        <v>54.01</v>
      </c>
      <c r="S198" s="194"/>
      <c r="T198" s="192">
        <v>17.52</v>
      </c>
      <c r="U198" s="195">
        <f t="shared" si="9"/>
        <v>0</v>
      </c>
      <c r="V198" s="196">
        <f t="shared" si="11"/>
        <v>0</v>
      </c>
      <c r="W198" s="196">
        <f t="shared" si="10"/>
        <v>0</v>
      </c>
      <c r="X198" s="197"/>
    </row>
    <row r="199" spans="1:24" ht="15" x14ac:dyDescent="0.2">
      <c r="A199" s="231" t="s">
        <v>64</v>
      </c>
      <c r="B199" s="231" t="s">
        <v>64</v>
      </c>
      <c r="C199" s="240"/>
      <c r="D199" s="240"/>
      <c r="E199" s="240"/>
      <c r="F199" s="205"/>
      <c r="G199" s="189" t="s">
        <v>1474</v>
      </c>
      <c r="H199" s="190" t="s">
        <v>69</v>
      </c>
      <c r="I199" s="244"/>
      <c r="J199" s="184" t="s">
        <v>69</v>
      </c>
      <c r="K199" s="205"/>
      <c r="L199" s="202"/>
      <c r="M199" s="203"/>
      <c r="N199" s="192"/>
      <c r="O199" s="192"/>
      <c r="P199" s="193">
        <f t="shared" si="8"/>
        <v>0</v>
      </c>
      <c r="Q199" s="194"/>
      <c r="R199" s="192">
        <v>54.01</v>
      </c>
      <c r="S199" s="194"/>
      <c r="T199" s="192">
        <v>17.52</v>
      </c>
      <c r="U199" s="195">
        <f t="shared" si="9"/>
        <v>0</v>
      </c>
      <c r="V199" s="196">
        <f t="shared" si="11"/>
        <v>0</v>
      </c>
      <c r="W199" s="196">
        <f t="shared" si="10"/>
        <v>0</v>
      </c>
      <c r="X199" s="197"/>
    </row>
    <row r="200" spans="1:24" ht="15" x14ac:dyDescent="0.2">
      <c r="A200" s="231" t="s">
        <v>64</v>
      </c>
      <c r="B200" s="231" t="s">
        <v>64</v>
      </c>
      <c r="C200" s="240"/>
      <c r="D200" s="240"/>
      <c r="E200" s="240"/>
      <c r="F200" s="248"/>
      <c r="G200" s="218" t="s">
        <v>1474</v>
      </c>
      <c r="H200" s="249" t="s">
        <v>69</v>
      </c>
      <c r="I200" s="250"/>
      <c r="J200" s="184" t="s">
        <v>69</v>
      </c>
      <c r="K200" s="205"/>
      <c r="L200" s="202"/>
      <c r="M200" s="203"/>
      <c r="N200" s="192"/>
      <c r="O200" s="192"/>
      <c r="P200" s="193">
        <f t="shared" si="8"/>
        <v>0</v>
      </c>
      <c r="Q200" s="194"/>
      <c r="R200" s="192">
        <v>54.01</v>
      </c>
      <c r="S200" s="194"/>
      <c r="T200" s="192">
        <v>17.52</v>
      </c>
      <c r="U200" s="195">
        <f t="shared" ref="U200:U263" si="12">Q200+S200</f>
        <v>0</v>
      </c>
      <c r="V200" s="196">
        <f t="shared" si="11"/>
        <v>0</v>
      </c>
      <c r="W200" s="196">
        <f t="shared" ref="W200:W263" si="13">V200+P200</f>
        <v>0</v>
      </c>
      <c r="X200" s="197"/>
    </row>
    <row r="201" spans="1:24" ht="15" x14ac:dyDescent="0.2">
      <c r="A201" s="231" t="s">
        <v>64</v>
      </c>
      <c r="B201" s="231" t="s">
        <v>64</v>
      </c>
      <c r="C201" s="240"/>
      <c r="D201" s="240"/>
      <c r="E201" s="240"/>
      <c r="F201" s="205"/>
      <c r="G201" s="220" t="s">
        <v>1474</v>
      </c>
      <c r="H201" s="231" t="s">
        <v>69</v>
      </c>
      <c r="I201" s="201"/>
      <c r="J201" s="184" t="s">
        <v>69</v>
      </c>
      <c r="K201" s="216"/>
      <c r="L201" s="202"/>
      <c r="M201" s="203"/>
      <c r="N201" s="192"/>
      <c r="O201" s="192"/>
      <c r="P201" s="193">
        <f t="shared" si="8"/>
        <v>0</v>
      </c>
      <c r="Q201" s="194"/>
      <c r="R201" s="192">
        <v>54.01</v>
      </c>
      <c r="S201" s="194"/>
      <c r="T201" s="192">
        <v>17.52</v>
      </c>
      <c r="U201" s="195">
        <f t="shared" si="12"/>
        <v>0</v>
      </c>
      <c r="V201" s="196">
        <f t="shared" ref="V201:V264" si="14">(Q201*R201)+(S201*T201)</f>
        <v>0</v>
      </c>
      <c r="W201" s="196">
        <f t="shared" si="13"/>
        <v>0</v>
      </c>
      <c r="X201" s="251"/>
    </row>
    <row r="202" spans="1:24" ht="15" x14ac:dyDescent="0.2">
      <c r="A202" s="231" t="s">
        <v>64</v>
      </c>
      <c r="B202" s="231" t="s">
        <v>64</v>
      </c>
      <c r="C202" s="240"/>
      <c r="D202" s="240"/>
      <c r="E202" s="240"/>
      <c r="F202" s="205"/>
      <c r="G202" s="221" t="s">
        <v>1474</v>
      </c>
      <c r="H202" s="190" t="s">
        <v>69</v>
      </c>
      <c r="I202" s="244"/>
      <c r="J202" s="184" t="s">
        <v>69</v>
      </c>
      <c r="K202" s="205"/>
      <c r="L202" s="202"/>
      <c r="M202" s="203"/>
      <c r="N202" s="192"/>
      <c r="O202" s="192"/>
      <c r="P202" s="193">
        <f t="shared" si="8"/>
        <v>0</v>
      </c>
      <c r="Q202" s="194"/>
      <c r="R202" s="192">
        <v>54.01</v>
      </c>
      <c r="S202" s="194"/>
      <c r="T202" s="192">
        <v>17.52</v>
      </c>
      <c r="U202" s="195">
        <f t="shared" si="12"/>
        <v>0</v>
      </c>
      <c r="V202" s="196">
        <f t="shared" si="14"/>
        <v>0</v>
      </c>
      <c r="W202" s="196">
        <f t="shared" si="13"/>
        <v>0</v>
      </c>
      <c r="X202" s="197"/>
    </row>
    <row r="203" spans="1:24" ht="15" x14ac:dyDescent="0.2">
      <c r="A203" s="231" t="s">
        <v>64</v>
      </c>
      <c r="B203" s="231" t="s">
        <v>64</v>
      </c>
      <c r="C203" s="240"/>
      <c r="D203" s="240"/>
      <c r="E203" s="240"/>
      <c r="F203" s="205"/>
      <c r="G203" s="189" t="s">
        <v>1474</v>
      </c>
      <c r="H203" s="190" t="s">
        <v>69</v>
      </c>
      <c r="I203" s="244"/>
      <c r="J203" s="184" t="s">
        <v>69</v>
      </c>
      <c r="K203" s="205"/>
      <c r="L203" s="202"/>
      <c r="M203" s="203"/>
      <c r="N203" s="192"/>
      <c r="O203" s="192"/>
      <c r="P203" s="193">
        <f t="shared" ref="P203:P266" si="15">N203+O203</f>
        <v>0</v>
      </c>
      <c r="Q203" s="194"/>
      <c r="R203" s="192">
        <v>54.01</v>
      </c>
      <c r="S203" s="194"/>
      <c r="T203" s="192">
        <v>17.52</v>
      </c>
      <c r="U203" s="195">
        <f t="shared" si="12"/>
        <v>0</v>
      </c>
      <c r="V203" s="196">
        <f t="shared" si="14"/>
        <v>0</v>
      </c>
      <c r="W203" s="196">
        <f t="shared" si="13"/>
        <v>0</v>
      </c>
      <c r="X203" s="197"/>
    </row>
    <row r="204" spans="1:24" ht="15" x14ac:dyDescent="0.2">
      <c r="A204" s="231" t="s">
        <v>64</v>
      </c>
      <c r="B204" s="231" t="s">
        <v>64</v>
      </c>
      <c r="C204" s="240"/>
      <c r="D204" s="240"/>
      <c r="E204" s="240"/>
      <c r="F204" s="205"/>
      <c r="G204" s="189" t="s">
        <v>1474</v>
      </c>
      <c r="H204" s="190" t="s">
        <v>69</v>
      </c>
      <c r="I204" s="244"/>
      <c r="J204" s="184" t="s">
        <v>69</v>
      </c>
      <c r="K204" s="205"/>
      <c r="L204" s="202"/>
      <c r="M204" s="203"/>
      <c r="N204" s="192"/>
      <c r="O204" s="192"/>
      <c r="P204" s="193">
        <f t="shared" si="15"/>
        <v>0</v>
      </c>
      <c r="Q204" s="194"/>
      <c r="R204" s="192">
        <v>54.01</v>
      </c>
      <c r="S204" s="194"/>
      <c r="T204" s="192">
        <v>17.52</v>
      </c>
      <c r="U204" s="195">
        <f t="shared" si="12"/>
        <v>0</v>
      </c>
      <c r="V204" s="196">
        <f t="shared" si="14"/>
        <v>0</v>
      </c>
      <c r="W204" s="196">
        <f t="shared" si="13"/>
        <v>0</v>
      </c>
      <c r="X204" s="197"/>
    </row>
    <row r="205" spans="1:24" ht="15" x14ac:dyDescent="0.2">
      <c r="A205" s="231" t="s">
        <v>64</v>
      </c>
      <c r="B205" s="231" t="s">
        <v>64</v>
      </c>
      <c r="C205" s="240"/>
      <c r="D205" s="240"/>
      <c r="E205" s="240"/>
      <c r="F205" s="205"/>
      <c r="G205" s="189" t="s">
        <v>1474</v>
      </c>
      <c r="H205" s="190" t="s">
        <v>69</v>
      </c>
      <c r="I205" s="244"/>
      <c r="J205" s="184" t="s">
        <v>69</v>
      </c>
      <c r="K205" s="205"/>
      <c r="L205" s="202"/>
      <c r="M205" s="203"/>
      <c r="N205" s="192"/>
      <c r="O205" s="192"/>
      <c r="P205" s="193">
        <f t="shared" si="15"/>
        <v>0</v>
      </c>
      <c r="Q205" s="194"/>
      <c r="R205" s="192">
        <v>54.01</v>
      </c>
      <c r="S205" s="194"/>
      <c r="T205" s="192">
        <v>17.52</v>
      </c>
      <c r="U205" s="195">
        <f t="shared" si="12"/>
        <v>0</v>
      </c>
      <c r="V205" s="196">
        <f t="shared" si="14"/>
        <v>0</v>
      </c>
      <c r="W205" s="196">
        <f t="shared" si="13"/>
        <v>0</v>
      </c>
      <c r="X205" s="197"/>
    </row>
    <row r="206" spans="1:24" ht="12.75" x14ac:dyDescent="0.2">
      <c r="A206" s="231" t="s">
        <v>64</v>
      </c>
      <c r="B206" s="231" t="s">
        <v>64</v>
      </c>
      <c r="C206" s="152"/>
      <c r="D206" s="153"/>
      <c r="E206" s="154"/>
      <c r="F206" s="254"/>
      <c r="G206" s="189" t="s">
        <v>1474</v>
      </c>
      <c r="H206" s="190" t="s">
        <v>69</v>
      </c>
      <c r="I206" s="244"/>
      <c r="J206" s="184" t="s">
        <v>69</v>
      </c>
      <c r="K206" s="205"/>
      <c r="L206" s="202"/>
      <c r="M206" s="203"/>
      <c r="N206" s="192"/>
      <c r="O206" s="192"/>
      <c r="P206" s="193">
        <f t="shared" si="15"/>
        <v>0</v>
      </c>
      <c r="Q206" s="194"/>
      <c r="R206" s="192">
        <v>54.01</v>
      </c>
      <c r="S206" s="194"/>
      <c r="T206" s="192">
        <v>17.52</v>
      </c>
      <c r="U206" s="195">
        <f t="shared" si="12"/>
        <v>0</v>
      </c>
      <c r="V206" s="196">
        <f t="shared" si="14"/>
        <v>0</v>
      </c>
      <c r="W206" s="196">
        <f t="shared" si="13"/>
        <v>0</v>
      </c>
      <c r="X206" s="197"/>
    </row>
    <row r="207" spans="1:24" ht="15" x14ac:dyDescent="0.2">
      <c r="A207" s="231" t="s">
        <v>64</v>
      </c>
      <c r="B207" s="231" t="s">
        <v>64</v>
      </c>
      <c r="C207" s="216"/>
      <c r="D207" s="216"/>
      <c r="E207" s="138"/>
      <c r="F207" s="254"/>
      <c r="G207" s="189" t="s">
        <v>1474</v>
      </c>
      <c r="H207" s="190" t="s">
        <v>69</v>
      </c>
      <c r="I207" s="244"/>
      <c r="J207" s="184" t="s">
        <v>69</v>
      </c>
      <c r="K207" s="216"/>
      <c r="L207" s="202"/>
      <c r="M207" s="203"/>
      <c r="N207" s="192"/>
      <c r="O207" s="192"/>
      <c r="P207" s="193">
        <f t="shared" si="15"/>
        <v>0</v>
      </c>
      <c r="Q207" s="194"/>
      <c r="R207" s="192">
        <v>54.01</v>
      </c>
      <c r="S207" s="194"/>
      <c r="T207" s="192">
        <v>17.52</v>
      </c>
      <c r="U207" s="195">
        <f t="shared" si="12"/>
        <v>0</v>
      </c>
      <c r="V207" s="196">
        <f t="shared" si="14"/>
        <v>0</v>
      </c>
      <c r="W207" s="196">
        <f t="shared" si="13"/>
        <v>0</v>
      </c>
      <c r="X207" s="197"/>
    </row>
    <row r="208" spans="1:24" ht="15" x14ac:dyDescent="0.2">
      <c r="A208" s="231" t="s">
        <v>64</v>
      </c>
      <c r="B208" s="231" t="s">
        <v>64</v>
      </c>
      <c r="C208" s="216"/>
      <c r="D208" s="216"/>
      <c r="E208" s="216"/>
      <c r="F208" s="254"/>
      <c r="G208" s="189" t="s">
        <v>1474</v>
      </c>
      <c r="H208" s="190" t="s">
        <v>69</v>
      </c>
      <c r="I208" s="244"/>
      <c r="J208" s="184" t="s">
        <v>69</v>
      </c>
      <c r="K208" s="216"/>
      <c r="L208" s="202"/>
      <c r="M208" s="203"/>
      <c r="N208" s="192"/>
      <c r="O208" s="192"/>
      <c r="P208" s="193">
        <f t="shared" si="15"/>
        <v>0</v>
      </c>
      <c r="Q208" s="194"/>
      <c r="R208" s="192">
        <v>54.01</v>
      </c>
      <c r="S208" s="194"/>
      <c r="T208" s="192">
        <v>17.52</v>
      </c>
      <c r="U208" s="195">
        <f t="shared" si="12"/>
        <v>0</v>
      </c>
      <c r="V208" s="196">
        <f t="shared" si="14"/>
        <v>0</v>
      </c>
      <c r="W208" s="196">
        <f t="shared" si="13"/>
        <v>0</v>
      </c>
      <c r="X208" s="197"/>
    </row>
    <row r="209" spans="1:24" ht="15" x14ac:dyDescent="0.2">
      <c r="A209" s="231" t="s">
        <v>64</v>
      </c>
      <c r="B209" s="231" t="s">
        <v>64</v>
      </c>
      <c r="C209" s="216"/>
      <c r="D209" s="216"/>
      <c r="E209" s="216"/>
      <c r="F209" s="254"/>
      <c r="G209" s="189" t="s">
        <v>1474</v>
      </c>
      <c r="H209" s="190" t="s">
        <v>69</v>
      </c>
      <c r="I209" s="244"/>
      <c r="J209" s="184" t="s">
        <v>69</v>
      </c>
      <c r="K209" s="205"/>
      <c r="L209" s="202"/>
      <c r="M209" s="203"/>
      <c r="N209" s="192"/>
      <c r="O209" s="192"/>
      <c r="P209" s="193">
        <f t="shared" si="15"/>
        <v>0</v>
      </c>
      <c r="Q209" s="194"/>
      <c r="R209" s="192">
        <v>54.01</v>
      </c>
      <c r="S209" s="194"/>
      <c r="T209" s="192">
        <v>17.52</v>
      </c>
      <c r="U209" s="195">
        <f t="shared" si="12"/>
        <v>0</v>
      </c>
      <c r="V209" s="196">
        <f t="shared" si="14"/>
        <v>0</v>
      </c>
      <c r="W209" s="196">
        <f t="shared" si="13"/>
        <v>0</v>
      </c>
      <c r="X209" s="197"/>
    </row>
    <row r="210" spans="1:24" ht="15" x14ac:dyDescent="0.2">
      <c r="A210" s="231" t="s">
        <v>64</v>
      </c>
      <c r="B210" s="231" t="s">
        <v>64</v>
      </c>
      <c r="C210" s="240"/>
      <c r="D210" s="240"/>
      <c r="E210" s="240"/>
      <c r="F210" s="254"/>
      <c r="G210" s="189" t="s">
        <v>1474</v>
      </c>
      <c r="H210" s="190" t="s">
        <v>69</v>
      </c>
      <c r="I210" s="244"/>
      <c r="J210" s="184" t="s">
        <v>69</v>
      </c>
      <c r="K210" s="205"/>
      <c r="L210" s="202"/>
      <c r="M210" s="203"/>
      <c r="N210" s="192"/>
      <c r="O210" s="192"/>
      <c r="P210" s="193">
        <f t="shared" si="15"/>
        <v>0</v>
      </c>
      <c r="Q210" s="194"/>
      <c r="R210" s="192">
        <v>54.01</v>
      </c>
      <c r="S210" s="194"/>
      <c r="T210" s="192">
        <v>17.52</v>
      </c>
      <c r="U210" s="195">
        <f t="shared" si="12"/>
        <v>0</v>
      </c>
      <c r="V210" s="196">
        <f t="shared" si="14"/>
        <v>0</v>
      </c>
      <c r="W210" s="196">
        <f t="shared" si="13"/>
        <v>0</v>
      </c>
      <c r="X210" s="197"/>
    </row>
    <row r="211" spans="1:24" ht="15" x14ac:dyDescent="0.2">
      <c r="A211" s="231" t="s">
        <v>64</v>
      </c>
      <c r="B211" s="231" t="s">
        <v>64</v>
      </c>
      <c r="C211" s="216"/>
      <c r="D211" s="216"/>
      <c r="E211" s="216"/>
      <c r="F211" s="254"/>
      <c r="G211" s="189" t="s">
        <v>1474</v>
      </c>
      <c r="H211" s="190" t="s">
        <v>69</v>
      </c>
      <c r="I211" s="244"/>
      <c r="J211" s="184" t="s">
        <v>69</v>
      </c>
      <c r="K211" s="205"/>
      <c r="L211" s="202"/>
      <c r="M211" s="203"/>
      <c r="N211" s="192"/>
      <c r="O211" s="192"/>
      <c r="P211" s="193">
        <f t="shared" si="15"/>
        <v>0</v>
      </c>
      <c r="Q211" s="194"/>
      <c r="R211" s="192">
        <v>54.01</v>
      </c>
      <c r="S211" s="194"/>
      <c r="T211" s="192">
        <v>17.52</v>
      </c>
      <c r="U211" s="195">
        <f t="shared" si="12"/>
        <v>0</v>
      </c>
      <c r="V211" s="196">
        <f t="shared" si="14"/>
        <v>0</v>
      </c>
      <c r="W211" s="196">
        <f t="shared" si="13"/>
        <v>0</v>
      </c>
      <c r="X211" s="197"/>
    </row>
    <row r="212" spans="1:24" ht="15" x14ac:dyDescent="0.25">
      <c r="A212" s="231" t="s">
        <v>64</v>
      </c>
      <c r="B212" s="231" t="s">
        <v>64</v>
      </c>
      <c r="C212" s="216"/>
      <c r="D212" s="216"/>
      <c r="E212" s="216"/>
      <c r="F212" s="254"/>
      <c r="G212" s="189" t="s">
        <v>1474</v>
      </c>
      <c r="H212" s="190" t="s">
        <v>69</v>
      </c>
      <c r="I212" s="244"/>
      <c r="J212" s="184" t="s">
        <v>69</v>
      </c>
      <c r="K212" s="175"/>
      <c r="L212" s="202"/>
      <c r="M212" s="203"/>
      <c r="N212" s="192"/>
      <c r="O212" s="192"/>
      <c r="P212" s="193">
        <f t="shared" si="15"/>
        <v>0</v>
      </c>
      <c r="Q212" s="194"/>
      <c r="R212" s="192">
        <v>54.01</v>
      </c>
      <c r="S212" s="194"/>
      <c r="T212" s="192">
        <v>17.52</v>
      </c>
      <c r="U212" s="195">
        <f t="shared" si="12"/>
        <v>0</v>
      </c>
      <c r="V212" s="196">
        <f t="shared" si="14"/>
        <v>0</v>
      </c>
      <c r="W212" s="196">
        <f t="shared" si="13"/>
        <v>0</v>
      </c>
      <c r="X212" s="197"/>
    </row>
    <row r="213" spans="1:24" ht="15" x14ac:dyDescent="0.2">
      <c r="A213" s="231" t="s">
        <v>64</v>
      </c>
      <c r="B213" s="231" t="s">
        <v>64</v>
      </c>
      <c r="C213" s="216"/>
      <c r="D213" s="216"/>
      <c r="E213" s="216"/>
      <c r="F213" s="254"/>
      <c r="G213" s="189" t="s">
        <v>1474</v>
      </c>
      <c r="H213" s="190" t="s">
        <v>69</v>
      </c>
      <c r="I213" s="244"/>
      <c r="J213" s="184" t="s">
        <v>69</v>
      </c>
      <c r="K213" s="205"/>
      <c r="L213" s="202"/>
      <c r="M213" s="203"/>
      <c r="N213" s="192"/>
      <c r="O213" s="192"/>
      <c r="P213" s="193">
        <f t="shared" si="15"/>
        <v>0</v>
      </c>
      <c r="Q213" s="194"/>
      <c r="R213" s="192">
        <v>54.01</v>
      </c>
      <c r="S213" s="194"/>
      <c r="T213" s="192">
        <v>17.52</v>
      </c>
      <c r="U213" s="195">
        <f t="shared" si="12"/>
        <v>0</v>
      </c>
      <c r="V213" s="196">
        <f t="shared" si="14"/>
        <v>0</v>
      </c>
      <c r="W213" s="196">
        <f t="shared" si="13"/>
        <v>0</v>
      </c>
      <c r="X213" s="197"/>
    </row>
    <row r="214" spans="1:24" ht="15" x14ac:dyDescent="0.2">
      <c r="A214" s="231" t="s">
        <v>64</v>
      </c>
      <c r="B214" s="231" t="s">
        <v>64</v>
      </c>
      <c r="C214" s="216"/>
      <c r="D214" s="216"/>
      <c r="E214" s="216"/>
      <c r="F214" s="254"/>
      <c r="G214" s="189" t="s">
        <v>1474</v>
      </c>
      <c r="H214" s="190" t="s">
        <v>69</v>
      </c>
      <c r="I214" s="244"/>
      <c r="J214" s="184" t="s">
        <v>69</v>
      </c>
      <c r="K214" s="216"/>
      <c r="L214" s="202"/>
      <c r="M214" s="203"/>
      <c r="N214" s="192"/>
      <c r="O214" s="192"/>
      <c r="P214" s="193">
        <f t="shared" si="15"/>
        <v>0</v>
      </c>
      <c r="Q214" s="194"/>
      <c r="R214" s="192">
        <v>54.01</v>
      </c>
      <c r="S214" s="194"/>
      <c r="T214" s="192">
        <v>17.52</v>
      </c>
      <c r="U214" s="195">
        <f t="shared" si="12"/>
        <v>0</v>
      </c>
      <c r="V214" s="196">
        <f t="shared" si="14"/>
        <v>0</v>
      </c>
      <c r="W214" s="196">
        <f t="shared" si="13"/>
        <v>0</v>
      </c>
      <c r="X214" s="197"/>
    </row>
    <row r="215" spans="1:24" ht="15" x14ac:dyDescent="0.2">
      <c r="A215" s="231" t="s">
        <v>64</v>
      </c>
      <c r="B215" s="231" t="s">
        <v>64</v>
      </c>
      <c r="C215" s="240"/>
      <c r="D215" s="240"/>
      <c r="E215" s="138"/>
      <c r="F215" s="254"/>
      <c r="G215" s="189" t="s">
        <v>1474</v>
      </c>
      <c r="H215" s="190" t="s">
        <v>69</v>
      </c>
      <c r="I215" s="244"/>
      <c r="J215" s="184" t="s">
        <v>69</v>
      </c>
      <c r="K215" s="205"/>
      <c r="L215" s="202"/>
      <c r="M215" s="203"/>
      <c r="N215" s="192"/>
      <c r="O215" s="192"/>
      <c r="P215" s="193">
        <f t="shared" si="15"/>
        <v>0</v>
      </c>
      <c r="Q215" s="194"/>
      <c r="R215" s="192">
        <v>54.01</v>
      </c>
      <c r="S215" s="194"/>
      <c r="T215" s="192">
        <v>17.52</v>
      </c>
      <c r="U215" s="195">
        <f t="shared" si="12"/>
        <v>0</v>
      </c>
      <c r="V215" s="196">
        <f t="shared" si="14"/>
        <v>0</v>
      </c>
      <c r="W215" s="196">
        <f t="shared" si="13"/>
        <v>0</v>
      </c>
      <c r="X215" s="197"/>
    </row>
    <row r="216" spans="1:24" ht="15" x14ac:dyDescent="0.2">
      <c r="A216" s="231" t="s">
        <v>64</v>
      </c>
      <c r="B216" s="231" t="s">
        <v>64</v>
      </c>
      <c r="C216" s="240"/>
      <c r="D216" s="240"/>
      <c r="E216" s="240"/>
      <c r="F216" s="254"/>
      <c r="G216" s="189" t="s">
        <v>1474</v>
      </c>
      <c r="H216" s="190" t="s">
        <v>69</v>
      </c>
      <c r="I216" s="244"/>
      <c r="J216" s="184" t="s">
        <v>69</v>
      </c>
      <c r="K216" s="205"/>
      <c r="L216" s="202"/>
      <c r="M216" s="203"/>
      <c r="N216" s="192"/>
      <c r="O216" s="192"/>
      <c r="P216" s="193">
        <f t="shared" si="15"/>
        <v>0</v>
      </c>
      <c r="Q216" s="194"/>
      <c r="R216" s="192">
        <v>54.01</v>
      </c>
      <c r="S216" s="194"/>
      <c r="T216" s="192">
        <v>17.52</v>
      </c>
      <c r="U216" s="195">
        <f t="shared" si="12"/>
        <v>0</v>
      </c>
      <c r="V216" s="196">
        <f t="shared" si="14"/>
        <v>0</v>
      </c>
      <c r="W216" s="196">
        <f t="shared" si="13"/>
        <v>0</v>
      </c>
      <c r="X216" s="197"/>
    </row>
    <row r="217" spans="1:24" ht="15" x14ac:dyDescent="0.2">
      <c r="A217" s="231" t="s">
        <v>64</v>
      </c>
      <c r="B217" s="231" t="s">
        <v>64</v>
      </c>
      <c r="C217" s="240"/>
      <c r="D217" s="153"/>
      <c r="E217" s="154"/>
      <c r="F217" s="254"/>
      <c r="G217" s="189" t="s">
        <v>1474</v>
      </c>
      <c r="H217" s="190" t="s">
        <v>69</v>
      </c>
      <c r="I217" s="244"/>
      <c r="J217" s="184" t="s">
        <v>69</v>
      </c>
      <c r="K217" s="205"/>
      <c r="L217" s="202"/>
      <c r="M217" s="203"/>
      <c r="N217" s="192"/>
      <c r="O217" s="192"/>
      <c r="P217" s="193">
        <f t="shared" si="15"/>
        <v>0</v>
      </c>
      <c r="Q217" s="194"/>
      <c r="R217" s="192">
        <v>54.01</v>
      </c>
      <c r="S217" s="194"/>
      <c r="T217" s="192">
        <v>17.52</v>
      </c>
      <c r="U217" s="195">
        <f t="shared" si="12"/>
        <v>0</v>
      </c>
      <c r="V217" s="196">
        <f t="shared" si="14"/>
        <v>0</v>
      </c>
      <c r="W217" s="196">
        <f t="shared" si="13"/>
        <v>0</v>
      </c>
      <c r="X217" s="197"/>
    </row>
    <row r="218" spans="1:24" ht="15" x14ac:dyDescent="0.2">
      <c r="A218" s="231" t="s">
        <v>64</v>
      </c>
      <c r="B218" s="231" t="s">
        <v>64</v>
      </c>
      <c r="C218" s="240"/>
      <c r="D218" s="240"/>
      <c r="E218" s="240"/>
      <c r="F218" s="254"/>
      <c r="G218" s="189" t="s">
        <v>1474</v>
      </c>
      <c r="H218" s="190" t="s">
        <v>69</v>
      </c>
      <c r="I218" s="244"/>
      <c r="J218" s="184" t="s">
        <v>69</v>
      </c>
      <c r="K218" s="205"/>
      <c r="L218" s="202"/>
      <c r="M218" s="203"/>
      <c r="N218" s="255"/>
      <c r="O218" s="192"/>
      <c r="P218" s="193">
        <f t="shared" si="15"/>
        <v>0</v>
      </c>
      <c r="Q218" s="194"/>
      <c r="R218" s="192">
        <v>54.01</v>
      </c>
      <c r="S218" s="194"/>
      <c r="T218" s="192">
        <v>17.52</v>
      </c>
      <c r="U218" s="195">
        <f t="shared" si="12"/>
        <v>0</v>
      </c>
      <c r="V218" s="196">
        <f t="shared" si="14"/>
        <v>0</v>
      </c>
      <c r="W218" s="196">
        <f t="shared" si="13"/>
        <v>0</v>
      </c>
      <c r="X218" s="197"/>
    </row>
    <row r="219" spans="1:24" ht="15" x14ac:dyDescent="0.2">
      <c r="A219" s="231" t="s">
        <v>64</v>
      </c>
      <c r="B219" s="231" t="s">
        <v>64</v>
      </c>
      <c r="C219" s="240"/>
      <c r="D219" s="240"/>
      <c r="E219" s="154"/>
      <c r="F219" s="254"/>
      <c r="G219" s="189" t="s">
        <v>1474</v>
      </c>
      <c r="H219" s="190" t="s">
        <v>69</v>
      </c>
      <c r="I219" s="244"/>
      <c r="J219" s="184" t="s">
        <v>69</v>
      </c>
      <c r="K219" s="216"/>
      <c r="L219" s="202"/>
      <c r="M219" s="203"/>
      <c r="N219" s="192"/>
      <c r="O219" s="192"/>
      <c r="P219" s="193">
        <f t="shared" si="15"/>
        <v>0</v>
      </c>
      <c r="Q219" s="194"/>
      <c r="R219" s="192">
        <v>54.01</v>
      </c>
      <c r="S219" s="194"/>
      <c r="T219" s="192">
        <v>17.52</v>
      </c>
      <c r="U219" s="195">
        <f t="shared" si="12"/>
        <v>0</v>
      </c>
      <c r="V219" s="196">
        <f t="shared" si="14"/>
        <v>0</v>
      </c>
      <c r="W219" s="196">
        <f t="shared" si="13"/>
        <v>0</v>
      </c>
      <c r="X219" s="197"/>
    </row>
    <row r="220" spans="1:24" ht="15" x14ac:dyDescent="0.2">
      <c r="A220" s="231" t="s">
        <v>64</v>
      </c>
      <c r="B220" s="231" t="s">
        <v>64</v>
      </c>
      <c r="C220" s="240"/>
      <c r="D220" s="240"/>
      <c r="E220" s="240"/>
      <c r="F220" s="254"/>
      <c r="G220" s="189" t="s">
        <v>1474</v>
      </c>
      <c r="H220" s="190" t="s">
        <v>69</v>
      </c>
      <c r="I220" s="244"/>
      <c r="J220" s="184" t="s">
        <v>69</v>
      </c>
      <c r="K220" s="216"/>
      <c r="L220" s="202"/>
      <c r="M220" s="203"/>
      <c r="N220" s="192"/>
      <c r="O220" s="192"/>
      <c r="P220" s="193">
        <f t="shared" si="15"/>
        <v>0</v>
      </c>
      <c r="Q220" s="194"/>
      <c r="R220" s="192">
        <v>54.01</v>
      </c>
      <c r="S220" s="194"/>
      <c r="T220" s="192">
        <v>17.52</v>
      </c>
      <c r="U220" s="195">
        <f t="shared" si="12"/>
        <v>0</v>
      </c>
      <c r="V220" s="196">
        <f t="shared" si="14"/>
        <v>0</v>
      </c>
      <c r="W220" s="196">
        <f t="shared" si="13"/>
        <v>0</v>
      </c>
      <c r="X220" s="197"/>
    </row>
    <row r="221" spans="1:24" ht="15" x14ac:dyDescent="0.2">
      <c r="A221" s="231" t="s">
        <v>64</v>
      </c>
      <c r="B221" s="231" t="s">
        <v>64</v>
      </c>
      <c r="C221" s="240"/>
      <c r="D221" s="240"/>
      <c r="E221" s="240"/>
      <c r="F221" s="254"/>
      <c r="G221" s="189" t="s">
        <v>1474</v>
      </c>
      <c r="H221" s="190" t="s">
        <v>69</v>
      </c>
      <c r="I221" s="244"/>
      <c r="J221" s="184" t="s">
        <v>69</v>
      </c>
      <c r="K221" s="205"/>
      <c r="L221" s="202"/>
      <c r="M221" s="203"/>
      <c r="N221" s="192"/>
      <c r="O221" s="192"/>
      <c r="P221" s="193">
        <f t="shared" si="15"/>
        <v>0</v>
      </c>
      <c r="Q221" s="194"/>
      <c r="R221" s="192">
        <v>54.01</v>
      </c>
      <c r="S221" s="194"/>
      <c r="T221" s="192">
        <v>17.52</v>
      </c>
      <c r="U221" s="195">
        <f t="shared" si="12"/>
        <v>0</v>
      </c>
      <c r="V221" s="196">
        <f t="shared" si="14"/>
        <v>0</v>
      </c>
      <c r="W221" s="196">
        <f t="shared" si="13"/>
        <v>0</v>
      </c>
      <c r="X221" s="197"/>
    </row>
    <row r="222" spans="1:24" ht="12.75" x14ac:dyDescent="0.2">
      <c r="A222" s="231" t="s">
        <v>64</v>
      </c>
      <c r="B222" s="231" t="s">
        <v>64</v>
      </c>
      <c r="C222" s="145"/>
      <c r="D222" s="146"/>
      <c r="E222" s="147"/>
      <c r="F222" s="254"/>
      <c r="G222" s="189" t="s">
        <v>1474</v>
      </c>
      <c r="H222" s="190" t="s">
        <v>69</v>
      </c>
      <c r="I222" s="244"/>
      <c r="J222" s="184" t="s">
        <v>69</v>
      </c>
      <c r="K222" s="205"/>
      <c r="L222" s="202"/>
      <c r="M222" s="203"/>
      <c r="N222" s="192"/>
      <c r="O222" s="192"/>
      <c r="P222" s="193">
        <f t="shared" si="15"/>
        <v>0</v>
      </c>
      <c r="Q222" s="194"/>
      <c r="R222" s="192">
        <v>54.01</v>
      </c>
      <c r="S222" s="194"/>
      <c r="T222" s="192">
        <v>17.52</v>
      </c>
      <c r="U222" s="195">
        <f t="shared" si="12"/>
        <v>0</v>
      </c>
      <c r="V222" s="196">
        <f t="shared" si="14"/>
        <v>0</v>
      </c>
      <c r="W222" s="196">
        <f t="shared" si="13"/>
        <v>0</v>
      </c>
      <c r="X222" s="197"/>
    </row>
    <row r="223" spans="1:24" ht="15" x14ac:dyDescent="0.2">
      <c r="A223" s="231" t="s">
        <v>64</v>
      </c>
      <c r="B223" s="231" t="s">
        <v>64</v>
      </c>
      <c r="C223" s="152"/>
      <c r="D223" s="256"/>
      <c r="E223" s="257"/>
      <c r="F223" s="254"/>
      <c r="G223" s="189" t="s">
        <v>1474</v>
      </c>
      <c r="H223" s="190" t="s">
        <v>69</v>
      </c>
      <c r="I223" s="244"/>
      <c r="J223" s="184" t="s">
        <v>69</v>
      </c>
      <c r="K223" s="205"/>
      <c r="L223" s="202"/>
      <c r="M223" s="203"/>
      <c r="N223" s="192"/>
      <c r="O223" s="192"/>
      <c r="P223" s="193">
        <f t="shared" si="15"/>
        <v>0</v>
      </c>
      <c r="Q223" s="194"/>
      <c r="R223" s="192">
        <v>54.01</v>
      </c>
      <c r="S223" s="194"/>
      <c r="T223" s="192">
        <v>17.52</v>
      </c>
      <c r="U223" s="195">
        <f t="shared" si="12"/>
        <v>0</v>
      </c>
      <c r="V223" s="196">
        <f t="shared" si="14"/>
        <v>0</v>
      </c>
      <c r="W223" s="196">
        <f t="shared" si="13"/>
        <v>0</v>
      </c>
      <c r="X223" s="197"/>
    </row>
    <row r="224" spans="1:24" ht="12.75" x14ac:dyDescent="0.2">
      <c r="A224" s="231" t="s">
        <v>64</v>
      </c>
      <c r="B224" s="231" t="s">
        <v>64</v>
      </c>
      <c r="C224" s="149"/>
      <c r="D224" s="150"/>
      <c r="E224" s="151"/>
      <c r="F224" s="254"/>
      <c r="G224" s="189" t="s">
        <v>1474</v>
      </c>
      <c r="H224" s="190" t="s">
        <v>69</v>
      </c>
      <c r="I224" s="244"/>
      <c r="J224" s="184" t="s">
        <v>69</v>
      </c>
      <c r="K224" s="205"/>
      <c r="L224" s="202"/>
      <c r="M224" s="203"/>
      <c r="N224" s="192"/>
      <c r="O224" s="192"/>
      <c r="P224" s="193">
        <f t="shared" si="15"/>
        <v>0</v>
      </c>
      <c r="Q224" s="194"/>
      <c r="R224" s="192">
        <v>54.01</v>
      </c>
      <c r="S224" s="194"/>
      <c r="T224" s="192">
        <v>17.52</v>
      </c>
      <c r="U224" s="195">
        <f t="shared" si="12"/>
        <v>0</v>
      </c>
      <c r="V224" s="196">
        <f t="shared" si="14"/>
        <v>0</v>
      </c>
      <c r="W224" s="196">
        <f t="shared" si="13"/>
        <v>0</v>
      </c>
      <c r="X224" s="197"/>
    </row>
    <row r="225" spans="1:24" ht="12.75" x14ac:dyDescent="0.2">
      <c r="A225" s="231" t="s">
        <v>64</v>
      </c>
      <c r="B225" s="231" t="s">
        <v>64</v>
      </c>
      <c r="C225" s="152"/>
      <c r="D225" s="153"/>
      <c r="E225" s="154"/>
      <c r="F225" s="254"/>
      <c r="G225" s="189" t="s">
        <v>1474</v>
      </c>
      <c r="H225" s="190" t="s">
        <v>69</v>
      </c>
      <c r="I225" s="244"/>
      <c r="J225" s="184" t="s">
        <v>69</v>
      </c>
      <c r="K225" s="205"/>
      <c r="L225" s="202"/>
      <c r="M225" s="203"/>
      <c r="N225" s="192"/>
      <c r="O225" s="192"/>
      <c r="P225" s="193">
        <f t="shared" si="15"/>
        <v>0</v>
      </c>
      <c r="Q225" s="194"/>
      <c r="R225" s="192">
        <v>54.01</v>
      </c>
      <c r="S225" s="194"/>
      <c r="T225" s="192">
        <v>17.52</v>
      </c>
      <c r="U225" s="195">
        <f t="shared" si="12"/>
        <v>0</v>
      </c>
      <c r="V225" s="196">
        <f t="shared" si="14"/>
        <v>0</v>
      </c>
      <c r="W225" s="196">
        <f t="shared" si="13"/>
        <v>0</v>
      </c>
      <c r="X225" s="197"/>
    </row>
    <row r="226" spans="1:24" ht="12.75" x14ac:dyDescent="0.2">
      <c r="A226" s="231" t="s">
        <v>64</v>
      </c>
      <c r="B226" s="231" t="s">
        <v>64</v>
      </c>
      <c r="C226" s="258"/>
      <c r="D226" s="201"/>
      <c r="E226" s="258"/>
      <c r="F226" s="254"/>
      <c r="G226" s="189" t="s">
        <v>1474</v>
      </c>
      <c r="H226" s="190" t="s">
        <v>69</v>
      </c>
      <c r="I226" s="244"/>
      <c r="J226" s="184" t="s">
        <v>69</v>
      </c>
      <c r="K226" s="205"/>
      <c r="L226" s="202"/>
      <c r="M226" s="203"/>
      <c r="N226" s="192"/>
      <c r="O226" s="192"/>
      <c r="P226" s="193">
        <f t="shared" si="15"/>
        <v>0</v>
      </c>
      <c r="Q226" s="194"/>
      <c r="R226" s="192">
        <v>54.01</v>
      </c>
      <c r="S226" s="194"/>
      <c r="T226" s="192">
        <v>17.52</v>
      </c>
      <c r="U226" s="195">
        <f t="shared" si="12"/>
        <v>0</v>
      </c>
      <c r="V226" s="196">
        <f t="shared" si="14"/>
        <v>0</v>
      </c>
      <c r="W226" s="196">
        <f t="shared" si="13"/>
        <v>0</v>
      </c>
      <c r="X226" s="197"/>
    </row>
    <row r="227" spans="1:24" ht="12.75" x14ac:dyDescent="0.2">
      <c r="A227" s="231" t="s">
        <v>64</v>
      </c>
      <c r="B227" s="231" t="s">
        <v>64</v>
      </c>
      <c r="C227" s="258"/>
      <c r="D227" s="201"/>
      <c r="E227" s="258"/>
      <c r="F227" s="254"/>
      <c r="G227" s="189" t="s">
        <v>1474</v>
      </c>
      <c r="H227" s="190" t="s">
        <v>69</v>
      </c>
      <c r="I227" s="244"/>
      <c r="J227" s="184" t="s">
        <v>69</v>
      </c>
      <c r="K227" s="205"/>
      <c r="L227" s="202"/>
      <c r="M227" s="203"/>
      <c r="N227" s="192"/>
      <c r="O227" s="192"/>
      <c r="P227" s="193">
        <f t="shared" si="15"/>
        <v>0</v>
      </c>
      <c r="Q227" s="194"/>
      <c r="R227" s="192">
        <v>54.01</v>
      </c>
      <c r="S227" s="194"/>
      <c r="T227" s="192">
        <v>17.52</v>
      </c>
      <c r="U227" s="195">
        <f t="shared" si="12"/>
        <v>0</v>
      </c>
      <c r="V227" s="196">
        <f t="shared" si="14"/>
        <v>0</v>
      </c>
      <c r="W227" s="196">
        <f t="shared" si="13"/>
        <v>0</v>
      </c>
      <c r="X227" s="197"/>
    </row>
    <row r="228" spans="1:24" ht="12.75" x14ac:dyDescent="0.2">
      <c r="A228" s="231" t="s">
        <v>64</v>
      </c>
      <c r="B228" s="231" t="s">
        <v>64</v>
      </c>
      <c r="C228" s="258"/>
      <c r="D228" s="201"/>
      <c r="E228" s="258"/>
      <c r="F228" s="254"/>
      <c r="G228" s="189" t="s">
        <v>1474</v>
      </c>
      <c r="H228" s="190" t="s">
        <v>69</v>
      </c>
      <c r="I228" s="244"/>
      <c r="J228" s="184" t="s">
        <v>69</v>
      </c>
      <c r="K228" s="205"/>
      <c r="L228" s="202"/>
      <c r="M228" s="203"/>
      <c r="N228" s="192"/>
      <c r="O228" s="192"/>
      <c r="P228" s="193">
        <f t="shared" si="15"/>
        <v>0</v>
      </c>
      <c r="Q228" s="194"/>
      <c r="R228" s="192">
        <v>54.01</v>
      </c>
      <c r="S228" s="194"/>
      <c r="T228" s="192">
        <v>17.52</v>
      </c>
      <c r="U228" s="195">
        <f t="shared" si="12"/>
        <v>0</v>
      </c>
      <c r="V228" s="196">
        <f t="shared" si="14"/>
        <v>0</v>
      </c>
      <c r="W228" s="196">
        <f t="shared" si="13"/>
        <v>0</v>
      </c>
      <c r="X228" s="197"/>
    </row>
    <row r="229" spans="1:24" ht="12.75" x14ac:dyDescent="0.2">
      <c r="A229" s="231" t="s">
        <v>64</v>
      </c>
      <c r="B229" s="231" t="s">
        <v>64</v>
      </c>
      <c r="C229" s="258"/>
      <c r="D229" s="201"/>
      <c r="E229" s="258"/>
      <c r="F229" s="254"/>
      <c r="G229" s="189" t="s">
        <v>1474</v>
      </c>
      <c r="H229" s="190" t="s">
        <v>69</v>
      </c>
      <c r="I229" s="244"/>
      <c r="J229" s="184" t="s">
        <v>69</v>
      </c>
      <c r="K229" s="205"/>
      <c r="L229" s="202"/>
      <c r="M229" s="203"/>
      <c r="N229" s="192"/>
      <c r="O229" s="192"/>
      <c r="P229" s="193">
        <f t="shared" si="15"/>
        <v>0</v>
      </c>
      <c r="Q229" s="194"/>
      <c r="R229" s="192">
        <v>54.01</v>
      </c>
      <c r="S229" s="194"/>
      <c r="T229" s="192">
        <v>17.52</v>
      </c>
      <c r="U229" s="195">
        <f t="shared" si="12"/>
        <v>0</v>
      </c>
      <c r="V229" s="196">
        <f t="shared" si="14"/>
        <v>0</v>
      </c>
      <c r="W229" s="196">
        <f t="shared" si="13"/>
        <v>0</v>
      </c>
      <c r="X229" s="197"/>
    </row>
    <row r="230" spans="1:24" ht="12.75" x14ac:dyDescent="0.2">
      <c r="A230" s="231" t="s">
        <v>64</v>
      </c>
      <c r="B230" s="231" t="s">
        <v>64</v>
      </c>
      <c r="C230" s="258"/>
      <c r="D230" s="201"/>
      <c r="E230" s="258"/>
      <c r="F230" s="254"/>
      <c r="G230" s="189" t="s">
        <v>1474</v>
      </c>
      <c r="H230" s="190" t="s">
        <v>69</v>
      </c>
      <c r="I230" s="244"/>
      <c r="J230" s="184" t="s">
        <v>69</v>
      </c>
      <c r="K230" s="205"/>
      <c r="L230" s="202"/>
      <c r="M230" s="203"/>
      <c r="N230" s="192"/>
      <c r="O230" s="192"/>
      <c r="P230" s="193">
        <f t="shared" si="15"/>
        <v>0</v>
      </c>
      <c r="Q230" s="194"/>
      <c r="R230" s="192">
        <v>54.01</v>
      </c>
      <c r="S230" s="194"/>
      <c r="T230" s="192">
        <v>17.52</v>
      </c>
      <c r="U230" s="195">
        <f t="shared" si="12"/>
        <v>0</v>
      </c>
      <c r="V230" s="196">
        <f t="shared" si="14"/>
        <v>0</v>
      </c>
      <c r="W230" s="196">
        <f t="shared" si="13"/>
        <v>0</v>
      </c>
      <c r="X230" s="197"/>
    </row>
    <row r="231" spans="1:24" ht="12.75" x14ac:dyDescent="0.2">
      <c r="A231" s="231" t="s">
        <v>64</v>
      </c>
      <c r="B231" s="231" t="s">
        <v>64</v>
      </c>
      <c r="C231" s="258"/>
      <c r="D231" s="201"/>
      <c r="E231" s="258"/>
      <c r="F231" s="254"/>
      <c r="G231" s="189" t="s">
        <v>1474</v>
      </c>
      <c r="H231" s="190" t="s">
        <v>69</v>
      </c>
      <c r="I231" s="244"/>
      <c r="J231" s="184" t="s">
        <v>69</v>
      </c>
      <c r="K231" s="205"/>
      <c r="L231" s="202"/>
      <c r="M231" s="203"/>
      <c r="N231" s="192"/>
      <c r="O231" s="192"/>
      <c r="P231" s="193">
        <f t="shared" si="15"/>
        <v>0</v>
      </c>
      <c r="Q231" s="194"/>
      <c r="R231" s="192">
        <v>54.01</v>
      </c>
      <c r="S231" s="194"/>
      <c r="T231" s="192">
        <v>17.52</v>
      </c>
      <c r="U231" s="195">
        <f t="shared" si="12"/>
        <v>0</v>
      </c>
      <c r="V231" s="196">
        <f t="shared" si="14"/>
        <v>0</v>
      </c>
      <c r="W231" s="196">
        <f t="shared" si="13"/>
        <v>0</v>
      </c>
      <c r="X231" s="197"/>
    </row>
    <row r="232" spans="1:24" ht="12.75" x14ac:dyDescent="0.2">
      <c r="A232" s="231" t="s">
        <v>64</v>
      </c>
      <c r="B232" s="231" t="s">
        <v>64</v>
      </c>
      <c r="C232" s="258"/>
      <c r="D232" s="201"/>
      <c r="E232" s="258"/>
      <c r="F232" s="254"/>
      <c r="G232" s="189" t="s">
        <v>1474</v>
      </c>
      <c r="H232" s="190" t="s">
        <v>69</v>
      </c>
      <c r="I232" s="244"/>
      <c r="J232" s="184" t="s">
        <v>69</v>
      </c>
      <c r="K232" s="205"/>
      <c r="L232" s="202"/>
      <c r="M232" s="203"/>
      <c r="N232" s="192"/>
      <c r="O232" s="192"/>
      <c r="P232" s="193">
        <f t="shared" si="15"/>
        <v>0</v>
      </c>
      <c r="Q232" s="194"/>
      <c r="R232" s="192">
        <v>54.01</v>
      </c>
      <c r="S232" s="194"/>
      <c r="T232" s="192">
        <v>17.52</v>
      </c>
      <c r="U232" s="195">
        <f t="shared" si="12"/>
        <v>0</v>
      </c>
      <c r="V232" s="196">
        <f t="shared" si="14"/>
        <v>0</v>
      </c>
      <c r="W232" s="196">
        <f t="shared" si="13"/>
        <v>0</v>
      </c>
      <c r="X232" s="197"/>
    </row>
    <row r="233" spans="1:24" ht="12.75" x14ac:dyDescent="0.2">
      <c r="A233" s="231" t="s">
        <v>64</v>
      </c>
      <c r="B233" s="231" t="s">
        <v>64</v>
      </c>
      <c r="C233" s="258"/>
      <c r="D233" s="201"/>
      <c r="E233" s="258"/>
      <c r="F233" s="254"/>
      <c r="G233" s="189" t="s">
        <v>1474</v>
      </c>
      <c r="H233" s="190" t="s">
        <v>69</v>
      </c>
      <c r="I233" s="244"/>
      <c r="J233" s="184" t="s">
        <v>69</v>
      </c>
      <c r="K233" s="205"/>
      <c r="L233" s="202"/>
      <c r="M233" s="203"/>
      <c r="N233" s="192"/>
      <c r="O233" s="192"/>
      <c r="P233" s="193">
        <f t="shared" si="15"/>
        <v>0</v>
      </c>
      <c r="Q233" s="194"/>
      <c r="R233" s="192">
        <v>54.01</v>
      </c>
      <c r="S233" s="194"/>
      <c r="T233" s="192">
        <v>17.52</v>
      </c>
      <c r="U233" s="195">
        <f t="shared" si="12"/>
        <v>0</v>
      </c>
      <c r="V233" s="196">
        <f t="shared" si="14"/>
        <v>0</v>
      </c>
      <c r="W233" s="196">
        <f t="shared" si="13"/>
        <v>0</v>
      </c>
      <c r="X233" s="197"/>
    </row>
    <row r="234" spans="1:24" ht="12.75" x14ac:dyDescent="0.2">
      <c r="A234" s="231" t="s">
        <v>64</v>
      </c>
      <c r="B234" s="231" t="s">
        <v>64</v>
      </c>
      <c r="C234" s="258"/>
      <c r="D234" s="201"/>
      <c r="E234" s="258"/>
      <c r="F234" s="254"/>
      <c r="G234" s="189" t="s">
        <v>1474</v>
      </c>
      <c r="H234" s="190" t="s">
        <v>69</v>
      </c>
      <c r="I234" s="244"/>
      <c r="J234" s="184" t="s">
        <v>69</v>
      </c>
      <c r="K234" s="205"/>
      <c r="L234" s="202"/>
      <c r="M234" s="203"/>
      <c r="N234" s="192"/>
      <c r="O234" s="192"/>
      <c r="P234" s="193">
        <f t="shared" si="15"/>
        <v>0</v>
      </c>
      <c r="Q234" s="194"/>
      <c r="R234" s="192">
        <v>54.01</v>
      </c>
      <c r="S234" s="194"/>
      <c r="T234" s="192">
        <v>17.52</v>
      </c>
      <c r="U234" s="195">
        <f t="shared" si="12"/>
        <v>0</v>
      </c>
      <c r="V234" s="196">
        <f t="shared" si="14"/>
        <v>0</v>
      </c>
      <c r="W234" s="196">
        <f t="shared" si="13"/>
        <v>0</v>
      </c>
      <c r="X234" s="197"/>
    </row>
    <row r="235" spans="1:24" ht="12.75" x14ac:dyDescent="0.2">
      <c r="A235" s="231" t="s">
        <v>64</v>
      </c>
      <c r="B235" s="231" t="s">
        <v>64</v>
      </c>
      <c r="C235" s="258"/>
      <c r="D235" s="201"/>
      <c r="E235" s="258"/>
      <c r="F235" s="254"/>
      <c r="G235" s="189" t="s">
        <v>1474</v>
      </c>
      <c r="H235" s="190" t="s">
        <v>69</v>
      </c>
      <c r="I235" s="244"/>
      <c r="J235" s="184" t="s">
        <v>69</v>
      </c>
      <c r="K235" s="205"/>
      <c r="L235" s="202"/>
      <c r="M235" s="203"/>
      <c r="N235" s="192"/>
      <c r="O235" s="192"/>
      <c r="P235" s="193">
        <f t="shared" si="15"/>
        <v>0</v>
      </c>
      <c r="Q235" s="194"/>
      <c r="R235" s="192">
        <v>54.01</v>
      </c>
      <c r="S235" s="194"/>
      <c r="T235" s="192">
        <v>17.52</v>
      </c>
      <c r="U235" s="195">
        <f t="shared" si="12"/>
        <v>0</v>
      </c>
      <c r="V235" s="196">
        <f t="shared" si="14"/>
        <v>0</v>
      </c>
      <c r="W235" s="196">
        <f t="shared" si="13"/>
        <v>0</v>
      </c>
      <c r="X235" s="197"/>
    </row>
    <row r="236" spans="1:24" ht="12.75" x14ac:dyDescent="0.2">
      <c r="A236" s="231" t="s">
        <v>64</v>
      </c>
      <c r="B236" s="231" t="s">
        <v>64</v>
      </c>
      <c r="C236" s="258"/>
      <c r="D236" s="201"/>
      <c r="E236" s="258"/>
      <c r="F236" s="254"/>
      <c r="G236" s="189" t="s">
        <v>1474</v>
      </c>
      <c r="H236" s="190" t="s">
        <v>69</v>
      </c>
      <c r="I236" s="244"/>
      <c r="J236" s="184" t="s">
        <v>69</v>
      </c>
      <c r="K236" s="205"/>
      <c r="L236" s="202"/>
      <c r="M236" s="203"/>
      <c r="N236" s="192"/>
      <c r="O236" s="192"/>
      <c r="P236" s="193">
        <f t="shared" si="15"/>
        <v>0</v>
      </c>
      <c r="Q236" s="194"/>
      <c r="R236" s="192">
        <v>54.01</v>
      </c>
      <c r="S236" s="194"/>
      <c r="T236" s="192">
        <v>17.52</v>
      </c>
      <c r="U236" s="195">
        <f t="shared" si="12"/>
        <v>0</v>
      </c>
      <c r="V236" s="196">
        <f t="shared" si="14"/>
        <v>0</v>
      </c>
      <c r="W236" s="196">
        <f t="shared" si="13"/>
        <v>0</v>
      </c>
      <c r="X236" s="197"/>
    </row>
    <row r="237" spans="1:24" ht="12.75" x14ac:dyDescent="0.2">
      <c r="A237" s="231" t="s">
        <v>64</v>
      </c>
      <c r="B237" s="231" t="s">
        <v>64</v>
      </c>
      <c r="C237" s="258"/>
      <c r="D237" s="201"/>
      <c r="E237" s="258"/>
      <c r="F237" s="254"/>
      <c r="G237" s="189" t="s">
        <v>1474</v>
      </c>
      <c r="H237" s="190" t="s">
        <v>69</v>
      </c>
      <c r="I237" s="244"/>
      <c r="J237" s="184" t="s">
        <v>69</v>
      </c>
      <c r="K237" s="205"/>
      <c r="L237" s="202"/>
      <c r="M237" s="203"/>
      <c r="N237" s="192"/>
      <c r="O237" s="192"/>
      <c r="P237" s="193">
        <f t="shared" si="15"/>
        <v>0</v>
      </c>
      <c r="Q237" s="194"/>
      <c r="R237" s="192">
        <v>54.01</v>
      </c>
      <c r="S237" s="194"/>
      <c r="T237" s="192">
        <v>17.52</v>
      </c>
      <c r="U237" s="195">
        <f t="shared" si="12"/>
        <v>0</v>
      </c>
      <c r="V237" s="196">
        <f t="shared" si="14"/>
        <v>0</v>
      </c>
      <c r="W237" s="196">
        <f t="shared" si="13"/>
        <v>0</v>
      </c>
      <c r="X237" s="197"/>
    </row>
    <row r="238" spans="1:24" ht="12.75" x14ac:dyDescent="0.2">
      <c r="A238" s="231" t="s">
        <v>64</v>
      </c>
      <c r="B238" s="231" t="s">
        <v>64</v>
      </c>
      <c r="C238" s="258"/>
      <c r="D238" s="201"/>
      <c r="E238" s="258"/>
      <c r="F238" s="254"/>
      <c r="G238" s="189" t="s">
        <v>1474</v>
      </c>
      <c r="H238" s="190" t="s">
        <v>69</v>
      </c>
      <c r="I238" s="244"/>
      <c r="J238" s="184" t="s">
        <v>69</v>
      </c>
      <c r="K238" s="205"/>
      <c r="L238" s="202"/>
      <c r="M238" s="203"/>
      <c r="N238" s="192"/>
      <c r="O238" s="192"/>
      <c r="P238" s="193">
        <f t="shared" si="15"/>
        <v>0</v>
      </c>
      <c r="Q238" s="194"/>
      <c r="R238" s="192">
        <v>54.01</v>
      </c>
      <c r="S238" s="194"/>
      <c r="T238" s="192">
        <v>17.52</v>
      </c>
      <c r="U238" s="195">
        <f t="shared" si="12"/>
        <v>0</v>
      </c>
      <c r="V238" s="196">
        <f t="shared" si="14"/>
        <v>0</v>
      </c>
      <c r="W238" s="196">
        <f t="shared" si="13"/>
        <v>0</v>
      </c>
      <c r="X238" s="197"/>
    </row>
    <row r="239" spans="1:24" ht="12.75" x14ac:dyDescent="0.2">
      <c r="A239" s="231" t="s">
        <v>64</v>
      </c>
      <c r="B239" s="231" t="s">
        <v>64</v>
      </c>
      <c r="C239" s="258"/>
      <c r="D239" s="201"/>
      <c r="E239" s="258"/>
      <c r="F239" s="254"/>
      <c r="G239" s="189" t="s">
        <v>1474</v>
      </c>
      <c r="H239" s="190" t="s">
        <v>69</v>
      </c>
      <c r="I239" s="244"/>
      <c r="J239" s="184" t="s">
        <v>69</v>
      </c>
      <c r="K239" s="205"/>
      <c r="L239" s="202"/>
      <c r="M239" s="203"/>
      <c r="N239" s="192"/>
      <c r="O239" s="192"/>
      <c r="P239" s="193">
        <f t="shared" si="15"/>
        <v>0</v>
      </c>
      <c r="Q239" s="194"/>
      <c r="R239" s="192">
        <v>54.01</v>
      </c>
      <c r="S239" s="194"/>
      <c r="T239" s="192">
        <v>17.52</v>
      </c>
      <c r="U239" s="195">
        <f t="shared" si="12"/>
        <v>0</v>
      </c>
      <c r="V239" s="196">
        <f t="shared" si="14"/>
        <v>0</v>
      </c>
      <c r="W239" s="196">
        <f t="shared" si="13"/>
        <v>0</v>
      </c>
      <c r="X239" s="197"/>
    </row>
    <row r="240" spans="1:24" ht="12.75" x14ac:dyDescent="0.2">
      <c r="A240" s="231" t="s">
        <v>64</v>
      </c>
      <c r="B240" s="231" t="s">
        <v>64</v>
      </c>
      <c r="C240" s="258"/>
      <c r="D240" s="201"/>
      <c r="E240" s="258"/>
      <c r="F240" s="254"/>
      <c r="G240" s="189" t="s">
        <v>1474</v>
      </c>
      <c r="H240" s="190" t="s">
        <v>69</v>
      </c>
      <c r="I240" s="244"/>
      <c r="J240" s="184" t="s">
        <v>69</v>
      </c>
      <c r="K240" s="205"/>
      <c r="L240" s="202"/>
      <c r="M240" s="203"/>
      <c r="N240" s="192"/>
      <c r="O240" s="192"/>
      <c r="P240" s="193">
        <f t="shared" si="15"/>
        <v>0</v>
      </c>
      <c r="Q240" s="194"/>
      <c r="R240" s="192">
        <v>54.01</v>
      </c>
      <c r="S240" s="194"/>
      <c r="T240" s="192">
        <v>17.52</v>
      </c>
      <c r="U240" s="195">
        <f t="shared" si="12"/>
        <v>0</v>
      </c>
      <c r="V240" s="196">
        <f t="shared" si="14"/>
        <v>0</v>
      </c>
      <c r="W240" s="196">
        <f t="shared" si="13"/>
        <v>0</v>
      </c>
      <c r="X240" s="197"/>
    </row>
    <row r="241" spans="1:24" ht="12.75" x14ac:dyDescent="0.2">
      <c r="A241" s="231" t="s">
        <v>64</v>
      </c>
      <c r="B241" s="231" t="s">
        <v>64</v>
      </c>
      <c r="C241" s="258"/>
      <c r="D241" s="201"/>
      <c r="E241" s="258"/>
      <c r="F241" s="254"/>
      <c r="G241" s="189" t="s">
        <v>1474</v>
      </c>
      <c r="H241" s="190" t="s">
        <v>69</v>
      </c>
      <c r="I241" s="244"/>
      <c r="J241" s="184" t="s">
        <v>69</v>
      </c>
      <c r="K241" s="205"/>
      <c r="L241" s="202"/>
      <c r="M241" s="203"/>
      <c r="N241" s="192"/>
      <c r="O241" s="192"/>
      <c r="P241" s="193">
        <f t="shared" si="15"/>
        <v>0</v>
      </c>
      <c r="Q241" s="194"/>
      <c r="R241" s="192">
        <v>54.01</v>
      </c>
      <c r="S241" s="194"/>
      <c r="T241" s="192">
        <v>17.52</v>
      </c>
      <c r="U241" s="195">
        <f t="shared" si="12"/>
        <v>0</v>
      </c>
      <c r="V241" s="196">
        <f t="shared" si="14"/>
        <v>0</v>
      </c>
      <c r="W241" s="196">
        <f t="shared" si="13"/>
        <v>0</v>
      </c>
      <c r="X241" s="197"/>
    </row>
    <row r="242" spans="1:24" ht="12.75" x14ac:dyDescent="0.2">
      <c r="A242" s="231" t="s">
        <v>64</v>
      </c>
      <c r="B242" s="231" t="s">
        <v>64</v>
      </c>
      <c r="C242" s="258"/>
      <c r="D242" s="201"/>
      <c r="E242" s="258"/>
      <c r="F242" s="254"/>
      <c r="G242" s="189" t="s">
        <v>1474</v>
      </c>
      <c r="H242" s="190" t="s">
        <v>69</v>
      </c>
      <c r="I242" s="244"/>
      <c r="J242" s="184" t="s">
        <v>69</v>
      </c>
      <c r="K242" s="205"/>
      <c r="L242" s="202"/>
      <c r="M242" s="203"/>
      <c r="N242" s="192"/>
      <c r="O242" s="192"/>
      <c r="P242" s="193">
        <f t="shared" si="15"/>
        <v>0</v>
      </c>
      <c r="Q242" s="194"/>
      <c r="R242" s="192">
        <v>54.01</v>
      </c>
      <c r="S242" s="194"/>
      <c r="T242" s="192">
        <v>17.52</v>
      </c>
      <c r="U242" s="195">
        <f t="shared" si="12"/>
        <v>0</v>
      </c>
      <c r="V242" s="196">
        <f t="shared" si="14"/>
        <v>0</v>
      </c>
      <c r="W242" s="196">
        <f t="shared" si="13"/>
        <v>0</v>
      </c>
      <c r="X242" s="197"/>
    </row>
    <row r="243" spans="1:24" ht="12.75" x14ac:dyDescent="0.2">
      <c r="A243" s="231" t="s">
        <v>64</v>
      </c>
      <c r="B243" s="231" t="s">
        <v>64</v>
      </c>
      <c r="C243" s="258"/>
      <c r="D243" s="201"/>
      <c r="E243" s="258"/>
      <c r="F243" s="254"/>
      <c r="G243" s="189" t="s">
        <v>1474</v>
      </c>
      <c r="H243" s="190" t="s">
        <v>69</v>
      </c>
      <c r="I243" s="244"/>
      <c r="J243" s="184" t="s">
        <v>69</v>
      </c>
      <c r="K243" s="205"/>
      <c r="L243" s="202"/>
      <c r="M243" s="203"/>
      <c r="N243" s="192"/>
      <c r="O243" s="192"/>
      <c r="P243" s="193">
        <f t="shared" si="15"/>
        <v>0</v>
      </c>
      <c r="Q243" s="194"/>
      <c r="R243" s="192">
        <v>54.01</v>
      </c>
      <c r="S243" s="194"/>
      <c r="T243" s="192">
        <v>17.52</v>
      </c>
      <c r="U243" s="195">
        <f t="shared" si="12"/>
        <v>0</v>
      </c>
      <c r="V243" s="196">
        <f t="shared" si="14"/>
        <v>0</v>
      </c>
      <c r="W243" s="196">
        <f t="shared" si="13"/>
        <v>0</v>
      </c>
      <c r="X243" s="197"/>
    </row>
    <row r="244" spans="1:24" ht="12.75" x14ac:dyDescent="0.2">
      <c r="A244" s="231" t="s">
        <v>64</v>
      </c>
      <c r="B244" s="231" t="s">
        <v>64</v>
      </c>
      <c r="C244" s="258"/>
      <c r="D244" s="201"/>
      <c r="E244" s="258"/>
      <c r="F244" s="254"/>
      <c r="G244" s="189" t="s">
        <v>1474</v>
      </c>
      <c r="H244" s="190" t="s">
        <v>69</v>
      </c>
      <c r="I244" s="244"/>
      <c r="J244" s="184" t="s">
        <v>69</v>
      </c>
      <c r="K244" s="205"/>
      <c r="L244" s="202"/>
      <c r="M244" s="203"/>
      <c r="N244" s="192"/>
      <c r="O244" s="192"/>
      <c r="P244" s="193">
        <f t="shared" si="15"/>
        <v>0</v>
      </c>
      <c r="Q244" s="194"/>
      <c r="R244" s="192">
        <v>54.01</v>
      </c>
      <c r="S244" s="194"/>
      <c r="T244" s="192">
        <v>17.52</v>
      </c>
      <c r="U244" s="195">
        <f t="shared" si="12"/>
        <v>0</v>
      </c>
      <c r="V244" s="196">
        <f t="shared" si="14"/>
        <v>0</v>
      </c>
      <c r="W244" s="196">
        <f t="shared" si="13"/>
        <v>0</v>
      </c>
      <c r="X244" s="197"/>
    </row>
    <row r="245" spans="1:24" ht="12.75" x14ac:dyDescent="0.2">
      <c r="A245" s="231" t="s">
        <v>64</v>
      </c>
      <c r="B245" s="231" t="s">
        <v>64</v>
      </c>
      <c r="C245" s="258"/>
      <c r="D245" s="201"/>
      <c r="E245" s="258"/>
      <c r="F245" s="254"/>
      <c r="G245" s="189" t="s">
        <v>1474</v>
      </c>
      <c r="H245" s="190" t="s">
        <v>69</v>
      </c>
      <c r="I245" s="244"/>
      <c r="J245" s="184" t="s">
        <v>69</v>
      </c>
      <c r="K245" s="205"/>
      <c r="L245" s="202"/>
      <c r="M245" s="203"/>
      <c r="N245" s="192"/>
      <c r="O245" s="192"/>
      <c r="P245" s="193">
        <f t="shared" si="15"/>
        <v>0</v>
      </c>
      <c r="Q245" s="194"/>
      <c r="R245" s="192">
        <v>54.01</v>
      </c>
      <c r="S245" s="194"/>
      <c r="T245" s="192">
        <v>17.52</v>
      </c>
      <c r="U245" s="195">
        <f t="shared" si="12"/>
        <v>0</v>
      </c>
      <c r="V245" s="196">
        <f t="shared" si="14"/>
        <v>0</v>
      </c>
      <c r="W245" s="196">
        <f t="shared" si="13"/>
        <v>0</v>
      </c>
      <c r="X245" s="197"/>
    </row>
    <row r="246" spans="1:24" ht="12.75" x14ac:dyDescent="0.2">
      <c r="A246" s="231" t="s">
        <v>64</v>
      </c>
      <c r="B246" s="231" t="s">
        <v>64</v>
      </c>
      <c r="C246" s="258"/>
      <c r="D246" s="201"/>
      <c r="E246" s="258"/>
      <c r="F246" s="254"/>
      <c r="G246" s="189" t="s">
        <v>1474</v>
      </c>
      <c r="H246" s="190" t="s">
        <v>69</v>
      </c>
      <c r="I246" s="244"/>
      <c r="J246" s="184" t="s">
        <v>69</v>
      </c>
      <c r="K246" s="205"/>
      <c r="L246" s="202"/>
      <c r="M246" s="203"/>
      <c r="N246" s="192"/>
      <c r="O246" s="192"/>
      <c r="P246" s="193">
        <f t="shared" si="15"/>
        <v>0</v>
      </c>
      <c r="Q246" s="194"/>
      <c r="R246" s="192">
        <v>54.01</v>
      </c>
      <c r="S246" s="194"/>
      <c r="T246" s="192">
        <v>17.52</v>
      </c>
      <c r="U246" s="195">
        <f t="shared" si="12"/>
        <v>0</v>
      </c>
      <c r="V246" s="196">
        <f t="shared" si="14"/>
        <v>0</v>
      </c>
      <c r="W246" s="196">
        <f t="shared" si="13"/>
        <v>0</v>
      </c>
      <c r="X246" s="197"/>
    </row>
    <row r="247" spans="1:24" ht="12.75" x14ac:dyDescent="0.2">
      <c r="A247" s="190"/>
      <c r="B247" s="231" t="s">
        <v>64</v>
      </c>
      <c r="C247" s="258"/>
      <c r="D247" s="201"/>
      <c r="E247" s="258"/>
      <c r="F247" s="254"/>
      <c r="G247" s="189" t="s">
        <v>1474</v>
      </c>
      <c r="H247" s="190" t="s">
        <v>69</v>
      </c>
      <c r="I247" s="244"/>
      <c r="J247" s="184" t="s">
        <v>69</v>
      </c>
      <c r="K247" s="205"/>
      <c r="L247" s="202"/>
      <c r="M247" s="203"/>
      <c r="N247" s="192"/>
      <c r="O247" s="192"/>
      <c r="P247" s="193">
        <f t="shared" si="15"/>
        <v>0</v>
      </c>
      <c r="Q247" s="194"/>
      <c r="R247" s="192">
        <v>54.01</v>
      </c>
      <c r="S247" s="194"/>
      <c r="T247" s="192">
        <v>17.52</v>
      </c>
      <c r="U247" s="195">
        <f t="shared" si="12"/>
        <v>0</v>
      </c>
      <c r="V247" s="196">
        <f t="shared" si="14"/>
        <v>0</v>
      </c>
      <c r="W247" s="196">
        <f t="shared" si="13"/>
        <v>0</v>
      </c>
      <c r="X247" s="197"/>
    </row>
    <row r="248" spans="1:24" ht="12.75" x14ac:dyDescent="0.2">
      <c r="A248" s="190"/>
      <c r="B248" s="231" t="s">
        <v>64</v>
      </c>
      <c r="C248" s="258"/>
      <c r="D248" s="201"/>
      <c r="E248" s="258"/>
      <c r="F248" s="254"/>
      <c r="G248" s="189" t="s">
        <v>1474</v>
      </c>
      <c r="H248" s="190" t="s">
        <v>69</v>
      </c>
      <c r="I248" s="244"/>
      <c r="J248" s="184" t="s">
        <v>69</v>
      </c>
      <c r="K248" s="205"/>
      <c r="L248" s="202"/>
      <c r="M248" s="203"/>
      <c r="N248" s="192"/>
      <c r="O248" s="192"/>
      <c r="P248" s="193">
        <f t="shared" si="15"/>
        <v>0</v>
      </c>
      <c r="Q248" s="194"/>
      <c r="R248" s="192">
        <v>54.01</v>
      </c>
      <c r="S248" s="194"/>
      <c r="T248" s="192">
        <v>17.52</v>
      </c>
      <c r="U248" s="195">
        <f t="shared" si="12"/>
        <v>0</v>
      </c>
      <c r="V248" s="196">
        <f t="shared" si="14"/>
        <v>0</v>
      </c>
      <c r="W248" s="196">
        <f t="shared" si="13"/>
        <v>0</v>
      </c>
      <c r="X248" s="197"/>
    </row>
    <row r="249" spans="1:24" ht="12.75" x14ac:dyDescent="0.2">
      <c r="A249" s="190"/>
      <c r="B249" s="231" t="s">
        <v>64</v>
      </c>
      <c r="C249" s="258"/>
      <c r="D249" s="201"/>
      <c r="E249" s="258"/>
      <c r="F249" s="254"/>
      <c r="G249" s="189" t="s">
        <v>1474</v>
      </c>
      <c r="H249" s="190" t="s">
        <v>69</v>
      </c>
      <c r="I249" s="244"/>
      <c r="J249" s="184" t="s">
        <v>69</v>
      </c>
      <c r="K249" s="205"/>
      <c r="L249" s="202"/>
      <c r="M249" s="203"/>
      <c r="N249" s="192"/>
      <c r="O249" s="192"/>
      <c r="P249" s="193">
        <f t="shared" si="15"/>
        <v>0</v>
      </c>
      <c r="Q249" s="194"/>
      <c r="R249" s="192">
        <v>54.01</v>
      </c>
      <c r="S249" s="194"/>
      <c r="T249" s="192">
        <v>17.52</v>
      </c>
      <c r="U249" s="195">
        <f t="shared" si="12"/>
        <v>0</v>
      </c>
      <c r="V249" s="196">
        <f t="shared" si="14"/>
        <v>0</v>
      </c>
      <c r="W249" s="196">
        <f t="shared" si="13"/>
        <v>0</v>
      </c>
      <c r="X249" s="197"/>
    </row>
    <row r="250" spans="1:24" ht="12.75" x14ac:dyDescent="0.2">
      <c r="A250" s="190"/>
      <c r="B250" s="231" t="s">
        <v>64</v>
      </c>
      <c r="C250" s="258"/>
      <c r="D250" s="201"/>
      <c r="E250" s="258"/>
      <c r="F250" s="254"/>
      <c r="G250" s="189" t="s">
        <v>1474</v>
      </c>
      <c r="H250" s="190" t="s">
        <v>69</v>
      </c>
      <c r="I250" s="244"/>
      <c r="J250" s="184" t="s">
        <v>69</v>
      </c>
      <c r="K250" s="205"/>
      <c r="L250" s="202"/>
      <c r="M250" s="203"/>
      <c r="N250" s="192"/>
      <c r="O250" s="192"/>
      <c r="P250" s="193">
        <f t="shared" si="15"/>
        <v>0</v>
      </c>
      <c r="Q250" s="194"/>
      <c r="R250" s="192">
        <v>54.01</v>
      </c>
      <c r="S250" s="194"/>
      <c r="T250" s="192">
        <v>17.52</v>
      </c>
      <c r="U250" s="195">
        <f t="shared" si="12"/>
        <v>0</v>
      </c>
      <c r="V250" s="196">
        <f t="shared" si="14"/>
        <v>0</v>
      </c>
      <c r="W250" s="196">
        <f t="shared" si="13"/>
        <v>0</v>
      </c>
      <c r="X250" s="197"/>
    </row>
    <row r="251" spans="1:24" ht="12.75" x14ac:dyDescent="0.2">
      <c r="A251" s="190"/>
      <c r="B251" s="231" t="s">
        <v>64</v>
      </c>
      <c r="C251" s="258"/>
      <c r="D251" s="201"/>
      <c r="E251" s="258"/>
      <c r="F251" s="254"/>
      <c r="G251" s="189" t="s">
        <v>1474</v>
      </c>
      <c r="H251" s="190" t="s">
        <v>69</v>
      </c>
      <c r="I251" s="244"/>
      <c r="J251" s="184" t="s">
        <v>69</v>
      </c>
      <c r="K251" s="205"/>
      <c r="L251" s="202"/>
      <c r="M251" s="203"/>
      <c r="N251" s="192"/>
      <c r="O251" s="192"/>
      <c r="P251" s="193">
        <f t="shared" si="15"/>
        <v>0</v>
      </c>
      <c r="Q251" s="194"/>
      <c r="R251" s="192">
        <v>54.01</v>
      </c>
      <c r="S251" s="194"/>
      <c r="T251" s="192">
        <v>17.52</v>
      </c>
      <c r="U251" s="195">
        <f t="shared" si="12"/>
        <v>0</v>
      </c>
      <c r="V251" s="196">
        <f t="shared" si="14"/>
        <v>0</v>
      </c>
      <c r="W251" s="196">
        <f t="shared" si="13"/>
        <v>0</v>
      </c>
      <c r="X251" s="197"/>
    </row>
    <row r="252" spans="1:24" ht="12.75" x14ac:dyDescent="0.2">
      <c r="A252" s="190"/>
      <c r="B252" s="231" t="s">
        <v>64</v>
      </c>
      <c r="C252" s="258"/>
      <c r="D252" s="201"/>
      <c r="E252" s="258"/>
      <c r="F252" s="254"/>
      <c r="G252" s="189" t="s">
        <v>1474</v>
      </c>
      <c r="H252" s="190" t="s">
        <v>69</v>
      </c>
      <c r="I252" s="244"/>
      <c r="J252" s="184" t="s">
        <v>69</v>
      </c>
      <c r="K252" s="205"/>
      <c r="L252" s="202"/>
      <c r="M252" s="203"/>
      <c r="N252" s="192"/>
      <c r="O252" s="192"/>
      <c r="P252" s="193">
        <f t="shared" si="15"/>
        <v>0</v>
      </c>
      <c r="Q252" s="194"/>
      <c r="R252" s="192">
        <v>54.01</v>
      </c>
      <c r="S252" s="194"/>
      <c r="T252" s="192">
        <v>17.52</v>
      </c>
      <c r="U252" s="195">
        <f t="shared" si="12"/>
        <v>0</v>
      </c>
      <c r="V252" s="196">
        <f t="shared" si="14"/>
        <v>0</v>
      </c>
      <c r="W252" s="196">
        <f t="shared" si="13"/>
        <v>0</v>
      </c>
      <c r="X252" s="197"/>
    </row>
    <row r="253" spans="1:24" ht="12.75" x14ac:dyDescent="0.2">
      <c r="A253" s="190"/>
      <c r="B253" s="231" t="s">
        <v>64</v>
      </c>
      <c r="C253" s="258"/>
      <c r="D253" s="201"/>
      <c r="E253" s="258"/>
      <c r="F253" s="254"/>
      <c r="G253" s="189" t="s">
        <v>1474</v>
      </c>
      <c r="H253" s="190" t="s">
        <v>69</v>
      </c>
      <c r="I253" s="244"/>
      <c r="J253" s="184" t="s">
        <v>69</v>
      </c>
      <c r="K253" s="205"/>
      <c r="L253" s="202"/>
      <c r="M253" s="203"/>
      <c r="N253" s="192"/>
      <c r="O253" s="192"/>
      <c r="P253" s="193">
        <f t="shared" si="15"/>
        <v>0</v>
      </c>
      <c r="Q253" s="194"/>
      <c r="R253" s="192">
        <v>54.01</v>
      </c>
      <c r="S253" s="194"/>
      <c r="T253" s="192">
        <v>17.52</v>
      </c>
      <c r="U253" s="195">
        <f t="shared" si="12"/>
        <v>0</v>
      </c>
      <c r="V253" s="196">
        <f t="shared" si="14"/>
        <v>0</v>
      </c>
      <c r="W253" s="196">
        <f t="shared" si="13"/>
        <v>0</v>
      </c>
      <c r="X253" s="197"/>
    </row>
    <row r="254" spans="1:24" ht="12.75" x14ac:dyDescent="0.2">
      <c r="A254" s="190"/>
      <c r="B254" s="259"/>
      <c r="C254" s="258"/>
      <c r="D254" s="201"/>
      <c r="E254" s="258"/>
      <c r="F254" s="254"/>
      <c r="G254" s="189" t="s">
        <v>1474</v>
      </c>
      <c r="H254" s="190" t="s">
        <v>69</v>
      </c>
      <c r="I254" s="244"/>
      <c r="J254" s="184" t="s">
        <v>69</v>
      </c>
      <c r="K254" s="205"/>
      <c r="L254" s="202"/>
      <c r="M254" s="203"/>
      <c r="N254" s="192"/>
      <c r="O254" s="192"/>
      <c r="P254" s="193">
        <f t="shared" si="15"/>
        <v>0</v>
      </c>
      <c r="Q254" s="194"/>
      <c r="R254" s="192">
        <v>54.01</v>
      </c>
      <c r="S254" s="194"/>
      <c r="T254" s="192">
        <v>17.52</v>
      </c>
      <c r="U254" s="195">
        <f t="shared" si="12"/>
        <v>0</v>
      </c>
      <c r="V254" s="196">
        <f t="shared" si="14"/>
        <v>0</v>
      </c>
      <c r="W254" s="196">
        <f t="shared" si="13"/>
        <v>0</v>
      </c>
      <c r="X254" s="197"/>
    </row>
    <row r="255" spans="1:24" ht="12.75" x14ac:dyDescent="0.2">
      <c r="A255" s="190"/>
      <c r="B255" s="259"/>
      <c r="C255" s="258"/>
      <c r="D255" s="201"/>
      <c r="E255" s="258"/>
      <c r="F255" s="254"/>
      <c r="G255" s="189" t="s">
        <v>1474</v>
      </c>
      <c r="H255" s="190" t="s">
        <v>69</v>
      </c>
      <c r="I255" s="244"/>
      <c r="J255" s="184" t="s">
        <v>69</v>
      </c>
      <c r="K255" s="205"/>
      <c r="L255" s="202"/>
      <c r="M255" s="203"/>
      <c r="N255" s="192"/>
      <c r="O255" s="192"/>
      <c r="P255" s="193">
        <f t="shared" si="15"/>
        <v>0</v>
      </c>
      <c r="Q255" s="194"/>
      <c r="R255" s="192">
        <v>54.01</v>
      </c>
      <c r="S255" s="194"/>
      <c r="T255" s="192">
        <v>17.52</v>
      </c>
      <c r="U255" s="195">
        <f t="shared" si="12"/>
        <v>0</v>
      </c>
      <c r="V255" s="196">
        <f t="shared" si="14"/>
        <v>0</v>
      </c>
      <c r="W255" s="196">
        <f t="shared" si="13"/>
        <v>0</v>
      </c>
      <c r="X255" s="197"/>
    </row>
    <row r="256" spans="1:24" ht="12.75" x14ac:dyDescent="0.2">
      <c r="A256" s="190"/>
      <c r="B256" s="259"/>
      <c r="C256" s="258"/>
      <c r="D256" s="201"/>
      <c r="E256" s="258"/>
      <c r="F256" s="254"/>
      <c r="G256" s="189" t="s">
        <v>1474</v>
      </c>
      <c r="H256" s="190" t="s">
        <v>69</v>
      </c>
      <c r="I256" s="244"/>
      <c r="J256" s="184" t="s">
        <v>69</v>
      </c>
      <c r="K256" s="205"/>
      <c r="L256" s="202"/>
      <c r="M256" s="203"/>
      <c r="N256" s="192"/>
      <c r="O256" s="192"/>
      <c r="P256" s="193">
        <f t="shared" si="15"/>
        <v>0</v>
      </c>
      <c r="Q256" s="194"/>
      <c r="R256" s="192">
        <v>54.01</v>
      </c>
      <c r="S256" s="194"/>
      <c r="T256" s="192">
        <v>17.52</v>
      </c>
      <c r="U256" s="195">
        <f t="shared" si="12"/>
        <v>0</v>
      </c>
      <c r="V256" s="196">
        <f t="shared" si="14"/>
        <v>0</v>
      </c>
      <c r="W256" s="196">
        <f t="shared" si="13"/>
        <v>0</v>
      </c>
      <c r="X256" s="197"/>
    </row>
    <row r="257" spans="1:24" ht="12.75" x14ac:dyDescent="0.2">
      <c r="A257" s="190"/>
      <c r="B257" s="259"/>
      <c r="C257" s="258"/>
      <c r="D257" s="201"/>
      <c r="E257" s="258"/>
      <c r="F257" s="254"/>
      <c r="G257" s="189" t="s">
        <v>1474</v>
      </c>
      <c r="H257" s="190" t="s">
        <v>69</v>
      </c>
      <c r="I257" s="244"/>
      <c r="J257" s="184" t="s">
        <v>69</v>
      </c>
      <c r="K257" s="205"/>
      <c r="L257" s="202"/>
      <c r="M257" s="203"/>
      <c r="N257" s="192"/>
      <c r="O257" s="192"/>
      <c r="P257" s="193">
        <f t="shared" si="15"/>
        <v>0</v>
      </c>
      <c r="Q257" s="194"/>
      <c r="R257" s="192">
        <v>54.01</v>
      </c>
      <c r="S257" s="194"/>
      <c r="T257" s="192">
        <v>17.52</v>
      </c>
      <c r="U257" s="195">
        <f t="shared" si="12"/>
        <v>0</v>
      </c>
      <c r="V257" s="196">
        <f t="shared" si="14"/>
        <v>0</v>
      </c>
      <c r="W257" s="196">
        <f t="shared" si="13"/>
        <v>0</v>
      </c>
      <c r="X257" s="197"/>
    </row>
    <row r="258" spans="1:24" ht="12.75" x14ac:dyDescent="0.2">
      <c r="A258" s="190"/>
      <c r="B258" s="259"/>
      <c r="C258" s="258"/>
      <c r="D258" s="201"/>
      <c r="E258" s="258"/>
      <c r="F258" s="254"/>
      <c r="G258" s="189" t="s">
        <v>1474</v>
      </c>
      <c r="H258" s="190" t="s">
        <v>69</v>
      </c>
      <c r="I258" s="244"/>
      <c r="J258" s="184" t="s">
        <v>69</v>
      </c>
      <c r="K258" s="205"/>
      <c r="L258" s="202"/>
      <c r="M258" s="203"/>
      <c r="N258" s="192"/>
      <c r="O258" s="192"/>
      <c r="P258" s="193">
        <f t="shared" si="15"/>
        <v>0</v>
      </c>
      <c r="Q258" s="194"/>
      <c r="R258" s="192">
        <v>54.01</v>
      </c>
      <c r="S258" s="194"/>
      <c r="T258" s="192">
        <v>17.52</v>
      </c>
      <c r="U258" s="195">
        <f t="shared" si="12"/>
        <v>0</v>
      </c>
      <c r="V258" s="196">
        <f t="shared" si="14"/>
        <v>0</v>
      </c>
      <c r="W258" s="196">
        <f t="shared" si="13"/>
        <v>0</v>
      </c>
      <c r="X258" s="197"/>
    </row>
    <row r="259" spans="1:24" ht="12.75" x14ac:dyDescent="0.2">
      <c r="A259" s="190"/>
      <c r="B259" s="259"/>
      <c r="C259" s="258"/>
      <c r="D259" s="201"/>
      <c r="E259" s="258"/>
      <c r="F259" s="254"/>
      <c r="G259" s="189" t="s">
        <v>1474</v>
      </c>
      <c r="H259" s="190" t="s">
        <v>69</v>
      </c>
      <c r="I259" s="244"/>
      <c r="J259" s="184" t="s">
        <v>69</v>
      </c>
      <c r="K259" s="205"/>
      <c r="L259" s="202"/>
      <c r="M259" s="203"/>
      <c r="N259" s="192"/>
      <c r="O259" s="192"/>
      <c r="P259" s="193">
        <f t="shared" si="15"/>
        <v>0</v>
      </c>
      <c r="Q259" s="194"/>
      <c r="R259" s="192">
        <v>54.01</v>
      </c>
      <c r="S259" s="194"/>
      <c r="T259" s="192">
        <v>17.52</v>
      </c>
      <c r="U259" s="195">
        <f t="shared" si="12"/>
        <v>0</v>
      </c>
      <c r="V259" s="196">
        <f t="shared" si="14"/>
        <v>0</v>
      </c>
      <c r="W259" s="196">
        <f t="shared" si="13"/>
        <v>0</v>
      </c>
      <c r="X259" s="197"/>
    </row>
    <row r="260" spans="1:24" ht="12.75" x14ac:dyDescent="0.2">
      <c r="A260" s="190"/>
      <c r="B260" s="259"/>
      <c r="C260" s="258"/>
      <c r="D260" s="201"/>
      <c r="E260" s="258"/>
      <c r="F260" s="254"/>
      <c r="G260" s="189" t="s">
        <v>1474</v>
      </c>
      <c r="H260" s="190" t="s">
        <v>69</v>
      </c>
      <c r="I260" s="244"/>
      <c r="J260" s="184" t="s">
        <v>69</v>
      </c>
      <c r="K260" s="205"/>
      <c r="L260" s="202"/>
      <c r="M260" s="203"/>
      <c r="N260" s="192"/>
      <c r="O260" s="192"/>
      <c r="P260" s="193">
        <f t="shared" si="15"/>
        <v>0</v>
      </c>
      <c r="Q260" s="194"/>
      <c r="R260" s="192">
        <v>54.01</v>
      </c>
      <c r="S260" s="194"/>
      <c r="T260" s="192">
        <v>17.52</v>
      </c>
      <c r="U260" s="195">
        <f t="shared" si="12"/>
        <v>0</v>
      </c>
      <c r="V260" s="196">
        <f t="shared" si="14"/>
        <v>0</v>
      </c>
      <c r="W260" s="196">
        <f t="shared" si="13"/>
        <v>0</v>
      </c>
      <c r="X260" s="197"/>
    </row>
    <row r="261" spans="1:24" ht="12.75" x14ac:dyDescent="0.2">
      <c r="A261" s="190"/>
      <c r="B261" s="259"/>
      <c r="C261" s="258"/>
      <c r="D261" s="201"/>
      <c r="E261" s="258"/>
      <c r="F261" s="254"/>
      <c r="G261" s="189" t="s">
        <v>1474</v>
      </c>
      <c r="H261" s="190" t="s">
        <v>69</v>
      </c>
      <c r="I261" s="244"/>
      <c r="J261" s="184" t="s">
        <v>69</v>
      </c>
      <c r="K261" s="205"/>
      <c r="L261" s="202"/>
      <c r="M261" s="203"/>
      <c r="N261" s="192"/>
      <c r="O261" s="192"/>
      <c r="P261" s="193">
        <f t="shared" si="15"/>
        <v>0</v>
      </c>
      <c r="Q261" s="194"/>
      <c r="R261" s="192">
        <v>54.01</v>
      </c>
      <c r="S261" s="194"/>
      <c r="T261" s="192">
        <v>17.52</v>
      </c>
      <c r="U261" s="195">
        <f t="shared" si="12"/>
        <v>0</v>
      </c>
      <c r="V261" s="196">
        <f t="shared" si="14"/>
        <v>0</v>
      </c>
      <c r="W261" s="196">
        <f t="shared" si="13"/>
        <v>0</v>
      </c>
      <c r="X261" s="197"/>
    </row>
    <row r="262" spans="1:24" ht="12.75" x14ac:dyDescent="0.2">
      <c r="A262" s="190"/>
      <c r="B262" s="259"/>
      <c r="C262" s="258"/>
      <c r="D262" s="201"/>
      <c r="E262" s="258"/>
      <c r="F262" s="254"/>
      <c r="G262" s="189" t="s">
        <v>1474</v>
      </c>
      <c r="H262" s="190" t="s">
        <v>69</v>
      </c>
      <c r="I262" s="244"/>
      <c r="J262" s="184" t="s">
        <v>69</v>
      </c>
      <c r="K262" s="205"/>
      <c r="L262" s="202"/>
      <c r="M262" s="203"/>
      <c r="N262" s="192"/>
      <c r="O262" s="192"/>
      <c r="P262" s="193">
        <f t="shared" si="15"/>
        <v>0</v>
      </c>
      <c r="Q262" s="194"/>
      <c r="R262" s="192">
        <v>54.01</v>
      </c>
      <c r="S262" s="194"/>
      <c r="T262" s="192">
        <v>17.52</v>
      </c>
      <c r="U262" s="195">
        <f t="shared" si="12"/>
        <v>0</v>
      </c>
      <c r="V262" s="196">
        <f t="shared" si="14"/>
        <v>0</v>
      </c>
      <c r="W262" s="196">
        <f t="shared" si="13"/>
        <v>0</v>
      </c>
      <c r="X262" s="197"/>
    </row>
    <row r="263" spans="1:24" ht="12.75" x14ac:dyDescent="0.2">
      <c r="A263" s="190"/>
      <c r="B263" s="259"/>
      <c r="C263" s="258"/>
      <c r="D263" s="201"/>
      <c r="E263" s="258"/>
      <c r="F263" s="254"/>
      <c r="G263" s="189" t="s">
        <v>1474</v>
      </c>
      <c r="H263" s="190" t="s">
        <v>69</v>
      </c>
      <c r="I263" s="244"/>
      <c r="J263" s="184" t="s">
        <v>69</v>
      </c>
      <c r="K263" s="205"/>
      <c r="L263" s="202"/>
      <c r="M263" s="203"/>
      <c r="N263" s="192"/>
      <c r="O263" s="192"/>
      <c r="P263" s="193">
        <f t="shared" si="15"/>
        <v>0</v>
      </c>
      <c r="Q263" s="194"/>
      <c r="R263" s="192">
        <v>54.01</v>
      </c>
      <c r="S263" s="194"/>
      <c r="T263" s="192">
        <v>17.52</v>
      </c>
      <c r="U263" s="195">
        <f t="shared" si="12"/>
        <v>0</v>
      </c>
      <c r="V263" s="196">
        <f t="shared" si="14"/>
        <v>0</v>
      </c>
      <c r="W263" s="196">
        <f t="shared" si="13"/>
        <v>0</v>
      </c>
      <c r="X263" s="197"/>
    </row>
    <row r="264" spans="1:24" ht="12.75" x14ac:dyDescent="0.2">
      <c r="A264" s="190"/>
      <c r="B264" s="259"/>
      <c r="C264" s="258"/>
      <c r="D264" s="201"/>
      <c r="E264" s="258"/>
      <c r="F264" s="254"/>
      <c r="G264" s="189" t="s">
        <v>1474</v>
      </c>
      <c r="H264" s="190" t="s">
        <v>69</v>
      </c>
      <c r="I264" s="244"/>
      <c r="J264" s="184" t="s">
        <v>69</v>
      </c>
      <c r="K264" s="205"/>
      <c r="L264" s="202"/>
      <c r="M264" s="203"/>
      <c r="N264" s="192"/>
      <c r="O264" s="192"/>
      <c r="P264" s="193">
        <f t="shared" si="15"/>
        <v>0</v>
      </c>
      <c r="Q264" s="194"/>
      <c r="R264" s="192">
        <v>54.01</v>
      </c>
      <c r="S264" s="194"/>
      <c r="T264" s="192">
        <v>17.52</v>
      </c>
      <c r="U264" s="195">
        <f t="shared" ref="U264:U327" si="16">Q264+S264</f>
        <v>0</v>
      </c>
      <c r="V264" s="196">
        <f t="shared" si="14"/>
        <v>0</v>
      </c>
      <c r="W264" s="196">
        <f t="shared" ref="W264:W327" si="17">V264+P264</f>
        <v>0</v>
      </c>
      <c r="X264" s="197"/>
    </row>
    <row r="265" spans="1:24" ht="12.75" x14ac:dyDescent="0.2">
      <c r="A265" s="190"/>
      <c r="B265" s="259"/>
      <c r="C265" s="258"/>
      <c r="D265" s="201"/>
      <c r="E265" s="258"/>
      <c r="F265" s="254"/>
      <c r="G265" s="189" t="s">
        <v>1474</v>
      </c>
      <c r="H265" s="190" t="s">
        <v>69</v>
      </c>
      <c r="I265" s="244"/>
      <c r="J265" s="184" t="s">
        <v>69</v>
      </c>
      <c r="K265" s="205"/>
      <c r="L265" s="202"/>
      <c r="M265" s="203"/>
      <c r="N265" s="192"/>
      <c r="O265" s="192"/>
      <c r="P265" s="193">
        <f t="shared" si="15"/>
        <v>0</v>
      </c>
      <c r="Q265" s="194"/>
      <c r="R265" s="192">
        <v>54.01</v>
      </c>
      <c r="S265" s="194"/>
      <c r="T265" s="192">
        <v>17.52</v>
      </c>
      <c r="U265" s="195">
        <f t="shared" si="16"/>
        <v>0</v>
      </c>
      <c r="V265" s="196">
        <f t="shared" ref="V265:V328" si="18">(Q265*R265)+(S265*T265)</f>
        <v>0</v>
      </c>
      <c r="W265" s="196">
        <f t="shared" si="17"/>
        <v>0</v>
      </c>
      <c r="X265" s="197"/>
    </row>
    <row r="266" spans="1:24" ht="12.75" x14ac:dyDescent="0.2">
      <c r="A266" s="190"/>
      <c r="B266" s="259"/>
      <c r="C266" s="258"/>
      <c r="D266" s="201"/>
      <c r="E266" s="258"/>
      <c r="F266" s="254"/>
      <c r="G266" s="189" t="s">
        <v>1474</v>
      </c>
      <c r="H266" s="190" t="s">
        <v>69</v>
      </c>
      <c r="I266" s="244"/>
      <c r="J266" s="184" t="s">
        <v>69</v>
      </c>
      <c r="K266" s="205"/>
      <c r="L266" s="202"/>
      <c r="M266" s="203"/>
      <c r="N266" s="192"/>
      <c r="O266" s="192"/>
      <c r="P266" s="193">
        <f t="shared" si="15"/>
        <v>0</v>
      </c>
      <c r="Q266" s="194"/>
      <c r="R266" s="192">
        <v>54.01</v>
      </c>
      <c r="S266" s="194"/>
      <c r="T266" s="192">
        <v>17.52</v>
      </c>
      <c r="U266" s="195">
        <f t="shared" si="16"/>
        <v>0</v>
      </c>
      <c r="V266" s="196">
        <f t="shared" si="18"/>
        <v>0</v>
      </c>
      <c r="W266" s="196">
        <f t="shared" si="17"/>
        <v>0</v>
      </c>
      <c r="X266" s="197"/>
    </row>
    <row r="267" spans="1:24" ht="12.75" x14ac:dyDescent="0.2">
      <c r="A267" s="190"/>
      <c r="B267" s="259"/>
      <c r="C267" s="258"/>
      <c r="D267" s="201"/>
      <c r="E267" s="258"/>
      <c r="F267" s="254"/>
      <c r="G267" s="189" t="s">
        <v>1474</v>
      </c>
      <c r="H267" s="190" t="s">
        <v>69</v>
      </c>
      <c r="I267" s="244"/>
      <c r="J267" s="184" t="s">
        <v>69</v>
      </c>
      <c r="K267" s="205"/>
      <c r="L267" s="202"/>
      <c r="M267" s="203"/>
      <c r="N267" s="192"/>
      <c r="O267" s="192"/>
      <c r="P267" s="193">
        <f t="shared" ref="P267:P330" si="19">N267+O267</f>
        <v>0</v>
      </c>
      <c r="Q267" s="194"/>
      <c r="R267" s="192">
        <v>54.01</v>
      </c>
      <c r="S267" s="194"/>
      <c r="T267" s="192">
        <v>17.52</v>
      </c>
      <c r="U267" s="195">
        <f t="shared" si="16"/>
        <v>0</v>
      </c>
      <c r="V267" s="196">
        <f t="shared" si="18"/>
        <v>0</v>
      </c>
      <c r="W267" s="196">
        <f t="shared" si="17"/>
        <v>0</v>
      </c>
      <c r="X267" s="197"/>
    </row>
    <row r="268" spans="1:24" ht="12.75" x14ac:dyDescent="0.2">
      <c r="A268" s="190"/>
      <c r="B268" s="259"/>
      <c r="C268" s="258"/>
      <c r="D268" s="201"/>
      <c r="E268" s="258"/>
      <c r="F268" s="254"/>
      <c r="G268" s="189" t="s">
        <v>1474</v>
      </c>
      <c r="H268" s="190" t="s">
        <v>69</v>
      </c>
      <c r="I268" s="244"/>
      <c r="J268" s="184" t="s">
        <v>69</v>
      </c>
      <c r="K268" s="205"/>
      <c r="L268" s="202"/>
      <c r="M268" s="203"/>
      <c r="N268" s="192"/>
      <c r="O268" s="192"/>
      <c r="P268" s="193">
        <f t="shared" si="19"/>
        <v>0</v>
      </c>
      <c r="Q268" s="194"/>
      <c r="R268" s="192">
        <v>54.01</v>
      </c>
      <c r="S268" s="194"/>
      <c r="T268" s="192">
        <v>17.52</v>
      </c>
      <c r="U268" s="195">
        <f t="shared" si="16"/>
        <v>0</v>
      </c>
      <c r="V268" s="196">
        <f t="shared" si="18"/>
        <v>0</v>
      </c>
      <c r="W268" s="196">
        <f t="shared" si="17"/>
        <v>0</v>
      </c>
      <c r="X268" s="197"/>
    </row>
    <row r="269" spans="1:24" ht="12.75" x14ac:dyDescent="0.2">
      <c r="A269" s="190"/>
      <c r="B269" s="259"/>
      <c r="C269" s="258"/>
      <c r="D269" s="201"/>
      <c r="E269" s="258"/>
      <c r="F269" s="254"/>
      <c r="G269" s="189" t="s">
        <v>1474</v>
      </c>
      <c r="H269" s="190" t="s">
        <v>69</v>
      </c>
      <c r="I269" s="244"/>
      <c r="J269" s="184" t="s">
        <v>69</v>
      </c>
      <c r="K269" s="205"/>
      <c r="L269" s="202"/>
      <c r="M269" s="203"/>
      <c r="N269" s="192"/>
      <c r="O269" s="192"/>
      <c r="P269" s="193">
        <f t="shared" si="19"/>
        <v>0</v>
      </c>
      <c r="Q269" s="194"/>
      <c r="R269" s="192">
        <v>54.01</v>
      </c>
      <c r="S269" s="194"/>
      <c r="T269" s="192">
        <v>17.52</v>
      </c>
      <c r="U269" s="195">
        <f t="shared" si="16"/>
        <v>0</v>
      </c>
      <c r="V269" s="196">
        <f t="shared" si="18"/>
        <v>0</v>
      </c>
      <c r="W269" s="196">
        <f t="shared" si="17"/>
        <v>0</v>
      </c>
      <c r="X269" s="197"/>
    </row>
    <row r="270" spans="1:24" ht="12.75" x14ac:dyDescent="0.2">
      <c r="A270" s="190"/>
      <c r="B270" s="259"/>
      <c r="C270" s="258"/>
      <c r="D270" s="201"/>
      <c r="E270" s="258"/>
      <c r="F270" s="254"/>
      <c r="G270" s="189" t="s">
        <v>1474</v>
      </c>
      <c r="H270" s="190" t="s">
        <v>69</v>
      </c>
      <c r="I270" s="244"/>
      <c r="J270" s="184" t="s">
        <v>69</v>
      </c>
      <c r="K270" s="205"/>
      <c r="L270" s="202"/>
      <c r="M270" s="203"/>
      <c r="N270" s="192"/>
      <c r="O270" s="192"/>
      <c r="P270" s="193">
        <f t="shared" si="19"/>
        <v>0</v>
      </c>
      <c r="Q270" s="194"/>
      <c r="R270" s="192">
        <v>54.01</v>
      </c>
      <c r="S270" s="194"/>
      <c r="T270" s="192">
        <v>17.52</v>
      </c>
      <c r="U270" s="195">
        <f t="shared" si="16"/>
        <v>0</v>
      </c>
      <c r="V270" s="196">
        <f t="shared" si="18"/>
        <v>0</v>
      </c>
      <c r="W270" s="196">
        <f t="shared" si="17"/>
        <v>0</v>
      </c>
      <c r="X270" s="197"/>
    </row>
    <row r="271" spans="1:24" ht="12.75" x14ac:dyDescent="0.2">
      <c r="A271" s="190"/>
      <c r="B271" s="259"/>
      <c r="C271" s="258"/>
      <c r="D271" s="201"/>
      <c r="E271" s="258"/>
      <c r="F271" s="254"/>
      <c r="G271" s="189" t="s">
        <v>1474</v>
      </c>
      <c r="H271" s="190" t="s">
        <v>69</v>
      </c>
      <c r="I271" s="244"/>
      <c r="J271" s="184" t="s">
        <v>69</v>
      </c>
      <c r="K271" s="205"/>
      <c r="L271" s="202"/>
      <c r="M271" s="203"/>
      <c r="N271" s="192"/>
      <c r="O271" s="192"/>
      <c r="P271" s="193">
        <f t="shared" si="19"/>
        <v>0</v>
      </c>
      <c r="Q271" s="194"/>
      <c r="R271" s="192">
        <v>54.01</v>
      </c>
      <c r="S271" s="194"/>
      <c r="T271" s="192">
        <v>17.52</v>
      </c>
      <c r="U271" s="195">
        <f t="shared" si="16"/>
        <v>0</v>
      </c>
      <c r="V271" s="196">
        <f t="shared" si="18"/>
        <v>0</v>
      </c>
      <c r="W271" s="196">
        <f t="shared" si="17"/>
        <v>0</v>
      </c>
      <c r="X271" s="197"/>
    </row>
    <row r="272" spans="1:24" ht="12.75" x14ac:dyDescent="0.2">
      <c r="A272" s="190"/>
      <c r="B272" s="259"/>
      <c r="C272" s="258"/>
      <c r="D272" s="201"/>
      <c r="E272" s="258"/>
      <c r="F272" s="254"/>
      <c r="G272" s="189" t="s">
        <v>1474</v>
      </c>
      <c r="H272" s="190" t="s">
        <v>69</v>
      </c>
      <c r="I272" s="244"/>
      <c r="J272" s="184" t="s">
        <v>69</v>
      </c>
      <c r="K272" s="205"/>
      <c r="L272" s="202"/>
      <c r="M272" s="203"/>
      <c r="N272" s="192"/>
      <c r="O272" s="192"/>
      <c r="P272" s="193">
        <f t="shared" si="19"/>
        <v>0</v>
      </c>
      <c r="Q272" s="194"/>
      <c r="R272" s="192">
        <v>54.01</v>
      </c>
      <c r="S272" s="194"/>
      <c r="T272" s="192">
        <v>17.52</v>
      </c>
      <c r="U272" s="195">
        <f t="shared" si="16"/>
        <v>0</v>
      </c>
      <c r="V272" s="196">
        <f t="shared" si="18"/>
        <v>0</v>
      </c>
      <c r="W272" s="196">
        <f t="shared" si="17"/>
        <v>0</v>
      </c>
      <c r="X272" s="197"/>
    </row>
    <row r="273" spans="1:24" ht="12.75" x14ac:dyDescent="0.2">
      <c r="A273" s="190"/>
      <c r="B273" s="259"/>
      <c r="C273" s="258"/>
      <c r="D273" s="201"/>
      <c r="E273" s="258"/>
      <c r="F273" s="254"/>
      <c r="G273" s="189" t="s">
        <v>1474</v>
      </c>
      <c r="H273" s="190" t="s">
        <v>69</v>
      </c>
      <c r="I273" s="244"/>
      <c r="J273" s="184" t="s">
        <v>69</v>
      </c>
      <c r="K273" s="205"/>
      <c r="L273" s="202"/>
      <c r="M273" s="203"/>
      <c r="N273" s="192"/>
      <c r="O273" s="192"/>
      <c r="P273" s="193">
        <f t="shared" si="19"/>
        <v>0</v>
      </c>
      <c r="Q273" s="194"/>
      <c r="R273" s="192">
        <v>54.01</v>
      </c>
      <c r="S273" s="194"/>
      <c r="T273" s="192">
        <v>17.52</v>
      </c>
      <c r="U273" s="195">
        <f t="shared" si="16"/>
        <v>0</v>
      </c>
      <c r="V273" s="196">
        <f t="shared" si="18"/>
        <v>0</v>
      </c>
      <c r="W273" s="196">
        <f t="shared" si="17"/>
        <v>0</v>
      </c>
      <c r="X273" s="197"/>
    </row>
    <row r="274" spans="1:24" ht="12.75" x14ac:dyDescent="0.2">
      <c r="A274" s="190"/>
      <c r="B274" s="259"/>
      <c r="C274" s="258"/>
      <c r="D274" s="201"/>
      <c r="E274" s="258"/>
      <c r="F274" s="254"/>
      <c r="G274" s="189" t="s">
        <v>1474</v>
      </c>
      <c r="H274" s="190" t="s">
        <v>69</v>
      </c>
      <c r="I274" s="244"/>
      <c r="J274" s="184" t="s">
        <v>69</v>
      </c>
      <c r="K274" s="205"/>
      <c r="L274" s="202"/>
      <c r="M274" s="203"/>
      <c r="N274" s="192"/>
      <c r="O274" s="192"/>
      <c r="P274" s="193">
        <f t="shared" si="19"/>
        <v>0</v>
      </c>
      <c r="Q274" s="194"/>
      <c r="R274" s="192">
        <v>54.01</v>
      </c>
      <c r="S274" s="194"/>
      <c r="T274" s="192">
        <v>17.52</v>
      </c>
      <c r="U274" s="195">
        <f t="shared" si="16"/>
        <v>0</v>
      </c>
      <c r="V274" s="196">
        <f t="shared" si="18"/>
        <v>0</v>
      </c>
      <c r="W274" s="196">
        <f t="shared" si="17"/>
        <v>0</v>
      </c>
      <c r="X274" s="197"/>
    </row>
    <row r="275" spans="1:24" ht="12.75" x14ac:dyDescent="0.2">
      <c r="A275" s="190"/>
      <c r="B275" s="259"/>
      <c r="C275" s="258"/>
      <c r="D275" s="201"/>
      <c r="E275" s="258"/>
      <c r="F275" s="254"/>
      <c r="G275" s="189" t="s">
        <v>1474</v>
      </c>
      <c r="H275" s="190" t="s">
        <v>69</v>
      </c>
      <c r="I275" s="244"/>
      <c r="J275" s="184" t="s">
        <v>69</v>
      </c>
      <c r="K275" s="205"/>
      <c r="L275" s="202"/>
      <c r="M275" s="203"/>
      <c r="N275" s="192"/>
      <c r="O275" s="192"/>
      <c r="P275" s="193">
        <f t="shared" si="19"/>
        <v>0</v>
      </c>
      <c r="Q275" s="194"/>
      <c r="R275" s="192">
        <v>54.01</v>
      </c>
      <c r="S275" s="194"/>
      <c r="T275" s="192">
        <v>17.52</v>
      </c>
      <c r="U275" s="195">
        <f t="shared" si="16"/>
        <v>0</v>
      </c>
      <c r="V275" s="196">
        <f t="shared" si="18"/>
        <v>0</v>
      </c>
      <c r="W275" s="196">
        <f t="shared" si="17"/>
        <v>0</v>
      </c>
      <c r="X275" s="197"/>
    </row>
    <row r="276" spans="1:24" ht="12.75" x14ac:dyDescent="0.2">
      <c r="A276" s="190"/>
      <c r="B276" s="259"/>
      <c r="C276" s="258"/>
      <c r="D276" s="201"/>
      <c r="E276" s="258"/>
      <c r="F276" s="254"/>
      <c r="G276" s="189" t="s">
        <v>1474</v>
      </c>
      <c r="H276" s="190" t="s">
        <v>69</v>
      </c>
      <c r="I276" s="244"/>
      <c r="J276" s="184" t="s">
        <v>69</v>
      </c>
      <c r="K276" s="205"/>
      <c r="L276" s="202"/>
      <c r="M276" s="203"/>
      <c r="N276" s="192"/>
      <c r="O276" s="192"/>
      <c r="P276" s="193">
        <f t="shared" si="19"/>
        <v>0</v>
      </c>
      <c r="Q276" s="194"/>
      <c r="R276" s="192">
        <v>54.01</v>
      </c>
      <c r="S276" s="194"/>
      <c r="T276" s="192">
        <v>17.52</v>
      </c>
      <c r="U276" s="195">
        <f t="shared" si="16"/>
        <v>0</v>
      </c>
      <c r="V276" s="196">
        <f t="shared" si="18"/>
        <v>0</v>
      </c>
      <c r="W276" s="196">
        <f t="shared" si="17"/>
        <v>0</v>
      </c>
      <c r="X276" s="197"/>
    </row>
    <row r="277" spans="1:24" ht="12.75" x14ac:dyDescent="0.2">
      <c r="A277" s="190"/>
      <c r="B277" s="259"/>
      <c r="C277" s="258"/>
      <c r="D277" s="201"/>
      <c r="E277" s="258"/>
      <c r="F277" s="254"/>
      <c r="G277" s="189" t="s">
        <v>1474</v>
      </c>
      <c r="H277" s="190" t="s">
        <v>69</v>
      </c>
      <c r="I277" s="244"/>
      <c r="J277" s="184" t="s">
        <v>69</v>
      </c>
      <c r="K277" s="205"/>
      <c r="L277" s="202"/>
      <c r="M277" s="203"/>
      <c r="N277" s="192"/>
      <c r="O277" s="192"/>
      <c r="P277" s="193">
        <f t="shared" si="19"/>
        <v>0</v>
      </c>
      <c r="Q277" s="194"/>
      <c r="R277" s="192">
        <v>54.01</v>
      </c>
      <c r="S277" s="194"/>
      <c r="T277" s="192">
        <v>17.52</v>
      </c>
      <c r="U277" s="195">
        <f t="shared" si="16"/>
        <v>0</v>
      </c>
      <c r="V277" s="196">
        <f t="shared" si="18"/>
        <v>0</v>
      </c>
      <c r="W277" s="196">
        <f t="shared" si="17"/>
        <v>0</v>
      </c>
      <c r="X277" s="197"/>
    </row>
    <row r="278" spans="1:24" ht="12.75" x14ac:dyDescent="0.2">
      <c r="A278" s="190"/>
      <c r="B278" s="259"/>
      <c r="C278" s="258"/>
      <c r="D278" s="201"/>
      <c r="E278" s="258"/>
      <c r="F278" s="254"/>
      <c r="G278" s="189" t="s">
        <v>1474</v>
      </c>
      <c r="H278" s="190" t="s">
        <v>69</v>
      </c>
      <c r="I278" s="244"/>
      <c r="J278" s="184" t="s">
        <v>69</v>
      </c>
      <c r="K278" s="205"/>
      <c r="L278" s="202"/>
      <c r="M278" s="203"/>
      <c r="N278" s="192"/>
      <c r="O278" s="192"/>
      <c r="P278" s="193">
        <f t="shared" si="19"/>
        <v>0</v>
      </c>
      <c r="Q278" s="194"/>
      <c r="R278" s="192">
        <v>54.01</v>
      </c>
      <c r="S278" s="194"/>
      <c r="T278" s="192">
        <v>17.52</v>
      </c>
      <c r="U278" s="195">
        <f t="shared" si="16"/>
        <v>0</v>
      </c>
      <c r="V278" s="196">
        <f t="shared" si="18"/>
        <v>0</v>
      </c>
      <c r="W278" s="196">
        <f t="shared" si="17"/>
        <v>0</v>
      </c>
      <c r="X278" s="197"/>
    </row>
    <row r="279" spans="1:24" ht="12.75" x14ac:dyDescent="0.2">
      <c r="A279" s="190"/>
      <c r="B279" s="259"/>
      <c r="C279" s="258"/>
      <c r="D279" s="201"/>
      <c r="E279" s="258"/>
      <c r="F279" s="254"/>
      <c r="G279" s="189" t="s">
        <v>1474</v>
      </c>
      <c r="H279" s="190" t="s">
        <v>69</v>
      </c>
      <c r="I279" s="244"/>
      <c r="J279" s="184" t="s">
        <v>69</v>
      </c>
      <c r="K279" s="205"/>
      <c r="L279" s="202"/>
      <c r="M279" s="203"/>
      <c r="N279" s="192"/>
      <c r="O279" s="192"/>
      <c r="P279" s="193">
        <f t="shared" si="19"/>
        <v>0</v>
      </c>
      <c r="Q279" s="194"/>
      <c r="R279" s="192">
        <v>54.01</v>
      </c>
      <c r="S279" s="194"/>
      <c r="T279" s="192">
        <v>17.52</v>
      </c>
      <c r="U279" s="195">
        <f t="shared" si="16"/>
        <v>0</v>
      </c>
      <c r="V279" s="196">
        <f t="shared" si="18"/>
        <v>0</v>
      </c>
      <c r="W279" s="196">
        <f t="shared" si="17"/>
        <v>0</v>
      </c>
      <c r="X279" s="197"/>
    </row>
    <row r="280" spans="1:24" ht="12.75" x14ac:dyDescent="0.2">
      <c r="A280" s="190"/>
      <c r="B280" s="259"/>
      <c r="C280" s="258"/>
      <c r="D280" s="201"/>
      <c r="E280" s="258"/>
      <c r="F280" s="254"/>
      <c r="G280" s="189" t="s">
        <v>1474</v>
      </c>
      <c r="H280" s="190" t="s">
        <v>69</v>
      </c>
      <c r="I280" s="244"/>
      <c r="J280" s="184" t="s">
        <v>69</v>
      </c>
      <c r="K280" s="205"/>
      <c r="L280" s="202"/>
      <c r="M280" s="203"/>
      <c r="N280" s="192"/>
      <c r="O280" s="192"/>
      <c r="P280" s="193">
        <f t="shared" si="19"/>
        <v>0</v>
      </c>
      <c r="Q280" s="194"/>
      <c r="R280" s="192">
        <v>54.01</v>
      </c>
      <c r="S280" s="194"/>
      <c r="T280" s="192">
        <v>17.52</v>
      </c>
      <c r="U280" s="195">
        <f t="shared" si="16"/>
        <v>0</v>
      </c>
      <c r="V280" s="196">
        <f t="shared" si="18"/>
        <v>0</v>
      </c>
      <c r="W280" s="196">
        <f t="shared" si="17"/>
        <v>0</v>
      </c>
      <c r="X280" s="197"/>
    </row>
    <row r="281" spans="1:24" ht="12.75" x14ac:dyDescent="0.2">
      <c r="A281" s="190"/>
      <c r="B281" s="259"/>
      <c r="C281" s="258"/>
      <c r="D281" s="201"/>
      <c r="E281" s="258"/>
      <c r="F281" s="254"/>
      <c r="G281" s="189" t="s">
        <v>1474</v>
      </c>
      <c r="H281" s="190" t="s">
        <v>69</v>
      </c>
      <c r="I281" s="244"/>
      <c r="J281" s="184" t="s">
        <v>69</v>
      </c>
      <c r="K281" s="205"/>
      <c r="L281" s="202"/>
      <c r="M281" s="203"/>
      <c r="N281" s="192"/>
      <c r="O281" s="192"/>
      <c r="P281" s="193">
        <f t="shared" si="19"/>
        <v>0</v>
      </c>
      <c r="Q281" s="194"/>
      <c r="R281" s="192">
        <v>54.01</v>
      </c>
      <c r="S281" s="194"/>
      <c r="T281" s="192">
        <v>17.52</v>
      </c>
      <c r="U281" s="195">
        <f t="shared" si="16"/>
        <v>0</v>
      </c>
      <c r="V281" s="196">
        <f t="shared" si="18"/>
        <v>0</v>
      </c>
      <c r="W281" s="196">
        <f t="shared" si="17"/>
        <v>0</v>
      </c>
      <c r="X281" s="197"/>
    </row>
    <row r="282" spans="1:24" ht="12.75" x14ac:dyDescent="0.2">
      <c r="A282" s="190"/>
      <c r="B282" s="259"/>
      <c r="C282" s="258"/>
      <c r="D282" s="201"/>
      <c r="E282" s="258"/>
      <c r="F282" s="254"/>
      <c r="G282" s="189" t="s">
        <v>1474</v>
      </c>
      <c r="H282" s="190" t="s">
        <v>69</v>
      </c>
      <c r="I282" s="244"/>
      <c r="J282" s="184" t="s">
        <v>69</v>
      </c>
      <c r="K282" s="205"/>
      <c r="L282" s="202"/>
      <c r="M282" s="203"/>
      <c r="N282" s="192"/>
      <c r="O282" s="192"/>
      <c r="P282" s="193">
        <f t="shared" si="19"/>
        <v>0</v>
      </c>
      <c r="Q282" s="194"/>
      <c r="R282" s="192">
        <v>54.01</v>
      </c>
      <c r="S282" s="194"/>
      <c r="T282" s="192">
        <v>17.52</v>
      </c>
      <c r="U282" s="195">
        <f t="shared" si="16"/>
        <v>0</v>
      </c>
      <c r="V282" s="196">
        <f t="shared" si="18"/>
        <v>0</v>
      </c>
      <c r="W282" s="196">
        <f t="shared" si="17"/>
        <v>0</v>
      </c>
      <c r="X282" s="197"/>
    </row>
    <row r="283" spans="1:24" ht="12.75" x14ac:dyDescent="0.2">
      <c r="A283" s="190"/>
      <c r="B283" s="259"/>
      <c r="C283" s="258"/>
      <c r="D283" s="201"/>
      <c r="E283" s="258"/>
      <c r="F283" s="254"/>
      <c r="G283" s="189" t="s">
        <v>1474</v>
      </c>
      <c r="H283" s="190" t="s">
        <v>69</v>
      </c>
      <c r="I283" s="244"/>
      <c r="J283" s="184" t="s">
        <v>69</v>
      </c>
      <c r="K283" s="205"/>
      <c r="L283" s="202"/>
      <c r="M283" s="203"/>
      <c r="N283" s="192"/>
      <c r="O283" s="192"/>
      <c r="P283" s="193">
        <f t="shared" si="19"/>
        <v>0</v>
      </c>
      <c r="Q283" s="194"/>
      <c r="R283" s="192">
        <v>54.01</v>
      </c>
      <c r="S283" s="194"/>
      <c r="T283" s="192">
        <v>17.52</v>
      </c>
      <c r="U283" s="195">
        <f t="shared" si="16"/>
        <v>0</v>
      </c>
      <c r="V283" s="196">
        <f t="shared" si="18"/>
        <v>0</v>
      </c>
      <c r="W283" s="196">
        <f t="shared" si="17"/>
        <v>0</v>
      </c>
      <c r="X283" s="197"/>
    </row>
    <row r="284" spans="1:24" ht="12.75" x14ac:dyDescent="0.2">
      <c r="A284" s="190"/>
      <c r="B284" s="259"/>
      <c r="C284" s="258"/>
      <c r="D284" s="201"/>
      <c r="E284" s="258"/>
      <c r="F284" s="254"/>
      <c r="G284" s="189" t="s">
        <v>1474</v>
      </c>
      <c r="H284" s="190" t="s">
        <v>69</v>
      </c>
      <c r="I284" s="244"/>
      <c r="J284" s="184" t="s">
        <v>69</v>
      </c>
      <c r="K284" s="205"/>
      <c r="L284" s="202"/>
      <c r="M284" s="203"/>
      <c r="N284" s="192"/>
      <c r="O284" s="192"/>
      <c r="P284" s="193">
        <f t="shared" si="19"/>
        <v>0</v>
      </c>
      <c r="Q284" s="194"/>
      <c r="R284" s="192">
        <v>54.01</v>
      </c>
      <c r="S284" s="194"/>
      <c r="T284" s="192">
        <v>17.52</v>
      </c>
      <c r="U284" s="195">
        <f t="shared" si="16"/>
        <v>0</v>
      </c>
      <c r="V284" s="196">
        <f t="shared" si="18"/>
        <v>0</v>
      </c>
      <c r="W284" s="196">
        <f t="shared" si="17"/>
        <v>0</v>
      </c>
      <c r="X284" s="197"/>
    </row>
    <row r="285" spans="1:24" ht="12.75" x14ac:dyDescent="0.2">
      <c r="A285" s="190"/>
      <c r="B285" s="259"/>
      <c r="C285" s="258"/>
      <c r="D285" s="201"/>
      <c r="E285" s="258"/>
      <c r="F285" s="254"/>
      <c r="G285" s="189" t="s">
        <v>1474</v>
      </c>
      <c r="H285" s="190" t="s">
        <v>69</v>
      </c>
      <c r="I285" s="244"/>
      <c r="J285" s="184" t="s">
        <v>69</v>
      </c>
      <c r="K285" s="205"/>
      <c r="L285" s="202"/>
      <c r="M285" s="203"/>
      <c r="N285" s="192"/>
      <c r="O285" s="192"/>
      <c r="P285" s="193">
        <f t="shared" si="19"/>
        <v>0</v>
      </c>
      <c r="Q285" s="194"/>
      <c r="R285" s="192">
        <v>54.01</v>
      </c>
      <c r="S285" s="194"/>
      <c r="T285" s="192">
        <v>17.52</v>
      </c>
      <c r="U285" s="195">
        <f t="shared" si="16"/>
        <v>0</v>
      </c>
      <c r="V285" s="196">
        <f t="shared" si="18"/>
        <v>0</v>
      </c>
      <c r="W285" s="196">
        <f t="shared" si="17"/>
        <v>0</v>
      </c>
      <c r="X285" s="197"/>
    </row>
    <row r="286" spans="1:24" ht="12.75" x14ac:dyDescent="0.2">
      <c r="A286" s="190"/>
      <c r="B286" s="259"/>
      <c r="C286" s="258"/>
      <c r="D286" s="201"/>
      <c r="E286" s="258"/>
      <c r="F286" s="254"/>
      <c r="G286" s="189" t="s">
        <v>1474</v>
      </c>
      <c r="H286" s="190" t="s">
        <v>69</v>
      </c>
      <c r="I286" s="244"/>
      <c r="J286" s="184" t="s">
        <v>69</v>
      </c>
      <c r="K286" s="205"/>
      <c r="L286" s="202"/>
      <c r="M286" s="203"/>
      <c r="N286" s="192"/>
      <c r="O286" s="192"/>
      <c r="P286" s="193">
        <f t="shared" si="19"/>
        <v>0</v>
      </c>
      <c r="Q286" s="194"/>
      <c r="R286" s="192">
        <v>54.01</v>
      </c>
      <c r="S286" s="194"/>
      <c r="T286" s="192">
        <v>17.52</v>
      </c>
      <c r="U286" s="195">
        <f t="shared" si="16"/>
        <v>0</v>
      </c>
      <c r="V286" s="196">
        <f t="shared" si="18"/>
        <v>0</v>
      </c>
      <c r="W286" s="196">
        <f t="shared" si="17"/>
        <v>0</v>
      </c>
      <c r="X286" s="197"/>
    </row>
    <row r="287" spans="1:24" ht="12.75" x14ac:dyDescent="0.2">
      <c r="A287" s="190"/>
      <c r="B287" s="259"/>
      <c r="C287" s="258"/>
      <c r="D287" s="201"/>
      <c r="E287" s="258"/>
      <c r="F287" s="254"/>
      <c r="G287" s="189" t="s">
        <v>1474</v>
      </c>
      <c r="H287" s="190" t="s">
        <v>69</v>
      </c>
      <c r="I287" s="244"/>
      <c r="J287" s="184" t="s">
        <v>69</v>
      </c>
      <c r="K287" s="205"/>
      <c r="L287" s="202"/>
      <c r="M287" s="203"/>
      <c r="N287" s="192"/>
      <c r="O287" s="192"/>
      <c r="P287" s="193">
        <f t="shared" si="19"/>
        <v>0</v>
      </c>
      <c r="Q287" s="194"/>
      <c r="R287" s="192">
        <v>54.01</v>
      </c>
      <c r="S287" s="194"/>
      <c r="T287" s="192">
        <v>17.52</v>
      </c>
      <c r="U287" s="195">
        <f t="shared" si="16"/>
        <v>0</v>
      </c>
      <c r="V287" s="196">
        <f t="shared" si="18"/>
        <v>0</v>
      </c>
      <c r="W287" s="196">
        <f t="shared" si="17"/>
        <v>0</v>
      </c>
      <c r="X287" s="197"/>
    </row>
    <row r="288" spans="1:24" ht="12.75" x14ac:dyDescent="0.2">
      <c r="A288" s="190"/>
      <c r="B288" s="259"/>
      <c r="C288" s="258"/>
      <c r="D288" s="201"/>
      <c r="E288" s="258"/>
      <c r="F288" s="254"/>
      <c r="G288" s="189" t="s">
        <v>1474</v>
      </c>
      <c r="H288" s="190" t="s">
        <v>69</v>
      </c>
      <c r="I288" s="244"/>
      <c r="J288" s="184" t="s">
        <v>69</v>
      </c>
      <c r="K288" s="205"/>
      <c r="L288" s="202"/>
      <c r="M288" s="203"/>
      <c r="N288" s="192"/>
      <c r="O288" s="192"/>
      <c r="P288" s="193">
        <f t="shared" si="19"/>
        <v>0</v>
      </c>
      <c r="Q288" s="194"/>
      <c r="R288" s="192">
        <v>54.01</v>
      </c>
      <c r="S288" s="194"/>
      <c r="T288" s="192">
        <v>17.52</v>
      </c>
      <c r="U288" s="195">
        <f t="shared" si="16"/>
        <v>0</v>
      </c>
      <c r="V288" s="196">
        <f t="shared" si="18"/>
        <v>0</v>
      </c>
      <c r="W288" s="196">
        <f t="shared" si="17"/>
        <v>0</v>
      </c>
      <c r="X288" s="197"/>
    </row>
    <row r="289" spans="1:24" ht="12.75" x14ac:dyDescent="0.2">
      <c r="A289" s="190"/>
      <c r="B289" s="259"/>
      <c r="C289" s="258"/>
      <c r="D289" s="201"/>
      <c r="E289" s="258"/>
      <c r="F289" s="254"/>
      <c r="G289" s="189" t="s">
        <v>1474</v>
      </c>
      <c r="H289" s="190" t="s">
        <v>69</v>
      </c>
      <c r="I289" s="244"/>
      <c r="J289" s="184" t="s">
        <v>69</v>
      </c>
      <c r="K289" s="205"/>
      <c r="L289" s="202"/>
      <c r="M289" s="203"/>
      <c r="N289" s="192"/>
      <c r="O289" s="192"/>
      <c r="P289" s="193">
        <f t="shared" si="19"/>
        <v>0</v>
      </c>
      <c r="Q289" s="194"/>
      <c r="R289" s="192">
        <v>54.01</v>
      </c>
      <c r="S289" s="194"/>
      <c r="T289" s="192">
        <v>17.52</v>
      </c>
      <c r="U289" s="195">
        <f t="shared" si="16"/>
        <v>0</v>
      </c>
      <c r="V289" s="196">
        <f t="shared" si="18"/>
        <v>0</v>
      </c>
      <c r="W289" s="196">
        <f t="shared" si="17"/>
        <v>0</v>
      </c>
      <c r="X289" s="197"/>
    </row>
    <row r="290" spans="1:24" ht="12.75" x14ac:dyDescent="0.2">
      <c r="A290" s="190"/>
      <c r="B290" s="259"/>
      <c r="C290" s="258"/>
      <c r="D290" s="201"/>
      <c r="E290" s="258"/>
      <c r="F290" s="254"/>
      <c r="G290" s="189" t="s">
        <v>1474</v>
      </c>
      <c r="H290" s="190" t="s">
        <v>69</v>
      </c>
      <c r="I290" s="244"/>
      <c r="J290" s="184" t="s">
        <v>69</v>
      </c>
      <c r="K290" s="205"/>
      <c r="L290" s="202"/>
      <c r="M290" s="203"/>
      <c r="N290" s="192"/>
      <c r="O290" s="192"/>
      <c r="P290" s="193">
        <f t="shared" si="19"/>
        <v>0</v>
      </c>
      <c r="Q290" s="194"/>
      <c r="R290" s="192">
        <v>54.01</v>
      </c>
      <c r="S290" s="194"/>
      <c r="T290" s="192">
        <v>17.52</v>
      </c>
      <c r="U290" s="195">
        <f t="shared" si="16"/>
        <v>0</v>
      </c>
      <c r="V290" s="196">
        <f t="shared" si="18"/>
        <v>0</v>
      </c>
      <c r="W290" s="196">
        <f t="shared" si="17"/>
        <v>0</v>
      </c>
      <c r="X290" s="197"/>
    </row>
    <row r="291" spans="1:24" ht="12.75" x14ac:dyDescent="0.2">
      <c r="A291" s="190"/>
      <c r="B291" s="259"/>
      <c r="C291" s="258"/>
      <c r="D291" s="201"/>
      <c r="E291" s="258"/>
      <c r="F291" s="254"/>
      <c r="G291" s="189" t="s">
        <v>1474</v>
      </c>
      <c r="H291" s="190" t="s">
        <v>69</v>
      </c>
      <c r="I291" s="244"/>
      <c r="J291" s="184" t="s">
        <v>69</v>
      </c>
      <c r="K291" s="205"/>
      <c r="L291" s="202"/>
      <c r="M291" s="203"/>
      <c r="N291" s="192"/>
      <c r="O291" s="192"/>
      <c r="P291" s="193">
        <f t="shared" si="19"/>
        <v>0</v>
      </c>
      <c r="Q291" s="194"/>
      <c r="R291" s="192">
        <v>54.01</v>
      </c>
      <c r="S291" s="194"/>
      <c r="T291" s="192">
        <v>17.52</v>
      </c>
      <c r="U291" s="195">
        <f t="shared" si="16"/>
        <v>0</v>
      </c>
      <c r="V291" s="196">
        <f t="shared" si="18"/>
        <v>0</v>
      </c>
      <c r="W291" s="196">
        <f t="shared" si="17"/>
        <v>0</v>
      </c>
      <c r="X291" s="197"/>
    </row>
    <row r="292" spans="1:24" ht="12.75" x14ac:dyDescent="0.2">
      <c r="A292" s="190"/>
      <c r="B292" s="259"/>
      <c r="C292" s="258"/>
      <c r="D292" s="201"/>
      <c r="E292" s="258"/>
      <c r="F292" s="254"/>
      <c r="G292" s="189" t="s">
        <v>1474</v>
      </c>
      <c r="H292" s="190" t="s">
        <v>69</v>
      </c>
      <c r="I292" s="244"/>
      <c r="J292" s="184" t="s">
        <v>69</v>
      </c>
      <c r="K292" s="205"/>
      <c r="L292" s="202"/>
      <c r="M292" s="203"/>
      <c r="N292" s="192"/>
      <c r="O292" s="192"/>
      <c r="P292" s="193">
        <f t="shared" si="19"/>
        <v>0</v>
      </c>
      <c r="Q292" s="194"/>
      <c r="R292" s="192">
        <v>54.01</v>
      </c>
      <c r="S292" s="194"/>
      <c r="T292" s="192">
        <v>17.52</v>
      </c>
      <c r="U292" s="195">
        <f t="shared" si="16"/>
        <v>0</v>
      </c>
      <c r="V292" s="196">
        <f t="shared" si="18"/>
        <v>0</v>
      </c>
      <c r="W292" s="196">
        <f t="shared" si="17"/>
        <v>0</v>
      </c>
      <c r="X292" s="197"/>
    </row>
    <row r="293" spans="1:24" ht="12.75" x14ac:dyDescent="0.2">
      <c r="A293" s="190"/>
      <c r="B293" s="259"/>
      <c r="C293" s="258"/>
      <c r="D293" s="201"/>
      <c r="E293" s="258"/>
      <c r="F293" s="254"/>
      <c r="G293" s="189" t="s">
        <v>1474</v>
      </c>
      <c r="H293" s="190" t="s">
        <v>69</v>
      </c>
      <c r="I293" s="244"/>
      <c r="J293" s="184" t="s">
        <v>69</v>
      </c>
      <c r="K293" s="205"/>
      <c r="L293" s="202"/>
      <c r="M293" s="203"/>
      <c r="N293" s="192"/>
      <c r="O293" s="192"/>
      <c r="P293" s="193">
        <f t="shared" si="19"/>
        <v>0</v>
      </c>
      <c r="Q293" s="194"/>
      <c r="R293" s="192">
        <v>54.01</v>
      </c>
      <c r="S293" s="194"/>
      <c r="T293" s="192">
        <v>17.52</v>
      </c>
      <c r="U293" s="195">
        <f t="shared" si="16"/>
        <v>0</v>
      </c>
      <c r="V293" s="196">
        <f t="shared" si="18"/>
        <v>0</v>
      </c>
      <c r="W293" s="196">
        <f t="shared" si="17"/>
        <v>0</v>
      </c>
      <c r="X293" s="197"/>
    </row>
    <row r="294" spans="1:24" ht="12.75" x14ac:dyDescent="0.2">
      <c r="A294" s="190"/>
      <c r="B294" s="259"/>
      <c r="C294" s="258"/>
      <c r="D294" s="201"/>
      <c r="E294" s="258"/>
      <c r="F294" s="254"/>
      <c r="G294" s="189" t="s">
        <v>1474</v>
      </c>
      <c r="H294" s="190" t="s">
        <v>69</v>
      </c>
      <c r="I294" s="244"/>
      <c r="J294" s="184" t="s">
        <v>69</v>
      </c>
      <c r="K294" s="205"/>
      <c r="L294" s="202"/>
      <c r="M294" s="203"/>
      <c r="N294" s="192"/>
      <c r="O294" s="192"/>
      <c r="P294" s="193">
        <f t="shared" si="19"/>
        <v>0</v>
      </c>
      <c r="Q294" s="194"/>
      <c r="R294" s="192">
        <v>54.01</v>
      </c>
      <c r="S294" s="194"/>
      <c r="T294" s="192">
        <v>17.52</v>
      </c>
      <c r="U294" s="195">
        <f t="shared" si="16"/>
        <v>0</v>
      </c>
      <c r="V294" s="196">
        <f t="shared" si="18"/>
        <v>0</v>
      </c>
      <c r="W294" s="196">
        <f t="shared" si="17"/>
        <v>0</v>
      </c>
      <c r="X294" s="197"/>
    </row>
    <row r="295" spans="1:24" ht="12.75" x14ac:dyDescent="0.2">
      <c r="A295" s="190"/>
      <c r="B295" s="259"/>
      <c r="C295" s="258"/>
      <c r="D295" s="201"/>
      <c r="E295" s="258"/>
      <c r="F295" s="254"/>
      <c r="G295" s="189" t="s">
        <v>1474</v>
      </c>
      <c r="H295" s="190" t="s">
        <v>69</v>
      </c>
      <c r="I295" s="244"/>
      <c r="J295" s="184" t="s">
        <v>69</v>
      </c>
      <c r="K295" s="205"/>
      <c r="L295" s="202"/>
      <c r="M295" s="203"/>
      <c r="N295" s="192"/>
      <c r="O295" s="192"/>
      <c r="P295" s="193">
        <f t="shared" si="19"/>
        <v>0</v>
      </c>
      <c r="Q295" s="194"/>
      <c r="R295" s="192">
        <v>54.01</v>
      </c>
      <c r="S295" s="194"/>
      <c r="T295" s="192">
        <v>17.52</v>
      </c>
      <c r="U295" s="195">
        <f t="shared" si="16"/>
        <v>0</v>
      </c>
      <c r="V295" s="196">
        <f t="shared" si="18"/>
        <v>0</v>
      </c>
      <c r="W295" s="196">
        <f t="shared" si="17"/>
        <v>0</v>
      </c>
      <c r="X295" s="197"/>
    </row>
    <row r="296" spans="1:24" ht="12.75" x14ac:dyDescent="0.2">
      <c r="A296" s="190"/>
      <c r="B296" s="259"/>
      <c r="C296" s="258"/>
      <c r="D296" s="201"/>
      <c r="E296" s="258"/>
      <c r="F296" s="254"/>
      <c r="G296" s="189" t="s">
        <v>1474</v>
      </c>
      <c r="H296" s="190" t="s">
        <v>69</v>
      </c>
      <c r="I296" s="244"/>
      <c r="J296" s="184" t="s">
        <v>69</v>
      </c>
      <c r="K296" s="205"/>
      <c r="L296" s="202"/>
      <c r="M296" s="203"/>
      <c r="N296" s="192"/>
      <c r="O296" s="192"/>
      <c r="P296" s="193">
        <f t="shared" si="19"/>
        <v>0</v>
      </c>
      <c r="Q296" s="194"/>
      <c r="R296" s="192">
        <v>54.01</v>
      </c>
      <c r="S296" s="194"/>
      <c r="T296" s="192">
        <v>17.52</v>
      </c>
      <c r="U296" s="195">
        <f t="shared" si="16"/>
        <v>0</v>
      </c>
      <c r="V296" s="196">
        <f t="shared" si="18"/>
        <v>0</v>
      </c>
      <c r="W296" s="196">
        <f t="shared" si="17"/>
        <v>0</v>
      </c>
      <c r="X296" s="197"/>
    </row>
    <row r="297" spans="1:24" ht="12.75" x14ac:dyDescent="0.2">
      <c r="A297" s="190"/>
      <c r="B297" s="259"/>
      <c r="C297" s="258"/>
      <c r="D297" s="201"/>
      <c r="E297" s="258"/>
      <c r="F297" s="254"/>
      <c r="G297" s="189" t="s">
        <v>1474</v>
      </c>
      <c r="H297" s="190" t="s">
        <v>69</v>
      </c>
      <c r="I297" s="244"/>
      <c r="J297" s="184" t="s">
        <v>69</v>
      </c>
      <c r="K297" s="205"/>
      <c r="L297" s="202"/>
      <c r="M297" s="203"/>
      <c r="N297" s="192"/>
      <c r="O297" s="192"/>
      <c r="P297" s="193">
        <f t="shared" si="19"/>
        <v>0</v>
      </c>
      <c r="Q297" s="194"/>
      <c r="R297" s="192">
        <v>54.01</v>
      </c>
      <c r="S297" s="194"/>
      <c r="T297" s="192">
        <v>17.52</v>
      </c>
      <c r="U297" s="195">
        <f t="shared" si="16"/>
        <v>0</v>
      </c>
      <c r="V297" s="196">
        <f t="shared" si="18"/>
        <v>0</v>
      </c>
      <c r="W297" s="196">
        <f t="shared" si="17"/>
        <v>0</v>
      </c>
      <c r="X297" s="197"/>
    </row>
    <row r="298" spans="1:24" ht="12.75" x14ac:dyDescent="0.2">
      <c r="A298" s="190"/>
      <c r="B298" s="259"/>
      <c r="C298" s="258"/>
      <c r="D298" s="201"/>
      <c r="E298" s="258"/>
      <c r="F298" s="254"/>
      <c r="G298" s="189" t="s">
        <v>1474</v>
      </c>
      <c r="H298" s="190" t="s">
        <v>69</v>
      </c>
      <c r="I298" s="244"/>
      <c r="J298" s="184" t="s">
        <v>69</v>
      </c>
      <c r="K298" s="205"/>
      <c r="L298" s="202"/>
      <c r="M298" s="203"/>
      <c r="N298" s="192"/>
      <c r="O298" s="192"/>
      <c r="P298" s="193">
        <f t="shared" si="19"/>
        <v>0</v>
      </c>
      <c r="Q298" s="194"/>
      <c r="R298" s="192">
        <v>54.01</v>
      </c>
      <c r="S298" s="194"/>
      <c r="T298" s="192">
        <v>17.52</v>
      </c>
      <c r="U298" s="195">
        <f t="shared" si="16"/>
        <v>0</v>
      </c>
      <c r="V298" s="196">
        <f t="shared" si="18"/>
        <v>0</v>
      </c>
      <c r="W298" s="196">
        <f t="shared" si="17"/>
        <v>0</v>
      </c>
      <c r="X298" s="197"/>
    </row>
    <row r="299" spans="1:24" ht="12.75" x14ac:dyDescent="0.2">
      <c r="A299" s="190"/>
      <c r="B299" s="259"/>
      <c r="C299" s="258"/>
      <c r="D299" s="201"/>
      <c r="E299" s="258"/>
      <c r="F299" s="254"/>
      <c r="G299" s="189" t="s">
        <v>1474</v>
      </c>
      <c r="H299" s="190" t="s">
        <v>69</v>
      </c>
      <c r="I299" s="244"/>
      <c r="J299" s="184" t="s">
        <v>69</v>
      </c>
      <c r="K299" s="205"/>
      <c r="L299" s="202"/>
      <c r="M299" s="203"/>
      <c r="N299" s="192"/>
      <c r="O299" s="192"/>
      <c r="P299" s="193">
        <f t="shared" si="19"/>
        <v>0</v>
      </c>
      <c r="Q299" s="194"/>
      <c r="R299" s="192">
        <v>54.01</v>
      </c>
      <c r="S299" s="194"/>
      <c r="T299" s="192">
        <v>17.52</v>
      </c>
      <c r="U299" s="195">
        <f t="shared" si="16"/>
        <v>0</v>
      </c>
      <c r="V299" s="196">
        <f t="shared" si="18"/>
        <v>0</v>
      </c>
      <c r="W299" s="196">
        <f t="shared" si="17"/>
        <v>0</v>
      </c>
      <c r="X299" s="197"/>
    </row>
    <row r="300" spans="1:24" ht="12.75" x14ac:dyDescent="0.2">
      <c r="A300" s="190"/>
      <c r="B300" s="259"/>
      <c r="C300" s="258"/>
      <c r="D300" s="201"/>
      <c r="E300" s="258"/>
      <c r="F300" s="254"/>
      <c r="G300" s="189" t="s">
        <v>1474</v>
      </c>
      <c r="H300" s="190" t="s">
        <v>69</v>
      </c>
      <c r="I300" s="244"/>
      <c r="J300" s="184" t="s">
        <v>69</v>
      </c>
      <c r="K300" s="205"/>
      <c r="L300" s="202"/>
      <c r="M300" s="203"/>
      <c r="N300" s="192"/>
      <c r="O300" s="192"/>
      <c r="P300" s="193">
        <f t="shared" si="19"/>
        <v>0</v>
      </c>
      <c r="Q300" s="194"/>
      <c r="R300" s="192">
        <v>54.01</v>
      </c>
      <c r="S300" s="194"/>
      <c r="T300" s="192">
        <v>17.52</v>
      </c>
      <c r="U300" s="195">
        <f t="shared" si="16"/>
        <v>0</v>
      </c>
      <c r="V300" s="196">
        <f t="shared" si="18"/>
        <v>0</v>
      </c>
      <c r="W300" s="196">
        <f t="shared" si="17"/>
        <v>0</v>
      </c>
      <c r="X300" s="197"/>
    </row>
    <row r="301" spans="1:24" ht="12.75" x14ac:dyDescent="0.2">
      <c r="A301" s="190"/>
      <c r="B301" s="259"/>
      <c r="C301" s="258"/>
      <c r="D301" s="201"/>
      <c r="E301" s="258"/>
      <c r="F301" s="254"/>
      <c r="G301" s="189" t="s">
        <v>1474</v>
      </c>
      <c r="H301" s="190" t="s">
        <v>69</v>
      </c>
      <c r="I301" s="244"/>
      <c r="J301" s="184" t="s">
        <v>69</v>
      </c>
      <c r="K301" s="205"/>
      <c r="L301" s="202"/>
      <c r="M301" s="203"/>
      <c r="N301" s="192"/>
      <c r="O301" s="192"/>
      <c r="P301" s="193">
        <f t="shared" si="19"/>
        <v>0</v>
      </c>
      <c r="Q301" s="194"/>
      <c r="R301" s="192">
        <v>54.01</v>
      </c>
      <c r="S301" s="194"/>
      <c r="T301" s="192">
        <v>17.52</v>
      </c>
      <c r="U301" s="195">
        <f t="shared" si="16"/>
        <v>0</v>
      </c>
      <c r="V301" s="196">
        <f t="shared" si="18"/>
        <v>0</v>
      </c>
      <c r="W301" s="196">
        <f t="shared" si="17"/>
        <v>0</v>
      </c>
      <c r="X301" s="197"/>
    </row>
    <row r="302" spans="1:24" ht="12.75" x14ac:dyDescent="0.2">
      <c r="A302" s="190"/>
      <c r="B302" s="259"/>
      <c r="C302" s="258"/>
      <c r="D302" s="201"/>
      <c r="E302" s="258"/>
      <c r="F302" s="254"/>
      <c r="G302" s="189" t="s">
        <v>1474</v>
      </c>
      <c r="H302" s="190" t="s">
        <v>69</v>
      </c>
      <c r="I302" s="244"/>
      <c r="J302" s="184" t="s">
        <v>69</v>
      </c>
      <c r="K302" s="205"/>
      <c r="L302" s="202"/>
      <c r="M302" s="203"/>
      <c r="N302" s="192"/>
      <c r="O302" s="192"/>
      <c r="P302" s="193">
        <f t="shared" si="19"/>
        <v>0</v>
      </c>
      <c r="Q302" s="194"/>
      <c r="R302" s="192">
        <v>54.01</v>
      </c>
      <c r="S302" s="194"/>
      <c r="T302" s="192">
        <v>17.52</v>
      </c>
      <c r="U302" s="195">
        <f t="shared" si="16"/>
        <v>0</v>
      </c>
      <c r="V302" s="196">
        <f t="shared" si="18"/>
        <v>0</v>
      </c>
      <c r="W302" s="196">
        <f t="shared" si="17"/>
        <v>0</v>
      </c>
      <c r="X302" s="197"/>
    </row>
    <row r="303" spans="1:24" ht="12.75" x14ac:dyDescent="0.2">
      <c r="A303" s="190"/>
      <c r="B303" s="259"/>
      <c r="C303" s="258"/>
      <c r="D303" s="201"/>
      <c r="E303" s="258"/>
      <c r="F303" s="254"/>
      <c r="G303" s="189" t="s">
        <v>1474</v>
      </c>
      <c r="H303" s="190" t="s">
        <v>69</v>
      </c>
      <c r="I303" s="244"/>
      <c r="J303" s="184" t="s">
        <v>69</v>
      </c>
      <c r="K303" s="205"/>
      <c r="L303" s="202"/>
      <c r="M303" s="203"/>
      <c r="N303" s="192"/>
      <c r="O303" s="192"/>
      <c r="P303" s="193">
        <f t="shared" si="19"/>
        <v>0</v>
      </c>
      <c r="Q303" s="194"/>
      <c r="R303" s="192">
        <v>54.01</v>
      </c>
      <c r="S303" s="194"/>
      <c r="T303" s="192">
        <v>17.52</v>
      </c>
      <c r="U303" s="195">
        <f t="shared" si="16"/>
        <v>0</v>
      </c>
      <c r="V303" s="196">
        <f t="shared" si="18"/>
        <v>0</v>
      </c>
      <c r="W303" s="196">
        <f t="shared" si="17"/>
        <v>0</v>
      </c>
      <c r="X303" s="197"/>
    </row>
    <row r="304" spans="1:24" ht="12.75" x14ac:dyDescent="0.2">
      <c r="A304" s="190"/>
      <c r="B304" s="259"/>
      <c r="C304" s="258"/>
      <c r="D304" s="201"/>
      <c r="E304" s="258"/>
      <c r="F304" s="254"/>
      <c r="G304" s="189" t="s">
        <v>1474</v>
      </c>
      <c r="H304" s="190" t="s">
        <v>69</v>
      </c>
      <c r="I304" s="244"/>
      <c r="J304" s="184" t="s">
        <v>69</v>
      </c>
      <c r="K304" s="205"/>
      <c r="L304" s="202"/>
      <c r="M304" s="203"/>
      <c r="N304" s="192"/>
      <c r="O304" s="192"/>
      <c r="P304" s="193">
        <f t="shared" si="19"/>
        <v>0</v>
      </c>
      <c r="Q304" s="194"/>
      <c r="R304" s="192">
        <v>54.01</v>
      </c>
      <c r="S304" s="194"/>
      <c r="T304" s="192">
        <v>17.52</v>
      </c>
      <c r="U304" s="195">
        <f t="shared" si="16"/>
        <v>0</v>
      </c>
      <c r="V304" s="196">
        <f t="shared" si="18"/>
        <v>0</v>
      </c>
      <c r="W304" s="196">
        <f t="shared" si="17"/>
        <v>0</v>
      </c>
      <c r="X304" s="197"/>
    </row>
    <row r="305" spans="1:24" ht="12.75" x14ac:dyDescent="0.2">
      <c r="A305" s="190"/>
      <c r="B305" s="259"/>
      <c r="C305" s="258"/>
      <c r="D305" s="201"/>
      <c r="E305" s="258"/>
      <c r="F305" s="254"/>
      <c r="G305" s="189" t="s">
        <v>1474</v>
      </c>
      <c r="H305" s="190" t="s">
        <v>69</v>
      </c>
      <c r="I305" s="244"/>
      <c r="J305" s="184" t="s">
        <v>69</v>
      </c>
      <c r="K305" s="205"/>
      <c r="L305" s="202"/>
      <c r="M305" s="203"/>
      <c r="N305" s="192"/>
      <c r="O305" s="192"/>
      <c r="P305" s="193">
        <f t="shared" si="19"/>
        <v>0</v>
      </c>
      <c r="Q305" s="194"/>
      <c r="R305" s="192">
        <v>54.01</v>
      </c>
      <c r="S305" s="194"/>
      <c r="T305" s="192">
        <v>17.52</v>
      </c>
      <c r="U305" s="195">
        <f t="shared" si="16"/>
        <v>0</v>
      </c>
      <c r="V305" s="196">
        <f t="shared" si="18"/>
        <v>0</v>
      </c>
      <c r="W305" s="196">
        <f t="shared" si="17"/>
        <v>0</v>
      </c>
      <c r="X305" s="197"/>
    </row>
    <row r="306" spans="1:24" ht="12.75" x14ac:dyDescent="0.2">
      <c r="A306" s="190"/>
      <c r="B306" s="259"/>
      <c r="C306" s="258"/>
      <c r="D306" s="201"/>
      <c r="E306" s="258"/>
      <c r="F306" s="254"/>
      <c r="G306" s="189" t="s">
        <v>1474</v>
      </c>
      <c r="H306" s="190" t="s">
        <v>69</v>
      </c>
      <c r="I306" s="244"/>
      <c r="J306" s="184" t="s">
        <v>69</v>
      </c>
      <c r="K306" s="205"/>
      <c r="L306" s="202"/>
      <c r="M306" s="203"/>
      <c r="N306" s="192"/>
      <c r="O306" s="192"/>
      <c r="P306" s="193">
        <f t="shared" si="19"/>
        <v>0</v>
      </c>
      <c r="Q306" s="194"/>
      <c r="R306" s="192">
        <v>54.01</v>
      </c>
      <c r="S306" s="194"/>
      <c r="T306" s="192">
        <v>17.52</v>
      </c>
      <c r="U306" s="195">
        <f t="shared" si="16"/>
        <v>0</v>
      </c>
      <c r="V306" s="196">
        <f t="shared" si="18"/>
        <v>0</v>
      </c>
      <c r="W306" s="196">
        <f t="shared" si="17"/>
        <v>0</v>
      </c>
      <c r="X306" s="197"/>
    </row>
    <row r="307" spans="1:24" ht="12.75" x14ac:dyDescent="0.2">
      <c r="A307" s="190"/>
      <c r="B307" s="259"/>
      <c r="C307" s="258"/>
      <c r="D307" s="201"/>
      <c r="E307" s="258"/>
      <c r="F307" s="254"/>
      <c r="G307" s="189" t="s">
        <v>1474</v>
      </c>
      <c r="H307" s="190" t="s">
        <v>69</v>
      </c>
      <c r="I307" s="244"/>
      <c r="J307" s="184" t="s">
        <v>69</v>
      </c>
      <c r="K307" s="205"/>
      <c r="L307" s="202"/>
      <c r="M307" s="203"/>
      <c r="N307" s="192"/>
      <c r="O307" s="192"/>
      <c r="P307" s="193">
        <f t="shared" si="19"/>
        <v>0</v>
      </c>
      <c r="Q307" s="194"/>
      <c r="R307" s="192">
        <v>54.01</v>
      </c>
      <c r="S307" s="194"/>
      <c r="T307" s="192">
        <v>17.52</v>
      </c>
      <c r="U307" s="195">
        <f t="shared" si="16"/>
        <v>0</v>
      </c>
      <c r="V307" s="196">
        <f t="shared" si="18"/>
        <v>0</v>
      </c>
      <c r="W307" s="196">
        <f t="shared" si="17"/>
        <v>0</v>
      </c>
      <c r="X307" s="197"/>
    </row>
    <row r="308" spans="1:24" ht="12.75" x14ac:dyDescent="0.2">
      <c r="A308" s="190"/>
      <c r="B308" s="259"/>
      <c r="C308" s="258"/>
      <c r="D308" s="201"/>
      <c r="E308" s="258"/>
      <c r="F308" s="254"/>
      <c r="G308" s="189" t="s">
        <v>1474</v>
      </c>
      <c r="H308" s="190" t="s">
        <v>69</v>
      </c>
      <c r="I308" s="244"/>
      <c r="J308" s="184" t="s">
        <v>69</v>
      </c>
      <c r="K308" s="205"/>
      <c r="L308" s="202"/>
      <c r="M308" s="203"/>
      <c r="N308" s="192"/>
      <c r="O308" s="192"/>
      <c r="P308" s="193">
        <f t="shared" si="19"/>
        <v>0</v>
      </c>
      <c r="Q308" s="194"/>
      <c r="R308" s="192">
        <v>54.01</v>
      </c>
      <c r="S308" s="194"/>
      <c r="T308" s="192">
        <v>17.52</v>
      </c>
      <c r="U308" s="195">
        <f t="shared" si="16"/>
        <v>0</v>
      </c>
      <c r="V308" s="196">
        <f t="shared" si="18"/>
        <v>0</v>
      </c>
      <c r="W308" s="196">
        <f t="shared" si="17"/>
        <v>0</v>
      </c>
      <c r="X308" s="197"/>
    </row>
    <row r="309" spans="1:24" ht="12.75" x14ac:dyDescent="0.2">
      <c r="A309" s="190"/>
      <c r="B309" s="259"/>
      <c r="C309" s="258"/>
      <c r="D309" s="201"/>
      <c r="E309" s="258"/>
      <c r="F309" s="254"/>
      <c r="G309" s="189" t="s">
        <v>1474</v>
      </c>
      <c r="H309" s="190" t="s">
        <v>69</v>
      </c>
      <c r="I309" s="244"/>
      <c r="J309" s="184" t="s">
        <v>69</v>
      </c>
      <c r="K309" s="205"/>
      <c r="L309" s="202"/>
      <c r="M309" s="203"/>
      <c r="N309" s="192"/>
      <c r="O309" s="192"/>
      <c r="P309" s="193">
        <f t="shared" si="19"/>
        <v>0</v>
      </c>
      <c r="Q309" s="194"/>
      <c r="R309" s="192">
        <v>54.01</v>
      </c>
      <c r="S309" s="194"/>
      <c r="T309" s="192">
        <v>17.52</v>
      </c>
      <c r="U309" s="195">
        <f t="shared" si="16"/>
        <v>0</v>
      </c>
      <c r="V309" s="196">
        <f t="shared" si="18"/>
        <v>0</v>
      </c>
      <c r="W309" s="196">
        <f t="shared" si="17"/>
        <v>0</v>
      </c>
      <c r="X309" s="197"/>
    </row>
    <row r="310" spans="1:24" ht="12.75" x14ac:dyDescent="0.2">
      <c r="A310" s="190"/>
      <c r="B310" s="259"/>
      <c r="C310" s="258"/>
      <c r="D310" s="201"/>
      <c r="E310" s="258"/>
      <c r="F310" s="254"/>
      <c r="G310" s="189" t="s">
        <v>1474</v>
      </c>
      <c r="H310" s="190" t="s">
        <v>69</v>
      </c>
      <c r="I310" s="244"/>
      <c r="J310" s="184" t="s">
        <v>69</v>
      </c>
      <c r="K310" s="205"/>
      <c r="L310" s="202"/>
      <c r="M310" s="203"/>
      <c r="N310" s="192"/>
      <c r="O310" s="192"/>
      <c r="P310" s="193">
        <f t="shared" si="19"/>
        <v>0</v>
      </c>
      <c r="Q310" s="194"/>
      <c r="R310" s="192">
        <v>54.01</v>
      </c>
      <c r="S310" s="194"/>
      <c r="T310" s="192">
        <v>17.52</v>
      </c>
      <c r="U310" s="195">
        <f t="shared" si="16"/>
        <v>0</v>
      </c>
      <c r="V310" s="196">
        <f t="shared" si="18"/>
        <v>0</v>
      </c>
      <c r="W310" s="196">
        <f t="shared" si="17"/>
        <v>0</v>
      </c>
      <c r="X310" s="197"/>
    </row>
    <row r="311" spans="1:24" ht="12.75" x14ac:dyDescent="0.2">
      <c r="A311" s="190"/>
      <c r="B311" s="259"/>
      <c r="C311" s="258"/>
      <c r="D311" s="201"/>
      <c r="E311" s="258"/>
      <c r="F311" s="254"/>
      <c r="G311" s="189" t="s">
        <v>1474</v>
      </c>
      <c r="H311" s="190" t="s">
        <v>69</v>
      </c>
      <c r="I311" s="244"/>
      <c r="J311" s="184" t="s">
        <v>69</v>
      </c>
      <c r="K311" s="205"/>
      <c r="L311" s="202"/>
      <c r="M311" s="203"/>
      <c r="N311" s="192"/>
      <c r="O311" s="192"/>
      <c r="P311" s="193">
        <f t="shared" si="19"/>
        <v>0</v>
      </c>
      <c r="Q311" s="194"/>
      <c r="R311" s="192">
        <v>54.01</v>
      </c>
      <c r="S311" s="194"/>
      <c r="T311" s="192">
        <v>17.52</v>
      </c>
      <c r="U311" s="195">
        <f t="shared" si="16"/>
        <v>0</v>
      </c>
      <c r="V311" s="196">
        <f t="shared" si="18"/>
        <v>0</v>
      </c>
      <c r="W311" s="196">
        <f t="shared" si="17"/>
        <v>0</v>
      </c>
      <c r="X311" s="197"/>
    </row>
    <row r="312" spans="1:24" ht="12.75" x14ac:dyDescent="0.2">
      <c r="A312" s="190"/>
      <c r="B312" s="259"/>
      <c r="C312" s="258"/>
      <c r="D312" s="201"/>
      <c r="E312" s="258"/>
      <c r="F312" s="254"/>
      <c r="G312" s="189" t="s">
        <v>1474</v>
      </c>
      <c r="H312" s="190" t="s">
        <v>69</v>
      </c>
      <c r="I312" s="244"/>
      <c r="J312" s="184" t="s">
        <v>69</v>
      </c>
      <c r="K312" s="205"/>
      <c r="L312" s="202"/>
      <c r="M312" s="203"/>
      <c r="N312" s="192"/>
      <c r="O312" s="192"/>
      <c r="P312" s="193">
        <f t="shared" si="19"/>
        <v>0</v>
      </c>
      <c r="Q312" s="194"/>
      <c r="R312" s="192">
        <v>54.01</v>
      </c>
      <c r="S312" s="194"/>
      <c r="T312" s="192">
        <v>17.52</v>
      </c>
      <c r="U312" s="195">
        <f t="shared" si="16"/>
        <v>0</v>
      </c>
      <c r="V312" s="196">
        <f t="shared" si="18"/>
        <v>0</v>
      </c>
      <c r="W312" s="196">
        <f t="shared" si="17"/>
        <v>0</v>
      </c>
      <c r="X312" s="197"/>
    </row>
    <row r="313" spans="1:24" ht="12.75" x14ac:dyDescent="0.2">
      <c r="A313" s="190"/>
      <c r="B313" s="259"/>
      <c r="C313" s="258"/>
      <c r="D313" s="201"/>
      <c r="E313" s="258"/>
      <c r="F313" s="254"/>
      <c r="G313" s="189" t="s">
        <v>1474</v>
      </c>
      <c r="H313" s="190" t="s">
        <v>69</v>
      </c>
      <c r="I313" s="244"/>
      <c r="J313" s="184" t="s">
        <v>69</v>
      </c>
      <c r="K313" s="205"/>
      <c r="L313" s="202"/>
      <c r="M313" s="203"/>
      <c r="N313" s="192"/>
      <c r="O313" s="192"/>
      <c r="P313" s="193">
        <f t="shared" si="19"/>
        <v>0</v>
      </c>
      <c r="Q313" s="194"/>
      <c r="R313" s="192">
        <v>54.01</v>
      </c>
      <c r="S313" s="194"/>
      <c r="T313" s="192">
        <v>17.52</v>
      </c>
      <c r="U313" s="195">
        <f t="shared" si="16"/>
        <v>0</v>
      </c>
      <c r="V313" s="196">
        <f t="shared" si="18"/>
        <v>0</v>
      </c>
      <c r="W313" s="196">
        <f t="shared" si="17"/>
        <v>0</v>
      </c>
      <c r="X313" s="197"/>
    </row>
    <row r="314" spans="1:24" ht="12.75" x14ac:dyDescent="0.2">
      <c r="A314" s="190"/>
      <c r="B314" s="259"/>
      <c r="C314" s="258"/>
      <c r="D314" s="201"/>
      <c r="E314" s="258"/>
      <c r="F314" s="254"/>
      <c r="G314" s="189" t="s">
        <v>1474</v>
      </c>
      <c r="H314" s="190" t="s">
        <v>69</v>
      </c>
      <c r="I314" s="244"/>
      <c r="J314" s="184" t="s">
        <v>69</v>
      </c>
      <c r="K314" s="205"/>
      <c r="L314" s="202"/>
      <c r="M314" s="203"/>
      <c r="N314" s="192"/>
      <c r="O314" s="192"/>
      <c r="P314" s="193">
        <f t="shared" si="19"/>
        <v>0</v>
      </c>
      <c r="Q314" s="194"/>
      <c r="R314" s="192">
        <v>54.01</v>
      </c>
      <c r="S314" s="194"/>
      <c r="T314" s="192">
        <v>17.52</v>
      </c>
      <c r="U314" s="195">
        <f t="shared" si="16"/>
        <v>0</v>
      </c>
      <c r="V314" s="196">
        <f t="shared" si="18"/>
        <v>0</v>
      </c>
      <c r="W314" s="196">
        <f t="shared" si="17"/>
        <v>0</v>
      </c>
      <c r="X314" s="197"/>
    </row>
    <row r="315" spans="1:24" ht="12.75" x14ac:dyDescent="0.2">
      <c r="A315" s="190"/>
      <c r="B315" s="259"/>
      <c r="C315" s="258"/>
      <c r="D315" s="201"/>
      <c r="E315" s="258"/>
      <c r="F315" s="254"/>
      <c r="G315" s="189" t="s">
        <v>1474</v>
      </c>
      <c r="H315" s="190" t="s">
        <v>69</v>
      </c>
      <c r="I315" s="244"/>
      <c r="J315" s="184" t="s">
        <v>69</v>
      </c>
      <c r="K315" s="205"/>
      <c r="L315" s="202"/>
      <c r="M315" s="203"/>
      <c r="N315" s="192"/>
      <c r="O315" s="192"/>
      <c r="P315" s="193">
        <f t="shared" si="19"/>
        <v>0</v>
      </c>
      <c r="Q315" s="194"/>
      <c r="R315" s="192">
        <v>54.01</v>
      </c>
      <c r="S315" s="194"/>
      <c r="T315" s="192">
        <v>17.52</v>
      </c>
      <c r="U315" s="195">
        <f t="shared" si="16"/>
        <v>0</v>
      </c>
      <c r="V315" s="196">
        <f t="shared" si="18"/>
        <v>0</v>
      </c>
      <c r="W315" s="196">
        <f t="shared" si="17"/>
        <v>0</v>
      </c>
      <c r="X315" s="197"/>
    </row>
    <row r="316" spans="1:24" ht="12.75" x14ac:dyDescent="0.2">
      <c r="A316" s="190"/>
      <c r="B316" s="259"/>
      <c r="C316" s="258"/>
      <c r="D316" s="201"/>
      <c r="E316" s="258"/>
      <c r="F316" s="254"/>
      <c r="G316" s="189" t="s">
        <v>1474</v>
      </c>
      <c r="H316" s="190" t="s">
        <v>69</v>
      </c>
      <c r="I316" s="244"/>
      <c r="J316" s="184" t="s">
        <v>69</v>
      </c>
      <c r="K316" s="205"/>
      <c r="L316" s="202"/>
      <c r="M316" s="203"/>
      <c r="N316" s="192"/>
      <c r="O316" s="192"/>
      <c r="P316" s="193">
        <f t="shared" si="19"/>
        <v>0</v>
      </c>
      <c r="Q316" s="194"/>
      <c r="R316" s="192">
        <v>54.01</v>
      </c>
      <c r="S316" s="194"/>
      <c r="T316" s="192">
        <v>17.52</v>
      </c>
      <c r="U316" s="195">
        <f t="shared" si="16"/>
        <v>0</v>
      </c>
      <c r="V316" s="196">
        <f t="shared" si="18"/>
        <v>0</v>
      </c>
      <c r="W316" s="196">
        <f t="shared" si="17"/>
        <v>0</v>
      </c>
      <c r="X316" s="197"/>
    </row>
    <row r="317" spans="1:24" ht="12.75" x14ac:dyDescent="0.2">
      <c r="A317" s="190"/>
      <c r="B317" s="259"/>
      <c r="C317" s="258"/>
      <c r="D317" s="201"/>
      <c r="E317" s="258"/>
      <c r="F317" s="254"/>
      <c r="G317" s="189" t="s">
        <v>1474</v>
      </c>
      <c r="H317" s="190" t="s">
        <v>69</v>
      </c>
      <c r="I317" s="244"/>
      <c r="J317" s="184" t="s">
        <v>69</v>
      </c>
      <c r="K317" s="205"/>
      <c r="L317" s="202"/>
      <c r="M317" s="203"/>
      <c r="N317" s="192"/>
      <c r="O317" s="192"/>
      <c r="P317" s="193">
        <f t="shared" si="19"/>
        <v>0</v>
      </c>
      <c r="Q317" s="194"/>
      <c r="R317" s="192">
        <v>54.01</v>
      </c>
      <c r="S317" s="194"/>
      <c r="T317" s="192">
        <v>17.52</v>
      </c>
      <c r="U317" s="195">
        <f t="shared" si="16"/>
        <v>0</v>
      </c>
      <c r="V317" s="196">
        <f t="shared" si="18"/>
        <v>0</v>
      </c>
      <c r="W317" s="196">
        <f t="shared" si="17"/>
        <v>0</v>
      </c>
      <c r="X317" s="197"/>
    </row>
    <row r="318" spans="1:24" ht="12.75" x14ac:dyDescent="0.2">
      <c r="A318" s="190"/>
      <c r="B318" s="259"/>
      <c r="C318" s="258"/>
      <c r="D318" s="201"/>
      <c r="E318" s="258"/>
      <c r="F318" s="254"/>
      <c r="G318" s="189" t="s">
        <v>1474</v>
      </c>
      <c r="H318" s="190" t="s">
        <v>69</v>
      </c>
      <c r="I318" s="244"/>
      <c r="J318" s="184" t="s">
        <v>69</v>
      </c>
      <c r="K318" s="205"/>
      <c r="L318" s="202"/>
      <c r="M318" s="203"/>
      <c r="N318" s="192"/>
      <c r="O318" s="192"/>
      <c r="P318" s="193">
        <f t="shared" si="19"/>
        <v>0</v>
      </c>
      <c r="Q318" s="194"/>
      <c r="R318" s="192">
        <v>54.01</v>
      </c>
      <c r="S318" s="194"/>
      <c r="T318" s="192">
        <v>17.52</v>
      </c>
      <c r="U318" s="195">
        <f t="shared" si="16"/>
        <v>0</v>
      </c>
      <c r="V318" s="196">
        <f t="shared" si="18"/>
        <v>0</v>
      </c>
      <c r="W318" s="196">
        <f t="shared" si="17"/>
        <v>0</v>
      </c>
      <c r="X318" s="197"/>
    </row>
    <row r="319" spans="1:24" ht="12.75" x14ac:dyDescent="0.2">
      <c r="A319" s="190"/>
      <c r="B319" s="259"/>
      <c r="C319" s="258"/>
      <c r="D319" s="201"/>
      <c r="E319" s="258"/>
      <c r="F319" s="254"/>
      <c r="G319" s="189" t="s">
        <v>1474</v>
      </c>
      <c r="H319" s="190" t="s">
        <v>69</v>
      </c>
      <c r="I319" s="244"/>
      <c r="J319" s="184" t="s">
        <v>69</v>
      </c>
      <c r="K319" s="205"/>
      <c r="L319" s="202"/>
      <c r="M319" s="203"/>
      <c r="N319" s="192"/>
      <c r="O319" s="192"/>
      <c r="P319" s="193">
        <f t="shared" si="19"/>
        <v>0</v>
      </c>
      <c r="Q319" s="194"/>
      <c r="R319" s="192">
        <v>54.01</v>
      </c>
      <c r="S319" s="194"/>
      <c r="T319" s="192">
        <v>17.52</v>
      </c>
      <c r="U319" s="195">
        <f t="shared" si="16"/>
        <v>0</v>
      </c>
      <c r="V319" s="196">
        <f t="shared" si="18"/>
        <v>0</v>
      </c>
      <c r="W319" s="196">
        <f t="shared" si="17"/>
        <v>0</v>
      </c>
      <c r="X319" s="197"/>
    </row>
    <row r="320" spans="1:24" ht="12.75" x14ac:dyDescent="0.2">
      <c r="A320" s="190"/>
      <c r="B320" s="259"/>
      <c r="C320" s="258"/>
      <c r="D320" s="201"/>
      <c r="E320" s="258"/>
      <c r="F320" s="254"/>
      <c r="G320" s="189" t="s">
        <v>1474</v>
      </c>
      <c r="H320" s="190" t="s">
        <v>69</v>
      </c>
      <c r="I320" s="244"/>
      <c r="J320" s="184" t="s">
        <v>69</v>
      </c>
      <c r="K320" s="205"/>
      <c r="L320" s="202"/>
      <c r="M320" s="203"/>
      <c r="N320" s="192"/>
      <c r="O320" s="192"/>
      <c r="P320" s="193">
        <f t="shared" si="19"/>
        <v>0</v>
      </c>
      <c r="Q320" s="194"/>
      <c r="R320" s="192">
        <v>54.01</v>
      </c>
      <c r="S320" s="194"/>
      <c r="T320" s="192">
        <v>17.52</v>
      </c>
      <c r="U320" s="195">
        <f t="shared" si="16"/>
        <v>0</v>
      </c>
      <c r="V320" s="196">
        <f t="shared" si="18"/>
        <v>0</v>
      </c>
      <c r="W320" s="196">
        <f t="shared" si="17"/>
        <v>0</v>
      </c>
      <c r="X320" s="197"/>
    </row>
    <row r="321" spans="1:24" ht="12.75" x14ac:dyDescent="0.2">
      <c r="A321" s="190"/>
      <c r="B321" s="259"/>
      <c r="C321" s="258"/>
      <c r="D321" s="201"/>
      <c r="E321" s="258"/>
      <c r="F321" s="254"/>
      <c r="G321" s="189" t="s">
        <v>1474</v>
      </c>
      <c r="H321" s="190" t="s">
        <v>69</v>
      </c>
      <c r="I321" s="244"/>
      <c r="J321" s="184" t="s">
        <v>69</v>
      </c>
      <c r="K321" s="205"/>
      <c r="L321" s="202"/>
      <c r="M321" s="203"/>
      <c r="N321" s="192"/>
      <c r="O321" s="192"/>
      <c r="P321" s="193">
        <f t="shared" si="19"/>
        <v>0</v>
      </c>
      <c r="Q321" s="194"/>
      <c r="R321" s="192">
        <v>54.01</v>
      </c>
      <c r="S321" s="194"/>
      <c r="T321" s="192">
        <v>17.52</v>
      </c>
      <c r="U321" s="195">
        <f t="shared" si="16"/>
        <v>0</v>
      </c>
      <c r="V321" s="196">
        <f t="shared" si="18"/>
        <v>0</v>
      </c>
      <c r="W321" s="196">
        <f t="shared" si="17"/>
        <v>0</v>
      </c>
      <c r="X321" s="197"/>
    </row>
    <row r="322" spans="1:24" ht="12.75" x14ac:dyDescent="0.2">
      <c r="A322" s="190"/>
      <c r="B322" s="259"/>
      <c r="C322" s="258"/>
      <c r="D322" s="201"/>
      <c r="E322" s="258"/>
      <c r="F322" s="254"/>
      <c r="G322" s="189" t="s">
        <v>1474</v>
      </c>
      <c r="H322" s="190" t="s">
        <v>69</v>
      </c>
      <c r="I322" s="244"/>
      <c r="J322" s="184" t="s">
        <v>69</v>
      </c>
      <c r="K322" s="205"/>
      <c r="L322" s="202"/>
      <c r="M322" s="203"/>
      <c r="N322" s="192"/>
      <c r="O322" s="192"/>
      <c r="P322" s="193">
        <f t="shared" si="19"/>
        <v>0</v>
      </c>
      <c r="Q322" s="194"/>
      <c r="R322" s="192">
        <v>54.01</v>
      </c>
      <c r="S322" s="194"/>
      <c r="T322" s="192">
        <v>17.52</v>
      </c>
      <c r="U322" s="195">
        <f t="shared" si="16"/>
        <v>0</v>
      </c>
      <c r="V322" s="196">
        <f t="shared" si="18"/>
        <v>0</v>
      </c>
      <c r="W322" s="196">
        <f t="shared" si="17"/>
        <v>0</v>
      </c>
      <c r="X322" s="197"/>
    </row>
    <row r="323" spans="1:24" ht="12.75" x14ac:dyDescent="0.2">
      <c r="A323" s="190"/>
      <c r="B323" s="259"/>
      <c r="C323" s="258"/>
      <c r="D323" s="201"/>
      <c r="E323" s="258"/>
      <c r="F323" s="254"/>
      <c r="G323" s="189" t="s">
        <v>1474</v>
      </c>
      <c r="H323" s="190" t="s">
        <v>69</v>
      </c>
      <c r="I323" s="244"/>
      <c r="J323" s="184" t="s">
        <v>69</v>
      </c>
      <c r="K323" s="205"/>
      <c r="L323" s="202"/>
      <c r="M323" s="203"/>
      <c r="N323" s="192"/>
      <c r="O323" s="192"/>
      <c r="P323" s="193">
        <f t="shared" si="19"/>
        <v>0</v>
      </c>
      <c r="Q323" s="194"/>
      <c r="R323" s="192">
        <v>54.01</v>
      </c>
      <c r="S323" s="194"/>
      <c r="T323" s="192">
        <v>17.52</v>
      </c>
      <c r="U323" s="195">
        <f t="shared" si="16"/>
        <v>0</v>
      </c>
      <c r="V323" s="196">
        <f t="shared" si="18"/>
        <v>0</v>
      </c>
      <c r="W323" s="196">
        <f t="shared" si="17"/>
        <v>0</v>
      </c>
      <c r="X323" s="197"/>
    </row>
    <row r="324" spans="1:24" ht="12.75" x14ac:dyDescent="0.2">
      <c r="A324" s="190"/>
      <c r="B324" s="259"/>
      <c r="C324" s="258"/>
      <c r="D324" s="201"/>
      <c r="E324" s="258"/>
      <c r="F324" s="254"/>
      <c r="G324" s="189" t="s">
        <v>1474</v>
      </c>
      <c r="H324" s="190" t="s">
        <v>69</v>
      </c>
      <c r="I324" s="244"/>
      <c r="J324" s="184" t="s">
        <v>69</v>
      </c>
      <c r="K324" s="205"/>
      <c r="L324" s="202"/>
      <c r="M324" s="203"/>
      <c r="N324" s="192"/>
      <c r="O324" s="192"/>
      <c r="P324" s="193">
        <f t="shared" si="19"/>
        <v>0</v>
      </c>
      <c r="Q324" s="194"/>
      <c r="R324" s="192">
        <v>54.01</v>
      </c>
      <c r="S324" s="194"/>
      <c r="T324" s="192">
        <v>17.52</v>
      </c>
      <c r="U324" s="195">
        <f t="shared" si="16"/>
        <v>0</v>
      </c>
      <c r="V324" s="196">
        <f t="shared" si="18"/>
        <v>0</v>
      </c>
      <c r="W324" s="196">
        <f t="shared" si="17"/>
        <v>0</v>
      </c>
      <c r="X324" s="197"/>
    </row>
    <row r="325" spans="1:24" ht="12.75" x14ac:dyDescent="0.2">
      <c r="A325" s="190"/>
      <c r="B325" s="259"/>
      <c r="C325" s="258"/>
      <c r="D325" s="201"/>
      <c r="E325" s="258"/>
      <c r="F325" s="254"/>
      <c r="G325" s="189" t="s">
        <v>1474</v>
      </c>
      <c r="H325" s="190" t="s">
        <v>69</v>
      </c>
      <c r="I325" s="244"/>
      <c r="J325" s="184" t="s">
        <v>69</v>
      </c>
      <c r="K325" s="205"/>
      <c r="L325" s="202"/>
      <c r="M325" s="203"/>
      <c r="N325" s="192"/>
      <c r="O325" s="192"/>
      <c r="P325" s="193">
        <f t="shared" si="19"/>
        <v>0</v>
      </c>
      <c r="Q325" s="194"/>
      <c r="R325" s="192">
        <v>54.01</v>
      </c>
      <c r="S325" s="194"/>
      <c r="T325" s="192">
        <v>17.52</v>
      </c>
      <c r="U325" s="195">
        <f t="shared" si="16"/>
        <v>0</v>
      </c>
      <c r="V325" s="196">
        <f t="shared" si="18"/>
        <v>0</v>
      </c>
      <c r="W325" s="196">
        <f t="shared" si="17"/>
        <v>0</v>
      </c>
      <c r="X325" s="197"/>
    </row>
    <row r="326" spans="1:24" ht="12.75" x14ac:dyDescent="0.2">
      <c r="A326" s="190"/>
      <c r="B326" s="259"/>
      <c r="C326" s="258"/>
      <c r="D326" s="201"/>
      <c r="E326" s="258"/>
      <c r="F326" s="254"/>
      <c r="G326" s="189" t="s">
        <v>1474</v>
      </c>
      <c r="H326" s="190" t="s">
        <v>69</v>
      </c>
      <c r="I326" s="244"/>
      <c r="J326" s="184" t="s">
        <v>69</v>
      </c>
      <c r="K326" s="205"/>
      <c r="L326" s="202"/>
      <c r="M326" s="203"/>
      <c r="N326" s="192"/>
      <c r="O326" s="192"/>
      <c r="P326" s="193">
        <f t="shared" si="19"/>
        <v>0</v>
      </c>
      <c r="Q326" s="194"/>
      <c r="R326" s="192">
        <v>54.01</v>
      </c>
      <c r="S326" s="194"/>
      <c r="T326" s="192">
        <v>17.52</v>
      </c>
      <c r="U326" s="195">
        <f t="shared" si="16"/>
        <v>0</v>
      </c>
      <c r="V326" s="196">
        <f t="shared" si="18"/>
        <v>0</v>
      </c>
      <c r="W326" s="196">
        <f t="shared" si="17"/>
        <v>0</v>
      </c>
      <c r="X326" s="197"/>
    </row>
    <row r="327" spans="1:24" ht="12.75" x14ac:dyDescent="0.2">
      <c r="A327" s="190"/>
      <c r="B327" s="259"/>
      <c r="C327" s="258"/>
      <c r="D327" s="201"/>
      <c r="E327" s="258"/>
      <c r="F327" s="254"/>
      <c r="G327" s="189" t="s">
        <v>1474</v>
      </c>
      <c r="H327" s="190" t="s">
        <v>69</v>
      </c>
      <c r="I327" s="244"/>
      <c r="J327" s="184" t="s">
        <v>69</v>
      </c>
      <c r="K327" s="205"/>
      <c r="L327" s="202"/>
      <c r="M327" s="203"/>
      <c r="N327" s="192"/>
      <c r="O327" s="192"/>
      <c r="P327" s="193">
        <f t="shared" si="19"/>
        <v>0</v>
      </c>
      <c r="Q327" s="194"/>
      <c r="R327" s="192">
        <v>54.01</v>
      </c>
      <c r="S327" s="194"/>
      <c r="T327" s="192">
        <v>17.52</v>
      </c>
      <c r="U327" s="195">
        <f t="shared" si="16"/>
        <v>0</v>
      </c>
      <c r="V327" s="196">
        <f t="shared" si="18"/>
        <v>0</v>
      </c>
      <c r="W327" s="196">
        <f t="shared" si="17"/>
        <v>0</v>
      </c>
      <c r="X327" s="197"/>
    </row>
    <row r="328" spans="1:24" ht="12.75" x14ac:dyDescent="0.2">
      <c r="A328" s="190"/>
      <c r="B328" s="259"/>
      <c r="C328" s="258"/>
      <c r="D328" s="201"/>
      <c r="E328" s="258"/>
      <c r="F328" s="254"/>
      <c r="G328" s="189" t="s">
        <v>1474</v>
      </c>
      <c r="H328" s="190" t="s">
        <v>69</v>
      </c>
      <c r="I328" s="244"/>
      <c r="J328" s="184" t="s">
        <v>69</v>
      </c>
      <c r="K328" s="205"/>
      <c r="L328" s="202"/>
      <c r="M328" s="203"/>
      <c r="N328" s="192"/>
      <c r="O328" s="192"/>
      <c r="P328" s="193">
        <f t="shared" si="19"/>
        <v>0</v>
      </c>
      <c r="Q328" s="194"/>
      <c r="R328" s="192">
        <v>54.01</v>
      </c>
      <c r="S328" s="194"/>
      <c r="T328" s="192">
        <v>17.52</v>
      </c>
      <c r="U328" s="195">
        <f t="shared" ref="U328:U391" si="20">Q328+S328</f>
        <v>0</v>
      </c>
      <c r="V328" s="196">
        <f t="shared" si="18"/>
        <v>0</v>
      </c>
      <c r="W328" s="196">
        <f t="shared" ref="W328:W391" si="21">V328+P328</f>
        <v>0</v>
      </c>
      <c r="X328" s="197"/>
    </row>
    <row r="329" spans="1:24" ht="12.75" x14ac:dyDescent="0.2">
      <c r="A329" s="190"/>
      <c r="B329" s="259"/>
      <c r="C329" s="258"/>
      <c r="D329" s="201"/>
      <c r="E329" s="258"/>
      <c r="F329" s="254"/>
      <c r="G329" s="189" t="s">
        <v>1474</v>
      </c>
      <c r="H329" s="190" t="s">
        <v>69</v>
      </c>
      <c r="I329" s="244"/>
      <c r="J329" s="184" t="s">
        <v>69</v>
      </c>
      <c r="K329" s="205"/>
      <c r="L329" s="202"/>
      <c r="M329" s="203"/>
      <c r="N329" s="192"/>
      <c r="O329" s="192"/>
      <c r="P329" s="193">
        <f t="shared" si="19"/>
        <v>0</v>
      </c>
      <c r="Q329" s="194"/>
      <c r="R329" s="192">
        <v>54.01</v>
      </c>
      <c r="S329" s="194"/>
      <c r="T329" s="192">
        <v>17.52</v>
      </c>
      <c r="U329" s="195">
        <f t="shared" si="20"/>
        <v>0</v>
      </c>
      <c r="V329" s="196">
        <f t="shared" ref="V329:V392" si="22">(Q329*R329)+(S329*T329)</f>
        <v>0</v>
      </c>
      <c r="W329" s="196">
        <f t="shared" si="21"/>
        <v>0</v>
      </c>
      <c r="X329" s="197"/>
    </row>
    <row r="330" spans="1:24" ht="12.75" x14ac:dyDescent="0.2">
      <c r="A330" s="190"/>
      <c r="B330" s="259"/>
      <c r="C330" s="258"/>
      <c r="D330" s="201"/>
      <c r="E330" s="258"/>
      <c r="F330" s="254"/>
      <c r="G330" s="189" t="s">
        <v>1474</v>
      </c>
      <c r="H330" s="190" t="s">
        <v>69</v>
      </c>
      <c r="I330" s="244"/>
      <c r="J330" s="184" t="s">
        <v>69</v>
      </c>
      <c r="K330" s="205"/>
      <c r="L330" s="202"/>
      <c r="M330" s="203"/>
      <c r="N330" s="192"/>
      <c r="O330" s="192"/>
      <c r="P330" s="193">
        <f t="shared" si="19"/>
        <v>0</v>
      </c>
      <c r="Q330" s="194"/>
      <c r="R330" s="192">
        <v>54.01</v>
      </c>
      <c r="S330" s="194"/>
      <c r="T330" s="192">
        <v>17.52</v>
      </c>
      <c r="U330" s="195">
        <f t="shared" si="20"/>
        <v>0</v>
      </c>
      <c r="V330" s="196">
        <f t="shared" si="22"/>
        <v>0</v>
      </c>
      <c r="W330" s="196">
        <f t="shared" si="21"/>
        <v>0</v>
      </c>
      <c r="X330" s="197"/>
    </row>
    <row r="331" spans="1:24" ht="12.75" x14ac:dyDescent="0.2">
      <c r="A331" s="190"/>
      <c r="B331" s="259"/>
      <c r="C331" s="258"/>
      <c r="D331" s="201"/>
      <c r="E331" s="258"/>
      <c r="F331" s="254"/>
      <c r="G331" s="189" t="s">
        <v>1474</v>
      </c>
      <c r="H331" s="190" t="s">
        <v>69</v>
      </c>
      <c r="I331" s="244"/>
      <c r="J331" s="184" t="s">
        <v>69</v>
      </c>
      <c r="K331" s="205"/>
      <c r="L331" s="202"/>
      <c r="M331" s="203"/>
      <c r="N331" s="192"/>
      <c r="O331" s="192"/>
      <c r="P331" s="193">
        <f t="shared" ref="P331:P394" si="23">N331+O331</f>
        <v>0</v>
      </c>
      <c r="Q331" s="194"/>
      <c r="R331" s="192">
        <v>54.01</v>
      </c>
      <c r="S331" s="194"/>
      <c r="T331" s="192">
        <v>17.52</v>
      </c>
      <c r="U331" s="195">
        <f t="shared" si="20"/>
        <v>0</v>
      </c>
      <c r="V331" s="196">
        <f t="shared" si="22"/>
        <v>0</v>
      </c>
      <c r="W331" s="196">
        <f t="shared" si="21"/>
        <v>0</v>
      </c>
      <c r="X331" s="197"/>
    </row>
    <row r="332" spans="1:24" ht="12.75" x14ac:dyDescent="0.2">
      <c r="A332" s="190"/>
      <c r="B332" s="259"/>
      <c r="C332" s="258"/>
      <c r="D332" s="201"/>
      <c r="E332" s="258"/>
      <c r="F332" s="254"/>
      <c r="G332" s="189" t="s">
        <v>1474</v>
      </c>
      <c r="H332" s="190" t="s">
        <v>69</v>
      </c>
      <c r="I332" s="244"/>
      <c r="J332" s="184" t="s">
        <v>69</v>
      </c>
      <c r="K332" s="205"/>
      <c r="L332" s="202"/>
      <c r="M332" s="203"/>
      <c r="N332" s="192"/>
      <c r="O332" s="192"/>
      <c r="P332" s="193">
        <f t="shared" si="23"/>
        <v>0</v>
      </c>
      <c r="Q332" s="194"/>
      <c r="R332" s="192">
        <v>54.01</v>
      </c>
      <c r="S332" s="194"/>
      <c r="T332" s="192">
        <v>17.52</v>
      </c>
      <c r="U332" s="195">
        <f t="shared" si="20"/>
        <v>0</v>
      </c>
      <c r="V332" s="196">
        <f t="shared" si="22"/>
        <v>0</v>
      </c>
      <c r="W332" s="196">
        <f t="shared" si="21"/>
        <v>0</v>
      </c>
      <c r="X332" s="197"/>
    </row>
    <row r="333" spans="1:24" ht="12.75" x14ac:dyDescent="0.2">
      <c r="A333" s="190"/>
      <c r="B333" s="259"/>
      <c r="C333" s="258"/>
      <c r="D333" s="201"/>
      <c r="E333" s="258"/>
      <c r="F333" s="254"/>
      <c r="G333" s="189" t="s">
        <v>1474</v>
      </c>
      <c r="H333" s="190" t="s">
        <v>69</v>
      </c>
      <c r="I333" s="244"/>
      <c r="J333" s="184" t="s">
        <v>69</v>
      </c>
      <c r="K333" s="205"/>
      <c r="L333" s="202"/>
      <c r="M333" s="203"/>
      <c r="N333" s="192"/>
      <c r="O333" s="192"/>
      <c r="P333" s="193">
        <f t="shared" si="23"/>
        <v>0</v>
      </c>
      <c r="Q333" s="194"/>
      <c r="R333" s="192">
        <v>54.01</v>
      </c>
      <c r="S333" s="194"/>
      <c r="T333" s="192">
        <v>17.52</v>
      </c>
      <c r="U333" s="195">
        <f t="shared" si="20"/>
        <v>0</v>
      </c>
      <c r="V333" s="196">
        <f t="shared" si="22"/>
        <v>0</v>
      </c>
      <c r="W333" s="196">
        <f t="shared" si="21"/>
        <v>0</v>
      </c>
      <c r="X333" s="197"/>
    </row>
    <row r="334" spans="1:24" ht="12.75" x14ac:dyDescent="0.2">
      <c r="A334" s="190"/>
      <c r="B334" s="259"/>
      <c r="C334" s="258"/>
      <c r="D334" s="201"/>
      <c r="E334" s="258"/>
      <c r="F334" s="254"/>
      <c r="G334" s="189" t="s">
        <v>1474</v>
      </c>
      <c r="H334" s="190" t="s">
        <v>69</v>
      </c>
      <c r="I334" s="244"/>
      <c r="J334" s="184" t="s">
        <v>69</v>
      </c>
      <c r="K334" s="205"/>
      <c r="L334" s="202"/>
      <c r="M334" s="203"/>
      <c r="N334" s="192"/>
      <c r="O334" s="192"/>
      <c r="P334" s="193">
        <f t="shared" si="23"/>
        <v>0</v>
      </c>
      <c r="Q334" s="194"/>
      <c r="R334" s="192">
        <v>54.01</v>
      </c>
      <c r="S334" s="194"/>
      <c r="T334" s="192">
        <v>17.52</v>
      </c>
      <c r="U334" s="195">
        <f t="shared" si="20"/>
        <v>0</v>
      </c>
      <c r="V334" s="196">
        <f t="shared" si="22"/>
        <v>0</v>
      </c>
      <c r="W334" s="196">
        <f t="shared" si="21"/>
        <v>0</v>
      </c>
      <c r="X334" s="197"/>
    </row>
    <row r="335" spans="1:24" ht="12.75" x14ac:dyDescent="0.2">
      <c r="A335" s="190"/>
      <c r="B335" s="259"/>
      <c r="C335" s="258"/>
      <c r="D335" s="201"/>
      <c r="E335" s="258"/>
      <c r="F335" s="254"/>
      <c r="G335" s="189" t="s">
        <v>1474</v>
      </c>
      <c r="H335" s="190" t="s">
        <v>69</v>
      </c>
      <c r="I335" s="244"/>
      <c r="J335" s="184" t="s">
        <v>69</v>
      </c>
      <c r="K335" s="205"/>
      <c r="L335" s="202"/>
      <c r="M335" s="203"/>
      <c r="N335" s="192"/>
      <c r="O335" s="192"/>
      <c r="P335" s="193">
        <f t="shared" si="23"/>
        <v>0</v>
      </c>
      <c r="Q335" s="194"/>
      <c r="R335" s="192">
        <v>54.01</v>
      </c>
      <c r="S335" s="194"/>
      <c r="T335" s="192">
        <v>17.52</v>
      </c>
      <c r="U335" s="195">
        <f t="shared" si="20"/>
        <v>0</v>
      </c>
      <c r="V335" s="196">
        <f t="shared" si="22"/>
        <v>0</v>
      </c>
      <c r="W335" s="196">
        <f t="shared" si="21"/>
        <v>0</v>
      </c>
      <c r="X335" s="197"/>
    </row>
    <row r="336" spans="1:24" ht="12.75" x14ac:dyDescent="0.2">
      <c r="A336" s="190"/>
      <c r="B336" s="259"/>
      <c r="C336" s="258"/>
      <c r="D336" s="201"/>
      <c r="E336" s="258"/>
      <c r="F336" s="254"/>
      <c r="G336" s="189" t="s">
        <v>1474</v>
      </c>
      <c r="H336" s="190" t="s">
        <v>69</v>
      </c>
      <c r="I336" s="244"/>
      <c r="J336" s="184" t="s">
        <v>69</v>
      </c>
      <c r="K336" s="205"/>
      <c r="L336" s="202"/>
      <c r="M336" s="203"/>
      <c r="N336" s="192"/>
      <c r="O336" s="192"/>
      <c r="P336" s="193">
        <f t="shared" si="23"/>
        <v>0</v>
      </c>
      <c r="Q336" s="194"/>
      <c r="R336" s="192">
        <v>54.01</v>
      </c>
      <c r="S336" s="194"/>
      <c r="T336" s="192">
        <v>17.52</v>
      </c>
      <c r="U336" s="195">
        <f t="shared" si="20"/>
        <v>0</v>
      </c>
      <c r="V336" s="196">
        <f t="shared" si="22"/>
        <v>0</v>
      </c>
      <c r="W336" s="196">
        <f t="shared" si="21"/>
        <v>0</v>
      </c>
      <c r="X336" s="197"/>
    </row>
    <row r="337" spans="1:24" ht="12.75" x14ac:dyDescent="0.2">
      <c r="A337" s="190"/>
      <c r="B337" s="259"/>
      <c r="C337" s="258"/>
      <c r="D337" s="201"/>
      <c r="E337" s="258"/>
      <c r="F337" s="254"/>
      <c r="G337" s="189" t="s">
        <v>1474</v>
      </c>
      <c r="H337" s="190" t="s">
        <v>69</v>
      </c>
      <c r="I337" s="244"/>
      <c r="J337" s="184" t="s">
        <v>69</v>
      </c>
      <c r="K337" s="205"/>
      <c r="L337" s="202"/>
      <c r="M337" s="203"/>
      <c r="N337" s="192"/>
      <c r="O337" s="192"/>
      <c r="P337" s="193">
        <f t="shared" si="23"/>
        <v>0</v>
      </c>
      <c r="Q337" s="194"/>
      <c r="R337" s="192">
        <v>54.01</v>
      </c>
      <c r="S337" s="194"/>
      <c r="T337" s="192">
        <v>17.52</v>
      </c>
      <c r="U337" s="195">
        <f t="shared" si="20"/>
        <v>0</v>
      </c>
      <c r="V337" s="196">
        <f t="shared" si="22"/>
        <v>0</v>
      </c>
      <c r="W337" s="196">
        <f t="shared" si="21"/>
        <v>0</v>
      </c>
      <c r="X337" s="197"/>
    </row>
    <row r="338" spans="1:24" ht="12.75" x14ac:dyDescent="0.2">
      <c r="A338" s="190"/>
      <c r="B338" s="259"/>
      <c r="C338" s="258"/>
      <c r="D338" s="201"/>
      <c r="E338" s="258"/>
      <c r="F338" s="254"/>
      <c r="G338" s="189" t="s">
        <v>1474</v>
      </c>
      <c r="H338" s="190" t="s">
        <v>69</v>
      </c>
      <c r="I338" s="244"/>
      <c r="J338" s="184" t="s">
        <v>69</v>
      </c>
      <c r="K338" s="205"/>
      <c r="L338" s="202"/>
      <c r="M338" s="203"/>
      <c r="N338" s="192"/>
      <c r="O338" s="192"/>
      <c r="P338" s="193">
        <f t="shared" si="23"/>
        <v>0</v>
      </c>
      <c r="Q338" s="194"/>
      <c r="R338" s="192">
        <v>54.01</v>
      </c>
      <c r="S338" s="194"/>
      <c r="T338" s="192">
        <v>17.52</v>
      </c>
      <c r="U338" s="195">
        <f t="shared" si="20"/>
        <v>0</v>
      </c>
      <c r="V338" s="196">
        <f t="shared" si="22"/>
        <v>0</v>
      </c>
      <c r="W338" s="196">
        <f t="shared" si="21"/>
        <v>0</v>
      </c>
      <c r="X338" s="197"/>
    </row>
    <row r="339" spans="1:24" ht="12.75" x14ac:dyDescent="0.2">
      <c r="A339" s="190"/>
      <c r="B339" s="259"/>
      <c r="C339" s="258"/>
      <c r="D339" s="201"/>
      <c r="E339" s="258"/>
      <c r="F339" s="254"/>
      <c r="G339" s="189" t="s">
        <v>1474</v>
      </c>
      <c r="H339" s="190" t="s">
        <v>69</v>
      </c>
      <c r="I339" s="244"/>
      <c r="J339" s="184" t="s">
        <v>69</v>
      </c>
      <c r="K339" s="205"/>
      <c r="L339" s="202"/>
      <c r="M339" s="203"/>
      <c r="N339" s="192"/>
      <c r="O339" s="192"/>
      <c r="P339" s="193">
        <f t="shared" si="23"/>
        <v>0</v>
      </c>
      <c r="Q339" s="194"/>
      <c r="R339" s="192">
        <v>54.01</v>
      </c>
      <c r="S339" s="194"/>
      <c r="T339" s="192">
        <v>17.52</v>
      </c>
      <c r="U339" s="195">
        <f t="shared" si="20"/>
        <v>0</v>
      </c>
      <c r="V339" s="196">
        <f t="shared" si="22"/>
        <v>0</v>
      </c>
      <c r="W339" s="196">
        <f t="shared" si="21"/>
        <v>0</v>
      </c>
      <c r="X339" s="197"/>
    </row>
    <row r="340" spans="1:24" ht="12.75" x14ac:dyDescent="0.2">
      <c r="A340" s="190"/>
      <c r="B340" s="259"/>
      <c r="C340" s="258"/>
      <c r="D340" s="201"/>
      <c r="E340" s="258"/>
      <c r="F340" s="254"/>
      <c r="G340" s="189" t="s">
        <v>1474</v>
      </c>
      <c r="H340" s="190" t="s">
        <v>69</v>
      </c>
      <c r="I340" s="244"/>
      <c r="J340" s="184" t="s">
        <v>69</v>
      </c>
      <c r="K340" s="205"/>
      <c r="L340" s="202"/>
      <c r="M340" s="203"/>
      <c r="N340" s="192"/>
      <c r="O340" s="192"/>
      <c r="P340" s="193">
        <f t="shared" si="23"/>
        <v>0</v>
      </c>
      <c r="Q340" s="194"/>
      <c r="R340" s="192">
        <v>54.01</v>
      </c>
      <c r="S340" s="194"/>
      <c r="T340" s="192">
        <v>17.52</v>
      </c>
      <c r="U340" s="195">
        <f t="shared" si="20"/>
        <v>0</v>
      </c>
      <c r="V340" s="196">
        <f t="shared" si="22"/>
        <v>0</v>
      </c>
      <c r="W340" s="196">
        <f t="shared" si="21"/>
        <v>0</v>
      </c>
      <c r="X340" s="197"/>
    </row>
    <row r="341" spans="1:24" ht="12.75" x14ac:dyDescent="0.2">
      <c r="A341" s="190"/>
      <c r="B341" s="259"/>
      <c r="C341" s="258"/>
      <c r="D341" s="201"/>
      <c r="E341" s="258"/>
      <c r="F341" s="254"/>
      <c r="G341" s="189" t="s">
        <v>1474</v>
      </c>
      <c r="H341" s="190" t="s">
        <v>69</v>
      </c>
      <c r="I341" s="244"/>
      <c r="J341" s="184" t="s">
        <v>69</v>
      </c>
      <c r="K341" s="205"/>
      <c r="L341" s="202"/>
      <c r="M341" s="203"/>
      <c r="N341" s="192"/>
      <c r="O341" s="192"/>
      <c r="P341" s="193">
        <f t="shared" si="23"/>
        <v>0</v>
      </c>
      <c r="Q341" s="194"/>
      <c r="R341" s="192">
        <v>54.01</v>
      </c>
      <c r="S341" s="194"/>
      <c r="T341" s="192">
        <v>17.52</v>
      </c>
      <c r="U341" s="195">
        <f t="shared" si="20"/>
        <v>0</v>
      </c>
      <c r="V341" s="196">
        <f t="shared" si="22"/>
        <v>0</v>
      </c>
      <c r="W341" s="196">
        <f t="shared" si="21"/>
        <v>0</v>
      </c>
      <c r="X341" s="197"/>
    </row>
    <row r="342" spans="1:24" ht="12.75" x14ac:dyDescent="0.2">
      <c r="A342" s="190"/>
      <c r="B342" s="259"/>
      <c r="C342" s="258"/>
      <c r="D342" s="201"/>
      <c r="E342" s="258"/>
      <c r="F342" s="254"/>
      <c r="G342" s="189" t="s">
        <v>1474</v>
      </c>
      <c r="H342" s="190" t="s">
        <v>69</v>
      </c>
      <c r="I342" s="244"/>
      <c r="J342" s="184" t="s">
        <v>69</v>
      </c>
      <c r="K342" s="205"/>
      <c r="L342" s="202"/>
      <c r="M342" s="203"/>
      <c r="N342" s="192"/>
      <c r="O342" s="192"/>
      <c r="P342" s="193">
        <f t="shared" si="23"/>
        <v>0</v>
      </c>
      <c r="Q342" s="194"/>
      <c r="R342" s="192">
        <v>54.01</v>
      </c>
      <c r="S342" s="194"/>
      <c r="T342" s="192">
        <v>17.52</v>
      </c>
      <c r="U342" s="195">
        <f t="shared" si="20"/>
        <v>0</v>
      </c>
      <c r="V342" s="196">
        <f t="shared" si="22"/>
        <v>0</v>
      </c>
      <c r="W342" s="196">
        <f t="shared" si="21"/>
        <v>0</v>
      </c>
      <c r="X342" s="197"/>
    </row>
    <row r="343" spans="1:24" ht="12.75" x14ac:dyDescent="0.2">
      <c r="A343" s="190"/>
      <c r="B343" s="259"/>
      <c r="C343" s="258"/>
      <c r="D343" s="201"/>
      <c r="E343" s="258"/>
      <c r="F343" s="254"/>
      <c r="G343" s="189" t="s">
        <v>1474</v>
      </c>
      <c r="H343" s="190" t="s">
        <v>69</v>
      </c>
      <c r="I343" s="244"/>
      <c r="J343" s="184" t="s">
        <v>69</v>
      </c>
      <c r="K343" s="205"/>
      <c r="L343" s="202"/>
      <c r="M343" s="203"/>
      <c r="N343" s="192"/>
      <c r="O343" s="192"/>
      <c r="P343" s="193">
        <f t="shared" si="23"/>
        <v>0</v>
      </c>
      <c r="Q343" s="194"/>
      <c r="R343" s="192">
        <v>54.01</v>
      </c>
      <c r="S343" s="194"/>
      <c r="T343" s="192">
        <v>17.52</v>
      </c>
      <c r="U343" s="195">
        <f t="shared" si="20"/>
        <v>0</v>
      </c>
      <c r="V343" s="196">
        <f t="shared" si="22"/>
        <v>0</v>
      </c>
      <c r="W343" s="196">
        <f t="shared" si="21"/>
        <v>0</v>
      </c>
      <c r="X343" s="197"/>
    </row>
    <row r="344" spans="1:24" ht="12.75" x14ac:dyDescent="0.2">
      <c r="A344" s="190"/>
      <c r="B344" s="259"/>
      <c r="C344" s="258"/>
      <c r="D344" s="201"/>
      <c r="E344" s="258"/>
      <c r="F344" s="254"/>
      <c r="G344" s="189" t="s">
        <v>1474</v>
      </c>
      <c r="H344" s="190" t="s">
        <v>69</v>
      </c>
      <c r="I344" s="244"/>
      <c r="J344" s="184" t="s">
        <v>69</v>
      </c>
      <c r="K344" s="205"/>
      <c r="L344" s="202"/>
      <c r="M344" s="203"/>
      <c r="N344" s="192"/>
      <c r="O344" s="192"/>
      <c r="P344" s="193">
        <f t="shared" si="23"/>
        <v>0</v>
      </c>
      <c r="Q344" s="194"/>
      <c r="R344" s="192">
        <v>54.01</v>
      </c>
      <c r="S344" s="194"/>
      <c r="T344" s="192">
        <v>17.52</v>
      </c>
      <c r="U344" s="195">
        <f t="shared" si="20"/>
        <v>0</v>
      </c>
      <c r="V344" s="196">
        <f t="shared" si="22"/>
        <v>0</v>
      </c>
      <c r="W344" s="196">
        <f t="shared" si="21"/>
        <v>0</v>
      </c>
      <c r="X344" s="197"/>
    </row>
    <row r="345" spans="1:24" ht="12.75" x14ac:dyDescent="0.2">
      <c r="A345" s="190"/>
      <c r="B345" s="259"/>
      <c r="C345" s="258"/>
      <c r="D345" s="201"/>
      <c r="E345" s="258"/>
      <c r="F345" s="254"/>
      <c r="G345" s="189" t="s">
        <v>1474</v>
      </c>
      <c r="H345" s="190" t="s">
        <v>69</v>
      </c>
      <c r="I345" s="244"/>
      <c r="J345" s="184" t="s">
        <v>69</v>
      </c>
      <c r="K345" s="205"/>
      <c r="L345" s="202"/>
      <c r="M345" s="203"/>
      <c r="N345" s="192"/>
      <c r="O345" s="192"/>
      <c r="P345" s="193">
        <f t="shared" si="23"/>
        <v>0</v>
      </c>
      <c r="Q345" s="194"/>
      <c r="R345" s="192">
        <v>54.01</v>
      </c>
      <c r="S345" s="194"/>
      <c r="T345" s="192">
        <v>17.52</v>
      </c>
      <c r="U345" s="195">
        <f t="shared" si="20"/>
        <v>0</v>
      </c>
      <c r="V345" s="196">
        <f t="shared" si="22"/>
        <v>0</v>
      </c>
      <c r="W345" s="196">
        <f t="shared" si="21"/>
        <v>0</v>
      </c>
      <c r="X345" s="197"/>
    </row>
    <row r="346" spans="1:24" ht="12.75" x14ac:dyDescent="0.2">
      <c r="A346" s="190"/>
      <c r="B346" s="259"/>
      <c r="C346" s="258"/>
      <c r="D346" s="201"/>
      <c r="E346" s="258"/>
      <c r="F346" s="254"/>
      <c r="G346" s="189" t="s">
        <v>1474</v>
      </c>
      <c r="H346" s="190" t="s">
        <v>69</v>
      </c>
      <c r="I346" s="244"/>
      <c r="J346" s="184" t="s">
        <v>69</v>
      </c>
      <c r="K346" s="205"/>
      <c r="L346" s="202"/>
      <c r="M346" s="203"/>
      <c r="N346" s="192"/>
      <c r="O346" s="192"/>
      <c r="P346" s="193">
        <f t="shared" si="23"/>
        <v>0</v>
      </c>
      <c r="Q346" s="194"/>
      <c r="R346" s="192">
        <v>54.01</v>
      </c>
      <c r="S346" s="194"/>
      <c r="T346" s="192">
        <v>17.52</v>
      </c>
      <c r="U346" s="195">
        <f t="shared" si="20"/>
        <v>0</v>
      </c>
      <c r="V346" s="196">
        <f t="shared" si="22"/>
        <v>0</v>
      </c>
      <c r="W346" s="196">
        <f t="shared" si="21"/>
        <v>0</v>
      </c>
      <c r="X346" s="197"/>
    </row>
    <row r="347" spans="1:24" ht="12.75" x14ac:dyDescent="0.2">
      <c r="A347" s="190"/>
      <c r="B347" s="259"/>
      <c r="C347" s="258"/>
      <c r="D347" s="201"/>
      <c r="E347" s="258"/>
      <c r="F347" s="254"/>
      <c r="G347" s="189" t="s">
        <v>1474</v>
      </c>
      <c r="H347" s="190" t="s">
        <v>69</v>
      </c>
      <c r="I347" s="244"/>
      <c r="J347" s="184" t="s">
        <v>69</v>
      </c>
      <c r="K347" s="205"/>
      <c r="L347" s="202"/>
      <c r="M347" s="203"/>
      <c r="N347" s="192"/>
      <c r="O347" s="192"/>
      <c r="P347" s="193">
        <f t="shared" si="23"/>
        <v>0</v>
      </c>
      <c r="Q347" s="194"/>
      <c r="R347" s="192">
        <v>54.01</v>
      </c>
      <c r="S347" s="194"/>
      <c r="T347" s="192">
        <v>17.52</v>
      </c>
      <c r="U347" s="195">
        <f t="shared" si="20"/>
        <v>0</v>
      </c>
      <c r="V347" s="196">
        <f t="shared" si="22"/>
        <v>0</v>
      </c>
      <c r="W347" s="196">
        <f t="shared" si="21"/>
        <v>0</v>
      </c>
      <c r="X347" s="197"/>
    </row>
    <row r="348" spans="1:24" ht="12.75" x14ac:dyDescent="0.2">
      <c r="A348" s="190"/>
      <c r="B348" s="259"/>
      <c r="C348" s="258"/>
      <c r="D348" s="201"/>
      <c r="E348" s="258"/>
      <c r="F348" s="254"/>
      <c r="G348" s="189" t="s">
        <v>1474</v>
      </c>
      <c r="H348" s="190" t="s">
        <v>69</v>
      </c>
      <c r="I348" s="244"/>
      <c r="J348" s="184" t="s">
        <v>69</v>
      </c>
      <c r="K348" s="205"/>
      <c r="L348" s="202"/>
      <c r="M348" s="203"/>
      <c r="N348" s="192"/>
      <c r="O348" s="192"/>
      <c r="P348" s="193">
        <f t="shared" si="23"/>
        <v>0</v>
      </c>
      <c r="Q348" s="194"/>
      <c r="R348" s="192">
        <v>54.01</v>
      </c>
      <c r="S348" s="194"/>
      <c r="T348" s="192">
        <v>17.52</v>
      </c>
      <c r="U348" s="195">
        <f t="shared" si="20"/>
        <v>0</v>
      </c>
      <c r="V348" s="196">
        <f t="shared" si="22"/>
        <v>0</v>
      </c>
      <c r="W348" s="196">
        <f t="shared" si="21"/>
        <v>0</v>
      </c>
      <c r="X348" s="197"/>
    </row>
    <row r="349" spans="1:24" ht="12.75" x14ac:dyDescent="0.2">
      <c r="A349" s="190"/>
      <c r="B349" s="259"/>
      <c r="C349" s="258"/>
      <c r="D349" s="201"/>
      <c r="E349" s="258"/>
      <c r="F349" s="254"/>
      <c r="G349" s="189" t="s">
        <v>1474</v>
      </c>
      <c r="H349" s="190" t="s">
        <v>69</v>
      </c>
      <c r="I349" s="244"/>
      <c r="J349" s="184" t="s">
        <v>69</v>
      </c>
      <c r="K349" s="205"/>
      <c r="L349" s="202"/>
      <c r="M349" s="203"/>
      <c r="N349" s="192"/>
      <c r="O349" s="192"/>
      <c r="P349" s="193">
        <f t="shared" si="23"/>
        <v>0</v>
      </c>
      <c r="Q349" s="194"/>
      <c r="R349" s="192">
        <v>54.01</v>
      </c>
      <c r="S349" s="194"/>
      <c r="T349" s="192">
        <v>17.52</v>
      </c>
      <c r="U349" s="195">
        <f t="shared" si="20"/>
        <v>0</v>
      </c>
      <c r="V349" s="196">
        <f t="shared" si="22"/>
        <v>0</v>
      </c>
      <c r="W349" s="196">
        <f t="shared" si="21"/>
        <v>0</v>
      </c>
      <c r="X349" s="197"/>
    </row>
    <row r="350" spans="1:24" ht="12.75" x14ac:dyDescent="0.2">
      <c r="A350" s="190"/>
      <c r="B350" s="259"/>
      <c r="C350" s="258"/>
      <c r="D350" s="201"/>
      <c r="E350" s="258"/>
      <c r="F350" s="254"/>
      <c r="G350" s="189" t="s">
        <v>1474</v>
      </c>
      <c r="H350" s="190" t="s">
        <v>69</v>
      </c>
      <c r="I350" s="244"/>
      <c r="J350" s="184" t="s">
        <v>69</v>
      </c>
      <c r="K350" s="205"/>
      <c r="L350" s="202"/>
      <c r="M350" s="203"/>
      <c r="N350" s="192"/>
      <c r="O350" s="192"/>
      <c r="P350" s="193">
        <f t="shared" si="23"/>
        <v>0</v>
      </c>
      <c r="Q350" s="194"/>
      <c r="R350" s="192">
        <v>54.01</v>
      </c>
      <c r="S350" s="194"/>
      <c r="T350" s="192">
        <v>17.52</v>
      </c>
      <c r="U350" s="195">
        <f t="shared" si="20"/>
        <v>0</v>
      </c>
      <c r="V350" s="196">
        <f t="shared" si="22"/>
        <v>0</v>
      </c>
      <c r="W350" s="196">
        <f t="shared" si="21"/>
        <v>0</v>
      </c>
      <c r="X350" s="197"/>
    </row>
    <row r="351" spans="1:24" ht="12.75" x14ac:dyDescent="0.2">
      <c r="A351" s="190"/>
      <c r="B351" s="259"/>
      <c r="C351" s="258"/>
      <c r="D351" s="201"/>
      <c r="E351" s="258"/>
      <c r="F351" s="254"/>
      <c r="G351" s="189" t="s">
        <v>1474</v>
      </c>
      <c r="H351" s="190" t="s">
        <v>69</v>
      </c>
      <c r="I351" s="244"/>
      <c r="J351" s="184" t="s">
        <v>69</v>
      </c>
      <c r="K351" s="205"/>
      <c r="L351" s="202"/>
      <c r="M351" s="203"/>
      <c r="N351" s="192"/>
      <c r="O351" s="192"/>
      <c r="P351" s="193">
        <f t="shared" si="23"/>
        <v>0</v>
      </c>
      <c r="Q351" s="194"/>
      <c r="R351" s="192">
        <v>54.01</v>
      </c>
      <c r="S351" s="194"/>
      <c r="T351" s="192">
        <v>17.52</v>
      </c>
      <c r="U351" s="195">
        <f t="shared" si="20"/>
        <v>0</v>
      </c>
      <c r="V351" s="196">
        <f t="shared" si="22"/>
        <v>0</v>
      </c>
      <c r="W351" s="196">
        <f t="shared" si="21"/>
        <v>0</v>
      </c>
      <c r="X351" s="197"/>
    </row>
    <row r="352" spans="1:24" ht="12.75" x14ac:dyDescent="0.2">
      <c r="A352" s="190"/>
      <c r="B352" s="259"/>
      <c r="C352" s="258"/>
      <c r="D352" s="201"/>
      <c r="E352" s="258"/>
      <c r="F352" s="254"/>
      <c r="G352" s="189" t="s">
        <v>1474</v>
      </c>
      <c r="H352" s="190" t="s">
        <v>69</v>
      </c>
      <c r="I352" s="244"/>
      <c r="J352" s="184" t="s">
        <v>69</v>
      </c>
      <c r="K352" s="205"/>
      <c r="L352" s="202"/>
      <c r="M352" s="203"/>
      <c r="N352" s="192"/>
      <c r="O352" s="192"/>
      <c r="P352" s="193">
        <f t="shared" si="23"/>
        <v>0</v>
      </c>
      <c r="Q352" s="194"/>
      <c r="R352" s="192">
        <v>54.01</v>
      </c>
      <c r="S352" s="194"/>
      <c r="T352" s="192">
        <v>17.52</v>
      </c>
      <c r="U352" s="195">
        <f t="shared" si="20"/>
        <v>0</v>
      </c>
      <c r="V352" s="196">
        <f t="shared" si="22"/>
        <v>0</v>
      </c>
      <c r="W352" s="196">
        <f t="shared" si="21"/>
        <v>0</v>
      </c>
      <c r="X352" s="197"/>
    </row>
    <row r="353" spans="1:24" ht="12.75" x14ac:dyDescent="0.2">
      <c r="A353" s="190"/>
      <c r="B353" s="259"/>
      <c r="C353" s="258"/>
      <c r="D353" s="201"/>
      <c r="E353" s="258"/>
      <c r="F353" s="254"/>
      <c r="G353" s="189" t="s">
        <v>1474</v>
      </c>
      <c r="H353" s="190" t="s">
        <v>69</v>
      </c>
      <c r="I353" s="244"/>
      <c r="J353" s="184" t="s">
        <v>69</v>
      </c>
      <c r="K353" s="205"/>
      <c r="L353" s="202"/>
      <c r="M353" s="203"/>
      <c r="N353" s="192"/>
      <c r="O353" s="192"/>
      <c r="P353" s="193">
        <f t="shared" si="23"/>
        <v>0</v>
      </c>
      <c r="Q353" s="194"/>
      <c r="R353" s="192">
        <v>54.01</v>
      </c>
      <c r="S353" s="194"/>
      <c r="T353" s="192">
        <v>17.52</v>
      </c>
      <c r="U353" s="195">
        <f t="shared" si="20"/>
        <v>0</v>
      </c>
      <c r="V353" s="196">
        <f t="shared" si="22"/>
        <v>0</v>
      </c>
      <c r="W353" s="196">
        <f t="shared" si="21"/>
        <v>0</v>
      </c>
      <c r="X353" s="197"/>
    </row>
    <row r="354" spans="1:24" ht="12.75" x14ac:dyDescent="0.2">
      <c r="A354" s="190"/>
      <c r="B354" s="259"/>
      <c r="C354" s="258"/>
      <c r="D354" s="201"/>
      <c r="E354" s="258"/>
      <c r="F354" s="254"/>
      <c r="G354" s="189" t="s">
        <v>1474</v>
      </c>
      <c r="H354" s="190" t="s">
        <v>69</v>
      </c>
      <c r="I354" s="244"/>
      <c r="J354" s="184" t="s">
        <v>69</v>
      </c>
      <c r="K354" s="205"/>
      <c r="L354" s="202"/>
      <c r="M354" s="203"/>
      <c r="N354" s="192"/>
      <c r="O354" s="192"/>
      <c r="P354" s="193">
        <f t="shared" si="23"/>
        <v>0</v>
      </c>
      <c r="Q354" s="194"/>
      <c r="R354" s="192">
        <v>54.01</v>
      </c>
      <c r="S354" s="194"/>
      <c r="T354" s="192">
        <v>17.52</v>
      </c>
      <c r="U354" s="195">
        <f t="shared" si="20"/>
        <v>0</v>
      </c>
      <c r="V354" s="196">
        <f t="shared" si="22"/>
        <v>0</v>
      </c>
      <c r="W354" s="196">
        <f t="shared" si="21"/>
        <v>0</v>
      </c>
      <c r="X354" s="197"/>
    </row>
    <row r="355" spans="1:24" ht="12.75" x14ac:dyDescent="0.2">
      <c r="A355" s="190"/>
      <c r="B355" s="259"/>
      <c r="C355" s="258"/>
      <c r="D355" s="201"/>
      <c r="E355" s="258"/>
      <c r="F355" s="254"/>
      <c r="G355" s="189" t="s">
        <v>1474</v>
      </c>
      <c r="H355" s="190" t="s">
        <v>69</v>
      </c>
      <c r="I355" s="244"/>
      <c r="J355" s="184" t="s">
        <v>69</v>
      </c>
      <c r="K355" s="205"/>
      <c r="L355" s="202"/>
      <c r="M355" s="203"/>
      <c r="N355" s="192"/>
      <c r="O355" s="192"/>
      <c r="P355" s="193">
        <f t="shared" si="23"/>
        <v>0</v>
      </c>
      <c r="Q355" s="194"/>
      <c r="R355" s="192">
        <v>54.01</v>
      </c>
      <c r="S355" s="194"/>
      <c r="T355" s="192">
        <v>17.52</v>
      </c>
      <c r="U355" s="195">
        <f t="shared" si="20"/>
        <v>0</v>
      </c>
      <c r="V355" s="196">
        <f t="shared" si="22"/>
        <v>0</v>
      </c>
      <c r="W355" s="196">
        <f t="shared" si="21"/>
        <v>0</v>
      </c>
      <c r="X355" s="197"/>
    </row>
    <row r="356" spans="1:24" ht="12.75" x14ac:dyDescent="0.2">
      <c r="A356" s="190"/>
      <c r="B356" s="259"/>
      <c r="C356" s="258"/>
      <c r="D356" s="201"/>
      <c r="E356" s="258"/>
      <c r="F356" s="254"/>
      <c r="G356" s="189" t="s">
        <v>1474</v>
      </c>
      <c r="H356" s="190" t="s">
        <v>69</v>
      </c>
      <c r="I356" s="244"/>
      <c r="J356" s="184" t="s">
        <v>69</v>
      </c>
      <c r="K356" s="205"/>
      <c r="L356" s="202"/>
      <c r="M356" s="203"/>
      <c r="N356" s="192"/>
      <c r="O356" s="192"/>
      <c r="P356" s="193">
        <f t="shared" si="23"/>
        <v>0</v>
      </c>
      <c r="Q356" s="194"/>
      <c r="R356" s="192">
        <v>54.01</v>
      </c>
      <c r="S356" s="194"/>
      <c r="T356" s="192">
        <v>17.52</v>
      </c>
      <c r="U356" s="195">
        <f t="shared" si="20"/>
        <v>0</v>
      </c>
      <c r="V356" s="196">
        <f t="shared" si="22"/>
        <v>0</v>
      </c>
      <c r="W356" s="196">
        <f t="shared" si="21"/>
        <v>0</v>
      </c>
      <c r="X356" s="197"/>
    </row>
    <row r="357" spans="1:24" ht="12.75" x14ac:dyDescent="0.2">
      <c r="A357" s="190"/>
      <c r="B357" s="259"/>
      <c r="C357" s="258"/>
      <c r="D357" s="201"/>
      <c r="E357" s="258"/>
      <c r="F357" s="254"/>
      <c r="G357" s="189" t="s">
        <v>1474</v>
      </c>
      <c r="H357" s="190" t="s">
        <v>69</v>
      </c>
      <c r="I357" s="244"/>
      <c r="J357" s="184" t="s">
        <v>69</v>
      </c>
      <c r="K357" s="205"/>
      <c r="L357" s="202"/>
      <c r="M357" s="203"/>
      <c r="N357" s="192"/>
      <c r="O357" s="192"/>
      <c r="P357" s="193">
        <f t="shared" si="23"/>
        <v>0</v>
      </c>
      <c r="Q357" s="194"/>
      <c r="R357" s="192">
        <v>54.01</v>
      </c>
      <c r="S357" s="194"/>
      <c r="T357" s="192">
        <v>17.52</v>
      </c>
      <c r="U357" s="195">
        <f t="shared" si="20"/>
        <v>0</v>
      </c>
      <c r="V357" s="196">
        <f t="shared" si="22"/>
        <v>0</v>
      </c>
      <c r="W357" s="196">
        <f t="shared" si="21"/>
        <v>0</v>
      </c>
      <c r="X357" s="197"/>
    </row>
    <row r="358" spans="1:24" ht="12.75" x14ac:dyDescent="0.2">
      <c r="A358" s="190"/>
      <c r="B358" s="259"/>
      <c r="C358" s="258"/>
      <c r="D358" s="201"/>
      <c r="E358" s="258"/>
      <c r="F358" s="254"/>
      <c r="G358" s="189" t="s">
        <v>1474</v>
      </c>
      <c r="H358" s="190" t="s">
        <v>69</v>
      </c>
      <c r="I358" s="244"/>
      <c r="J358" s="184" t="s">
        <v>69</v>
      </c>
      <c r="K358" s="205"/>
      <c r="L358" s="202"/>
      <c r="M358" s="203"/>
      <c r="N358" s="192"/>
      <c r="O358" s="192"/>
      <c r="P358" s="193">
        <f t="shared" si="23"/>
        <v>0</v>
      </c>
      <c r="Q358" s="194"/>
      <c r="R358" s="192">
        <v>54.01</v>
      </c>
      <c r="S358" s="194"/>
      <c r="T358" s="192">
        <v>17.52</v>
      </c>
      <c r="U358" s="195">
        <f t="shared" si="20"/>
        <v>0</v>
      </c>
      <c r="V358" s="196">
        <f t="shared" si="22"/>
        <v>0</v>
      </c>
      <c r="W358" s="196">
        <f t="shared" si="21"/>
        <v>0</v>
      </c>
      <c r="X358" s="197"/>
    </row>
    <row r="359" spans="1:24" ht="12.75" x14ac:dyDescent="0.2">
      <c r="A359" s="190"/>
      <c r="B359" s="259"/>
      <c r="C359" s="258"/>
      <c r="D359" s="201"/>
      <c r="E359" s="258"/>
      <c r="F359" s="254"/>
      <c r="G359" s="189" t="s">
        <v>1474</v>
      </c>
      <c r="H359" s="190" t="s">
        <v>69</v>
      </c>
      <c r="I359" s="244"/>
      <c r="J359" s="184" t="s">
        <v>69</v>
      </c>
      <c r="K359" s="205"/>
      <c r="L359" s="202"/>
      <c r="M359" s="203"/>
      <c r="N359" s="192"/>
      <c r="O359" s="192"/>
      <c r="P359" s="193">
        <f t="shared" si="23"/>
        <v>0</v>
      </c>
      <c r="Q359" s="194"/>
      <c r="R359" s="192">
        <v>54.01</v>
      </c>
      <c r="S359" s="194"/>
      <c r="T359" s="192">
        <v>17.52</v>
      </c>
      <c r="U359" s="195">
        <f t="shared" si="20"/>
        <v>0</v>
      </c>
      <c r="V359" s="196">
        <f t="shared" si="22"/>
        <v>0</v>
      </c>
      <c r="W359" s="196">
        <f t="shared" si="21"/>
        <v>0</v>
      </c>
      <c r="X359" s="197"/>
    </row>
    <row r="360" spans="1:24" ht="12.75" x14ac:dyDescent="0.2">
      <c r="A360" s="190"/>
      <c r="B360" s="259"/>
      <c r="C360" s="258"/>
      <c r="D360" s="201"/>
      <c r="E360" s="258"/>
      <c r="F360" s="254"/>
      <c r="G360" s="189" t="s">
        <v>1474</v>
      </c>
      <c r="H360" s="190" t="s">
        <v>69</v>
      </c>
      <c r="I360" s="244"/>
      <c r="J360" s="184" t="s">
        <v>69</v>
      </c>
      <c r="K360" s="205"/>
      <c r="L360" s="202"/>
      <c r="M360" s="203"/>
      <c r="N360" s="192"/>
      <c r="O360" s="192"/>
      <c r="P360" s="193">
        <f t="shared" si="23"/>
        <v>0</v>
      </c>
      <c r="Q360" s="194"/>
      <c r="R360" s="192">
        <v>54.01</v>
      </c>
      <c r="S360" s="194"/>
      <c r="T360" s="192">
        <v>17.52</v>
      </c>
      <c r="U360" s="195">
        <f t="shared" si="20"/>
        <v>0</v>
      </c>
      <c r="V360" s="196">
        <f t="shared" si="22"/>
        <v>0</v>
      </c>
      <c r="W360" s="196">
        <f t="shared" si="21"/>
        <v>0</v>
      </c>
      <c r="X360" s="197"/>
    </row>
    <row r="361" spans="1:24" ht="12.75" x14ac:dyDescent="0.2">
      <c r="A361" s="190"/>
      <c r="B361" s="259"/>
      <c r="C361" s="258"/>
      <c r="D361" s="201"/>
      <c r="E361" s="258"/>
      <c r="F361" s="254"/>
      <c r="G361" s="189" t="s">
        <v>1474</v>
      </c>
      <c r="H361" s="190" t="s">
        <v>69</v>
      </c>
      <c r="I361" s="244"/>
      <c r="J361" s="184" t="s">
        <v>69</v>
      </c>
      <c r="K361" s="205"/>
      <c r="L361" s="202"/>
      <c r="M361" s="203"/>
      <c r="N361" s="192"/>
      <c r="O361" s="192"/>
      <c r="P361" s="193">
        <f t="shared" si="23"/>
        <v>0</v>
      </c>
      <c r="Q361" s="194"/>
      <c r="R361" s="192">
        <v>54.01</v>
      </c>
      <c r="S361" s="194"/>
      <c r="T361" s="192">
        <v>17.52</v>
      </c>
      <c r="U361" s="195">
        <f t="shared" si="20"/>
        <v>0</v>
      </c>
      <c r="V361" s="196">
        <f t="shared" si="22"/>
        <v>0</v>
      </c>
      <c r="W361" s="196">
        <f t="shared" si="21"/>
        <v>0</v>
      </c>
      <c r="X361" s="197"/>
    </row>
    <row r="362" spans="1:24" ht="12.75" x14ac:dyDescent="0.2">
      <c r="A362" s="190"/>
      <c r="B362" s="259"/>
      <c r="C362" s="258"/>
      <c r="D362" s="201"/>
      <c r="E362" s="258"/>
      <c r="F362" s="254"/>
      <c r="G362" s="189" t="s">
        <v>1474</v>
      </c>
      <c r="H362" s="190" t="s">
        <v>69</v>
      </c>
      <c r="I362" s="244"/>
      <c r="J362" s="184" t="s">
        <v>69</v>
      </c>
      <c r="K362" s="205"/>
      <c r="L362" s="202"/>
      <c r="M362" s="203"/>
      <c r="N362" s="192"/>
      <c r="O362" s="192"/>
      <c r="P362" s="193">
        <f t="shared" si="23"/>
        <v>0</v>
      </c>
      <c r="Q362" s="194"/>
      <c r="R362" s="192">
        <v>54.01</v>
      </c>
      <c r="S362" s="194"/>
      <c r="T362" s="192">
        <v>17.52</v>
      </c>
      <c r="U362" s="195">
        <f t="shared" si="20"/>
        <v>0</v>
      </c>
      <c r="V362" s="196">
        <f t="shared" si="22"/>
        <v>0</v>
      </c>
      <c r="W362" s="196">
        <f t="shared" si="21"/>
        <v>0</v>
      </c>
      <c r="X362" s="197"/>
    </row>
    <row r="363" spans="1:24" ht="12.75" x14ac:dyDescent="0.2">
      <c r="A363" s="190"/>
      <c r="B363" s="259"/>
      <c r="C363" s="258"/>
      <c r="D363" s="201"/>
      <c r="E363" s="258"/>
      <c r="F363" s="254"/>
      <c r="G363" s="189" t="s">
        <v>1474</v>
      </c>
      <c r="H363" s="190" t="s">
        <v>69</v>
      </c>
      <c r="I363" s="244"/>
      <c r="J363" s="184" t="s">
        <v>69</v>
      </c>
      <c r="K363" s="205"/>
      <c r="L363" s="202"/>
      <c r="M363" s="203"/>
      <c r="N363" s="192"/>
      <c r="O363" s="192"/>
      <c r="P363" s="193">
        <f t="shared" si="23"/>
        <v>0</v>
      </c>
      <c r="Q363" s="194"/>
      <c r="R363" s="192">
        <v>54.01</v>
      </c>
      <c r="S363" s="194"/>
      <c r="T363" s="192">
        <v>17.52</v>
      </c>
      <c r="U363" s="195">
        <f t="shared" si="20"/>
        <v>0</v>
      </c>
      <c r="V363" s="196">
        <f t="shared" si="22"/>
        <v>0</v>
      </c>
      <c r="W363" s="196">
        <f t="shared" si="21"/>
        <v>0</v>
      </c>
      <c r="X363" s="197"/>
    </row>
    <row r="364" spans="1:24" ht="12.75" x14ac:dyDescent="0.2">
      <c r="A364" s="190"/>
      <c r="B364" s="259"/>
      <c r="C364" s="258"/>
      <c r="D364" s="201"/>
      <c r="E364" s="258"/>
      <c r="F364" s="254"/>
      <c r="G364" s="189" t="s">
        <v>1474</v>
      </c>
      <c r="H364" s="190" t="s">
        <v>69</v>
      </c>
      <c r="I364" s="244"/>
      <c r="J364" s="184" t="s">
        <v>69</v>
      </c>
      <c r="K364" s="205"/>
      <c r="L364" s="202"/>
      <c r="M364" s="203"/>
      <c r="N364" s="192"/>
      <c r="O364" s="192"/>
      <c r="P364" s="193">
        <f t="shared" si="23"/>
        <v>0</v>
      </c>
      <c r="Q364" s="194"/>
      <c r="R364" s="192">
        <v>54.01</v>
      </c>
      <c r="S364" s="194"/>
      <c r="T364" s="192">
        <v>17.52</v>
      </c>
      <c r="U364" s="195">
        <f t="shared" si="20"/>
        <v>0</v>
      </c>
      <c r="V364" s="196">
        <f t="shared" si="22"/>
        <v>0</v>
      </c>
      <c r="W364" s="196">
        <f t="shared" si="21"/>
        <v>0</v>
      </c>
      <c r="X364" s="197"/>
    </row>
    <row r="365" spans="1:24" ht="12.75" x14ac:dyDescent="0.2">
      <c r="A365" s="190"/>
      <c r="B365" s="259"/>
      <c r="C365" s="258"/>
      <c r="D365" s="201"/>
      <c r="E365" s="258"/>
      <c r="F365" s="254"/>
      <c r="G365" s="189" t="s">
        <v>1474</v>
      </c>
      <c r="H365" s="190" t="s">
        <v>69</v>
      </c>
      <c r="I365" s="244"/>
      <c r="J365" s="184" t="s">
        <v>69</v>
      </c>
      <c r="K365" s="205"/>
      <c r="L365" s="202"/>
      <c r="M365" s="203"/>
      <c r="N365" s="192"/>
      <c r="O365" s="192"/>
      <c r="P365" s="193">
        <f t="shared" si="23"/>
        <v>0</v>
      </c>
      <c r="Q365" s="194"/>
      <c r="R365" s="192">
        <v>54.01</v>
      </c>
      <c r="S365" s="194"/>
      <c r="T365" s="192">
        <v>17.52</v>
      </c>
      <c r="U365" s="195">
        <f t="shared" si="20"/>
        <v>0</v>
      </c>
      <c r="V365" s="196">
        <f t="shared" si="22"/>
        <v>0</v>
      </c>
      <c r="W365" s="196">
        <f t="shared" si="21"/>
        <v>0</v>
      </c>
      <c r="X365" s="197"/>
    </row>
    <row r="366" spans="1:24" ht="12.75" x14ac:dyDescent="0.2">
      <c r="A366" s="190"/>
      <c r="B366" s="259"/>
      <c r="C366" s="258"/>
      <c r="D366" s="201"/>
      <c r="E366" s="258"/>
      <c r="F366" s="254"/>
      <c r="G366" s="189" t="s">
        <v>1474</v>
      </c>
      <c r="H366" s="190" t="s">
        <v>69</v>
      </c>
      <c r="I366" s="244"/>
      <c r="J366" s="184" t="s">
        <v>69</v>
      </c>
      <c r="K366" s="205"/>
      <c r="L366" s="202"/>
      <c r="M366" s="203"/>
      <c r="N366" s="192"/>
      <c r="O366" s="192"/>
      <c r="P366" s="193">
        <f t="shared" si="23"/>
        <v>0</v>
      </c>
      <c r="Q366" s="194"/>
      <c r="R366" s="192">
        <v>54.01</v>
      </c>
      <c r="S366" s="194"/>
      <c r="T366" s="192">
        <v>17.52</v>
      </c>
      <c r="U366" s="195">
        <f t="shared" si="20"/>
        <v>0</v>
      </c>
      <c r="V366" s="196">
        <f t="shared" si="22"/>
        <v>0</v>
      </c>
      <c r="W366" s="196">
        <f t="shared" si="21"/>
        <v>0</v>
      </c>
      <c r="X366" s="197"/>
    </row>
    <row r="367" spans="1:24" ht="12.75" x14ac:dyDescent="0.2">
      <c r="A367" s="190"/>
      <c r="B367" s="259"/>
      <c r="C367" s="258"/>
      <c r="D367" s="201"/>
      <c r="E367" s="258"/>
      <c r="F367" s="254"/>
      <c r="G367" s="189" t="s">
        <v>1474</v>
      </c>
      <c r="H367" s="190" t="s">
        <v>69</v>
      </c>
      <c r="I367" s="244"/>
      <c r="J367" s="184" t="s">
        <v>69</v>
      </c>
      <c r="K367" s="205"/>
      <c r="L367" s="202"/>
      <c r="M367" s="203"/>
      <c r="N367" s="192"/>
      <c r="O367" s="192"/>
      <c r="P367" s="193">
        <f t="shared" si="23"/>
        <v>0</v>
      </c>
      <c r="Q367" s="194"/>
      <c r="R367" s="192">
        <v>54.01</v>
      </c>
      <c r="S367" s="194"/>
      <c r="T367" s="192">
        <v>17.52</v>
      </c>
      <c r="U367" s="195">
        <f t="shared" si="20"/>
        <v>0</v>
      </c>
      <c r="V367" s="196">
        <f t="shared" si="22"/>
        <v>0</v>
      </c>
      <c r="W367" s="196">
        <f t="shared" si="21"/>
        <v>0</v>
      </c>
      <c r="X367" s="197"/>
    </row>
    <row r="368" spans="1:24" ht="12.75" x14ac:dyDescent="0.2">
      <c r="A368" s="190"/>
      <c r="B368" s="259"/>
      <c r="C368" s="258"/>
      <c r="D368" s="201"/>
      <c r="E368" s="258"/>
      <c r="F368" s="254"/>
      <c r="G368" s="189" t="s">
        <v>1474</v>
      </c>
      <c r="H368" s="190" t="s">
        <v>69</v>
      </c>
      <c r="I368" s="244"/>
      <c r="J368" s="184" t="s">
        <v>69</v>
      </c>
      <c r="K368" s="205"/>
      <c r="L368" s="202"/>
      <c r="M368" s="203"/>
      <c r="N368" s="192"/>
      <c r="O368" s="192"/>
      <c r="P368" s="193">
        <f t="shared" si="23"/>
        <v>0</v>
      </c>
      <c r="Q368" s="194"/>
      <c r="R368" s="192">
        <v>54.01</v>
      </c>
      <c r="S368" s="194"/>
      <c r="T368" s="192">
        <v>17.52</v>
      </c>
      <c r="U368" s="195">
        <f t="shared" si="20"/>
        <v>0</v>
      </c>
      <c r="V368" s="196">
        <f t="shared" si="22"/>
        <v>0</v>
      </c>
      <c r="W368" s="196">
        <f t="shared" si="21"/>
        <v>0</v>
      </c>
      <c r="X368" s="197"/>
    </row>
    <row r="369" spans="1:24" ht="12.75" x14ac:dyDescent="0.2">
      <c r="A369" s="190"/>
      <c r="B369" s="259"/>
      <c r="C369" s="258"/>
      <c r="D369" s="201"/>
      <c r="E369" s="258"/>
      <c r="F369" s="254"/>
      <c r="G369" s="189" t="s">
        <v>1474</v>
      </c>
      <c r="H369" s="190" t="s">
        <v>69</v>
      </c>
      <c r="I369" s="244"/>
      <c r="J369" s="184" t="s">
        <v>69</v>
      </c>
      <c r="K369" s="205"/>
      <c r="L369" s="202"/>
      <c r="M369" s="203"/>
      <c r="N369" s="192"/>
      <c r="O369" s="192"/>
      <c r="P369" s="193">
        <f t="shared" si="23"/>
        <v>0</v>
      </c>
      <c r="Q369" s="194"/>
      <c r="R369" s="192">
        <v>54.01</v>
      </c>
      <c r="S369" s="194"/>
      <c r="T369" s="192">
        <v>17.52</v>
      </c>
      <c r="U369" s="195">
        <f t="shared" si="20"/>
        <v>0</v>
      </c>
      <c r="V369" s="196">
        <f t="shared" si="22"/>
        <v>0</v>
      </c>
      <c r="W369" s="196">
        <f t="shared" si="21"/>
        <v>0</v>
      </c>
      <c r="X369" s="197"/>
    </row>
    <row r="370" spans="1:24" ht="12.75" x14ac:dyDescent="0.2">
      <c r="A370" s="190"/>
      <c r="B370" s="259"/>
      <c r="C370" s="258"/>
      <c r="D370" s="201"/>
      <c r="E370" s="258"/>
      <c r="F370" s="254"/>
      <c r="G370" s="189" t="s">
        <v>1474</v>
      </c>
      <c r="H370" s="190" t="s">
        <v>69</v>
      </c>
      <c r="I370" s="244"/>
      <c r="J370" s="184" t="s">
        <v>69</v>
      </c>
      <c r="K370" s="205"/>
      <c r="L370" s="202"/>
      <c r="M370" s="203"/>
      <c r="N370" s="192"/>
      <c r="O370" s="192"/>
      <c r="P370" s="193">
        <f t="shared" si="23"/>
        <v>0</v>
      </c>
      <c r="Q370" s="194"/>
      <c r="R370" s="192">
        <v>54.01</v>
      </c>
      <c r="S370" s="194"/>
      <c r="T370" s="192">
        <v>17.52</v>
      </c>
      <c r="U370" s="195">
        <f t="shared" si="20"/>
        <v>0</v>
      </c>
      <c r="V370" s="196">
        <f t="shared" si="22"/>
        <v>0</v>
      </c>
      <c r="W370" s="196">
        <f t="shared" si="21"/>
        <v>0</v>
      </c>
      <c r="X370" s="197"/>
    </row>
    <row r="371" spans="1:24" ht="12.75" x14ac:dyDescent="0.2">
      <c r="A371" s="190"/>
      <c r="B371" s="259"/>
      <c r="C371" s="258"/>
      <c r="D371" s="201"/>
      <c r="E371" s="258"/>
      <c r="F371" s="254"/>
      <c r="G371" s="189" t="s">
        <v>1474</v>
      </c>
      <c r="H371" s="190" t="s">
        <v>69</v>
      </c>
      <c r="I371" s="244"/>
      <c r="J371" s="184" t="s">
        <v>69</v>
      </c>
      <c r="K371" s="205"/>
      <c r="L371" s="202"/>
      <c r="M371" s="203"/>
      <c r="N371" s="192"/>
      <c r="O371" s="192"/>
      <c r="P371" s="193">
        <f t="shared" si="23"/>
        <v>0</v>
      </c>
      <c r="Q371" s="194"/>
      <c r="R371" s="192">
        <v>54.01</v>
      </c>
      <c r="S371" s="194"/>
      <c r="T371" s="192">
        <v>17.52</v>
      </c>
      <c r="U371" s="195">
        <f t="shared" si="20"/>
        <v>0</v>
      </c>
      <c r="V371" s="196">
        <f t="shared" si="22"/>
        <v>0</v>
      </c>
      <c r="W371" s="196">
        <f t="shared" si="21"/>
        <v>0</v>
      </c>
      <c r="X371" s="197"/>
    </row>
    <row r="372" spans="1:24" ht="12.75" x14ac:dyDescent="0.2">
      <c r="A372" s="190"/>
      <c r="B372" s="259"/>
      <c r="C372" s="258"/>
      <c r="D372" s="201"/>
      <c r="E372" s="258"/>
      <c r="F372" s="254"/>
      <c r="G372" s="189" t="s">
        <v>1474</v>
      </c>
      <c r="H372" s="190" t="s">
        <v>69</v>
      </c>
      <c r="I372" s="244"/>
      <c r="J372" s="184" t="s">
        <v>69</v>
      </c>
      <c r="K372" s="205"/>
      <c r="L372" s="202"/>
      <c r="M372" s="203"/>
      <c r="N372" s="192"/>
      <c r="O372" s="192"/>
      <c r="P372" s="193">
        <f t="shared" si="23"/>
        <v>0</v>
      </c>
      <c r="Q372" s="194"/>
      <c r="R372" s="192">
        <v>54.01</v>
      </c>
      <c r="S372" s="194"/>
      <c r="T372" s="192">
        <v>17.52</v>
      </c>
      <c r="U372" s="195">
        <f t="shared" si="20"/>
        <v>0</v>
      </c>
      <c r="V372" s="196">
        <f t="shared" si="22"/>
        <v>0</v>
      </c>
      <c r="W372" s="196">
        <f t="shared" si="21"/>
        <v>0</v>
      </c>
      <c r="X372" s="197"/>
    </row>
    <row r="373" spans="1:24" ht="12.75" x14ac:dyDescent="0.2">
      <c r="A373" s="190"/>
      <c r="B373" s="259"/>
      <c r="C373" s="258"/>
      <c r="D373" s="201"/>
      <c r="E373" s="258"/>
      <c r="F373" s="254"/>
      <c r="G373" s="189" t="s">
        <v>1474</v>
      </c>
      <c r="H373" s="190" t="s">
        <v>69</v>
      </c>
      <c r="I373" s="244"/>
      <c r="J373" s="184" t="s">
        <v>69</v>
      </c>
      <c r="K373" s="205"/>
      <c r="L373" s="202"/>
      <c r="M373" s="203"/>
      <c r="N373" s="192"/>
      <c r="O373" s="192"/>
      <c r="P373" s="193">
        <f t="shared" si="23"/>
        <v>0</v>
      </c>
      <c r="Q373" s="194"/>
      <c r="R373" s="192">
        <v>54.01</v>
      </c>
      <c r="S373" s="194"/>
      <c r="T373" s="192">
        <v>17.52</v>
      </c>
      <c r="U373" s="195">
        <f t="shared" si="20"/>
        <v>0</v>
      </c>
      <c r="V373" s="196">
        <f t="shared" si="22"/>
        <v>0</v>
      </c>
      <c r="W373" s="196">
        <f t="shared" si="21"/>
        <v>0</v>
      </c>
      <c r="X373" s="197"/>
    </row>
    <row r="374" spans="1:24" ht="12.75" x14ac:dyDescent="0.2">
      <c r="A374" s="190"/>
      <c r="B374" s="259"/>
      <c r="C374" s="258"/>
      <c r="D374" s="201"/>
      <c r="E374" s="258"/>
      <c r="F374" s="254"/>
      <c r="G374" s="189" t="s">
        <v>1474</v>
      </c>
      <c r="H374" s="190" t="s">
        <v>69</v>
      </c>
      <c r="I374" s="244"/>
      <c r="J374" s="184" t="s">
        <v>69</v>
      </c>
      <c r="K374" s="205"/>
      <c r="L374" s="202"/>
      <c r="M374" s="203"/>
      <c r="N374" s="192"/>
      <c r="O374" s="192"/>
      <c r="P374" s="193">
        <f t="shared" si="23"/>
        <v>0</v>
      </c>
      <c r="Q374" s="194"/>
      <c r="R374" s="192">
        <v>54.01</v>
      </c>
      <c r="S374" s="194"/>
      <c r="T374" s="192">
        <v>17.52</v>
      </c>
      <c r="U374" s="195">
        <f t="shared" si="20"/>
        <v>0</v>
      </c>
      <c r="V374" s="196">
        <f t="shared" si="22"/>
        <v>0</v>
      </c>
      <c r="W374" s="196">
        <f t="shared" si="21"/>
        <v>0</v>
      </c>
      <c r="X374" s="197"/>
    </row>
    <row r="375" spans="1:24" ht="12.75" x14ac:dyDescent="0.2">
      <c r="A375" s="190"/>
      <c r="B375" s="259"/>
      <c r="C375" s="258"/>
      <c r="D375" s="201"/>
      <c r="E375" s="258"/>
      <c r="F375" s="254"/>
      <c r="G375" s="189" t="s">
        <v>1474</v>
      </c>
      <c r="H375" s="190" t="s">
        <v>69</v>
      </c>
      <c r="I375" s="244"/>
      <c r="J375" s="184" t="s">
        <v>69</v>
      </c>
      <c r="K375" s="205"/>
      <c r="L375" s="202"/>
      <c r="M375" s="203"/>
      <c r="N375" s="192"/>
      <c r="O375" s="192"/>
      <c r="P375" s="193">
        <f t="shared" si="23"/>
        <v>0</v>
      </c>
      <c r="Q375" s="194"/>
      <c r="R375" s="192">
        <v>54.01</v>
      </c>
      <c r="S375" s="194"/>
      <c r="T375" s="192">
        <v>17.52</v>
      </c>
      <c r="U375" s="195">
        <f t="shared" si="20"/>
        <v>0</v>
      </c>
      <c r="V375" s="196">
        <f t="shared" si="22"/>
        <v>0</v>
      </c>
      <c r="W375" s="196">
        <f t="shared" si="21"/>
        <v>0</v>
      </c>
      <c r="X375" s="197"/>
    </row>
    <row r="376" spans="1:24" ht="12.75" x14ac:dyDescent="0.2">
      <c r="A376" s="190"/>
      <c r="B376" s="259"/>
      <c r="C376" s="258"/>
      <c r="D376" s="201"/>
      <c r="E376" s="258"/>
      <c r="F376" s="254"/>
      <c r="G376" s="189" t="s">
        <v>1474</v>
      </c>
      <c r="H376" s="190" t="s">
        <v>69</v>
      </c>
      <c r="I376" s="244"/>
      <c r="J376" s="184" t="s">
        <v>69</v>
      </c>
      <c r="K376" s="205"/>
      <c r="L376" s="202"/>
      <c r="M376" s="203"/>
      <c r="N376" s="192"/>
      <c r="O376" s="192"/>
      <c r="P376" s="193">
        <f t="shared" si="23"/>
        <v>0</v>
      </c>
      <c r="Q376" s="194"/>
      <c r="R376" s="192">
        <v>54.01</v>
      </c>
      <c r="S376" s="194"/>
      <c r="T376" s="192">
        <v>17.52</v>
      </c>
      <c r="U376" s="195">
        <f t="shared" si="20"/>
        <v>0</v>
      </c>
      <c r="V376" s="196">
        <f t="shared" si="22"/>
        <v>0</v>
      </c>
      <c r="W376" s="196">
        <f t="shared" si="21"/>
        <v>0</v>
      </c>
      <c r="X376" s="197"/>
    </row>
    <row r="377" spans="1:24" ht="12.75" x14ac:dyDescent="0.2">
      <c r="A377" s="190"/>
      <c r="B377" s="259"/>
      <c r="C377" s="258"/>
      <c r="D377" s="201"/>
      <c r="E377" s="258"/>
      <c r="F377" s="254"/>
      <c r="G377" s="189" t="s">
        <v>1474</v>
      </c>
      <c r="H377" s="190" t="s">
        <v>69</v>
      </c>
      <c r="I377" s="244"/>
      <c r="J377" s="184" t="s">
        <v>69</v>
      </c>
      <c r="K377" s="205"/>
      <c r="L377" s="202"/>
      <c r="M377" s="203"/>
      <c r="N377" s="192"/>
      <c r="O377" s="192"/>
      <c r="P377" s="193">
        <f t="shared" si="23"/>
        <v>0</v>
      </c>
      <c r="Q377" s="194"/>
      <c r="R377" s="192">
        <v>54.01</v>
      </c>
      <c r="S377" s="194"/>
      <c r="T377" s="192">
        <v>17.52</v>
      </c>
      <c r="U377" s="195">
        <f t="shared" si="20"/>
        <v>0</v>
      </c>
      <c r="V377" s="196">
        <f t="shared" si="22"/>
        <v>0</v>
      </c>
      <c r="W377" s="196">
        <f t="shared" si="21"/>
        <v>0</v>
      </c>
      <c r="X377" s="197"/>
    </row>
    <row r="378" spans="1:24" ht="12.75" x14ac:dyDescent="0.2">
      <c r="A378" s="190"/>
      <c r="B378" s="259"/>
      <c r="C378" s="258"/>
      <c r="D378" s="201"/>
      <c r="E378" s="258"/>
      <c r="F378" s="254"/>
      <c r="G378" s="189" t="s">
        <v>1474</v>
      </c>
      <c r="H378" s="190" t="s">
        <v>69</v>
      </c>
      <c r="I378" s="244"/>
      <c r="J378" s="184" t="s">
        <v>69</v>
      </c>
      <c r="K378" s="205"/>
      <c r="L378" s="202"/>
      <c r="M378" s="203"/>
      <c r="N378" s="192"/>
      <c r="O378" s="192"/>
      <c r="P378" s="193">
        <f t="shared" si="23"/>
        <v>0</v>
      </c>
      <c r="Q378" s="194"/>
      <c r="R378" s="192">
        <v>54.01</v>
      </c>
      <c r="S378" s="194"/>
      <c r="T378" s="192">
        <v>17.52</v>
      </c>
      <c r="U378" s="195">
        <f t="shared" si="20"/>
        <v>0</v>
      </c>
      <c r="V378" s="196">
        <f t="shared" si="22"/>
        <v>0</v>
      </c>
      <c r="W378" s="196">
        <f t="shared" si="21"/>
        <v>0</v>
      </c>
      <c r="X378" s="197"/>
    </row>
    <row r="379" spans="1:24" ht="12.75" x14ac:dyDescent="0.2">
      <c r="A379" s="190"/>
      <c r="B379" s="259"/>
      <c r="C379" s="260"/>
      <c r="D379" s="261"/>
      <c r="E379" s="262"/>
      <c r="F379" s="263"/>
      <c r="G379" s="189" t="s">
        <v>1474</v>
      </c>
      <c r="H379" s="190" t="s">
        <v>69</v>
      </c>
      <c r="I379" s="244"/>
      <c r="J379" s="184" t="s">
        <v>69</v>
      </c>
      <c r="K379" s="205"/>
      <c r="L379" s="202"/>
      <c r="M379" s="203"/>
      <c r="N379" s="192"/>
      <c r="O379" s="192"/>
      <c r="P379" s="193">
        <f t="shared" si="23"/>
        <v>0</v>
      </c>
      <c r="Q379" s="194"/>
      <c r="R379" s="192">
        <v>54.01</v>
      </c>
      <c r="S379" s="194"/>
      <c r="T379" s="192">
        <v>17.52</v>
      </c>
      <c r="U379" s="195">
        <f t="shared" si="20"/>
        <v>0</v>
      </c>
      <c r="V379" s="196">
        <f t="shared" si="22"/>
        <v>0</v>
      </c>
      <c r="W379" s="196">
        <f t="shared" si="21"/>
        <v>0</v>
      </c>
      <c r="X379" s="197"/>
    </row>
    <row r="380" spans="1:24" ht="12.75" x14ac:dyDescent="0.2">
      <c r="A380" s="190"/>
      <c r="B380" s="259"/>
      <c r="C380" s="260"/>
      <c r="D380" s="261"/>
      <c r="E380" s="262"/>
      <c r="F380" s="263"/>
      <c r="G380" s="189" t="s">
        <v>1474</v>
      </c>
      <c r="H380" s="190" t="s">
        <v>69</v>
      </c>
      <c r="I380" s="244"/>
      <c r="J380" s="184" t="s">
        <v>69</v>
      </c>
      <c r="K380" s="205"/>
      <c r="L380" s="202"/>
      <c r="M380" s="203"/>
      <c r="N380" s="192"/>
      <c r="O380" s="192"/>
      <c r="P380" s="193">
        <f t="shared" si="23"/>
        <v>0</v>
      </c>
      <c r="Q380" s="194"/>
      <c r="R380" s="192">
        <v>54.01</v>
      </c>
      <c r="S380" s="194"/>
      <c r="T380" s="192">
        <v>17.52</v>
      </c>
      <c r="U380" s="195">
        <f t="shared" si="20"/>
        <v>0</v>
      </c>
      <c r="V380" s="196">
        <f t="shared" si="22"/>
        <v>0</v>
      </c>
      <c r="W380" s="196">
        <f t="shared" si="21"/>
        <v>0</v>
      </c>
      <c r="X380" s="197"/>
    </row>
    <row r="381" spans="1:24" ht="12.75" x14ac:dyDescent="0.2">
      <c r="A381" s="190"/>
      <c r="B381" s="259"/>
      <c r="C381" s="260"/>
      <c r="D381" s="261"/>
      <c r="E381" s="262"/>
      <c r="F381" s="263"/>
      <c r="G381" s="189" t="s">
        <v>1474</v>
      </c>
      <c r="H381" s="190" t="s">
        <v>69</v>
      </c>
      <c r="I381" s="244"/>
      <c r="J381" s="184" t="s">
        <v>69</v>
      </c>
      <c r="K381" s="205"/>
      <c r="L381" s="202"/>
      <c r="M381" s="203"/>
      <c r="N381" s="192"/>
      <c r="O381" s="192"/>
      <c r="P381" s="193">
        <f t="shared" si="23"/>
        <v>0</v>
      </c>
      <c r="Q381" s="194"/>
      <c r="R381" s="192">
        <v>54.01</v>
      </c>
      <c r="S381" s="194"/>
      <c r="T381" s="192">
        <v>17.52</v>
      </c>
      <c r="U381" s="195">
        <f t="shared" si="20"/>
        <v>0</v>
      </c>
      <c r="V381" s="196">
        <f t="shared" si="22"/>
        <v>0</v>
      </c>
      <c r="W381" s="196">
        <f t="shared" si="21"/>
        <v>0</v>
      </c>
      <c r="X381" s="197"/>
    </row>
    <row r="382" spans="1:24" ht="12.75" x14ac:dyDescent="0.2">
      <c r="A382" s="190"/>
      <c r="B382" s="259"/>
      <c r="C382" s="260"/>
      <c r="D382" s="261"/>
      <c r="E382" s="262"/>
      <c r="F382" s="263"/>
      <c r="G382" s="189" t="s">
        <v>1474</v>
      </c>
      <c r="H382" s="190" t="s">
        <v>69</v>
      </c>
      <c r="I382" s="244"/>
      <c r="J382" s="184" t="s">
        <v>69</v>
      </c>
      <c r="K382" s="205"/>
      <c r="L382" s="202"/>
      <c r="M382" s="203"/>
      <c r="N382" s="192"/>
      <c r="O382" s="192"/>
      <c r="P382" s="193">
        <f t="shared" si="23"/>
        <v>0</v>
      </c>
      <c r="Q382" s="194"/>
      <c r="R382" s="192">
        <v>54.01</v>
      </c>
      <c r="S382" s="194"/>
      <c r="T382" s="192">
        <v>17.52</v>
      </c>
      <c r="U382" s="195">
        <f t="shared" si="20"/>
        <v>0</v>
      </c>
      <c r="V382" s="196">
        <f t="shared" si="22"/>
        <v>0</v>
      </c>
      <c r="W382" s="196">
        <f t="shared" si="21"/>
        <v>0</v>
      </c>
      <c r="X382" s="197"/>
    </row>
    <row r="383" spans="1:24" ht="12.75" x14ac:dyDescent="0.2">
      <c r="A383" s="190"/>
      <c r="B383" s="259"/>
      <c r="C383" s="260"/>
      <c r="D383" s="261"/>
      <c r="E383" s="262"/>
      <c r="F383" s="263"/>
      <c r="G383" s="189" t="s">
        <v>1474</v>
      </c>
      <c r="H383" s="190" t="s">
        <v>69</v>
      </c>
      <c r="I383" s="244"/>
      <c r="J383" s="184" t="s">
        <v>69</v>
      </c>
      <c r="K383" s="205"/>
      <c r="L383" s="202"/>
      <c r="M383" s="203"/>
      <c r="N383" s="192"/>
      <c r="O383" s="192"/>
      <c r="P383" s="193">
        <f t="shared" si="23"/>
        <v>0</v>
      </c>
      <c r="Q383" s="194"/>
      <c r="R383" s="192">
        <v>54.01</v>
      </c>
      <c r="S383" s="194"/>
      <c r="T383" s="192">
        <v>17.52</v>
      </c>
      <c r="U383" s="195">
        <f t="shared" si="20"/>
        <v>0</v>
      </c>
      <c r="V383" s="196">
        <f t="shared" si="22"/>
        <v>0</v>
      </c>
      <c r="W383" s="196">
        <f t="shared" si="21"/>
        <v>0</v>
      </c>
      <c r="X383" s="197"/>
    </row>
    <row r="384" spans="1:24" ht="12.75" x14ac:dyDescent="0.2">
      <c r="A384" s="190"/>
      <c r="B384" s="259"/>
      <c r="C384" s="260"/>
      <c r="D384" s="261"/>
      <c r="E384" s="262"/>
      <c r="F384" s="263"/>
      <c r="G384" s="189" t="s">
        <v>1474</v>
      </c>
      <c r="H384" s="190" t="s">
        <v>69</v>
      </c>
      <c r="I384" s="244"/>
      <c r="J384" s="184" t="s">
        <v>69</v>
      </c>
      <c r="K384" s="205"/>
      <c r="L384" s="202"/>
      <c r="M384" s="203"/>
      <c r="N384" s="192"/>
      <c r="O384" s="192"/>
      <c r="P384" s="193">
        <f t="shared" si="23"/>
        <v>0</v>
      </c>
      <c r="Q384" s="194"/>
      <c r="R384" s="192">
        <v>54.01</v>
      </c>
      <c r="S384" s="194"/>
      <c r="T384" s="192">
        <v>17.52</v>
      </c>
      <c r="U384" s="195">
        <f t="shared" si="20"/>
        <v>0</v>
      </c>
      <c r="V384" s="196">
        <f t="shared" si="22"/>
        <v>0</v>
      </c>
      <c r="W384" s="196">
        <f t="shared" si="21"/>
        <v>0</v>
      </c>
      <c r="X384" s="197"/>
    </row>
    <row r="385" spans="1:24" ht="12.75" x14ac:dyDescent="0.2">
      <c r="A385" s="190"/>
      <c r="B385" s="259"/>
      <c r="C385" s="260"/>
      <c r="D385" s="261"/>
      <c r="E385" s="262"/>
      <c r="F385" s="263"/>
      <c r="G385" s="189" t="s">
        <v>1474</v>
      </c>
      <c r="H385" s="190" t="s">
        <v>69</v>
      </c>
      <c r="I385" s="244"/>
      <c r="J385" s="184" t="s">
        <v>69</v>
      </c>
      <c r="K385" s="205"/>
      <c r="L385" s="202"/>
      <c r="M385" s="203"/>
      <c r="N385" s="192"/>
      <c r="O385" s="192"/>
      <c r="P385" s="193">
        <f t="shared" si="23"/>
        <v>0</v>
      </c>
      <c r="Q385" s="194"/>
      <c r="R385" s="192">
        <v>54.01</v>
      </c>
      <c r="S385" s="194"/>
      <c r="T385" s="192">
        <v>17.52</v>
      </c>
      <c r="U385" s="195">
        <f t="shared" si="20"/>
        <v>0</v>
      </c>
      <c r="V385" s="196">
        <f t="shared" si="22"/>
        <v>0</v>
      </c>
      <c r="W385" s="196">
        <f t="shared" si="21"/>
        <v>0</v>
      </c>
      <c r="X385" s="197"/>
    </row>
    <row r="386" spans="1:24" ht="12.75" x14ac:dyDescent="0.2">
      <c r="A386" s="190"/>
      <c r="B386" s="259"/>
      <c r="C386" s="260"/>
      <c r="D386" s="261"/>
      <c r="E386" s="262"/>
      <c r="F386" s="263"/>
      <c r="G386" s="189" t="s">
        <v>1474</v>
      </c>
      <c r="H386" s="190" t="s">
        <v>69</v>
      </c>
      <c r="I386" s="244"/>
      <c r="J386" s="184" t="s">
        <v>69</v>
      </c>
      <c r="K386" s="205"/>
      <c r="L386" s="202"/>
      <c r="M386" s="203"/>
      <c r="N386" s="192"/>
      <c r="O386" s="192"/>
      <c r="P386" s="193">
        <f t="shared" si="23"/>
        <v>0</v>
      </c>
      <c r="Q386" s="194"/>
      <c r="R386" s="192">
        <v>54.01</v>
      </c>
      <c r="S386" s="194"/>
      <c r="T386" s="192">
        <v>17.52</v>
      </c>
      <c r="U386" s="195">
        <f t="shared" si="20"/>
        <v>0</v>
      </c>
      <c r="V386" s="196">
        <f t="shared" si="22"/>
        <v>0</v>
      </c>
      <c r="W386" s="196">
        <f t="shared" si="21"/>
        <v>0</v>
      </c>
      <c r="X386" s="197"/>
    </row>
    <row r="387" spans="1:24" ht="12.75" x14ac:dyDescent="0.2">
      <c r="A387" s="190"/>
      <c r="B387" s="259"/>
      <c r="C387" s="260"/>
      <c r="D387" s="261"/>
      <c r="E387" s="262"/>
      <c r="F387" s="263"/>
      <c r="G387" s="189" t="s">
        <v>1474</v>
      </c>
      <c r="H387" s="190" t="s">
        <v>69</v>
      </c>
      <c r="I387" s="244"/>
      <c r="J387" s="184" t="s">
        <v>69</v>
      </c>
      <c r="K387" s="205"/>
      <c r="L387" s="202"/>
      <c r="M387" s="203"/>
      <c r="N387" s="192"/>
      <c r="O387" s="192"/>
      <c r="P387" s="193">
        <f t="shared" si="23"/>
        <v>0</v>
      </c>
      <c r="Q387" s="194"/>
      <c r="R387" s="192">
        <v>54.01</v>
      </c>
      <c r="S387" s="194"/>
      <c r="T387" s="192">
        <v>17.52</v>
      </c>
      <c r="U387" s="195">
        <f t="shared" si="20"/>
        <v>0</v>
      </c>
      <c r="V387" s="196">
        <f t="shared" si="22"/>
        <v>0</v>
      </c>
      <c r="W387" s="196">
        <f t="shared" si="21"/>
        <v>0</v>
      </c>
      <c r="X387" s="197"/>
    </row>
    <row r="388" spans="1:24" ht="12.75" x14ac:dyDescent="0.2">
      <c r="A388" s="190"/>
      <c r="B388" s="259"/>
      <c r="C388" s="260"/>
      <c r="D388" s="261"/>
      <c r="E388" s="262"/>
      <c r="F388" s="263"/>
      <c r="G388" s="189" t="s">
        <v>1474</v>
      </c>
      <c r="H388" s="190" t="s">
        <v>69</v>
      </c>
      <c r="I388" s="244"/>
      <c r="J388" s="184" t="s">
        <v>69</v>
      </c>
      <c r="K388" s="205"/>
      <c r="L388" s="202"/>
      <c r="M388" s="203"/>
      <c r="N388" s="192"/>
      <c r="O388" s="192"/>
      <c r="P388" s="193">
        <f t="shared" si="23"/>
        <v>0</v>
      </c>
      <c r="Q388" s="194"/>
      <c r="R388" s="192">
        <v>54.01</v>
      </c>
      <c r="S388" s="194"/>
      <c r="T388" s="192">
        <v>17.52</v>
      </c>
      <c r="U388" s="195">
        <f t="shared" si="20"/>
        <v>0</v>
      </c>
      <c r="V388" s="196">
        <f t="shared" si="22"/>
        <v>0</v>
      </c>
      <c r="W388" s="196">
        <f t="shared" si="21"/>
        <v>0</v>
      </c>
      <c r="X388" s="197"/>
    </row>
    <row r="389" spans="1:24" ht="12.75" x14ac:dyDescent="0.2">
      <c r="A389" s="190"/>
      <c r="B389" s="259"/>
      <c r="C389" s="260"/>
      <c r="D389" s="261"/>
      <c r="E389" s="262"/>
      <c r="F389" s="263"/>
      <c r="G389" s="189" t="s">
        <v>1474</v>
      </c>
      <c r="H389" s="190" t="s">
        <v>69</v>
      </c>
      <c r="I389" s="244"/>
      <c r="J389" s="184" t="s">
        <v>69</v>
      </c>
      <c r="K389" s="205"/>
      <c r="L389" s="202"/>
      <c r="M389" s="203"/>
      <c r="N389" s="192"/>
      <c r="O389" s="192"/>
      <c r="P389" s="193">
        <f t="shared" si="23"/>
        <v>0</v>
      </c>
      <c r="Q389" s="194"/>
      <c r="R389" s="192">
        <v>54.01</v>
      </c>
      <c r="S389" s="194"/>
      <c r="T389" s="192">
        <v>17.52</v>
      </c>
      <c r="U389" s="195">
        <f t="shared" si="20"/>
        <v>0</v>
      </c>
      <c r="V389" s="196">
        <f t="shared" si="22"/>
        <v>0</v>
      </c>
      <c r="W389" s="196">
        <f t="shared" si="21"/>
        <v>0</v>
      </c>
      <c r="X389" s="197"/>
    </row>
    <row r="390" spans="1:24" ht="12.75" x14ac:dyDescent="0.2">
      <c r="A390" s="190"/>
      <c r="B390" s="259"/>
      <c r="C390" s="260"/>
      <c r="D390" s="261"/>
      <c r="E390" s="262"/>
      <c r="F390" s="263"/>
      <c r="G390" s="189" t="s">
        <v>1474</v>
      </c>
      <c r="H390" s="190" t="s">
        <v>69</v>
      </c>
      <c r="I390" s="244"/>
      <c r="J390" s="184" t="s">
        <v>69</v>
      </c>
      <c r="K390" s="205"/>
      <c r="L390" s="202"/>
      <c r="M390" s="203"/>
      <c r="N390" s="192"/>
      <c r="O390" s="192"/>
      <c r="P390" s="193">
        <f t="shared" si="23"/>
        <v>0</v>
      </c>
      <c r="Q390" s="194"/>
      <c r="R390" s="192">
        <v>54.01</v>
      </c>
      <c r="S390" s="194"/>
      <c r="T390" s="192">
        <v>17.52</v>
      </c>
      <c r="U390" s="195">
        <f t="shared" si="20"/>
        <v>0</v>
      </c>
      <c r="V390" s="196">
        <f t="shared" si="22"/>
        <v>0</v>
      </c>
      <c r="W390" s="196">
        <f t="shared" si="21"/>
        <v>0</v>
      </c>
      <c r="X390" s="197"/>
    </row>
    <row r="391" spans="1:24" ht="12.75" x14ac:dyDescent="0.2">
      <c r="A391" s="190"/>
      <c r="B391" s="259"/>
      <c r="C391" s="260"/>
      <c r="D391" s="261"/>
      <c r="E391" s="262"/>
      <c r="F391" s="263"/>
      <c r="G391" s="189" t="s">
        <v>1474</v>
      </c>
      <c r="H391" s="190" t="s">
        <v>69</v>
      </c>
      <c r="I391" s="244"/>
      <c r="J391" s="184" t="s">
        <v>69</v>
      </c>
      <c r="K391" s="205"/>
      <c r="L391" s="202"/>
      <c r="M391" s="203"/>
      <c r="N391" s="192"/>
      <c r="O391" s="192"/>
      <c r="P391" s="193">
        <f t="shared" si="23"/>
        <v>0</v>
      </c>
      <c r="Q391" s="194"/>
      <c r="R391" s="192">
        <v>54.01</v>
      </c>
      <c r="S391" s="194"/>
      <c r="T391" s="192">
        <v>17.52</v>
      </c>
      <c r="U391" s="195">
        <f t="shared" si="20"/>
        <v>0</v>
      </c>
      <c r="V391" s="196">
        <f t="shared" si="22"/>
        <v>0</v>
      </c>
      <c r="W391" s="196">
        <f t="shared" si="21"/>
        <v>0</v>
      </c>
      <c r="X391" s="197"/>
    </row>
    <row r="392" spans="1:24" ht="12.75" x14ac:dyDescent="0.2">
      <c r="A392" s="190"/>
      <c r="B392" s="259"/>
      <c r="C392" s="260"/>
      <c r="D392" s="261"/>
      <c r="E392" s="262"/>
      <c r="F392" s="263"/>
      <c r="G392" s="189" t="s">
        <v>1474</v>
      </c>
      <c r="H392" s="190" t="s">
        <v>69</v>
      </c>
      <c r="I392" s="244"/>
      <c r="J392" s="184" t="s">
        <v>69</v>
      </c>
      <c r="K392" s="205"/>
      <c r="L392" s="202"/>
      <c r="M392" s="203"/>
      <c r="N392" s="192"/>
      <c r="O392" s="192"/>
      <c r="P392" s="193">
        <f t="shared" si="23"/>
        <v>0</v>
      </c>
      <c r="Q392" s="194"/>
      <c r="R392" s="192">
        <v>54.01</v>
      </c>
      <c r="S392" s="194"/>
      <c r="T392" s="192">
        <v>17.52</v>
      </c>
      <c r="U392" s="195">
        <f t="shared" ref="U392:U455" si="24">Q392+S392</f>
        <v>0</v>
      </c>
      <c r="V392" s="196">
        <f t="shared" si="22"/>
        <v>0</v>
      </c>
      <c r="W392" s="196">
        <f t="shared" ref="W392:W455" si="25">V392+P392</f>
        <v>0</v>
      </c>
      <c r="X392" s="197"/>
    </row>
    <row r="393" spans="1:24" ht="12.75" x14ac:dyDescent="0.2">
      <c r="A393" s="190"/>
      <c r="B393" s="259"/>
      <c r="C393" s="260"/>
      <c r="D393" s="261"/>
      <c r="E393" s="262"/>
      <c r="F393" s="263"/>
      <c r="G393" s="189" t="s">
        <v>1474</v>
      </c>
      <c r="H393" s="190" t="s">
        <v>69</v>
      </c>
      <c r="I393" s="244"/>
      <c r="J393" s="184" t="s">
        <v>69</v>
      </c>
      <c r="K393" s="205"/>
      <c r="L393" s="202"/>
      <c r="M393" s="203"/>
      <c r="N393" s="192"/>
      <c r="O393" s="192"/>
      <c r="P393" s="193">
        <f t="shared" si="23"/>
        <v>0</v>
      </c>
      <c r="Q393" s="194"/>
      <c r="R393" s="192">
        <v>54.01</v>
      </c>
      <c r="S393" s="194"/>
      <c r="T393" s="192">
        <v>17.52</v>
      </c>
      <c r="U393" s="195">
        <f t="shared" si="24"/>
        <v>0</v>
      </c>
      <c r="V393" s="196">
        <f t="shared" ref="V393:V456" si="26">(Q393*R393)+(S393*T393)</f>
        <v>0</v>
      </c>
      <c r="W393" s="196">
        <f t="shared" si="25"/>
        <v>0</v>
      </c>
      <c r="X393" s="197"/>
    </row>
    <row r="394" spans="1:24" ht="12.75" x14ac:dyDescent="0.2">
      <c r="A394" s="190"/>
      <c r="B394" s="259"/>
      <c r="C394" s="260"/>
      <c r="D394" s="261"/>
      <c r="E394" s="262"/>
      <c r="F394" s="263"/>
      <c r="G394" s="189" t="s">
        <v>1474</v>
      </c>
      <c r="H394" s="190" t="s">
        <v>69</v>
      </c>
      <c r="I394" s="244"/>
      <c r="J394" s="184" t="s">
        <v>69</v>
      </c>
      <c r="K394" s="205"/>
      <c r="L394" s="202"/>
      <c r="M394" s="203"/>
      <c r="N394" s="192"/>
      <c r="O394" s="192"/>
      <c r="P394" s="193">
        <f t="shared" si="23"/>
        <v>0</v>
      </c>
      <c r="Q394" s="194"/>
      <c r="R394" s="192">
        <v>54.01</v>
      </c>
      <c r="S394" s="194"/>
      <c r="T394" s="192">
        <v>17.52</v>
      </c>
      <c r="U394" s="195">
        <f t="shared" si="24"/>
        <v>0</v>
      </c>
      <c r="V394" s="196">
        <f t="shared" si="26"/>
        <v>0</v>
      </c>
      <c r="W394" s="196">
        <f t="shared" si="25"/>
        <v>0</v>
      </c>
      <c r="X394" s="197"/>
    </row>
    <row r="395" spans="1:24" ht="12.75" x14ac:dyDescent="0.2">
      <c r="A395" s="190"/>
      <c r="B395" s="259"/>
      <c r="C395" s="260"/>
      <c r="D395" s="261"/>
      <c r="E395" s="262"/>
      <c r="F395" s="263"/>
      <c r="G395" s="189" t="s">
        <v>1474</v>
      </c>
      <c r="H395" s="190" t="s">
        <v>69</v>
      </c>
      <c r="I395" s="244"/>
      <c r="J395" s="184" t="s">
        <v>69</v>
      </c>
      <c r="K395" s="205"/>
      <c r="L395" s="202"/>
      <c r="M395" s="203"/>
      <c r="N395" s="192"/>
      <c r="O395" s="192"/>
      <c r="P395" s="193">
        <f t="shared" ref="P395:P458" si="27">N395+O395</f>
        <v>0</v>
      </c>
      <c r="Q395" s="194"/>
      <c r="R395" s="192">
        <v>54.01</v>
      </c>
      <c r="S395" s="194"/>
      <c r="T395" s="192">
        <v>17.52</v>
      </c>
      <c r="U395" s="195">
        <f t="shared" si="24"/>
        <v>0</v>
      </c>
      <c r="V395" s="196">
        <f t="shared" si="26"/>
        <v>0</v>
      </c>
      <c r="W395" s="196">
        <f t="shared" si="25"/>
        <v>0</v>
      </c>
      <c r="X395" s="197"/>
    </row>
    <row r="396" spans="1:24" ht="12.75" x14ac:dyDescent="0.2">
      <c r="A396" s="190"/>
      <c r="B396" s="259"/>
      <c r="C396" s="260"/>
      <c r="D396" s="261"/>
      <c r="E396" s="262"/>
      <c r="F396" s="263"/>
      <c r="G396" s="189" t="s">
        <v>1474</v>
      </c>
      <c r="H396" s="190" t="s">
        <v>69</v>
      </c>
      <c r="I396" s="244"/>
      <c r="J396" s="184" t="s">
        <v>69</v>
      </c>
      <c r="K396" s="205"/>
      <c r="L396" s="202"/>
      <c r="M396" s="203"/>
      <c r="N396" s="192"/>
      <c r="O396" s="192"/>
      <c r="P396" s="193">
        <f t="shared" si="27"/>
        <v>0</v>
      </c>
      <c r="Q396" s="194"/>
      <c r="R396" s="192">
        <v>54.01</v>
      </c>
      <c r="S396" s="194"/>
      <c r="T396" s="192">
        <v>17.52</v>
      </c>
      <c r="U396" s="195">
        <f t="shared" si="24"/>
        <v>0</v>
      </c>
      <c r="V396" s="196">
        <f t="shared" si="26"/>
        <v>0</v>
      </c>
      <c r="W396" s="196">
        <f t="shared" si="25"/>
        <v>0</v>
      </c>
      <c r="X396" s="197"/>
    </row>
    <row r="397" spans="1:24" ht="12.75" x14ac:dyDescent="0.2">
      <c r="A397" s="190"/>
      <c r="B397" s="259"/>
      <c r="C397" s="260"/>
      <c r="D397" s="261"/>
      <c r="E397" s="262"/>
      <c r="F397" s="263"/>
      <c r="G397" s="189" t="s">
        <v>1474</v>
      </c>
      <c r="H397" s="190" t="s">
        <v>69</v>
      </c>
      <c r="I397" s="244"/>
      <c r="J397" s="184" t="s">
        <v>69</v>
      </c>
      <c r="K397" s="205"/>
      <c r="L397" s="202"/>
      <c r="M397" s="203"/>
      <c r="N397" s="192"/>
      <c r="O397" s="192"/>
      <c r="P397" s="193">
        <f t="shared" si="27"/>
        <v>0</v>
      </c>
      <c r="Q397" s="194"/>
      <c r="R397" s="192">
        <v>54.01</v>
      </c>
      <c r="S397" s="194"/>
      <c r="T397" s="192">
        <v>17.52</v>
      </c>
      <c r="U397" s="195">
        <f t="shared" si="24"/>
        <v>0</v>
      </c>
      <c r="V397" s="196">
        <f t="shared" si="26"/>
        <v>0</v>
      </c>
      <c r="W397" s="196">
        <f t="shared" si="25"/>
        <v>0</v>
      </c>
      <c r="X397" s="197"/>
    </row>
    <row r="398" spans="1:24" ht="12.75" x14ac:dyDescent="0.2">
      <c r="A398" s="190"/>
      <c r="B398" s="259"/>
      <c r="C398" s="260"/>
      <c r="D398" s="261"/>
      <c r="E398" s="262"/>
      <c r="F398" s="263"/>
      <c r="G398" s="189" t="s">
        <v>1474</v>
      </c>
      <c r="H398" s="190" t="s">
        <v>69</v>
      </c>
      <c r="I398" s="244"/>
      <c r="J398" s="184" t="s">
        <v>69</v>
      </c>
      <c r="K398" s="205"/>
      <c r="L398" s="202"/>
      <c r="M398" s="203"/>
      <c r="N398" s="192"/>
      <c r="O398" s="192"/>
      <c r="P398" s="193">
        <f t="shared" si="27"/>
        <v>0</v>
      </c>
      <c r="Q398" s="194"/>
      <c r="R398" s="192">
        <v>54.01</v>
      </c>
      <c r="S398" s="194"/>
      <c r="T398" s="192">
        <v>17.52</v>
      </c>
      <c r="U398" s="195">
        <f t="shared" si="24"/>
        <v>0</v>
      </c>
      <c r="V398" s="196">
        <f t="shared" si="26"/>
        <v>0</v>
      </c>
      <c r="W398" s="196">
        <f t="shared" si="25"/>
        <v>0</v>
      </c>
      <c r="X398" s="197"/>
    </row>
    <row r="399" spans="1:24" ht="12.75" x14ac:dyDescent="0.2">
      <c r="A399" s="190"/>
      <c r="B399" s="259"/>
      <c r="C399" s="260"/>
      <c r="D399" s="261"/>
      <c r="E399" s="262"/>
      <c r="F399" s="263"/>
      <c r="G399" s="189" t="s">
        <v>1474</v>
      </c>
      <c r="H399" s="190" t="s">
        <v>69</v>
      </c>
      <c r="I399" s="244"/>
      <c r="J399" s="184" t="s">
        <v>69</v>
      </c>
      <c r="K399" s="205"/>
      <c r="L399" s="202"/>
      <c r="M399" s="203"/>
      <c r="N399" s="192"/>
      <c r="O399" s="192"/>
      <c r="P399" s="193">
        <f t="shared" si="27"/>
        <v>0</v>
      </c>
      <c r="Q399" s="194"/>
      <c r="R399" s="192">
        <v>54.01</v>
      </c>
      <c r="S399" s="194"/>
      <c r="T399" s="192">
        <v>17.52</v>
      </c>
      <c r="U399" s="195">
        <f t="shared" si="24"/>
        <v>0</v>
      </c>
      <c r="V399" s="196">
        <f t="shared" si="26"/>
        <v>0</v>
      </c>
      <c r="W399" s="196">
        <f t="shared" si="25"/>
        <v>0</v>
      </c>
      <c r="X399" s="197"/>
    </row>
    <row r="400" spans="1:24" ht="12.75" x14ac:dyDescent="0.2">
      <c r="A400" s="190"/>
      <c r="B400" s="259"/>
      <c r="C400" s="260"/>
      <c r="D400" s="261"/>
      <c r="E400" s="262"/>
      <c r="F400" s="263"/>
      <c r="G400" s="189" t="s">
        <v>1474</v>
      </c>
      <c r="H400" s="190" t="s">
        <v>69</v>
      </c>
      <c r="I400" s="244"/>
      <c r="J400" s="184" t="s">
        <v>69</v>
      </c>
      <c r="K400" s="205"/>
      <c r="L400" s="202"/>
      <c r="M400" s="203"/>
      <c r="N400" s="192"/>
      <c r="O400" s="192"/>
      <c r="P400" s="193">
        <f t="shared" si="27"/>
        <v>0</v>
      </c>
      <c r="Q400" s="194"/>
      <c r="R400" s="192">
        <v>54.01</v>
      </c>
      <c r="S400" s="194"/>
      <c r="T400" s="192">
        <v>17.52</v>
      </c>
      <c r="U400" s="195">
        <f t="shared" si="24"/>
        <v>0</v>
      </c>
      <c r="V400" s="196">
        <f t="shared" si="26"/>
        <v>0</v>
      </c>
      <c r="W400" s="196">
        <f t="shared" si="25"/>
        <v>0</v>
      </c>
      <c r="X400" s="197"/>
    </row>
    <row r="401" spans="1:24" ht="12.75" x14ac:dyDescent="0.2">
      <c r="A401" s="190"/>
      <c r="B401" s="259"/>
      <c r="C401" s="260"/>
      <c r="D401" s="261"/>
      <c r="E401" s="262"/>
      <c r="F401" s="263"/>
      <c r="G401" s="189" t="s">
        <v>1474</v>
      </c>
      <c r="H401" s="190" t="s">
        <v>69</v>
      </c>
      <c r="I401" s="244"/>
      <c r="J401" s="184" t="s">
        <v>69</v>
      </c>
      <c r="K401" s="264"/>
      <c r="L401" s="265"/>
      <c r="M401" s="266"/>
      <c r="N401" s="192"/>
      <c r="O401" s="192"/>
      <c r="P401" s="193">
        <f t="shared" si="27"/>
        <v>0</v>
      </c>
      <c r="Q401" s="194"/>
      <c r="R401" s="192">
        <v>54.01</v>
      </c>
      <c r="S401" s="194"/>
      <c r="T401" s="192">
        <v>17.52</v>
      </c>
      <c r="U401" s="195">
        <f t="shared" si="24"/>
        <v>0</v>
      </c>
      <c r="V401" s="196">
        <f t="shared" si="26"/>
        <v>0</v>
      </c>
      <c r="W401" s="196">
        <f t="shared" si="25"/>
        <v>0</v>
      </c>
      <c r="X401" s="197"/>
    </row>
    <row r="402" spans="1:24" ht="12.75" x14ac:dyDescent="0.2">
      <c r="A402" s="190"/>
      <c r="B402" s="259"/>
      <c r="C402" s="260"/>
      <c r="D402" s="261"/>
      <c r="E402" s="262"/>
      <c r="F402" s="263"/>
      <c r="G402" s="189" t="s">
        <v>1474</v>
      </c>
      <c r="H402" s="190" t="s">
        <v>69</v>
      </c>
      <c r="I402" s="244"/>
      <c r="J402" s="184" t="s">
        <v>69</v>
      </c>
      <c r="K402" s="264"/>
      <c r="L402" s="265"/>
      <c r="M402" s="266"/>
      <c r="N402" s="192"/>
      <c r="O402" s="192"/>
      <c r="P402" s="193">
        <f t="shared" si="27"/>
        <v>0</v>
      </c>
      <c r="Q402" s="194"/>
      <c r="R402" s="192">
        <v>54.01</v>
      </c>
      <c r="S402" s="194"/>
      <c r="T402" s="192">
        <v>17.52</v>
      </c>
      <c r="U402" s="195">
        <f t="shared" si="24"/>
        <v>0</v>
      </c>
      <c r="V402" s="196">
        <f t="shared" si="26"/>
        <v>0</v>
      </c>
      <c r="W402" s="196">
        <f t="shared" si="25"/>
        <v>0</v>
      </c>
      <c r="X402" s="197"/>
    </row>
    <row r="403" spans="1:24" ht="12.75" x14ac:dyDescent="0.2">
      <c r="A403" s="190"/>
      <c r="B403" s="259"/>
      <c r="C403" s="260"/>
      <c r="D403" s="261"/>
      <c r="E403" s="262"/>
      <c r="F403" s="263"/>
      <c r="G403" s="189" t="s">
        <v>1474</v>
      </c>
      <c r="H403" s="190" t="s">
        <v>69</v>
      </c>
      <c r="I403" s="244"/>
      <c r="J403" s="184" t="s">
        <v>69</v>
      </c>
      <c r="K403" s="264"/>
      <c r="L403" s="265"/>
      <c r="M403" s="266"/>
      <c r="N403" s="192"/>
      <c r="O403" s="192"/>
      <c r="P403" s="193">
        <f t="shared" si="27"/>
        <v>0</v>
      </c>
      <c r="Q403" s="194"/>
      <c r="R403" s="192">
        <v>54.01</v>
      </c>
      <c r="S403" s="194"/>
      <c r="T403" s="192">
        <v>17.52</v>
      </c>
      <c r="U403" s="195">
        <f t="shared" si="24"/>
        <v>0</v>
      </c>
      <c r="V403" s="196">
        <f t="shared" si="26"/>
        <v>0</v>
      </c>
      <c r="W403" s="196">
        <f t="shared" si="25"/>
        <v>0</v>
      </c>
      <c r="X403" s="197"/>
    </row>
    <row r="404" spans="1:24" ht="12.75" x14ac:dyDescent="0.2">
      <c r="A404" s="190"/>
      <c r="B404" s="259"/>
      <c r="C404" s="260"/>
      <c r="D404" s="261"/>
      <c r="E404" s="262"/>
      <c r="F404" s="263"/>
      <c r="G404" s="189" t="s">
        <v>1474</v>
      </c>
      <c r="H404" s="190" t="s">
        <v>69</v>
      </c>
      <c r="I404" s="244"/>
      <c r="J404" s="184" t="s">
        <v>69</v>
      </c>
      <c r="K404" s="264"/>
      <c r="L404" s="265"/>
      <c r="M404" s="266"/>
      <c r="N404" s="192"/>
      <c r="O404" s="192"/>
      <c r="P404" s="193">
        <f t="shared" si="27"/>
        <v>0</v>
      </c>
      <c r="Q404" s="194"/>
      <c r="R404" s="192">
        <v>54.01</v>
      </c>
      <c r="S404" s="194"/>
      <c r="T404" s="192">
        <v>17.52</v>
      </c>
      <c r="U404" s="195">
        <f t="shared" si="24"/>
        <v>0</v>
      </c>
      <c r="V404" s="196">
        <f t="shared" si="26"/>
        <v>0</v>
      </c>
      <c r="W404" s="196">
        <f t="shared" si="25"/>
        <v>0</v>
      </c>
      <c r="X404" s="197"/>
    </row>
    <row r="405" spans="1:24" ht="12.75" x14ac:dyDescent="0.2">
      <c r="A405" s="190"/>
      <c r="B405" s="259"/>
      <c r="C405" s="260"/>
      <c r="D405" s="261"/>
      <c r="E405" s="262"/>
      <c r="F405" s="263"/>
      <c r="G405" s="189" t="s">
        <v>1474</v>
      </c>
      <c r="H405" s="190" t="s">
        <v>69</v>
      </c>
      <c r="I405" s="244"/>
      <c r="J405" s="184" t="s">
        <v>69</v>
      </c>
      <c r="K405" s="264"/>
      <c r="L405" s="265"/>
      <c r="M405" s="266"/>
      <c r="N405" s="192"/>
      <c r="O405" s="192"/>
      <c r="P405" s="193">
        <f t="shared" si="27"/>
        <v>0</v>
      </c>
      <c r="Q405" s="194"/>
      <c r="R405" s="192">
        <v>54.01</v>
      </c>
      <c r="S405" s="194"/>
      <c r="T405" s="192">
        <v>17.52</v>
      </c>
      <c r="U405" s="195">
        <f t="shared" si="24"/>
        <v>0</v>
      </c>
      <c r="V405" s="196">
        <f t="shared" si="26"/>
        <v>0</v>
      </c>
      <c r="W405" s="196">
        <f t="shared" si="25"/>
        <v>0</v>
      </c>
      <c r="X405" s="197"/>
    </row>
    <row r="406" spans="1:24" ht="12.75" x14ac:dyDescent="0.2">
      <c r="A406" s="190"/>
      <c r="B406" s="259"/>
      <c r="C406" s="260"/>
      <c r="D406" s="261"/>
      <c r="E406" s="262"/>
      <c r="F406" s="263"/>
      <c r="G406" s="189" t="s">
        <v>1474</v>
      </c>
      <c r="H406" s="190" t="s">
        <v>69</v>
      </c>
      <c r="I406" s="244"/>
      <c r="J406" s="184" t="s">
        <v>69</v>
      </c>
      <c r="K406" s="264"/>
      <c r="L406" s="265"/>
      <c r="M406" s="266"/>
      <c r="N406" s="192"/>
      <c r="O406" s="192"/>
      <c r="P406" s="193">
        <f t="shared" si="27"/>
        <v>0</v>
      </c>
      <c r="Q406" s="194"/>
      <c r="R406" s="192">
        <v>54.01</v>
      </c>
      <c r="S406" s="194"/>
      <c r="T406" s="192">
        <v>17.52</v>
      </c>
      <c r="U406" s="195">
        <f t="shared" si="24"/>
        <v>0</v>
      </c>
      <c r="V406" s="196">
        <f t="shared" si="26"/>
        <v>0</v>
      </c>
      <c r="W406" s="196">
        <f t="shared" si="25"/>
        <v>0</v>
      </c>
      <c r="X406" s="197"/>
    </row>
    <row r="407" spans="1:24" ht="12.75" x14ac:dyDescent="0.2">
      <c r="A407" s="190"/>
      <c r="B407" s="259"/>
      <c r="C407" s="260"/>
      <c r="D407" s="261"/>
      <c r="E407" s="262"/>
      <c r="F407" s="263"/>
      <c r="G407" s="189" t="s">
        <v>1474</v>
      </c>
      <c r="H407" s="190" t="s">
        <v>69</v>
      </c>
      <c r="I407" s="244"/>
      <c r="J407" s="184" t="s">
        <v>69</v>
      </c>
      <c r="K407" s="264"/>
      <c r="L407" s="265"/>
      <c r="M407" s="266"/>
      <c r="N407" s="192"/>
      <c r="O407" s="192"/>
      <c r="P407" s="193">
        <f t="shared" si="27"/>
        <v>0</v>
      </c>
      <c r="Q407" s="194"/>
      <c r="R407" s="192">
        <v>54.01</v>
      </c>
      <c r="S407" s="194"/>
      <c r="T407" s="192">
        <v>17.52</v>
      </c>
      <c r="U407" s="195">
        <f t="shared" si="24"/>
        <v>0</v>
      </c>
      <c r="V407" s="196">
        <f t="shared" si="26"/>
        <v>0</v>
      </c>
      <c r="W407" s="196">
        <f t="shared" si="25"/>
        <v>0</v>
      </c>
      <c r="X407" s="197"/>
    </row>
    <row r="408" spans="1:24" ht="12.75" x14ac:dyDescent="0.2">
      <c r="A408" s="190"/>
      <c r="B408" s="259"/>
      <c r="C408" s="260"/>
      <c r="D408" s="261"/>
      <c r="E408" s="262"/>
      <c r="F408" s="263"/>
      <c r="G408" s="189" t="s">
        <v>1474</v>
      </c>
      <c r="H408" s="190" t="s">
        <v>69</v>
      </c>
      <c r="I408" s="244"/>
      <c r="J408" s="184" t="s">
        <v>69</v>
      </c>
      <c r="K408" s="264"/>
      <c r="L408" s="265"/>
      <c r="M408" s="266"/>
      <c r="N408" s="192"/>
      <c r="O408" s="192"/>
      <c r="P408" s="193">
        <f t="shared" si="27"/>
        <v>0</v>
      </c>
      <c r="Q408" s="194"/>
      <c r="R408" s="192">
        <v>54.01</v>
      </c>
      <c r="S408" s="194"/>
      <c r="T408" s="192">
        <v>17.52</v>
      </c>
      <c r="U408" s="195">
        <f t="shared" si="24"/>
        <v>0</v>
      </c>
      <c r="V408" s="196">
        <f t="shared" si="26"/>
        <v>0</v>
      </c>
      <c r="W408" s="196">
        <f t="shared" si="25"/>
        <v>0</v>
      </c>
      <c r="X408" s="197"/>
    </row>
    <row r="409" spans="1:24" ht="12.75" x14ac:dyDescent="0.2">
      <c r="A409" s="190"/>
      <c r="B409" s="259"/>
      <c r="C409" s="260"/>
      <c r="D409" s="261"/>
      <c r="E409" s="262"/>
      <c r="F409" s="263"/>
      <c r="G409" s="189" t="s">
        <v>1474</v>
      </c>
      <c r="H409" s="190" t="s">
        <v>69</v>
      </c>
      <c r="I409" s="244"/>
      <c r="J409" s="184" t="s">
        <v>69</v>
      </c>
      <c r="K409" s="264"/>
      <c r="L409" s="265"/>
      <c r="M409" s="266"/>
      <c r="N409" s="192"/>
      <c r="O409" s="192"/>
      <c r="P409" s="193">
        <f t="shared" si="27"/>
        <v>0</v>
      </c>
      <c r="Q409" s="194"/>
      <c r="R409" s="192">
        <v>54.01</v>
      </c>
      <c r="S409" s="194"/>
      <c r="T409" s="192">
        <v>17.52</v>
      </c>
      <c r="U409" s="195">
        <f t="shared" si="24"/>
        <v>0</v>
      </c>
      <c r="V409" s="196">
        <f t="shared" si="26"/>
        <v>0</v>
      </c>
      <c r="W409" s="196">
        <f t="shared" si="25"/>
        <v>0</v>
      </c>
      <c r="X409" s="197"/>
    </row>
    <row r="410" spans="1:24" ht="12.75" x14ac:dyDescent="0.2">
      <c r="A410" s="190"/>
      <c r="B410" s="259"/>
      <c r="C410" s="260"/>
      <c r="D410" s="261"/>
      <c r="E410" s="262"/>
      <c r="F410" s="263"/>
      <c r="G410" s="189" t="s">
        <v>1474</v>
      </c>
      <c r="H410" s="190" t="s">
        <v>69</v>
      </c>
      <c r="I410" s="244"/>
      <c r="J410" s="184" t="s">
        <v>69</v>
      </c>
      <c r="K410" s="264"/>
      <c r="L410" s="265"/>
      <c r="M410" s="266"/>
      <c r="N410" s="192"/>
      <c r="O410" s="192"/>
      <c r="P410" s="193">
        <f t="shared" si="27"/>
        <v>0</v>
      </c>
      <c r="Q410" s="194"/>
      <c r="R410" s="192">
        <v>54.01</v>
      </c>
      <c r="S410" s="194"/>
      <c r="T410" s="192">
        <v>17.52</v>
      </c>
      <c r="U410" s="195">
        <f t="shared" si="24"/>
        <v>0</v>
      </c>
      <c r="V410" s="196">
        <f t="shared" si="26"/>
        <v>0</v>
      </c>
      <c r="W410" s="196">
        <f t="shared" si="25"/>
        <v>0</v>
      </c>
      <c r="X410" s="197"/>
    </row>
    <row r="411" spans="1:24" ht="12.75" x14ac:dyDescent="0.2">
      <c r="A411" s="190"/>
      <c r="B411" s="259"/>
      <c r="C411" s="260"/>
      <c r="D411" s="261"/>
      <c r="E411" s="262"/>
      <c r="F411" s="263"/>
      <c r="G411" s="189" t="s">
        <v>1474</v>
      </c>
      <c r="H411" s="190" t="s">
        <v>69</v>
      </c>
      <c r="I411" s="244"/>
      <c r="J411" s="184" t="s">
        <v>69</v>
      </c>
      <c r="K411" s="264"/>
      <c r="L411" s="265"/>
      <c r="M411" s="266"/>
      <c r="N411" s="192"/>
      <c r="O411" s="192"/>
      <c r="P411" s="193">
        <f t="shared" si="27"/>
        <v>0</v>
      </c>
      <c r="Q411" s="194"/>
      <c r="R411" s="192">
        <v>54.01</v>
      </c>
      <c r="S411" s="194"/>
      <c r="T411" s="192">
        <v>17.52</v>
      </c>
      <c r="U411" s="195">
        <f t="shared" si="24"/>
        <v>0</v>
      </c>
      <c r="V411" s="196">
        <f t="shared" si="26"/>
        <v>0</v>
      </c>
      <c r="W411" s="196">
        <f t="shared" si="25"/>
        <v>0</v>
      </c>
      <c r="X411" s="197"/>
    </row>
    <row r="412" spans="1:24" ht="12.75" x14ac:dyDescent="0.2">
      <c r="A412" s="190"/>
      <c r="B412" s="259"/>
      <c r="C412" s="260"/>
      <c r="D412" s="261"/>
      <c r="E412" s="262"/>
      <c r="F412" s="263"/>
      <c r="G412" s="189" t="s">
        <v>1474</v>
      </c>
      <c r="H412" s="190" t="s">
        <v>69</v>
      </c>
      <c r="I412" s="244"/>
      <c r="J412" s="184" t="s">
        <v>69</v>
      </c>
      <c r="K412" s="264"/>
      <c r="L412" s="265"/>
      <c r="M412" s="266"/>
      <c r="N412" s="192"/>
      <c r="O412" s="192"/>
      <c r="P412" s="193">
        <f t="shared" si="27"/>
        <v>0</v>
      </c>
      <c r="Q412" s="194"/>
      <c r="R412" s="192">
        <v>54.01</v>
      </c>
      <c r="S412" s="194"/>
      <c r="T412" s="192">
        <v>17.52</v>
      </c>
      <c r="U412" s="195">
        <f t="shared" si="24"/>
        <v>0</v>
      </c>
      <c r="V412" s="196">
        <f t="shared" si="26"/>
        <v>0</v>
      </c>
      <c r="W412" s="196">
        <f t="shared" si="25"/>
        <v>0</v>
      </c>
      <c r="X412" s="197"/>
    </row>
    <row r="413" spans="1:24" ht="12.75" x14ac:dyDescent="0.2">
      <c r="A413" s="190"/>
      <c r="B413" s="259"/>
      <c r="C413" s="260"/>
      <c r="D413" s="261"/>
      <c r="E413" s="262"/>
      <c r="F413" s="263"/>
      <c r="G413" s="189" t="s">
        <v>1474</v>
      </c>
      <c r="H413" s="190" t="s">
        <v>69</v>
      </c>
      <c r="I413" s="244"/>
      <c r="J413" s="184" t="s">
        <v>69</v>
      </c>
      <c r="K413" s="264"/>
      <c r="L413" s="265"/>
      <c r="M413" s="266"/>
      <c r="N413" s="192"/>
      <c r="O413" s="192"/>
      <c r="P413" s="193">
        <f t="shared" si="27"/>
        <v>0</v>
      </c>
      <c r="Q413" s="194"/>
      <c r="R413" s="192">
        <v>54.01</v>
      </c>
      <c r="S413" s="194"/>
      <c r="T413" s="192">
        <v>17.52</v>
      </c>
      <c r="U413" s="195">
        <f t="shared" si="24"/>
        <v>0</v>
      </c>
      <c r="V413" s="196">
        <f t="shared" si="26"/>
        <v>0</v>
      </c>
      <c r="W413" s="196">
        <f t="shared" si="25"/>
        <v>0</v>
      </c>
      <c r="X413" s="197"/>
    </row>
    <row r="414" spans="1:24" ht="12.75" x14ac:dyDescent="0.2">
      <c r="A414" s="190"/>
      <c r="B414" s="259"/>
      <c r="C414" s="260"/>
      <c r="D414" s="261"/>
      <c r="E414" s="262"/>
      <c r="F414" s="263"/>
      <c r="G414" s="189" t="s">
        <v>1474</v>
      </c>
      <c r="H414" s="190" t="s">
        <v>69</v>
      </c>
      <c r="I414" s="244"/>
      <c r="J414" s="184" t="s">
        <v>69</v>
      </c>
      <c r="K414" s="264"/>
      <c r="L414" s="265"/>
      <c r="M414" s="266"/>
      <c r="N414" s="192"/>
      <c r="O414" s="192"/>
      <c r="P414" s="193">
        <f t="shared" si="27"/>
        <v>0</v>
      </c>
      <c r="Q414" s="194"/>
      <c r="R414" s="192">
        <v>54.01</v>
      </c>
      <c r="S414" s="194"/>
      <c r="T414" s="192">
        <v>17.52</v>
      </c>
      <c r="U414" s="195">
        <f t="shared" si="24"/>
        <v>0</v>
      </c>
      <c r="V414" s="196">
        <f t="shared" si="26"/>
        <v>0</v>
      </c>
      <c r="W414" s="196">
        <f t="shared" si="25"/>
        <v>0</v>
      </c>
      <c r="X414" s="197"/>
    </row>
    <row r="415" spans="1:24" ht="12.75" x14ac:dyDescent="0.2">
      <c r="A415" s="190"/>
      <c r="B415" s="259"/>
      <c r="C415" s="260"/>
      <c r="D415" s="261"/>
      <c r="E415" s="262"/>
      <c r="F415" s="263"/>
      <c r="G415" s="189" t="s">
        <v>1474</v>
      </c>
      <c r="H415" s="190" t="s">
        <v>69</v>
      </c>
      <c r="I415" s="244"/>
      <c r="J415" s="184" t="s">
        <v>69</v>
      </c>
      <c r="K415" s="264"/>
      <c r="L415" s="265"/>
      <c r="M415" s="266"/>
      <c r="N415" s="192"/>
      <c r="O415" s="192"/>
      <c r="P415" s="193">
        <f t="shared" si="27"/>
        <v>0</v>
      </c>
      <c r="Q415" s="194"/>
      <c r="R415" s="192">
        <v>54.01</v>
      </c>
      <c r="S415" s="194"/>
      <c r="T415" s="192">
        <v>17.52</v>
      </c>
      <c r="U415" s="195">
        <f t="shared" si="24"/>
        <v>0</v>
      </c>
      <c r="V415" s="196">
        <f t="shared" si="26"/>
        <v>0</v>
      </c>
      <c r="W415" s="196">
        <f t="shared" si="25"/>
        <v>0</v>
      </c>
      <c r="X415" s="197"/>
    </row>
    <row r="416" spans="1:24" ht="12.75" x14ac:dyDescent="0.2">
      <c r="A416" s="190"/>
      <c r="B416" s="259"/>
      <c r="C416" s="260"/>
      <c r="D416" s="261"/>
      <c r="E416" s="262"/>
      <c r="F416" s="263"/>
      <c r="G416" s="189" t="s">
        <v>1474</v>
      </c>
      <c r="H416" s="190" t="s">
        <v>69</v>
      </c>
      <c r="I416" s="244"/>
      <c r="J416" s="184" t="s">
        <v>69</v>
      </c>
      <c r="K416" s="264"/>
      <c r="L416" s="265"/>
      <c r="M416" s="266"/>
      <c r="N416" s="192"/>
      <c r="O416" s="192"/>
      <c r="P416" s="193">
        <f t="shared" si="27"/>
        <v>0</v>
      </c>
      <c r="Q416" s="194"/>
      <c r="R416" s="192">
        <v>54.01</v>
      </c>
      <c r="S416" s="194"/>
      <c r="T416" s="192">
        <v>17.52</v>
      </c>
      <c r="U416" s="195">
        <f t="shared" si="24"/>
        <v>0</v>
      </c>
      <c r="V416" s="196">
        <f t="shared" si="26"/>
        <v>0</v>
      </c>
      <c r="W416" s="196">
        <f t="shared" si="25"/>
        <v>0</v>
      </c>
      <c r="X416" s="197"/>
    </row>
    <row r="417" spans="1:24" ht="12.75" x14ac:dyDescent="0.2">
      <c r="A417" s="190"/>
      <c r="B417" s="259"/>
      <c r="C417" s="260"/>
      <c r="D417" s="261"/>
      <c r="E417" s="262"/>
      <c r="F417" s="263"/>
      <c r="G417" s="189" t="s">
        <v>1474</v>
      </c>
      <c r="H417" s="190" t="s">
        <v>69</v>
      </c>
      <c r="I417" s="244"/>
      <c r="J417" s="184" t="s">
        <v>69</v>
      </c>
      <c r="K417" s="264"/>
      <c r="L417" s="265"/>
      <c r="M417" s="266"/>
      <c r="N417" s="192"/>
      <c r="O417" s="192"/>
      <c r="P417" s="193">
        <f t="shared" si="27"/>
        <v>0</v>
      </c>
      <c r="Q417" s="194"/>
      <c r="R417" s="192">
        <v>54.01</v>
      </c>
      <c r="S417" s="194"/>
      <c r="T417" s="192">
        <v>17.52</v>
      </c>
      <c r="U417" s="195">
        <f t="shared" si="24"/>
        <v>0</v>
      </c>
      <c r="V417" s="196">
        <f t="shared" si="26"/>
        <v>0</v>
      </c>
      <c r="W417" s="196">
        <f t="shared" si="25"/>
        <v>0</v>
      </c>
      <c r="X417" s="197"/>
    </row>
    <row r="418" spans="1:24" ht="12.75" x14ac:dyDescent="0.2">
      <c r="A418" s="190"/>
      <c r="B418" s="259"/>
      <c r="C418" s="260"/>
      <c r="D418" s="261"/>
      <c r="E418" s="262"/>
      <c r="F418" s="263"/>
      <c r="G418" s="189" t="s">
        <v>1474</v>
      </c>
      <c r="H418" s="190" t="s">
        <v>69</v>
      </c>
      <c r="I418" s="244"/>
      <c r="J418" s="184" t="s">
        <v>69</v>
      </c>
      <c r="K418" s="264"/>
      <c r="L418" s="265"/>
      <c r="M418" s="266"/>
      <c r="N418" s="192"/>
      <c r="O418" s="192"/>
      <c r="P418" s="193">
        <f t="shared" si="27"/>
        <v>0</v>
      </c>
      <c r="Q418" s="194"/>
      <c r="R418" s="192">
        <v>54.01</v>
      </c>
      <c r="S418" s="194"/>
      <c r="T418" s="192">
        <v>17.52</v>
      </c>
      <c r="U418" s="195">
        <f t="shared" si="24"/>
        <v>0</v>
      </c>
      <c r="V418" s="196">
        <f t="shared" si="26"/>
        <v>0</v>
      </c>
      <c r="W418" s="196">
        <f t="shared" si="25"/>
        <v>0</v>
      </c>
      <c r="X418" s="197"/>
    </row>
    <row r="419" spans="1:24" ht="12.75" x14ac:dyDescent="0.2">
      <c r="A419" s="190"/>
      <c r="B419" s="259"/>
      <c r="C419" s="260"/>
      <c r="D419" s="261"/>
      <c r="E419" s="262"/>
      <c r="F419" s="263"/>
      <c r="G419" s="189" t="s">
        <v>1474</v>
      </c>
      <c r="H419" s="190" t="s">
        <v>69</v>
      </c>
      <c r="I419" s="244"/>
      <c r="J419" s="184" t="s">
        <v>69</v>
      </c>
      <c r="K419" s="264"/>
      <c r="L419" s="265"/>
      <c r="M419" s="266"/>
      <c r="N419" s="192"/>
      <c r="O419" s="192"/>
      <c r="P419" s="193">
        <f t="shared" si="27"/>
        <v>0</v>
      </c>
      <c r="Q419" s="194"/>
      <c r="R419" s="192">
        <v>54.01</v>
      </c>
      <c r="S419" s="194"/>
      <c r="T419" s="192">
        <v>17.52</v>
      </c>
      <c r="U419" s="195">
        <f t="shared" si="24"/>
        <v>0</v>
      </c>
      <c r="V419" s="196">
        <f t="shared" si="26"/>
        <v>0</v>
      </c>
      <c r="W419" s="196">
        <f t="shared" si="25"/>
        <v>0</v>
      </c>
      <c r="X419" s="197"/>
    </row>
    <row r="420" spans="1:24" ht="12.75" x14ac:dyDescent="0.2">
      <c r="A420" s="190"/>
      <c r="B420" s="259"/>
      <c r="C420" s="260"/>
      <c r="D420" s="261"/>
      <c r="E420" s="262"/>
      <c r="F420" s="263"/>
      <c r="G420" s="189" t="s">
        <v>1474</v>
      </c>
      <c r="H420" s="190" t="s">
        <v>69</v>
      </c>
      <c r="I420" s="244"/>
      <c r="J420" s="184" t="s">
        <v>69</v>
      </c>
      <c r="K420" s="264"/>
      <c r="L420" s="265"/>
      <c r="M420" s="266"/>
      <c r="N420" s="192"/>
      <c r="O420" s="192"/>
      <c r="P420" s="193">
        <f t="shared" si="27"/>
        <v>0</v>
      </c>
      <c r="Q420" s="194"/>
      <c r="R420" s="192">
        <v>54.01</v>
      </c>
      <c r="S420" s="194"/>
      <c r="T420" s="192">
        <v>17.52</v>
      </c>
      <c r="U420" s="195">
        <f t="shared" si="24"/>
        <v>0</v>
      </c>
      <c r="V420" s="196">
        <f t="shared" si="26"/>
        <v>0</v>
      </c>
      <c r="W420" s="196">
        <f t="shared" si="25"/>
        <v>0</v>
      </c>
      <c r="X420" s="197"/>
    </row>
    <row r="421" spans="1:24" ht="12.75" x14ac:dyDescent="0.2">
      <c r="A421" s="190"/>
      <c r="B421" s="259"/>
      <c r="C421" s="260"/>
      <c r="D421" s="261"/>
      <c r="E421" s="262"/>
      <c r="F421" s="263"/>
      <c r="G421" s="189" t="s">
        <v>1474</v>
      </c>
      <c r="H421" s="190" t="s">
        <v>69</v>
      </c>
      <c r="I421" s="244"/>
      <c r="J421" s="184" t="s">
        <v>69</v>
      </c>
      <c r="K421" s="264"/>
      <c r="L421" s="265"/>
      <c r="M421" s="266"/>
      <c r="N421" s="192"/>
      <c r="O421" s="192"/>
      <c r="P421" s="193">
        <f t="shared" si="27"/>
        <v>0</v>
      </c>
      <c r="Q421" s="194"/>
      <c r="R421" s="192">
        <v>54.01</v>
      </c>
      <c r="S421" s="194"/>
      <c r="T421" s="192">
        <v>17.52</v>
      </c>
      <c r="U421" s="195">
        <f t="shared" si="24"/>
        <v>0</v>
      </c>
      <c r="V421" s="196">
        <f t="shared" si="26"/>
        <v>0</v>
      </c>
      <c r="W421" s="196">
        <f t="shared" si="25"/>
        <v>0</v>
      </c>
      <c r="X421" s="197"/>
    </row>
    <row r="422" spans="1:24" ht="12.75" x14ac:dyDescent="0.2">
      <c r="A422" s="190"/>
      <c r="B422" s="259"/>
      <c r="C422" s="260"/>
      <c r="D422" s="261"/>
      <c r="E422" s="262"/>
      <c r="F422" s="263"/>
      <c r="G422" s="189" t="s">
        <v>1474</v>
      </c>
      <c r="H422" s="190" t="s">
        <v>69</v>
      </c>
      <c r="I422" s="244"/>
      <c r="J422" s="184" t="s">
        <v>69</v>
      </c>
      <c r="K422" s="264"/>
      <c r="L422" s="265"/>
      <c r="M422" s="266"/>
      <c r="N422" s="192"/>
      <c r="O422" s="192"/>
      <c r="P422" s="193">
        <f t="shared" si="27"/>
        <v>0</v>
      </c>
      <c r="Q422" s="194"/>
      <c r="R422" s="192">
        <v>54.01</v>
      </c>
      <c r="S422" s="194"/>
      <c r="T422" s="192">
        <v>17.52</v>
      </c>
      <c r="U422" s="195">
        <f t="shared" si="24"/>
        <v>0</v>
      </c>
      <c r="V422" s="196">
        <f t="shared" si="26"/>
        <v>0</v>
      </c>
      <c r="W422" s="196">
        <f t="shared" si="25"/>
        <v>0</v>
      </c>
      <c r="X422" s="197"/>
    </row>
    <row r="423" spans="1:24" ht="12.75" x14ac:dyDescent="0.2">
      <c r="A423" s="190"/>
      <c r="B423" s="259"/>
      <c r="C423" s="260"/>
      <c r="D423" s="261"/>
      <c r="E423" s="262"/>
      <c r="F423" s="263"/>
      <c r="G423" s="189" t="s">
        <v>1474</v>
      </c>
      <c r="H423" s="190" t="s">
        <v>69</v>
      </c>
      <c r="I423" s="244"/>
      <c r="J423" s="184" t="s">
        <v>69</v>
      </c>
      <c r="K423" s="264"/>
      <c r="L423" s="265"/>
      <c r="M423" s="266"/>
      <c r="N423" s="192"/>
      <c r="O423" s="192"/>
      <c r="P423" s="193">
        <f t="shared" si="27"/>
        <v>0</v>
      </c>
      <c r="Q423" s="194"/>
      <c r="R423" s="192">
        <v>54.01</v>
      </c>
      <c r="S423" s="194"/>
      <c r="T423" s="192">
        <v>17.52</v>
      </c>
      <c r="U423" s="195">
        <f t="shared" si="24"/>
        <v>0</v>
      </c>
      <c r="V423" s="196">
        <f t="shared" si="26"/>
        <v>0</v>
      </c>
      <c r="W423" s="196">
        <f t="shared" si="25"/>
        <v>0</v>
      </c>
      <c r="X423" s="197"/>
    </row>
    <row r="424" spans="1:24" ht="12.75" x14ac:dyDescent="0.2">
      <c r="A424" s="190"/>
      <c r="B424" s="259"/>
      <c r="C424" s="260"/>
      <c r="D424" s="261"/>
      <c r="E424" s="262"/>
      <c r="F424" s="263"/>
      <c r="G424" s="189" t="s">
        <v>1474</v>
      </c>
      <c r="H424" s="190" t="s">
        <v>69</v>
      </c>
      <c r="I424" s="244"/>
      <c r="J424" s="184" t="s">
        <v>69</v>
      </c>
      <c r="K424" s="264"/>
      <c r="L424" s="265"/>
      <c r="M424" s="266"/>
      <c r="N424" s="192"/>
      <c r="O424" s="192"/>
      <c r="P424" s="193">
        <f t="shared" si="27"/>
        <v>0</v>
      </c>
      <c r="Q424" s="194"/>
      <c r="R424" s="192">
        <v>54.01</v>
      </c>
      <c r="S424" s="194"/>
      <c r="T424" s="192">
        <v>17.52</v>
      </c>
      <c r="U424" s="195">
        <f t="shared" si="24"/>
        <v>0</v>
      </c>
      <c r="V424" s="196">
        <f t="shared" si="26"/>
        <v>0</v>
      </c>
      <c r="W424" s="196">
        <f t="shared" si="25"/>
        <v>0</v>
      </c>
      <c r="X424" s="197"/>
    </row>
    <row r="425" spans="1:24" ht="12.75" x14ac:dyDescent="0.2">
      <c r="A425" s="190"/>
      <c r="B425" s="259"/>
      <c r="C425" s="260"/>
      <c r="D425" s="261"/>
      <c r="E425" s="262"/>
      <c r="F425" s="263"/>
      <c r="G425" s="189" t="s">
        <v>1474</v>
      </c>
      <c r="H425" s="190" t="s">
        <v>69</v>
      </c>
      <c r="I425" s="244"/>
      <c r="J425" s="184" t="s">
        <v>69</v>
      </c>
      <c r="K425" s="264"/>
      <c r="L425" s="265"/>
      <c r="M425" s="266"/>
      <c r="N425" s="192"/>
      <c r="O425" s="192"/>
      <c r="P425" s="193">
        <f t="shared" si="27"/>
        <v>0</v>
      </c>
      <c r="Q425" s="194"/>
      <c r="R425" s="192">
        <v>54.01</v>
      </c>
      <c r="S425" s="194"/>
      <c r="T425" s="192">
        <v>17.52</v>
      </c>
      <c r="U425" s="195">
        <f t="shared" si="24"/>
        <v>0</v>
      </c>
      <c r="V425" s="196">
        <f t="shared" si="26"/>
        <v>0</v>
      </c>
      <c r="W425" s="196">
        <f t="shared" si="25"/>
        <v>0</v>
      </c>
      <c r="X425" s="197"/>
    </row>
    <row r="426" spans="1:24" ht="12.75" x14ac:dyDescent="0.2">
      <c r="A426" s="190"/>
      <c r="B426" s="259"/>
      <c r="C426" s="260"/>
      <c r="D426" s="261"/>
      <c r="E426" s="262"/>
      <c r="F426" s="263"/>
      <c r="G426" s="189" t="s">
        <v>1474</v>
      </c>
      <c r="H426" s="190" t="s">
        <v>69</v>
      </c>
      <c r="I426" s="244"/>
      <c r="J426" s="184" t="s">
        <v>69</v>
      </c>
      <c r="K426" s="264"/>
      <c r="L426" s="265"/>
      <c r="M426" s="266"/>
      <c r="N426" s="192"/>
      <c r="O426" s="192"/>
      <c r="P426" s="193">
        <f t="shared" si="27"/>
        <v>0</v>
      </c>
      <c r="Q426" s="194"/>
      <c r="R426" s="192">
        <v>54.01</v>
      </c>
      <c r="S426" s="194"/>
      <c r="T426" s="192">
        <v>17.52</v>
      </c>
      <c r="U426" s="195">
        <f t="shared" si="24"/>
        <v>0</v>
      </c>
      <c r="V426" s="196">
        <f t="shared" si="26"/>
        <v>0</v>
      </c>
      <c r="W426" s="196">
        <f t="shared" si="25"/>
        <v>0</v>
      </c>
      <c r="X426" s="197"/>
    </row>
    <row r="427" spans="1:24" ht="12.75" x14ac:dyDescent="0.2">
      <c r="A427" s="190"/>
      <c r="B427" s="259"/>
      <c r="C427" s="260"/>
      <c r="D427" s="261"/>
      <c r="E427" s="262"/>
      <c r="F427" s="263"/>
      <c r="G427" s="189" t="s">
        <v>1474</v>
      </c>
      <c r="H427" s="190" t="s">
        <v>69</v>
      </c>
      <c r="I427" s="244"/>
      <c r="J427" s="184" t="s">
        <v>69</v>
      </c>
      <c r="K427" s="264"/>
      <c r="L427" s="265"/>
      <c r="M427" s="266"/>
      <c r="N427" s="192"/>
      <c r="O427" s="192"/>
      <c r="P427" s="193">
        <f t="shared" si="27"/>
        <v>0</v>
      </c>
      <c r="Q427" s="194"/>
      <c r="R427" s="192">
        <v>54.01</v>
      </c>
      <c r="S427" s="194"/>
      <c r="T427" s="192">
        <v>17.52</v>
      </c>
      <c r="U427" s="195">
        <f t="shared" si="24"/>
        <v>0</v>
      </c>
      <c r="V427" s="196">
        <f t="shared" si="26"/>
        <v>0</v>
      </c>
      <c r="W427" s="196">
        <f t="shared" si="25"/>
        <v>0</v>
      </c>
      <c r="X427" s="197"/>
    </row>
    <row r="428" spans="1:24" ht="12.75" x14ac:dyDescent="0.2">
      <c r="A428" s="190"/>
      <c r="B428" s="259"/>
      <c r="C428" s="260"/>
      <c r="D428" s="261"/>
      <c r="E428" s="262"/>
      <c r="F428" s="263"/>
      <c r="G428" s="189" t="s">
        <v>1474</v>
      </c>
      <c r="H428" s="190" t="s">
        <v>69</v>
      </c>
      <c r="I428" s="244"/>
      <c r="J428" s="184" t="s">
        <v>69</v>
      </c>
      <c r="K428" s="264"/>
      <c r="L428" s="265"/>
      <c r="M428" s="266"/>
      <c r="N428" s="192"/>
      <c r="O428" s="192"/>
      <c r="P428" s="193">
        <f t="shared" si="27"/>
        <v>0</v>
      </c>
      <c r="Q428" s="194"/>
      <c r="R428" s="192">
        <v>54.01</v>
      </c>
      <c r="S428" s="194"/>
      <c r="T428" s="192">
        <v>17.52</v>
      </c>
      <c r="U428" s="195">
        <f t="shared" si="24"/>
        <v>0</v>
      </c>
      <c r="V428" s="196">
        <f t="shared" si="26"/>
        <v>0</v>
      </c>
      <c r="W428" s="196">
        <f t="shared" si="25"/>
        <v>0</v>
      </c>
      <c r="X428" s="197"/>
    </row>
    <row r="429" spans="1:24" ht="12.75" x14ac:dyDescent="0.2">
      <c r="A429" s="190"/>
      <c r="B429" s="259"/>
      <c r="C429" s="260"/>
      <c r="D429" s="261"/>
      <c r="E429" s="262"/>
      <c r="F429" s="263"/>
      <c r="G429" s="189" t="s">
        <v>1474</v>
      </c>
      <c r="H429" s="190" t="s">
        <v>69</v>
      </c>
      <c r="I429" s="244"/>
      <c r="J429" s="184" t="s">
        <v>69</v>
      </c>
      <c r="K429" s="264"/>
      <c r="L429" s="265"/>
      <c r="M429" s="266"/>
      <c r="N429" s="192"/>
      <c r="O429" s="192"/>
      <c r="P429" s="193">
        <f t="shared" si="27"/>
        <v>0</v>
      </c>
      <c r="Q429" s="194"/>
      <c r="R429" s="192">
        <v>54.01</v>
      </c>
      <c r="S429" s="194"/>
      <c r="T429" s="192">
        <v>17.52</v>
      </c>
      <c r="U429" s="195">
        <f t="shared" si="24"/>
        <v>0</v>
      </c>
      <c r="V429" s="196">
        <f t="shared" si="26"/>
        <v>0</v>
      </c>
      <c r="W429" s="196">
        <f t="shared" si="25"/>
        <v>0</v>
      </c>
      <c r="X429" s="197"/>
    </row>
    <row r="430" spans="1:24" ht="12.75" x14ac:dyDescent="0.2">
      <c r="A430" s="190"/>
      <c r="B430" s="259"/>
      <c r="C430" s="260"/>
      <c r="D430" s="261"/>
      <c r="E430" s="262"/>
      <c r="F430" s="263"/>
      <c r="G430" s="189" t="s">
        <v>1474</v>
      </c>
      <c r="H430" s="190" t="s">
        <v>69</v>
      </c>
      <c r="I430" s="244"/>
      <c r="J430" s="184" t="s">
        <v>69</v>
      </c>
      <c r="K430" s="264"/>
      <c r="L430" s="265"/>
      <c r="M430" s="266"/>
      <c r="N430" s="192"/>
      <c r="O430" s="192"/>
      <c r="P430" s="193">
        <f t="shared" si="27"/>
        <v>0</v>
      </c>
      <c r="Q430" s="194"/>
      <c r="R430" s="192">
        <v>54.01</v>
      </c>
      <c r="S430" s="194"/>
      <c r="T430" s="192">
        <v>17.52</v>
      </c>
      <c r="U430" s="195">
        <f t="shared" si="24"/>
        <v>0</v>
      </c>
      <c r="V430" s="196">
        <f t="shared" si="26"/>
        <v>0</v>
      </c>
      <c r="W430" s="196">
        <f t="shared" si="25"/>
        <v>0</v>
      </c>
      <c r="X430" s="197"/>
    </row>
    <row r="431" spans="1:24" ht="12.75" x14ac:dyDescent="0.2">
      <c r="A431" s="190"/>
      <c r="B431" s="259"/>
      <c r="C431" s="260"/>
      <c r="D431" s="261"/>
      <c r="E431" s="262"/>
      <c r="F431" s="263"/>
      <c r="G431" s="189" t="s">
        <v>1474</v>
      </c>
      <c r="H431" s="190" t="s">
        <v>69</v>
      </c>
      <c r="I431" s="244"/>
      <c r="J431" s="184" t="s">
        <v>69</v>
      </c>
      <c r="K431" s="264"/>
      <c r="L431" s="265"/>
      <c r="M431" s="266"/>
      <c r="N431" s="192"/>
      <c r="O431" s="192"/>
      <c r="P431" s="193">
        <f t="shared" si="27"/>
        <v>0</v>
      </c>
      <c r="Q431" s="194"/>
      <c r="R431" s="192">
        <v>54.01</v>
      </c>
      <c r="S431" s="194"/>
      <c r="T431" s="192">
        <v>17.52</v>
      </c>
      <c r="U431" s="195">
        <f t="shared" si="24"/>
        <v>0</v>
      </c>
      <c r="V431" s="196">
        <f t="shared" si="26"/>
        <v>0</v>
      </c>
      <c r="W431" s="196">
        <f t="shared" si="25"/>
        <v>0</v>
      </c>
      <c r="X431" s="197"/>
    </row>
    <row r="432" spans="1:24" ht="12.75" x14ac:dyDescent="0.2">
      <c r="A432" s="190"/>
      <c r="B432" s="259"/>
      <c r="C432" s="260"/>
      <c r="D432" s="261"/>
      <c r="E432" s="262"/>
      <c r="F432" s="263"/>
      <c r="G432" s="189" t="s">
        <v>1474</v>
      </c>
      <c r="H432" s="190" t="s">
        <v>69</v>
      </c>
      <c r="I432" s="244"/>
      <c r="J432" s="184" t="s">
        <v>69</v>
      </c>
      <c r="K432" s="264"/>
      <c r="L432" s="265"/>
      <c r="M432" s="266"/>
      <c r="N432" s="192"/>
      <c r="O432" s="192"/>
      <c r="P432" s="193">
        <f t="shared" si="27"/>
        <v>0</v>
      </c>
      <c r="Q432" s="194"/>
      <c r="R432" s="192">
        <v>54.01</v>
      </c>
      <c r="S432" s="194"/>
      <c r="T432" s="192">
        <v>17.52</v>
      </c>
      <c r="U432" s="195">
        <f t="shared" si="24"/>
        <v>0</v>
      </c>
      <c r="V432" s="196">
        <f t="shared" si="26"/>
        <v>0</v>
      </c>
      <c r="W432" s="196">
        <f t="shared" si="25"/>
        <v>0</v>
      </c>
      <c r="X432" s="197"/>
    </row>
    <row r="433" spans="1:24" ht="12.75" x14ac:dyDescent="0.2">
      <c r="A433" s="190"/>
      <c r="B433" s="259"/>
      <c r="C433" s="260"/>
      <c r="D433" s="261"/>
      <c r="E433" s="262"/>
      <c r="F433" s="263"/>
      <c r="G433" s="189" t="s">
        <v>1474</v>
      </c>
      <c r="H433" s="190" t="s">
        <v>69</v>
      </c>
      <c r="I433" s="244"/>
      <c r="J433" s="184" t="s">
        <v>69</v>
      </c>
      <c r="K433" s="264"/>
      <c r="L433" s="265"/>
      <c r="M433" s="266"/>
      <c r="N433" s="192"/>
      <c r="O433" s="192"/>
      <c r="P433" s="193">
        <f t="shared" si="27"/>
        <v>0</v>
      </c>
      <c r="Q433" s="194"/>
      <c r="R433" s="192">
        <v>54.01</v>
      </c>
      <c r="S433" s="194"/>
      <c r="T433" s="192">
        <v>17.52</v>
      </c>
      <c r="U433" s="195">
        <f t="shared" si="24"/>
        <v>0</v>
      </c>
      <c r="V433" s="196">
        <f t="shared" si="26"/>
        <v>0</v>
      </c>
      <c r="W433" s="196">
        <f t="shared" si="25"/>
        <v>0</v>
      </c>
      <c r="X433" s="197"/>
    </row>
    <row r="434" spans="1:24" ht="12.75" x14ac:dyDescent="0.2">
      <c r="A434" s="190"/>
      <c r="B434" s="259"/>
      <c r="C434" s="260"/>
      <c r="D434" s="261"/>
      <c r="E434" s="262"/>
      <c r="F434" s="263"/>
      <c r="G434" s="189" t="s">
        <v>1474</v>
      </c>
      <c r="H434" s="190" t="s">
        <v>69</v>
      </c>
      <c r="I434" s="244"/>
      <c r="J434" s="184" t="s">
        <v>69</v>
      </c>
      <c r="K434" s="264"/>
      <c r="L434" s="265"/>
      <c r="M434" s="266"/>
      <c r="N434" s="192"/>
      <c r="O434" s="192"/>
      <c r="P434" s="193">
        <f t="shared" si="27"/>
        <v>0</v>
      </c>
      <c r="Q434" s="194"/>
      <c r="R434" s="192">
        <v>54.01</v>
      </c>
      <c r="S434" s="194"/>
      <c r="T434" s="192">
        <v>17.52</v>
      </c>
      <c r="U434" s="195">
        <f t="shared" si="24"/>
        <v>0</v>
      </c>
      <c r="V434" s="196">
        <f t="shared" si="26"/>
        <v>0</v>
      </c>
      <c r="W434" s="196">
        <f t="shared" si="25"/>
        <v>0</v>
      </c>
      <c r="X434" s="197"/>
    </row>
    <row r="435" spans="1:24" ht="12.75" x14ac:dyDescent="0.2">
      <c r="A435" s="190"/>
      <c r="B435" s="259"/>
      <c r="C435" s="260"/>
      <c r="D435" s="261"/>
      <c r="E435" s="262"/>
      <c r="F435" s="263"/>
      <c r="G435" s="189" t="s">
        <v>1474</v>
      </c>
      <c r="H435" s="190" t="s">
        <v>69</v>
      </c>
      <c r="I435" s="244"/>
      <c r="J435" s="184" t="s">
        <v>69</v>
      </c>
      <c r="K435" s="264"/>
      <c r="L435" s="265"/>
      <c r="M435" s="266"/>
      <c r="N435" s="192"/>
      <c r="O435" s="192"/>
      <c r="P435" s="193">
        <f t="shared" si="27"/>
        <v>0</v>
      </c>
      <c r="Q435" s="194"/>
      <c r="R435" s="192">
        <v>54.01</v>
      </c>
      <c r="S435" s="194"/>
      <c r="T435" s="192">
        <v>17.52</v>
      </c>
      <c r="U435" s="195">
        <f t="shared" si="24"/>
        <v>0</v>
      </c>
      <c r="V435" s="196">
        <f t="shared" si="26"/>
        <v>0</v>
      </c>
      <c r="W435" s="196">
        <f t="shared" si="25"/>
        <v>0</v>
      </c>
      <c r="X435" s="197"/>
    </row>
    <row r="436" spans="1:24" ht="12.75" x14ac:dyDescent="0.2">
      <c r="A436" s="190"/>
      <c r="B436" s="259"/>
      <c r="C436" s="260"/>
      <c r="D436" s="261"/>
      <c r="E436" s="262"/>
      <c r="F436" s="263"/>
      <c r="G436" s="189" t="s">
        <v>1474</v>
      </c>
      <c r="H436" s="190" t="s">
        <v>69</v>
      </c>
      <c r="I436" s="244"/>
      <c r="J436" s="184" t="s">
        <v>69</v>
      </c>
      <c r="K436" s="264"/>
      <c r="L436" s="265"/>
      <c r="M436" s="266"/>
      <c r="N436" s="192"/>
      <c r="O436" s="192"/>
      <c r="P436" s="193">
        <f t="shared" si="27"/>
        <v>0</v>
      </c>
      <c r="Q436" s="194"/>
      <c r="R436" s="192">
        <v>54.01</v>
      </c>
      <c r="S436" s="194"/>
      <c r="T436" s="192">
        <v>17.52</v>
      </c>
      <c r="U436" s="195">
        <f t="shared" si="24"/>
        <v>0</v>
      </c>
      <c r="V436" s="196">
        <f t="shared" si="26"/>
        <v>0</v>
      </c>
      <c r="W436" s="196">
        <f t="shared" si="25"/>
        <v>0</v>
      </c>
      <c r="X436" s="197"/>
    </row>
    <row r="437" spans="1:24" ht="12.75" x14ac:dyDescent="0.2">
      <c r="A437" s="190"/>
      <c r="B437" s="259"/>
      <c r="C437" s="260"/>
      <c r="D437" s="261"/>
      <c r="E437" s="262"/>
      <c r="F437" s="263"/>
      <c r="G437" s="189" t="s">
        <v>1474</v>
      </c>
      <c r="H437" s="190" t="s">
        <v>69</v>
      </c>
      <c r="I437" s="244"/>
      <c r="J437" s="184" t="s">
        <v>69</v>
      </c>
      <c r="K437" s="264"/>
      <c r="L437" s="265"/>
      <c r="M437" s="266"/>
      <c r="N437" s="192"/>
      <c r="O437" s="192"/>
      <c r="P437" s="193">
        <f t="shared" si="27"/>
        <v>0</v>
      </c>
      <c r="Q437" s="194"/>
      <c r="R437" s="192">
        <v>54.01</v>
      </c>
      <c r="S437" s="194"/>
      <c r="T437" s="192">
        <v>17.52</v>
      </c>
      <c r="U437" s="195">
        <f t="shared" si="24"/>
        <v>0</v>
      </c>
      <c r="V437" s="196">
        <f t="shared" si="26"/>
        <v>0</v>
      </c>
      <c r="W437" s="196">
        <f t="shared" si="25"/>
        <v>0</v>
      </c>
      <c r="X437" s="197"/>
    </row>
    <row r="438" spans="1:24" ht="12.75" x14ac:dyDescent="0.2">
      <c r="A438" s="190"/>
      <c r="B438" s="259"/>
      <c r="C438" s="260"/>
      <c r="D438" s="261"/>
      <c r="E438" s="262"/>
      <c r="F438" s="263"/>
      <c r="G438" s="189" t="s">
        <v>1474</v>
      </c>
      <c r="H438" s="190" t="s">
        <v>69</v>
      </c>
      <c r="I438" s="244"/>
      <c r="J438" s="184" t="s">
        <v>69</v>
      </c>
      <c r="K438" s="264"/>
      <c r="L438" s="265"/>
      <c r="M438" s="266"/>
      <c r="N438" s="192"/>
      <c r="O438" s="192"/>
      <c r="P438" s="193">
        <f t="shared" si="27"/>
        <v>0</v>
      </c>
      <c r="Q438" s="194"/>
      <c r="R438" s="192">
        <v>54.01</v>
      </c>
      <c r="S438" s="194"/>
      <c r="T438" s="192">
        <v>17.52</v>
      </c>
      <c r="U438" s="195">
        <f t="shared" si="24"/>
        <v>0</v>
      </c>
      <c r="V438" s="196">
        <f t="shared" si="26"/>
        <v>0</v>
      </c>
      <c r="W438" s="196">
        <f t="shared" si="25"/>
        <v>0</v>
      </c>
      <c r="X438" s="197"/>
    </row>
    <row r="439" spans="1:24" ht="12.75" x14ac:dyDescent="0.2">
      <c r="A439" s="190"/>
      <c r="B439" s="259"/>
      <c r="C439" s="260"/>
      <c r="D439" s="261"/>
      <c r="E439" s="262"/>
      <c r="F439" s="263"/>
      <c r="G439" s="189" t="s">
        <v>1474</v>
      </c>
      <c r="H439" s="190" t="s">
        <v>69</v>
      </c>
      <c r="I439" s="244"/>
      <c r="J439" s="184" t="s">
        <v>69</v>
      </c>
      <c r="K439" s="264"/>
      <c r="L439" s="265"/>
      <c r="M439" s="266"/>
      <c r="N439" s="192"/>
      <c r="O439" s="192"/>
      <c r="P439" s="193">
        <f t="shared" si="27"/>
        <v>0</v>
      </c>
      <c r="Q439" s="194"/>
      <c r="R439" s="192">
        <v>54.01</v>
      </c>
      <c r="S439" s="194"/>
      <c r="T439" s="192">
        <v>17.52</v>
      </c>
      <c r="U439" s="195">
        <f t="shared" si="24"/>
        <v>0</v>
      </c>
      <c r="V439" s="196">
        <f t="shared" si="26"/>
        <v>0</v>
      </c>
      <c r="W439" s="196">
        <f t="shared" si="25"/>
        <v>0</v>
      </c>
      <c r="X439" s="197"/>
    </row>
    <row r="440" spans="1:24" ht="12.75" x14ac:dyDescent="0.2">
      <c r="A440" s="190"/>
      <c r="B440" s="259"/>
      <c r="C440" s="260"/>
      <c r="D440" s="261"/>
      <c r="E440" s="262"/>
      <c r="F440" s="263"/>
      <c r="G440" s="189" t="s">
        <v>1474</v>
      </c>
      <c r="H440" s="190" t="s">
        <v>69</v>
      </c>
      <c r="I440" s="244"/>
      <c r="J440" s="184" t="s">
        <v>69</v>
      </c>
      <c r="K440" s="264"/>
      <c r="L440" s="265"/>
      <c r="M440" s="266"/>
      <c r="N440" s="192"/>
      <c r="O440" s="192"/>
      <c r="P440" s="193">
        <f t="shared" si="27"/>
        <v>0</v>
      </c>
      <c r="Q440" s="194"/>
      <c r="R440" s="192">
        <v>54.01</v>
      </c>
      <c r="S440" s="194"/>
      <c r="T440" s="192">
        <v>17.52</v>
      </c>
      <c r="U440" s="195">
        <f t="shared" si="24"/>
        <v>0</v>
      </c>
      <c r="V440" s="196">
        <f t="shared" si="26"/>
        <v>0</v>
      </c>
      <c r="W440" s="196">
        <f t="shared" si="25"/>
        <v>0</v>
      </c>
      <c r="X440" s="197"/>
    </row>
    <row r="441" spans="1:24" ht="12.75" x14ac:dyDescent="0.2">
      <c r="A441" s="190"/>
      <c r="B441" s="259"/>
      <c r="C441" s="260"/>
      <c r="D441" s="261"/>
      <c r="E441" s="262"/>
      <c r="F441" s="263"/>
      <c r="G441" s="189" t="s">
        <v>1474</v>
      </c>
      <c r="H441" s="190" t="s">
        <v>69</v>
      </c>
      <c r="I441" s="244"/>
      <c r="J441" s="184" t="s">
        <v>69</v>
      </c>
      <c r="K441" s="264"/>
      <c r="L441" s="265"/>
      <c r="M441" s="266"/>
      <c r="N441" s="192"/>
      <c r="O441" s="192"/>
      <c r="P441" s="193">
        <f t="shared" si="27"/>
        <v>0</v>
      </c>
      <c r="Q441" s="194"/>
      <c r="R441" s="192">
        <v>54.01</v>
      </c>
      <c r="S441" s="194"/>
      <c r="T441" s="192">
        <v>17.52</v>
      </c>
      <c r="U441" s="195">
        <f t="shared" si="24"/>
        <v>0</v>
      </c>
      <c r="V441" s="196">
        <f t="shared" si="26"/>
        <v>0</v>
      </c>
      <c r="W441" s="196">
        <f t="shared" si="25"/>
        <v>0</v>
      </c>
      <c r="X441" s="197"/>
    </row>
    <row r="442" spans="1:24" ht="12.75" x14ac:dyDescent="0.2">
      <c r="A442" s="190"/>
      <c r="B442" s="259"/>
      <c r="C442" s="260"/>
      <c r="D442" s="261"/>
      <c r="E442" s="262"/>
      <c r="F442" s="263"/>
      <c r="G442" s="189" t="s">
        <v>1474</v>
      </c>
      <c r="H442" s="190" t="s">
        <v>69</v>
      </c>
      <c r="I442" s="244"/>
      <c r="J442" s="184" t="s">
        <v>69</v>
      </c>
      <c r="K442" s="264"/>
      <c r="L442" s="265"/>
      <c r="M442" s="266"/>
      <c r="N442" s="192"/>
      <c r="O442" s="192"/>
      <c r="P442" s="193">
        <f t="shared" si="27"/>
        <v>0</v>
      </c>
      <c r="Q442" s="194"/>
      <c r="R442" s="192">
        <v>54.01</v>
      </c>
      <c r="S442" s="194"/>
      <c r="T442" s="192">
        <v>17.52</v>
      </c>
      <c r="U442" s="195">
        <f t="shared" si="24"/>
        <v>0</v>
      </c>
      <c r="V442" s="196">
        <f t="shared" si="26"/>
        <v>0</v>
      </c>
      <c r="W442" s="196">
        <f t="shared" si="25"/>
        <v>0</v>
      </c>
      <c r="X442" s="197"/>
    </row>
    <row r="443" spans="1:24" ht="12.75" x14ac:dyDescent="0.2">
      <c r="A443" s="190"/>
      <c r="B443" s="259"/>
      <c r="C443" s="260"/>
      <c r="D443" s="261"/>
      <c r="E443" s="262"/>
      <c r="F443" s="263"/>
      <c r="G443" s="189" t="s">
        <v>1474</v>
      </c>
      <c r="H443" s="190" t="s">
        <v>69</v>
      </c>
      <c r="I443" s="244"/>
      <c r="J443" s="184" t="s">
        <v>69</v>
      </c>
      <c r="K443" s="264"/>
      <c r="L443" s="265"/>
      <c r="M443" s="266"/>
      <c r="N443" s="192"/>
      <c r="O443" s="192"/>
      <c r="P443" s="193">
        <f t="shared" si="27"/>
        <v>0</v>
      </c>
      <c r="Q443" s="194"/>
      <c r="R443" s="192">
        <v>54.01</v>
      </c>
      <c r="S443" s="194"/>
      <c r="T443" s="192">
        <v>17.52</v>
      </c>
      <c r="U443" s="195">
        <f t="shared" si="24"/>
        <v>0</v>
      </c>
      <c r="V443" s="196">
        <f t="shared" si="26"/>
        <v>0</v>
      </c>
      <c r="W443" s="196">
        <f t="shared" si="25"/>
        <v>0</v>
      </c>
      <c r="X443" s="197"/>
    </row>
    <row r="444" spans="1:24" ht="12.75" x14ac:dyDescent="0.2">
      <c r="A444" s="190"/>
      <c r="B444" s="259"/>
      <c r="C444" s="260"/>
      <c r="D444" s="261"/>
      <c r="E444" s="262"/>
      <c r="F444" s="263"/>
      <c r="G444" s="189" t="s">
        <v>1474</v>
      </c>
      <c r="H444" s="190" t="s">
        <v>69</v>
      </c>
      <c r="I444" s="244"/>
      <c r="J444" s="184" t="s">
        <v>69</v>
      </c>
      <c r="K444" s="264"/>
      <c r="L444" s="265"/>
      <c r="M444" s="266"/>
      <c r="N444" s="192"/>
      <c r="O444" s="192"/>
      <c r="P444" s="193">
        <f t="shared" si="27"/>
        <v>0</v>
      </c>
      <c r="Q444" s="194"/>
      <c r="R444" s="192">
        <v>54.01</v>
      </c>
      <c r="S444" s="194"/>
      <c r="T444" s="192">
        <v>17.52</v>
      </c>
      <c r="U444" s="195">
        <f t="shared" si="24"/>
        <v>0</v>
      </c>
      <c r="V444" s="196">
        <f t="shared" si="26"/>
        <v>0</v>
      </c>
      <c r="W444" s="196">
        <f t="shared" si="25"/>
        <v>0</v>
      </c>
      <c r="X444" s="197"/>
    </row>
    <row r="445" spans="1:24" ht="12.75" x14ac:dyDescent="0.2">
      <c r="A445" s="190"/>
      <c r="B445" s="259"/>
      <c r="C445" s="260"/>
      <c r="D445" s="261"/>
      <c r="E445" s="262"/>
      <c r="F445" s="263"/>
      <c r="G445" s="189" t="s">
        <v>1474</v>
      </c>
      <c r="H445" s="190" t="s">
        <v>69</v>
      </c>
      <c r="I445" s="244"/>
      <c r="J445" s="184" t="s">
        <v>69</v>
      </c>
      <c r="K445" s="264"/>
      <c r="L445" s="265"/>
      <c r="M445" s="266"/>
      <c r="N445" s="192"/>
      <c r="O445" s="192"/>
      <c r="P445" s="193">
        <f t="shared" si="27"/>
        <v>0</v>
      </c>
      <c r="Q445" s="194"/>
      <c r="R445" s="192">
        <v>54.01</v>
      </c>
      <c r="S445" s="194"/>
      <c r="T445" s="192">
        <v>17.52</v>
      </c>
      <c r="U445" s="195">
        <f t="shared" si="24"/>
        <v>0</v>
      </c>
      <c r="V445" s="196">
        <f t="shared" si="26"/>
        <v>0</v>
      </c>
      <c r="W445" s="196">
        <f t="shared" si="25"/>
        <v>0</v>
      </c>
      <c r="X445" s="197"/>
    </row>
    <row r="446" spans="1:24" ht="12.75" x14ac:dyDescent="0.2">
      <c r="A446" s="190"/>
      <c r="B446" s="259"/>
      <c r="C446" s="260"/>
      <c r="D446" s="261"/>
      <c r="E446" s="262"/>
      <c r="F446" s="263"/>
      <c r="G446" s="189" t="s">
        <v>1474</v>
      </c>
      <c r="H446" s="190" t="s">
        <v>69</v>
      </c>
      <c r="I446" s="244"/>
      <c r="J446" s="184" t="s">
        <v>69</v>
      </c>
      <c r="K446" s="264"/>
      <c r="L446" s="265"/>
      <c r="M446" s="266"/>
      <c r="N446" s="192"/>
      <c r="O446" s="192"/>
      <c r="P446" s="193">
        <f t="shared" si="27"/>
        <v>0</v>
      </c>
      <c r="Q446" s="194"/>
      <c r="R446" s="192">
        <v>54.01</v>
      </c>
      <c r="S446" s="194"/>
      <c r="T446" s="192">
        <v>17.52</v>
      </c>
      <c r="U446" s="195">
        <f t="shared" si="24"/>
        <v>0</v>
      </c>
      <c r="V446" s="196">
        <f t="shared" si="26"/>
        <v>0</v>
      </c>
      <c r="W446" s="196">
        <f t="shared" si="25"/>
        <v>0</v>
      </c>
      <c r="X446" s="197"/>
    </row>
    <row r="447" spans="1:24" ht="12.75" x14ac:dyDescent="0.2">
      <c r="A447" s="190"/>
      <c r="B447" s="259"/>
      <c r="C447" s="260"/>
      <c r="D447" s="261"/>
      <c r="E447" s="262"/>
      <c r="F447" s="263"/>
      <c r="G447" s="189" t="s">
        <v>1474</v>
      </c>
      <c r="H447" s="190" t="s">
        <v>69</v>
      </c>
      <c r="I447" s="244"/>
      <c r="J447" s="184" t="s">
        <v>69</v>
      </c>
      <c r="K447" s="264"/>
      <c r="L447" s="265"/>
      <c r="M447" s="266"/>
      <c r="N447" s="192"/>
      <c r="O447" s="192"/>
      <c r="P447" s="193">
        <f t="shared" si="27"/>
        <v>0</v>
      </c>
      <c r="Q447" s="194"/>
      <c r="R447" s="192">
        <v>54.01</v>
      </c>
      <c r="S447" s="194"/>
      <c r="T447" s="192">
        <v>17.52</v>
      </c>
      <c r="U447" s="195">
        <f t="shared" si="24"/>
        <v>0</v>
      </c>
      <c r="V447" s="196">
        <f t="shared" si="26"/>
        <v>0</v>
      </c>
      <c r="W447" s="196">
        <f t="shared" si="25"/>
        <v>0</v>
      </c>
      <c r="X447" s="197"/>
    </row>
    <row r="448" spans="1:24" ht="12.75" x14ac:dyDescent="0.2">
      <c r="A448" s="190"/>
      <c r="B448" s="259"/>
      <c r="C448" s="260"/>
      <c r="D448" s="261"/>
      <c r="E448" s="262"/>
      <c r="F448" s="263"/>
      <c r="G448" s="189" t="s">
        <v>1474</v>
      </c>
      <c r="H448" s="190" t="s">
        <v>69</v>
      </c>
      <c r="I448" s="244"/>
      <c r="J448" s="184" t="s">
        <v>69</v>
      </c>
      <c r="K448" s="264"/>
      <c r="L448" s="265"/>
      <c r="M448" s="266"/>
      <c r="N448" s="192"/>
      <c r="O448" s="192"/>
      <c r="P448" s="193">
        <f t="shared" si="27"/>
        <v>0</v>
      </c>
      <c r="Q448" s="194"/>
      <c r="R448" s="192">
        <v>54.01</v>
      </c>
      <c r="S448" s="194"/>
      <c r="T448" s="192">
        <v>17.52</v>
      </c>
      <c r="U448" s="195">
        <f t="shared" si="24"/>
        <v>0</v>
      </c>
      <c r="V448" s="196">
        <f t="shared" si="26"/>
        <v>0</v>
      </c>
      <c r="W448" s="196">
        <f t="shared" si="25"/>
        <v>0</v>
      </c>
      <c r="X448" s="197"/>
    </row>
    <row r="449" spans="1:24" ht="12.75" x14ac:dyDescent="0.2">
      <c r="A449" s="190"/>
      <c r="B449" s="259"/>
      <c r="C449" s="260"/>
      <c r="D449" s="261"/>
      <c r="E449" s="262"/>
      <c r="F449" s="263"/>
      <c r="G449" s="189" t="s">
        <v>1474</v>
      </c>
      <c r="H449" s="190" t="s">
        <v>69</v>
      </c>
      <c r="I449" s="244"/>
      <c r="J449" s="184" t="s">
        <v>69</v>
      </c>
      <c r="K449" s="264"/>
      <c r="L449" s="265"/>
      <c r="M449" s="266"/>
      <c r="N449" s="192"/>
      <c r="O449" s="192"/>
      <c r="P449" s="193">
        <f t="shared" si="27"/>
        <v>0</v>
      </c>
      <c r="Q449" s="194"/>
      <c r="R449" s="192">
        <v>54.01</v>
      </c>
      <c r="S449" s="194"/>
      <c r="T449" s="192">
        <v>17.52</v>
      </c>
      <c r="U449" s="195">
        <f t="shared" si="24"/>
        <v>0</v>
      </c>
      <c r="V449" s="196">
        <f t="shared" si="26"/>
        <v>0</v>
      </c>
      <c r="W449" s="196">
        <f t="shared" si="25"/>
        <v>0</v>
      </c>
      <c r="X449" s="197"/>
    </row>
    <row r="450" spans="1:24" ht="12.75" x14ac:dyDescent="0.2">
      <c r="A450" s="190"/>
      <c r="B450" s="259"/>
      <c r="C450" s="260"/>
      <c r="D450" s="261"/>
      <c r="E450" s="262"/>
      <c r="F450" s="263"/>
      <c r="G450" s="189" t="s">
        <v>1474</v>
      </c>
      <c r="H450" s="190" t="s">
        <v>69</v>
      </c>
      <c r="I450" s="244"/>
      <c r="J450" s="184" t="s">
        <v>69</v>
      </c>
      <c r="K450" s="264"/>
      <c r="L450" s="265"/>
      <c r="M450" s="266"/>
      <c r="N450" s="192"/>
      <c r="O450" s="192"/>
      <c r="P450" s="193">
        <f t="shared" si="27"/>
        <v>0</v>
      </c>
      <c r="Q450" s="194"/>
      <c r="R450" s="192">
        <v>54.01</v>
      </c>
      <c r="S450" s="194"/>
      <c r="T450" s="192">
        <v>17.52</v>
      </c>
      <c r="U450" s="195">
        <f t="shared" si="24"/>
        <v>0</v>
      </c>
      <c r="V450" s="196">
        <f t="shared" si="26"/>
        <v>0</v>
      </c>
      <c r="W450" s="196">
        <f t="shared" si="25"/>
        <v>0</v>
      </c>
      <c r="X450" s="197"/>
    </row>
    <row r="451" spans="1:24" ht="12.75" x14ac:dyDescent="0.2">
      <c r="A451" s="190"/>
      <c r="B451" s="259"/>
      <c r="C451" s="260"/>
      <c r="D451" s="261"/>
      <c r="E451" s="262"/>
      <c r="F451" s="263"/>
      <c r="G451" s="189" t="s">
        <v>1474</v>
      </c>
      <c r="H451" s="190" t="s">
        <v>69</v>
      </c>
      <c r="I451" s="244"/>
      <c r="J451" s="184" t="s">
        <v>69</v>
      </c>
      <c r="K451" s="264"/>
      <c r="L451" s="265"/>
      <c r="M451" s="266"/>
      <c r="N451" s="192"/>
      <c r="O451" s="192"/>
      <c r="P451" s="193">
        <f t="shared" si="27"/>
        <v>0</v>
      </c>
      <c r="Q451" s="194"/>
      <c r="R451" s="192">
        <v>54.01</v>
      </c>
      <c r="S451" s="194"/>
      <c r="T451" s="192">
        <v>17.52</v>
      </c>
      <c r="U451" s="195">
        <f t="shared" si="24"/>
        <v>0</v>
      </c>
      <c r="V451" s="196">
        <f t="shared" si="26"/>
        <v>0</v>
      </c>
      <c r="W451" s="196">
        <f t="shared" si="25"/>
        <v>0</v>
      </c>
      <c r="X451" s="197"/>
    </row>
    <row r="452" spans="1:24" ht="12.75" x14ac:dyDescent="0.2">
      <c r="A452" s="190"/>
      <c r="B452" s="259"/>
      <c r="C452" s="260"/>
      <c r="D452" s="261"/>
      <c r="E452" s="262"/>
      <c r="F452" s="263"/>
      <c r="G452" s="189" t="s">
        <v>1474</v>
      </c>
      <c r="H452" s="190" t="s">
        <v>69</v>
      </c>
      <c r="I452" s="244"/>
      <c r="J452" s="184" t="s">
        <v>69</v>
      </c>
      <c r="K452" s="264"/>
      <c r="L452" s="265"/>
      <c r="M452" s="266"/>
      <c r="N452" s="192"/>
      <c r="O452" s="192"/>
      <c r="P452" s="193">
        <f t="shared" si="27"/>
        <v>0</v>
      </c>
      <c r="Q452" s="194"/>
      <c r="R452" s="192">
        <v>54.01</v>
      </c>
      <c r="S452" s="194"/>
      <c r="T452" s="192">
        <v>17.52</v>
      </c>
      <c r="U452" s="195">
        <f t="shared" si="24"/>
        <v>0</v>
      </c>
      <c r="V452" s="196">
        <f t="shared" si="26"/>
        <v>0</v>
      </c>
      <c r="W452" s="196">
        <f t="shared" si="25"/>
        <v>0</v>
      </c>
      <c r="X452" s="197"/>
    </row>
    <row r="453" spans="1:24" ht="12.75" x14ac:dyDescent="0.2">
      <c r="A453" s="190"/>
      <c r="B453" s="259"/>
      <c r="C453" s="260"/>
      <c r="D453" s="261"/>
      <c r="E453" s="262"/>
      <c r="F453" s="263"/>
      <c r="G453" s="189" t="s">
        <v>1474</v>
      </c>
      <c r="H453" s="190" t="s">
        <v>69</v>
      </c>
      <c r="I453" s="244"/>
      <c r="J453" s="184" t="s">
        <v>69</v>
      </c>
      <c r="K453" s="264"/>
      <c r="L453" s="265"/>
      <c r="M453" s="266"/>
      <c r="N453" s="192"/>
      <c r="O453" s="192"/>
      <c r="P453" s="193">
        <f t="shared" si="27"/>
        <v>0</v>
      </c>
      <c r="Q453" s="194"/>
      <c r="R453" s="192">
        <v>54.01</v>
      </c>
      <c r="S453" s="194"/>
      <c r="T453" s="192">
        <v>17.52</v>
      </c>
      <c r="U453" s="195">
        <f t="shared" si="24"/>
        <v>0</v>
      </c>
      <c r="V453" s="196">
        <f t="shared" si="26"/>
        <v>0</v>
      </c>
      <c r="W453" s="196">
        <f t="shared" si="25"/>
        <v>0</v>
      </c>
      <c r="X453" s="197"/>
    </row>
    <row r="454" spans="1:24" ht="12.75" x14ac:dyDescent="0.2">
      <c r="A454" s="190"/>
      <c r="B454" s="259"/>
      <c r="C454" s="260"/>
      <c r="D454" s="261"/>
      <c r="E454" s="262"/>
      <c r="F454" s="263"/>
      <c r="G454" s="189" t="s">
        <v>1474</v>
      </c>
      <c r="H454" s="190" t="s">
        <v>69</v>
      </c>
      <c r="I454" s="244"/>
      <c r="J454" s="184" t="s">
        <v>69</v>
      </c>
      <c r="K454" s="264"/>
      <c r="L454" s="265"/>
      <c r="M454" s="266"/>
      <c r="N454" s="192"/>
      <c r="O454" s="192"/>
      <c r="P454" s="193">
        <f t="shared" si="27"/>
        <v>0</v>
      </c>
      <c r="Q454" s="194"/>
      <c r="R454" s="192">
        <v>54.01</v>
      </c>
      <c r="S454" s="194"/>
      <c r="T454" s="192">
        <v>17.52</v>
      </c>
      <c r="U454" s="195">
        <f t="shared" si="24"/>
        <v>0</v>
      </c>
      <c r="V454" s="196">
        <f t="shared" si="26"/>
        <v>0</v>
      </c>
      <c r="W454" s="196">
        <f t="shared" si="25"/>
        <v>0</v>
      </c>
      <c r="X454" s="197"/>
    </row>
    <row r="455" spans="1:24" ht="12.75" x14ac:dyDescent="0.2">
      <c r="A455" s="190"/>
      <c r="B455" s="259"/>
      <c r="C455" s="260"/>
      <c r="D455" s="261"/>
      <c r="E455" s="262"/>
      <c r="F455" s="263"/>
      <c r="G455" s="189" t="s">
        <v>1474</v>
      </c>
      <c r="H455" s="190" t="s">
        <v>69</v>
      </c>
      <c r="I455" s="244"/>
      <c r="J455" s="184" t="s">
        <v>69</v>
      </c>
      <c r="K455" s="264"/>
      <c r="L455" s="265"/>
      <c r="M455" s="266"/>
      <c r="N455" s="192"/>
      <c r="O455" s="192"/>
      <c r="P455" s="193">
        <f t="shared" si="27"/>
        <v>0</v>
      </c>
      <c r="Q455" s="194"/>
      <c r="R455" s="192">
        <v>54.01</v>
      </c>
      <c r="S455" s="194"/>
      <c r="T455" s="192">
        <v>17.52</v>
      </c>
      <c r="U455" s="195">
        <f t="shared" si="24"/>
        <v>0</v>
      </c>
      <c r="V455" s="196">
        <f t="shared" si="26"/>
        <v>0</v>
      </c>
      <c r="W455" s="196">
        <f t="shared" si="25"/>
        <v>0</v>
      </c>
      <c r="X455" s="197"/>
    </row>
    <row r="456" spans="1:24" ht="12.75" x14ac:dyDescent="0.2">
      <c r="A456" s="190"/>
      <c r="B456" s="259"/>
      <c r="C456" s="260"/>
      <c r="D456" s="261"/>
      <c r="E456" s="262"/>
      <c r="F456" s="263"/>
      <c r="G456" s="189" t="s">
        <v>1474</v>
      </c>
      <c r="H456" s="190" t="s">
        <v>69</v>
      </c>
      <c r="I456" s="244"/>
      <c r="J456" s="184" t="s">
        <v>69</v>
      </c>
      <c r="K456" s="264"/>
      <c r="L456" s="265"/>
      <c r="M456" s="266"/>
      <c r="N456" s="192"/>
      <c r="O456" s="192"/>
      <c r="P456" s="193">
        <f t="shared" si="27"/>
        <v>0</v>
      </c>
      <c r="Q456" s="194"/>
      <c r="R456" s="192">
        <v>54.01</v>
      </c>
      <c r="S456" s="194"/>
      <c r="T456" s="192">
        <v>17.52</v>
      </c>
      <c r="U456" s="195">
        <f t="shared" ref="U456:U519" si="28">Q456+S456</f>
        <v>0</v>
      </c>
      <c r="V456" s="196">
        <f t="shared" si="26"/>
        <v>0</v>
      </c>
      <c r="W456" s="196">
        <f t="shared" ref="W456:W519" si="29">V456+P456</f>
        <v>0</v>
      </c>
      <c r="X456" s="197"/>
    </row>
    <row r="457" spans="1:24" ht="12.75" x14ac:dyDescent="0.2">
      <c r="A457" s="190"/>
      <c r="B457" s="259"/>
      <c r="C457" s="260"/>
      <c r="D457" s="261"/>
      <c r="E457" s="262"/>
      <c r="F457" s="263"/>
      <c r="G457" s="189" t="s">
        <v>1474</v>
      </c>
      <c r="H457" s="190" t="s">
        <v>69</v>
      </c>
      <c r="I457" s="244"/>
      <c r="J457" s="184" t="s">
        <v>69</v>
      </c>
      <c r="K457" s="264"/>
      <c r="L457" s="265"/>
      <c r="M457" s="266"/>
      <c r="N457" s="192"/>
      <c r="O457" s="192"/>
      <c r="P457" s="193">
        <f t="shared" si="27"/>
        <v>0</v>
      </c>
      <c r="Q457" s="194"/>
      <c r="R457" s="192">
        <v>54.01</v>
      </c>
      <c r="S457" s="194"/>
      <c r="T457" s="192">
        <v>17.52</v>
      </c>
      <c r="U457" s="195">
        <f t="shared" si="28"/>
        <v>0</v>
      </c>
      <c r="V457" s="196">
        <f t="shared" ref="V457:V520" si="30">(Q457*R457)+(S457*T457)</f>
        <v>0</v>
      </c>
      <c r="W457" s="196">
        <f t="shared" si="29"/>
        <v>0</v>
      </c>
      <c r="X457" s="197"/>
    </row>
    <row r="458" spans="1:24" ht="12.75" x14ac:dyDescent="0.2">
      <c r="A458" s="190"/>
      <c r="B458" s="259"/>
      <c r="C458" s="260"/>
      <c r="D458" s="261"/>
      <c r="E458" s="262"/>
      <c r="F458" s="263"/>
      <c r="G458" s="189" t="s">
        <v>1474</v>
      </c>
      <c r="H458" s="190" t="s">
        <v>69</v>
      </c>
      <c r="I458" s="244"/>
      <c r="J458" s="184" t="s">
        <v>69</v>
      </c>
      <c r="K458" s="264"/>
      <c r="L458" s="265"/>
      <c r="M458" s="266"/>
      <c r="N458" s="192"/>
      <c r="O458" s="192"/>
      <c r="P458" s="193">
        <f t="shared" si="27"/>
        <v>0</v>
      </c>
      <c r="Q458" s="194"/>
      <c r="R458" s="192">
        <v>54.01</v>
      </c>
      <c r="S458" s="194"/>
      <c r="T458" s="192">
        <v>17.52</v>
      </c>
      <c r="U458" s="195">
        <f t="shared" si="28"/>
        <v>0</v>
      </c>
      <c r="V458" s="196">
        <f t="shared" si="30"/>
        <v>0</v>
      </c>
      <c r="W458" s="196">
        <f t="shared" si="29"/>
        <v>0</v>
      </c>
      <c r="X458" s="197"/>
    </row>
    <row r="459" spans="1:24" ht="12.75" x14ac:dyDescent="0.2">
      <c r="A459" s="190"/>
      <c r="B459" s="259"/>
      <c r="C459" s="260"/>
      <c r="D459" s="261"/>
      <c r="E459" s="262"/>
      <c r="F459" s="263"/>
      <c r="G459" s="189" t="s">
        <v>1474</v>
      </c>
      <c r="H459" s="190" t="s">
        <v>69</v>
      </c>
      <c r="I459" s="244"/>
      <c r="J459" s="184" t="s">
        <v>69</v>
      </c>
      <c r="K459" s="264"/>
      <c r="L459" s="265"/>
      <c r="M459" s="266"/>
      <c r="N459" s="192"/>
      <c r="O459" s="192"/>
      <c r="P459" s="193">
        <f t="shared" ref="P459:P522" si="31">N459+O459</f>
        <v>0</v>
      </c>
      <c r="Q459" s="194"/>
      <c r="R459" s="192">
        <v>54.01</v>
      </c>
      <c r="S459" s="194"/>
      <c r="T459" s="192">
        <v>17.52</v>
      </c>
      <c r="U459" s="195">
        <f t="shared" si="28"/>
        <v>0</v>
      </c>
      <c r="V459" s="196">
        <f t="shared" si="30"/>
        <v>0</v>
      </c>
      <c r="W459" s="196">
        <f t="shared" si="29"/>
        <v>0</v>
      </c>
      <c r="X459" s="197"/>
    </row>
    <row r="460" spans="1:24" ht="12.75" x14ac:dyDescent="0.2">
      <c r="A460" s="190"/>
      <c r="B460" s="259"/>
      <c r="C460" s="260"/>
      <c r="D460" s="261"/>
      <c r="E460" s="262"/>
      <c r="F460" s="263"/>
      <c r="G460" s="189" t="s">
        <v>1474</v>
      </c>
      <c r="H460" s="190" t="s">
        <v>69</v>
      </c>
      <c r="I460" s="244"/>
      <c r="J460" s="184" t="s">
        <v>69</v>
      </c>
      <c r="K460" s="264"/>
      <c r="L460" s="265"/>
      <c r="M460" s="266"/>
      <c r="N460" s="192"/>
      <c r="O460" s="192"/>
      <c r="P460" s="193">
        <f t="shared" si="31"/>
        <v>0</v>
      </c>
      <c r="Q460" s="194"/>
      <c r="R460" s="192">
        <v>54.01</v>
      </c>
      <c r="S460" s="194"/>
      <c r="T460" s="192">
        <v>17.52</v>
      </c>
      <c r="U460" s="195">
        <f t="shared" si="28"/>
        <v>0</v>
      </c>
      <c r="V460" s="196">
        <f t="shared" si="30"/>
        <v>0</v>
      </c>
      <c r="W460" s="196">
        <f t="shared" si="29"/>
        <v>0</v>
      </c>
      <c r="X460" s="197"/>
    </row>
    <row r="461" spans="1:24" ht="12.75" x14ac:dyDescent="0.2">
      <c r="A461" s="190"/>
      <c r="B461" s="259"/>
      <c r="C461" s="260"/>
      <c r="D461" s="261"/>
      <c r="E461" s="262"/>
      <c r="F461" s="263"/>
      <c r="G461" s="189" t="s">
        <v>1474</v>
      </c>
      <c r="H461" s="190" t="s">
        <v>69</v>
      </c>
      <c r="I461" s="244"/>
      <c r="J461" s="184" t="s">
        <v>69</v>
      </c>
      <c r="K461" s="264"/>
      <c r="L461" s="265"/>
      <c r="M461" s="266"/>
      <c r="N461" s="192"/>
      <c r="O461" s="192"/>
      <c r="P461" s="193">
        <f t="shared" si="31"/>
        <v>0</v>
      </c>
      <c r="Q461" s="194"/>
      <c r="R461" s="192">
        <v>54.01</v>
      </c>
      <c r="S461" s="194"/>
      <c r="T461" s="192">
        <v>17.52</v>
      </c>
      <c r="U461" s="195">
        <f t="shared" si="28"/>
        <v>0</v>
      </c>
      <c r="V461" s="196">
        <f t="shared" si="30"/>
        <v>0</v>
      </c>
      <c r="W461" s="196">
        <f t="shared" si="29"/>
        <v>0</v>
      </c>
      <c r="X461" s="197"/>
    </row>
    <row r="462" spans="1:24" ht="12.75" x14ac:dyDescent="0.2">
      <c r="A462" s="190"/>
      <c r="B462" s="259"/>
      <c r="C462" s="260"/>
      <c r="D462" s="261"/>
      <c r="E462" s="262"/>
      <c r="F462" s="263"/>
      <c r="G462" s="189" t="s">
        <v>1474</v>
      </c>
      <c r="H462" s="190" t="s">
        <v>69</v>
      </c>
      <c r="I462" s="244"/>
      <c r="J462" s="184" t="s">
        <v>69</v>
      </c>
      <c r="K462" s="264"/>
      <c r="L462" s="265"/>
      <c r="M462" s="266"/>
      <c r="N462" s="192"/>
      <c r="O462" s="192"/>
      <c r="P462" s="193">
        <f t="shared" si="31"/>
        <v>0</v>
      </c>
      <c r="Q462" s="194"/>
      <c r="R462" s="192">
        <v>54.01</v>
      </c>
      <c r="S462" s="194"/>
      <c r="T462" s="192">
        <v>17.52</v>
      </c>
      <c r="U462" s="195">
        <f t="shared" si="28"/>
        <v>0</v>
      </c>
      <c r="V462" s="196">
        <f t="shared" si="30"/>
        <v>0</v>
      </c>
      <c r="W462" s="196">
        <f t="shared" si="29"/>
        <v>0</v>
      </c>
      <c r="X462" s="197"/>
    </row>
    <row r="463" spans="1:24" ht="12.75" x14ac:dyDescent="0.2">
      <c r="A463" s="190"/>
      <c r="B463" s="259"/>
      <c r="C463" s="260"/>
      <c r="D463" s="261"/>
      <c r="E463" s="262"/>
      <c r="F463" s="263"/>
      <c r="G463" s="189" t="s">
        <v>1474</v>
      </c>
      <c r="H463" s="190" t="s">
        <v>69</v>
      </c>
      <c r="I463" s="244"/>
      <c r="J463" s="184" t="s">
        <v>69</v>
      </c>
      <c r="K463" s="264"/>
      <c r="L463" s="265"/>
      <c r="M463" s="266"/>
      <c r="N463" s="192"/>
      <c r="O463" s="192"/>
      <c r="P463" s="193">
        <f t="shared" si="31"/>
        <v>0</v>
      </c>
      <c r="Q463" s="194"/>
      <c r="R463" s="192">
        <v>54.01</v>
      </c>
      <c r="S463" s="194"/>
      <c r="T463" s="192">
        <v>17.52</v>
      </c>
      <c r="U463" s="195">
        <f t="shared" si="28"/>
        <v>0</v>
      </c>
      <c r="V463" s="196">
        <f t="shared" si="30"/>
        <v>0</v>
      </c>
      <c r="W463" s="196">
        <f t="shared" si="29"/>
        <v>0</v>
      </c>
      <c r="X463" s="197"/>
    </row>
    <row r="464" spans="1:24" ht="12.75" x14ac:dyDescent="0.2">
      <c r="A464" s="190"/>
      <c r="B464" s="259"/>
      <c r="C464" s="260"/>
      <c r="D464" s="261"/>
      <c r="E464" s="262"/>
      <c r="F464" s="263"/>
      <c r="G464" s="189" t="s">
        <v>1474</v>
      </c>
      <c r="H464" s="190" t="s">
        <v>69</v>
      </c>
      <c r="I464" s="244"/>
      <c r="J464" s="184" t="s">
        <v>69</v>
      </c>
      <c r="K464" s="264"/>
      <c r="L464" s="265"/>
      <c r="M464" s="266"/>
      <c r="N464" s="192"/>
      <c r="O464" s="192"/>
      <c r="P464" s="193">
        <f t="shared" si="31"/>
        <v>0</v>
      </c>
      <c r="Q464" s="194"/>
      <c r="R464" s="192">
        <v>54.01</v>
      </c>
      <c r="S464" s="194"/>
      <c r="T464" s="192">
        <v>17.52</v>
      </c>
      <c r="U464" s="195">
        <f t="shared" si="28"/>
        <v>0</v>
      </c>
      <c r="V464" s="196">
        <f t="shared" si="30"/>
        <v>0</v>
      </c>
      <c r="W464" s="196">
        <f t="shared" si="29"/>
        <v>0</v>
      </c>
      <c r="X464" s="197"/>
    </row>
    <row r="465" spans="1:24" ht="12.75" x14ac:dyDescent="0.2">
      <c r="A465" s="190"/>
      <c r="B465" s="259"/>
      <c r="C465" s="260"/>
      <c r="D465" s="261"/>
      <c r="E465" s="262"/>
      <c r="F465" s="263"/>
      <c r="G465" s="189" t="s">
        <v>1474</v>
      </c>
      <c r="H465" s="190" t="s">
        <v>69</v>
      </c>
      <c r="I465" s="244"/>
      <c r="J465" s="184" t="s">
        <v>69</v>
      </c>
      <c r="K465" s="264"/>
      <c r="L465" s="265"/>
      <c r="M465" s="266"/>
      <c r="N465" s="192"/>
      <c r="O465" s="192"/>
      <c r="P465" s="193">
        <f t="shared" si="31"/>
        <v>0</v>
      </c>
      <c r="Q465" s="194"/>
      <c r="R465" s="192">
        <v>54.01</v>
      </c>
      <c r="S465" s="194"/>
      <c r="T465" s="192">
        <v>17.52</v>
      </c>
      <c r="U465" s="195">
        <f t="shared" si="28"/>
        <v>0</v>
      </c>
      <c r="V465" s="196">
        <f t="shared" si="30"/>
        <v>0</v>
      </c>
      <c r="W465" s="196">
        <f t="shared" si="29"/>
        <v>0</v>
      </c>
      <c r="X465" s="197"/>
    </row>
    <row r="466" spans="1:24" ht="12.75" x14ac:dyDescent="0.2">
      <c r="A466" s="190"/>
      <c r="B466" s="259"/>
      <c r="C466" s="260"/>
      <c r="D466" s="261"/>
      <c r="E466" s="262"/>
      <c r="F466" s="263"/>
      <c r="G466" s="189" t="s">
        <v>1474</v>
      </c>
      <c r="H466" s="190" t="s">
        <v>69</v>
      </c>
      <c r="I466" s="244"/>
      <c r="J466" s="184" t="s">
        <v>69</v>
      </c>
      <c r="K466" s="264"/>
      <c r="L466" s="265"/>
      <c r="M466" s="266"/>
      <c r="N466" s="192"/>
      <c r="O466" s="192"/>
      <c r="P466" s="193">
        <f t="shared" si="31"/>
        <v>0</v>
      </c>
      <c r="Q466" s="194"/>
      <c r="R466" s="192">
        <v>54.01</v>
      </c>
      <c r="S466" s="194"/>
      <c r="T466" s="192">
        <v>17.52</v>
      </c>
      <c r="U466" s="195">
        <f t="shared" si="28"/>
        <v>0</v>
      </c>
      <c r="V466" s="196">
        <f t="shared" si="30"/>
        <v>0</v>
      </c>
      <c r="W466" s="196">
        <f t="shared" si="29"/>
        <v>0</v>
      </c>
      <c r="X466" s="197"/>
    </row>
    <row r="467" spans="1:24" ht="12.75" x14ac:dyDescent="0.2">
      <c r="A467" s="190"/>
      <c r="B467" s="259"/>
      <c r="C467" s="260"/>
      <c r="D467" s="261"/>
      <c r="E467" s="262"/>
      <c r="F467" s="263"/>
      <c r="G467" s="189" t="s">
        <v>1474</v>
      </c>
      <c r="H467" s="190" t="s">
        <v>69</v>
      </c>
      <c r="I467" s="244"/>
      <c r="J467" s="184" t="s">
        <v>69</v>
      </c>
      <c r="K467" s="264"/>
      <c r="L467" s="265"/>
      <c r="M467" s="266"/>
      <c r="N467" s="192"/>
      <c r="O467" s="192"/>
      <c r="P467" s="193">
        <f t="shared" si="31"/>
        <v>0</v>
      </c>
      <c r="Q467" s="194"/>
      <c r="R467" s="192">
        <v>54.01</v>
      </c>
      <c r="S467" s="194"/>
      <c r="T467" s="192">
        <v>17.52</v>
      </c>
      <c r="U467" s="195">
        <f t="shared" si="28"/>
        <v>0</v>
      </c>
      <c r="V467" s="196">
        <f t="shared" si="30"/>
        <v>0</v>
      </c>
      <c r="W467" s="196">
        <f t="shared" si="29"/>
        <v>0</v>
      </c>
      <c r="X467" s="197"/>
    </row>
    <row r="468" spans="1:24" ht="12.75" x14ac:dyDescent="0.2">
      <c r="A468" s="190"/>
      <c r="B468" s="259"/>
      <c r="C468" s="260"/>
      <c r="D468" s="261"/>
      <c r="E468" s="262"/>
      <c r="F468" s="263"/>
      <c r="G468" s="189" t="s">
        <v>1474</v>
      </c>
      <c r="H468" s="190" t="s">
        <v>69</v>
      </c>
      <c r="I468" s="244"/>
      <c r="J468" s="184" t="s">
        <v>69</v>
      </c>
      <c r="K468" s="264"/>
      <c r="L468" s="265"/>
      <c r="M468" s="266"/>
      <c r="N468" s="192"/>
      <c r="O468" s="192"/>
      <c r="P468" s="193">
        <f t="shared" si="31"/>
        <v>0</v>
      </c>
      <c r="Q468" s="194"/>
      <c r="R468" s="192">
        <v>54.01</v>
      </c>
      <c r="S468" s="194"/>
      <c r="T468" s="192">
        <v>17.52</v>
      </c>
      <c r="U468" s="195">
        <f t="shared" si="28"/>
        <v>0</v>
      </c>
      <c r="V468" s="196">
        <f t="shared" si="30"/>
        <v>0</v>
      </c>
      <c r="W468" s="196">
        <f t="shared" si="29"/>
        <v>0</v>
      </c>
      <c r="X468" s="197"/>
    </row>
    <row r="469" spans="1:24" ht="12.75" x14ac:dyDescent="0.2">
      <c r="A469" s="190"/>
      <c r="B469" s="259"/>
      <c r="C469" s="260"/>
      <c r="D469" s="261"/>
      <c r="E469" s="262"/>
      <c r="F469" s="263"/>
      <c r="G469" s="189" t="s">
        <v>1474</v>
      </c>
      <c r="H469" s="190" t="s">
        <v>69</v>
      </c>
      <c r="I469" s="244"/>
      <c r="J469" s="184" t="s">
        <v>69</v>
      </c>
      <c r="K469" s="264"/>
      <c r="L469" s="265"/>
      <c r="M469" s="266"/>
      <c r="N469" s="192"/>
      <c r="O469" s="192"/>
      <c r="P469" s="193">
        <f t="shared" si="31"/>
        <v>0</v>
      </c>
      <c r="Q469" s="194"/>
      <c r="R469" s="192">
        <v>54.01</v>
      </c>
      <c r="S469" s="194"/>
      <c r="T469" s="192">
        <v>17.52</v>
      </c>
      <c r="U469" s="195">
        <f t="shared" si="28"/>
        <v>0</v>
      </c>
      <c r="V469" s="196">
        <f t="shared" si="30"/>
        <v>0</v>
      </c>
      <c r="W469" s="196">
        <f t="shared" si="29"/>
        <v>0</v>
      </c>
      <c r="X469" s="197"/>
    </row>
    <row r="470" spans="1:24" ht="12.75" x14ac:dyDescent="0.2">
      <c r="A470" s="190"/>
      <c r="B470" s="259"/>
      <c r="C470" s="260"/>
      <c r="D470" s="261"/>
      <c r="E470" s="262"/>
      <c r="F470" s="263"/>
      <c r="G470" s="189" t="s">
        <v>1474</v>
      </c>
      <c r="H470" s="190" t="s">
        <v>69</v>
      </c>
      <c r="I470" s="244"/>
      <c r="J470" s="184" t="s">
        <v>69</v>
      </c>
      <c r="K470" s="264"/>
      <c r="L470" s="265"/>
      <c r="M470" s="266"/>
      <c r="N470" s="192"/>
      <c r="O470" s="192"/>
      <c r="P470" s="193">
        <f t="shared" si="31"/>
        <v>0</v>
      </c>
      <c r="Q470" s="194"/>
      <c r="R470" s="192">
        <v>54.01</v>
      </c>
      <c r="S470" s="194"/>
      <c r="T470" s="192">
        <v>17.52</v>
      </c>
      <c r="U470" s="195">
        <f t="shared" si="28"/>
        <v>0</v>
      </c>
      <c r="V470" s="196">
        <f t="shared" si="30"/>
        <v>0</v>
      </c>
      <c r="W470" s="196">
        <f t="shared" si="29"/>
        <v>0</v>
      </c>
      <c r="X470" s="197"/>
    </row>
    <row r="471" spans="1:24" ht="12.75" x14ac:dyDescent="0.2">
      <c r="A471" s="190"/>
      <c r="B471" s="259"/>
      <c r="C471" s="260"/>
      <c r="D471" s="261"/>
      <c r="E471" s="262"/>
      <c r="F471" s="263"/>
      <c r="G471" s="189" t="s">
        <v>1474</v>
      </c>
      <c r="H471" s="190" t="s">
        <v>69</v>
      </c>
      <c r="I471" s="244"/>
      <c r="J471" s="184" t="s">
        <v>69</v>
      </c>
      <c r="K471" s="264"/>
      <c r="L471" s="265"/>
      <c r="M471" s="266"/>
      <c r="N471" s="192"/>
      <c r="O471" s="192"/>
      <c r="P471" s="193">
        <f t="shared" si="31"/>
        <v>0</v>
      </c>
      <c r="Q471" s="194"/>
      <c r="R471" s="192">
        <v>54.01</v>
      </c>
      <c r="S471" s="194"/>
      <c r="T471" s="192">
        <v>17.52</v>
      </c>
      <c r="U471" s="195">
        <f t="shared" si="28"/>
        <v>0</v>
      </c>
      <c r="V471" s="196">
        <f t="shared" si="30"/>
        <v>0</v>
      </c>
      <c r="W471" s="196">
        <f t="shared" si="29"/>
        <v>0</v>
      </c>
      <c r="X471" s="197"/>
    </row>
    <row r="472" spans="1:24" ht="12.75" x14ac:dyDescent="0.2">
      <c r="A472" s="190"/>
      <c r="B472" s="259"/>
      <c r="C472" s="260"/>
      <c r="D472" s="261"/>
      <c r="E472" s="262"/>
      <c r="F472" s="263"/>
      <c r="G472" s="189" t="s">
        <v>1474</v>
      </c>
      <c r="H472" s="190" t="s">
        <v>69</v>
      </c>
      <c r="I472" s="244"/>
      <c r="J472" s="184" t="s">
        <v>69</v>
      </c>
      <c r="K472" s="264"/>
      <c r="L472" s="265"/>
      <c r="M472" s="266"/>
      <c r="N472" s="192"/>
      <c r="O472" s="192"/>
      <c r="P472" s="193">
        <f t="shared" si="31"/>
        <v>0</v>
      </c>
      <c r="Q472" s="194"/>
      <c r="R472" s="192">
        <v>54.01</v>
      </c>
      <c r="S472" s="194"/>
      <c r="T472" s="192">
        <v>17.52</v>
      </c>
      <c r="U472" s="195">
        <f t="shared" si="28"/>
        <v>0</v>
      </c>
      <c r="V472" s="196">
        <f t="shared" si="30"/>
        <v>0</v>
      </c>
      <c r="W472" s="196">
        <f t="shared" si="29"/>
        <v>0</v>
      </c>
      <c r="X472" s="197"/>
    </row>
    <row r="473" spans="1:24" ht="12.75" x14ac:dyDescent="0.2">
      <c r="A473" s="190"/>
      <c r="B473" s="259"/>
      <c r="C473" s="260"/>
      <c r="D473" s="261"/>
      <c r="E473" s="262"/>
      <c r="F473" s="263"/>
      <c r="G473" s="189" t="s">
        <v>1474</v>
      </c>
      <c r="H473" s="190" t="s">
        <v>69</v>
      </c>
      <c r="I473" s="244"/>
      <c r="J473" s="184" t="s">
        <v>69</v>
      </c>
      <c r="K473" s="264"/>
      <c r="L473" s="265"/>
      <c r="M473" s="266"/>
      <c r="N473" s="192"/>
      <c r="O473" s="192"/>
      <c r="P473" s="193">
        <f t="shared" si="31"/>
        <v>0</v>
      </c>
      <c r="Q473" s="194"/>
      <c r="R473" s="192">
        <v>54.01</v>
      </c>
      <c r="S473" s="194"/>
      <c r="T473" s="192">
        <v>17.52</v>
      </c>
      <c r="U473" s="195">
        <f t="shared" si="28"/>
        <v>0</v>
      </c>
      <c r="V473" s="196">
        <f t="shared" si="30"/>
        <v>0</v>
      </c>
      <c r="W473" s="196">
        <f t="shared" si="29"/>
        <v>0</v>
      </c>
      <c r="X473" s="197"/>
    </row>
    <row r="474" spans="1:24" ht="12.75" x14ac:dyDescent="0.2">
      <c r="A474" s="190"/>
      <c r="B474" s="259"/>
      <c r="C474" s="260"/>
      <c r="D474" s="261"/>
      <c r="E474" s="262"/>
      <c r="F474" s="263"/>
      <c r="G474" s="189" t="s">
        <v>1474</v>
      </c>
      <c r="H474" s="190" t="s">
        <v>69</v>
      </c>
      <c r="I474" s="244"/>
      <c r="J474" s="184" t="s">
        <v>69</v>
      </c>
      <c r="K474" s="264"/>
      <c r="L474" s="265"/>
      <c r="M474" s="266"/>
      <c r="N474" s="192"/>
      <c r="O474" s="192"/>
      <c r="P474" s="193">
        <f t="shared" si="31"/>
        <v>0</v>
      </c>
      <c r="Q474" s="194"/>
      <c r="R474" s="192">
        <v>54.01</v>
      </c>
      <c r="S474" s="194"/>
      <c r="T474" s="192">
        <v>17.52</v>
      </c>
      <c r="U474" s="195">
        <f t="shared" si="28"/>
        <v>0</v>
      </c>
      <c r="V474" s="196">
        <f t="shared" si="30"/>
        <v>0</v>
      </c>
      <c r="W474" s="196">
        <f t="shared" si="29"/>
        <v>0</v>
      </c>
      <c r="X474" s="197"/>
    </row>
    <row r="475" spans="1:24" ht="12.75" x14ac:dyDescent="0.2">
      <c r="A475" s="190"/>
      <c r="B475" s="259"/>
      <c r="C475" s="260"/>
      <c r="D475" s="261"/>
      <c r="E475" s="262"/>
      <c r="F475" s="263"/>
      <c r="G475" s="189" t="s">
        <v>1474</v>
      </c>
      <c r="H475" s="190" t="s">
        <v>69</v>
      </c>
      <c r="I475" s="244"/>
      <c r="J475" s="184" t="s">
        <v>69</v>
      </c>
      <c r="K475" s="264"/>
      <c r="L475" s="265"/>
      <c r="M475" s="266"/>
      <c r="N475" s="192"/>
      <c r="O475" s="192"/>
      <c r="P475" s="193">
        <f t="shared" si="31"/>
        <v>0</v>
      </c>
      <c r="Q475" s="194"/>
      <c r="R475" s="192">
        <v>54.01</v>
      </c>
      <c r="S475" s="194"/>
      <c r="T475" s="192">
        <v>17.52</v>
      </c>
      <c r="U475" s="195">
        <f t="shared" si="28"/>
        <v>0</v>
      </c>
      <c r="V475" s="196">
        <f t="shared" si="30"/>
        <v>0</v>
      </c>
      <c r="W475" s="196">
        <f t="shared" si="29"/>
        <v>0</v>
      </c>
      <c r="X475" s="197"/>
    </row>
    <row r="476" spans="1:24" ht="12.75" x14ac:dyDescent="0.2">
      <c r="A476" s="190"/>
      <c r="B476" s="259"/>
      <c r="C476" s="260"/>
      <c r="D476" s="261"/>
      <c r="E476" s="262"/>
      <c r="F476" s="263"/>
      <c r="G476" s="189" t="s">
        <v>1474</v>
      </c>
      <c r="H476" s="190" t="s">
        <v>69</v>
      </c>
      <c r="I476" s="244"/>
      <c r="J476" s="184" t="s">
        <v>69</v>
      </c>
      <c r="K476" s="264"/>
      <c r="L476" s="265"/>
      <c r="M476" s="266"/>
      <c r="N476" s="192"/>
      <c r="O476" s="192"/>
      <c r="P476" s="193">
        <f t="shared" si="31"/>
        <v>0</v>
      </c>
      <c r="Q476" s="194"/>
      <c r="R476" s="192">
        <v>54.01</v>
      </c>
      <c r="S476" s="194"/>
      <c r="T476" s="192">
        <v>17.52</v>
      </c>
      <c r="U476" s="195">
        <f t="shared" si="28"/>
        <v>0</v>
      </c>
      <c r="V476" s="196">
        <f t="shared" si="30"/>
        <v>0</v>
      </c>
      <c r="W476" s="196">
        <f t="shared" si="29"/>
        <v>0</v>
      </c>
      <c r="X476" s="197"/>
    </row>
    <row r="477" spans="1:24" ht="12.75" x14ac:dyDescent="0.2">
      <c r="A477" s="190"/>
      <c r="B477" s="259"/>
      <c r="C477" s="260"/>
      <c r="D477" s="261"/>
      <c r="E477" s="262"/>
      <c r="F477" s="263"/>
      <c r="G477" s="189" t="s">
        <v>1474</v>
      </c>
      <c r="H477" s="190" t="s">
        <v>69</v>
      </c>
      <c r="I477" s="244"/>
      <c r="J477" s="184" t="s">
        <v>69</v>
      </c>
      <c r="K477" s="264"/>
      <c r="L477" s="265"/>
      <c r="M477" s="266"/>
      <c r="N477" s="192"/>
      <c r="O477" s="192"/>
      <c r="P477" s="193">
        <f t="shared" si="31"/>
        <v>0</v>
      </c>
      <c r="Q477" s="194"/>
      <c r="R477" s="192">
        <v>54.01</v>
      </c>
      <c r="S477" s="194"/>
      <c r="T477" s="192">
        <v>17.52</v>
      </c>
      <c r="U477" s="195">
        <f t="shared" si="28"/>
        <v>0</v>
      </c>
      <c r="V477" s="196">
        <f t="shared" si="30"/>
        <v>0</v>
      </c>
      <c r="W477" s="196">
        <f t="shared" si="29"/>
        <v>0</v>
      </c>
      <c r="X477" s="197"/>
    </row>
    <row r="478" spans="1:24" ht="12.75" x14ac:dyDescent="0.2">
      <c r="A478" s="190"/>
      <c r="B478" s="259"/>
      <c r="C478" s="260"/>
      <c r="D478" s="261"/>
      <c r="E478" s="262"/>
      <c r="F478" s="263"/>
      <c r="G478" s="189" t="s">
        <v>1474</v>
      </c>
      <c r="H478" s="190" t="s">
        <v>69</v>
      </c>
      <c r="I478" s="244"/>
      <c r="J478" s="184" t="s">
        <v>69</v>
      </c>
      <c r="K478" s="264"/>
      <c r="L478" s="265"/>
      <c r="M478" s="266"/>
      <c r="N478" s="192"/>
      <c r="O478" s="192"/>
      <c r="P478" s="193">
        <f t="shared" si="31"/>
        <v>0</v>
      </c>
      <c r="Q478" s="194"/>
      <c r="R478" s="192">
        <v>54.01</v>
      </c>
      <c r="S478" s="194"/>
      <c r="T478" s="192">
        <v>17.52</v>
      </c>
      <c r="U478" s="195">
        <f t="shared" si="28"/>
        <v>0</v>
      </c>
      <c r="V478" s="196">
        <f t="shared" si="30"/>
        <v>0</v>
      </c>
      <c r="W478" s="196">
        <f t="shared" si="29"/>
        <v>0</v>
      </c>
      <c r="X478" s="197"/>
    </row>
    <row r="479" spans="1:24" ht="12.75" x14ac:dyDescent="0.2">
      <c r="A479" s="190"/>
      <c r="B479" s="259"/>
      <c r="C479" s="260"/>
      <c r="D479" s="261"/>
      <c r="E479" s="262"/>
      <c r="F479" s="263"/>
      <c r="G479" s="189" t="s">
        <v>1474</v>
      </c>
      <c r="H479" s="190" t="s">
        <v>69</v>
      </c>
      <c r="I479" s="244"/>
      <c r="J479" s="184" t="s">
        <v>69</v>
      </c>
      <c r="K479" s="264"/>
      <c r="L479" s="265"/>
      <c r="M479" s="266"/>
      <c r="N479" s="192"/>
      <c r="O479" s="192"/>
      <c r="P479" s="193">
        <f t="shared" si="31"/>
        <v>0</v>
      </c>
      <c r="Q479" s="194"/>
      <c r="R479" s="192">
        <v>54.01</v>
      </c>
      <c r="S479" s="194"/>
      <c r="T479" s="192">
        <v>17.52</v>
      </c>
      <c r="U479" s="195">
        <f t="shared" si="28"/>
        <v>0</v>
      </c>
      <c r="V479" s="196">
        <f t="shared" si="30"/>
        <v>0</v>
      </c>
      <c r="W479" s="196">
        <f t="shared" si="29"/>
        <v>0</v>
      </c>
      <c r="X479" s="197"/>
    </row>
    <row r="480" spans="1:24" ht="12.75" x14ac:dyDescent="0.2">
      <c r="A480" s="190"/>
      <c r="B480" s="259"/>
      <c r="C480" s="260"/>
      <c r="D480" s="261"/>
      <c r="E480" s="262"/>
      <c r="F480" s="263"/>
      <c r="G480" s="189" t="s">
        <v>1474</v>
      </c>
      <c r="H480" s="190" t="s">
        <v>69</v>
      </c>
      <c r="I480" s="244"/>
      <c r="J480" s="184" t="s">
        <v>69</v>
      </c>
      <c r="K480" s="264"/>
      <c r="L480" s="265"/>
      <c r="M480" s="266"/>
      <c r="N480" s="192"/>
      <c r="O480" s="192"/>
      <c r="P480" s="193">
        <f t="shared" si="31"/>
        <v>0</v>
      </c>
      <c r="Q480" s="194"/>
      <c r="R480" s="192">
        <v>54.01</v>
      </c>
      <c r="S480" s="194"/>
      <c r="T480" s="192">
        <v>17.52</v>
      </c>
      <c r="U480" s="195">
        <f t="shared" si="28"/>
        <v>0</v>
      </c>
      <c r="V480" s="196">
        <f t="shared" si="30"/>
        <v>0</v>
      </c>
      <c r="W480" s="196">
        <f t="shared" si="29"/>
        <v>0</v>
      </c>
      <c r="X480" s="197"/>
    </row>
    <row r="481" spans="1:24" ht="12.75" x14ac:dyDescent="0.2">
      <c r="A481" s="190"/>
      <c r="B481" s="259"/>
      <c r="C481" s="260"/>
      <c r="D481" s="261"/>
      <c r="E481" s="262"/>
      <c r="F481" s="263"/>
      <c r="G481" s="189" t="s">
        <v>1474</v>
      </c>
      <c r="H481" s="190" t="s">
        <v>69</v>
      </c>
      <c r="I481" s="244"/>
      <c r="J481" s="184" t="s">
        <v>69</v>
      </c>
      <c r="K481" s="264"/>
      <c r="L481" s="265"/>
      <c r="M481" s="266"/>
      <c r="N481" s="192"/>
      <c r="O481" s="192"/>
      <c r="P481" s="193">
        <f t="shared" si="31"/>
        <v>0</v>
      </c>
      <c r="Q481" s="194"/>
      <c r="R481" s="192">
        <v>54.01</v>
      </c>
      <c r="S481" s="194"/>
      <c r="T481" s="192">
        <v>17.52</v>
      </c>
      <c r="U481" s="195">
        <f t="shared" si="28"/>
        <v>0</v>
      </c>
      <c r="V481" s="196">
        <f t="shared" si="30"/>
        <v>0</v>
      </c>
      <c r="W481" s="196">
        <f t="shared" si="29"/>
        <v>0</v>
      </c>
      <c r="X481" s="197"/>
    </row>
    <row r="482" spans="1:24" ht="12.75" x14ac:dyDescent="0.2">
      <c r="A482" s="190"/>
      <c r="B482" s="259"/>
      <c r="C482" s="260"/>
      <c r="D482" s="261"/>
      <c r="E482" s="262"/>
      <c r="F482" s="263"/>
      <c r="G482" s="189" t="s">
        <v>1474</v>
      </c>
      <c r="H482" s="190" t="s">
        <v>69</v>
      </c>
      <c r="I482" s="244"/>
      <c r="J482" s="184" t="s">
        <v>69</v>
      </c>
      <c r="K482" s="264"/>
      <c r="L482" s="265"/>
      <c r="M482" s="266"/>
      <c r="N482" s="192"/>
      <c r="O482" s="192"/>
      <c r="P482" s="193">
        <f t="shared" si="31"/>
        <v>0</v>
      </c>
      <c r="Q482" s="194"/>
      <c r="R482" s="192">
        <v>54.01</v>
      </c>
      <c r="S482" s="194"/>
      <c r="T482" s="192">
        <v>17.52</v>
      </c>
      <c r="U482" s="195">
        <f t="shared" si="28"/>
        <v>0</v>
      </c>
      <c r="V482" s="196">
        <f t="shared" si="30"/>
        <v>0</v>
      </c>
      <c r="W482" s="196">
        <f t="shared" si="29"/>
        <v>0</v>
      </c>
      <c r="X482" s="197"/>
    </row>
    <row r="483" spans="1:24" ht="12.75" x14ac:dyDescent="0.2">
      <c r="A483" s="190"/>
      <c r="B483" s="259"/>
      <c r="C483" s="260"/>
      <c r="D483" s="261"/>
      <c r="E483" s="262"/>
      <c r="F483" s="263"/>
      <c r="G483" s="189" t="s">
        <v>1474</v>
      </c>
      <c r="H483" s="190" t="s">
        <v>69</v>
      </c>
      <c r="I483" s="244"/>
      <c r="J483" s="184" t="s">
        <v>69</v>
      </c>
      <c r="K483" s="264"/>
      <c r="L483" s="265"/>
      <c r="M483" s="266"/>
      <c r="N483" s="192"/>
      <c r="O483" s="192"/>
      <c r="P483" s="193">
        <f t="shared" si="31"/>
        <v>0</v>
      </c>
      <c r="Q483" s="194"/>
      <c r="R483" s="192">
        <v>54.01</v>
      </c>
      <c r="S483" s="194"/>
      <c r="T483" s="192">
        <v>17.52</v>
      </c>
      <c r="U483" s="195">
        <f t="shared" si="28"/>
        <v>0</v>
      </c>
      <c r="V483" s="196">
        <f t="shared" si="30"/>
        <v>0</v>
      </c>
      <c r="W483" s="196">
        <f t="shared" si="29"/>
        <v>0</v>
      </c>
      <c r="X483" s="197"/>
    </row>
    <row r="484" spans="1:24" ht="12.75" x14ac:dyDescent="0.2">
      <c r="A484" s="190"/>
      <c r="B484" s="259"/>
      <c r="C484" s="260"/>
      <c r="D484" s="261"/>
      <c r="E484" s="262"/>
      <c r="F484" s="263"/>
      <c r="G484" s="189" t="s">
        <v>1474</v>
      </c>
      <c r="H484" s="190" t="s">
        <v>69</v>
      </c>
      <c r="I484" s="244"/>
      <c r="J484" s="184" t="s">
        <v>69</v>
      </c>
      <c r="K484" s="264"/>
      <c r="L484" s="265"/>
      <c r="M484" s="266"/>
      <c r="N484" s="192"/>
      <c r="O484" s="192"/>
      <c r="P484" s="193">
        <f t="shared" si="31"/>
        <v>0</v>
      </c>
      <c r="Q484" s="194"/>
      <c r="R484" s="192">
        <v>54.01</v>
      </c>
      <c r="S484" s="194"/>
      <c r="T484" s="192">
        <v>17.52</v>
      </c>
      <c r="U484" s="195">
        <f t="shared" si="28"/>
        <v>0</v>
      </c>
      <c r="V484" s="196">
        <f t="shared" si="30"/>
        <v>0</v>
      </c>
      <c r="W484" s="196">
        <f t="shared" si="29"/>
        <v>0</v>
      </c>
      <c r="X484" s="197"/>
    </row>
    <row r="485" spans="1:24" ht="12.75" x14ac:dyDescent="0.2">
      <c r="A485" s="190"/>
      <c r="B485" s="259"/>
      <c r="C485" s="260"/>
      <c r="D485" s="261"/>
      <c r="E485" s="262"/>
      <c r="F485" s="263"/>
      <c r="G485" s="189" t="s">
        <v>1474</v>
      </c>
      <c r="H485" s="190" t="s">
        <v>69</v>
      </c>
      <c r="I485" s="244"/>
      <c r="J485" s="184" t="s">
        <v>69</v>
      </c>
      <c r="K485" s="264"/>
      <c r="L485" s="265"/>
      <c r="M485" s="266"/>
      <c r="N485" s="192"/>
      <c r="O485" s="192"/>
      <c r="P485" s="193">
        <f t="shared" si="31"/>
        <v>0</v>
      </c>
      <c r="Q485" s="194"/>
      <c r="R485" s="192">
        <v>54.01</v>
      </c>
      <c r="S485" s="194"/>
      <c r="T485" s="192">
        <v>17.52</v>
      </c>
      <c r="U485" s="195">
        <f t="shared" si="28"/>
        <v>0</v>
      </c>
      <c r="V485" s="196">
        <f t="shared" si="30"/>
        <v>0</v>
      </c>
      <c r="W485" s="196">
        <f t="shared" si="29"/>
        <v>0</v>
      </c>
      <c r="X485" s="197"/>
    </row>
    <row r="486" spans="1:24" ht="12.75" x14ac:dyDescent="0.2">
      <c r="A486" s="190"/>
      <c r="B486" s="259"/>
      <c r="C486" s="260"/>
      <c r="D486" s="261"/>
      <c r="E486" s="262"/>
      <c r="F486" s="263"/>
      <c r="G486" s="189" t="s">
        <v>1474</v>
      </c>
      <c r="H486" s="190" t="s">
        <v>69</v>
      </c>
      <c r="I486" s="244"/>
      <c r="J486" s="184" t="s">
        <v>69</v>
      </c>
      <c r="K486" s="264"/>
      <c r="L486" s="265"/>
      <c r="M486" s="266"/>
      <c r="N486" s="192"/>
      <c r="O486" s="192"/>
      <c r="P486" s="193">
        <f t="shared" si="31"/>
        <v>0</v>
      </c>
      <c r="Q486" s="194"/>
      <c r="R486" s="192">
        <v>54.01</v>
      </c>
      <c r="S486" s="194"/>
      <c r="T486" s="192">
        <v>17.52</v>
      </c>
      <c r="U486" s="195">
        <f t="shared" si="28"/>
        <v>0</v>
      </c>
      <c r="V486" s="196">
        <f t="shared" si="30"/>
        <v>0</v>
      </c>
      <c r="W486" s="196">
        <f t="shared" si="29"/>
        <v>0</v>
      </c>
      <c r="X486" s="197"/>
    </row>
    <row r="487" spans="1:24" ht="12.75" x14ac:dyDescent="0.2">
      <c r="A487" s="190"/>
      <c r="B487" s="259"/>
      <c r="C487" s="260"/>
      <c r="D487" s="261"/>
      <c r="E487" s="262"/>
      <c r="F487" s="263"/>
      <c r="G487" s="189" t="s">
        <v>1474</v>
      </c>
      <c r="H487" s="190" t="s">
        <v>69</v>
      </c>
      <c r="I487" s="244"/>
      <c r="J487" s="184" t="s">
        <v>69</v>
      </c>
      <c r="K487" s="264"/>
      <c r="L487" s="265"/>
      <c r="M487" s="266"/>
      <c r="N487" s="192"/>
      <c r="O487" s="192"/>
      <c r="P487" s="193">
        <f t="shared" si="31"/>
        <v>0</v>
      </c>
      <c r="Q487" s="194"/>
      <c r="R487" s="192">
        <v>54.01</v>
      </c>
      <c r="S487" s="194"/>
      <c r="T487" s="192">
        <v>17.52</v>
      </c>
      <c r="U487" s="195">
        <f t="shared" si="28"/>
        <v>0</v>
      </c>
      <c r="V487" s="196">
        <f t="shared" si="30"/>
        <v>0</v>
      </c>
      <c r="W487" s="196">
        <f t="shared" si="29"/>
        <v>0</v>
      </c>
      <c r="X487" s="197"/>
    </row>
    <row r="488" spans="1:24" ht="12.75" x14ac:dyDescent="0.2">
      <c r="A488" s="190"/>
      <c r="B488" s="259"/>
      <c r="C488" s="260"/>
      <c r="D488" s="261"/>
      <c r="E488" s="262"/>
      <c r="F488" s="263"/>
      <c r="G488" s="189" t="s">
        <v>1474</v>
      </c>
      <c r="H488" s="190" t="s">
        <v>69</v>
      </c>
      <c r="I488" s="244"/>
      <c r="J488" s="184" t="s">
        <v>69</v>
      </c>
      <c r="K488" s="264"/>
      <c r="L488" s="265"/>
      <c r="M488" s="266"/>
      <c r="N488" s="192"/>
      <c r="O488" s="192"/>
      <c r="P488" s="193">
        <f t="shared" si="31"/>
        <v>0</v>
      </c>
      <c r="Q488" s="194"/>
      <c r="R488" s="192">
        <v>54.01</v>
      </c>
      <c r="S488" s="194"/>
      <c r="T488" s="192">
        <v>17.52</v>
      </c>
      <c r="U488" s="195">
        <f t="shared" si="28"/>
        <v>0</v>
      </c>
      <c r="V488" s="196">
        <f t="shared" si="30"/>
        <v>0</v>
      </c>
      <c r="W488" s="196">
        <f t="shared" si="29"/>
        <v>0</v>
      </c>
      <c r="X488" s="197"/>
    </row>
    <row r="489" spans="1:24" ht="12.75" x14ac:dyDescent="0.2">
      <c r="A489" s="190"/>
      <c r="B489" s="259"/>
      <c r="C489" s="260"/>
      <c r="D489" s="261"/>
      <c r="E489" s="262"/>
      <c r="F489" s="263"/>
      <c r="G489" s="189" t="s">
        <v>1474</v>
      </c>
      <c r="H489" s="190" t="s">
        <v>69</v>
      </c>
      <c r="I489" s="244"/>
      <c r="J489" s="184" t="s">
        <v>69</v>
      </c>
      <c r="K489" s="264"/>
      <c r="L489" s="265"/>
      <c r="M489" s="266"/>
      <c r="N489" s="192"/>
      <c r="O489" s="192"/>
      <c r="P489" s="193">
        <f t="shared" si="31"/>
        <v>0</v>
      </c>
      <c r="Q489" s="194"/>
      <c r="R489" s="192">
        <v>54.01</v>
      </c>
      <c r="S489" s="194"/>
      <c r="T489" s="192">
        <v>17.52</v>
      </c>
      <c r="U489" s="195">
        <f t="shared" si="28"/>
        <v>0</v>
      </c>
      <c r="V489" s="196">
        <f t="shared" si="30"/>
        <v>0</v>
      </c>
      <c r="W489" s="196">
        <f t="shared" si="29"/>
        <v>0</v>
      </c>
      <c r="X489" s="197"/>
    </row>
    <row r="490" spans="1:24" ht="12.75" x14ac:dyDescent="0.2">
      <c r="A490" s="190"/>
      <c r="B490" s="259"/>
      <c r="C490" s="260"/>
      <c r="D490" s="261"/>
      <c r="E490" s="262"/>
      <c r="F490" s="263"/>
      <c r="G490" s="189" t="s">
        <v>1474</v>
      </c>
      <c r="H490" s="190" t="s">
        <v>69</v>
      </c>
      <c r="I490" s="244"/>
      <c r="J490" s="184" t="s">
        <v>69</v>
      </c>
      <c r="K490" s="264"/>
      <c r="L490" s="265"/>
      <c r="M490" s="266"/>
      <c r="N490" s="192"/>
      <c r="O490" s="192"/>
      <c r="P490" s="193">
        <f t="shared" si="31"/>
        <v>0</v>
      </c>
      <c r="Q490" s="194"/>
      <c r="R490" s="192">
        <v>54.01</v>
      </c>
      <c r="S490" s="194"/>
      <c r="T490" s="192">
        <v>17.52</v>
      </c>
      <c r="U490" s="195">
        <f t="shared" si="28"/>
        <v>0</v>
      </c>
      <c r="V490" s="196">
        <f t="shared" si="30"/>
        <v>0</v>
      </c>
      <c r="W490" s="196">
        <f t="shared" si="29"/>
        <v>0</v>
      </c>
      <c r="X490" s="197"/>
    </row>
    <row r="491" spans="1:24" ht="12.75" x14ac:dyDescent="0.2">
      <c r="A491" s="190"/>
      <c r="B491" s="259"/>
      <c r="C491" s="260"/>
      <c r="D491" s="261"/>
      <c r="E491" s="262"/>
      <c r="F491" s="263"/>
      <c r="G491" s="189" t="s">
        <v>1474</v>
      </c>
      <c r="H491" s="190" t="s">
        <v>69</v>
      </c>
      <c r="I491" s="244"/>
      <c r="J491" s="184" t="s">
        <v>69</v>
      </c>
      <c r="K491" s="264"/>
      <c r="L491" s="265"/>
      <c r="M491" s="266"/>
      <c r="N491" s="192"/>
      <c r="O491" s="192"/>
      <c r="P491" s="193">
        <f t="shared" si="31"/>
        <v>0</v>
      </c>
      <c r="Q491" s="194"/>
      <c r="R491" s="192">
        <v>54.01</v>
      </c>
      <c r="S491" s="194"/>
      <c r="T491" s="192">
        <v>17.52</v>
      </c>
      <c r="U491" s="195">
        <f t="shared" si="28"/>
        <v>0</v>
      </c>
      <c r="V491" s="196">
        <f t="shared" si="30"/>
        <v>0</v>
      </c>
      <c r="W491" s="196">
        <f t="shared" si="29"/>
        <v>0</v>
      </c>
      <c r="X491" s="197"/>
    </row>
    <row r="492" spans="1:24" ht="12.75" x14ac:dyDescent="0.2">
      <c r="A492" s="190"/>
      <c r="B492" s="259"/>
      <c r="C492" s="260"/>
      <c r="D492" s="261"/>
      <c r="E492" s="262"/>
      <c r="F492" s="263"/>
      <c r="G492" s="189" t="s">
        <v>1474</v>
      </c>
      <c r="H492" s="190" t="s">
        <v>69</v>
      </c>
      <c r="I492" s="244"/>
      <c r="J492" s="184" t="s">
        <v>69</v>
      </c>
      <c r="K492" s="264"/>
      <c r="L492" s="265"/>
      <c r="M492" s="266"/>
      <c r="N492" s="192"/>
      <c r="O492" s="192"/>
      <c r="P492" s="193">
        <f t="shared" si="31"/>
        <v>0</v>
      </c>
      <c r="Q492" s="194"/>
      <c r="R492" s="192">
        <v>54.01</v>
      </c>
      <c r="S492" s="194"/>
      <c r="T492" s="192">
        <v>17.52</v>
      </c>
      <c r="U492" s="195">
        <f t="shared" si="28"/>
        <v>0</v>
      </c>
      <c r="V492" s="196">
        <f t="shared" si="30"/>
        <v>0</v>
      </c>
      <c r="W492" s="196">
        <f t="shared" si="29"/>
        <v>0</v>
      </c>
      <c r="X492" s="197"/>
    </row>
    <row r="493" spans="1:24" ht="12.75" x14ac:dyDescent="0.2">
      <c r="A493" s="190"/>
      <c r="B493" s="259"/>
      <c r="C493" s="260"/>
      <c r="D493" s="261"/>
      <c r="E493" s="262"/>
      <c r="F493" s="263"/>
      <c r="G493" s="189" t="s">
        <v>1474</v>
      </c>
      <c r="H493" s="190" t="s">
        <v>69</v>
      </c>
      <c r="I493" s="244"/>
      <c r="J493" s="184" t="s">
        <v>69</v>
      </c>
      <c r="K493" s="264"/>
      <c r="L493" s="265"/>
      <c r="M493" s="266"/>
      <c r="N493" s="192"/>
      <c r="O493" s="192"/>
      <c r="P493" s="193">
        <f t="shared" si="31"/>
        <v>0</v>
      </c>
      <c r="Q493" s="194"/>
      <c r="R493" s="192">
        <v>54.01</v>
      </c>
      <c r="S493" s="194"/>
      <c r="T493" s="192">
        <v>17.52</v>
      </c>
      <c r="U493" s="195">
        <f t="shared" si="28"/>
        <v>0</v>
      </c>
      <c r="V493" s="196">
        <f t="shared" si="30"/>
        <v>0</v>
      </c>
      <c r="W493" s="196">
        <f t="shared" si="29"/>
        <v>0</v>
      </c>
      <c r="X493" s="197"/>
    </row>
    <row r="494" spans="1:24" ht="12.75" x14ac:dyDescent="0.2">
      <c r="A494" s="190"/>
      <c r="B494" s="259"/>
      <c r="C494" s="260"/>
      <c r="D494" s="261"/>
      <c r="E494" s="262"/>
      <c r="F494" s="263"/>
      <c r="G494" s="189" t="s">
        <v>1474</v>
      </c>
      <c r="H494" s="190" t="s">
        <v>69</v>
      </c>
      <c r="I494" s="244"/>
      <c r="J494" s="184" t="s">
        <v>69</v>
      </c>
      <c r="K494" s="264"/>
      <c r="L494" s="265"/>
      <c r="M494" s="266"/>
      <c r="N494" s="192"/>
      <c r="O494" s="192"/>
      <c r="P494" s="193">
        <f t="shared" si="31"/>
        <v>0</v>
      </c>
      <c r="Q494" s="194"/>
      <c r="R494" s="192">
        <v>54.01</v>
      </c>
      <c r="S494" s="194"/>
      <c r="T494" s="192">
        <v>17.52</v>
      </c>
      <c r="U494" s="195">
        <f t="shared" si="28"/>
        <v>0</v>
      </c>
      <c r="V494" s="196">
        <f t="shared" si="30"/>
        <v>0</v>
      </c>
      <c r="W494" s="196">
        <f t="shared" si="29"/>
        <v>0</v>
      </c>
      <c r="X494" s="197"/>
    </row>
    <row r="495" spans="1:24" ht="12.75" x14ac:dyDescent="0.2">
      <c r="A495" s="190"/>
      <c r="B495" s="259"/>
      <c r="C495" s="260"/>
      <c r="D495" s="261"/>
      <c r="E495" s="262"/>
      <c r="F495" s="263"/>
      <c r="G495" s="189" t="s">
        <v>1474</v>
      </c>
      <c r="H495" s="190" t="s">
        <v>69</v>
      </c>
      <c r="I495" s="244"/>
      <c r="J495" s="184" t="s">
        <v>69</v>
      </c>
      <c r="K495" s="264"/>
      <c r="L495" s="265"/>
      <c r="M495" s="266"/>
      <c r="N495" s="192"/>
      <c r="O495" s="192"/>
      <c r="P495" s="193">
        <f t="shared" si="31"/>
        <v>0</v>
      </c>
      <c r="Q495" s="194"/>
      <c r="R495" s="192">
        <v>54.01</v>
      </c>
      <c r="S495" s="194"/>
      <c r="T495" s="192">
        <v>17.52</v>
      </c>
      <c r="U495" s="195">
        <f t="shared" si="28"/>
        <v>0</v>
      </c>
      <c r="V495" s="196">
        <f t="shared" si="30"/>
        <v>0</v>
      </c>
      <c r="W495" s="196">
        <f t="shared" si="29"/>
        <v>0</v>
      </c>
      <c r="X495" s="197"/>
    </row>
    <row r="496" spans="1:24" ht="12.75" x14ac:dyDescent="0.2">
      <c r="A496" s="190"/>
      <c r="B496" s="259"/>
      <c r="C496" s="260"/>
      <c r="D496" s="261"/>
      <c r="E496" s="262"/>
      <c r="F496" s="263"/>
      <c r="G496" s="189" t="s">
        <v>1474</v>
      </c>
      <c r="H496" s="190" t="s">
        <v>69</v>
      </c>
      <c r="I496" s="244"/>
      <c r="J496" s="184" t="s">
        <v>69</v>
      </c>
      <c r="K496" s="264"/>
      <c r="L496" s="265"/>
      <c r="M496" s="266"/>
      <c r="N496" s="192"/>
      <c r="O496" s="192"/>
      <c r="P496" s="193">
        <f t="shared" si="31"/>
        <v>0</v>
      </c>
      <c r="Q496" s="194"/>
      <c r="R496" s="192">
        <v>54.01</v>
      </c>
      <c r="S496" s="194"/>
      <c r="T496" s="192">
        <v>17.52</v>
      </c>
      <c r="U496" s="195">
        <f t="shared" si="28"/>
        <v>0</v>
      </c>
      <c r="V496" s="196">
        <f t="shared" si="30"/>
        <v>0</v>
      </c>
      <c r="W496" s="196">
        <f t="shared" si="29"/>
        <v>0</v>
      </c>
      <c r="X496" s="197"/>
    </row>
    <row r="497" spans="1:24" ht="12.75" x14ac:dyDescent="0.2">
      <c r="A497" s="190"/>
      <c r="B497" s="259"/>
      <c r="C497" s="260"/>
      <c r="D497" s="261"/>
      <c r="E497" s="262"/>
      <c r="F497" s="263"/>
      <c r="G497" s="189" t="s">
        <v>1474</v>
      </c>
      <c r="H497" s="190" t="s">
        <v>69</v>
      </c>
      <c r="I497" s="244"/>
      <c r="J497" s="184" t="s">
        <v>69</v>
      </c>
      <c r="K497" s="264"/>
      <c r="L497" s="265"/>
      <c r="M497" s="266"/>
      <c r="N497" s="192"/>
      <c r="O497" s="192"/>
      <c r="P497" s="193">
        <f t="shared" si="31"/>
        <v>0</v>
      </c>
      <c r="Q497" s="194"/>
      <c r="R497" s="192">
        <v>54.01</v>
      </c>
      <c r="S497" s="194"/>
      <c r="T497" s="192">
        <v>17.52</v>
      </c>
      <c r="U497" s="195">
        <f t="shared" si="28"/>
        <v>0</v>
      </c>
      <c r="V497" s="196">
        <f t="shared" si="30"/>
        <v>0</v>
      </c>
      <c r="W497" s="196">
        <f t="shared" si="29"/>
        <v>0</v>
      </c>
      <c r="X497" s="197"/>
    </row>
    <row r="498" spans="1:24" ht="12.75" x14ac:dyDescent="0.2">
      <c r="A498" s="190"/>
      <c r="B498" s="259"/>
      <c r="C498" s="260"/>
      <c r="D498" s="261"/>
      <c r="E498" s="262"/>
      <c r="F498" s="263"/>
      <c r="G498" s="189" t="s">
        <v>1474</v>
      </c>
      <c r="H498" s="190" t="s">
        <v>69</v>
      </c>
      <c r="I498" s="244"/>
      <c r="J498" s="184" t="s">
        <v>69</v>
      </c>
      <c r="K498" s="264"/>
      <c r="L498" s="265"/>
      <c r="M498" s="266"/>
      <c r="N498" s="192"/>
      <c r="O498" s="192"/>
      <c r="P498" s="193">
        <f t="shared" si="31"/>
        <v>0</v>
      </c>
      <c r="Q498" s="194"/>
      <c r="R498" s="192">
        <v>54.01</v>
      </c>
      <c r="S498" s="194"/>
      <c r="T498" s="192">
        <v>17.52</v>
      </c>
      <c r="U498" s="195">
        <f t="shared" si="28"/>
        <v>0</v>
      </c>
      <c r="V498" s="196">
        <f t="shared" si="30"/>
        <v>0</v>
      </c>
      <c r="W498" s="196">
        <f t="shared" si="29"/>
        <v>0</v>
      </c>
      <c r="X498" s="197"/>
    </row>
    <row r="499" spans="1:24" ht="12.75" x14ac:dyDescent="0.2">
      <c r="A499" s="190"/>
      <c r="B499" s="259"/>
      <c r="C499" s="260"/>
      <c r="D499" s="261"/>
      <c r="E499" s="262"/>
      <c r="F499" s="263"/>
      <c r="G499" s="189" t="s">
        <v>1474</v>
      </c>
      <c r="H499" s="190" t="s">
        <v>69</v>
      </c>
      <c r="I499" s="244"/>
      <c r="J499" s="184" t="s">
        <v>69</v>
      </c>
      <c r="K499" s="264"/>
      <c r="L499" s="265"/>
      <c r="M499" s="266"/>
      <c r="N499" s="192"/>
      <c r="O499" s="192"/>
      <c r="P499" s="193">
        <f t="shared" si="31"/>
        <v>0</v>
      </c>
      <c r="Q499" s="194"/>
      <c r="R499" s="192">
        <v>54.01</v>
      </c>
      <c r="S499" s="194"/>
      <c r="T499" s="192">
        <v>17.52</v>
      </c>
      <c r="U499" s="195">
        <f t="shared" si="28"/>
        <v>0</v>
      </c>
      <c r="V499" s="196">
        <f t="shared" si="30"/>
        <v>0</v>
      </c>
      <c r="W499" s="196">
        <f t="shared" si="29"/>
        <v>0</v>
      </c>
      <c r="X499" s="197"/>
    </row>
    <row r="500" spans="1:24" ht="12.75" x14ac:dyDescent="0.2">
      <c r="A500" s="190"/>
      <c r="B500" s="259"/>
      <c r="C500" s="260"/>
      <c r="D500" s="261"/>
      <c r="E500" s="262"/>
      <c r="F500" s="263"/>
      <c r="G500" s="189" t="s">
        <v>1474</v>
      </c>
      <c r="H500" s="190" t="s">
        <v>69</v>
      </c>
      <c r="I500" s="244"/>
      <c r="J500" s="184" t="s">
        <v>69</v>
      </c>
      <c r="K500" s="264"/>
      <c r="L500" s="265"/>
      <c r="M500" s="266"/>
      <c r="N500" s="192"/>
      <c r="O500" s="192"/>
      <c r="P500" s="193">
        <f t="shared" si="31"/>
        <v>0</v>
      </c>
      <c r="Q500" s="194"/>
      <c r="R500" s="192">
        <v>54.01</v>
      </c>
      <c r="S500" s="194"/>
      <c r="T500" s="192">
        <v>17.52</v>
      </c>
      <c r="U500" s="195">
        <f t="shared" si="28"/>
        <v>0</v>
      </c>
      <c r="V500" s="196">
        <f t="shared" si="30"/>
        <v>0</v>
      </c>
      <c r="W500" s="196">
        <f t="shared" si="29"/>
        <v>0</v>
      </c>
      <c r="X500" s="197"/>
    </row>
    <row r="501" spans="1:24" ht="12.75" x14ac:dyDescent="0.2">
      <c r="A501" s="190"/>
      <c r="B501" s="259"/>
      <c r="C501" s="260"/>
      <c r="D501" s="261"/>
      <c r="E501" s="262"/>
      <c r="F501" s="263"/>
      <c r="G501" s="189" t="s">
        <v>1474</v>
      </c>
      <c r="H501" s="190" t="s">
        <v>69</v>
      </c>
      <c r="I501" s="244"/>
      <c r="J501" s="184" t="s">
        <v>69</v>
      </c>
      <c r="K501" s="264"/>
      <c r="L501" s="265"/>
      <c r="M501" s="266"/>
      <c r="N501" s="192"/>
      <c r="O501" s="192"/>
      <c r="P501" s="193">
        <f t="shared" si="31"/>
        <v>0</v>
      </c>
      <c r="Q501" s="194"/>
      <c r="R501" s="192">
        <v>54.01</v>
      </c>
      <c r="S501" s="194"/>
      <c r="T501" s="192">
        <v>17.52</v>
      </c>
      <c r="U501" s="195">
        <f t="shared" si="28"/>
        <v>0</v>
      </c>
      <c r="V501" s="196">
        <f t="shared" si="30"/>
        <v>0</v>
      </c>
      <c r="W501" s="196">
        <f t="shared" si="29"/>
        <v>0</v>
      </c>
      <c r="X501" s="197"/>
    </row>
    <row r="502" spans="1:24" ht="12.75" x14ac:dyDescent="0.2">
      <c r="A502" s="190"/>
      <c r="B502" s="259"/>
      <c r="C502" s="260"/>
      <c r="D502" s="261"/>
      <c r="E502" s="262"/>
      <c r="F502" s="263"/>
      <c r="G502" s="189" t="s">
        <v>1474</v>
      </c>
      <c r="H502" s="190" t="s">
        <v>69</v>
      </c>
      <c r="I502" s="244"/>
      <c r="J502" s="184" t="s">
        <v>69</v>
      </c>
      <c r="K502" s="264"/>
      <c r="L502" s="265"/>
      <c r="M502" s="266"/>
      <c r="N502" s="192"/>
      <c r="O502" s="192"/>
      <c r="P502" s="193">
        <f t="shared" si="31"/>
        <v>0</v>
      </c>
      <c r="Q502" s="194"/>
      <c r="R502" s="192">
        <v>54.01</v>
      </c>
      <c r="S502" s="194"/>
      <c r="T502" s="192">
        <v>17.52</v>
      </c>
      <c r="U502" s="195">
        <f t="shared" si="28"/>
        <v>0</v>
      </c>
      <c r="V502" s="196">
        <f t="shared" si="30"/>
        <v>0</v>
      </c>
      <c r="W502" s="196">
        <f t="shared" si="29"/>
        <v>0</v>
      </c>
      <c r="X502" s="197"/>
    </row>
    <row r="503" spans="1:24" ht="12.75" x14ac:dyDescent="0.2">
      <c r="A503" s="190"/>
      <c r="B503" s="259"/>
      <c r="C503" s="260"/>
      <c r="D503" s="261"/>
      <c r="E503" s="262"/>
      <c r="F503" s="263"/>
      <c r="G503" s="189" t="s">
        <v>1474</v>
      </c>
      <c r="H503" s="190" t="s">
        <v>69</v>
      </c>
      <c r="I503" s="244"/>
      <c r="J503" s="184" t="s">
        <v>69</v>
      </c>
      <c r="K503" s="264"/>
      <c r="L503" s="265"/>
      <c r="M503" s="266"/>
      <c r="N503" s="192"/>
      <c r="O503" s="192"/>
      <c r="P503" s="193">
        <f t="shared" si="31"/>
        <v>0</v>
      </c>
      <c r="Q503" s="194"/>
      <c r="R503" s="192">
        <v>54.01</v>
      </c>
      <c r="S503" s="194"/>
      <c r="T503" s="192">
        <v>17.52</v>
      </c>
      <c r="U503" s="195">
        <f t="shared" si="28"/>
        <v>0</v>
      </c>
      <c r="V503" s="196">
        <f t="shared" si="30"/>
        <v>0</v>
      </c>
      <c r="W503" s="196">
        <f t="shared" si="29"/>
        <v>0</v>
      </c>
      <c r="X503" s="197"/>
    </row>
    <row r="504" spans="1:24" ht="12.75" x14ac:dyDescent="0.2">
      <c r="A504" s="190"/>
      <c r="B504" s="259"/>
      <c r="C504" s="260"/>
      <c r="D504" s="261"/>
      <c r="E504" s="262"/>
      <c r="F504" s="263"/>
      <c r="G504" s="189" t="s">
        <v>1474</v>
      </c>
      <c r="H504" s="190" t="s">
        <v>69</v>
      </c>
      <c r="I504" s="244"/>
      <c r="J504" s="184" t="s">
        <v>69</v>
      </c>
      <c r="K504" s="264"/>
      <c r="L504" s="265"/>
      <c r="M504" s="266"/>
      <c r="N504" s="192"/>
      <c r="O504" s="192"/>
      <c r="P504" s="193">
        <f t="shared" si="31"/>
        <v>0</v>
      </c>
      <c r="Q504" s="194"/>
      <c r="R504" s="192">
        <v>54.01</v>
      </c>
      <c r="S504" s="194"/>
      <c r="T504" s="192">
        <v>17.52</v>
      </c>
      <c r="U504" s="195">
        <f t="shared" si="28"/>
        <v>0</v>
      </c>
      <c r="V504" s="196">
        <f t="shared" si="30"/>
        <v>0</v>
      </c>
      <c r="W504" s="196">
        <f t="shared" si="29"/>
        <v>0</v>
      </c>
      <c r="X504" s="197"/>
    </row>
    <row r="505" spans="1:24" ht="12.75" x14ac:dyDescent="0.2">
      <c r="A505" s="190"/>
      <c r="B505" s="259"/>
      <c r="C505" s="260"/>
      <c r="D505" s="261"/>
      <c r="E505" s="262"/>
      <c r="F505" s="263"/>
      <c r="G505" s="189" t="s">
        <v>1474</v>
      </c>
      <c r="H505" s="190" t="s">
        <v>69</v>
      </c>
      <c r="I505" s="244"/>
      <c r="J505" s="184" t="s">
        <v>69</v>
      </c>
      <c r="K505" s="264"/>
      <c r="L505" s="265"/>
      <c r="M505" s="266"/>
      <c r="N505" s="192"/>
      <c r="O505" s="192"/>
      <c r="P505" s="193">
        <f t="shared" si="31"/>
        <v>0</v>
      </c>
      <c r="Q505" s="194"/>
      <c r="R505" s="192">
        <v>54.01</v>
      </c>
      <c r="S505" s="194"/>
      <c r="T505" s="192">
        <v>17.52</v>
      </c>
      <c r="U505" s="195">
        <f t="shared" si="28"/>
        <v>0</v>
      </c>
      <c r="V505" s="196">
        <f t="shared" si="30"/>
        <v>0</v>
      </c>
      <c r="W505" s="196">
        <f t="shared" si="29"/>
        <v>0</v>
      </c>
      <c r="X505" s="197"/>
    </row>
    <row r="506" spans="1:24" ht="12.75" x14ac:dyDescent="0.2">
      <c r="A506" s="190"/>
      <c r="B506" s="259"/>
      <c r="C506" s="260"/>
      <c r="D506" s="261"/>
      <c r="E506" s="262"/>
      <c r="F506" s="263"/>
      <c r="G506" s="189" t="s">
        <v>1474</v>
      </c>
      <c r="H506" s="190" t="s">
        <v>69</v>
      </c>
      <c r="I506" s="244"/>
      <c r="J506" s="184" t="s">
        <v>69</v>
      </c>
      <c r="K506" s="264"/>
      <c r="L506" s="265"/>
      <c r="M506" s="266"/>
      <c r="N506" s="192"/>
      <c r="O506" s="192"/>
      <c r="P506" s="193">
        <f t="shared" si="31"/>
        <v>0</v>
      </c>
      <c r="Q506" s="194"/>
      <c r="R506" s="192">
        <v>54.01</v>
      </c>
      <c r="S506" s="194"/>
      <c r="T506" s="192">
        <v>17.52</v>
      </c>
      <c r="U506" s="195">
        <f t="shared" si="28"/>
        <v>0</v>
      </c>
      <c r="V506" s="196">
        <f t="shared" si="30"/>
        <v>0</v>
      </c>
      <c r="W506" s="196">
        <f t="shared" si="29"/>
        <v>0</v>
      </c>
      <c r="X506" s="197"/>
    </row>
    <row r="507" spans="1:24" ht="12.75" x14ac:dyDescent="0.2">
      <c r="A507" s="190"/>
      <c r="B507" s="259"/>
      <c r="C507" s="260"/>
      <c r="D507" s="261"/>
      <c r="E507" s="262"/>
      <c r="F507" s="263"/>
      <c r="G507" s="189" t="s">
        <v>1474</v>
      </c>
      <c r="H507" s="190" t="s">
        <v>69</v>
      </c>
      <c r="I507" s="244"/>
      <c r="J507" s="184" t="s">
        <v>69</v>
      </c>
      <c r="K507" s="264"/>
      <c r="L507" s="265"/>
      <c r="M507" s="266"/>
      <c r="N507" s="192"/>
      <c r="O507" s="192"/>
      <c r="P507" s="193">
        <f t="shared" si="31"/>
        <v>0</v>
      </c>
      <c r="Q507" s="194"/>
      <c r="R507" s="192">
        <v>54.01</v>
      </c>
      <c r="S507" s="194"/>
      <c r="T507" s="192">
        <v>17.52</v>
      </c>
      <c r="U507" s="195">
        <f t="shared" si="28"/>
        <v>0</v>
      </c>
      <c r="V507" s="196">
        <f t="shared" si="30"/>
        <v>0</v>
      </c>
      <c r="W507" s="196">
        <f t="shared" si="29"/>
        <v>0</v>
      </c>
      <c r="X507" s="197"/>
    </row>
    <row r="508" spans="1:24" ht="12.75" x14ac:dyDescent="0.2">
      <c r="A508" s="190"/>
      <c r="B508" s="259"/>
      <c r="C508" s="260"/>
      <c r="D508" s="261"/>
      <c r="E508" s="262"/>
      <c r="F508" s="263"/>
      <c r="G508" s="189" t="s">
        <v>1474</v>
      </c>
      <c r="H508" s="190" t="s">
        <v>69</v>
      </c>
      <c r="I508" s="244"/>
      <c r="J508" s="184" t="s">
        <v>69</v>
      </c>
      <c r="K508" s="264"/>
      <c r="L508" s="265"/>
      <c r="M508" s="266"/>
      <c r="N508" s="192"/>
      <c r="O508" s="192"/>
      <c r="P508" s="193">
        <f t="shared" si="31"/>
        <v>0</v>
      </c>
      <c r="Q508" s="194"/>
      <c r="R508" s="192">
        <v>54.01</v>
      </c>
      <c r="S508" s="194"/>
      <c r="T508" s="192">
        <v>17.52</v>
      </c>
      <c r="U508" s="195">
        <f t="shared" si="28"/>
        <v>0</v>
      </c>
      <c r="V508" s="196">
        <f t="shared" si="30"/>
        <v>0</v>
      </c>
      <c r="W508" s="196">
        <f t="shared" si="29"/>
        <v>0</v>
      </c>
      <c r="X508" s="197"/>
    </row>
    <row r="509" spans="1:24" ht="12.75" x14ac:dyDescent="0.2">
      <c r="A509" s="190"/>
      <c r="B509" s="259"/>
      <c r="C509" s="260"/>
      <c r="D509" s="261"/>
      <c r="E509" s="262"/>
      <c r="F509" s="263"/>
      <c r="G509" s="189" t="s">
        <v>1474</v>
      </c>
      <c r="H509" s="190" t="s">
        <v>69</v>
      </c>
      <c r="I509" s="244"/>
      <c r="J509" s="184" t="s">
        <v>69</v>
      </c>
      <c r="K509" s="264"/>
      <c r="L509" s="265"/>
      <c r="M509" s="266"/>
      <c r="N509" s="192"/>
      <c r="O509" s="192"/>
      <c r="P509" s="193">
        <f t="shared" si="31"/>
        <v>0</v>
      </c>
      <c r="Q509" s="194"/>
      <c r="R509" s="192">
        <v>54.01</v>
      </c>
      <c r="S509" s="194"/>
      <c r="T509" s="192">
        <v>17.52</v>
      </c>
      <c r="U509" s="195">
        <f t="shared" si="28"/>
        <v>0</v>
      </c>
      <c r="V509" s="196">
        <f t="shared" si="30"/>
        <v>0</v>
      </c>
      <c r="W509" s="196">
        <f t="shared" si="29"/>
        <v>0</v>
      </c>
      <c r="X509" s="197"/>
    </row>
    <row r="510" spans="1:24" ht="12.75" x14ac:dyDescent="0.2">
      <c r="A510" s="190"/>
      <c r="B510" s="259"/>
      <c r="C510" s="260"/>
      <c r="D510" s="261"/>
      <c r="E510" s="262"/>
      <c r="F510" s="263"/>
      <c r="G510" s="189" t="s">
        <v>1474</v>
      </c>
      <c r="H510" s="190" t="s">
        <v>69</v>
      </c>
      <c r="I510" s="244"/>
      <c r="J510" s="184" t="s">
        <v>69</v>
      </c>
      <c r="K510" s="264"/>
      <c r="L510" s="265"/>
      <c r="M510" s="266"/>
      <c r="N510" s="192"/>
      <c r="O510" s="192"/>
      <c r="P510" s="193">
        <f t="shared" si="31"/>
        <v>0</v>
      </c>
      <c r="Q510" s="194"/>
      <c r="R510" s="192">
        <v>54.01</v>
      </c>
      <c r="S510" s="194"/>
      <c r="T510" s="192">
        <v>17.52</v>
      </c>
      <c r="U510" s="195">
        <f t="shared" si="28"/>
        <v>0</v>
      </c>
      <c r="V510" s="196">
        <f t="shared" si="30"/>
        <v>0</v>
      </c>
      <c r="W510" s="196">
        <f t="shared" si="29"/>
        <v>0</v>
      </c>
      <c r="X510" s="197"/>
    </row>
    <row r="511" spans="1:24" ht="12.75" x14ac:dyDescent="0.2">
      <c r="A511" s="190"/>
      <c r="B511" s="259"/>
      <c r="C511" s="260"/>
      <c r="D511" s="261"/>
      <c r="E511" s="262"/>
      <c r="F511" s="263"/>
      <c r="G511" s="189" t="s">
        <v>1474</v>
      </c>
      <c r="H511" s="190" t="s">
        <v>69</v>
      </c>
      <c r="I511" s="244"/>
      <c r="J511" s="184" t="s">
        <v>69</v>
      </c>
      <c r="K511" s="264"/>
      <c r="L511" s="265"/>
      <c r="M511" s="266"/>
      <c r="N511" s="192"/>
      <c r="O511" s="192"/>
      <c r="P511" s="193">
        <f t="shared" si="31"/>
        <v>0</v>
      </c>
      <c r="Q511" s="194"/>
      <c r="R511" s="192">
        <v>54.01</v>
      </c>
      <c r="S511" s="194"/>
      <c r="T511" s="192">
        <v>17.52</v>
      </c>
      <c r="U511" s="195">
        <f t="shared" si="28"/>
        <v>0</v>
      </c>
      <c r="V511" s="196">
        <f t="shared" si="30"/>
        <v>0</v>
      </c>
      <c r="W511" s="196">
        <f t="shared" si="29"/>
        <v>0</v>
      </c>
      <c r="X511" s="197"/>
    </row>
    <row r="512" spans="1:24" ht="12.75" x14ac:dyDescent="0.2">
      <c r="A512" s="190"/>
      <c r="B512" s="259"/>
      <c r="C512" s="260"/>
      <c r="D512" s="261"/>
      <c r="E512" s="262"/>
      <c r="F512" s="263"/>
      <c r="G512" s="189" t="s">
        <v>1474</v>
      </c>
      <c r="H512" s="190" t="s">
        <v>69</v>
      </c>
      <c r="I512" s="244"/>
      <c r="J512" s="184" t="s">
        <v>69</v>
      </c>
      <c r="K512" s="264"/>
      <c r="L512" s="265"/>
      <c r="M512" s="266"/>
      <c r="N512" s="192"/>
      <c r="O512" s="192"/>
      <c r="P512" s="193">
        <f t="shared" si="31"/>
        <v>0</v>
      </c>
      <c r="Q512" s="194"/>
      <c r="R512" s="192">
        <v>54.01</v>
      </c>
      <c r="S512" s="194"/>
      <c r="T512" s="192">
        <v>17.52</v>
      </c>
      <c r="U512" s="195">
        <f t="shared" si="28"/>
        <v>0</v>
      </c>
      <c r="V512" s="196">
        <f t="shared" si="30"/>
        <v>0</v>
      </c>
      <c r="W512" s="196">
        <f t="shared" si="29"/>
        <v>0</v>
      </c>
      <c r="X512" s="197"/>
    </row>
    <row r="513" spans="1:24" ht="12.75" x14ac:dyDescent="0.2">
      <c r="A513" s="190"/>
      <c r="B513" s="259"/>
      <c r="C513" s="260"/>
      <c r="D513" s="261"/>
      <c r="E513" s="262"/>
      <c r="F513" s="263"/>
      <c r="G513" s="189" t="s">
        <v>1474</v>
      </c>
      <c r="H513" s="190" t="s">
        <v>69</v>
      </c>
      <c r="I513" s="244"/>
      <c r="J513" s="184" t="s">
        <v>69</v>
      </c>
      <c r="K513" s="264"/>
      <c r="L513" s="265"/>
      <c r="M513" s="266"/>
      <c r="N513" s="192"/>
      <c r="O513" s="192"/>
      <c r="P513" s="193">
        <f t="shared" si="31"/>
        <v>0</v>
      </c>
      <c r="Q513" s="194"/>
      <c r="R513" s="192">
        <v>54.01</v>
      </c>
      <c r="S513" s="194"/>
      <c r="T513" s="192">
        <v>17.52</v>
      </c>
      <c r="U513" s="195">
        <f t="shared" si="28"/>
        <v>0</v>
      </c>
      <c r="V513" s="196">
        <f t="shared" si="30"/>
        <v>0</v>
      </c>
      <c r="W513" s="196">
        <f t="shared" si="29"/>
        <v>0</v>
      </c>
      <c r="X513" s="197"/>
    </row>
    <row r="514" spans="1:24" ht="12.75" x14ac:dyDescent="0.2">
      <c r="A514" s="190"/>
      <c r="B514" s="259"/>
      <c r="C514" s="260"/>
      <c r="D514" s="261"/>
      <c r="E514" s="262"/>
      <c r="F514" s="263"/>
      <c r="G514" s="189" t="s">
        <v>1474</v>
      </c>
      <c r="H514" s="190" t="s">
        <v>69</v>
      </c>
      <c r="I514" s="244"/>
      <c r="J514" s="184" t="s">
        <v>69</v>
      </c>
      <c r="K514" s="264"/>
      <c r="L514" s="265"/>
      <c r="M514" s="266"/>
      <c r="N514" s="192"/>
      <c r="O514" s="192"/>
      <c r="P514" s="193">
        <f t="shared" si="31"/>
        <v>0</v>
      </c>
      <c r="Q514" s="194"/>
      <c r="R514" s="192">
        <v>54.01</v>
      </c>
      <c r="S514" s="194"/>
      <c r="T514" s="192">
        <v>17.52</v>
      </c>
      <c r="U514" s="195">
        <f t="shared" si="28"/>
        <v>0</v>
      </c>
      <c r="V514" s="196">
        <f t="shared" si="30"/>
        <v>0</v>
      </c>
      <c r="W514" s="196">
        <f t="shared" si="29"/>
        <v>0</v>
      </c>
      <c r="X514" s="197"/>
    </row>
    <row r="515" spans="1:24" ht="12.75" x14ac:dyDescent="0.2">
      <c r="A515" s="190"/>
      <c r="B515" s="259"/>
      <c r="C515" s="260"/>
      <c r="D515" s="261"/>
      <c r="E515" s="262"/>
      <c r="F515" s="263"/>
      <c r="G515" s="189" t="s">
        <v>1474</v>
      </c>
      <c r="H515" s="190" t="s">
        <v>69</v>
      </c>
      <c r="I515" s="244"/>
      <c r="J515" s="184" t="s">
        <v>69</v>
      </c>
      <c r="K515" s="264"/>
      <c r="L515" s="265"/>
      <c r="M515" s="266"/>
      <c r="N515" s="192"/>
      <c r="O515" s="192"/>
      <c r="P515" s="193">
        <f t="shared" si="31"/>
        <v>0</v>
      </c>
      <c r="Q515" s="194"/>
      <c r="R515" s="192">
        <v>54.01</v>
      </c>
      <c r="S515" s="194"/>
      <c r="T515" s="192">
        <v>17.52</v>
      </c>
      <c r="U515" s="195">
        <f t="shared" si="28"/>
        <v>0</v>
      </c>
      <c r="V515" s="196">
        <f t="shared" si="30"/>
        <v>0</v>
      </c>
      <c r="W515" s="196">
        <f t="shared" si="29"/>
        <v>0</v>
      </c>
      <c r="X515" s="197"/>
    </row>
    <row r="516" spans="1:24" ht="12.75" x14ac:dyDescent="0.2">
      <c r="A516" s="190"/>
      <c r="B516" s="259"/>
      <c r="C516" s="260"/>
      <c r="D516" s="261"/>
      <c r="E516" s="262"/>
      <c r="F516" s="263"/>
      <c r="G516" s="189" t="s">
        <v>1474</v>
      </c>
      <c r="H516" s="190" t="s">
        <v>69</v>
      </c>
      <c r="I516" s="244"/>
      <c r="J516" s="184" t="s">
        <v>69</v>
      </c>
      <c r="K516" s="264"/>
      <c r="L516" s="265"/>
      <c r="M516" s="266"/>
      <c r="N516" s="192"/>
      <c r="O516" s="192"/>
      <c r="P516" s="193">
        <f t="shared" si="31"/>
        <v>0</v>
      </c>
      <c r="Q516" s="194"/>
      <c r="R516" s="192">
        <v>54.01</v>
      </c>
      <c r="S516" s="194"/>
      <c r="T516" s="192">
        <v>17.52</v>
      </c>
      <c r="U516" s="195">
        <f t="shared" si="28"/>
        <v>0</v>
      </c>
      <c r="V516" s="196">
        <f t="shared" si="30"/>
        <v>0</v>
      </c>
      <c r="W516" s="196">
        <f t="shared" si="29"/>
        <v>0</v>
      </c>
      <c r="X516" s="197"/>
    </row>
    <row r="517" spans="1:24" ht="12.75" x14ac:dyDescent="0.2">
      <c r="A517" s="190"/>
      <c r="B517" s="259"/>
      <c r="C517" s="260"/>
      <c r="D517" s="261"/>
      <c r="E517" s="262"/>
      <c r="F517" s="263"/>
      <c r="G517" s="189" t="s">
        <v>1474</v>
      </c>
      <c r="H517" s="190" t="s">
        <v>69</v>
      </c>
      <c r="I517" s="244"/>
      <c r="J517" s="184" t="s">
        <v>69</v>
      </c>
      <c r="K517" s="264"/>
      <c r="L517" s="265"/>
      <c r="M517" s="266"/>
      <c r="N517" s="192"/>
      <c r="O517" s="192"/>
      <c r="P517" s="193">
        <f t="shared" si="31"/>
        <v>0</v>
      </c>
      <c r="Q517" s="194"/>
      <c r="R517" s="192">
        <v>54.01</v>
      </c>
      <c r="S517" s="194"/>
      <c r="T517" s="192">
        <v>17.52</v>
      </c>
      <c r="U517" s="195">
        <f t="shared" si="28"/>
        <v>0</v>
      </c>
      <c r="V517" s="196">
        <f t="shared" si="30"/>
        <v>0</v>
      </c>
      <c r="W517" s="196">
        <f t="shared" si="29"/>
        <v>0</v>
      </c>
      <c r="X517" s="197"/>
    </row>
    <row r="518" spans="1:24" ht="12.75" x14ac:dyDescent="0.2">
      <c r="A518" s="190"/>
      <c r="B518" s="259"/>
      <c r="C518" s="260"/>
      <c r="D518" s="261"/>
      <c r="E518" s="262"/>
      <c r="F518" s="263"/>
      <c r="G518" s="189" t="s">
        <v>1474</v>
      </c>
      <c r="H518" s="190" t="s">
        <v>69</v>
      </c>
      <c r="I518" s="244"/>
      <c r="J518" s="184" t="s">
        <v>69</v>
      </c>
      <c r="K518" s="264"/>
      <c r="L518" s="265"/>
      <c r="M518" s="266"/>
      <c r="N518" s="192"/>
      <c r="O518" s="192"/>
      <c r="P518" s="193">
        <f t="shared" si="31"/>
        <v>0</v>
      </c>
      <c r="Q518" s="194"/>
      <c r="R518" s="192">
        <v>54.01</v>
      </c>
      <c r="S518" s="194"/>
      <c r="T518" s="192">
        <v>17.52</v>
      </c>
      <c r="U518" s="195">
        <f t="shared" si="28"/>
        <v>0</v>
      </c>
      <c r="V518" s="196">
        <f t="shared" si="30"/>
        <v>0</v>
      </c>
      <c r="W518" s="196">
        <f t="shared" si="29"/>
        <v>0</v>
      </c>
      <c r="X518" s="197"/>
    </row>
    <row r="519" spans="1:24" ht="12.75" x14ac:dyDescent="0.2">
      <c r="A519" s="190"/>
      <c r="B519" s="259"/>
      <c r="C519" s="260"/>
      <c r="D519" s="261"/>
      <c r="E519" s="262"/>
      <c r="F519" s="263"/>
      <c r="G519" s="189" t="s">
        <v>1474</v>
      </c>
      <c r="H519" s="190" t="s">
        <v>69</v>
      </c>
      <c r="I519" s="244"/>
      <c r="J519" s="184" t="s">
        <v>69</v>
      </c>
      <c r="K519" s="264"/>
      <c r="L519" s="265"/>
      <c r="M519" s="266"/>
      <c r="N519" s="192"/>
      <c r="O519" s="192"/>
      <c r="P519" s="193">
        <f t="shared" si="31"/>
        <v>0</v>
      </c>
      <c r="Q519" s="194"/>
      <c r="R519" s="192">
        <v>54.01</v>
      </c>
      <c r="S519" s="194"/>
      <c r="T519" s="192">
        <v>17.52</v>
      </c>
      <c r="U519" s="195">
        <f t="shared" si="28"/>
        <v>0</v>
      </c>
      <c r="V519" s="196">
        <f t="shared" si="30"/>
        <v>0</v>
      </c>
      <c r="W519" s="196">
        <f t="shared" si="29"/>
        <v>0</v>
      </c>
      <c r="X519" s="197"/>
    </row>
    <row r="520" spans="1:24" ht="12.75" x14ac:dyDescent="0.2">
      <c r="A520" s="190"/>
      <c r="B520" s="259"/>
      <c r="C520" s="260"/>
      <c r="D520" s="261"/>
      <c r="E520" s="262"/>
      <c r="F520" s="263"/>
      <c r="G520" s="189" t="s">
        <v>1474</v>
      </c>
      <c r="H520" s="190" t="s">
        <v>69</v>
      </c>
      <c r="I520" s="244"/>
      <c r="J520" s="184" t="s">
        <v>69</v>
      </c>
      <c r="K520" s="264"/>
      <c r="L520" s="265"/>
      <c r="M520" s="266"/>
      <c r="N520" s="192"/>
      <c r="O520" s="192"/>
      <c r="P520" s="193">
        <f t="shared" si="31"/>
        <v>0</v>
      </c>
      <c r="Q520" s="194"/>
      <c r="R520" s="192">
        <v>54.01</v>
      </c>
      <c r="S520" s="194"/>
      <c r="T520" s="192">
        <v>17.52</v>
      </c>
      <c r="U520" s="195">
        <f t="shared" ref="U520:U583" si="32">Q520+S520</f>
        <v>0</v>
      </c>
      <c r="V520" s="196">
        <f t="shared" si="30"/>
        <v>0</v>
      </c>
      <c r="W520" s="196">
        <f t="shared" ref="W520:W583" si="33">V520+P520</f>
        <v>0</v>
      </c>
      <c r="X520" s="197"/>
    </row>
    <row r="521" spans="1:24" ht="12.75" x14ac:dyDescent="0.2">
      <c r="A521" s="190"/>
      <c r="B521" s="259"/>
      <c r="C521" s="260"/>
      <c r="D521" s="261"/>
      <c r="E521" s="262"/>
      <c r="F521" s="263"/>
      <c r="G521" s="189" t="s">
        <v>1474</v>
      </c>
      <c r="H521" s="190" t="s">
        <v>69</v>
      </c>
      <c r="I521" s="244"/>
      <c r="J521" s="184" t="s">
        <v>69</v>
      </c>
      <c r="K521" s="264"/>
      <c r="L521" s="265"/>
      <c r="M521" s="266"/>
      <c r="N521" s="192"/>
      <c r="O521" s="192"/>
      <c r="P521" s="193">
        <f t="shared" si="31"/>
        <v>0</v>
      </c>
      <c r="Q521" s="194"/>
      <c r="R521" s="192">
        <v>54.01</v>
      </c>
      <c r="S521" s="194"/>
      <c r="T521" s="192">
        <v>17.52</v>
      </c>
      <c r="U521" s="195">
        <f t="shared" si="32"/>
        <v>0</v>
      </c>
      <c r="V521" s="196">
        <f t="shared" ref="V521:V584" si="34">(Q521*R521)+(S521*T521)</f>
        <v>0</v>
      </c>
      <c r="W521" s="196">
        <f t="shared" si="33"/>
        <v>0</v>
      </c>
      <c r="X521" s="197"/>
    </row>
    <row r="522" spans="1:24" ht="12.75" x14ac:dyDescent="0.2">
      <c r="A522" s="190"/>
      <c r="B522" s="259"/>
      <c r="C522" s="260"/>
      <c r="D522" s="261"/>
      <c r="E522" s="262"/>
      <c r="F522" s="263"/>
      <c r="G522" s="189" t="s">
        <v>1474</v>
      </c>
      <c r="H522" s="190" t="s">
        <v>69</v>
      </c>
      <c r="I522" s="244"/>
      <c r="J522" s="184" t="s">
        <v>69</v>
      </c>
      <c r="K522" s="264"/>
      <c r="L522" s="265"/>
      <c r="M522" s="266"/>
      <c r="N522" s="192"/>
      <c r="O522" s="192"/>
      <c r="P522" s="193">
        <f t="shared" si="31"/>
        <v>0</v>
      </c>
      <c r="Q522" s="194"/>
      <c r="R522" s="192">
        <v>54.01</v>
      </c>
      <c r="S522" s="194"/>
      <c r="T522" s="192">
        <v>17.52</v>
      </c>
      <c r="U522" s="195">
        <f t="shared" si="32"/>
        <v>0</v>
      </c>
      <c r="V522" s="196">
        <f t="shared" si="34"/>
        <v>0</v>
      </c>
      <c r="W522" s="196">
        <f t="shared" si="33"/>
        <v>0</v>
      </c>
      <c r="X522" s="197"/>
    </row>
    <row r="523" spans="1:24" ht="12.75" x14ac:dyDescent="0.2">
      <c r="A523" s="190"/>
      <c r="B523" s="259"/>
      <c r="C523" s="260"/>
      <c r="D523" s="261"/>
      <c r="E523" s="262"/>
      <c r="F523" s="263"/>
      <c r="G523" s="189" t="s">
        <v>1474</v>
      </c>
      <c r="H523" s="190" t="s">
        <v>69</v>
      </c>
      <c r="I523" s="244"/>
      <c r="J523" s="184" t="s">
        <v>69</v>
      </c>
      <c r="K523" s="264"/>
      <c r="L523" s="265"/>
      <c r="M523" s="266"/>
      <c r="N523" s="192"/>
      <c r="O523" s="192"/>
      <c r="P523" s="193">
        <f t="shared" ref="P523:P586" si="35">N523+O523</f>
        <v>0</v>
      </c>
      <c r="Q523" s="194"/>
      <c r="R523" s="192">
        <v>54.01</v>
      </c>
      <c r="S523" s="194"/>
      <c r="T523" s="192">
        <v>17.52</v>
      </c>
      <c r="U523" s="195">
        <f t="shared" si="32"/>
        <v>0</v>
      </c>
      <c r="V523" s="196">
        <f t="shared" si="34"/>
        <v>0</v>
      </c>
      <c r="W523" s="196">
        <f t="shared" si="33"/>
        <v>0</v>
      </c>
      <c r="X523" s="197"/>
    </row>
    <row r="524" spans="1:24" ht="12.75" x14ac:dyDescent="0.2">
      <c r="A524" s="190"/>
      <c r="B524" s="259"/>
      <c r="C524" s="260"/>
      <c r="D524" s="261"/>
      <c r="E524" s="262"/>
      <c r="F524" s="263"/>
      <c r="G524" s="189" t="s">
        <v>1474</v>
      </c>
      <c r="H524" s="190" t="s">
        <v>69</v>
      </c>
      <c r="I524" s="244"/>
      <c r="J524" s="184" t="s">
        <v>69</v>
      </c>
      <c r="K524" s="264"/>
      <c r="L524" s="265"/>
      <c r="M524" s="266"/>
      <c r="N524" s="192"/>
      <c r="O524" s="192"/>
      <c r="P524" s="193">
        <f t="shared" si="35"/>
        <v>0</v>
      </c>
      <c r="Q524" s="194"/>
      <c r="R524" s="192">
        <v>54.01</v>
      </c>
      <c r="S524" s="194"/>
      <c r="T524" s="192">
        <v>17.52</v>
      </c>
      <c r="U524" s="195">
        <f t="shared" si="32"/>
        <v>0</v>
      </c>
      <c r="V524" s="196">
        <f t="shared" si="34"/>
        <v>0</v>
      </c>
      <c r="W524" s="196">
        <f t="shared" si="33"/>
        <v>0</v>
      </c>
      <c r="X524" s="197"/>
    </row>
    <row r="525" spans="1:24" ht="12.75" x14ac:dyDescent="0.2">
      <c r="A525" s="190"/>
      <c r="B525" s="259"/>
      <c r="C525" s="260"/>
      <c r="D525" s="261"/>
      <c r="E525" s="262"/>
      <c r="F525" s="263"/>
      <c r="G525" s="189" t="s">
        <v>1474</v>
      </c>
      <c r="H525" s="190" t="s">
        <v>69</v>
      </c>
      <c r="I525" s="244"/>
      <c r="J525" s="184" t="s">
        <v>69</v>
      </c>
      <c r="K525" s="264"/>
      <c r="L525" s="265"/>
      <c r="M525" s="266"/>
      <c r="N525" s="192"/>
      <c r="O525" s="192"/>
      <c r="P525" s="193">
        <f t="shared" si="35"/>
        <v>0</v>
      </c>
      <c r="Q525" s="194"/>
      <c r="R525" s="192">
        <v>54.01</v>
      </c>
      <c r="S525" s="194"/>
      <c r="T525" s="192">
        <v>17.52</v>
      </c>
      <c r="U525" s="195">
        <f t="shared" si="32"/>
        <v>0</v>
      </c>
      <c r="V525" s="196">
        <f t="shared" si="34"/>
        <v>0</v>
      </c>
      <c r="W525" s="196">
        <f t="shared" si="33"/>
        <v>0</v>
      </c>
      <c r="X525" s="197"/>
    </row>
    <row r="526" spans="1:24" ht="12.75" x14ac:dyDescent="0.2">
      <c r="A526" s="190"/>
      <c r="B526" s="259"/>
      <c r="C526" s="260"/>
      <c r="D526" s="261"/>
      <c r="E526" s="262"/>
      <c r="F526" s="263"/>
      <c r="G526" s="189" t="s">
        <v>1474</v>
      </c>
      <c r="H526" s="190" t="s">
        <v>69</v>
      </c>
      <c r="I526" s="244"/>
      <c r="J526" s="184" t="s">
        <v>69</v>
      </c>
      <c r="K526" s="264"/>
      <c r="L526" s="265"/>
      <c r="M526" s="266"/>
      <c r="N526" s="192"/>
      <c r="O526" s="192"/>
      <c r="P526" s="193">
        <f t="shared" si="35"/>
        <v>0</v>
      </c>
      <c r="Q526" s="194"/>
      <c r="R526" s="192">
        <v>54.01</v>
      </c>
      <c r="S526" s="194"/>
      <c r="T526" s="192">
        <v>17.52</v>
      </c>
      <c r="U526" s="195">
        <f t="shared" si="32"/>
        <v>0</v>
      </c>
      <c r="V526" s="196">
        <f t="shared" si="34"/>
        <v>0</v>
      </c>
      <c r="W526" s="196">
        <f t="shared" si="33"/>
        <v>0</v>
      </c>
      <c r="X526" s="197"/>
    </row>
    <row r="527" spans="1:24" ht="12.75" x14ac:dyDescent="0.2">
      <c r="A527" s="190"/>
      <c r="B527" s="259"/>
      <c r="C527" s="260"/>
      <c r="D527" s="261"/>
      <c r="E527" s="262"/>
      <c r="F527" s="263"/>
      <c r="G527" s="189" t="s">
        <v>1474</v>
      </c>
      <c r="H527" s="190" t="s">
        <v>69</v>
      </c>
      <c r="I527" s="244"/>
      <c r="J527" s="184" t="s">
        <v>69</v>
      </c>
      <c r="K527" s="264"/>
      <c r="L527" s="265"/>
      <c r="M527" s="266"/>
      <c r="N527" s="192"/>
      <c r="O527" s="192"/>
      <c r="P527" s="193">
        <f t="shared" si="35"/>
        <v>0</v>
      </c>
      <c r="Q527" s="194"/>
      <c r="R527" s="192">
        <v>54.01</v>
      </c>
      <c r="S527" s="194"/>
      <c r="T527" s="192">
        <v>17.52</v>
      </c>
      <c r="U527" s="195">
        <f t="shared" si="32"/>
        <v>0</v>
      </c>
      <c r="V527" s="196">
        <f t="shared" si="34"/>
        <v>0</v>
      </c>
      <c r="W527" s="196">
        <f t="shared" si="33"/>
        <v>0</v>
      </c>
      <c r="X527" s="197"/>
    </row>
    <row r="528" spans="1:24" ht="12.75" x14ac:dyDescent="0.2">
      <c r="A528" s="190"/>
      <c r="B528" s="259"/>
      <c r="C528" s="260"/>
      <c r="D528" s="261"/>
      <c r="E528" s="262"/>
      <c r="F528" s="263"/>
      <c r="G528" s="189" t="s">
        <v>1474</v>
      </c>
      <c r="H528" s="190" t="s">
        <v>69</v>
      </c>
      <c r="I528" s="244"/>
      <c r="J528" s="184" t="s">
        <v>69</v>
      </c>
      <c r="K528" s="264"/>
      <c r="L528" s="265"/>
      <c r="M528" s="266"/>
      <c r="N528" s="192"/>
      <c r="O528" s="192"/>
      <c r="P528" s="193">
        <f t="shared" si="35"/>
        <v>0</v>
      </c>
      <c r="Q528" s="194"/>
      <c r="R528" s="192">
        <v>54.01</v>
      </c>
      <c r="S528" s="194"/>
      <c r="T528" s="192">
        <v>17.52</v>
      </c>
      <c r="U528" s="195">
        <f t="shared" si="32"/>
        <v>0</v>
      </c>
      <c r="V528" s="196">
        <f t="shared" si="34"/>
        <v>0</v>
      </c>
      <c r="W528" s="196">
        <f t="shared" si="33"/>
        <v>0</v>
      </c>
      <c r="X528" s="197"/>
    </row>
    <row r="529" spans="1:24" ht="12.75" x14ac:dyDescent="0.2">
      <c r="A529" s="190"/>
      <c r="B529" s="259"/>
      <c r="C529" s="260"/>
      <c r="D529" s="261"/>
      <c r="E529" s="262"/>
      <c r="F529" s="263"/>
      <c r="G529" s="189" t="s">
        <v>1474</v>
      </c>
      <c r="H529" s="190" t="s">
        <v>69</v>
      </c>
      <c r="I529" s="244"/>
      <c r="J529" s="184" t="s">
        <v>69</v>
      </c>
      <c r="K529" s="264"/>
      <c r="L529" s="265"/>
      <c r="M529" s="266"/>
      <c r="N529" s="192"/>
      <c r="O529" s="192"/>
      <c r="P529" s="193">
        <f t="shared" si="35"/>
        <v>0</v>
      </c>
      <c r="Q529" s="194"/>
      <c r="R529" s="192">
        <v>54.01</v>
      </c>
      <c r="S529" s="194"/>
      <c r="T529" s="192">
        <v>17.52</v>
      </c>
      <c r="U529" s="195">
        <f t="shared" si="32"/>
        <v>0</v>
      </c>
      <c r="V529" s="196">
        <f t="shared" si="34"/>
        <v>0</v>
      </c>
      <c r="W529" s="196">
        <f t="shared" si="33"/>
        <v>0</v>
      </c>
      <c r="X529" s="197"/>
    </row>
    <row r="530" spans="1:24" ht="12.75" x14ac:dyDescent="0.2">
      <c r="A530" s="190"/>
      <c r="B530" s="259"/>
      <c r="C530" s="260"/>
      <c r="D530" s="261"/>
      <c r="E530" s="262"/>
      <c r="F530" s="263"/>
      <c r="G530" s="189" t="s">
        <v>1474</v>
      </c>
      <c r="H530" s="190" t="s">
        <v>69</v>
      </c>
      <c r="I530" s="244"/>
      <c r="J530" s="184" t="s">
        <v>69</v>
      </c>
      <c r="K530" s="264"/>
      <c r="L530" s="265"/>
      <c r="M530" s="266"/>
      <c r="N530" s="192"/>
      <c r="O530" s="192"/>
      <c r="P530" s="193">
        <f t="shared" si="35"/>
        <v>0</v>
      </c>
      <c r="Q530" s="194"/>
      <c r="R530" s="192">
        <v>54.01</v>
      </c>
      <c r="S530" s="194"/>
      <c r="T530" s="192">
        <v>17.52</v>
      </c>
      <c r="U530" s="195">
        <f t="shared" si="32"/>
        <v>0</v>
      </c>
      <c r="V530" s="196">
        <f t="shared" si="34"/>
        <v>0</v>
      </c>
      <c r="W530" s="196">
        <f t="shared" si="33"/>
        <v>0</v>
      </c>
      <c r="X530" s="197"/>
    </row>
    <row r="531" spans="1:24" ht="12.75" x14ac:dyDescent="0.2">
      <c r="A531" s="190"/>
      <c r="B531" s="259"/>
      <c r="C531" s="260"/>
      <c r="D531" s="261"/>
      <c r="E531" s="262"/>
      <c r="F531" s="263"/>
      <c r="G531" s="189" t="s">
        <v>1474</v>
      </c>
      <c r="H531" s="190" t="s">
        <v>69</v>
      </c>
      <c r="I531" s="244"/>
      <c r="J531" s="184" t="s">
        <v>69</v>
      </c>
      <c r="K531" s="264"/>
      <c r="L531" s="265"/>
      <c r="M531" s="266"/>
      <c r="N531" s="192"/>
      <c r="O531" s="192"/>
      <c r="P531" s="193">
        <f t="shared" si="35"/>
        <v>0</v>
      </c>
      <c r="Q531" s="194"/>
      <c r="R531" s="192">
        <v>54.01</v>
      </c>
      <c r="S531" s="194"/>
      <c r="T531" s="192">
        <v>17.52</v>
      </c>
      <c r="U531" s="195">
        <f t="shared" si="32"/>
        <v>0</v>
      </c>
      <c r="V531" s="196">
        <f t="shared" si="34"/>
        <v>0</v>
      </c>
      <c r="W531" s="196">
        <f t="shared" si="33"/>
        <v>0</v>
      </c>
      <c r="X531" s="197"/>
    </row>
    <row r="532" spans="1:24" ht="12.75" x14ac:dyDescent="0.2">
      <c r="A532" s="190"/>
      <c r="B532" s="259"/>
      <c r="C532" s="260"/>
      <c r="D532" s="261"/>
      <c r="E532" s="262"/>
      <c r="F532" s="263"/>
      <c r="G532" s="189" t="s">
        <v>1474</v>
      </c>
      <c r="H532" s="190" t="s">
        <v>69</v>
      </c>
      <c r="I532" s="244"/>
      <c r="J532" s="184" t="s">
        <v>69</v>
      </c>
      <c r="K532" s="264"/>
      <c r="L532" s="265"/>
      <c r="M532" s="266"/>
      <c r="N532" s="192"/>
      <c r="O532" s="192"/>
      <c r="P532" s="193">
        <f t="shared" si="35"/>
        <v>0</v>
      </c>
      <c r="Q532" s="194"/>
      <c r="R532" s="192">
        <v>54.01</v>
      </c>
      <c r="S532" s="194"/>
      <c r="T532" s="192">
        <v>17.52</v>
      </c>
      <c r="U532" s="195">
        <f t="shared" si="32"/>
        <v>0</v>
      </c>
      <c r="V532" s="196">
        <f t="shared" si="34"/>
        <v>0</v>
      </c>
      <c r="W532" s="196">
        <f t="shared" si="33"/>
        <v>0</v>
      </c>
      <c r="X532" s="197"/>
    </row>
    <row r="533" spans="1:24" ht="12.75" x14ac:dyDescent="0.2">
      <c r="A533" s="190"/>
      <c r="B533" s="259"/>
      <c r="C533" s="260"/>
      <c r="D533" s="261"/>
      <c r="E533" s="262"/>
      <c r="F533" s="263"/>
      <c r="G533" s="189" t="s">
        <v>1474</v>
      </c>
      <c r="H533" s="190" t="s">
        <v>69</v>
      </c>
      <c r="I533" s="244"/>
      <c r="J533" s="184" t="s">
        <v>69</v>
      </c>
      <c r="K533" s="264"/>
      <c r="L533" s="265"/>
      <c r="M533" s="266"/>
      <c r="N533" s="192"/>
      <c r="O533" s="192"/>
      <c r="P533" s="193">
        <f t="shared" si="35"/>
        <v>0</v>
      </c>
      <c r="Q533" s="194"/>
      <c r="R533" s="192">
        <v>54.01</v>
      </c>
      <c r="S533" s="194"/>
      <c r="T533" s="192">
        <v>17.52</v>
      </c>
      <c r="U533" s="195">
        <f t="shared" si="32"/>
        <v>0</v>
      </c>
      <c r="V533" s="196">
        <f t="shared" si="34"/>
        <v>0</v>
      </c>
      <c r="W533" s="196">
        <f t="shared" si="33"/>
        <v>0</v>
      </c>
      <c r="X533" s="197"/>
    </row>
    <row r="534" spans="1:24" ht="12.75" x14ac:dyDescent="0.2">
      <c r="A534" s="190"/>
      <c r="B534" s="259"/>
      <c r="C534" s="260"/>
      <c r="D534" s="261"/>
      <c r="E534" s="262"/>
      <c r="F534" s="263"/>
      <c r="G534" s="189" t="s">
        <v>1474</v>
      </c>
      <c r="H534" s="190" t="s">
        <v>69</v>
      </c>
      <c r="I534" s="244"/>
      <c r="J534" s="184" t="s">
        <v>69</v>
      </c>
      <c r="K534" s="264"/>
      <c r="L534" s="265"/>
      <c r="M534" s="266"/>
      <c r="N534" s="192"/>
      <c r="O534" s="192"/>
      <c r="P534" s="193">
        <f t="shared" si="35"/>
        <v>0</v>
      </c>
      <c r="Q534" s="194"/>
      <c r="R534" s="192">
        <v>54.01</v>
      </c>
      <c r="S534" s="194"/>
      <c r="T534" s="192">
        <v>17.52</v>
      </c>
      <c r="U534" s="195">
        <f t="shared" si="32"/>
        <v>0</v>
      </c>
      <c r="V534" s="196">
        <f t="shared" si="34"/>
        <v>0</v>
      </c>
      <c r="W534" s="196">
        <f t="shared" si="33"/>
        <v>0</v>
      </c>
      <c r="X534" s="197"/>
    </row>
    <row r="535" spans="1:24" ht="12.75" x14ac:dyDescent="0.2">
      <c r="A535" s="190"/>
      <c r="B535" s="259"/>
      <c r="C535" s="260"/>
      <c r="D535" s="261"/>
      <c r="E535" s="262"/>
      <c r="F535" s="263"/>
      <c r="G535" s="189" t="s">
        <v>1474</v>
      </c>
      <c r="H535" s="190" t="s">
        <v>69</v>
      </c>
      <c r="I535" s="244"/>
      <c r="J535" s="184" t="s">
        <v>69</v>
      </c>
      <c r="K535" s="264"/>
      <c r="L535" s="265"/>
      <c r="M535" s="267"/>
      <c r="N535" s="268"/>
      <c r="O535" s="269"/>
      <c r="P535" s="193">
        <f t="shared" si="35"/>
        <v>0</v>
      </c>
      <c r="Q535" s="194"/>
      <c r="R535" s="192">
        <v>54.01</v>
      </c>
      <c r="S535" s="194"/>
      <c r="T535" s="192">
        <v>17.52</v>
      </c>
      <c r="U535" s="195">
        <f t="shared" si="32"/>
        <v>0</v>
      </c>
      <c r="V535" s="196">
        <f t="shared" si="34"/>
        <v>0</v>
      </c>
      <c r="W535" s="196">
        <f t="shared" si="33"/>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193">
        <f t="shared" si="35"/>
        <v>0</v>
      </c>
      <c r="Q536" s="194"/>
      <c r="R536" s="192">
        <v>54.01</v>
      </c>
      <c r="S536" s="194"/>
      <c r="T536" s="192">
        <v>17.52</v>
      </c>
      <c r="U536" s="195">
        <f t="shared" si="32"/>
        <v>0</v>
      </c>
      <c r="V536" s="196">
        <f t="shared" si="34"/>
        <v>0</v>
      </c>
      <c r="W536" s="196">
        <f t="shared" si="33"/>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193">
        <f t="shared" si="35"/>
        <v>0</v>
      </c>
      <c r="Q537" s="194"/>
      <c r="R537" s="192">
        <v>54.01</v>
      </c>
      <c r="S537" s="194"/>
      <c r="T537" s="192">
        <v>17.52</v>
      </c>
      <c r="U537" s="195">
        <f t="shared" si="32"/>
        <v>0</v>
      </c>
      <c r="V537" s="196">
        <f t="shared" si="34"/>
        <v>0</v>
      </c>
      <c r="W537" s="196">
        <f t="shared" si="33"/>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193">
        <f t="shared" si="35"/>
        <v>0</v>
      </c>
      <c r="Q538" s="194"/>
      <c r="R538" s="192">
        <v>54.01</v>
      </c>
      <c r="S538" s="194"/>
      <c r="T538" s="192">
        <v>17.52</v>
      </c>
      <c r="U538" s="195">
        <f t="shared" si="32"/>
        <v>0</v>
      </c>
      <c r="V538" s="196">
        <f t="shared" si="34"/>
        <v>0</v>
      </c>
      <c r="W538" s="196">
        <f t="shared" si="33"/>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193">
        <f t="shared" si="35"/>
        <v>0</v>
      </c>
      <c r="Q539" s="194"/>
      <c r="R539" s="192">
        <v>54.01</v>
      </c>
      <c r="S539" s="194"/>
      <c r="T539" s="192">
        <v>17.52</v>
      </c>
      <c r="U539" s="195">
        <f t="shared" si="32"/>
        <v>0</v>
      </c>
      <c r="V539" s="196">
        <f t="shared" si="34"/>
        <v>0</v>
      </c>
      <c r="W539" s="196">
        <f t="shared" si="33"/>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193">
        <f t="shared" si="35"/>
        <v>0</v>
      </c>
      <c r="Q540" s="194"/>
      <c r="R540" s="192">
        <v>54.01</v>
      </c>
      <c r="S540" s="194"/>
      <c r="T540" s="192">
        <v>17.52</v>
      </c>
      <c r="U540" s="195">
        <f t="shared" si="32"/>
        <v>0</v>
      </c>
      <c r="V540" s="196">
        <f t="shared" si="34"/>
        <v>0</v>
      </c>
      <c r="W540" s="196">
        <f t="shared" si="33"/>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193">
        <f t="shared" si="35"/>
        <v>0</v>
      </c>
      <c r="Q541" s="194"/>
      <c r="R541" s="192">
        <v>54.01</v>
      </c>
      <c r="S541" s="194"/>
      <c r="T541" s="192">
        <v>17.52</v>
      </c>
      <c r="U541" s="195">
        <f t="shared" si="32"/>
        <v>0</v>
      </c>
      <c r="V541" s="196">
        <f t="shared" si="34"/>
        <v>0</v>
      </c>
      <c r="W541" s="196">
        <f t="shared" si="33"/>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193">
        <f t="shared" si="35"/>
        <v>0</v>
      </c>
      <c r="Q542" s="194"/>
      <c r="R542" s="192">
        <v>54.01</v>
      </c>
      <c r="S542" s="194"/>
      <c r="T542" s="192">
        <v>17.52</v>
      </c>
      <c r="U542" s="195">
        <f t="shared" si="32"/>
        <v>0</v>
      </c>
      <c r="V542" s="196">
        <f t="shared" si="34"/>
        <v>0</v>
      </c>
      <c r="W542" s="196">
        <f t="shared" si="33"/>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193">
        <f t="shared" si="35"/>
        <v>0</v>
      </c>
      <c r="Q543" s="194"/>
      <c r="R543" s="192">
        <v>54.01</v>
      </c>
      <c r="S543" s="194"/>
      <c r="T543" s="192">
        <v>17.52</v>
      </c>
      <c r="U543" s="195">
        <f t="shared" si="32"/>
        <v>0</v>
      </c>
      <c r="V543" s="196">
        <f t="shared" si="34"/>
        <v>0</v>
      </c>
      <c r="W543" s="196">
        <f t="shared" si="33"/>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193">
        <f t="shared" si="35"/>
        <v>0</v>
      </c>
      <c r="Q544" s="194"/>
      <c r="R544" s="192">
        <v>54.01</v>
      </c>
      <c r="S544" s="194"/>
      <c r="T544" s="192">
        <v>17.52</v>
      </c>
      <c r="U544" s="195">
        <f t="shared" si="32"/>
        <v>0</v>
      </c>
      <c r="V544" s="196">
        <f t="shared" si="34"/>
        <v>0</v>
      </c>
      <c r="W544" s="196">
        <f t="shared" si="33"/>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193">
        <f t="shared" si="35"/>
        <v>0</v>
      </c>
      <c r="Q545" s="194"/>
      <c r="R545" s="192">
        <v>54.01</v>
      </c>
      <c r="S545" s="194"/>
      <c r="T545" s="192">
        <v>17.52</v>
      </c>
      <c r="U545" s="195">
        <f t="shared" si="32"/>
        <v>0</v>
      </c>
      <c r="V545" s="196">
        <f t="shared" si="34"/>
        <v>0</v>
      </c>
      <c r="W545" s="196">
        <f t="shared" si="33"/>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193">
        <f t="shared" si="35"/>
        <v>0</v>
      </c>
      <c r="Q546" s="194"/>
      <c r="R546" s="192">
        <v>54.01</v>
      </c>
      <c r="S546" s="194"/>
      <c r="T546" s="192">
        <v>17.52</v>
      </c>
      <c r="U546" s="195">
        <f t="shared" si="32"/>
        <v>0</v>
      </c>
      <c r="V546" s="196">
        <f t="shared" si="34"/>
        <v>0</v>
      </c>
      <c r="W546" s="196">
        <f t="shared" si="33"/>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193">
        <f t="shared" si="35"/>
        <v>0</v>
      </c>
      <c r="Q547" s="194"/>
      <c r="R547" s="192">
        <v>54.01</v>
      </c>
      <c r="S547" s="194"/>
      <c r="T547" s="192">
        <v>17.52</v>
      </c>
      <c r="U547" s="195">
        <f t="shared" si="32"/>
        <v>0</v>
      </c>
      <c r="V547" s="196">
        <f t="shared" si="34"/>
        <v>0</v>
      </c>
      <c r="W547" s="196">
        <f t="shared" si="33"/>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193">
        <f t="shared" si="35"/>
        <v>0</v>
      </c>
      <c r="Q548" s="194"/>
      <c r="R548" s="192">
        <v>54.01</v>
      </c>
      <c r="S548" s="194"/>
      <c r="T548" s="192">
        <v>17.52</v>
      </c>
      <c r="U548" s="195">
        <f t="shared" si="32"/>
        <v>0</v>
      </c>
      <c r="V548" s="196">
        <f t="shared" si="34"/>
        <v>0</v>
      </c>
      <c r="W548" s="196">
        <f t="shared" si="33"/>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193">
        <f t="shared" si="35"/>
        <v>0</v>
      </c>
      <c r="Q549" s="194"/>
      <c r="R549" s="192">
        <v>54.01</v>
      </c>
      <c r="S549" s="194"/>
      <c r="T549" s="192">
        <v>17.52</v>
      </c>
      <c r="U549" s="195">
        <f t="shared" si="32"/>
        <v>0</v>
      </c>
      <c r="V549" s="196">
        <f t="shared" si="34"/>
        <v>0</v>
      </c>
      <c r="W549" s="196">
        <f t="shared" si="33"/>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193">
        <f t="shared" si="35"/>
        <v>0</v>
      </c>
      <c r="Q550" s="194"/>
      <c r="R550" s="192">
        <v>54.01</v>
      </c>
      <c r="S550" s="194"/>
      <c r="T550" s="192">
        <v>17.52</v>
      </c>
      <c r="U550" s="195">
        <f t="shared" si="32"/>
        <v>0</v>
      </c>
      <c r="V550" s="196">
        <f t="shared" si="34"/>
        <v>0</v>
      </c>
      <c r="W550" s="196">
        <f t="shared" si="33"/>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193">
        <f t="shared" si="35"/>
        <v>0</v>
      </c>
      <c r="Q551" s="194"/>
      <c r="R551" s="192">
        <v>54.01</v>
      </c>
      <c r="S551" s="194"/>
      <c r="T551" s="192">
        <v>17.52</v>
      </c>
      <c r="U551" s="195">
        <f t="shared" si="32"/>
        <v>0</v>
      </c>
      <c r="V551" s="196">
        <f t="shared" si="34"/>
        <v>0</v>
      </c>
      <c r="W551" s="196">
        <f t="shared" si="33"/>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193">
        <f t="shared" si="35"/>
        <v>0</v>
      </c>
      <c r="Q552" s="194"/>
      <c r="R552" s="192">
        <v>54.01</v>
      </c>
      <c r="S552" s="194"/>
      <c r="T552" s="192">
        <v>17.52</v>
      </c>
      <c r="U552" s="195">
        <f t="shared" si="32"/>
        <v>0</v>
      </c>
      <c r="V552" s="196">
        <f t="shared" si="34"/>
        <v>0</v>
      </c>
      <c r="W552" s="196">
        <f t="shared" si="33"/>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193">
        <f t="shared" si="35"/>
        <v>0</v>
      </c>
      <c r="Q553" s="194"/>
      <c r="R553" s="192">
        <v>54.01</v>
      </c>
      <c r="S553" s="194"/>
      <c r="T553" s="192">
        <v>17.52</v>
      </c>
      <c r="U553" s="195">
        <f t="shared" si="32"/>
        <v>0</v>
      </c>
      <c r="V553" s="196">
        <f t="shared" si="34"/>
        <v>0</v>
      </c>
      <c r="W553" s="196">
        <f t="shared" si="33"/>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193">
        <f t="shared" si="35"/>
        <v>0</v>
      </c>
      <c r="Q554" s="194"/>
      <c r="R554" s="192">
        <v>54.01</v>
      </c>
      <c r="S554" s="194"/>
      <c r="T554" s="192">
        <v>17.52</v>
      </c>
      <c r="U554" s="195">
        <f t="shared" si="32"/>
        <v>0</v>
      </c>
      <c r="V554" s="196">
        <f t="shared" si="34"/>
        <v>0</v>
      </c>
      <c r="W554" s="196">
        <f t="shared" si="33"/>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193">
        <f t="shared" si="35"/>
        <v>0</v>
      </c>
      <c r="Q555" s="194"/>
      <c r="R555" s="192">
        <v>54.01</v>
      </c>
      <c r="S555" s="194"/>
      <c r="T555" s="192">
        <v>17.52</v>
      </c>
      <c r="U555" s="195">
        <f t="shared" si="32"/>
        <v>0</v>
      </c>
      <c r="V555" s="196">
        <f t="shared" si="34"/>
        <v>0</v>
      </c>
      <c r="W555" s="196">
        <f t="shared" si="33"/>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193">
        <f t="shared" si="35"/>
        <v>0</v>
      </c>
      <c r="Q556" s="194"/>
      <c r="R556" s="192">
        <v>54.01</v>
      </c>
      <c r="S556" s="194"/>
      <c r="T556" s="192">
        <v>17.52</v>
      </c>
      <c r="U556" s="195">
        <f t="shared" si="32"/>
        <v>0</v>
      </c>
      <c r="V556" s="196">
        <f t="shared" si="34"/>
        <v>0</v>
      </c>
      <c r="W556" s="196">
        <f t="shared" si="33"/>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193">
        <f t="shared" si="35"/>
        <v>0</v>
      </c>
      <c r="Q557" s="194"/>
      <c r="R557" s="192">
        <v>54.01</v>
      </c>
      <c r="S557" s="194"/>
      <c r="T557" s="192">
        <v>17.52</v>
      </c>
      <c r="U557" s="195">
        <f t="shared" si="32"/>
        <v>0</v>
      </c>
      <c r="V557" s="196">
        <f t="shared" si="34"/>
        <v>0</v>
      </c>
      <c r="W557" s="196">
        <f t="shared" si="33"/>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193">
        <f t="shared" si="35"/>
        <v>0</v>
      </c>
      <c r="Q558" s="194"/>
      <c r="R558" s="192">
        <v>54.01</v>
      </c>
      <c r="S558" s="194"/>
      <c r="T558" s="192">
        <v>17.52</v>
      </c>
      <c r="U558" s="195">
        <f t="shared" si="32"/>
        <v>0</v>
      </c>
      <c r="V558" s="196">
        <f t="shared" si="34"/>
        <v>0</v>
      </c>
      <c r="W558" s="196">
        <f t="shared" si="33"/>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193">
        <f t="shared" si="35"/>
        <v>0</v>
      </c>
      <c r="Q559" s="194"/>
      <c r="R559" s="192">
        <v>54.01</v>
      </c>
      <c r="S559" s="194"/>
      <c r="T559" s="192">
        <v>17.52</v>
      </c>
      <c r="U559" s="195">
        <f t="shared" si="32"/>
        <v>0</v>
      </c>
      <c r="V559" s="196">
        <f t="shared" si="34"/>
        <v>0</v>
      </c>
      <c r="W559" s="196">
        <f t="shared" si="33"/>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193">
        <f t="shared" si="35"/>
        <v>0</v>
      </c>
      <c r="Q560" s="194"/>
      <c r="R560" s="192">
        <v>54.01</v>
      </c>
      <c r="S560" s="194"/>
      <c r="T560" s="192">
        <v>17.52</v>
      </c>
      <c r="U560" s="195">
        <f t="shared" si="32"/>
        <v>0</v>
      </c>
      <c r="V560" s="196">
        <f t="shared" si="34"/>
        <v>0</v>
      </c>
      <c r="W560" s="196">
        <f t="shared" si="33"/>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193">
        <f t="shared" si="35"/>
        <v>0</v>
      </c>
      <c r="Q561" s="194"/>
      <c r="R561" s="192">
        <v>54.01</v>
      </c>
      <c r="S561" s="194"/>
      <c r="T561" s="192">
        <v>17.52</v>
      </c>
      <c r="U561" s="195">
        <f t="shared" si="32"/>
        <v>0</v>
      </c>
      <c r="V561" s="196">
        <f t="shared" si="34"/>
        <v>0</v>
      </c>
      <c r="W561" s="196">
        <f t="shared" si="33"/>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193">
        <f t="shared" si="35"/>
        <v>0</v>
      </c>
      <c r="Q562" s="194"/>
      <c r="R562" s="192">
        <v>54.01</v>
      </c>
      <c r="S562" s="194"/>
      <c r="T562" s="192">
        <v>17.52</v>
      </c>
      <c r="U562" s="195">
        <f t="shared" si="32"/>
        <v>0</v>
      </c>
      <c r="V562" s="196">
        <f t="shared" si="34"/>
        <v>0</v>
      </c>
      <c r="W562" s="196">
        <f t="shared" si="33"/>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193">
        <f t="shared" si="35"/>
        <v>0</v>
      </c>
      <c r="Q563" s="194"/>
      <c r="R563" s="192">
        <v>54.01</v>
      </c>
      <c r="S563" s="194"/>
      <c r="T563" s="192">
        <v>17.52</v>
      </c>
      <c r="U563" s="195">
        <f t="shared" si="32"/>
        <v>0</v>
      </c>
      <c r="V563" s="196">
        <f t="shared" si="34"/>
        <v>0</v>
      </c>
      <c r="W563" s="196">
        <f t="shared" si="33"/>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193">
        <f t="shared" si="35"/>
        <v>0</v>
      </c>
      <c r="Q564" s="194"/>
      <c r="R564" s="192">
        <v>54.01</v>
      </c>
      <c r="S564" s="194"/>
      <c r="T564" s="192">
        <v>17.52</v>
      </c>
      <c r="U564" s="195">
        <f t="shared" si="32"/>
        <v>0</v>
      </c>
      <c r="V564" s="196">
        <f t="shared" si="34"/>
        <v>0</v>
      </c>
      <c r="W564" s="196">
        <f t="shared" si="33"/>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193">
        <f t="shared" si="35"/>
        <v>0</v>
      </c>
      <c r="Q565" s="194"/>
      <c r="R565" s="192">
        <v>54.01</v>
      </c>
      <c r="S565" s="194"/>
      <c r="T565" s="192">
        <v>17.52</v>
      </c>
      <c r="U565" s="195">
        <f t="shared" si="32"/>
        <v>0</v>
      </c>
      <c r="V565" s="196">
        <f t="shared" si="34"/>
        <v>0</v>
      </c>
      <c r="W565" s="196">
        <f t="shared" si="33"/>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193">
        <f t="shared" si="35"/>
        <v>0</v>
      </c>
      <c r="Q566" s="194"/>
      <c r="R566" s="192">
        <v>54.01</v>
      </c>
      <c r="S566" s="194"/>
      <c r="T566" s="192">
        <v>17.52</v>
      </c>
      <c r="U566" s="195">
        <f t="shared" si="32"/>
        <v>0</v>
      </c>
      <c r="V566" s="196">
        <f t="shared" si="34"/>
        <v>0</v>
      </c>
      <c r="W566" s="196">
        <f t="shared" si="33"/>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193">
        <f t="shared" si="35"/>
        <v>0</v>
      </c>
      <c r="Q567" s="194"/>
      <c r="R567" s="192">
        <v>54.01</v>
      </c>
      <c r="S567" s="194"/>
      <c r="T567" s="192">
        <v>17.52</v>
      </c>
      <c r="U567" s="195">
        <f t="shared" si="32"/>
        <v>0</v>
      </c>
      <c r="V567" s="196">
        <f t="shared" si="34"/>
        <v>0</v>
      </c>
      <c r="W567" s="196">
        <f t="shared" si="33"/>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193">
        <f t="shared" si="35"/>
        <v>0</v>
      </c>
      <c r="Q568" s="194"/>
      <c r="R568" s="192">
        <v>54.01</v>
      </c>
      <c r="S568" s="194"/>
      <c r="T568" s="192">
        <v>17.52</v>
      </c>
      <c r="U568" s="195">
        <f t="shared" si="32"/>
        <v>0</v>
      </c>
      <c r="V568" s="196">
        <f t="shared" si="34"/>
        <v>0</v>
      </c>
      <c r="W568" s="196">
        <f t="shared" si="33"/>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193">
        <f t="shared" si="35"/>
        <v>0</v>
      </c>
      <c r="Q569" s="194"/>
      <c r="R569" s="192">
        <v>54.01</v>
      </c>
      <c r="S569" s="194"/>
      <c r="T569" s="192">
        <v>17.52</v>
      </c>
      <c r="U569" s="195">
        <f t="shared" si="32"/>
        <v>0</v>
      </c>
      <c r="V569" s="196">
        <f t="shared" si="34"/>
        <v>0</v>
      </c>
      <c r="W569" s="196">
        <f t="shared" si="33"/>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193">
        <f t="shared" si="35"/>
        <v>0</v>
      </c>
      <c r="Q570" s="194"/>
      <c r="R570" s="192">
        <v>54.01</v>
      </c>
      <c r="S570" s="194"/>
      <c r="T570" s="192">
        <v>17.52</v>
      </c>
      <c r="U570" s="195">
        <f t="shared" si="32"/>
        <v>0</v>
      </c>
      <c r="V570" s="196">
        <f t="shared" si="34"/>
        <v>0</v>
      </c>
      <c r="W570" s="196">
        <f t="shared" si="33"/>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193">
        <f t="shared" si="35"/>
        <v>0</v>
      </c>
      <c r="Q571" s="194"/>
      <c r="R571" s="192">
        <v>54.01</v>
      </c>
      <c r="S571" s="194"/>
      <c r="T571" s="192">
        <v>17.52</v>
      </c>
      <c r="U571" s="195">
        <f t="shared" si="32"/>
        <v>0</v>
      </c>
      <c r="V571" s="196">
        <f t="shared" si="34"/>
        <v>0</v>
      </c>
      <c r="W571" s="196">
        <f t="shared" si="33"/>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193">
        <f t="shared" si="35"/>
        <v>0</v>
      </c>
      <c r="Q572" s="194"/>
      <c r="R572" s="192">
        <v>54.01</v>
      </c>
      <c r="S572" s="194"/>
      <c r="T572" s="192">
        <v>17.52</v>
      </c>
      <c r="U572" s="195">
        <f t="shared" si="32"/>
        <v>0</v>
      </c>
      <c r="V572" s="196">
        <f t="shared" si="34"/>
        <v>0</v>
      </c>
      <c r="W572" s="196">
        <f t="shared" si="33"/>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193">
        <f t="shared" si="35"/>
        <v>0</v>
      </c>
      <c r="Q573" s="194"/>
      <c r="R573" s="192">
        <v>54.01</v>
      </c>
      <c r="S573" s="194"/>
      <c r="T573" s="192">
        <v>17.52</v>
      </c>
      <c r="U573" s="195">
        <f t="shared" si="32"/>
        <v>0</v>
      </c>
      <c r="V573" s="196">
        <f t="shared" si="34"/>
        <v>0</v>
      </c>
      <c r="W573" s="196">
        <f t="shared" si="33"/>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193">
        <f t="shared" si="35"/>
        <v>0</v>
      </c>
      <c r="Q574" s="194"/>
      <c r="R574" s="192">
        <v>54.01</v>
      </c>
      <c r="S574" s="194"/>
      <c r="T574" s="192">
        <v>17.52</v>
      </c>
      <c r="U574" s="195">
        <f t="shared" si="32"/>
        <v>0</v>
      </c>
      <c r="V574" s="196">
        <f t="shared" si="34"/>
        <v>0</v>
      </c>
      <c r="W574" s="196">
        <f t="shared" si="33"/>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193">
        <f t="shared" si="35"/>
        <v>0</v>
      </c>
      <c r="Q575" s="194"/>
      <c r="R575" s="192">
        <v>54.01</v>
      </c>
      <c r="S575" s="194"/>
      <c r="T575" s="192">
        <v>17.52</v>
      </c>
      <c r="U575" s="195">
        <f t="shared" si="32"/>
        <v>0</v>
      </c>
      <c r="V575" s="196">
        <f t="shared" si="34"/>
        <v>0</v>
      </c>
      <c r="W575" s="196">
        <f t="shared" si="33"/>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193">
        <f t="shared" si="35"/>
        <v>0</v>
      </c>
      <c r="Q576" s="194"/>
      <c r="R576" s="192">
        <v>54.01</v>
      </c>
      <c r="S576" s="194"/>
      <c r="T576" s="192">
        <v>17.52</v>
      </c>
      <c r="U576" s="195">
        <f t="shared" si="32"/>
        <v>0</v>
      </c>
      <c r="V576" s="196">
        <f t="shared" si="34"/>
        <v>0</v>
      </c>
      <c r="W576" s="196">
        <f t="shared" si="33"/>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193">
        <f t="shared" si="35"/>
        <v>0</v>
      </c>
      <c r="Q577" s="194"/>
      <c r="R577" s="192">
        <v>54.01</v>
      </c>
      <c r="S577" s="194"/>
      <c r="T577" s="192">
        <v>17.52</v>
      </c>
      <c r="U577" s="195">
        <f t="shared" si="32"/>
        <v>0</v>
      </c>
      <c r="V577" s="196">
        <f t="shared" si="34"/>
        <v>0</v>
      </c>
      <c r="W577" s="196">
        <f t="shared" si="33"/>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193">
        <f t="shared" si="35"/>
        <v>0</v>
      </c>
      <c r="Q578" s="194"/>
      <c r="R578" s="192">
        <v>54.01</v>
      </c>
      <c r="S578" s="194"/>
      <c r="T578" s="192">
        <v>17.52</v>
      </c>
      <c r="U578" s="195">
        <f t="shared" si="32"/>
        <v>0</v>
      </c>
      <c r="V578" s="196">
        <f t="shared" si="34"/>
        <v>0</v>
      </c>
      <c r="W578" s="196">
        <f t="shared" si="33"/>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193">
        <f t="shared" si="35"/>
        <v>0</v>
      </c>
      <c r="Q579" s="194"/>
      <c r="R579" s="192">
        <v>54.01</v>
      </c>
      <c r="S579" s="194"/>
      <c r="T579" s="192">
        <v>17.52</v>
      </c>
      <c r="U579" s="195">
        <f t="shared" si="32"/>
        <v>0</v>
      </c>
      <c r="V579" s="196">
        <f t="shared" si="34"/>
        <v>0</v>
      </c>
      <c r="W579" s="196">
        <f t="shared" si="33"/>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193">
        <f t="shared" si="35"/>
        <v>0</v>
      </c>
      <c r="Q580" s="194"/>
      <c r="R580" s="192">
        <v>54.01</v>
      </c>
      <c r="S580" s="194"/>
      <c r="T580" s="192">
        <v>17.52</v>
      </c>
      <c r="U580" s="195">
        <f t="shared" si="32"/>
        <v>0</v>
      </c>
      <c r="V580" s="196">
        <f t="shared" si="34"/>
        <v>0</v>
      </c>
      <c r="W580" s="196">
        <f t="shared" si="33"/>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193">
        <f t="shared" si="35"/>
        <v>0</v>
      </c>
      <c r="Q581" s="194"/>
      <c r="R581" s="192">
        <v>54.01</v>
      </c>
      <c r="S581" s="194"/>
      <c r="T581" s="192">
        <v>17.52</v>
      </c>
      <c r="U581" s="195">
        <f t="shared" si="32"/>
        <v>0</v>
      </c>
      <c r="V581" s="196">
        <f t="shared" si="34"/>
        <v>0</v>
      </c>
      <c r="W581" s="196">
        <f t="shared" si="33"/>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193">
        <f t="shared" si="35"/>
        <v>0</v>
      </c>
      <c r="Q582" s="194"/>
      <c r="R582" s="192">
        <v>54.01</v>
      </c>
      <c r="S582" s="194"/>
      <c r="T582" s="192">
        <v>17.52</v>
      </c>
      <c r="U582" s="195">
        <f t="shared" si="32"/>
        <v>0</v>
      </c>
      <c r="V582" s="196">
        <f t="shared" si="34"/>
        <v>0</v>
      </c>
      <c r="W582" s="196">
        <f t="shared" si="33"/>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193">
        <f t="shared" si="35"/>
        <v>0</v>
      </c>
      <c r="Q583" s="194"/>
      <c r="R583" s="192">
        <v>54.01</v>
      </c>
      <c r="S583" s="194"/>
      <c r="T583" s="192">
        <v>17.52</v>
      </c>
      <c r="U583" s="195">
        <f t="shared" si="32"/>
        <v>0</v>
      </c>
      <c r="V583" s="196">
        <f t="shared" si="34"/>
        <v>0</v>
      </c>
      <c r="W583" s="196">
        <f t="shared" si="33"/>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193">
        <f t="shared" si="35"/>
        <v>0</v>
      </c>
      <c r="Q584" s="194"/>
      <c r="R584" s="192">
        <v>54.01</v>
      </c>
      <c r="S584" s="194"/>
      <c r="T584" s="192">
        <v>17.52</v>
      </c>
      <c r="U584" s="195">
        <f t="shared" ref="U584:U647" si="36">Q584+S584</f>
        <v>0</v>
      </c>
      <c r="V584" s="196">
        <f t="shared" si="34"/>
        <v>0</v>
      </c>
      <c r="W584" s="196">
        <f t="shared" ref="W584:W647" si="37">V584+P584</f>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193">
        <f t="shared" si="35"/>
        <v>0</v>
      </c>
      <c r="Q585" s="194"/>
      <c r="R585" s="192">
        <v>54.01</v>
      </c>
      <c r="S585" s="194"/>
      <c r="T585" s="192">
        <v>17.52</v>
      </c>
      <c r="U585" s="195">
        <f t="shared" si="36"/>
        <v>0</v>
      </c>
      <c r="V585" s="196">
        <f t="shared" ref="V585:V648" si="38">(Q585*R585)+(S585*T585)</f>
        <v>0</v>
      </c>
      <c r="W585" s="196">
        <f t="shared" si="37"/>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193">
        <f t="shared" si="35"/>
        <v>0</v>
      </c>
      <c r="Q586" s="194"/>
      <c r="R586" s="192">
        <v>54.01</v>
      </c>
      <c r="S586" s="194"/>
      <c r="T586" s="192">
        <v>17.52</v>
      </c>
      <c r="U586" s="195">
        <f t="shared" si="36"/>
        <v>0</v>
      </c>
      <c r="V586" s="196">
        <f t="shared" si="38"/>
        <v>0</v>
      </c>
      <c r="W586" s="196">
        <f t="shared" si="37"/>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193">
        <f t="shared" ref="P587:P650" si="39">N587+O587</f>
        <v>0</v>
      </c>
      <c r="Q587" s="194"/>
      <c r="R587" s="192">
        <v>54.01</v>
      </c>
      <c r="S587" s="194"/>
      <c r="T587" s="192">
        <v>17.52</v>
      </c>
      <c r="U587" s="195">
        <f t="shared" si="36"/>
        <v>0</v>
      </c>
      <c r="V587" s="196">
        <f t="shared" si="38"/>
        <v>0</v>
      </c>
      <c r="W587" s="196">
        <f t="shared" si="37"/>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193">
        <f t="shared" si="39"/>
        <v>0</v>
      </c>
      <c r="Q588" s="194"/>
      <c r="R588" s="192">
        <v>54.01</v>
      </c>
      <c r="S588" s="194"/>
      <c r="T588" s="192">
        <v>17.52</v>
      </c>
      <c r="U588" s="195">
        <f t="shared" si="36"/>
        <v>0</v>
      </c>
      <c r="V588" s="196">
        <f t="shared" si="38"/>
        <v>0</v>
      </c>
      <c r="W588" s="196">
        <f t="shared" si="37"/>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193">
        <f t="shared" si="39"/>
        <v>0</v>
      </c>
      <c r="Q589" s="194"/>
      <c r="R589" s="192">
        <v>54.01</v>
      </c>
      <c r="S589" s="194"/>
      <c r="T589" s="192">
        <v>17.52</v>
      </c>
      <c r="U589" s="195">
        <f t="shared" si="36"/>
        <v>0</v>
      </c>
      <c r="V589" s="196">
        <f t="shared" si="38"/>
        <v>0</v>
      </c>
      <c r="W589" s="196">
        <f t="shared" si="37"/>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193">
        <f t="shared" si="39"/>
        <v>0</v>
      </c>
      <c r="Q590" s="194"/>
      <c r="R590" s="192">
        <v>54.01</v>
      </c>
      <c r="S590" s="194"/>
      <c r="T590" s="192">
        <v>17.52</v>
      </c>
      <c r="U590" s="195">
        <f t="shared" si="36"/>
        <v>0</v>
      </c>
      <c r="V590" s="196">
        <f t="shared" si="38"/>
        <v>0</v>
      </c>
      <c r="W590" s="196">
        <f t="shared" si="37"/>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193">
        <f t="shared" si="39"/>
        <v>0</v>
      </c>
      <c r="Q591" s="194"/>
      <c r="R591" s="192">
        <v>54.01</v>
      </c>
      <c r="S591" s="194"/>
      <c r="T591" s="192">
        <v>17.52</v>
      </c>
      <c r="U591" s="195">
        <f t="shared" si="36"/>
        <v>0</v>
      </c>
      <c r="V591" s="196">
        <f t="shared" si="38"/>
        <v>0</v>
      </c>
      <c r="W591" s="196">
        <f t="shared" si="37"/>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193">
        <f t="shared" si="39"/>
        <v>0</v>
      </c>
      <c r="Q592" s="194"/>
      <c r="R592" s="192">
        <v>54.01</v>
      </c>
      <c r="S592" s="194"/>
      <c r="T592" s="192">
        <v>17.52</v>
      </c>
      <c r="U592" s="195">
        <f t="shared" si="36"/>
        <v>0</v>
      </c>
      <c r="V592" s="196">
        <f t="shared" si="38"/>
        <v>0</v>
      </c>
      <c r="W592" s="196">
        <f t="shared" si="37"/>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193">
        <f t="shared" si="39"/>
        <v>0</v>
      </c>
      <c r="Q593" s="194"/>
      <c r="R593" s="192">
        <v>54.01</v>
      </c>
      <c r="S593" s="194"/>
      <c r="T593" s="192">
        <v>17.52</v>
      </c>
      <c r="U593" s="195">
        <f t="shared" si="36"/>
        <v>0</v>
      </c>
      <c r="V593" s="196">
        <f t="shared" si="38"/>
        <v>0</v>
      </c>
      <c r="W593" s="196">
        <f t="shared" si="37"/>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193">
        <f t="shared" si="39"/>
        <v>0</v>
      </c>
      <c r="Q594" s="194"/>
      <c r="R594" s="192">
        <v>54.01</v>
      </c>
      <c r="S594" s="194"/>
      <c r="T594" s="192">
        <v>17.52</v>
      </c>
      <c r="U594" s="195">
        <f t="shared" si="36"/>
        <v>0</v>
      </c>
      <c r="V594" s="196">
        <f t="shared" si="38"/>
        <v>0</v>
      </c>
      <c r="W594" s="196">
        <f t="shared" si="37"/>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193">
        <f t="shared" si="39"/>
        <v>0</v>
      </c>
      <c r="Q595" s="194"/>
      <c r="R595" s="192">
        <v>54.01</v>
      </c>
      <c r="S595" s="194"/>
      <c r="T595" s="192">
        <v>17.52</v>
      </c>
      <c r="U595" s="195">
        <f t="shared" si="36"/>
        <v>0</v>
      </c>
      <c r="V595" s="196">
        <f t="shared" si="38"/>
        <v>0</v>
      </c>
      <c r="W595" s="196">
        <f t="shared" si="37"/>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193">
        <f t="shared" si="39"/>
        <v>0</v>
      </c>
      <c r="Q596" s="194"/>
      <c r="R596" s="192">
        <v>54.01</v>
      </c>
      <c r="S596" s="194"/>
      <c r="T596" s="192">
        <v>17.52</v>
      </c>
      <c r="U596" s="195">
        <f t="shared" si="36"/>
        <v>0</v>
      </c>
      <c r="V596" s="196">
        <f t="shared" si="38"/>
        <v>0</v>
      </c>
      <c r="W596" s="196">
        <f t="shared" si="37"/>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193">
        <f t="shared" si="39"/>
        <v>0</v>
      </c>
      <c r="Q597" s="194"/>
      <c r="R597" s="192">
        <v>54.01</v>
      </c>
      <c r="S597" s="194"/>
      <c r="T597" s="192">
        <v>17.52</v>
      </c>
      <c r="U597" s="195">
        <f t="shared" si="36"/>
        <v>0</v>
      </c>
      <c r="V597" s="196">
        <f t="shared" si="38"/>
        <v>0</v>
      </c>
      <c r="W597" s="196">
        <f t="shared" si="37"/>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193">
        <f t="shared" si="39"/>
        <v>0</v>
      </c>
      <c r="Q598" s="194"/>
      <c r="R598" s="192">
        <v>54.01</v>
      </c>
      <c r="S598" s="194"/>
      <c r="T598" s="192">
        <v>17.52</v>
      </c>
      <c r="U598" s="195">
        <f t="shared" si="36"/>
        <v>0</v>
      </c>
      <c r="V598" s="196">
        <f t="shared" si="38"/>
        <v>0</v>
      </c>
      <c r="W598" s="196">
        <f t="shared" si="37"/>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193">
        <f t="shared" si="39"/>
        <v>0</v>
      </c>
      <c r="Q599" s="194"/>
      <c r="R599" s="192">
        <v>54.01</v>
      </c>
      <c r="S599" s="194"/>
      <c r="T599" s="192">
        <v>17.52</v>
      </c>
      <c r="U599" s="195">
        <f t="shared" si="36"/>
        <v>0</v>
      </c>
      <c r="V599" s="196">
        <f t="shared" si="38"/>
        <v>0</v>
      </c>
      <c r="W599" s="196">
        <f t="shared" si="37"/>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193">
        <f t="shared" si="39"/>
        <v>0</v>
      </c>
      <c r="Q600" s="194"/>
      <c r="R600" s="192">
        <v>54.01</v>
      </c>
      <c r="S600" s="194"/>
      <c r="T600" s="192">
        <v>17.52</v>
      </c>
      <c r="U600" s="195">
        <f t="shared" si="36"/>
        <v>0</v>
      </c>
      <c r="V600" s="196">
        <f t="shared" si="38"/>
        <v>0</v>
      </c>
      <c r="W600" s="196">
        <f t="shared" si="37"/>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193">
        <f t="shared" si="39"/>
        <v>0</v>
      </c>
      <c r="Q601" s="194"/>
      <c r="R601" s="192">
        <v>54.01</v>
      </c>
      <c r="S601" s="194"/>
      <c r="T601" s="192">
        <v>17.52</v>
      </c>
      <c r="U601" s="195">
        <f t="shared" si="36"/>
        <v>0</v>
      </c>
      <c r="V601" s="196">
        <f t="shared" si="38"/>
        <v>0</v>
      </c>
      <c r="W601" s="196">
        <f t="shared" si="37"/>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193">
        <f t="shared" si="39"/>
        <v>0</v>
      </c>
      <c r="Q602" s="194"/>
      <c r="R602" s="192">
        <v>54.01</v>
      </c>
      <c r="S602" s="194"/>
      <c r="T602" s="192">
        <v>17.52</v>
      </c>
      <c r="U602" s="195">
        <f t="shared" si="36"/>
        <v>0</v>
      </c>
      <c r="V602" s="196">
        <f t="shared" si="38"/>
        <v>0</v>
      </c>
      <c r="W602" s="196">
        <f t="shared" si="37"/>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193">
        <f t="shared" si="39"/>
        <v>0</v>
      </c>
      <c r="Q603" s="194"/>
      <c r="R603" s="192">
        <v>54.01</v>
      </c>
      <c r="S603" s="194"/>
      <c r="T603" s="192">
        <v>17.52</v>
      </c>
      <c r="U603" s="195">
        <f t="shared" si="36"/>
        <v>0</v>
      </c>
      <c r="V603" s="196">
        <f t="shared" si="38"/>
        <v>0</v>
      </c>
      <c r="W603" s="196">
        <f t="shared" si="37"/>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193">
        <f t="shared" si="39"/>
        <v>0</v>
      </c>
      <c r="Q604" s="194"/>
      <c r="R604" s="192">
        <v>54.01</v>
      </c>
      <c r="S604" s="194"/>
      <c r="T604" s="192">
        <v>17.52</v>
      </c>
      <c r="U604" s="195">
        <f t="shared" si="36"/>
        <v>0</v>
      </c>
      <c r="V604" s="196">
        <f t="shared" si="38"/>
        <v>0</v>
      </c>
      <c r="W604" s="196">
        <f t="shared" si="37"/>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193">
        <f t="shared" si="39"/>
        <v>0</v>
      </c>
      <c r="Q605" s="194"/>
      <c r="R605" s="192">
        <v>54.01</v>
      </c>
      <c r="S605" s="194"/>
      <c r="T605" s="192">
        <v>17.52</v>
      </c>
      <c r="U605" s="195">
        <f t="shared" si="36"/>
        <v>0</v>
      </c>
      <c r="V605" s="196">
        <f t="shared" si="38"/>
        <v>0</v>
      </c>
      <c r="W605" s="196">
        <f t="shared" si="37"/>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193">
        <f t="shared" si="39"/>
        <v>0</v>
      </c>
      <c r="Q606" s="194"/>
      <c r="R606" s="192">
        <v>54.01</v>
      </c>
      <c r="S606" s="194"/>
      <c r="T606" s="192">
        <v>17.52</v>
      </c>
      <c r="U606" s="195">
        <f t="shared" si="36"/>
        <v>0</v>
      </c>
      <c r="V606" s="196">
        <f t="shared" si="38"/>
        <v>0</v>
      </c>
      <c r="W606" s="196">
        <f t="shared" si="37"/>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193">
        <f t="shared" si="39"/>
        <v>0</v>
      </c>
      <c r="Q607" s="194"/>
      <c r="R607" s="192">
        <v>54.01</v>
      </c>
      <c r="S607" s="194"/>
      <c r="T607" s="192">
        <v>17.52</v>
      </c>
      <c r="U607" s="195">
        <f t="shared" si="36"/>
        <v>0</v>
      </c>
      <c r="V607" s="196">
        <f t="shared" si="38"/>
        <v>0</v>
      </c>
      <c r="W607" s="196">
        <f t="shared" si="37"/>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193">
        <f t="shared" si="39"/>
        <v>0</v>
      </c>
      <c r="Q608" s="194"/>
      <c r="R608" s="192">
        <v>54.01</v>
      </c>
      <c r="S608" s="194"/>
      <c r="T608" s="192">
        <v>17.52</v>
      </c>
      <c r="U608" s="195">
        <f t="shared" si="36"/>
        <v>0</v>
      </c>
      <c r="V608" s="196">
        <f t="shared" si="38"/>
        <v>0</v>
      </c>
      <c r="W608" s="196">
        <f t="shared" si="37"/>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193">
        <f t="shared" si="39"/>
        <v>0</v>
      </c>
      <c r="Q609" s="194"/>
      <c r="R609" s="192">
        <v>54.01</v>
      </c>
      <c r="S609" s="194"/>
      <c r="T609" s="192">
        <v>17.52</v>
      </c>
      <c r="U609" s="195">
        <f t="shared" si="36"/>
        <v>0</v>
      </c>
      <c r="V609" s="196">
        <f t="shared" si="38"/>
        <v>0</v>
      </c>
      <c r="W609" s="196">
        <f t="shared" si="37"/>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193">
        <f t="shared" si="39"/>
        <v>0</v>
      </c>
      <c r="Q610" s="194"/>
      <c r="R610" s="192">
        <v>54.01</v>
      </c>
      <c r="S610" s="194"/>
      <c r="T610" s="192">
        <v>17.52</v>
      </c>
      <c r="U610" s="195">
        <f t="shared" si="36"/>
        <v>0</v>
      </c>
      <c r="V610" s="196">
        <f t="shared" si="38"/>
        <v>0</v>
      </c>
      <c r="W610" s="196">
        <f t="shared" si="37"/>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193">
        <f t="shared" si="39"/>
        <v>0</v>
      </c>
      <c r="Q611" s="194"/>
      <c r="R611" s="192">
        <v>54.01</v>
      </c>
      <c r="S611" s="194"/>
      <c r="T611" s="192">
        <v>17.52</v>
      </c>
      <c r="U611" s="195">
        <f t="shared" si="36"/>
        <v>0</v>
      </c>
      <c r="V611" s="196">
        <f t="shared" si="38"/>
        <v>0</v>
      </c>
      <c r="W611" s="196">
        <f t="shared" si="37"/>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193">
        <f t="shared" si="39"/>
        <v>0</v>
      </c>
      <c r="Q612" s="194"/>
      <c r="R612" s="192">
        <v>54.01</v>
      </c>
      <c r="S612" s="194"/>
      <c r="T612" s="192">
        <v>17.52</v>
      </c>
      <c r="U612" s="195">
        <f t="shared" si="36"/>
        <v>0</v>
      </c>
      <c r="V612" s="196">
        <f t="shared" si="38"/>
        <v>0</v>
      </c>
      <c r="W612" s="196">
        <f t="shared" si="37"/>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193">
        <f t="shared" si="39"/>
        <v>0</v>
      </c>
      <c r="Q613" s="194"/>
      <c r="R613" s="192">
        <v>54.01</v>
      </c>
      <c r="S613" s="194"/>
      <c r="T613" s="192">
        <v>17.52</v>
      </c>
      <c r="U613" s="195">
        <f t="shared" si="36"/>
        <v>0</v>
      </c>
      <c r="V613" s="196">
        <f t="shared" si="38"/>
        <v>0</v>
      </c>
      <c r="W613" s="196">
        <f t="shared" si="37"/>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193">
        <f t="shared" si="39"/>
        <v>0</v>
      </c>
      <c r="Q614" s="194"/>
      <c r="R614" s="192">
        <v>54.01</v>
      </c>
      <c r="S614" s="194"/>
      <c r="T614" s="192">
        <v>17.52</v>
      </c>
      <c r="U614" s="195">
        <f t="shared" si="36"/>
        <v>0</v>
      </c>
      <c r="V614" s="196">
        <f t="shared" si="38"/>
        <v>0</v>
      </c>
      <c r="W614" s="196">
        <f t="shared" si="37"/>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193">
        <f t="shared" si="39"/>
        <v>0</v>
      </c>
      <c r="Q615" s="194"/>
      <c r="R615" s="192">
        <v>54.01</v>
      </c>
      <c r="S615" s="194"/>
      <c r="T615" s="192">
        <v>17.52</v>
      </c>
      <c r="U615" s="195">
        <f t="shared" si="36"/>
        <v>0</v>
      </c>
      <c r="V615" s="196">
        <f t="shared" si="38"/>
        <v>0</v>
      </c>
      <c r="W615" s="196">
        <f t="shared" si="37"/>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193">
        <f t="shared" si="39"/>
        <v>0</v>
      </c>
      <c r="Q616" s="194"/>
      <c r="R616" s="192">
        <v>54.01</v>
      </c>
      <c r="S616" s="194"/>
      <c r="T616" s="192">
        <v>17.52</v>
      </c>
      <c r="U616" s="195">
        <f t="shared" si="36"/>
        <v>0</v>
      </c>
      <c r="V616" s="196">
        <f t="shared" si="38"/>
        <v>0</v>
      </c>
      <c r="W616" s="196">
        <f t="shared" si="37"/>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193">
        <f t="shared" si="39"/>
        <v>0</v>
      </c>
      <c r="Q617" s="194"/>
      <c r="R617" s="192">
        <v>54.01</v>
      </c>
      <c r="S617" s="194"/>
      <c r="T617" s="192">
        <v>17.52</v>
      </c>
      <c r="U617" s="195">
        <f t="shared" si="36"/>
        <v>0</v>
      </c>
      <c r="V617" s="196">
        <f t="shared" si="38"/>
        <v>0</v>
      </c>
      <c r="W617" s="196">
        <f t="shared" si="37"/>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193">
        <f t="shared" si="39"/>
        <v>0</v>
      </c>
      <c r="Q618" s="194"/>
      <c r="R618" s="192">
        <v>54.01</v>
      </c>
      <c r="S618" s="194"/>
      <c r="T618" s="192">
        <v>17.52</v>
      </c>
      <c r="U618" s="195">
        <f t="shared" si="36"/>
        <v>0</v>
      </c>
      <c r="V618" s="196">
        <f t="shared" si="38"/>
        <v>0</v>
      </c>
      <c r="W618" s="196">
        <f t="shared" si="37"/>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193">
        <f t="shared" si="39"/>
        <v>0</v>
      </c>
      <c r="Q619" s="194"/>
      <c r="R619" s="192">
        <v>54.01</v>
      </c>
      <c r="S619" s="194"/>
      <c r="T619" s="192">
        <v>17.52</v>
      </c>
      <c r="U619" s="195">
        <f t="shared" si="36"/>
        <v>0</v>
      </c>
      <c r="V619" s="196">
        <f t="shared" si="38"/>
        <v>0</v>
      </c>
      <c r="W619" s="196">
        <f t="shared" si="37"/>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193">
        <f t="shared" si="39"/>
        <v>0</v>
      </c>
      <c r="Q620" s="194"/>
      <c r="R620" s="192">
        <v>54.01</v>
      </c>
      <c r="S620" s="194"/>
      <c r="T620" s="192">
        <v>17.52</v>
      </c>
      <c r="U620" s="195">
        <f t="shared" si="36"/>
        <v>0</v>
      </c>
      <c r="V620" s="196">
        <f t="shared" si="38"/>
        <v>0</v>
      </c>
      <c r="W620" s="196">
        <f t="shared" si="37"/>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193">
        <f t="shared" si="39"/>
        <v>0</v>
      </c>
      <c r="Q621" s="194"/>
      <c r="R621" s="192">
        <v>54.01</v>
      </c>
      <c r="S621" s="194"/>
      <c r="T621" s="192">
        <v>17.52</v>
      </c>
      <c r="U621" s="195">
        <f t="shared" si="36"/>
        <v>0</v>
      </c>
      <c r="V621" s="196">
        <f t="shared" si="38"/>
        <v>0</v>
      </c>
      <c r="W621" s="196">
        <f t="shared" si="37"/>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193">
        <f t="shared" si="39"/>
        <v>0</v>
      </c>
      <c r="Q622" s="194"/>
      <c r="R622" s="192">
        <v>54.01</v>
      </c>
      <c r="S622" s="194"/>
      <c r="T622" s="192">
        <v>17.52</v>
      </c>
      <c r="U622" s="195">
        <f t="shared" si="36"/>
        <v>0</v>
      </c>
      <c r="V622" s="196">
        <f t="shared" si="38"/>
        <v>0</v>
      </c>
      <c r="W622" s="196">
        <f t="shared" si="37"/>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193">
        <f t="shared" si="39"/>
        <v>0</v>
      </c>
      <c r="Q623" s="194"/>
      <c r="R623" s="192">
        <v>54.01</v>
      </c>
      <c r="S623" s="194"/>
      <c r="T623" s="192">
        <v>17.52</v>
      </c>
      <c r="U623" s="195">
        <f t="shared" si="36"/>
        <v>0</v>
      </c>
      <c r="V623" s="196">
        <f t="shared" si="38"/>
        <v>0</v>
      </c>
      <c r="W623" s="196">
        <f t="shared" si="37"/>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193">
        <f t="shared" si="39"/>
        <v>0</v>
      </c>
      <c r="Q624" s="194"/>
      <c r="R624" s="192">
        <v>54.01</v>
      </c>
      <c r="S624" s="194"/>
      <c r="T624" s="192">
        <v>17.52</v>
      </c>
      <c r="U624" s="195">
        <f t="shared" si="36"/>
        <v>0</v>
      </c>
      <c r="V624" s="196">
        <f t="shared" si="38"/>
        <v>0</v>
      </c>
      <c r="W624" s="196">
        <f t="shared" si="37"/>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193">
        <f t="shared" si="39"/>
        <v>0</v>
      </c>
      <c r="Q625" s="194"/>
      <c r="R625" s="192">
        <v>54.01</v>
      </c>
      <c r="S625" s="194"/>
      <c r="T625" s="192">
        <v>17.52</v>
      </c>
      <c r="U625" s="195">
        <f t="shared" si="36"/>
        <v>0</v>
      </c>
      <c r="V625" s="196">
        <f t="shared" si="38"/>
        <v>0</v>
      </c>
      <c r="W625" s="196">
        <f t="shared" si="37"/>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193">
        <f t="shared" si="39"/>
        <v>0</v>
      </c>
      <c r="Q626" s="194"/>
      <c r="R626" s="192">
        <v>54.01</v>
      </c>
      <c r="S626" s="194"/>
      <c r="T626" s="192">
        <v>17.52</v>
      </c>
      <c r="U626" s="195">
        <f t="shared" si="36"/>
        <v>0</v>
      </c>
      <c r="V626" s="196">
        <f t="shared" si="38"/>
        <v>0</v>
      </c>
      <c r="W626" s="196">
        <f t="shared" si="37"/>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193">
        <f t="shared" si="39"/>
        <v>0</v>
      </c>
      <c r="Q627" s="194"/>
      <c r="R627" s="192">
        <v>54.01</v>
      </c>
      <c r="S627" s="194"/>
      <c r="T627" s="192">
        <v>17.52</v>
      </c>
      <c r="U627" s="195">
        <f t="shared" si="36"/>
        <v>0</v>
      </c>
      <c r="V627" s="196">
        <f t="shared" si="38"/>
        <v>0</v>
      </c>
      <c r="W627" s="196">
        <f t="shared" si="37"/>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193">
        <f t="shared" si="39"/>
        <v>0</v>
      </c>
      <c r="Q628" s="194"/>
      <c r="R628" s="192">
        <v>54.01</v>
      </c>
      <c r="S628" s="194"/>
      <c r="T628" s="192">
        <v>17.52</v>
      </c>
      <c r="U628" s="195">
        <f t="shared" si="36"/>
        <v>0</v>
      </c>
      <c r="V628" s="196">
        <f t="shared" si="38"/>
        <v>0</v>
      </c>
      <c r="W628" s="196">
        <f t="shared" si="37"/>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193">
        <f t="shared" si="39"/>
        <v>0</v>
      </c>
      <c r="Q629" s="194"/>
      <c r="R629" s="192">
        <v>54.01</v>
      </c>
      <c r="S629" s="194"/>
      <c r="T629" s="192">
        <v>17.52</v>
      </c>
      <c r="U629" s="195">
        <f t="shared" si="36"/>
        <v>0</v>
      </c>
      <c r="V629" s="196">
        <f t="shared" si="38"/>
        <v>0</v>
      </c>
      <c r="W629" s="196">
        <f t="shared" si="37"/>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193">
        <f t="shared" si="39"/>
        <v>0</v>
      </c>
      <c r="Q630" s="194"/>
      <c r="R630" s="192">
        <v>54.01</v>
      </c>
      <c r="S630" s="194"/>
      <c r="T630" s="192">
        <v>17.52</v>
      </c>
      <c r="U630" s="195">
        <f t="shared" si="36"/>
        <v>0</v>
      </c>
      <c r="V630" s="196">
        <f t="shared" si="38"/>
        <v>0</v>
      </c>
      <c r="W630" s="196">
        <f t="shared" si="37"/>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193">
        <f t="shared" si="39"/>
        <v>0</v>
      </c>
      <c r="Q631" s="194"/>
      <c r="R631" s="192">
        <v>54.01</v>
      </c>
      <c r="S631" s="194"/>
      <c r="T631" s="192">
        <v>17.52</v>
      </c>
      <c r="U631" s="195">
        <f t="shared" si="36"/>
        <v>0</v>
      </c>
      <c r="V631" s="196">
        <f t="shared" si="38"/>
        <v>0</v>
      </c>
      <c r="W631" s="196">
        <f t="shared" si="37"/>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193">
        <f t="shared" si="39"/>
        <v>0</v>
      </c>
      <c r="Q632" s="194"/>
      <c r="R632" s="192">
        <v>54.01</v>
      </c>
      <c r="S632" s="194"/>
      <c r="T632" s="192">
        <v>17.52</v>
      </c>
      <c r="U632" s="195">
        <f t="shared" si="36"/>
        <v>0</v>
      </c>
      <c r="V632" s="196">
        <f t="shared" si="38"/>
        <v>0</v>
      </c>
      <c r="W632" s="196">
        <f t="shared" si="37"/>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193">
        <f t="shared" si="39"/>
        <v>0</v>
      </c>
      <c r="Q633" s="194"/>
      <c r="R633" s="192">
        <v>54.01</v>
      </c>
      <c r="S633" s="194"/>
      <c r="T633" s="192">
        <v>17.52</v>
      </c>
      <c r="U633" s="195">
        <f t="shared" si="36"/>
        <v>0</v>
      </c>
      <c r="V633" s="196">
        <f t="shared" si="38"/>
        <v>0</v>
      </c>
      <c r="W633" s="196">
        <f t="shared" si="37"/>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193">
        <f t="shared" si="39"/>
        <v>0</v>
      </c>
      <c r="Q634" s="194"/>
      <c r="R634" s="192">
        <v>54.01</v>
      </c>
      <c r="S634" s="194"/>
      <c r="T634" s="192">
        <v>17.52</v>
      </c>
      <c r="U634" s="195">
        <f t="shared" si="36"/>
        <v>0</v>
      </c>
      <c r="V634" s="196">
        <f t="shared" si="38"/>
        <v>0</v>
      </c>
      <c r="W634" s="196">
        <f t="shared" si="37"/>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193">
        <f t="shared" si="39"/>
        <v>0</v>
      </c>
      <c r="Q635" s="194"/>
      <c r="R635" s="192">
        <v>54.01</v>
      </c>
      <c r="S635" s="194"/>
      <c r="T635" s="192">
        <v>17.52</v>
      </c>
      <c r="U635" s="195">
        <f t="shared" si="36"/>
        <v>0</v>
      </c>
      <c r="V635" s="196">
        <f t="shared" si="38"/>
        <v>0</v>
      </c>
      <c r="W635" s="196">
        <f t="shared" si="37"/>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193">
        <f t="shared" si="39"/>
        <v>0</v>
      </c>
      <c r="Q636" s="194"/>
      <c r="R636" s="192">
        <v>54.01</v>
      </c>
      <c r="S636" s="194"/>
      <c r="T636" s="192">
        <v>17.52</v>
      </c>
      <c r="U636" s="195">
        <f t="shared" si="36"/>
        <v>0</v>
      </c>
      <c r="V636" s="196">
        <f t="shared" si="38"/>
        <v>0</v>
      </c>
      <c r="W636" s="196">
        <f t="shared" si="37"/>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193">
        <f t="shared" si="39"/>
        <v>0</v>
      </c>
      <c r="Q637" s="194"/>
      <c r="R637" s="192">
        <v>54.01</v>
      </c>
      <c r="S637" s="194"/>
      <c r="T637" s="192">
        <v>17.52</v>
      </c>
      <c r="U637" s="195">
        <f t="shared" si="36"/>
        <v>0</v>
      </c>
      <c r="V637" s="196">
        <f t="shared" si="38"/>
        <v>0</v>
      </c>
      <c r="W637" s="196">
        <f t="shared" si="37"/>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193">
        <f t="shared" si="39"/>
        <v>0</v>
      </c>
      <c r="Q638" s="194"/>
      <c r="R638" s="192">
        <v>54.01</v>
      </c>
      <c r="S638" s="194"/>
      <c r="T638" s="192">
        <v>17.52</v>
      </c>
      <c r="U638" s="195">
        <f t="shared" si="36"/>
        <v>0</v>
      </c>
      <c r="V638" s="196">
        <f t="shared" si="38"/>
        <v>0</v>
      </c>
      <c r="W638" s="196">
        <f t="shared" si="37"/>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193">
        <f t="shared" si="39"/>
        <v>0</v>
      </c>
      <c r="Q639" s="194"/>
      <c r="R639" s="192">
        <v>54.01</v>
      </c>
      <c r="S639" s="194"/>
      <c r="T639" s="192">
        <v>17.52</v>
      </c>
      <c r="U639" s="195">
        <f t="shared" si="36"/>
        <v>0</v>
      </c>
      <c r="V639" s="196">
        <f t="shared" si="38"/>
        <v>0</v>
      </c>
      <c r="W639" s="196">
        <f t="shared" si="37"/>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193">
        <f t="shared" si="39"/>
        <v>0</v>
      </c>
      <c r="Q640" s="194"/>
      <c r="R640" s="192">
        <v>54.01</v>
      </c>
      <c r="S640" s="194"/>
      <c r="T640" s="192">
        <v>17.52</v>
      </c>
      <c r="U640" s="195">
        <f t="shared" si="36"/>
        <v>0</v>
      </c>
      <c r="V640" s="196">
        <f t="shared" si="38"/>
        <v>0</v>
      </c>
      <c r="W640" s="196">
        <f t="shared" si="37"/>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193">
        <f t="shared" si="39"/>
        <v>0</v>
      </c>
      <c r="Q641" s="194"/>
      <c r="R641" s="192">
        <v>54.01</v>
      </c>
      <c r="S641" s="194"/>
      <c r="T641" s="192">
        <v>17.52</v>
      </c>
      <c r="U641" s="195">
        <f t="shared" si="36"/>
        <v>0</v>
      </c>
      <c r="V641" s="196">
        <f t="shared" si="38"/>
        <v>0</v>
      </c>
      <c r="W641" s="196">
        <f t="shared" si="37"/>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193">
        <f t="shared" si="39"/>
        <v>0</v>
      </c>
      <c r="Q642" s="194"/>
      <c r="R642" s="192">
        <v>54.01</v>
      </c>
      <c r="S642" s="194"/>
      <c r="T642" s="192">
        <v>17.52</v>
      </c>
      <c r="U642" s="195">
        <f t="shared" si="36"/>
        <v>0</v>
      </c>
      <c r="V642" s="196">
        <f t="shared" si="38"/>
        <v>0</v>
      </c>
      <c r="W642" s="196">
        <f t="shared" si="37"/>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193">
        <f t="shared" si="39"/>
        <v>0</v>
      </c>
      <c r="Q643" s="194"/>
      <c r="R643" s="192">
        <v>54.01</v>
      </c>
      <c r="S643" s="194"/>
      <c r="T643" s="192">
        <v>17.52</v>
      </c>
      <c r="U643" s="195">
        <f t="shared" si="36"/>
        <v>0</v>
      </c>
      <c r="V643" s="196">
        <f t="shared" si="38"/>
        <v>0</v>
      </c>
      <c r="W643" s="196">
        <f t="shared" si="37"/>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193">
        <f t="shared" si="39"/>
        <v>0</v>
      </c>
      <c r="Q644" s="194"/>
      <c r="R644" s="192">
        <v>54.01</v>
      </c>
      <c r="S644" s="194"/>
      <c r="T644" s="192">
        <v>17.52</v>
      </c>
      <c r="U644" s="195">
        <f t="shared" si="36"/>
        <v>0</v>
      </c>
      <c r="V644" s="196">
        <f t="shared" si="38"/>
        <v>0</v>
      </c>
      <c r="W644" s="196">
        <f t="shared" si="37"/>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193">
        <f t="shared" si="39"/>
        <v>0</v>
      </c>
      <c r="Q645" s="194"/>
      <c r="R645" s="192">
        <v>54.01</v>
      </c>
      <c r="S645" s="194"/>
      <c r="T645" s="192">
        <v>17.52</v>
      </c>
      <c r="U645" s="195">
        <f t="shared" si="36"/>
        <v>0</v>
      </c>
      <c r="V645" s="196">
        <f t="shared" si="38"/>
        <v>0</v>
      </c>
      <c r="W645" s="196">
        <f t="shared" si="37"/>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193">
        <f t="shared" si="39"/>
        <v>0</v>
      </c>
      <c r="Q646" s="194"/>
      <c r="R646" s="192">
        <v>54.01</v>
      </c>
      <c r="S646" s="194"/>
      <c r="T646" s="192">
        <v>17.52</v>
      </c>
      <c r="U646" s="195">
        <f t="shared" si="36"/>
        <v>0</v>
      </c>
      <c r="V646" s="196">
        <f t="shared" si="38"/>
        <v>0</v>
      </c>
      <c r="W646" s="196">
        <f t="shared" si="37"/>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193">
        <f t="shared" si="39"/>
        <v>0</v>
      </c>
      <c r="Q647" s="194"/>
      <c r="R647" s="192">
        <v>54.01</v>
      </c>
      <c r="S647" s="194"/>
      <c r="T647" s="192">
        <v>17.52</v>
      </c>
      <c r="U647" s="195">
        <f t="shared" si="36"/>
        <v>0</v>
      </c>
      <c r="V647" s="196">
        <f t="shared" si="38"/>
        <v>0</v>
      </c>
      <c r="W647" s="196">
        <f t="shared" si="37"/>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193">
        <f t="shared" si="39"/>
        <v>0</v>
      </c>
      <c r="Q648" s="194"/>
      <c r="R648" s="192">
        <v>54.01</v>
      </c>
      <c r="S648" s="194"/>
      <c r="T648" s="192">
        <v>17.52</v>
      </c>
      <c r="U648" s="195">
        <f t="shared" ref="U648:U711" si="40">Q648+S648</f>
        <v>0</v>
      </c>
      <c r="V648" s="196">
        <f t="shared" si="38"/>
        <v>0</v>
      </c>
      <c r="W648" s="196">
        <f t="shared" ref="W648:W711" si="41">V648+P648</f>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193">
        <f t="shared" si="39"/>
        <v>0</v>
      </c>
      <c r="Q649" s="194"/>
      <c r="R649" s="192">
        <v>54.01</v>
      </c>
      <c r="S649" s="194"/>
      <c r="T649" s="192">
        <v>17.52</v>
      </c>
      <c r="U649" s="195">
        <f t="shared" si="40"/>
        <v>0</v>
      </c>
      <c r="V649" s="196">
        <f t="shared" ref="V649:V712" si="42">(Q649*R649)+(S649*T649)</f>
        <v>0</v>
      </c>
      <c r="W649" s="196">
        <f t="shared" si="41"/>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193">
        <f t="shared" si="39"/>
        <v>0</v>
      </c>
      <c r="Q650" s="194"/>
      <c r="R650" s="192">
        <v>54.01</v>
      </c>
      <c r="S650" s="194"/>
      <c r="T650" s="192">
        <v>17.52</v>
      </c>
      <c r="U650" s="195">
        <f t="shared" si="40"/>
        <v>0</v>
      </c>
      <c r="V650" s="196">
        <f t="shared" si="42"/>
        <v>0</v>
      </c>
      <c r="W650" s="196">
        <f t="shared" si="41"/>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193">
        <f t="shared" ref="P651:P714" si="43">N651+O651</f>
        <v>0</v>
      </c>
      <c r="Q651" s="194"/>
      <c r="R651" s="192">
        <v>54.01</v>
      </c>
      <c r="S651" s="194"/>
      <c r="T651" s="192">
        <v>17.52</v>
      </c>
      <c r="U651" s="195">
        <f t="shared" si="40"/>
        <v>0</v>
      </c>
      <c r="V651" s="196">
        <f t="shared" si="42"/>
        <v>0</v>
      </c>
      <c r="W651" s="196">
        <f t="shared" si="41"/>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193">
        <f t="shared" si="43"/>
        <v>0</v>
      </c>
      <c r="Q652" s="194"/>
      <c r="R652" s="192">
        <v>54.01</v>
      </c>
      <c r="S652" s="194"/>
      <c r="T652" s="192">
        <v>17.52</v>
      </c>
      <c r="U652" s="195">
        <f t="shared" si="40"/>
        <v>0</v>
      </c>
      <c r="V652" s="196">
        <f t="shared" si="42"/>
        <v>0</v>
      </c>
      <c r="W652" s="196">
        <f t="shared" si="41"/>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193">
        <f t="shared" si="43"/>
        <v>0</v>
      </c>
      <c r="Q653" s="194"/>
      <c r="R653" s="192">
        <v>54.01</v>
      </c>
      <c r="S653" s="194"/>
      <c r="T653" s="192">
        <v>17.52</v>
      </c>
      <c r="U653" s="195">
        <f t="shared" si="40"/>
        <v>0</v>
      </c>
      <c r="V653" s="196">
        <f t="shared" si="42"/>
        <v>0</v>
      </c>
      <c r="W653" s="196">
        <f t="shared" si="41"/>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193">
        <f t="shared" si="43"/>
        <v>0</v>
      </c>
      <c r="Q654" s="194"/>
      <c r="R654" s="192">
        <v>54.01</v>
      </c>
      <c r="S654" s="194"/>
      <c r="T654" s="192">
        <v>17.52</v>
      </c>
      <c r="U654" s="195">
        <f t="shared" si="40"/>
        <v>0</v>
      </c>
      <c r="V654" s="196">
        <f t="shared" si="42"/>
        <v>0</v>
      </c>
      <c r="W654" s="196">
        <f t="shared" si="41"/>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193">
        <f t="shared" si="43"/>
        <v>0</v>
      </c>
      <c r="Q655" s="194"/>
      <c r="R655" s="192">
        <v>54.01</v>
      </c>
      <c r="S655" s="194"/>
      <c r="T655" s="192">
        <v>17.52</v>
      </c>
      <c r="U655" s="195">
        <f t="shared" si="40"/>
        <v>0</v>
      </c>
      <c r="V655" s="196">
        <f t="shared" si="42"/>
        <v>0</v>
      </c>
      <c r="W655" s="196">
        <f t="shared" si="41"/>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193">
        <f t="shared" si="43"/>
        <v>0</v>
      </c>
      <c r="Q656" s="194"/>
      <c r="R656" s="192">
        <v>54.01</v>
      </c>
      <c r="S656" s="194"/>
      <c r="T656" s="192">
        <v>17.52</v>
      </c>
      <c r="U656" s="195">
        <f t="shared" si="40"/>
        <v>0</v>
      </c>
      <c r="V656" s="196">
        <f t="shared" si="42"/>
        <v>0</v>
      </c>
      <c r="W656" s="196">
        <f t="shared" si="41"/>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193">
        <f t="shared" si="43"/>
        <v>0</v>
      </c>
      <c r="Q657" s="194"/>
      <c r="R657" s="192">
        <v>54.01</v>
      </c>
      <c r="S657" s="194"/>
      <c r="T657" s="192">
        <v>17.52</v>
      </c>
      <c r="U657" s="195">
        <f t="shared" si="40"/>
        <v>0</v>
      </c>
      <c r="V657" s="196">
        <f t="shared" si="42"/>
        <v>0</v>
      </c>
      <c r="W657" s="196">
        <f t="shared" si="41"/>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193">
        <f t="shared" si="43"/>
        <v>0</v>
      </c>
      <c r="Q658" s="194"/>
      <c r="R658" s="192">
        <v>54.01</v>
      </c>
      <c r="S658" s="194"/>
      <c r="T658" s="192">
        <v>17.52</v>
      </c>
      <c r="U658" s="195">
        <f t="shared" si="40"/>
        <v>0</v>
      </c>
      <c r="V658" s="196">
        <f t="shared" si="42"/>
        <v>0</v>
      </c>
      <c r="W658" s="196">
        <f t="shared" si="41"/>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193">
        <f t="shared" si="43"/>
        <v>0</v>
      </c>
      <c r="Q659" s="194"/>
      <c r="R659" s="192">
        <v>54.01</v>
      </c>
      <c r="S659" s="194"/>
      <c r="T659" s="192">
        <v>17.52</v>
      </c>
      <c r="U659" s="195">
        <f t="shared" si="40"/>
        <v>0</v>
      </c>
      <c r="V659" s="196">
        <f t="shared" si="42"/>
        <v>0</v>
      </c>
      <c r="W659" s="196">
        <f t="shared" si="41"/>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193">
        <f t="shared" si="43"/>
        <v>0</v>
      </c>
      <c r="Q660" s="194"/>
      <c r="R660" s="192">
        <v>54.01</v>
      </c>
      <c r="S660" s="194"/>
      <c r="T660" s="192">
        <v>17.52</v>
      </c>
      <c r="U660" s="195">
        <f t="shared" si="40"/>
        <v>0</v>
      </c>
      <c r="V660" s="196">
        <f t="shared" si="42"/>
        <v>0</v>
      </c>
      <c r="W660" s="196">
        <f t="shared" si="41"/>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193">
        <f t="shared" si="43"/>
        <v>0</v>
      </c>
      <c r="Q661" s="194"/>
      <c r="R661" s="192">
        <v>54.01</v>
      </c>
      <c r="S661" s="194"/>
      <c r="T661" s="192">
        <v>17.52</v>
      </c>
      <c r="U661" s="195">
        <f t="shared" si="40"/>
        <v>0</v>
      </c>
      <c r="V661" s="196">
        <f t="shared" si="42"/>
        <v>0</v>
      </c>
      <c r="W661" s="196">
        <f t="shared" si="41"/>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193">
        <f t="shared" si="43"/>
        <v>0</v>
      </c>
      <c r="Q662" s="194"/>
      <c r="R662" s="192">
        <v>54.01</v>
      </c>
      <c r="S662" s="194"/>
      <c r="T662" s="192">
        <v>17.52</v>
      </c>
      <c r="U662" s="195">
        <f t="shared" si="40"/>
        <v>0</v>
      </c>
      <c r="V662" s="196">
        <f t="shared" si="42"/>
        <v>0</v>
      </c>
      <c r="W662" s="196">
        <f t="shared" si="41"/>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193">
        <f t="shared" si="43"/>
        <v>0</v>
      </c>
      <c r="Q663" s="194"/>
      <c r="R663" s="192">
        <v>54.01</v>
      </c>
      <c r="S663" s="194"/>
      <c r="T663" s="192">
        <v>17.52</v>
      </c>
      <c r="U663" s="195">
        <f t="shared" si="40"/>
        <v>0</v>
      </c>
      <c r="V663" s="196">
        <f t="shared" si="42"/>
        <v>0</v>
      </c>
      <c r="W663" s="196">
        <f t="shared" si="41"/>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193">
        <f t="shared" si="43"/>
        <v>0</v>
      </c>
      <c r="Q664" s="194"/>
      <c r="R664" s="192">
        <v>54.01</v>
      </c>
      <c r="S664" s="194"/>
      <c r="T664" s="192">
        <v>17.52</v>
      </c>
      <c r="U664" s="195">
        <f t="shared" si="40"/>
        <v>0</v>
      </c>
      <c r="V664" s="196">
        <f t="shared" si="42"/>
        <v>0</v>
      </c>
      <c r="W664" s="196">
        <f t="shared" si="41"/>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193">
        <f t="shared" si="43"/>
        <v>0</v>
      </c>
      <c r="Q665" s="194"/>
      <c r="R665" s="192">
        <v>54.01</v>
      </c>
      <c r="S665" s="194"/>
      <c r="T665" s="192">
        <v>17.52</v>
      </c>
      <c r="U665" s="195">
        <f t="shared" si="40"/>
        <v>0</v>
      </c>
      <c r="V665" s="196">
        <f t="shared" si="42"/>
        <v>0</v>
      </c>
      <c r="W665" s="196">
        <f t="shared" si="41"/>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193">
        <f t="shared" si="43"/>
        <v>0</v>
      </c>
      <c r="Q666" s="194"/>
      <c r="R666" s="192">
        <v>54.01</v>
      </c>
      <c r="S666" s="194"/>
      <c r="T666" s="192">
        <v>17.52</v>
      </c>
      <c r="U666" s="195">
        <f t="shared" si="40"/>
        <v>0</v>
      </c>
      <c r="V666" s="196">
        <f t="shared" si="42"/>
        <v>0</v>
      </c>
      <c r="W666" s="196">
        <f t="shared" si="41"/>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193">
        <f t="shared" si="43"/>
        <v>0</v>
      </c>
      <c r="Q667" s="194"/>
      <c r="R667" s="192">
        <v>54.01</v>
      </c>
      <c r="S667" s="194"/>
      <c r="T667" s="192">
        <v>17.52</v>
      </c>
      <c r="U667" s="195">
        <f t="shared" si="40"/>
        <v>0</v>
      </c>
      <c r="V667" s="196">
        <f t="shared" si="42"/>
        <v>0</v>
      </c>
      <c r="W667" s="196">
        <f t="shared" si="41"/>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193">
        <f t="shared" si="43"/>
        <v>0</v>
      </c>
      <c r="Q668" s="194"/>
      <c r="R668" s="192">
        <v>54.01</v>
      </c>
      <c r="S668" s="194"/>
      <c r="T668" s="192">
        <v>17.52</v>
      </c>
      <c r="U668" s="195">
        <f t="shared" si="40"/>
        <v>0</v>
      </c>
      <c r="V668" s="196">
        <f t="shared" si="42"/>
        <v>0</v>
      </c>
      <c r="W668" s="196">
        <f t="shared" si="41"/>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193">
        <f t="shared" si="43"/>
        <v>0</v>
      </c>
      <c r="Q669" s="194"/>
      <c r="R669" s="192">
        <v>54.01</v>
      </c>
      <c r="S669" s="194"/>
      <c r="T669" s="192">
        <v>17.52</v>
      </c>
      <c r="U669" s="195">
        <f t="shared" si="40"/>
        <v>0</v>
      </c>
      <c r="V669" s="196">
        <f t="shared" si="42"/>
        <v>0</v>
      </c>
      <c r="W669" s="196">
        <f t="shared" si="41"/>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193">
        <f t="shared" si="43"/>
        <v>0</v>
      </c>
      <c r="Q670" s="194"/>
      <c r="R670" s="192">
        <v>54.01</v>
      </c>
      <c r="S670" s="194"/>
      <c r="T670" s="192">
        <v>17.52</v>
      </c>
      <c r="U670" s="195">
        <f t="shared" si="40"/>
        <v>0</v>
      </c>
      <c r="V670" s="196">
        <f t="shared" si="42"/>
        <v>0</v>
      </c>
      <c r="W670" s="196">
        <f t="shared" si="41"/>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193">
        <f t="shared" si="43"/>
        <v>0</v>
      </c>
      <c r="Q671" s="194"/>
      <c r="R671" s="192">
        <v>54.01</v>
      </c>
      <c r="S671" s="194"/>
      <c r="T671" s="192">
        <v>17.52</v>
      </c>
      <c r="U671" s="195">
        <f t="shared" si="40"/>
        <v>0</v>
      </c>
      <c r="V671" s="196">
        <f t="shared" si="42"/>
        <v>0</v>
      </c>
      <c r="W671" s="196">
        <f t="shared" si="41"/>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193">
        <f t="shared" si="43"/>
        <v>0</v>
      </c>
      <c r="Q672" s="194"/>
      <c r="R672" s="192">
        <v>54.01</v>
      </c>
      <c r="S672" s="194"/>
      <c r="T672" s="192">
        <v>17.52</v>
      </c>
      <c r="U672" s="195">
        <f t="shared" si="40"/>
        <v>0</v>
      </c>
      <c r="V672" s="196">
        <f t="shared" si="42"/>
        <v>0</v>
      </c>
      <c r="W672" s="196">
        <f t="shared" si="41"/>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193">
        <f t="shared" si="43"/>
        <v>0</v>
      </c>
      <c r="Q673" s="194"/>
      <c r="R673" s="192">
        <v>54.01</v>
      </c>
      <c r="S673" s="194"/>
      <c r="T673" s="192">
        <v>17.52</v>
      </c>
      <c r="U673" s="195">
        <f t="shared" si="40"/>
        <v>0</v>
      </c>
      <c r="V673" s="196">
        <f t="shared" si="42"/>
        <v>0</v>
      </c>
      <c r="W673" s="196">
        <f t="shared" si="41"/>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193">
        <f t="shared" si="43"/>
        <v>0</v>
      </c>
      <c r="Q674" s="194"/>
      <c r="R674" s="192">
        <v>54.01</v>
      </c>
      <c r="S674" s="194"/>
      <c r="T674" s="192">
        <v>17.52</v>
      </c>
      <c r="U674" s="195">
        <f t="shared" si="40"/>
        <v>0</v>
      </c>
      <c r="V674" s="196">
        <f t="shared" si="42"/>
        <v>0</v>
      </c>
      <c r="W674" s="196">
        <f t="shared" si="41"/>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193">
        <f t="shared" si="43"/>
        <v>0</v>
      </c>
      <c r="Q675" s="194"/>
      <c r="R675" s="192">
        <v>54.01</v>
      </c>
      <c r="S675" s="194"/>
      <c r="T675" s="192">
        <v>17.52</v>
      </c>
      <c r="U675" s="195">
        <f t="shared" si="40"/>
        <v>0</v>
      </c>
      <c r="V675" s="196">
        <f t="shared" si="42"/>
        <v>0</v>
      </c>
      <c r="W675" s="196">
        <f t="shared" si="41"/>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193">
        <f t="shared" si="43"/>
        <v>0</v>
      </c>
      <c r="Q676" s="194"/>
      <c r="R676" s="192">
        <v>54.01</v>
      </c>
      <c r="S676" s="194"/>
      <c r="T676" s="192">
        <v>17.52</v>
      </c>
      <c r="U676" s="195">
        <f t="shared" si="40"/>
        <v>0</v>
      </c>
      <c r="V676" s="196">
        <f t="shared" si="42"/>
        <v>0</v>
      </c>
      <c r="W676" s="196">
        <f t="shared" si="41"/>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193">
        <f t="shared" si="43"/>
        <v>0</v>
      </c>
      <c r="Q677" s="194"/>
      <c r="R677" s="192">
        <v>54.01</v>
      </c>
      <c r="S677" s="194"/>
      <c r="T677" s="192">
        <v>17.52</v>
      </c>
      <c r="U677" s="195">
        <f t="shared" si="40"/>
        <v>0</v>
      </c>
      <c r="V677" s="196">
        <f t="shared" si="42"/>
        <v>0</v>
      </c>
      <c r="W677" s="196">
        <f t="shared" si="41"/>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193">
        <f t="shared" si="43"/>
        <v>0</v>
      </c>
      <c r="Q678" s="194"/>
      <c r="R678" s="192">
        <v>54.01</v>
      </c>
      <c r="S678" s="194"/>
      <c r="T678" s="192">
        <v>17.52</v>
      </c>
      <c r="U678" s="195">
        <f t="shared" si="40"/>
        <v>0</v>
      </c>
      <c r="V678" s="196">
        <f t="shared" si="42"/>
        <v>0</v>
      </c>
      <c r="W678" s="196">
        <f t="shared" si="41"/>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193">
        <f t="shared" si="43"/>
        <v>0</v>
      </c>
      <c r="Q679" s="194"/>
      <c r="R679" s="192">
        <v>54.01</v>
      </c>
      <c r="S679" s="194"/>
      <c r="T679" s="192">
        <v>17.52</v>
      </c>
      <c r="U679" s="195">
        <f t="shared" si="40"/>
        <v>0</v>
      </c>
      <c r="V679" s="196">
        <f t="shared" si="42"/>
        <v>0</v>
      </c>
      <c r="W679" s="196">
        <f t="shared" si="41"/>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193">
        <f t="shared" si="43"/>
        <v>0</v>
      </c>
      <c r="Q680" s="194"/>
      <c r="R680" s="192">
        <v>54.01</v>
      </c>
      <c r="S680" s="194"/>
      <c r="T680" s="192">
        <v>17.52</v>
      </c>
      <c r="U680" s="195">
        <f t="shared" si="40"/>
        <v>0</v>
      </c>
      <c r="V680" s="196">
        <f t="shared" si="42"/>
        <v>0</v>
      </c>
      <c r="W680" s="196">
        <f t="shared" si="41"/>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193">
        <f t="shared" si="43"/>
        <v>0</v>
      </c>
      <c r="Q681" s="194"/>
      <c r="R681" s="192">
        <v>54.01</v>
      </c>
      <c r="S681" s="194"/>
      <c r="T681" s="192">
        <v>17.52</v>
      </c>
      <c r="U681" s="195">
        <f t="shared" si="40"/>
        <v>0</v>
      </c>
      <c r="V681" s="196">
        <f t="shared" si="42"/>
        <v>0</v>
      </c>
      <c r="W681" s="196">
        <f t="shared" si="41"/>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193">
        <f t="shared" si="43"/>
        <v>0</v>
      </c>
      <c r="Q682" s="194"/>
      <c r="R682" s="192">
        <v>54.01</v>
      </c>
      <c r="S682" s="194"/>
      <c r="T682" s="192">
        <v>17.52</v>
      </c>
      <c r="U682" s="195">
        <f t="shared" si="40"/>
        <v>0</v>
      </c>
      <c r="V682" s="196">
        <f t="shared" si="42"/>
        <v>0</v>
      </c>
      <c r="W682" s="196">
        <f t="shared" si="41"/>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193">
        <f t="shared" si="43"/>
        <v>0</v>
      </c>
      <c r="Q683" s="194"/>
      <c r="R683" s="192">
        <v>54.01</v>
      </c>
      <c r="S683" s="194"/>
      <c r="T683" s="192">
        <v>17.52</v>
      </c>
      <c r="U683" s="195">
        <f t="shared" si="40"/>
        <v>0</v>
      </c>
      <c r="V683" s="196">
        <f t="shared" si="42"/>
        <v>0</v>
      </c>
      <c r="W683" s="196">
        <f t="shared" si="41"/>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193">
        <f t="shared" si="43"/>
        <v>0</v>
      </c>
      <c r="Q684" s="194"/>
      <c r="R684" s="192">
        <v>54.01</v>
      </c>
      <c r="S684" s="194"/>
      <c r="T684" s="192">
        <v>17.52</v>
      </c>
      <c r="U684" s="195">
        <f t="shared" si="40"/>
        <v>0</v>
      </c>
      <c r="V684" s="196">
        <f t="shared" si="42"/>
        <v>0</v>
      </c>
      <c r="W684" s="196">
        <f t="shared" si="41"/>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193">
        <f t="shared" si="43"/>
        <v>0</v>
      </c>
      <c r="Q685" s="194"/>
      <c r="R685" s="192">
        <v>54.01</v>
      </c>
      <c r="S685" s="194"/>
      <c r="T685" s="192">
        <v>17.52</v>
      </c>
      <c r="U685" s="195">
        <f t="shared" si="40"/>
        <v>0</v>
      </c>
      <c r="V685" s="196">
        <f t="shared" si="42"/>
        <v>0</v>
      </c>
      <c r="W685" s="196">
        <f t="shared" si="41"/>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193">
        <f t="shared" si="43"/>
        <v>0</v>
      </c>
      <c r="Q686" s="194"/>
      <c r="R686" s="192">
        <v>54.01</v>
      </c>
      <c r="S686" s="194"/>
      <c r="T686" s="192">
        <v>17.52</v>
      </c>
      <c r="U686" s="195">
        <f t="shared" si="40"/>
        <v>0</v>
      </c>
      <c r="V686" s="196">
        <f t="shared" si="42"/>
        <v>0</v>
      </c>
      <c r="W686" s="196">
        <f t="shared" si="41"/>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193">
        <f t="shared" si="43"/>
        <v>0</v>
      </c>
      <c r="Q687" s="194"/>
      <c r="R687" s="192">
        <v>54.01</v>
      </c>
      <c r="S687" s="194"/>
      <c r="T687" s="192">
        <v>17.52</v>
      </c>
      <c r="U687" s="195">
        <f t="shared" si="40"/>
        <v>0</v>
      </c>
      <c r="V687" s="196">
        <f t="shared" si="42"/>
        <v>0</v>
      </c>
      <c r="W687" s="196">
        <f t="shared" si="41"/>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193">
        <f t="shared" si="43"/>
        <v>0</v>
      </c>
      <c r="Q688" s="194"/>
      <c r="R688" s="192">
        <v>54.01</v>
      </c>
      <c r="S688" s="194"/>
      <c r="T688" s="192">
        <v>17.52</v>
      </c>
      <c r="U688" s="195">
        <f t="shared" si="40"/>
        <v>0</v>
      </c>
      <c r="V688" s="196">
        <f t="shared" si="42"/>
        <v>0</v>
      </c>
      <c r="W688" s="196">
        <f t="shared" si="41"/>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193">
        <f t="shared" si="43"/>
        <v>0</v>
      </c>
      <c r="Q689" s="194"/>
      <c r="R689" s="192">
        <v>54.01</v>
      </c>
      <c r="S689" s="194"/>
      <c r="T689" s="192">
        <v>17.52</v>
      </c>
      <c r="U689" s="195">
        <f t="shared" si="40"/>
        <v>0</v>
      </c>
      <c r="V689" s="196">
        <f t="shared" si="42"/>
        <v>0</v>
      </c>
      <c r="W689" s="196">
        <f t="shared" si="41"/>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193">
        <f t="shared" si="43"/>
        <v>0</v>
      </c>
      <c r="Q690" s="194"/>
      <c r="R690" s="192">
        <v>54.01</v>
      </c>
      <c r="S690" s="194"/>
      <c r="T690" s="192">
        <v>17.52</v>
      </c>
      <c r="U690" s="195">
        <f t="shared" si="40"/>
        <v>0</v>
      </c>
      <c r="V690" s="196">
        <f t="shared" si="42"/>
        <v>0</v>
      </c>
      <c r="W690" s="196">
        <f t="shared" si="41"/>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193">
        <f t="shared" si="43"/>
        <v>0</v>
      </c>
      <c r="Q691" s="194"/>
      <c r="R691" s="192">
        <v>54.01</v>
      </c>
      <c r="S691" s="194"/>
      <c r="T691" s="192">
        <v>17.52</v>
      </c>
      <c r="U691" s="195">
        <f t="shared" si="40"/>
        <v>0</v>
      </c>
      <c r="V691" s="196">
        <f t="shared" si="42"/>
        <v>0</v>
      </c>
      <c r="W691" s="196">
        <f t="shared" si="41"/>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193">
        <f t="shared" si="43"/>
        <v>0</v>
      </c>
      <c r="Q692" s="194"/>
      <c r="R692" s="192">
        <v>54.01</v>
      </c>
      <c r="S692" s="194"/>
      <c r="T692" s="192">
        <v>17.52</v>
      </c>
      <c r="U692" s="195">
        <f t="shared" si="40"/>
        <v>0</v>
      </c>
      <c r="V692" s="196">
        <f t="shared" si="42"/>
        <v>0</v>
      </c>
      <c r="W692" s="196">
        <f t="shared" si="41"/>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193">
        <f t="shared" si="43"/>
        <v>0</v>
      </c>
      <c r="Q693" s="194"/>
      <c r="R693" s="192">
        <v>54.01</v>
      </c>
      <c r="S693" s="194"/>
      <c r="T693" s="192">
        <v>17.52</v>
      </c>
      <c r="U693" s="195">
        <f t="shared" si="40"/>
        <v>0</v>
      </c>
      <c r="V693" s="196">
        <f t="shared" si="42"/>
        <v>0</v>
      </c>
      <c r="W693" s="196">
        <f t="shared" si="41"/>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193">
        <f t="shared" si="43"/>
        <v>0</v>
      </c>
      <c r="Q694" s="194"/>
      <c r="R694" s="192">
        <v>54.01</v>
      </c>
      <c r="S694" s="194"/>
      <c r="T694" s="192">
        <v>17.52</v>
      </c>
      <c r="U694" s="195">
        <f t="shared" si="40"/>
        <v>0</v>
      </c>
      <c r="V694" s="196">
        <f t="shared" si="42"/>
        <v>0</v>
      </c>
      <c r="W694" s="196">
        <f t="shared" si="41"/>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193">
        <f t="shared" si="43"/>
        <v>0</v>
      </c>
      <c r="Q695" s="194"/>
      <c r="R695" s="192">
        <v>54.01</v>
      </c>
      <c r="S695" s="194"/>
      <c r="T695" s="192">
        <v>17.52</v>
      </c>
      <c r="U695" s="195">
        <f t="shared" si="40"/>
        <v>0</v>
      </c>
      <c r="V695" s="196">
        <f t="shared" si="42"/>
        <v>0</v>
      </c>
      <c r="W695" s="196">
        <f t="shared" si="41"/>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193">
        <f t="shared" si="43"/>
        <v>0</v>
      </c>
      <c r="Q696" s="194"/>
      <c r="R696" s="192">
        <v>54.01</v>
      </c>
      <c r="S696" s="194"/>
      <c r="T696" s="192">
        <v>17.52</v>
      </c>
      <c r="U696" s="195">
        <f t="shared" si="40"/>
        <v>0</v>
      </c>
      <c r="V696" s="196">
        <f t="shared" si="42"/>
        <v>0</v>
      </c>
      <c r="W696" s="196">
        <f t="shared" si="41"/>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193">
        <f t="shared" si="43"/>
        <v>0</v>
      </c>
      <c r="Q697" s="194"/>
      <c r="R697" s="192">
        <v>54.01</v>
      </c>
      <c r="S697" s="194"/>
      <c r="T697" s="192">
        <v>17.52</v>
      </c>
      <c r="U697" s="195">
        <f t="shared" si="40"/>
        <v>0</v>
      </c>
      <c r="V697" s="196">
        <f t="shared" si="42"/>
        <v>0</v>
      </c>
      <c r="W697" s="196">
        <f t="shared" si="41"/>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193">
        <f t="shared" si="43"/>
        <v>0</v>
      </c>
      <c r="Q698" s="194"/>
      <c r="R698" s="192">
        <v>54.01</v>
      </c>
      <c r="S698" s="194"/>
      <c r="T698" s="192">
        <v>17.52</v>
      </c>
      <c r="U698" s="195">
        <f t="shared" si="40"/>
        <v>0</v>
      </c>
      <c r="V698" s="196">
        <f t="shared" si="42"/>
        <v>0</v>
      </c>
      <c r="W698" s="196">
        <f t="shared" si="41"/>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193">
        <f t="shared" si="43"/>
        <v>0</v>
      </c>
      <c r="Q699" s="194"/>
      <c r="R699" s="192">
        <v>54.01</v>
      </c>
      <c r="S699" s="194"/>
      <c r="T699" s="192">
        <v>17.52</v>
      </c>
      <c r="U699" s="195">
        <f t="shared" si="40"/>
        <v>0</v>
      </c>
      <c r="V699" s="196">
        <f t="shared" si="42"/>
        <v>0</v>
      </c>
      <c r="W699" s="196">
        <f t="shared" si="41"/>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193">
        <f t="shared" si="43"/>
        <v>0</v>
      </c>
      <c r="Q700" s="194"/>
      <c r="R700" s="192">
        <v>54.01</v>
      </c>
      <c r="S700" s="194"/>
      <c r="T700" s="192">
        <v>17.52</v>
      </c>
      <c r="U700" s="195">
        <f t="shared" si="40"/>
        <v>0</v>
      </c>
      <c r="V700" s="196">
        <f t="shared" si="42"/>
        <v>0</v>
      </c>
      <c r="W700" s="196">
        <f t="shared" si="41"/>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193">
        <f t="shared" si="43"/>
        <v>0</v>
      </c>
      <c r="Q701" s="194"/>
      <c r="R701" s="192">
        <v>54.01</v>
      </c>
      <c r="S701" s="194"/>
      <c r="T701" s="192">
        <v>17.52</v>
      </c>
      <c r="U701" s="195">
        <f t="shared" si="40"/>
        <v>0</v>
      </c>
      <c r="V701" s="196">
        <f t="shared" si="42"/>
        <v>0</v>
      </c>
      <c r="W701" s="196">
        <f t="shared" si="41"/>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193">
        <f t="shared" si="43"/>
        <v>0</v>
      </c>
      <c r="Q702" s="194"/>
      <c r="R702" s="192">
        <v>54.01</v>
      </c>
      <c r="S702" s="194"/>
      <c r="T702" s="192">
        <v>17.52</v>
      </c>
      <c r="U702" s="195">
        <f t="shared" si="40"/>
        <v>0</v>
      </c>
      <c r="V702" s="196">
        <f t="shared" si="42"/>
        <v>0</v>
      </c>
      <c r="W702" s="196">
        <f t="shared" si="41"/>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193">
        <f t="shared" si="43"/>
        <v>0</v>
      </c>
      <c r="Q703" s="194"/>
      <c r="R703" s="192">
        <v>54.01</v>
      </c>
      <c r="S703" s="194"/>
      <c r="T703" s="192">
        <v>17.52</v>
      </c>
      <c r="U703" s="195">
        <f t="shared" si="40"/>
        <v>0</v>
      </c>
      <c r="V703" s="196">
        <f t="shared" si="42"/>
        <v>0</v>
      </c>
      <c r="W703" s="196">
        <f t="shared" si="41"/>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193">
        <f t="shared" si="43"/>
        <v>0</v>
      </c>
      <c r="Q704" s="194"/>
      <c r="R704" s="192">
        <v>54.01</v>
      </c>
      <c r="S704" s="194"/>
      <c r="T704" s="192">
        <v>17.52</v>
      </c>
      <c r="U704" s="195">
        <f t="shared" si="40"/>
        <v>0</v>
      </c>
      <c r="V704" s="196">
        <f t="shared" si="42"/>
        <v>0</v>
      </c>
      <c r="W704" s="196">
        <f t="shared" si="41"/>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193">
        <f t="shared" si="43"/>
        <v>0</v>
      </c>
      <c r="Q705" s="194"/>
      <c r="R705" s="192">
        <v>54.01</v>
      </c>
      <c r="S705" s="194"/>
      <c r="T705" s="192">
        <v>17.52</v>
      </c>
      <c r="U705" s="195">
        <f t="shared" si="40"/>
        <v>0</v>
      </c>
      <c r="V705" s="196">
        <f t="shared" si="42"/>
        <v>0</v>
      </c>
      <c r="W705" s="196">
        <f t="shared" si="41"/>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193">
        <f t="shared" si="43"/>
        <v>0</v>
      </c>
      <c r="Q706" s="194"/>
      <c r="R706" s="192">
        <v>54.01</v>
      </c>
      <c r="S706" s="194"/>
      <c r="T706" s="192">
        <v>17.52</v>
      </c>
      <c r="U706" s="195">
        <f t="shared" si="40"/>
        <v>0</v>
      </c>
      <c r="V706" s="196">
        <f t="shared" si="42"/>
        <v>0</v>
      </c>
      <c r="W706" s="196">
        <f t="shared" si="41"/>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193">
        <f t="shared" si="43"/>
        <v>0</v>
      </c>
      <c r="Q707" s="194"/>
      <c r="R707" s="192">
        <v>54.01</v>
      </c>
      <c r="S707" s="194"/>
      <c r="T707" s="192">
        <v>17.52</v>
      </c>
      <c r="U707" s="195">
        <f t="shared" si="40"/>
        <v>0</v>
      </c>
      <c r="V707" s="196">
        <f t="shared" si="42"/>
        <v>0</v>
      </c>
      <c r="W707" s="196">
        <f t="shared" si="41"/>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193">
        <f t="shared" si="43"/>
        <v>0</v>
      </c>
      <c r="Q708" s="194"/>
      <c r="R708" s="192">
        <v>54.01</v>
      </c>
      <c r="S708" s="194"/>
      <c r="T708" s="192">
        <v>17.52</v>
      </c>
      <c r="U708" s="195">
        <f t="shared" si="40"/>
        <v>0</v>
      </c>
      <c r="V708" s="196">
        <f t="shared" si="42"/>
        <v>0</v>
      </c>
      <c r="W708" s="196">
        <f t="shared" si="41"/>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193">
        <f t="shared" si="43"/>
        <v>0</v>
      </c>
      <c r="Q709" s="194"/>
      <c r="R709" s="192">
        <v>54.01</v>
      </c>
      <c r="S709" s="194"/>
      <c r="T709" s="192">
        <v>17.52</v>
      </c>
      <c r="U709" s="195">
        <f t="shared" si="40"/>
        <v>0</v>
      </c>
      <c r="V709" s="196">
        <f t="shared" si="42"/>
        <v>0</v>
      </c>
      <c r="W709" s="196">
        <f t="shared" si="41"/>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193">
        <f t="shared" si="43"/>
        <v>0</v>
      </c>
      <c r="Q710" s="194"/>
      <c r="R710" s="192">
        <v>54.01</v>
      </c>
      <c r="S710" s="194"/>
      <c r="T710" s="192">
        <v>17.52</v>
      </c>
      <c r="U710" s="195">
        <f t="shared" si="40"/>
        <v>0</v>
      </c>
      <c r="V710" s="196">
        <f t="shared" si="42"/>
        <v>0</v>
      </c>
      <c r="W710" s="196">
        <f t="shared" si="41"/>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193">
        <f t="shared" si="43"/>
        <v>0</v>
      </c>
      <c r="Q711" s="194"/>
      <c r="R711" s="192">
        <v>54.01</v>
      </c>
      <c r="S711" s="194"/>
      <c r="T711" s="192">
        <v>17.52</v>
      </c>
      <c r="U711" s="195">
        <f t="shared" si="40"/>
        <v>0</v>
      </c>
      <c r="V711" s="196">
        <f t="shared" si="42"/>
        <v>0</v>
      </c>
      <c r="W711" s="196">
        <f t="shared" si="41"/>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193">
        <f t="shared" si="43"/>
        <v>0</v>
      </c>
      <c r="Q712" s="194"/>
      <c r="R712" s="192">
        <v>54.01</v>
      </c>
      <c r="S712" s="194"/>
      <c r="T712" s="192">
        <v>17.52</v>
      </c>
      <c r="U712" s="195">
        <f t="shared" ref="U712:U775" si="44">Q712+S712</f>
        <v>0</v>
      </c>
      <c r="V712" s="196">
        <f t="shared" si="42"/>
        <v>0</v>
      </c>
      <c r="W712" s="196">
        <f t="shared" ref="W712:W775" si="45">V712+P712</f>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193">
        <f t="shared" si="43"/>
        <v>0</v>
      </c>
      <c r="Q713" s="194"/>
      <c r="R713" s="192">
        <v>54.01</v>
      </c>
      <c r="S713" s="194"/>
      <c r="T713" s="192">
        <v>17.52</v>
      </c>
      <c r="U713" s="195">
        <f t="shared" si="44"/>
        <v>0</v>
      </c>
      <c r="V713" s="196">
        <f t="shared" ref="V713:V776" si="46">(Q713*R713)+(S713*T713)</f>
        <v>0</v>
      </c>
      <c r="W713" s="196">
        <f t="shared" si="45"/>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193">
        <f t="shared" si="43"/>
        <v>0</v>
      </c>
      <c r="Q714" s="194"/>
      <c r="R714" s="192">
        <v>54.01</v>
      </c>
      <c r="S714" s="194"/>
      <c r="T714" s="192">
        <v>17.52</v>
      </c>
      <c r="U714" s="195">
        <f t="shared" si="44"/>
        <v>0</v>
      </c>
      <c r="V714" s="196">
        <f t="shared" si="46"/>
        <v>0</v>
      </c>
      <c r="W714" s="196">
        <f t="shared" si="45"/>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193">
        <f t="shared" ref="P715:P778" si="47">N715+O715</f>
        <v>0</v>
      </c>
      <c r="Q715" s="194"/>
      <c r="R715" s="192">
        <v>54.01</v>
      </c>
      <c r="S715" s="194"/>
      <c r="T715" s="192">
        <v>17.52</v>
      </c>
      <c r="U715" s="195">
        <f t="shared" si="44"/>
        <v>0</v>
      </c>
      <c r="V715" s="196">
        <f t="shared" si="46"/>
        <v>0</v>
      </c>
      <c r="W715" s="196">
        <f t="shared" si="45"/>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193">
        <f t="shared" si="47"/>
        <v>0</v>
      </c>
      <c r="Q716" s="194"/>
      <c r="R716" s="192">
        <v>54.01</v>
      </c>
      <c r="S716" s="194"/>
      <c r="T716" s="192">
        <v>17.52</v>
      </c>
      <c r="U716" s="195">
        <f t="shared" si="44"/>
        <v>0</v>
      </c>
      <c r="V716" s="196">
        <f t="shared" si="46"/>
        <v>0</v>
      </c>
      <c r="W716" s="196">
        <f t="shared" si="45"/>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193">
        <f t="shared" si="47"/>
        <v>0</v>
      </c>
      <c r="Q717" s="194"/>
      <c r="R717" s="192">
        <v>54.01</v>
      </c>
      <c r="S717" s="194"/>
      <c r="T717" s="192">
        <v>17.52</v>
      </c>
      <c r="U717" s="195">
        <f t="shared" si="44"/>
        <v>0</v>
      </c>
      <c r="V717" s="196">
        <f t="shared" si="46"/>
        <v>0</v>
      </c>
      <c r="W717" s="196">
        <f t="shared" si="45"/>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193">
        <f t="shared" si="47"/>
        <v>0</v>
      </c>
      <c r="Q718" s="194"/>
      <c r="R718" s="192">
        <v>54.01</v>
      </c>
      <c r="S718" s="194"/>
      <c r="T718" s="192">
        <v>17.52</v>
      </c>
      <c r="U718" s="195">
        <f t="shared" si="44"/>
        <v>0</v>
      </c>
      <c r="V718" s="196">
        <f t="shared" si="46"/>
        <v>0</v>
      </c>
      <c r="W718" s="196">
        <f t="shared" si="45"/>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193">
        <f t="shared" si="47"/>
        <v>0</v>
      </c>
      <c r="Q719" s="194"/>
      <c r="R719" s="192">
        <v>54.01</v>
      </c>
      <c r="S719" s="194"/>
      <c r="T719" s="192">
        <v>17.52</v>
      </c>
      <c r="U719" s="195">
        <f t="shared" si="44"/>
        <v>0</v>
      </c>
      <c r="V719" s="196">
        <f t="shared" si="46"/>
        <v>0</v>
      </c>
      <c r="W719" s="196">
        <f t="shared" si="45"/>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193">
        <f t="shared" si="47"/>
        <v>0</v>
      </c>
      <c r="Q720" s="194"/>
      <c r="R720" s="192">
        <v>54.01</v>
      </c>
      <c r="S720" s="194"/>
      <c r="T720" s="192">
        <v>17.52</v>
      </c>
      <c r="U720" s="195">
        <f t="shared" si="44"/>
        <v>0</v>
      </c>
      <c r="V720" s="196">
        <f t="shared" si="46"/>
        <v>0</v>
      </c>
      <c r="W720" s="196">
        <f t="shared" si="45"/>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193">
        <f t="shared" si="47"/>
        <v>0</v>
      </c>
      <c r="Q721" s="194"/>
      <c r="R721" s="192">
        <v>54.01</v>
      </c>
      <c r="S721" s="194"/>
      <c r="T721" s="192">
        <v>17.52</v>
      </c>
      <c r="U721" s="195">
        <f t="shared" si="44"/>
        <v>0</v>
      </c>
      <c r="V721" s="196">
        <f t="shared" si="46"/>
        <v>0</v>
      </c>
      <c r="W721" s="196">
        <f t="shared" si="45"/>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193">
        <f t="shared" si="47"/>
        <v>0</v>
      </c>
      <c r="Q722" s="194"/>
      <c r="R722" s="192">
        <v>54.01</v>
      </c>
      <c r="S722" s="194"/>
      <c r="T722" s="192">
        <v>17.52</v>
      </c>
      <c r="U722" s="195">
        <f t="shared" si="44"/>
        <v>0</v>
      </c>
      <c r="V722" s="196">
        <f t="shared" si="46"/>
        <v>0</v>
      </c>
      <c r="W722" s="196">
        <f t="shared" si="45"/>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193">
        <f t="shared" si="47"/>
        <v>0</v>
      </c>
      <c r="Q723" s="194"/>
      <c r="R723" s="192">
        <v>54.01</v>
      </c>
      <c r="S723" s="194"/>
      <c r="T723" s="192">
        <v>17.52</v>
      </c>
      <c r="U723" s="195">
        <f t="shared" si="44"/>
        <v>0</v>
      </c>
      <c r="V723" s="196">
        <f t="shared" si="46"/>
        <v>0</v>
      </c>
      <c r="W723" s="196">
        <f t="shared" si="45"/>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193">
        <f t="shared" si="47"/>
        <v>0</v>
      </c>
      <c r="Q724" s="194"/>
      <c r="R724" s="192">
        <v>54.01</v>
      </c>
      <c r="S724" s="194"/>
      <c r="T724" s="192">
        <v>17.52</v>
      </c>
      <c r="U724" s="195">
        <f t="shared" si="44"/>
        <v>0</v>
      </c>
      <c r="V724" s="196">
        <f t="shared" si="46"/>
        <v>0</v>
      </c>
      <c r="W724" s="196">
        <f t="shared" si="45"/>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193">
        <f t="shared" si="47"/>
        <v>0</v>
      </c>
      <c r="Q725" s="194"/>
      <c r="R725" s="192">
        <v>54.01</v>
      </c>
      <c r="S725" s="194"/>
      <c r="T725" s="192">
        <v>17.52</v>
      </c>
      <c r="U725" s="195">
        <f t="shared" si="44"/>
        <v>0</v>
      </c>
      <c r="V725" s="196">
        <f t="shared" si="46"/>
        <v>0</v>
      </c>
      <c r="W725" s="196">
        <f t="shared" si="45"/>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193">
        <f t="shared" si="47"/>
        <v>0</v>
      </c>
      <c r="Q726" s="194"/>
      <c r="R726" s="192">
        <v>54.01</v>
      </c>
      <c r="S726" s="194"/>
      <c r="T726" s="192">
        <v>17.52</v>
      </c>
      <c r="U726" s="195">
        <f t="shared" si="44"/>
        <v>0</v>
      </c>
      <c r="V726" s="196">
        <f t="shared" si="46"/>
        <v>0</v>
      </c>
      <c r="W726" s="196">
        <f t="shared" si="45"/>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193">
        <f t="shared" si="47"/>
        <v>0</v>
      </c>
      <c r="Q727" s="194"/>
      <c r="R727" s="192">
        <v>54.01</v>
      </c>
      <c r="S727" s="194"/>
      <c r="T727" s="192">
        <v>17.52</v>
      </c>
      <c r="U727" s="195">
        <f t="shared" si="44"/>
        <v>0</v>
      </c>
      <c r="V727" s="196">
        <f t="shared" si="46"/>
        <v>0</v>
      </c>
      <c r="W727" s="196">
        <f t="shared" si="45"/>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193">
        <f t="shared" si="47"/>
        <v>0</v>
      </c>
      <c r="Q728" s="194"/>
      <c r="R728" s="192">
        <v>54.01</v>
      </c>
      <c r="S728" s="194"/>
      <c r="T728" s="192">
        <v>17.52</v>
      </c>
      <c r="U728" s="195">
        <f t="shared" si="44"/>
        <v>0</v>
      </c>
      <c r="V728" s="196">
        <f t="shared" si="46"/>
        <v>0</v>
      </c>
      <c r="W728" s="196">
        <f t="shared" si="45"/>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193">
        <f t="shared" si="47"/>
        <v>0</v>
      </c>
      <c r="Q729" s="194"/>
      <c r="R729" s="192">
        <v>54.01</v>
      </c>
      <c r="S729" s="194"/>
      <c r="T729" s="192">
        <v>17.52</v>
      </c>
      <c r="U729" s="195">
        <f t="shared" si="44"/>
        <v>0</v>
      </c>
      <c r="V729" s="196">
        <f t="shared" si="46"/>
        <v>0</v>
      </c>
      <c r="W729" s="196">
        <f t="shared" si="45"/>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193">
        <f t="shared" si="47"/>
        <v>0</v>
      </c>
      <c r="Q730" s="194"/>
      <c r="R730" s="192">
        <v>54.01</v>
      </c>
      <c r="S730" s="194"/>
      <c r="T730" s="192">
        <v>17.52</v>
      </c>
      <c r="U730" s="195">
        <f t="shared" si="44"/>
        <v>0</v>
      </c>
      <c r="V730" s="196">
        <f t="shared" si="46"/>
        <v>0</v>
      </c>
      <c r="W730" s="196">
        <f t="shared" si="45"/>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193">
        <f t="shared" si="47"/>
        <v>0</v>
      </c>
      <c r="Q731" s="194"/>
      <c r="R731" s="192">
        <v>54.01</v>
      </c>
      <c r="S731" s="194"/>
      <c r="T731" s="192">
        <v>17.52</v>
      </c>
      <c r="U731" s="195">
        <f t="shared" si="44"/>
        <v>0</v>
      </c>
      <c r="V731" s="196">
        <f t="shared" si="46"/>
        <v>0</v>
      </c>
      <c r="W731" s="196">
        <f t="shared" si="45"/>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193">
        <f t="shared" si="47"/>
        <v>0</v>
      </c>
      <c r="Q732" s="194"/>
      <c r="R732" s="192">
        <v>54.01</v>
      </c>
      <c r="S732" s="194"/>
      <c r="T732" s="192">
        <v>17.52</v>
      </c>
      <c r="U732" s="195">
        <f t="shared" si="44"/>
        <v>0</v>
      </c>
      <c r="V732" s="196">
        <f t="shared" si="46"/>
        <v>0</v>
      </c>
      <c r="W732" s="196">
        <f t="shared" si="45"/>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193">
        <f t="shared" si="47"/>
        <v>0</v>
      </c>
      <c r="Q733" s="194"/>
      <c r="R733" s="192">
        <v>54.01</v>
      </c>
      <c r="S733" s="194"/>
      <c r="T733" s="192">
        <v>17.52</v>
      </c>
      <c r="U733" s="195">
        <f t="shared" si="44"/>
        <v>0</v>
      </c>
      <c r="V733" s="196">
        <f t="shared" si="46"/>
        <v>0</v>
      </c>
      <c r="W733" s="196">
        <f t="shared" si="45"/>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193">
        <f t="shared" si="47"/>
        <v>0</v>
      </c>
      <c r="Q734" s="194"/>
      <c r="R734" s="192">
        <v>54.01</v>
      </c>
      <c r="S734" s="194"/>
      <c r="T734" s="192">
        <v>17.52</v>
      </c>
      <c r="U734" s="195">
        <f t="shared" si="44"/>
        <v>0</v>
      </c>
      <c r="V734" s="196">
        <f t="shared" si="46"/>
        <v>0</v>
      </c>
      <c r="W734" s="196">
        <f t="shared" si="45"/>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193">
        <f t="shared" si="47"/>
        <v>0</v>
      </c>
      <c r="Q735" s="194"/>
      <c r="R735" s="192">
        <v>54.01</v>
      </c>
      <c r="S735" s="194"/>
      <c r="T735" s="192">
        <v>17.52</v>
      </c>
      <c r="U735" s="195">
        <f t="shared" si="44"/>
        <v>0</v>
      </c>
      <c r="V735" s="196">
        <f t="shared" si="46"/>
        <v>0</v>
      </c>
      <c r="W735" s="196">
        <f t="shared" si="45"/>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193">
        <f t="shared" si="47"/>
        <v>0</v>
      </c>
      <c r="Q736" s="194"/>
      <c r="R736" s="192">
        <v>54.01</v>
      </c>
      <c r="S736" s="194"/>
      <c r="T736" s="192">
        <v>17.52</v>
      </c>
      <c r="U736" s="195">
        <f t="shared" si="44"/>
        <v>0</v>
      </c>
      <c r="V736" s="196">
        <f t="shared" si="46"/>
        <v>0</v>
      </c>
      <c r="W736" s="196">
        <f t="shared" si="45"/>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193">
        <f t="shared" si="47"/>
        <v>0</v>
      </c>
      <c r="Q737" s="194"/>
      <c r="R737" s="192">
        <v>54.01</v>
      </c>
      <c r="S737" s="194"/>
      <c r="T737" s="192">
        <v>17.52</v>
      </c>
      <c r="U737" s="195">
        <f t="shared" si="44"/>
        <v>0</v>
      </c>
      <c r="V737" s="196">
        <f t="shared" si="46"/>
        <v>0</v>
      </c>
      <c r="W737" s="196">
        <f t="shared" si="45"/>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193">
        <f t="shared" si="47"/>
        <v>0</v>
      </c>
      <c r="Q738" s="194"/>
      <c r="R738" s="192">
        <v>54.01</v>
      </c>
      <c r="S738" s="194"/>
      <c r="T738" s="192">
        <v>17.52</v>
      </c>
      <c r="U738" s="195">
        <f t="shared" si="44"/>
        <v>0</v>
      </c>
      <c r="V738" s="196">
        <f t="shared" si="46"/>
        <v>0</v>
      </c>
      <c r="W738" s="196">
        <f t="shared" si="45"/>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193">
        <f t="shared" si="47"/>
        <v>0</v>
      </c>
      <c r="Q739" s="194"/>
      <c r="R739" s="192">
        <v>54.01</v>
      </c>
      <c r="S739" s="194"/>
      <c r="T739" s="192">
        <v>17.52</v>
      </c>
      <c r="U739" s="195">
        <f t="shared" si="44"/>
        <v>0</v>
      </c>
      <c r="V739" s="196">
        <f t="shared" si="46"/>
        <v>0</v>
      </c>
      <c r="W739" s="196">
        <f t="shared" si="45"/>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193">
        <f t="shared" si="47"/>
        <v>0</v>
      </c>
      <c r="Q740" s="194"/>
      <c r="R740" s="192">
        <v>54.01</v>
      </c>
      <c r="S740" s="194"/>
      <c r="T740" s="192">
        <v>17.52</v>
      </c>
      <c r="U740" s="195">
        <f t="shared" si="44"/>
        <v>0</v>
      </c>
      <c r="V740" s="196">
        <f t="shared" si="46"/>
        <v>0</v>
      </c>
      <c r="W740" s="196">
        <f t="shared" si="45"/>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193">
        <f t="shared" si="47"/>
        <v>0</v>
      </c>
      <c r="Q741" s="194"/>
      <c r="R741" s="192">
        <v>54.01</v>
      </c>
      <c r="S741" s="194"/>
      <c r="T741" s="192">
        <v>17.52</v>
      </c>
      <c r="U741" s="195">
        <f t="shared" si="44"/>
        <v>0</v>
      </c>
      <c r="V741" s="196">
        <f t="shared" si="46"/>
        <v>0</v>
      </c>
      <c r="W741" s="196">
        <f t="shared" si="45"/>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193">
        <f t="shared" si="47"/>
        <v>0</v>
      </c>
      <c r="Q742" s="194"/>
      <c r="R742" s="192">
        <v>54.01</v>
      </c>
      <c r="S742" s="194"/>
      <c r="T742" s="192">
        <v>17.52</v>
      </c>
      <c r="U742" s="195">
        <f t="shared" si="44"/>
        <v>0</v>
      </c>
      <c r="V742" s="196">
        <f t="shared" si="46"/>
        <v>0</v>
      </c>
      <c r="W742" s="196">
        <f t="shared" si="45"/>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193">
        <f t="shared" si="47"/>
        <v>0</v>
      </c>
      <c r="Q743" s="194"/>
      <c r="R743" s="192">
        <v>54.01</v>
      </c>
      <c r="S743" s="194"/>
      <c r="T743" s="192">
        <v>17.52</v>
      </c>
      <c r="U743" s="195">
        <f t="shared" si="44"/>
        <v>0</v>
      </c>
      <c r="V743" s="196">
        <f t="shared" si="46"/>
        <v>0</v>
      </c>
      <c r="W743" s="196">
        <f t="shared" si="45"/>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193">
        <f t="shared" si="47"/>
        <v>0</v>
      </c>
      <c r="Q744" s="194"/>
      <c r="R744" s="192">
        <v>54.01</v>
      </c>
      <c r="S744" s="194"/>
      <c r="T744" s="192">
        <v>17.52</v>
      </c>
      <c r="U744" s="195">
        <f t="shared" si="44"/>
        <v>0</v>
      </c>
      <c r="V744" s="196">
        <f t="shared" si="46"/>
        <v>0</v>
      </c>
      <c r="W744" s="196">
        <f t="shared" si="45"/>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193">
        <f t="shared" si="47"/>
        <v>0</v>
      </c>
      <c r="Q745" s="194"/>
      <c r="R745" s="192">
        <v>54.01</v>
      </c>
      <c r="S745" s="194"/>
      <c r="T745" s="192">
        <v>17.52</v>
      </c>
      <c r="U745" s="195">
        <f t="shared" si="44"/>
        <v>0</v>
      </c>
      <c r="V745" s="196">
        <f t="shared" si="46"/>
        <v>0</v>
      </c>
      <c r="W745" s="196">
        <f t="shared" si="45"/>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193">
        <f t="shared" si="47"/>
        <v>0</v>
      </c>
      <c r="Q746" s="194"/>
      <c r="R746" s="192">
        <v>54.01</v>
      </c>
      <c r="S746" s="194"/>
      <c r="T746" s="192">
        <v>17.52</v>
      </c>
      <c r="U746" s="195">
        <f t="shared" si="44"/>
        <v>0</v>
      </c>
      <c r="V746" s="196">
        <f t="shared" si="46"/>
        <v>0</v>
      </c>
      <c r="W746" s="196">
        <f t="shared" si="45"/>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193">
        <f t="shared" si="47"/>
        <v>0</v>
      </c>
      <c r="Q747" s="194"/>
      <c r="R747" s="192">
        <v>54.01</v>
      </c>
      <c r="S747" s="194"/>
      <c r="T747" s="192">
        <v>17.52</v>
      </c>
      <c r="U747" s="195">
        <f t="shared" si="44"/>
        <v>0</v>
      </c>
      <c r="V747" s="196">
        <f t="shared" si="46"/>
        <v>0</v>
      </c>
      <c r="W747" s="196">
        <f t="shared" si="45"/>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193">
        <f t="shared" si="47"/>
        <v>0</v>
      </c>
      <c r="Q748" s="194"/>
      <c r="R748" s="192">
        <v>54.01</v>
      </c>
      <c r="S748" s="194"/>
      <c r="T748" s="192">
        <v>17.52</v>
      </c>
      <c r="U748" s="195">
        <f t="shared" si="44"/>
        <v>0</v>
      </c>
      <c r="V748" s="196">
        <f t="shared" si="46"/>
        <v>0</v>
      </c>
      <c r="W748" s="196">
        <f t="shared" si="45"/>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193">
        <f t="shared" si="47"/>
        <v>0</v>
      </c>
      <c r="Q749" s="194"/>
      <c r="R749" s="192">
        <v>54.01</v>
      </c>
      <c r="S749" s="194"/>
      <c r="T749" s="192">
        <v>17.52</v>
      </c>
      <c r="U749" s="195">
        <f t="shared" si="44"/>
        <v>0</v>
      </c>
      <c r="V749" s="196">
        <f t="shared" si="46"/>
        <v>0</v>
      </c>
      <c r="W749" s="196">
        <f t="shared" si="45"/>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193">
        <f t="shared" si="47"/>
        <v>0</v>
      </c>
      <c r="Q750" s="194"/>
      <c r="R750" s="192">
        <v>54.01</v>
      </c>
      <c r="S750" s="194"/>
      <c r="T750" s="192">
        <v>17.52</v>
      </c>
      <c r="U750" s="195">
        <f t="shared" si="44"/>
        <v>0</v>
      </c>
      <c r="V750" s="196">
        <f t="shared" si="46"/>
        <v>0</v>
      </c>
      <c r="W750" s="196">
        <f t="shared" si="45"/>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193">
        <f t="shared" si="47"/>
        <v>0</v>
      </c>
      <c r="Q751" s="194"/>
      <c r="R751" s="192">
        <v>54.01</v>
      </c>
      <c r="S751" s="194"/>
      <c r="T751" s="192">
        <v>17.52</v>
      </c>
      <c r="U751" s="195">
        <f t="shared" si="44"/>
        <v>0</v>
      </c>
      <c r="V751" s="196">
        <f t="shared" si="46"/>
        <v>0</v>
      </c>
      <c r="W751" s="196">
        <f t="shared" si="45"/>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193">
        <f t="shared" si="47"/>
        <v>0</v>
      </c>
      <c r="Q752" s="194"/>
      <c r="R752" s="192">
        <v>54.01</v>
      </c>
      <c r="S752" s="194"/>
      <c r="T752" s="192">
        <v>17.52</v>
      </c>
      <c r="U752" s="195">
        <f t="shared" si="44"/>
        <v>0</v>
      </c>
      <c r="V752" s="196">
        <f t="shared" si="46"/>
        <v>0</v>
      </c>
      <c r="W752" s="196">
        <f t="shared" si="45"/>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193">
        <f t="shared" si="47"/>
        <v>0</v>
      </c>
      <c r="Q753" s="194"/>
      <c r="R753" s="192">
        <v>54.01</v>
      </c>
      <c r="S753" s="194"/>
      <c r="T753" s="192">
        <v>17.52</v>
      </c>
      <c r="U753" s="195">
        <f t="shared" si="44"/>
        <v>0</v>
      </c>
      <c r="V753" s="196">
        <f t="shared" si="46"/>
        <v>0</v>
      </c>
      <c r="W753" s="196">
        <f t="shared" si="45"/>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193">
        <f t="shared" si="47"/>
        <v>0</v>
      </c>
      <c r="Q754" s="194"/>
      <c r="R754" s="192">
        <v>54.01</v>
      </c>
      <c r="S754" s="194"/>
      <c r="T754" s="192">
        <v>17.52</v>
      </c>
      <c r="U754" s="195">
        <f t="shared" si="44"/>
        <v>0</v>
      </c>
      <c r="V754" s="196">
        <f t="shared" si="46"/>
        <v>0</v>
      </c>
      <c r="W754" s="196">
        <f t="shared" si="45"/>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193">
        <f t="shared" si="47"/>
        <v>0</v>
      </c>
      <c r="Q755" s="194"/>
      <c r="R755" s="192">
        <v>54.01</v>
      </c>
      <c r="S755" s="194"/>
      <c r="T755" s="192">
        <v>17.52</v>
      </c>
      <c r="U755" s="195">
        <f t="shared" si="44"/>
        <v>0</v>
      </c>
      <c r="V755" s="196">
        <f t="shared" si="46"/>
        <v>0</v>
      </c>
      <c r="W755" s="196">
        <f t="shared" si="45"/>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193">
        <f t="shared" si="47"/>
        <v>0</v>
      </c>
      <c r="Q756" s="194"/>
      <c r="R756" s="192">
        <v>54.01</v>
      </c>
      <c r="S756" s="194"/>
      <c r="T756" s="192">
        <v>17.52</v>
      </c>
      <c r="U756" s="195">
        <f t="shared" si="44"/>
        <v>0</v>
      </c>
      <c r="V756" s="196">
        <f t="shared" si="46"/>
        <v>0</v>
      </c>
      <c r="W756" s="196">
        <f t="shared" si="45"/>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193">
        <f t="shared" si="47"/>
        <v>0</v>
      </c>
      <c r="Q757" s="194"/>
      <c r="R757" s="192">
        <v>54.01</v>
      </c>
      <c r="S757" s="194"/>
      <c r="T757" s="192">
        <v>17.52</v>
      </c>
      <c r="U757" s="195">
        <f t="shared" si="44"/>
        <v>0</v>
      </c>
      <c r="V757" s="196">
        <f t="shared" si="46"/>
        <v>0</v>
      </c>
      <c r="W757" s="196">
        <f t="shared" si="45"/>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193">
        <f t="shared" si="47"/>
        <v>0</v>
      </c>
      <c r="Q758" s="194"/>
      <c r="R758" s="192">
        <v>54.01</v>
      </c>
      <c r="S758" s="194"/>
      <c r="T758" s="192">
        <v>17.52</v>
      </c>
      <c r="U758" s="195">
        <f t="shared" si="44"/>
        <v>0</v>
      </c>
      <c r="V758" s="196">
        <f t="shared" si="46"/>
        <v>0</v>
      </c>
      <c r="W758" s="196">
        <f t="shared" si="45"/>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193">
        <f t="shared" si="47"/>
        <v>0</v>
      </c>
      <c r="Q759" s="194"/>
      <c r="R759" s="192">
        <v>54.01</v>
      </c>
      <c r="S759" s="194"/>
      <c r="T759" s="192">
        <v>17.52</v>
      </c>
      <c r="U759" s="195">
        <f t="shared" si="44"/>
        <v>0</v>
      </c>
      <c r="V759" s="196">
        <f t="shared" si="46"/>
        <v>0</v>
      </c>
      <c r="W759" s="196">
        <f t="shared" si="45"/>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193">
        <f t="shared" si="47"/>
        <v>0</v>
      </c>
      <c r="Q760" s="194"/>
      <c r="R760" s="192">
        <v>54.01</v>
      </c>
      <c r="S760" s="194"/>
      <c r="T760" s="192">
        <v>17.52</v>
      </c>
      <c r="U760" s="195">
        <f t="shared" si="44"/>
        <v>0</v>
      </c>
      <c r="V760" s="196">
        <f t="shared" si="46"/>
        <v>0</v>
      </c>
      <c r="W760" s="196">
        <f t="shared" si="45"/>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193">
        <f t="shared" si="47"/>
        <v>0</v>
      </c>
      <c r="Q761" s="194"/>
      <c r="R761" s="192">
        <v>54.01</v>
      </c>
      <c r="S761" s="194"/>
      <c r="T761" s="192">
        <v>17.52</v>
      </c>
      <c r="U761" s="195">
        <f t="shared" si="44"/>
        <v>0</v>
      </c>
      <c r="V761" s="196">
        <f t="shared" si="46"/>
        <v>0</v>
      </c>
      <c r="W761" s="196">
        <f t="shared" si="45"/>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193">
        <f t="shared" si="47"/>
        <v>0</v>
      </c>
      <c r="Q762" s="194"/>
      <c r="R762" s="192">
        <v>54.01</v>
      </c>
      <c r="S762" s="194"/>
      <c r="T762" s="192">
        <v>17.52</v>
      </c>
      <c r="U762" s="195">
        <f t="shared" si="44"/>
        <v>0</v>
      </c>
      <c r="V762" s="196">
        <f t="shared" si="46"/>
        <v>0</v>
      </c>
      <c r="W762" s="196">
        <f t="shared" si="45"/>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193">
        <f t="shared" si="47"/>
        <v>0</v>
      </c>
      <c r="Q763" s="194"/>
      <c r="R763" s="192">
        <v>54.01</v>
      </c>
      <c r="S763" s="194"/>
      <c r="T763" s="192">
        <v>17.52</v>
      </c>
      <c r="U763" s="195">
        <f t="shared" si="44"/>
        <v>0</v>
      </c>
      <c r="V763" s="196">
        <f t="shared" si="46"/>
        <v>0</v>
      </c>
      <c r="W763" s="196">
        <f t="shared" si="45"/>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193">
        <f t="shared" si="47"/>
        <v>0</v>
      </c>
      <c r="Q764" s="194"/>
      <c r="R764" s="192">
        <v>54.01</v>
      </c>
      <c r="S764" s="194"/>
      <c r="T764" s="192">
        <v>17.52</v>
      </c>
      <c r="U764" s="195">
        <f t="shared" si="44"/>
        <v>0</v>
      </c>
      <c r="V764" s="196">
        <f t="shared" si="46"/>
        <v>0</v>
      </c>
      <c r="W764" s="196">
        <f t="shared" si="45"/>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193">
        <f t="shared" si="47"/>
        <v>0</v>
      </c>
      <c r="Q765" s="194"/>
      <c r="R765" s="192">
        <v>54.01</v>
      </c>
      <c r="S765" s="194"/>
      <c r="T765" s="192">
        <v>17.52</v>
      </c>
      <c r="U765" s="195">
        <f t="shared" si="44"/>
        <v>0</v>
      </c>
      <c r="V765" s="196">
        <f t="shared" si="46"/>
        <v>0</v>
      </c>
      <c r="W765" s="196">
        <f t="shared" si="45"/>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193">
        <f t="shared" si="47"/>
        <v>0</v>
      </c>
      <c r="Q766" s="194"/>
      <c r="R766" s="192">
        <v>54.01</v>
      </c>
      <c r="S766" s="194"/>
      <c r="T766" s="192">
        <v>17.52</v>
      </c>
      <c r="U766" s="195">
        <f t="shared" si="44"/>
        <v>0</v>
      </c>
      <c r="V766" s="196">
        <f t="shared" si="46"/>
        <v>0</v>
      </c>
      <c r="W766" s="196">
        <f t="shared" si="45"/>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193">
        <f t="shared" si="47"/>
        <v>0</v>
      </c>
      <c r="Q767" s="194"/>
      <c r="R767" s="192">
        <v>54.01</v>
      </c>
      <c r="S767" s="194"/>
      <c r="T767" s="192">
        <v>17.52</v>
      </c>
      <c r="U767" s="195">
        <f t="shared" si="44"/>
        <v>0</v>
      </c>
      <c r="V767" s="196">
        <f t="shared" si="46"/>
        <v>0</v>
      </c>
      <c r="W767" s="196">
        <f t="shared" si="45"/>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193">
        <f t="shared" si="47"/>
        <v>0</v>
      </c>
      <c r="Q768" s="194"/>
      <c r="R768" s="192">
        <v>54.01</v>
      </c>
      <c r="S768" s="194"/>
      <c r="T768" s="192">
        <v>17.52</v>
      </c>
      <c r="U768" s="195">
        <f t="shared" si="44"/>
        <v>0</v>
      </c>
      <c r="V768" s="196">
        <f t="shared" si="46"/>
        <v>0</v>
      </c>
      <c r="W768" s="196">
        <f t="shared" si="45"/>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193">
        <f t="shared" si="47"/>
        <v>0</v>
      </c>
      <c r="Q769" s="194"/>
      <c r="R769" s="192">
        <v>54.01</v>
      </c>
      <c r="S769" s="194"/>
      <c r="T769" s="192">
        <v>17.52</v>
      </c>
      <c r="U769" s="195">
        <f t="shared" si="44"/>
        <v>0</v>
      </c>
      <c r="V769" s="196">
        <f t="shared" si="46"/>
        <v>0</v>
      </c>
      <c r="W769" s="196">
        <f t="shared" si="45"/>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193">
        <f t="shared" si="47"/>
        <v>0</v>
      </c>
      <c r="Q770" s="194"/>
      <c r="R770" s="192">
        <v>54.01</v>
      </c>
      <c r="S770" s="194"/>
      <c r="T770" s="192">
        <v>17.52</v>
      </c>
      <c r="U770" s="195">
        <f t="shared" si="44"/>
        <v>0</v>
      </c>
      <c r="V770" s="196">
        <f t="shared" si="46"/>
        <v>0</v>
      </c>
      <c r="W770" s="196">
        <f t="shared" si="45"/>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193">
        <f t="shared" si="47"/>
        <v>0</v>
      </c>
      <c r="Q771" s="194"/>
      <c r="R771" s="192">
        <v>54.01</v>
      </c>
      <c r="S771" s="194"/>
      <c r="T771" s="192">
        <v>17.52</v>
      </c>
      <c r="U771" s="195">
        <f t="shared" si="44"/>
        <v>0</v>
      </c>
      <c r="V771" s="196">
        <f t="shared" si="46"/>
        <v>0</v>
      </c>
      <c r="W771" s="196">
        <f t="shared" si="45"/>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193">
        <f t="shared" si="47"/>
        <v>0</v>
      </c>
      <c r="Q772" s="194"/>
      <c r="R772" s="192">
        <v>54.01</v>
      </c>
      <c r="S772" s="194"/>
      <c r="T772" s="192">
        <v>17.52</v>
      </c>
      <c r="U772" s="195">
        <f t="shared" si="44"/>
        <v>0</v>
      </c>
      <c r="V772" s="196">
        <f t="shared" si="46"/>
        <v>0</v>
      </c>
      <c r="W772" s="196">
        <f t="shared" si="45"/>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193">
        <f t="shared" si="47"/>
        <v>0</v>
      </c>
      <c r="Q773" s="194"/>
      <c r="R773" s="192">
        <v>54.01</v>
      </c>
      <c r="S773" s="194"/>
      <c r="T773" s="192">
        <v>17.52</v>
      </c>
      <c r="U773" s="195">
        <f t="shared" si="44"/>
        <v>0</v>
      </c>
      <c r="V773" s="196">
        <f t="shared" si="46"/>
        <v>0</v>
      </c>
      <c r="W773" s="196">
        <f t="shared" si="45"/>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193">
        <f t="shared" si="47"/>
        <v>0</v>
      </c>
      <c r="Q774" s="194"/>
      <c r="R774" s="192">
        <v>54.01</v>
      </c>
      <c r="S774" s="194"/>
      <c r="T774" s="192">
        <v>17.52</v>
      </c>
      <c r="U774" s="195">
        <f t="shared" si="44"/>
        <v>0</v>
      </c>
      <c r="V774" s="196">
        <f t="shared" si="46"/>
        <v>0</v>
      </c>
      <c r="W774" s="196">
        <f t="shared" si="45"/>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193">
        <f t="shared" si="47"/>
        <v>0</v>
      </c>
      <c r="Q775" s="194"/>
      <c r="R775" s="192">
        <v>54.01</v>
      </c>
      <c r="S775" s="194"/>
      <c r="T775" s="192">
        <v>17.52</v>
      </c>
      <c r="U775" s="195">
        <f t="shared" si="44"/>
        <v>0</v>
      </c>
      <c r="V775" s="196">
        <f t="shared" si="46"/>
        <v>0</v>
      </c>
      <c r="W775" s="196">
        <f t="shared" si="45"/>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193">
        <f t="shared" si="47"/>
        <v>0</v>
      </c>
      <c r="Q776" s="194"/>
      <c r="R776" s="192">
        <v>54.01</v>
      </c>
      <c r="S776" s="194"/>
      <c r="T776" s="192">
        <v>17.52</v>
      </c>
      <c r="U776" s="195">
        <f t="shared" ref="U776:U839" si="48">Q776+S776</f>
        <v>0</v>
      </c>
      <c r="V776" s="196">
        <f t="shared" si="46"/>
        <v>0</v>
      </c>
      <c r="W776" s="196">
        <f t="shared" ref="W776:W839" si="49">V776+P776</f>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193">
        <f t="shared" si="47"/>
        <v>0</v>
      </c>
      <c r="Q777" s="194"/>
      <c r="R777" s="192">
        <v>54.01</v>
      </c>
      <c r="S777" s="194"/>
      <c r="T777" s="192">
        <v>17.52</v>
      </c>
      <c r="U777" s="195">
        <f t="shared" si="48"/>
        <v>0</v>
      </c>
      <c r="V777" s="196">
        <f t="shared" ref="V777:V840" si="50">(Q777*R777)+(S777*T777)</f>
        <v>0</v>
      </c>
      <c r="W777" s="196">
        <f t="shared" si="49"/>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193">
        <f t="shared" si="47"/>
        <v>0</v>
      </c>
      <c r="Q778" s="194"/>
      <c r="R778" s="192">
        <v>54.01</v>
      </c>
      <c r="S778" s="194"/>
      <c r="T778" s="192">
        <v>17.52</v>
      </c>
      <c r="U778" s="195">
        <f t="shared" si="48"/>
        <v>0</v>
      </c>
      <c r="V778" s="196">
        <f t="shared" si="50"/>
        <v>0</v>
      </c>
      <c r="W778" s="196">
        <f t="shared" si="49"/>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193">
        <f t="shared" ref="P779:P842" si="51">N779+O779</f>
        <v>0</v>
      </c>
      <c r="Q779" s="194"/>
      <c r="R779" s="192">
        <v>54.01</v>
      </c>
      <c r="S779" s="194"/>
      <c r="T779" s="192">
        <v>17.52</v>
      </c>
      <c r="U779" s="195">
        <f t="shared" si="48"/>
        <v>0</v>
      </c>
      <c r="V779" s="196">
        <f t="shared" si="50"/>
        <v>0</v>
      </c>
      <c r="W779" s="196">
        <f t="shared" si="49"/>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193">
        <f t="shared" si="51"/>
        <v>0</v>
      </c>
      <c r="Q780" s="194"/>
      <c r="R780" s="192">
        <v>54.01</v>
      </c>
      <c r="S780" s="194"/>
      <c r="T780" s="192">
        <v>17.52</v>
      </c>
      <c r="U780" s="195">
        <f t="shared" si="48"/>
        <v>0</v>
      </c>
      <c r="V780" s="196">
        <f t="shared" si="50"/>
        <v>0</v>
      </c>
      <c r="W780" s="196">
        <f t="shared" si="49"/>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193">
        <f t="shared" si="51"/>
        <v>0</v>
      </c>
      <c r="Q781" s="194"/>
      <c r="R781" s="192">
        <v>54.01</v>
      </c>
      <c r="S781" s="194"/>
      <c r="T781" s="192">
        <v>17.52</v>
      </c>
      <c r="U781" s="195">
        <f t="shared" si="48"/>
        <v>0</v>
      </c>
      <c r="V781" s="196">
        <f t="shared" si="50"/>
        <v>0</v>
      </c>
      <c r="W781" s="196">
        <f t="shared" si="49"/>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193">
        <f t="shared" si="51"/>
        <v>0</v>
      </c>
      <c r="Q782" s="194"/>
      <c r="R782" s="192">
        <v>54.01</v>
      </c>
      <c r="S782" s="194"/>
      <c r="T782" s="192">
        <v>17.52</v>
      </c>
      <c r="U782" s="195">
        <f t="shared" si="48"/>
        <v>0</v>
      </c>
      <c r="V782" s="196">
        <f t="shared" si="50"/>
        <v>0</v>
      </c>
      <c r="W782" s="196">
        <f t="shared" si="49"/>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193">
        <f t="shared" si="51"/>
        <v>0</v>
      </c>
      <c r="Q783" s="194"/>
      <c r="R783" s="192">
        <v>54.01</v>
      </c>
      <c r="S783" s="194"/>
      <c r="T783" s="192">
        <v>17.52</v>
      </c>
      <c r="U783" s="195">
        <f t="shared" si="48"/>
        <v>0</v>
      </c>
      <c r="V783" s="196">
        <f t="shared" si="50"/>
        <v>0</v>
      </c>
      <c r="W783" s="196">
        <f t="shared" si="49"/>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193">
        <f t="shared" si="51"/>
        <v>0</v>
      </c>
      <c r="Q784" s="194"/>
      <c r="R784" s="192">
        <v>54.01</v>
      </c>
      <c r="S784" s="194"/>
      <c r="T784" s="192">
        <v>17.52</v>
      </c>
      <c r="U784" s="195">
        <f t="shared" si="48"/>
        <v>0</v>
      </c>
      <c r="V784" s="196">
        <f t="shared" si="50"/>
        <v>0</v>
      </c>
      <c r="W784" s="196">
        <f t="shared" si="49"/>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193">
        <f t="shared" si="51"/>
        <v>0</v>
      </c>
      <c r="Q785" s="194"/>
      <c r="R785" s="192">
        <v>54.01</v>
      </c>
      <c r="S785" s="194"/>
      <c r="T785" s="192">
        <v>17.52</v>
      </c>
      <c r="U785" s="195">
        <f t="shared" si="48"/>
        <v>0</v>
      </c>
      <c r="V785" s="196">
        <f t="shared" si="50"/>
        <v>0</v>
      </c>
      <c r="W785" s="196">
        <f t="shared" si="49"/>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193">
        <f t="shared" si="51"/>
        <v>0</v>
      </c>
      <c r="Q786" s="194"/>
      <c r="R786" s="192">
        <v>54.01</v>
      </c>
      <c r="S786" s="194"/>
      <c r="T786" s="192">
        <v>17.52</v>
      </c>
      <c r="U786" s="195">
        <f t="shared" si="48"/>
        <v>0</v>
      </c>
      <c r="V786" s="196">
        <f t="shared" si="50"/>
        <v>0</v>
      </c>
      <c r="W786" s="196">
        <f t="shared" si="49"/>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193">
        <f t="shared" si="51"/>
        <v>0</v>
      </c>
      <c r="Q787" s="194"/>
      <c r="R787" s="192">
        <v>54.01</v>
      </c>
      <c r="S787" s="194"/>
      <c r="T787" s="192">
        <v>17.52</v>
      </c>
      <c r="U787" s="195">
        <f t="shared" si="48"/>
        <v>0</v>
      </c>
      <c r="V787" s="196">
        <f t="shared" si="50"/>
        <v>0</v>
      </c>
      <c r="W787" s="196">
        <f t="shared" si="49"/>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193">
        <f t="shared" si="51"/>
        <v>0</v>
      </c>
      <c r="Q788" s="194"/>
      <c r="R788" s="192">
        <v>54.01</v>
      </c>
      <c r="S788" s="194"/>
      <c r="T788" s="192">
        <v>17.52</v>
      </c>
      <c r="U788" s="195">
        <f t="shared" si="48"/>
        <v>0</v>
      </c>
      <c r="V788" s="196">
        <f t="shared" si="50"/>
        <v>0</v>
      </c>
      <c r="W788" s="196">
        <f t="shared" si="49"/>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193">
        <f t="shared" si="51"/>
        <v>0</v>
      </c>
      <c r="Q789" s="194"/>
      <c r="R789" s="192">
        <v>54.01</v>
      </c>
      <c r="S789" s="194"/>
      <c r="T789" s="192">
        <v>17.52</v>
      </c>
      <c r="U789" s="195">
        <f t="shared" si="48"/>
        <v>0</v>
      </c>
      <c r="V789" s="196">
        <f t="shared" si="50"/>
        <v>0</v>
      </c>
      <c r="W789" s="196">
        <f t="shared" si="49"/>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193">
        <f t="shared" si="51"/>
        <v>0</v>
      </c>
      <c r="Q790" s="194"/>
      <c r="R790" s="192">
        <v>54.01</v>
      </c>
      <c r="S790" s="194"/>
      <c r="T790" s="192">
        <v>17.52</v>
      </c>
      <c r="U790" s="195">
        <f t="shared" si="48"/>
        <v>0</v>
      </c>
      <c r="V790" s="196">
        <f t="shared" si="50"/>
        <v>0</v>
      </c>
      <c r="W790" s="196">
        <f t="shared" si="49"/>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193">
        <f t="shared" si="51"/>
        <v>0</v>
      </c>
      <c r="Q791" s="194"/>
      <c r="R791" s="192">
        <v>54.01</v>
      </c>
      <c r="S791" s="194"/>
      <c r="T791" s="192">
        <v>17.52</v>
      </c>
      <c r="U791" s="195">
        <f t="shared" si="48"/>
        <v>0</v>
      </c>
      <c r="V791" s="196">
        <f t="shared" si="50"/>
        <v>0</v>
      </c>
      <c r="W791" s="196">
        <f t="shared" si="49"/>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193">
        <f t="shared" si="51"/>
        <v>0</v>
      </c>
      <c r="Q792" s="194"/>
      <c r="R792" s="192">
        <v>54.01</v>
      </c>
      <c r="S792" s="194"/>
      <c r="T792" s="192">
        <v>17.52</v>
      </c>
      <c r="U792" s="195">
        <f t="shared" si="48"/>
        <v>0</v>
      </c>
      <c r="V792" s="196">
        <f t="shared" si="50"/>
        <v>0</v>
      </c>
      <c r="W792" s="196">
        <f t="shared" si="49"/>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193">
        <f t="shared" si="51"/>
        <v>0</v>
      </c>
      <c r="Q793" s="194"/>
      <c r="R793" s="192">
        <v>54.01</v>
      </c>
      <c r="S793" s="194"/>
      <c r="T793" s="192">
        <v>17.52</v>
      </c>
      <c r="U793" s="195">
        <f t="shared" si="48"/>
        <v>0</v>
      </c>
      <c r="V793" s="196">
        <f t="shared" si="50"/>
        <v>0</v>
      </c>
      <c r="W793" s="196">
        <f t="shared" si="49"/>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193">
        <f t="shared" si="51"/>
        <v>0</v>
      </c>
      <c r="Q794" s="194"/>
      <c r="R794" s="192">
        <v>54.01</v>
      </c>
      <c r="S794" s="194"/>
      <c r="T794" s="192">
        <v>17.52</v>
      </c>
      <c r="U794" s="195">
        <f t="shared" si="48"/>
        <v>0</v>
      </c>
      <c r="V794" s="196">
        <f t="shared" si="50"/>
        <v>0</v>
      </c>
      <c r="W794" s="196">
        <f t="shared" si="49"/>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193">
        <f t="shared" si="51"/>
        <v>0</v>
      </c>
      <c r="Q795" s="194"/>
      <c r="R795" s="192">
        <v>54.01</v>
      </c>
      <c r="S795" s="194"/>
      <c r="T795" s="192">
        <v>17.52</v>
      </c>
      <c r="U795" s="195">
        <f t="shared" si="48"/>
        <v>0</v>
      </c>
      <c r="V795" s="196">
        <f t="shared" si="50"/>
        <v>0</v>
      </c>
      <c r="W795" s="196">
        <f t="shared" si="49"/>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193">
        <f t="shared" si="51"/>
        <v>0</v>
      </c>
      <c r="Q796" s="194"/>
      <c r="R796" s="192">
        <v>54.01</v>
      </c>
      <c r="S796" s="194"/>
      <c r="T796" s="192">
        <v>17.52</v>
      </c>
      <c r="U796" s="195">
        <f t="shared" si="48"/>
        <v>0</v>
      </c>
      <c r="V796" s="196">
        <f t="shared" si="50"/>
        <v>0</v>
      </c>
      <c r="W796" s="196">
        <f t="shared" si="49"/>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193">
        <f t="shared" si="51"/>
        <v>0</v>
      </c>
      <c r="Q797" s="194"/>
      <c r="R797" s="192">
        <v>54.01</v>
      </c>
      <c r="S797" s="194"/>
      <c r="T797" s="192">
        <v>17.52</v>
      </c>
      <c r="U797" s="195">
        <f t="shared" si="48"/>
        <v>0</v>
      </c>
      <c r="V797" s="196">
        <f t="shared" si="50"/>
        <v>0</v>
      </c>
      <c r="W797" s="196">
        <f t="shared" si="49"/>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193">
        <f t="shared" si="51"/>
        <v>0</v>
      </c>
      <c r="Q798" s="194"/>
      <c r="R798" s="192">
        <v>54.01</v>
      </c>
      <c r="S798" s="194"/>
      <c r="T798" s="192">
        <v>17.52</v>
      </c>
      <c r="U798" s="195">
        <f t="shared" si="48"/>
        <v>0</v>
      </c>
      <c r="V798" s="196">
        <f t="shared" si="50"/>
        <v>0</v>
      </c>
      <c r="W798" s="196">
        <f t="shared" si="49"/>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193">
        <f t="shared" si="51"/>
        <v>0</v>
      </c>
      <c r="Q799" s="194"/>
      <c r="R799" s="192">
        <v>54.01</v>
      </c>
      <c r="S799" s="194"/>
      <c r="T799" s="192">
        <v>17.52</v>
      </c>
      <c r="U799" s="195">
        <f t="shared" si="48"/>
        <v>0</v>
      </c>
      <c r="V799" s="196">
        <f t="shared" si="50"/>
        <v>0</v>
      </c>
      <c r="W799" s="196">
        <f t="shared" si="49"/>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193">
        <f t="shared" si="51"/>
        <v>0</v>
      </c>
      <c r="Q800" s="194"/>
      <c r="R800" s="192">
        <v>54.01</v>
      </c>
      <c r="S800" s="194"/>
      <c r="T800" s="192">
        <v>17.52</v>
      </c>
      <c r="U800" s="195">
        <f t="shared" si="48"/>
        <v>0</v>
      </c>
      <c r="V800" s="196">
        <f t="shared" si="50"/>
        <v>0</v>
      </c>
      <c r="W800" s="196">
        <f t="shared" si="49"/>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193">
        <f t="shared" si="51"/>
        <v>0</v>
      </c>
      <c r="Q801" s="194"/>
      <c r="R801" s="192">
        <v>54.01</v>
      </c>
      <c r="S801" s="194"/>
      <c r="T801" s="192">
        <v>17.52</v>
      </c>
      <c r="U801" s="195">
        <f t="shared" si="48"/>
        <v>0</v>
      </c>
      <c r="V801" s="196">
        <f t="shared" si="50"/>
        <v>0</v>
      </c>
      <c r="W801" s="196">
        <f t="shared" si="49"/>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193">
        <f t="shared" si="51"/>
        <v>0</v>
      </c>
      <c r="Q802" s="194"/>
      <c r="R802" s="192">
        <v>54.01</v>
      </c>
      <c r="S802" s="194"/>
      <c r="T802" s="192">
        <v>17.52</v>
      </c>
      <c r="U802" s="195">
        <f t="shared" si="48"/>
        <v>0</v>
      </c>
      <c r="V802" s="196">
        <f t="shared" si="50"/>
        <v>0</v>
      </c>
      <c r="W802" s="196">
        <f t="shared" si="49"/>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193">
        <f t="shared" si="51"/>
        <v>0</v>
      </c>
      <c r="Q803" s="194"/>
      <c r="R803" s="192">
        <v>54.01</v>
      </c>
      <c r="S803" s="194"/>
      <c r="T803" s="192">
        <v>17.52</v>
      </c>
      <c r="U803" s="195">
        <f t="shared" si="48"/>
        <v>0</v>
      </c>
      <c r="V803" s="196">
        <f t="shared" si="50"/>
        <v>0</v>
      </c>
      <c r="W803" s="196">
        <f t="shared" si="49"/>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193">
        <f t="shared" si="51"/>
        <v>0</v>
      </c>
      <c r="Q804" s="194"/>
      <c r="R804" s="192">
        <v>54.01</v>
      </c>
      <c r="S804" s="194"/>
      <c r="T804" s="192">
        <v>17.52</v>
      </c>
      <c r="U804" s="195">
        <f t="shared" si="48"/>
        <v>0</v>
      </c>
      <c r="V804" s="196">
        <f t="shared" si="50"/>
        <v>0</v>
      </c>
      <c r="W804" s="196">
        <f t="shared" si="49"/>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193">
        <f t="shared" si="51"/>
        <v>0</v>
      </c>
      <c r="Q805" s="194"/>
      <c r="R805" s="192">
        <v>54.01</v>
      </c>
      <c r="S805" s="194"/>
      <c r="T805" s="192">
        <v>17.52</v>
      </c>
      <c r="U805" s="195">
        <f t="shared" si="48"/>
        <v>0</v>
      </c>
      <c r="V805" s="196">
        <f t="shared" si="50"/>
        <v>0</v>
      </c>
      <c r="W805" s="196">
        <f t="shared" si="49"/>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193">
        <f t="shared" si="51"/>
        <v>0</v>
      </c>
      <c r="Q806" s="194"/>
      <c r="R806" s="192">
        <v>54.01</v>
      </c>
      <c r="S806" s="194"/>
      <c r="T806" s="192">
        <v>17.52</v>
      </c>
      <c r="U806" s="195">
        <f t="shared" si="48"/>
        <v>0</v>
      </c>
      <c r="V806" s="196">
        <f t="shared" si="50"/>
        <v>0</v>
      </c>
      <c r="W806" s="196">
        <f t="shared" si="49"/>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193">
        <f t="shared" si="51"/>
        <v>0</v>
      </c>
      <c r="Q807" s="194"/>
      <c r="R807" s="192">
        <v>54.01</v>
      </c>
      <c r="S807" s="194"/>
      <c r="T807" s="192">
        <v>17.52</v>
      </c>
      <c r="U807" s="195">
        <f t="shared" si="48"/>
        <v>0</v>
      </c>
      <c r="V807" s="196">
        <f t="shared" si="50"/>
        <v>0</v>
      </c>
      <c r="W807" s="196">
        <f t="shared" si="49"/>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193">
        <f t="shared" si="51"/>
        <v>0</v>
      </c>
      <c r="Q808" s="194"/>
      <c r="R808" s="192">
        <v>54.01</v>
      </c>
      <c r="S808" s="194"/>
      <c r="T808" s="192">
        <v>17.52</v>
      </c>
      <c r="U808" s="195">
        <f t="shared" si="48"/>
        <v>0</v>
      </c>
      <c r="V808" s="196">
        <f t="shared" si="50"/>
        <v>0</v>
      </c>
      <c r="W808" s="196">
        <f t="shared" si="49"/>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193">
        <f t="shared" si="51"/>
        <v>0</v>
      </c>
      <c r="Q809" s="194"/>
      <c r="R809" s="192">
        <v>54.01</v>
      </c>
      <c r="S809" s="194"/>
      <c r="T809" s="192">
        <v>17.52</v>
      </c>
      <c r="U809" s="195">
        <f t="shared" si="48"/>
        <v>0</v>
      </c>
      <c r="V809" s="196">
        <f t="shared" si="50"/>
        <v>0</v>
      </c>
      <c r="W809" s="196">
        <f t="shared" si="49"/>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193">
        <f t="shared" si="51"/>
        <v>0</v>
      </c>
      <c r="Q810" s="194"/>
      <c r="R810" s="192">
        <v>54.01</v>
      </c>
      <c r="S810" s="194"/>
      <c r="T810" s="192">
        <v>17.52</v>
      </c>
      <c r="U810" s="195">
        <f t="shared" si="48"/>
        <v>0</v>
      </c>
      <c r="V810" s="196">
        <f t="shared" si="50"/>
        <v>0</v>
      </c>
      <c r="W810" s="196">
        <f t="shared" si="49"/>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193">
        <f t="shared" si="51"/>
        <v>0</v>
      </c>
      <c r="Q811" s="194"/>
      <c r="R811" s="192">
        <v>54.01</v>
      </c>
      <c r="S811" s="194"/>
      <c r="T811" s="192">
        <v>17.52</v>
      </c>
      <c r="U811" s="195">
        <f t="shared" si="48"/>
        <v>0</v>
      </c>
      <c r="V811" s="196">
        <f t="shared" si="50"/>
        <v>0</v>
      </c>
      <c r="W811" s="196">
        <f t="shared" si="49"/>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193">
        <f t="shared" si="51"/>
        <v>0</v>
      </c>
      <c r="Q812" s="194"/>
      <c r="R812" s="192">
        <v>54.01</v>
      </c>
      <c r="S812" s="194"/>
      <c r="T812" s="192">
        <v>17.52</v>
      </c>
      <c r="U812" s="195">
        <f t="shared" si="48"/>
        <v>0</v>
      </c>
      <c r="V812" s="196">
        <f t="shared" si="50"/>
        <v>0</v>
      </c>
      <c r="W812" s="196">
        <f t="shared" si="49"/>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193">
        <f t="shared" si="51"/>
        <v>0</v>
      </c>
      <c r="Q813" s="194"/>
      <c r="R813" s="192">
        <v>54.01</v>
      </c>
      <c r="S813" s="194"/>
      <c r="T813" s="192">
        <v>17.52</v>
      </c>
      <c r="U813" s="195">
        <f t="shared" si="48"/>
        <v>0</v>
      </c>
      <c r="V813" s="196">
        <f t="shared" si="50"/>
        <v>0</v>
      </c>
      <c r="W813" s="196">
        <f t="shared" si="49"/>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193">
        <f t="shared" si="51"/>
        <v>0</v>
      </c>
      <c r="Q814" s="194"/>
      <c r="R814" s="192">
        <v>54.01</v>
      </c>
      <c r="S814" s="194"/>
      <c r="T814" s="192">
        <v>17.52</v>
      </c>
      <c r="U814" s="195">
        <f t="shared" si="48"/>
        <v>0</v>
      </c>
      <c r="V814" s="196">
        <f t="shared" si="50"/>
        <v>0</v>
      </c>
      <c r="W814" s="196">
        <f t="shared" si="49"/>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193">
        <f t="shared" si="51"/>
        <v>0</v>
      </c>
      <c r="Q815" s="194"/>
      <c r="R815" s="192">
        <v>54.01</v>
      </c>
      <c r="S815" s="194"/>
      <c r="T815" s="192">
        <v>17.52</v>
      </c>
      <c r="U815" s="195">
        <f t="shared" si="48"/>
        <v>0</v>
      </c>
      <c r="V815" s="196">
        <f t="shared" si="50"/>
        <v>0</v>
      </c>
      <c r="W815" s="196">
        <f t="shared" si="49"/>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193">
        <f t="shared" si="51"/>
        <v>0</v>
      </c>
      <c r="Q816" s="194"/>
      <c r="R816" s="192">
        <v>54.01</v>
      </c>
      <c r="S816" s="194"/>
      <c r="T816" s="192">
        <v>17.52</v>
      </c>
      <c r="U816" s="195">
        <f t="shared" si="48"/>
        <v>0</v>
      </c>
      <c r="V816" s="196">
        <f t="shared" si="50"/>
        <v>0</v>
      </c>
      <c r="W816" s="196">
        <f t="shared" si="49"/>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193">
        <f t="shared" si="51"/>
        <v>0</v>
      </c>
      <c r="Q817" s="194"/>
      <c r="R817" s="192">
        <v>54.01</v>
      </c>
      <c r="S817" s="194"/>
      <c r="T817" s="192">
        <v>17.52</v>
      </c>
      <c r="U817" s="195">
        <f t="shared" si="48"/>
        <v>0</v>
      </c>
      <c r="V817" s="196">
        <f t="shared" si="50"/>
        <v>0</v>
      </c>
      <c r="W817" s="196">
        <f t="shared" si="49"/>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193">
        <f t="shared" si="51"/>
        <v>0</v>
      </c>
      <c r="Q818" s="194"/>
      <c r="R818" s="192"/>
      <c r="S818" s="194"/>
      <c r="T818" s="192"/>
      <c r="U818" s="195">
        <f t="shared" si="48"/>
        <v>0</v>
      </c>
      <c r="V818" s="196">
        <f t="shared" si="50"/>
        <v>0</v>
      </c>
      <c r="W818" s="196">
        <f t="shared" si="49"/>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193">
        <f t="shared" si="51"/>
        <v>0</v>
      </c>
      <c r="Q819" s="194"/>
      <c r="R819" s="192"/>
      <c r="S819" s="194"/>
      <c r="T819" s="192"/>
      <c r="U819" s="195">
        <f t="shared" si="48"/>
        <v>0</v>
      </c>
      <c r="V819" s="196">
        <f t="shared" si="50"/>
        <v>0</v>
      </c>
      <c r="W819" s="196">
        <f t="shared" si="49"/>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193">
        <f t="shared" si="51"/>
        <v>0</v>
      </c>
      <c r="Q820" s="194"/>
      <c r="R820" s="192"/>
      <c r="S820" s="194"/>
      <c r="T820" s="192"/>
      <c r="U820" s="195">
        <f t="shared" si="48"/>
        <v>0</v>
      </c>
      <c r="V820" s="196">
        <f t="shared" si="50"/>
        <v>0</v>
      </c>
      <c r="W820" s="196">
        <f t="shared" si="49"/>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193">
        <f t="shared" si="51"/>
        <v>0</v>
      </c>
      <c r="Q821" s="194"/>
      <c r="R821" s="192"/>
      <c r="S821" s="194"/>
      <c r="T821" s="192"/>
      <c r="U821" s="195">
        <f t="shared" si="48"/>
        <v>0</v>
      </c>
      <c r="V821" s="196">
        <f t="shared" si="50"/>
        <v>0</v>
      </c>
      <c r="W821" s="196">
        <f t="shared" si="49"/>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193">
        <f t="shared" si="51"/>
        <v>0</v>
      </c>
      <c r="Q822" s="194"/>
      <c r="R822" s="192"/>
      <c r="S822" s="194"/>
      <c r="T822" s="192"/>
      <c r="U822" s="195">
        <f t="shared" si="48"/>
        <v>0</v>
      </c>
      <c r="V822" s="196">
        <f t="shared" si="50"/>
        <v>0</v>
      </c>
      <c r="W822" s="196">
        <f t="shared" si="49"/>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193">
        <f t="shared" si="51"/>
        <v>0</v>
      </c>
      <c r="Q823" s="194"/>
      <c r="R823" s="192"/>
      <c r="S823" s="194"/>
      <c r="T823" s="192"/>
      <c r="U823" s="195">
        <f t="shared" si="48"/>
        <v>0</v>
      </c>
      <c r="V823" s="196">
        <f t="shared" si="50"/>
        <v>0</v>
      </c>
      <c r="W823" s="196">
        <f t="shared" si="49"/>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193">
        <f t="shared" si="51"/>
        <v>0</v>
      </c>
      <c r="Q824" s="194"/>
      <c r="R824" s="192"/>
      <c r="S824" s="194"/>
      <c r="T824" s="192"/>
      <c r="U824" s="195">
        <f t="shared" si="48"/>
        <v>0</v>
      </c>
      <c r="V824" s="196">
        <f t="shared" si="50"/>
        <v>0</v>
      </c>
      <c r="W824" s="196">
        <f t="shared" si="49"/>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193">
        <f t="shared" si="51"/>
        <v>0</v>
      </c>
      <c r="Q825" s="194"/>
      <c r="R825" s="192"/>
      <c r="S825" s="194"/>
      <c r="T825" s="192"/>
      <c r="U825" s="195">
        <f t="shared" si="48"/>
        <v>0</v>
      </c>
      <c r="V825" s="196">
        <f t="shared" si="50"/>
        <v>0</v>
      </c>
      <c r="W825" s="196">
        <f t="shared" si="49"/>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193">
        <f t="shared" si="51"/>
        <v>0</v>
      </c>
      <c r="Q826" s="194"/>
      <c r="R826" s="192"/>
      <c r="S826" s="194"/>
      <c r="T826" s="192"/>
      <c r="U826" s="195">
        <f t="shared" si="48"/>
        <v>0</v>
      </c>
      <c r="V826" s="196">
        <f t="shared" si="50"/>
        <v>0</v>
      </c>
      <c r="W826" s="196">
        <f t="shared" si="49"/>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193">
        <f t="shared" si="51"/>
        <v>0</v>
      </c>
      <c r="Q827" s="194"/>
      <c r="R827" s="192"/>
      <c r="S827" s="194"/>
      <c r="T827" s="192"/>
      <c r="U827" s="195">
        <f t="shared" si="48"/>
        <v>0</v>
      </c>
      <c r="V827" s="196">
        <f t="shared" si="50"/>
        <v>0</v>
      </c>
      <c r="W827" s="196">
        <f t="shared" si="49"/>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193">
        <f t="shared" si="51"/>
        <v>0</v>
      </c>
      <c r="Q828" s="194"/>
      <c r="R828" s="192"/>
      <c r="S828" s="194"/>
      <c r="T828" s="192"/>
      <c r="U828" s="195">
        <f t="shared" si="48"/>
        <v>0</v>
      </c>
      <c r="V828" s="196">
        <f t="shared" si="50"/>
        <v>0</v>
      </c>
      <c r="W828" s="196">
        <f t="shared" si="49"/>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193">
        <f t="shared" si="51"/>
        <v>0</v>
      </c>
      <c r="Q829" s="194"/>
      <c r="R829" s="192"/>
      <c r="S829" s="194"/>
      <c r="T829" s="192"/>
      <c r="U829" s="195">
        <f t="shared" si="48"/>
        <v>0</v>
      </c>
      <c r="V829" s="196">
        <f t="shared" si="50"/>
        <v>0</v>
      </c>
      <c r="W829" s="196">
        <f t="shared" si="49"/>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193">
        <f t="shared" si="51"/>
        <v>0</v>
      </c>
      <c r="Q830" s="194"/>
      <c r="R830" s="192"/>
      <c r="S830" s="194"/>
      <c r="T830" s="192"/>
      <c r="U830" s="195">
        <f t="shared" si="48"/>
        <v>0</v>
      </c>
      <c r="V830" s="196">
        <f t="shared" si="50"/>
        <v>0</v>
      </c>
      <c r="W830" s="196">
        <f t="shared" si="49"/>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193">
        <f t="shared" si="51"/>
        <v>0</v>
      </c>
      <c r="Q831" s="194"/>
      <c r="R831" s="192"/>
      <c r="S831" s="194"/>
      <c r="T831" s="192"/>
      <c r="U831" s="195">
        <f t="shared" si="48"/>
        <v>0</v>
      </c>
      <c r="V831" s="196">
        <f t="shared" si="50"/>
        <v>0</v>
      </c>
      <c r="W831" s="196">
        <f t="shared" si="49"/>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193">
        <f t="shared" si="51"/>
        <v>0</v>
      </c>
      <c r="Q832" s="194"/>
      <c r="R832" s="192"/>
      <c r="S832" s="194"/>
      <c r="T832" s="192"/>
      <c r="U832" s="195">
        <f t="shared" si="48"/>
        <v>0</v>
      </c>
      <c r="V832" s="196">
        <f t="shared" si="50"/>
        <v>0</v>
      </c>
      <c r="W832" s="196">
        <f t="shared" si="49"/>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193">
        <f t="shared" si="51"/>
        <v>0</v>
      </c>
      <c r="Q833" s="194"/>
      <c r="R833" s="192"/>
      <c r="S833" s="194"/>
      <c r="T833" s="192"/>
      <c r="U833" s="195">
        <f t="shared" si="48"/>
        <v>0</v>
      </c>
      <c r="V833" s="196">
        <f t="shared" si="50"/>
        <v>0</v>
      </c>
      <c r="W833" s="196">
        <f t="shared" si="49"/>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193">
        <f t="shared" si="51"/>
        <v>0</v>
      </c>
      <c r="Q834" s="194"/>
      <c r="R834" s="192"/>
      <c r="S834" s="194"/>
      <c r="T834" s="192"/>
      <c r="U834" s="195">
        <f t="shared" si="48"/>
        <v>0</v>
      </c>
      <c r="V834" s="196">
        <f t="shared" si="50"/>
        <v>0</v>
      </c>
      <c r="W834" s="196">
        <f t="shared" si="49"/>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193">
        <f t="shared" si="51"/>
        <v>0</v>
      </c>
      <c r="Q835" s="194"/>
      <c r="R835" s="192"/>
      <c r="S835" s="194"/>
      <c r="T835" s="192"/>
      <c r="U835" s="195">
        <f t="shared" si="48"/>
        <v>0</v>
      </c>
      <c r="V835" s="196">
        <f t="shared" si="50"/>
        <v>0</v>
      </c>
      <c r="W835" s="196">
        <f t="shared" si="49"/>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193">
        <f t="shared" si="51"/>
        <v>0</v>
      </c>
      <c r="Q836" s="194"/>
      <c r="R836" s="192"/>
      <c r="S836" s="194"/>
      <c r="T836" s="192"/>
      <c r="U836" s="195">
        <f t="shared" si="48"/>
        <v>0</v>
      </c>
      <c r="V836" s="196">
        <f t="shared" si="50"/>
        <v>0</v>
      </c>
      <c r="W836" s="196">
        <f t="shared" si="49"/>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193">
        <f t="shared" si="51"/>
        <v>0</v>
      </c>
      <c r="Q837" s="194"/>
      <c r="R837" s="192"/>
      <c r="S837" s="194"/>
      <c r="T837" s="192"/>
      <c r="U837" s="195">
        <f t="shared" si="48"/>
        <v>0</v>
      </c>
      <c r="V837" s="196">
        <f t="shared" si="50"/>
        <v>0</v>
      </c>
      <c r="W837" s="196">
        <f t="shared" si="49"/>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193">
        <f t="shared" si="51"/>
        <v>0</v>
      </c>
      <c r="Q838" s="194"/>
      <c r="R838" s="192"/>
      <c r="S838" s="194"/>
      <c r="T838" s="192"/>
      <c r="U838" s="195">
        <f t="shared" si="48"/>
        <v>0</v>
      </c>
      <c r="V838" s="196">
        <f t="shared" si="50"/>
        <v>0</v>
      </c>
      <c r="W838" s="196">
        <f t="shared" si="49"/>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193">
        <f t="shared" si="51"/>
        <v>0</v>
      </c>
      <c r="Q839" s="194"/>
      <c r="R839" s="192"/>
      <c r="S839" s="194"/>
      <c r="T839" s="192"/>
      <c r="U839" s="195">
        <f t="shared" si="48"/>
        <v>0</v>
      </c>
      <c r="V839" s="196">
        <f t="shared" si="50"/>
        <v>0</v>
      </c>
      <c r="W839" s="196">
        <f t="shared" si="49"/>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193">
        <f t="shared" si="51"/>
        <v>0</v>
      </c>
      <c r="Q840" s="194"/>
      <c r="R840" s="192"/>
      <c r="S840" s="194"/>
      <c r="T840" s="192"/>
      <c r="U840" s="195">
        <f t="shared" ref="U840:U903" si="52">Q840+S840</f>
        <v>0</v>
      </c>
      <c r="V840" s="196">
        <f t="shared" si="50"/>
        <v>0</v>
      </c>
      <c r="W840" s="196">
        <f t="shared" ref="W840:W903" si="53">V840+P840</f>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193">
        <f t="shared" si="51"/>
        <v>0</v>
      </c>
      <c r="Q841" s="194"/>
      <c r="R841" s="192"/>
      <c r="S841" s="194"/>
      <c r="T841" s="192"/>
      <c r="U841" s="195">
        <f t="shared" si="52"/>
        <v>0</v>
      </c>
      <c r="V841" s="196">
        <f t="shared" ref="V841:V904" si="54">(Q841*R841)+(S841*T841)</f>
        <v>0</v>
      </c>
      <c r="W841" s="196">
        <f t="shared" si="53"/>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193">
        <f t="shared" si="51"/>
        <v>0</v>
      </c>
      <c r="Q842" s="194"/>
      <c r="R842" s="192"/>
      <c r="S842" s="194"/>
      <c r="T842" s="192"/>
      <c r="U842" s="195">
        <f t="shared" si="52"/>
        <v>0</v>
      </c>
      <c r="V842" s="196">
        <f t="shared" si="54"/>
        <v>0</v>
      </c>
      <c r="W842" s="196">
        <f t="shared" si="53"/>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193">
        <f t="shared" ref="P843:P906" si="55">N843+O843</f>
        <v>0</v>
      </c>
      <c r="Q843" s="194"/>
      <c r="R843" s="192"/>
      <c r="S843" s="194"/>
      <c r="T843" s="192"/>
      <c r="U843" s="195">
        <f t="shared" si="52"/>
        <v>0</v>
      </c>
      <c r="V843" s="196">
        <f t="shared" si="54"/>
        <v>0</v>
      </c>
      <c r="W843" s="196">
        <f t="shared" si="53"/>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193">
        <f t="shared" si="55"/>
        <v>0</v>
      </c>
      <c r="Q844" s="194"/>
      <c r="R844" s="192"/>
      <c r="S844" s="194"/>
      <c r="T844" s="192"/>
      <c r="U844" s="195">
        <f t="shared" si="52"/>
        <v>0</v>
      </c>
      <c r="V844" s="196">
        <f t="shared" si="54"/>
        <v>0</v>
      </c>
      <c r="W844" s="196">
        <f t="shared" si="53"/>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193">
        <f t="shared" si="55"/>
        <v>0</v>
      </c>
      <c r="Q845" s="194"/>
      <c r="R845" s="192"/>
      <c r="S845" s="194"/>
      <c r="T845" s="192"/>
      <c r="U845" s="195">
        <f t="shared" si="52"/>
        <v>0</v>
      </c>
      <c r="V845" s="196">
        <f t="shared" si="54"/>
        <v>0</v>
      </c>
      <c r="W845" s="196">
        <f t="shared" si="53"/>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193">
        <f t="shared" si="55"/>
        <v>0</v>
      </c>
      <c r="Q846" s="194"/>
      <c r="R846" s="192"/>
      <c r="S846" s="194"/>
      <c r="T846" s="192"/>
      <c r="U846" s="195">
        <f t="shared" si="52"/>
        <v>0</v>
      </c>
      <c r="V846" s="196">
        <f t="shared" si="54"/>
        <v>0</v>
      </c>
      <c r="W846" s="196">
        <f t="shared" si="53"/>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193">
        <f t="shared" si="55"/>
        <v>0</v>
      </c>
      <c r="Q847" s="194"/>
      <c r="R847" s="192"/>
      <c r="S847" s="194"/>
      <c r="T847" s="192"/>
      <c r="U847" s="195">
        <f t="shared" si="52"/>
        <v>0</v>
      </c>
      <c r="V847" s="196">
        <f t="shared" si="54"/>
        <v>0</v>
      </c>
      <c r="W847" s="196">
        <f t="shared" si="53"/>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193">
        <f t="shared" si="55"/>
        <v>0</v>
      </c>
      <c r="Q848" s="194"/>
      <c r="R848" s="192"/>
      <c r="S848" s="194"/>
      <c r="T848" s="192"/>
      <c r="U848" s="195">
        <f t="shared" si="52"/>
        <v>0</v>
      </c>
      <c r="V848" s="196">
        <f t="shared" si="54"/>
        <v>0</v>
      </c>
      <c r="W848" s="196">
        <f t="shared" si="53"/>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193">
        <f t="shared" si="55"/>
        <v>0</v>
      </c>
      <c r="Q849" s="194"/>
      <c r="R849" s="192"/>
      <c r="S849" s="194"/>
      <c r="T849" s="192"/>
      <c r="U849" s="195">
        <f t="shared" si="52"/>
        <v>0</v>
      </c>
      <c r="V849" s="196">
        <f t="shared" si="54"/>
        <v>0</v>
      </c>
      <c r="W849" s="196">
        <f t="shared" si="53"/>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193">
        <f t="shared" si="55"/>
        <v>0</v>
      </c>
      <c r="Q850" s="194"/>
      <c r="R850" s="192"/>
      <c r="S850" s="194"/>
      <c r="T850" s="192"/>
      <c r="U850" s="195">
        <f t="shared" si="52"/>
        <v>0</v>
      </c>
      <c r="V850" s="196">
        <f t="shared" si="54"/>
        <v>0</v>
      </c>
      <c r="W850" s="196">
        <f t="shared" si="53"/>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193">
        <f t="shared" si="55"/>
        <v>0</v>
      </c>
      <c r="Q851" s="194"/>
      <c r="R851" s="192"/>
      <c r="S851" s="194"/>
      <c r="T851" s="192"/>
      <c r="U851" s="195">
        <f t="shared" si="52"/>
        <v>0</v>
      </c>
      <c r="V851" s="196">
        <f t="shared" si="54"/>
        <v>0</v>
      </c>
      <c r="W851" s="196">
        <f t="shared" si="53"/>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193">
        <f t="shared" si="55"/>
        <v>0</v>
      </c>
      <c r="Q852" s="194"/>
      <c r="R852" s="192"/>
      <c r="S852" s="194"/>
      <c r="T852" s="192"/>
      <c r="U852" s="195">
        <f t="shared" si="52"/>
        <v>0</v>
      </c>
      <c r="V852" s="196">
        <f t="shared" si="54"/>
        <v>0</v>
      </c>
      <c r="W852" s="196">
        <f t="shared" si="53"/>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193">
        <f t="shared" si="55"/>
        <v>0</v>
      </c>
      <c r="Q853" s="194"/>
      <c r="R853" s="192"/>
      <c r="S853" s="194"/>
      <c r="T853" s="192"/>
      <c r="U853" s="195">
        <f t="shared" si="52"/>
        <v>0</v>
      </c>
      <c r="V853" s="196">
        <f t="shared" si="54"/>
        <v>0</v>
      </c>
      <c r="W853" s="196">
        <f t="shared" si="53"/>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193">
        <f t="shared" si="55"/>
        <v>0</v>
      </c>
      <c r="Q854" s="194"/>
      <c r="R854" s="192"/>
      <c r="S854" s="194"/>
      <c r="T854" s="192"/>
      <c r="U854" s="195">
        <f t="shared" si="52"/>
        <v>0</v>
      </c>
      <c r="V854" s="196">
        <f t="shared" si="54"/>
        <v>0</v>
      </c>
      <c r="W854" s="196">
        <f t="shared" si="53"/>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193">
        <f t="shared" si="55"/>
        <v>0</v>
      </c>
      <c r="Q855" s="194"/>
      <c r="R855" s="192"/>
      <c r="S855" s="194"/>
      <c r="T855" s="192"/>
      <c r="U855" s="195">
        <f t="shared" si="52"/>
        <v>0</v>
      </c>
      <c r="V855" s="196">
        <f t="shared" si="54"/>
        <v>0</v>
      </c>
      <c r="W855" s="196">
        <f t="shared" si="53"/>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193">
        <f t="shared" si="55"/>
        <v>0</v>
      </c>
      <c r="Q856" s="194"/>
      <c r="R856" s="192"/>
      <c r="S856" s="194"/>
      <c r="T856" s="192"/>
      <c r="U856" s="195">
        <f t="shared" si="52"/>
        <v>0</v>
      </c>
      <c r="V856" s="196">
        <f t="shared" si="54"/>
        <v>0</v>
      </c>
      <c r="W856" s="196">
        <f t="shared" si="53"/>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193">
        <f t="shared" si="55"/>
        <v>0</v>
      </c>
      <c r="Q857" s="194"/>
      <c r="R857" s="192"/>
      <c r="S857" s="194"/>
      <c r="T857" s="192"/>
      <c r="U857" s="195">
        <f t="shared" si="52"/>
        <v>0</v>
      </c>
      <c r="V857" s="196">
        <f t="shared" si="54"/>
        <v>0</v>
      </c>
      <c r="W857" s="196">
        <f t="shared" si="53"/>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193">
        <f t="shared" si="55"/>
        <v>0</v>
      </c>
      <c r="Q858" s="194"/>
      <c r="R858" s="192"/>
      <c r="S858" s="194"/>
      <c r="T858" s="192"/>
      <c r="U858" s="195">
        <f t="shared" si="52"/>
        <v>0</v>
      </c>
      <c r="V858" s="196">
        <f t="shared" si="54"/>
        <v>0</v>
      </c>
      <c r="W858" s="196">
        <f t="shared" si="53"/>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193">
        <f t="shared" si="55"/>
        <v>0</v>
      </c>
      <c r="Q859" s="194"/>
      <c r="R859" s="192"/>
      <c r="S859" s="194"/>
      <c r="T859" s="192"/>
      <c r="U859" s="195">
        <f t="shared" si="52"/>
        <v>0</v>
      </c>
      <c r="V859" s="196">
        <f t="shared" si="54"/>
        <v>0</v>
      </c>
      <c r="W859" s="196">
        <f t="shared" si="53"/>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193">
        <f t="shared" si="55"/>
        <v>0</v>
      </c>
      <c r="Q860" s="194"/>
      <c r="R860" s="192"/>
      <c r="S860" s="194"/>
      <c r="T860" s="192"/>
      <c r="U860" s="195">
        <f t="shared" si="52"/>
        <v>0</v>
      </c>
      <c r="V860" s="196">
        <f t="shared" si="54"/>
        <v>0</v>
      </c>
      <c r="W860" s="196">
        <f t="shared" si="53"/>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193">
        <f t="shared" si="55"/>
        <v>0</v>
      </c>
      <c r="Q861" s="194"/>
      <c r="R861" s="192"/>
      <c r="S861" s="194"/>
      <c r="T861" s="192"/>
      <c r="U861" s="195">
        <f t="shared" si="52"/>
        <v>0</v>
      </c>
      <c r="V861" s="196">
        <f t="shared" si="54"/>
        <v>0</v>
      </c>
      <c r="W861" s="196">
        <f t="shared" si="53"/>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193">
        <f t="shared" si="55"/>
        <v>0</v>
      </c>
      <c r="Q862" s="194"/>
      <c r="R862" s="192"/>
      <c r="S862" s="194"/>
      <c r="T862" s="192"/>
      <c r="U862" s="195">
        <f t="shared" si="52"/>
        <v>0</v>
      </c>
      <c r="V862" s="196">
        <f t="shared" si="54"/>
        <v>0</v>
      </c>
      <c r="W862" s="196">
        <f t="shared" si="53"/>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193">
        <f t="shared" si="55"/>
        <v>0</v>
      </c>
      <c r="Q863" s="194"/>
      <c r="R863" s="192"/>
      <c r="S863" s="194"/>
      <c r="T863" s="192"/>
      <c r="U863" s="195">
        <f t="shared" si="52"/>
        <v>0</v>
      </c>
      <c r="V863" s="196">
        <f t="shared" si="54"/>
        <v>0</v>
      </c>
      <c r="W863" s="196">
        <f t="shared" si="53"/>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193">
        <f t="shared" si="55"/>
        <v>0</v>
      </c>
      <c r="Q864" s="194"/>
      <c r="R864" s="192"/>
      <c r="S864" s="194"/>
      <c r="T864" s="192"/>
      <c r="U864" s="195">
        <f t="shared" si="52"/>
        <v>0</v>
      </c>
      <c r="V864" s="196">
        <f t="shared" si="54"/>
        <v>0</v>
      </c>
      <c r="W864" s="196">
        <f t="shared" si="53"/>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193">
        <f t="shared" si="55"/>
        <v>0</v>
      </c>
      <c r="Q865" s="194"/>
      <c r="R865" s="192"/>
      <c r="S865" s="194"/>
      <c r="T865" s="192"/>
      <c r="U865" s="195">
        <f t="shared" si="52"/>
        <v>0</v>
      </c>
      <c r="V865" s="196">
        <f t="shared" si="54"/>
        <v>0</v>
      </c>
      <c r="W865" s="196">
        <f t="shared" si="53"/>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193">
        <f t="shared" si="55"/>
        <v>0</v>
      </c>
      <c r="Q866" s="194"/>
      <c r="R866" s="192"/>
      <c r="S866" s="194"/>
      <c r="T866" s="192"/>
      <c r="U866" s="195">
        <f t="shared" si="52"/>
        <v>0</v>
      </c>
      <c r="V866" s="196">
        <f t="shared" si="54"/>
        <v>0</v>
      </c>
      <c r="W866" s="196">
        <f t="shared" si="53"/>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193">
        <f t="shared" si="55"/>
        <v>0</v>
      </c>
      <c r="Q867" s="194"/>
      <c r="R867" s="192"/>
      <c r="S867" s="194"/>
      <c r="T867" s="192"/>
      <c r="U867" s="195">
        <f t="shared" si="52"/>
        <v>0</v>
      </c>
      <c r="V867" s="196">
        <f t="shared" si="54"/>
        <v>0</v>
      </c>
      <c r="W867" s="196">
        <f t="shared" si="53"/>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193">
        <f t="shared" si="55"/>
        <v>0</v>
      </c>
      <c r="Q868" s="194"/>
      <c r="R868" s="192"/>
      <c r="S868" s="194"/>
      <c r="T868" s="192"/>
      <c r="U868" s="195">
        <f t="shared" si="52"/>
        <v>0</v>
      </c>
      <c r="V868" s="196">
        <f t="shared" si="54"/>
        <v>0</v>
      </c>
      <c r="W868" s="196">
        <f t="shared" si="53"/>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193">
        <f t="shared" si="55"/>
        <v>0</v>
      </c>
      <c r="Q869" s="194"/>
      <c r="R869" s="192"/>
      <c r="S869" s="194"/>
      <c r="T869" s="192"/>
      <c r="U869" s="195">
        <f t="shared" si="52"/>
        <v>0</v>
      </c>
      <c r="V869" s="196">
        <f t="shared" si="54"/>
        <v>0</v>
      </c>
      <c r="W869" s="196">
        <f t="shared" si="53"/>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193">
        <f t="shared" si="55"/>
        <v>0</v>
      </c>
      <c r="Q870" s="194"/>
      <c r="R870" s="192"/>
      <c r="S870" s="194"/>
      <c r="T870" s="192"/>
      <c r="U870" s="195">
        <f t="shared" si="52"/>
        <v>0</v>
      </c>
      <c r="V870" s="196">
        <f t="shared" si="54"/>
        <v>0</v>
      </c>
      <c r="W870" s="196">
        <f t="shared" si="53"/>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193">
        <f t="shared" si="55"/>
        <v>0</v>
      </c>
      <c r="Q871" s="194"/>
      <c r="R871" s="192"/>
      <c r="S871" s="194"/>
      <c r="T871" s="192"/>
      <c r="U871" s="195">
        <f t="shared" si="52"/>
        <v>0</v>
      </c>
      <c r="V871" s="196">
        <f t="shared" si="54"/>
        <v>0</v>
      </c>
      <c r="W871" s="196">
        <f t="shared" si="53"/>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193">
        <f t="shared" si="55"/>
        <v>0</v>
      </c>
      <c r="Q872" s="194"/>
      <c r="R872" s="192"/>
      <c r="S872" s="194"/>
      <c r="T872" s="192"/>
      <c r="U872" s="195">
        <f t="shared" si="52"/>
        <v>0</v>
      </c>
      <c r="V872" s="196">
        <f t="shared" si="54"/>
        <v>0</v>
      </c>
      <c r="W872" s="196">
        <f t="shared" si="53"/>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193">
        <f t="shared" si="55"/>
        <v>0</v>
      </c>
      <c r="Q873" s="194"/>
      <c r="R873" s="192"/>
      <c r="S873" s="194"/>
      <c r="T873" s="192"/>
      <c r="U873" s="195">
        <f t="shared" si="52"/>
        <v>0</v>
      </c>
      <c r="V873" s="196">
        <f t="shared" si="54"/>
        <v>0</v>
      </c>
      <c r="W873" s="196">
        <f t="shared" si="53"/>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193">
        <f t="shared" si="55"/>
        <v>0</v>
      </c>
      <c r="Q874" s="194"/>
      <c r="R874" s="192"/>
      <c r="S874" s="194"/>
      <c r="T874" s="192"/>
      <c r="U874" s="195">
        <f t="shared" si="52"/>
        <v>0</v>
      </c>
      <c r="V874" s="196">
        <f t="shared" si="54"/>
        <v>0</v>
      </c>
      <c r="W874" s="196">
        <f t="shared" si="53"/>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193">
        <f t="shared" si="55"/>
        <v>0</v>
      </c>
      <c r="Q875" s="194"/>
      <c r="R875" s="192"/>
      <c r="S875" s="194"/>
      <c r="T875" s="192"/>
      <c r="U875" s="195">
        <f t="shared" si="52"/>
        <v>0</v>
      </c>
      <c r="V875" s="196">
        <f t="shared" si="54"/>
        <v>0</v>
      </c>
      <c r="W875" s="196">
        <f t="shared" si="53"/>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193">
        <f t="shared" si="55"/>
        <v>0</v>
      </c>
      <c r="Q876" s="194"/>
      <c r="R876" s="192"/>
      <c r="S876" s="194"/>
      <c r="T876" s="192"/>
      <c r="U876" s="195">
        <f t="shared" si="52"/>
        <v>0</v>
      </c>
      <c r="V876" s="196">
        <f t="shared" si="54"/>
        <v>0</v>
      </c>
      <c r="W876" s="196">
        <f t="shared" si="53"/>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193">
        <f t="shared" si="55"/>
        <v>0</v>
      </c>
      <c r="Q877" s="194"/>
      <c r="R877" s="192"/>
      <c r="S877" s="194"/>
      <c r="T877" s="192"/>
      <c r="U877" s="195">
        <f t="shared" si="52"/>
        <v>0</v>
      </c>
      <c r="V877" s="196">
        <f t="shared" si="54"/>
        <v>0</v>
      </c>
      <c r="W877" s="196">
        <f t="shared" si="53"/>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193">
        <f t="shared" si="55"/>
        <v>0</v>
      </c>
      <c r="Q878" s="194"/>
      <c r="R878" s="192"/>
      <c r="S878" s="194"/>
      <c r="T878" s="192"/>
      <c r="U878" s="195">
        <f t="shared" si="52"/>
        <v>0</v>
      </c>
      <c r="V878" s="196">
        <f t="shared" si="54"/>
        <v>0</v>
      </c>
      <c r="W878" s="196">
        <f t="shared" si="53"/>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193">
        <f t="shared" si="55"/>
        <v>0</v>
      </c>
      <c r="Q879" s="194"/>
      <c r="R879" s="192"/>
      <c r="S879" s="194"/>
      <c r="T879" s="192"/>
      <c r="U879" s="195">
        <f t="shared" si="52"/>
        <v>0</v>
      </c>
      <c r="V879" s="196">
        <f t="shared" si="54"/>
        <v>0</v>
      </c>
      <c r="W879" s="196">
        <f t="shared" si="53"/>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193">
        <f t="shared" si="55"/>
        <v>0</v>
      </c>
      <c r="Q880" s="194"/>
      <c r="R880" s="192"/>
      <c r="S880" s="194"/>
      <c r="T880" s="192"/>
      <c r="U880" s="195">
        <f t="shared" si="52"/>
        <v>0</v>
      </c>
      <c r="V880" s="196">
        <f t="shared" si="54"/>
        <v>0</v>
      </c>
      <c r="W880" s="196">
        <f t="shared" si="53"/>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193">
        <f t="shared" si="55"/>
        <v>0</v>
      </c>
      <c r="Q881" s="194"/>
      <c r="R881" s="192"/>
      <c r="S881" s="194"/>
      <c r="T881" s="192"/>
      <c r="U881" s="195">
        <f t="shared" si="52"/>
        <v>0</v>
      </c>
      <c r="V881" s="196">
        <f t="shared" si="54"/>
        <v>0</v>
      </c>
      <c r="W881" s="196">
        <f t="shared" si="53"/>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193">
        <f t="shared" si="55"/>
        <v>0</v>
      </c>
      <c r="Q882" s="194"/>
      <c r="R882" s="192"/>
      <c r="S882" s="194"/>
      <c r="T882" s="192"/>
      <c r="U882" s="195">
        <f t="shared" si="52"/>
        <v>0</v>
      </c>
      <c r="V882" s="196">
        <f t="shared" si="54"/>
        <v>0</v>
      </c>
      <c r="W882" s="196">
        <f t="shared" si="53"/>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193">
        <f t="shared" si="55"/>
        <v>0</v>
      </c>
      <c r="Q883" s="194"/>
      <c r="R883" s="192"/>
      <c r="S883" s="194"/>
      <c r="T883" s="192"/>
      <c r="U883" s="195">
        <f t="shared" si="52"/>
        <v>0</v>
      </c>
      <c r="V883" s="196">
        <f t="shared" si="54"/>
        <v>0</v>
      </c>
      <c r="W883" s="196">
        <f t="shared" si="53"/>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193">
        <f t="shared" si="55"/>
        <v>0</v>
      </c>
      <c r="Q884" s="194"/>
      <c r="R884" s="192"/>
      <c r="S884" s="194"/>
      <c r="T884" s="192"/>
      <c r="U884" s="195">
        <f t="shared" si="52"/>
        <v>0</v>
      </c>
      <c r="V884" s="196">
        <f t="shared" si="54"/>
        <v>0</v>
      </c>
      <c r="W884" s="196">
        <f t="shared" si="53"/>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193">
        <f t="shared" si="55"/>
        <v>0</v>
      </c>
      <c r="Q885" s="194"/>
      <c r="R885" s="192"/>
      <c r="S885" s="194"/>
      <c r="T885" s="192"/>
      <c r="U885" s="195">
        <f t="shared" si="52"/>
        <v>0</v>
      </c>
      <c r="V885" s="196">
        <f t="shared" si="54"/>
        <v>0</v>
      </c>
      <c r="W885" s="196">
        <f t="shared" si="53"/>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193">
        <f t="shared" si="55"/>
        <v>0</v>
      </c>
      <c r="Q886" s="194"/>
      <c r="R886" s="192"/>
      <c r="S886" s="194"/>
      <c r="T886" s="192"/>
      <c r="U886" s="195">
        <f t="shared" si="52"/>
        <v>0</v>
      </c>
      <c r="V886" s="196">
        <f t="shared" si="54"/>
        <v>0</v>
      </c>
      <c r="W886" s="196">
        <f t="shared" si="53"/>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193">
        <f t="shared" si="55"/>
        <v>0</v>
      </c>
      <c r="Q887" s="194"/>
      <c r="R887" s="192"/>
      <c r="S887" s="194"/>
      <c r="T887" s="192"/>
      <c r="U887" s="195">
        <f t="shared" si="52"/>
        <v>0</v>
      </c>
      <c r="V887" s="196">
        <f t="shared" si="54"/>
        <v>0</v>
      </c>
      <c r="W887" s="196">
        <f t="shared" si="53"/>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193">
        <f t="shared" si="55"/>
        <v>0</v>
      </c>
      <c r="Q888" s="194"/>
      <c r="R888" s="192"/>
      <c r="S888" s="194"/>
      <c r="T888" s="192"/>
      <c r="U888" s="195">
        <f t="shared" si="52"/>
        <v>0</v>
      </c>
      <c r="V888" s="196">
        <f t="shared" si="54"/>
        <v>0</v>
      </c>
      <c r="W888" s="196">
        <f t="shared" si="53"/>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193">
        <f t="shared" si="55"/>
        <v>0</v>
      </c>
      <c r="Q889" s="194"/>
      <c r="R889" s="192"/>
      <c r="S889" s="194"/>
      <c r="T889" s="192"/>
      <c r="U889" s="195">
        <f t="shared" si="52"/>
        <v>0</v>
      </c>
      <c r="V889" s="196">
        <f t="shared" si="54"/>
        <v>0</v>
      </c>
      <c r="W889" s="196">
        <f t="shared" si="53"/>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193">
        <f t="shared" si="55"/>
        <v>0</v>
      </c>
      <c r="Q890" s="194"/>
      <c r="R890" s="192"/>
      <c r="S890" s="194"/>
      <c r="T890" s="192"/>
      <c r="U890" s="195">
        <f t="shared" si="52"/>
        <v>0</v>
      </c>
      <c r="V890" s="196">
        <f t="shared" si="54"/>
        <v>0</v>
      </c>
      <c r="W890" s="196">
        <f t="shared" si="53"/>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193">
        <f t="shared" si="55"/>
        <v>0</v>
      </c>
      <c r="Q891" s="194"/>
      <c r="R891" s="192"/>
      <c r="S891" s="194"/>
      <c r="T891" s="192"/>
      <c r="U891" s="195">
        <f t="shared" si="52"/>
        <v>0</v>
      </c>
      <c r="V891" s="196">
        <f t="shared" si="54"/>
        <v>0</v>
      </c>
      <c r="W891" s="196">
        <f t="shared" si="53"/>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193">
        <f t="shared" si="55"/>
        <v>0</v>
      </c>
      <c r="Q892" s="194"/>
      <c r="R892" s="192"/>
      <c r="S892" s="194"/>
      <c r="T892" s="192"/>
      <c r="U892" s="195">
        <f t="shared" si="52"/>
        <v>0</v>
      </c>
      <c r="V892" s="196">
        <f t="shared" si="54"/>
        <v>0</v>
      </c>
      <c r="W892" s="196">
        <f t="shared" si="53"/>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193">
        <f t="shared" si="55"/>
        <v>0</v>
      </c>
      <c r="Q893" s="194"/>
      <c r="R893" s="192"/>
      <c r="S893" s="194"/>
      <c r="T893" s="192"/>
      <c r="U893" s="195">
        <f t="shared" si="52"/>
        <v>0</v>
      </c>
      <c r="V893" s="196">
        <f t="shared" si="54"/>
        <v>0</v>
      </c>
      <c r="W893" s="196">
        <f t="shared" si="53"/>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193">
        <f t="shared" si="55"/>
        <v>0</v>
      </c>
      <c r="Q894" s="194"/>
      <c r="R894" s="192"/>
      <c r="S894" s="194"/>
      <c r="T894" s="192"/>
      <c r="U894" s="195">
        <f t="shared" si="52"/>
        <v>0</v>
      </c>
      <c r="V894" s="196">
        <f t="shared" si="54"/>
        <v>0</v>
      </c>
      <c r="W894" s="196">
        <f t="shared" si="53"/>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193">
        <f t="shared" si="55"/>
        <v>0</v>
      </c>
      <c r="Q895" s="194"/>
      <c r="R895" s="192"/>
      <c r="S895" s="194"/>
      <c r="T895" s="192"/>
      <c r="U895" s="195">
        <f t="shared" si="52"/>
        <v>0</v>
      </c>
      <c r="V895" s="196">
        <f t="shared" si="54"/>
        <v>0</v>
      </c>
      <c r="W895" s="196">
        <f t="shared" si="53"/>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193">
        <f t="shared" si="55"/>
        <v>0</v>
      </c>
      <c r="Q896" s="194"/>
      <c r="R896" s="192"/>
      <c r="S896" s="194"/>
      <c r="T896" s="192"/>
      <c r="U896" s="195">
        <f t="shared" si="52"/>
        <v>0</v>
      </c>
      <c r="V896" s="196">
        <f t="shared" si="54"/>
        <v>0</v>
      </c>
      <c r="W896" s="196">
        <f t="shared" si="53"/>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193">
        <f t="shared" si="55"/>
        <v>0</v>
      </c>
      <c r="Q897" s="194"/>
      <c r="R897" s="192"/>
      <c r="S897" s="194"/>
      <c r="T897" s="192"/>
      <c r="U897" s="195">
        <f t="shared" si="52"/>
        <v>0</v>
      </c>
      <c r="V897" s="196">
        <f t="shared" si="54"/>
        <v>0</v>
      </c>
      <c r="W897" s="196">
        <f t="shared" si="53"/>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193">
        <f t="shared" si="55"/>
        <v>0</v>
      </c>
      <c r="Q898" s="194"/>
      <c r="R898" s="192"/>
      <c r="S898" s="194"/>
      <c r="T898" s="192"/>
      <c r="U898" s="195">
        <f t="shared" si="52"/>
        <v>0</v>
      </c>
      <c r="V898" s="196">
        <f t="shared" si="54"/>
        <v>0</v>
      </c>
      <c r="W898" s="196">
        <f t="shared" si="53"/>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193">
        <f t="shared" si="55"/>
        <v>0</v>
      </c>
      <c r="Q899" s="194"/>
      <c r="R899" s="192"/>
      <c r="S899" s="194"/>
      <c r="T899" s="192"/>
      <c r="U899" s="195">
        <f t="shared" si="52"/>
        <v>0</v>
      </c>
      <c r="V899" s="196">
        <f t="shared" si="54"/>
        <v>0</v>
      </c>
      <c r="W899" s="196">
        <f t="shared" si="53"/>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193">
        <f t="shared" si="55"/>
        <v>0</v>
      </c>
      <c r="Q900" s="194"/>
      <c r="R900" s="192"/>
      <c r="S900" s="194"/>
      <c r="T900" s="192"/>
      <c r="U900" s="195">
        <f t="shared" si="52"/>
        <v>0</v>
      </c>
      <c r="V900" s="196">
        <f t="shared" si="54"/>
        <v>0</v>
      </c>
      <c r="W900" s="196">
        <f t="shared" si="53"/>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193">
        <f t="shared" si="55"/>
        <v>0</v>
      </c>
      <c r="Q901" s="194"/>
      <c r="R901" s="192"/>
      <c r="S901" s="194"/>
      <c r="T901" s="192"/>
      <c r="U901" s="195">
        <f t="shared" si="52"/>
        <v>0</v>
      </c>
      <c r="V901" s="196">
        <f t="shared" si="54"/>
        <v>0</v>
      </c>
      <c r="W901" s="196">
        <f t="shared" si="53"/>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193">
        <f t="shared" si="55"/>
        <v>0</v>
      </c>
      <c r="Q902" s="194"/>
      <c r="R902" s="192"/>
      <c r="S902" s="194"/>
      <c r="T902" s="192"/>
      <c r="U902" s="195">
        <f t="shared" si="52"/>
        <v>0</v>
      </c>
      <c r="V902" s="196">
        <f t="shared" si="54"/>
        <v>0</v>
      </c>
      <c r="W902" s="196">
        <f t="shared" si="53"/>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193">
        <f t="shared" si="55"/>
        <v>0</v>
      </c>
      <c r="Q903" s="194"/>
      <c r="R903" s="192"/>
      <c r="S903" s="194"/>
      <c r="T903" s="192"/>
      <c r="U903" s="195">
        <f t="shared" si="52"/>
        <v>0</v>
      </c>
      <c r="V903" s="196">
        <f t="shared" si="54"/>
        <v>0</v>
      </c>
      <c r="W903" s="196">
        <f t="shared" si="53"/>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193">
        <f t="shared" si="55"/>
        <v>0</v>
      </c>
      <c r="Q904" s="194"/>
      <c r="R904" s="192"/>
      <c r="S904" s="194"/>
      <c r="T904" s="192"/>
      <c r="U904" s="195">
        <f t="shared" ref="U904:U967" si="56">Q904+S904</f>
        <v>0</v>
      </c>
      <c r="V904" s="196">
        <f t="shared" si="54"/>
        <v>0</v>
      </c>
      <c r="W904" s="196">
        <f t="shared" ref="W904:W967" si="57">V904+P904</f>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193">
        <f t="shared" si="55"/>
        <v>0</v>
      </c>
      <c r="Q905" s="194"/>
      <c r="R905" s="192"/>
      <c r="S905" s="194"/>
      <c r="T905" s="192"/>
      <c r="U905" s="195">
        <f t="shared" si="56"/>
        <v>0</v>
      </c>
      <c r="V905" s="196">
        <f t="shared" ref="V905:V968" si="58">(Q905*R905)+(S905*T905)</f>
        <v>0</v>
      </c>
      <c r="W905" s="196">
        <f t="shared" si="57"/>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193">
        <f t="shared" si="55"/>
        <v>0</v>
      </c>
      <c r="Q906" s="194"/>
      <c r="R906" s="192"/>
      <c r="S906" s="194"/>
      <c r="T906" s="192"/>
      <c r="U906" s="195">
        <f t="shared" si="56"/>
        <v>0</v>
      </c>
      <c r="V906" s="196">
        <f t="shared" si="58"/>
        <v>0</v>
      </c>
      <c r="W906" s="196">
        <f t="shared" si="57"/>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193">
        <f t="shared" ref="P907:P970" si="59">N907+O907</f>
        <v>0</v>
      </c>
      <c r="Q907" s="194"/>
      <c r="R907" s="192"/>
      <c r="S907" s="194"/>
      <c r="T907" s="192"/>
      <c r="U907" s="195">
        <f t="shared" si="56"/>
        <v>0</v>
      </c>
      <c r="V907" s="196">
        <f t="shared" si="58"/>
        <v>0</v>
      </c>
      <c r="W907" s="196">
        <f t="shared" si="57"/>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193">
        <f t="shared" si="59"/>
        <v>0</v>
      </c>
      <c r="Q908" s="194"/>
      <c r="R908" s="192"/>
      <c r="S908" s="194"/>
      <c r="T908" s="192"/>
      <c r="U908" s="195">
        <f t="shared" si="56"/>
        <v>0</v>
      </c>
      <c r="V908" s="196">
        <f t="shared" si="58"/>
        <v>0</v>
      </c>
      <c r="W908" s="196">
        <f t="shared" si="57"/>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193">
        <f t="shared" si="59"/>
        <v>0</v>
      </c>
      <c r="Q909" s="194"/>
      <c r="R909" s="192"/>
      <c r="S909" s="194"/>
      <c r="T909" s="192"/>
      <c r="U909" s="195">
        <f t="shared" si="56"/>
        <v>0</v>
      </c>
      <c r="V909" s="196">
        <f t="shared" si="58"/>
        <v>0</v>
      </c>
      <c r="W909" s="196">
        <f t="shared" si="57"/>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193">
        <f t="shared" si="59"/>
        <v>0</v>
      </c>
      <c r="Q910" s="194"/>
      <c r="R910" s="192"/>
      <c r="S910" s="194"/>
      <c r="T910" s="192"/>
      <c r="U910" s="195">
        <f t="shared" si="56"/>
        <v>0</v>
      </c>
      <c r="V910" s="196">
        <f t="shared" si="58"/>
        <v>0</v>
      </c>
      <c r="W910" s="196">
        <f t="shared" si="57"/>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193">
        <f t="shared" si="59"/>
        <v>0</v>
      </c>
      <c r="Q911" s="194"/>
      <c r="R911" s="192"/>
      <c r="S911" s="194"/>
      <c r="T911" s="192"/>
      <c r="U911" s="195">
        <f t="shared" si="56"/>
        <v>0</v>
      </c>
      <c r="V911" s="196">
        <f t="shared" si="58"/>
        <v>0</v>
      </c>
      <c r="W911" s="196">
        <f t="shared" si="57"/>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193">
        <f t="shared" si="59"/>
        <v>0</v>
      </c>
      <c r="Q912" s="194"/>
      <c r="R912" s="192"/>
      <c r="S912" s="194"/>
      <c r="T912" s="192"/>
      <c r="U912" s="195">
        <f t="shared" si="56"/>
        <v>0</v>
      </c>
      <c r="V912" s="196">
        <f t="shared" si="58"/>
        <v>0</v>
      </c>
      <c r="W912" s="196">
        <f t="shared" si="57"/>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193">
        <f t="shared" si="59"/>
        <v>0</v>
      </c>
      <c r="Q913" s="194"/>
      <c r="R913" s="192"/>
      <c r="S913" s="194"/>
      <c r="T913" s="192"/>
      <c r="U913" s="195">
        <f t="shared" si="56"/>
        <v>0</v>
      </c>
      <c r="V913" s="196">
        <f t="shared" si="58"/>
        <v>0</v>
      </c>
      <c r="W913" s="196">
        <f t="shared" si="57"/>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193">
        <f t="shared" si="59"/>
        <v>0</v>
      </c>
      <c r="Q914" s="194"/>
      <c r="R914" s="192"/>
      <c r="S914" s="194"/>
      <c r="T914" s="192"/>
      <c r="U914" s="195">
        <f t="shared" si="56"/>
        <v>0</v>
      </c>
      <c r="V914" s="196">
        <f t="shared" si="58"/>
        <v>0</v>
      </c>
      <c r="W914" s="196">
        <f t="shared" si="57"/>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193">
        <f t="shared" si="59"/>
        <v>0</v>
      </c>
      <c r="Q915" s="194"/>
      <c r="R915" s="192"/>
      <c r="S915" s="194"/>
      <c r="T915" s="192"/>
      <c r="U915" s="195">
        <f t="shared" si="56"/>
        <v>0</v>
      </c>
      <c r="V915" s="196">
        <f t="shared" si="58"/>
        <v>0</v>
      </c>
      <c r="W915" s="196">
        <f t="shared" si="57"/>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193">
        <f t="shared" si="59"/>
        <v>0</v>
      </c>
      <c r="Q916" s="194"/>
      <c r="R916" s="192"/>
      <c r="S916" s="194"/>
      <c r="T916" s="192"/>
      <c r="U916" s="195">
        <f t="shared" si="56"/>
        <v>0</v>
      </c>
      <c r="V916" s="196">
        <f t="shared" si="58"/>
        <v>0</v>
      </c>
      <c r="W916" s="196">
        <f t="shared" si="57"/>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193">
        <f t="shared" si="59"/>
        <v>0</v>
      </c>
      <c r="Q917" s="194"/>
      <c r="R917" s="192"/>
      <c r="S917" s="194"/>
      <c r="T917" s="192"/>
      <c r="U917" s="195">
        <f t="shared" si="56"/>
        <v>0</v>
      </c>
      <c r="V917" s="196">
        <f t="shared" si="58"/>
        <v>0</v>
      </c>
      <c r="W917" s="196">
        <f t="shared" si="57"/>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193">
        <f t="shared" si="59"/>
        <v>0</v>
      </c>
      <c r="Q918" s="194"/>
      <c r="R918" s="192"/>
      <c r="S918" s="194"/>
      <c r="T918" s="192"/>
      <c r="U918" s="195">
        <f t="shared" si="56"/>
        <v>0</v>
      </c>
      <c r="V918" s="196">
        <f t="shared" si="58"/>
        <v>0</v>
      </c>
      <c r="W918" s="196">
        <f t="shared" si="57"/>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193">
        <f t="shared" si="59"/>
        <v>0</v>
      </c>
      <c r="Q919" s="194"/>
      <c r="R919" s="192"/>
      <c r="S919" s="194"/>
      <c r="T919" s="192"/>
      <c r="U919" s="195">
        <f t="shared" si="56"/>
        <v>0</v>
      </c>
      <c r="V919" s="196">
        <f t="shared" si="58"/>
        <v>0</v>
      </c>
      <c r="W919" s="196">
        <f t="shared" si="57"/>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193">
        <f t="shared" si="59"/>
        <v>0</v>
      </c>
      <c r="Q920" s="194"/>
      <c r="R920" s="192"/>
      <c r="S920" s="194"/>
      <c r="T920" s="192"/>
      <c r="U920" s="195">
        <f t="shared" si="56"/>
        <v>0</v>
      </c>
      <c r="V920" s="196">
        <f t="shared" si="58"/>
        <v>0</v>
      </c>
      <c r="W920" s="196">
        <f t="shared" si="57"/>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193">
        <f t="shared" si="59"/>
        <v>0</v>
      </c>
      <c r="Q921" s="194"/>
      <c r="R921" s="192"/>
      <c r="S921" s="194"/>
      <c r="T921" s="192"/>
      <c r="U921" s="195">
        <f t="shared" si="56"/>
        <v>0</v>
      </c>
      <c r="V921" s="196">
        <f t="shared" si="58"/>
        <v>0</v>
      </c>
      <c r="W921" s="196">
        <f t="shared" si="57"/>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193">
        <f t="shared" si="59"/>
        <v>0</v>
      </c>
      <c r="Q922" s="194"/>
      <c r="R922" s="192"/>
      <c r="S922" s="194"/>
      <c r="T922" s="192"/>
      <c r="U922" s="195">
        <f t="shared" si="56"/>
        <v>0</v>
      </c>
      <c r="V922" s="196">
        <f t="shared" si="58"/>
        <v>0</v>
      </c>
      <c r="W922" s="196">
        <f t="shared" si="57"/>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193">
        <f t="shared" si="59"/>
        <v>0</v>
      </c>
      <c r="Q923" s="194"/>
      <c r="R923" s="192"/>
      <c r="S923" s="194"/>
      <c r="T923" s="192"/>
      <c r="U923" s="195">
        <f t="shared" si="56"/>
        <v>0</v>
      </c>
      <c r="V923" s="196">
        <f t="shared" si="58"/>
        <v>0</v>
      </c>
      <c r="W923" s="196">
        <f t="shared" si="57"/>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193">
        <f t="shared" si="59"/>
        <v>0</v>
      </c>
      <c r="Q924" s="194"/>
      <c r="R924" s="192"/>
      <c r="S924" s="194"/>
      <c r="T924" s="192"/>
      <c r="U924" s="195">
        <f t="shared" si="56"/>
        <v>0</v>
      </c>
      <c r="V924" s="196">
        <f t="shared" si="58"/>
        <v>0</v>
      </c>
      <c r="W924" s="196">
        <f t="shared" si="57"/>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193">
        <f t="shared" si="59"/>
        <v>0</v>
      </c>
      <c r="Q925" s="194"/>
      <c r="R925" s="192"/>
      <c r="S925" s="194"/>
      <c r="T925" s="192"/>
      <c r="U925" s="195">
        <f t="shared" si="56"/>
        <v>0</v>
      </c>
      <c r="V925" s="196">
        <f t="shared" si="58"/>
        <v>0</v>
      </c>
      <c r="W925" s="196">
        <f t="shared" si="57"/>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193">
        <f t="shared" si="59"/>
        <v>0</v>
      </c>
      <c r="Q926" s="194"/>
      <c r="R926" s="192"/>
      <c r="S926" s="194"/>
      <c r="T926" s="192"/>
      <c r="U926" s="195">
        <f t="shared" si="56"/>
        <v>0</v>
      </c>
      <c r="V926" s="196">
        <f t="shared" si="58"/>
        <v>0</v>
      </c>
      <c r="W926" s="196">
        <f t="shared" si="57"/>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193">
        <f t="shared" si="59"/>
        <v>0</v>
      </c>
      <c r="Q927" s="194"/>
      <c r="R927" s="192"/>
      <c r="S927" s="194"/>
      <c r="T927" s="192"/>
      <c r="U927" s="195">
        <f t="shared" si="56"/>
        <v>0</v>
      </c>
      <c r="V927" s="196">
        <f t="shared" si="58"/>
        <v>0</v>
      </c>
      <c r="W927" s="196">
        <f t="shared" si="57"/>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193">
        <f t="shared" si="59"/>
        <v>0</v>
      </c>
      <c r="Q928" s="194"/>
      <c r="R928" s="192"/>
      <c r="S928" s="194"/>
      <c r="T928" s="192"/>
      <c r="U928" s="195">
        <f t="shared" si="56"/>
        <v>0</v>
      </c>
      <c r="V928" s="196">
        <f t="shared" si="58"/>
        <v>0</v>
      </c>
      <c r="W928" s="196">
        <f t="shared" si="57"/>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193">
        <f t="shared" si="59"/>
        <v>0</v>
      </c>
      <c r="Q929" s="194"/>
      <c r="R929" s="192"/>
      <c r="S929" s="194"/>
      <c r="T929" s="192"/>
      <c r="U929" s="195">
        <f t="shared" si="56"/>
        <v>0</v>
      </c>
      <c r="V929" s="196">
        <f t="shared" si="58"/>
        <v>0</v>
      </c>
      <c r="W929" s="196">
        <f t="shared" si="57"/>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193">
        <f t="shared" si="59"/>
        <v>0</v>
      </c>
      <c r="Q930" s="194"/>
      <c r="R930" s="192"/>
      <c r="S930" s="194"/>
      <c r="T930" s="192"/>
      <c r="U930" s="195">
        <f t="shared" si="56"/>
        <v>0</v>
      </c>
      <c r="V930" s="196">
        <f t="shared" si="58"/>
        <v>0</v>
      </c>
      <c r="W930" s="196">
        <f t="shared" si="57"/>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193">
        <f t="shared" si="59"/>
        <v>0</v>
      </c>
      <c r="Q931" s="194"/>
      <c r="R931" s="192"/>
      <c r="S931" s="194"/>
      <c r="T931" s="192"/>
      <c r="U931" s="195">
        <f t="shared" si="56"/>
        <v>0</v>
      </c>
      <c r="V931" s="196">
        <f t="shared" si="58"/>
        <v>0</v>
      </c>
      <c r="W931" s="196">
        <f t="shared" si="57"/>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193">
        <f t="shared" si="59"/>
        <v>0</v>
      </c>
      <c r="Q932" s="194"/>
      <c r="R932" s="192"/>
      <c r="S932" s="194"/>
      <c r="T932" s="192"/>
      <c r="U932" s="195">
        <f t="shared" si="56"/>
        <v>0</v>
      </c>
      <c r="V932" s="196">
        <f t="shared" si="58"/>
        <v>0</v>
      </c>
      <c r="W932" s="196">
        <f t="shared" si="57"/>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193">
        <f t="shared" si="59"/>
        <v>0</v>
      </c>
      <c r="Q933" s="194"/>
      <c r="R933" s="192"/>
      <c r="S933" s="194"/>
      <c r="T933" s="192"/>
      <c r="U933" s="195">
        <f t="shared" si="56"/>
        <v>0</v>
      </c>
      <c r="V933" s="196">
        <f t="shared" si="58"/>
        <v>0</v>
      </c>
      <c r="W933" s="196">
        <f t="shared" si="57"/>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193">
        <f t="shared" si="59"/>
        <v>0</v>
      </c>
      <c r="Q934" s="194"/>
      <c r="R934" s="192"/>
      <c r="S934" s="194"/>
      <c r="T934" s="192"/>
      <c r="U934" s="195">
        <f t="shared" si="56"/>
        <v>0</v>
      </c>
      <c r="V934" s="196">
        <f t="shared" si="58"/>
        <v>0</v>
      </c>
      <c r="W934" s="196">
        <f t="shared" si="57"/>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193">
        <f t="shared" si="59"/>
        <v>0</v>
      </c>
      <c r="Q935" s="194"/>
      <c r="R935" s="192"/>
      <c r="S935" s="194"/>
      <c r="T935" s="192"/>
      <c r="U935" s="195">
        <f t="shared" si="56"/>
        <v>0</v>
      </c>
      <c r="V935" s="196">
        <f t="shared" si="58"/>
        <v>0</v>
      </c>
      <c r="W935" s="196">
        <f t="shared" si="57"/>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193">
        <f t="shared" si="59"/>
        <v>0</v>
      </c>
      <c r="Q936" s="194"/>
      <c r="R936" s="192"/>
      <c r="S936" s="194"/>
      <c r="T936" s="192"/>
      <c r="U936" s="195">
        <f t="shared" si="56"/>
        <v>0</v>
      </c>
      <c r="V936" s="196">
        <f t="shared" si="58"/>
        <v>0</v>
      </c>
      <c r="W936" s="196">
        <f t="shared" si="57"/>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193">
        <f t="shared" si="59"/>
        <v>0</v>
      </c>
      <c r="Q937" s="194"/>
      <c r="R937" s="192"/>
      <c r="S937" s="194"/>
      <c r="T937" s="192"/>
      <c r="U937" s="195">
        <f t="shared" si="56"/>
        <v>0</v>
      </c>
      <c r="V937" s="196">
        <f t="shared" si="58"/>
        <v>0</v>
      </c>
      <c r="W937" s="196">
        <f t="shared" si="57"/>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193">
        <f t="shared" si="59"/>
        <v>0</v>
      </c>
      <c r="Q938" s="194"/>
      <c r="R938" s="192"/>
      <c r="S938" s="194"/>
      <c r="T938" s="192"/>
      <c r="U938" s="195">
        <f t="shared" si="56"/>
        <v>0</v>
      </c>
      <c r="V938" s="196">
        <f t="shared" si="58"/>
        <v>0</v>
      </c>
      <c r="W938" s="196">
        <f t="shared" si="57"/>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193">
        <f t="shared" si="59"/>
        <v>0</v>
      </c>
      <c r="Q939" s="194"/>
      <c r="R939" s="192"/>
      <c r="S939" s="194"/>
      <c r="T939" s="192"/>
      <c r="U939" s="195">
        <f t="shared" si="56"/>
        <v>0</v>
      </c>
      <c r="V939" s="196">
        <f t="shared" si="58"/>
        <v>0</v>
      </c>
      <c r="W939" s="196">
        <f t="shared" si="57"/>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193">
        <f t="shared" si="59"/>
        <v>0</v>
      </c>
      <c r="Q940" s="194"/>
      <c r="R940" s="192"/>
      <c r="S940" s="194"/>
      <c r="T940" s="192"/>
      <c r="U940" s="195">
        <f t="shared" si="56"/>
        <v>0</v>
      </c>
      <c r="V940" s="196">
        <f t="shared" si="58"/>
        <v>0</v>
      </c>
      <c r="W940" s="196">
        <f t="shared" si="57"/>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193">
        <f t="shared" si="59"/>
        <v>0</v>
      </c>
      <c r="Q941" s="194"/>
      <c r="R941" s="192"/>
      <c r="S941" s="194"/>
      <c r="T941" s="192"/>
      <c r="U941" s="195">
        <f t="shared" si="56"/>
        <v>0</v>
      </c>
      <c r="V941" s="196">
        <f t="shared" si="58"/>
        <v>0</v>
      </c>
      <c r="W941" s="196">
        <f t="shared" si="57"/>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193">
        <f t="shared" si="59"/>
        <v>0</v>
      </c>
      <c r="Q942" s="194"/>
      <c r="R942" s="192"/>
      <c r="S942" s="194"/>
      <c r="T942" s="192"/>
      <c r="U942" s="195">
        <f t="shared" si="56"/>
        <v>0</v>
      </c>
      <c r="V942" s="196">
        <f t="shared" si="58"/>
        <v>0</v>
      </c>
      <c r="W942" s="196">
        <f t="shared" si="57"/>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193">
        <f t="shared" si="59"/>
        <v>0</v>
      </c>
      <c r="Q943" s="194"/>
      <c r="R943" s="192"/>
      <c r="S943" s="194"/>
      <c r="T943" s="192"/>
      <c r="U943" s="195">
        <f t="shared" si="56"/>
        <v>0</v>
      </c>
      <c r="V943" s="196">
        <f t="shared" si="58"/>
        <v>0</v>
      </c>
      <c r="W943" s="196">
        <f t="shared" si="57"/>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193">
        <f t="shared" si="59"/>
        <v>0</v>
      </c>
      <c r="Q944" s="194"/>
      <c r="R944" s="192"/>
      <c r="S944" s="194"/>
      <c r="T944" s="192"/>
      <c r="U944" s="195">
        <f t="shared" si="56"/>
        <v>0</v>
      </c>
      <c r="V944" s="196">
        <f t="shared" si="58"/>
        <v>0</v>
      </c>
      <c r="W944" s="196">
        <f t="shared" si="57"/>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193">
        <f t="shared" si="59"/>
        <v>0</v>
      </c>
      <c r="Q945" s="194"/>
      <c r="R945" s="192"/>
      <c r="S945" s="194"/>
      <c r="T945" s="192"/>
      <c r="U945" s="195">
        <f t="shared" si="56"/>
        <v>0</v>
      </c>
      <c r="V945" s="196">
        <f t="shared" si="58"/>
        <v>0</v>
      </c>
      <c r="W945" s="196">
        <f t="shared" si="57"/>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193">
        <f t="shared" si="59"/>
        <v>0</v>
      </c>
      <c r="Q946" s="194"/>
      <c r="R946" s="192"/>
      <c r="S946" s="194"/>
      <c r="T946" s="192"/>
      <c r="U946" s="195">
        <f t="shared" si="56"/>
        <v>0</v>
      </c>
      <c r="V946" s="196">
        <f t="shared" si="58"/>
        <v>0</v>
      </c>
      <c r="W946" s="196">
        <f t="shared" si="57"/>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193">
        <f t="shared" si="59"/>
        <v>0</v>
      </c>
      <c r="Q947" s="194"/>
      <c r="R947" s="192"/>
      <c r="S947" s="194"/>
      <c r="T947" s="192"/>
      <c r="U947" s="195">
        <f t="shared" si="56"/>
        <v>0</v>
      </c>
      <c r="V947" s="196">
        <f t="shared" si="58"/>
        <v>0</v>
      </c>
      <c r="W947" s="196">
        <f t="shared" si="57"/>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193">
        <f t="shared" si="59"/>
        <v>0</v>
      </c>
      <c r="Q948" s="194"/>
      <c r="R948" s="192"/>
      <c r="S948" s="194"/>
      <c r="T948" s="192"/>
      <c r="U948" s="195">
        <f t="shared" si="56"/>
        <v>0</v>
      </c>
      <c r="V948" s="196">
        <f t="shared" si="58"/>
        <v>0</v>
      </c>
      <c r="W948" s="196">
        <f t="shared" si="57"/>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193">
        <f t="shared" si="59"/>
        <v>0</v>
      </c>
      <c r="Q949" s="194"/>
      <c r="R949" s="192"/>
      <c r="S949" s="194"/>
      <c r="T949" s="192"/>
      <c r="U949" s="195">
        <f t="shared" si="56"/>
        <v>0</v>
      </c>
      <c r="V949" s="196">
        <f t="shared" si="58"/>
        <v>0</v>
      </c>
      <c r="W949" s="196">
        <f t="shared" si="57"/>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193">
        <f t="shared" si="59"/>
        <v>0</v>
      </c>
      <c r="Q950" s="194"/>
      <c r="R950" s="192"/>
      <c r="S950" s="194"/>
      <c r="T950" s="192"/>
      <c r="U950" s="195">
        <f t="shared" si="56"/>
        <v>0</v>
      </c>
      <c r="V950" s="196">
        <f t="shared" si="58"/>
        <v>0</v>
      </c>
      <c r="W950" s="196">
        <f t="shared" si="57"/>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193">
        <f t="shared" si="59"/>
        <v>0</v>
      </c>
      <c r="Q951" s="194"/>
      <c r="R951" s="192"/>
      <c r="S951" s="194"/>
      <c r="T951" s="192"/>
      <c r="U951" s="195">
        <f t="shared" si="56"/>
        <v>0</v>
      </c>
      <c r="V951" s="196">
        <f t="shared" si="58"/>
        <v>0</v>
      </c>
      <c r="W951" s="196">
        <f t="shared" si="57"/>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193">
        <f t="shared" si="59"/>
        <v>0</v>
      </c>
      <c r="Q952" s="194"/>
      <c r="R952" s="192"/>
      <c r="S952" s="194"/>
      <c r="T952" s="192"/>
      <c r="U952" s="195">
        <f t="shared" si="56"/>
        <v>0</v>
      </c>
      <c r="V952" s="196">
        <f t="shared" si="58"/>
        <v>0</v>
      </c>
      <c r="W952" s="196">
        <f t="shared" si="57"/>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193">
        <f t="shared" si="59"/>
        <v>0</v>
      </c>
      <c r="Q953" s="194"/>
      <c r="R953" s="192"/>
      <c r="S953" s="194"/>
      <c r="T953" s="192"/>
      <c r="U953" s="195">
        <f t="shared" si="56"/>
        <v>0</v>
      </c>
      <c r="V953" s="196">
        <f t="shared" si="58"/>
        <v>0</v>
      </c>
      <c r="W953" s="196">
        <f t="shared" si="57"/>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193">
        <f t="shared" si="59"/>
        <v>0</v>
      </c>
      <c r="Q954" s="194"/>
      <c r="R954" s="192"/>
      <c r="S954" s="194"/>
      <c r="T954" s="192"/>
      <c r="U954" s="195">
        <f t="shared" si="56"/>
        <v>0</v>
      </c>
      <c r="V954" s="196">
        <f t="shared" si="58"/>
        <v>0</v>
      </c>
      <c r="W954" s="196">
        <f t="shared" si="57"/>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193">
        <f t="shared" si="59"/>
        <v>0</v>
      </c>
      <c r="Q955" s="194"/>
      <c r="R955" s="192"/>
      <c r="S955" s="194"/>
      <c r="T955" s="192"/>
      <c r="U955" s="195">
        <f t="shared" si="56"/>
        <v>0</v>
      </c>
      <c r="V955" s="196">
        <f t="shared" si="58"/>
        <v>0</v>
      </c>
      <c r="W955" s="196">
        <f t="shared" si="57"/>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193">
        <f t="shared" si="59"/>
        <v>0</v>
      </c>
      <c r="Q956" s="194"/>
      <c r="R956" s="192"/>
      <c r="S956" s="194"/>
      <c r="T956" s="192"/>
      <c r="U956" s="195">
        <f t="shared" si="56"/>
        <v>0</v>
      </c>
      <c r="V956" s="196">
        <f t="shared" si="58"/>
        <v>0</v>
      </c>
      <c r="W956" s="196">
        <f t="shared" si="57"/>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193">
        <f t="shared" si="59"/>
        <v>0</v>
      </c>
      <c r="Q957" s="194"/>
      <c r="R957" s="192"/>
      <c r="S957" s="194"/>
      <c r="T957" s="192"/>
      <c r="U957" s="195">
        <f t="shared" si="56"/>
        <v>0</v>
      </c>
      <c r="V957" s="196">
        <f t="shared" si="58"/>
        <v>0</v>
      </c>
      <c r="W957" s="196">
        <f t="shared" si="57"/>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193">
        <f t="shared" si="59"/>
        <v>0</v>
      </c>
      <c r="Q958" s="194"/>
      <c r="R958" s="192"/>
      <c r="S958" s="194"/>
      <c r="T958" s="192"/>
      <c r="U958" s="195">
        <f t="shared" si="56"/>
        <v>0</v>
      </c>
      <c r="V958" s="196">
        <f t="shared" si="58"/>
        <v>0</v>
      </c>
      <c r="W958" s="196">
        <f t="shared" si="57"/>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193">
        <f t="shared" si="59"/>
        <v>0</v>
      </c>
      <c r="Q959" s="194"/>
      <c r="R959" s="192"/>
      <c r="S959" s="194"/>
      <c r="T959" s="192"/>
      <c r="U959" s="195">
        <f t="shared" si="56"/>
        <v>0</v>
      </c>
      <c r="V959" s="196">
        <f t="shared" si="58"/>
        <v>0</v>
      </c>
      <c r="W959" s="196">
        <f t="shared" si="57"/>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193">
        <f t="shared" si="59"/>
        <v>0</v>
      </c>
      <c r="Q960" s="194"/>
      <c r="R960" s="192"/>
      <c r="S960" s="194"/>
      <c r="T960" s="192"/>
      <c r="U960" s="195">
        <f t="shared" si="56"/>
        <v>0</v>
      </c>
      <c r="V960" s="196">
        <f t="shared" si="58"/>
        <v>0</v>
      </c>
      <c r="W960" s="196">
        <f t="shared" si="57"/>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193">
        <f t="shared" si="59"/>
        <v>0</v>
      </c>
      <c r="Q961" s="194"/>
      <c r="R961" s="192"/>
      <c r="S961" s="194"/>
      <c r="T961" s="192"/>
      <c r="U961" s="195">
        <f t="shared" si="56"/>
        <v>0</v>
      </c>
      <c r="V961" s="196">
        <f t="shared" si="58"/>
        <v>0</v>
      </c>
      <c r="W961" s="196">
        <f t="shared" si="57"/>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193">
        <f t="shared" si="59"/>
        <v>0</v>
      </c>
      <c r="Q962" s="194"/>
      <c r="R962" s="192"/>
      <c r="S962" s="194"/>
      <c r="T962" s="192"/>
      <c r="U962" s="195">
        <f t="shared" si="56"/>
        <v>0</v>
      </c>
      <c r="V962" s="196">
        <f t="shared" si="58"/>
        <v>0</v>
      </c>
      <c r="W962" s="196">
        <f t="shared" si="57"/>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270">
        <f t="shared" si="59"/>
        <v>0</v>
      </c>
      <c r="Q963" s="271"/>
      <c r="R963" s="272"/>
      <c r="S963" s="271"/>
      <c r="T963" s="273"/>
      <c r="U963" s="274">
        <f t="shared" si="56"/>
        <v>0</v>
      </c>
      <c r="V963" s="196">
        <f t="shared" si="58"/>
        <v>0</v>
      </c>
      <c r="W963" s="196">
        <f t="shared" si="57"/>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5">
        <f t="shared" si="59"/>
        <v>0</v>
      </c>
      <c r="Q964" s="271"/>
      <c r="R964" s="272"/>
      <c r="S964" s="271"/>
      <c r="T964" s="273"/>
      <c r="U964" s="276">
        <f t="shared" si="56"/>
        <v>0</v>
      </c>
      <c r="V964" s="196">
        <f t="shared" si="58"/>
        <v>0</v>
      </c>
      <c r="W964" s="196">
        <f t="shared" si="57"/>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8"/>
        <v>0</v>
      </c>
      <c r="W965" s="196">
        <f t="shared" si="57"/>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8"/>
        <v>0</v>
      </c>
      <c r="W966" s="196">
        <f t="shared" si="57"/>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8"/>
        <v>0</v>
      </c>
      <c r="W967" s="196">
        <f t="shared" si="57"/>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si="58"/>
        <v>0</v>
      </c>
      <c r="W968" s="196">
        <f t="shared" ref="W968:W1031" si="61">V968+P968</f>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ref="V969:V1032" si="62">(Q969*R969)+(S969*T969)</f>
        <v>0</v>
      </c>
      <c r="W969" s="196">
        <f t="shared" si="61"/>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2"/>
        <v>0</v>
      </c>
      <c r="W970" s="196">
        <f t="shared" si="61"/>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ref="P971:P1034" si="63">N971+O971</f>
        <v>0</v>
      </c>
      <c r="Q971" s="271"/>
      <c r="R971" s="272"/>
      <c r="S971" s="271"/>
      <c r="T971" s="273"/>
      <c r="U971" s="276">
        <f t="shared" si="60"/>
        <v>0</v>
      </c>
      <c r="V971" s="196">
        <f t="shared" si="62"/>
        <v>0</v>
      </c>
      <c r="W971" s="196">
        <f t="shared" si="61"/>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si="63"/>
        <v>0</v>
      </c>
      <c r="Q972" s="271"/>
      <c r="R972" s="272"/>
      <c r="S972" s="271"/>
      <c r="T972" s="273"/>
      <c r="U972" s="276">
        <f t="shared" si="60"/>
        <v>0</v>
      </c>
      <c r="V972" s="196">
        <f t="shared" si="62"/>
        <v>0</v>
      </c>
      <c r="W972" s="196">
        <f t="shared" si="61"/>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2"/>
        <v>0</v>
      </c>
      <c r="W973" s="196">
        <f t="shared" si="61"/>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2"/>
        <v>0</v>
      </c>
      <c r="W974" s="196">
        <f t="shared" si="61"/>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2"/>
        <v>0</v>
      </c>
      <c r="W975" s="196">
        <f t="shared" si="61"/>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2"/>
        <v>0</v>
      </c>
      <c r="W976" s="196">
        <f t="shared" si="61"/>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2"/>
        <v>0</v>
      </c>
      <c r="W977" s="196">
        <f t="shared" si="61"/>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2"/>
        <v>0</v>
      </c>
      <c r="W978" s="196">
        <f t="shared" si="61"/>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2"/>
        <v>0</v>
      </c>
      <c r="W979" s="196">
        <f t="shared" si="61"/>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2"/>
        <v>0</v>
      </c>
      <c r="W980" s="196">
        <f t="shared" si="61"/>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2"/>
        <v>0</v>
      </c>
      <c r="W981" s="196">
        <f t="shared" si="61"/>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2"/>
        <v>0</v>
      </c>
      <c r="W982" s="196">
        <f t="shared" si="61"/>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2"/>
        <v>0</v>
      </c>
      <c r="W983" s="196">
        <f t="shared" si="61"/>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2"/>
        <v>0</v>
      </c>
      <c r="W984" s="196">
        <f t="shared" si="61"/>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2"/>
        <v>0</v>
      </c>
      <c r="W985" s="196">
        <f t="shared" si="61"/>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2"/>
        <v>0</v>
      </c>
      <c r="W986" s="196">
        <f t="shared" si="61"/>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2"/>
        <v>0</v>
      </c>
      <c r="W987" s="196">
        <f t="shared" si="61"/>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2"/>
        <v>0</v>
      </c>
      <c r="W988" s="196">
        <f t="shared" si="61"/>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2"/>
        <v>0</v>
      </c>
      <c r="W989" s="196">
        <f t="shared" si="61"/>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2"/>
        <v>0</v>
      </c>
      <c r="W990" s="196">
        <f t="shared" si="61"/>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2"/>
        <v>0</v>
      </c>
      <c r="W991" s="196">
        <f t="shared" si="61"/>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2"/>
        <v>0</v>
      </c>
      <c r="W992" s="196">
        <f t="shared" si="61"/>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2"/>
        <v>0</v>
      </c>
      <c r="W993" s="196">
        <f t="shared" si="61"/>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2"/>
        <v>0</v>
      </c>
      <c r="W994" s="196">
        <f t="shared" si="61"/>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2"/>
        <v>0</v>
      </c>
      <c r="W995" s="196">
        <f t="shared" si="61"/>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2"/>
        <v>0</v>
      </c>
      <c r="W996" s="196">
        <f t="shared" si="61"/>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2"/>
        <v>0</v>
      </c>
      <c r="W997" s="196">
        <f t="shared" si="61"/>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2"/>
        <v>0</v>
      </c>
      <c r="W998" s="196">
        <f t="shared" si="61"/>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2"/>
        <v>0</v>
      </c>
      <c r="W999" s="196">
        <f t="shared" si="61"/>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2"/>
        <v>0</v>
      </c>
      <c r="W1000" s="196">
        <f t="shared" si="61"/>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2"/>
        <v>0</v>
      </c>
      <c r="W1001" s="196">
        <f t="shared" si="61"/>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2"/>
        <v>0</v>
      </c>
      <c r="W1002" s="196">
        <f t="shared" si="61"/>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2"/>
        <v>0</v>
      </c>
      <c r="W1003" s="196">
        <f t="shared" si="61"/>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2"/>
        <v>0</v>
      </c>
      <c r="W1004" s="196">
        <f t="shared" si="61"/>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2"/>
        <v>0</v>
      </c>
      <c r="W1005" s="196">
        <f t="shared" si="61"/>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2"/>
        <v>0</v>
      </c>
      <c r="W1006" s="196">
        <f t="shared" si="61"/>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2"/>
        <v>0</v>
      </c>
      <c r="W1007" s="196">
        <f t="shared" si="61"/>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2"/>
        <v>0</v>
      </c>
      <c r="W1008" s="196">
        <f t="shared" si="61"/>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2"/>
        <v>0</v>
      </c>
      <c r="W1009" s="196">
        <f t="shared" si="61"/>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2"/>
        <v>0</v>
      </c>
      <c r="W1010" s="196">
        <f t="shared" si="61"/>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2"/>
        <v>0</v>
      </c>
      <c r="W1011" s="196">
        <f t="shared" si="61"/>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2"/>
        <v>0</v>
      </c>
      <c r="W1012" s="196">
        <f t="shared" si="61"/>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2"/>
        <v>0</v>
      </c>
      <c r="W1013" s="196">
        <f t="shared" si="61"/>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2"/>
        <v>0</v>
      </c>
      <c r="W1014" s="196">
        <f t="shared" si="61"/>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2"/>
        <v>0</v>
      </c>
      <c r="W1015" s="196">
        <f t="shared" si="61"/>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2"/>
        <v>0</v>
      </c>
      <c r="W1016" s="196">
        <f t="shared" si="61"/>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2"/>
        <v>0</v>
      </c>
      <c r="W1017" s="196">
        <f t="shared" si="61"/>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2"/>
        <v>0</v>
      </c>
      <c r="W1018" s="196">
        <f t="shared" si="61"/>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2"/>
        <v>0</v>
      </c>
      <c r="W1019" s="196">
        <f t="shared" si="61"/>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2"/>
        <v>0</v>
      </c>
      <c r="W1020" s="196">
        <f t="shared" si="61"/>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2"/>
        <v>0</v>
      </c>
      <c r="W1021" s="196">
        <f t="shared" si="61"/>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2"/>
        <v>0</v>
      </c>
      <c r="W1022" s="196">
        <f t="shared" si="61"/>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2"/>
        <v>0</v>
      </c>
      <c r="W1023" s="196">
        <f t="shared" si="61"/>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2"/>
        <v>0</v>
      </c>
      <c r="W1024" s="196">
        <f t="shared" si="61"/>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2"/>
        <v>0</v>
      </c>
      <c r="W1025" s="196">
        <f t="shared" si="61"/>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2"/>
        <v>0</v>
      </c>
      <c r="W1026" s="196">
        <f t="shared" si="61"/>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2"/>
        <v>0</v>
      </c>
      <c r="W1027" s="196">
        <f t="shared" si="61"/>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2"/>
        <v>0</v>
      </c>
      <c r="W1028" s="196">
        <f t="shared" si="61"/>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2"/>
        <v>0</v>
      </c>
      <c r="W1029" s="196">
        <f t="shared" si="61"/>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2"/>
        <v>0</v>
      </c>
      <c r="W1030" s="196">
        <f t="shared" si="61"/>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2"/>
        <v>0</v>
      </c>
      <c r="W1031" s="196">
        <f t="shared" si="61"/>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si="62"/>
        <v>0</v>
      </c>
      <c r="W1032" s="196">
        <f t="shared" ref="W1032:W1095" si="65">V1032+P1032</f>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ref="V1033:V1096" si="66">(Q1033*R1033)+(S1033*T1033)</f>
        <v>0</v>
      </c>
      <c r="W1033" s="196">
        <f t="shared" si="65"/>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6"/>
        <v>0</v>
      </c>
      <c r="W1034" s="196">
        <f t="shared" si="65"/>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ref="P1035:P1098" si="67">N1035+O1035</f>
        <v>0</v>
      </c>
      <c r="Q1035" s="271"/>
      <c r="R1035" s="272"/>
      <c r="S1035" s="271"/>
      <c r="T1035" s="273"/>
      <c r="U1035" s="276">
        <f t="shared" si="64"/>
        <v>0</v>
      </c>
      <c r="V1035" s="196">
        <f t="shared" si="66"/>
        <v>0</v>
      </c>
      <c r="W1035" s="196">
        <f t="shared" si="65"/>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si="67"/>
        <v>0</v>
      </c>
      <c r="Q1036" s="271"/>
      <c r="R1036" s="272"/>
      <c r="S1036" s="271"/>
      <c r="T1036" s="273"/>
      <c r="U1036" s="276">
        <f t="shared" si="64"/>
        <v>0</v>
      </c>
      <c r="V1036" s="196">
        <f t="shared" si="66"/>
        <v>0</v>
      </c>
      <c r="W1036" s="196">
        <f t="shared" si="65"/>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6"/>
        <v>0</v>
      </c>
      <c r="W1037" s="196">
        <f t="shared" si="65"/>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6"/>
        <v>0</v>
      </c>
      <c r="W1038" s="196">
        <f t="shared" si="65"/>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6"/>
        <v>0</v>
      </c>
      <c r="W1039" s="196">
        <f t="shared" si="65"/>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6"/>
        <v>0</v>
      </c>
      <c r="W1040" s="196">
        <f t="shared" si="65"/>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6"/>
        <v>0</v>
      </c>
      <c r="W1041" s="196">
        <f t="shared" si="65"/>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6"/>
        <v>0</v>
      </c>
      <c r="W1042" s="196">
        <f t="shared" si="65"/>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6"/>
        <v>0</v>
      </c>
      <c r="W1043" s="196">
        <f t="shared" si="65"/>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6"/>
        <v>0</v>
      </c>
      <c r="W1044" s="196">
        <f t="shared" si="65"/>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6"/>
        <v>0</v>
      </c>
      <c r="W1045" s="196">
        <f t="shared" si="65"/>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6"/>
        <v>0</v>
      </c>
      <c r="W1046" s="196">
        <f t="shared" si="65"/>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6"/>
        <v>0</v>
      </c>
      <c r="W1047" s="196">
        <f t="shared" si="65"/>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6"/>
        <v>0</v>
      </c>
      <c r="W1048" s="196">
        <f t="shared" si="65"/>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6"/>
        <v>0</v>
      </c>
      <c r="W1049" s="196">
        <f t="shared" si="65"/>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6"/>
        <v>0</v>
      </c>
      <c r="W1050" s="196">
        <f t="shared" si="65"/>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6"/>
        <v>0</v>
      </c>
      <c r="W1051" s="196">
        <f t="shared" si="65"/>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6"/>
        <v>0</v>
      </c>
      <c r="W1052" s="196">
        <f t="shared" si="65"/>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6"/>
        <v>0</v>
      </c>
      <c r="W1053" s="196">
        <f t="shared" si="65"/>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6"/>
        <v>0</v>
      </c>
      <c r="W1054" s="196">
        <f t="shared" si="65"/>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6"/>
        <v>0</v>
      </c>
      <c r="W1055" s="196">
        <f t="shared" si="65"/>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6"/>
        <v>0</v>
      </c>
      <c r="W1056" s="196">
        <f t="shared" si="65"/>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6"/>
        <v>0</v>
      </c>
      <c r="W1057" s="196">
        <f t="shared" si="65"/>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6"/>
        <v>0</v>
      </c>
      <c r="W1058" s="196">
        <f t="shared" si="65"/>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6"/>
        <v>0</v>
      </c>
      <c r="W1059" s="196">
        <f t="shared" si="65"/>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6"/>
        <v>0</v>
      </c>
      <c r="W1060" s="196">
        <f t="shared" si="65"/>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6"/>
        <v>0</v>
      </c>
      <c r="W1061" s="196">
        <f t="shared" si="65"/>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6"/>
        <v>0</v>
      </c>
      <c r="W1062" s="196">
        <f t="shared" si="65"/>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6"/>
        <v>0</v>
      </c>
      <c r="W1063" s="196">
        <f t="shared" si="65"/>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6"/>
        <v>0</v>
      </c>
      <c r="W1064" s="196">
        <f t="shared" si="65"/>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6"/>
        <v>0</v>
      </c>
      <c r="W1065" s="196">
        <f t="shared" si="65"/>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6"/>
        <v>0</v>
      </c>
      <c r="W1066" s="196">
        <f t="shared" si="65"/>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6"/>
        <v>0</v>
      </c>
      <c r="W1067" s="196">
        <f t="shared" si="65"/>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6"/>
        <v>0</v>
      </c>
      <c r="W1068" s="196">
        <f t="shared" si="65"/>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6"/>
        <v>0</v>
      </c>
      <c r="W1069" s="196">
        <f t="shared" si="65"/>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6"/>
        <v>0</v>
      </c>
      <c r="W1070" s="196">
        <f t="shared" si="65"/>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6"/>
        <v>0</v>
      </c>
      <c r="W1071" s="196">
        <f t="shared" si="65"/>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6"/>
        <v>0</v>
      </c>
      <c r="W1072" s="196">
        <f t="shared" si="65"/>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6"/>
        <v>0</v>
      </c>
      <c r="W1073" s="196">
        <f t="shared" si="65"/>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6"/>
        <v>0</v>
      </c>
      <c r="W1074" s="196">
        <f t="shared" si="65"/>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6"/>
        <v>0</v>
      </c>
      <c r="W1075" s="196">
        <f t="shared" si="65"/>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6"/>
        <v>0</v>
      </c>
      <c r="W1076" s="196">
        <f t="shared" si="65"/>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6"/>
        <v>0</v>
      </c>
      <c r="W1077" s="196">
        <f t="shared" si="65"/>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6"/>
        <v>0</v>
      </c>
      <c r="W1078" s="196">
        <f t="shared" si="65"/>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6"/>
        <v>0</v>
      </c>
      <c r="W1079" s="196">
        <f t="shared" si="65"/>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6"/>
        <v>0</v>
      </c>
      <c r="W1080" s="196">
        <f t="shared" si="65"/>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6"/>
        <v>0</v>
      </c>
      <c r="W1081" s="196">
        <f t="shared" si="65"/>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6"/>
        <v>0</v>
      </c>
      <c r="W1082" s="196">
        <f t="shared" si="65"/>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6"/>
        <v>0</v>
      </c>
      <c r="W1083" s="196">
        <f t="shared" si="65"/>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6"/>
        <v>0</v>
      </c>
      <c r="W1084" s="196">
        <f t="shared" si="65"/>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6"/>
        <v>0</v>
      </c>
      <c r="W1085" s="196">
        <f t="shared" si="65"/>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6"/>
        <v>0</v>
      </c>
      <c r="W1086" s="196">
        <f t="shared" si="65"/>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6"/>
        <v>0</v>
      </c>
      <c r="W1087" s="196">
        <f t="shared" si="65"/>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6"/>
        <v>0</v>
      </c>
      <c r="W1088" s="196">
        <f t="shared" si="65"/>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6"/>
        <v>0</v>
      </c>
      <c r="W1089" s="196">
        <f t="shared" si="65"/>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6"/>
        <v>0</v>
      </c>
      <c r="W1090" s="196">
        <f t="shared" si="65"/>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6"/>
        <v>0</v>
      </c>
      <c r="W1091" s="196">
        <f t="shared" si="65"/>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6"/>
        <v>0</v>
      </c>
      <c r="W1092" s="196">
        <f t="shared" si="65"/>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6"/>
        <v>0</v>
      </c>
      <c r="W1093" s="196">
        <f t="shared" si="65"/>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6"/>
        <v>0</v>
      </c>
      <c r="W1094" s="196">
        <f t="shared" si="65"/>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6"/>
        <v>0</v>
      </c>
      <c r="W1095" s="196">
        <f t="shared" si="65"/>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si="66"/>
        <v>0</v>
      </c>
      <c r="W1096" s="196">
        <f t="shared" ref="W1096:W1159" si="69">V1096+P1096</f>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ref="V1097:V1160" si="70">(Q1097*R1097)+(S1097*T1097)</f>
        <v>0</v>
      </c>
      <c r="W1097" s="196">
        <f t="shared" si="69"/>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70"/>
        <v>0</v>
      </c>
      <c r="W1098" s="196">
        <f t="shared" si="69"/>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ref="P1099:P1162" si="71">N1099+O1099</f>
        <v>0</v>
      </c>
      <c r="Q1099" s="271"/>
      <c r="R1099" s="272"/>
      <c r="S1099" s="271"/>
      <c r="T1099" s="273"/>
      <c r="U1099" s="276">
        <f t="shared" si="68"/>
        <v>0</v>
      </c>
      <c r="V1099" s="196">
        <f t="shared" si="70"/>
        <v>0</v>
      </c>
      <c r="W1099" s="196">
        <f t="shared" si="69"/>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si="71"/>
        <v>0</v>
      </c>
      <c r="Q1100" s="271"/>
      <c r="R1100" s="272"/>
      <c r="S1100" s="271"/>
      <c r="T1100" s="273"/>
      <c r="U1100" s="276">
        <f t="shared" si="68"/>
        <v>0</v>
      </c>
      <c r="V1100" s="196">
        <f t="shared" si="70"/>
        <v>0</v>
      </c>
      <c r="W1100" s="196">
        <f t="shared" si="69"/>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70"/>
        <v>0</v>
      </c>
      <c r="W1101" s="196">
        <f t="shared" si="69"/>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70"/>
        <v>0</v>
      </c>
      <c r="W1102" s="196">
        <f t="shared" si="69"/>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70"/>
        <v>0</v>
      </c>
      <c r="W1103" s="196">
        <f t="shared" si="69"/>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70"/>
        <v>0</v>
      </c>
      <c r="W1104" s="196">
        <f t="shared" si="69"/>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70"/>
        <v>0</v>
      </c>
      <c r="W1105" s="196">
        <f t="shared" si="69"/>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70"/>
        <v>0</v>
      </c>
      <c r="W1106" s="196">
        <f t="shared" si="69"/>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70"/>
        <v>0</v>
      </c>
      <c r="W1107" s="196">
        <f t="shared" si="69"/>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70"/>
        <v>0</v>
      </c>
      <c r="W1108" s="196">
        <f t="shared" si="69"/>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70"/>
        <v>0</v>
      </c>
      <c r="W1109" s="196">
        <f t="shared" si="69"/>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70"/>
        <v>0</v>
      </c>
      <c r="W1110" s="196">
        <f t="shared" si="69"/>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70"/>
        <v>0</v>
      </c>
      <c r="W1111" s="196">
        <f t="shared" si="69"/>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70"/>
        <v>0</v>
      </c>
      <c r="W1112" s="196">
        <f t="shared" si="69"/>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70"/>
        <v>0</v>
      </c>
      <c r="W1113" s="196">
        <f t="shared" si="69"/>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70"/>
        <v>0</v>
      </c>
      <c r="W1114" s="196">
        <f t="shared" si="69"/>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70"/>
        <v>0</v>
      </c>
      <c r="W1115" s="196">
        <f t="shared" si="69"/>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70"/>
        <v>0</v>
      </c>
      <c r="W1116" s="196">
        <f t="shared" si="69"/>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70"/>
        <v>0</v>
      </c>
      <c r="W1117" s="196">
        <f t="shared" si="69"/>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70"/>
        <v>0</v>
      </c>
      <c r="W1118" s="196">
        <f t="shared" si="69"/>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70"/>
        <v>0</v>
      </c>
      <c r="W1119" s="196">
        <f t="shared" si="69"/>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70"/>
        <v>0</v>
      </c>
      <c r="W1120" s="196">
        <f t="shared" si="69"/>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70"/>
        <v>0</v>
      </c>
      <c r="W1121" s="196">
        <f t="shared" si="69"/>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70"/>
        <v>0</v>
      </c>
      <c r="W1122" s="196">
        <f t="shared" si="69"/>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70"/>
        <v>0</v>
      </c>
      <c r="W1123" s="196">
        <f t="shared" si="69"/>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70"/>
        <v>0</v>
      </c>
      <c r="W1124" s="196">
        <f t="shared" si="69"/>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70"/>
        <v>0</v>
      </c>
      <c r="W1125" s="196">
        <f t="shared" si="69"/>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70"/>
        <v>0</v>
      </c>
      <c r="W1126" s="196">
        <f t="shared" si="69"/>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70"/>
        <v>0</v>
      </c>
      <c r="W1127" s="196">
        <f t="shared" si="69"/>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70"/>
        <v>0</v>
      </c>
      <c r="W1128" s="196">
        <f t="shared" si="69"/>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70"/>
        <v>0</v>
      </c>
      <c r="W1129" s="196">
        <f t="shared" si="69"/>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70"/>
        <v>0</v>
      </c>
      <c r="W1130" s="196">
        <f t="shared" si="69"/>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70"/>
        <v>0</v>
      </c>
      <c r="W1131" s="196">
        <f t="shared" si="69"/>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70"/>
        <v>0</v>
      </c>
      <c r="W1132" s="196">
        <f t="shared" si="69"/>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70"/>
        <v>0</v>
      </c>
      <c r="W1133" s="196">
        <f t="shared" si="69"/>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70"/>
        <v>0</v>
      </c>
      <c r="W1134" s="196">
        <f t="shared" si="69"/>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70"/>
        <v>0</v>
      </c>
      <c r="W1135" s="196">
        <f t="shared" si="69"/>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70"/>
        <v>0</v>
      </c>
      <c r="W1136" s="196">
        <f t="shared" si="69"/>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70"/>
        <v>0</v>
      </c>
      <c r="W1137" s="196">
        <f t="shared" si="69"/>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70"/>
        <v>0</v>
      </c>
      <c r="W1138" s="196">
        <f t="shared" si="69"/>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70"/>
        <v>0</v>
      </c>
      <c r="W1139" s="196">
        <f t="shared" si="69"/>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70"/>
        <v>0</v>
      </c>
      <c r="W1140" s="196">
        <f t="shared" si="69"/>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70"/>
        <v>0</v>
      </c>
      <c r="W1141" s="196">
        <f t="shared" si="69"/>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70"/>
        <v>0</v>
      </c>
      <c r="W1142" s="196">
        <f t="shared" si="69"/>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70"/>
        <v>0</v>
      </c>
      <c r="W1143" s="196">
        <f t="shared" si="69"/>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70"/>
        <v>0</v>
      </c>
      <c r="W1144" s="196">
        <f t="shared" si="69"/>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70"/>
        <v>0</v>
      </c>
      <c r="W1145" s="196">
        <f t="shared" si="69"/>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70"/>
        <v>0</v>
      </c>
      <c r="W1146" s="196">
        <f t="shared" si="69"/>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70"/>
        <v>0</v>
      </c>
      <c r="W1147" s="196">
        <f t="shared" si="69"/>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70"/>
        <v>0</v>
      </c>
      <c r="W1148" s="196">
        <f t="shared" si="69"/>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70"/>
        <v>0</v>
      </c>
      <c r="W1149" s="196">
        <f t="shared" si="69"/>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70"/>
        <v>0</v>
      </c>
      <c r="W1150" s="196">
        <f t="shared" si="69"/>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70"/>
        <v>0</v>
      </c>
      <c r="W1151" s="196">
        <f t="shared" si="69"/>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70"/>
        <v>0</v>
      </c>
      <c r="W1152" s="196">
        <f t="shared" si="69"/>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70"/>
        <v>0</v>
      </c>
      <c r="W1153" s="196">
        <f t="shared" si="69"/>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70"/>
        <v>0</v>
      </c>
      <c r="W1154" s="196">
        <f t="shared" si="69"/>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70"/>
        <v>0</v>
      </c>
      <c r="W1155" s="196">
        <f t="shared" si="69"/>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70"/>
        <v>0</v>
      </c>
      <c r="W1156" s="196">
        <f t="shared" si="69"/>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70"/>
        <v>0</v>
      </c>
      <c r="W1157" s="196">
        <f t="shared" si="69"/>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70"/>
        <v>0</v>
      </c>
      <c r="W1158" s="196">
        <f t="shared" si="69"/>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70"/>
        <v>0</v>
      </c>
      <c r="W1159" s="196">
        <f t="shared" si="69"/>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si="70"/>
        <v>0</v>
      </c>
      <c r="W1160" s="196">
        <f t="shared" ref="W1160:W1223" si="73">V1160+P1160</f>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ref="V1161:V1224" si="74">(Q1161*R1161)+(S1161*T1161)</f>
        <v>0</v>
      </c>
      <c r="W1161" s="196">
        <f t="shared" si="73"/>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4"/>
        <v>0</v>
      </c>
      <c r="W1162" s="196">
        <f t="shared" si="73"/>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ref="P1163:P1226" si="75">N1163+O1163</f>
        <v>0</v>
      </c>
      <c r="Q1163" s="271"/>
      <c r="R1163" s="272"/>
      <c r="S1163" s="271"/>
      <c r="T1163" s="273"/>
      <c r="U1163" s="276">
        <f t="shared" si="72"/>
        <v>0</v>
      </c>
      <c r="V1163" s="196">
        <f t="shared" si="74"/>
        <v>0</v>
      </c>
      <c r="W1163" s="196">
        <f t="shared" si="73"/>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si="75"/>
        <v>0</v>
      </c>
      <c r="Q1164" s="271"/>
      <c r="R1164" s="272"/>
      <c r="S1164" s="271"/>
      <c r="T1164" s="273"/>
      <c r="U1164" s="276">
        <f t="shared" si="72"/>
        <v>0</v>
      </c>
      <c r="V1164" s="196">
        <f t="shared" si="74"/>
        <v>0</v>
      </c>
      <c r="W1164" s="196">
        <f t="shared" si="73"/>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4"/>
        <v>0</v>
      </c>
      <c r="W1165" s="196">
        <f t="shared" si="73"/>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4"/>
        <v>0</v>
      </c>
      <c r="W1166" s="196">
        <f t="shared" si="73"/>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4"/>
        <v>0</v>
      </c>
      <c r="W1167" s="196">
        <f t="shared" si="73"/>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4"/>
        <v>0</v>
      </c>
      <c r="W1168" s="196">
        <f t="shared" si="73"/>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4"/>
        <v>0</v>
      </c>
      <c r="W1169" s="196">
        <f t="shared" si="73"/>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4"/>
        <v>0</v>
      </c>
      <c r="W1170" s="196">
        <f t="shared" si="73"/>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4"/>
        <v>0</v>
      </c>
      <c r="W1171" s="196">
        <f t="shared" si="73"/>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4"/>
        <v>0</v>
      </c>
      <c r="W1172" s="196">
        <f t="shared" si="73"/>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4"/>
        <v>0</v>
      </c>
      <c r="W1173" s="196">
        <f t="shared" si="73"/>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4"/>
        <v>0</v>
      </c>
      <c r="W1174" s="196">
        <f t="shared" si="73"/>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4"/>
        <v>0</v>
      </c>
      <c r="W1175" s="196">
        <f t="shared" si="73"/>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4"/>
        <v>0</v>
      </c>
      <c r="W1176" s="196">
        <f t="shared" si="73"/>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4"/>
        <v>0</v>
      </c>
      <c r="W1177" s="196">
        <f t="shared" si="73"/>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4"/>
        <v>0</v>
      </c>
      <c r="W1178" s="196">
        <f t="shared" si="73"/>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4"/>
        <v>0</v>
      </c>
      <c r="W1179" s="196">
        <f t="shared" si="73"/>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4"/>
        <v>0</v>
      </c>
      <c r="W1180" s="196">
        <f t="shared" si="73"/>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4"/>
        <v>0</v>
      </c>
      <c r="W1181" s="196">
        <f t="shared" si="73"/>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4"/>
        <v>0</v>
      </c>
      <c r="W1182" s="196">
        <f t="shared" si="73"/>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4"/>
        <v>0</v>
      </c>
      <c r="W1183" s="196">
        <f t="shared" si="73"/>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4"/>
        <v>0</v>
      </c>
      <c r="W1184" s="196">
        <f t="shared" si="73"/>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4"/>
        <v>0</v>
      </c>
      <c r="W1185" s="196">
        <f t="shared" si="73"/>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4"/>
        <v>0</v>
      </c>
      <c r="W1186" s="196">
        <f t="shared" si="73"/>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4"/>
        <v>0</v>
      </c>
      <c r="W1187" s="196">
        <f t="shared" si="73"/>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4"/>
        <v>0</v>
      </c>
      <c r="W1188" s="196">
        <f t="shared" si="73"/>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4"/>
        <v>0</v>
      </c>
      <c r="W1189" s="196">
        <f t="shared" si="73"/>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4"/>
        <v>0</v>
      </c>
      <c r="W1190" s="196">
        <f t="shared" si="73"/>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4"/>
        <v>0</v>
      </c>
      <c r="W1191" s="196">
        <f t="shared" si="73"/>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4"/>
        <v>0</v>
      </c>
      <c r="W1192" s="196">
        <f t="shared" si="73"/>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4"/>
        <v>0</v>
      </c>
      <c r="W1193" s="196">
        <f t="shared" si="73"/>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4"/>
        <v>0</v>
      </c>
      <c r="W1194" s="196">
        <f t="shared" si="73"/>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4"/>
        <v>0</v>
      </c>
      <c r="W1195" s="196">
        <f t="shared" si="73"/>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4"/>
        <v>0</v>
      </c>
      <c r="W1196" s="196">
        <f t="shared" si="73"/>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4"/>
        <v>0</v>
      </c>
      <c r="W1197" s="196">
        <f t="shared" si="73"/>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4"/>
        <v>0</v>
      </c>
      <c r="W1198" s="196">
        <f t="shared" si="73"/>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4"/>
        <v>0</v>
      </c>
      <c r="W1199" s="196">
        <f t="shared" si="73"/>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4"/>
        <v>0</v>
      </c>
      <c r="W1200" s="196">
        <f t="shared" si="73"/>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4"/>
        <v>0</v>
      </c>
      <c r="W1201" s="196">
        <f t="shared" si="73"/>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4"/>
        <v>0</v>
      </c>
      <c r="W1202" s="196">
        <f t="shared" si="73"/>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4"/>
        <v>0</v>
      </c>
      <c r="W1203" s="196">
        <f t="shared" si="73"/>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4"/>
        <v>0</v>
      </c>
      <c r="W1204" s="196">
        <f t="shared" si="73"/>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4"/>
        <v>0</v>
      </c>
      <c r="W1205" s="196">
        <f t="shared" si="73"/>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4"/>
        <v>0</v>
      </c>
      <c r="W1206" s="196">
        <f t="shared" si="73"/>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4"/>
        <v>0</v>
      </c>
      <c r="W1207" s="196">
        <f t="shared" si="73"/>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4"/>
        <v>0</v>
      </c>
      <c r="W1208" s="196">
        <f t="shared" si="73"/>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4"/>
        <v>0</v>
      </c>
      <c r="W1209" s="196">
        <f t="shared" si="73"/>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4"/>
        <v>0</v>
      </c>
      <c r="W1210" s="196">
        <f t="shared" si="73"/>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4"/>
        <v>0</v>
      </c>
      <c r="W1211" s="196">
        <f t="shared" si="73"/>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4"/>
        <v>0</v>
      </c>
      <c r="W1212" s="196">
        <f t="shared" si="73"/>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4"/>
        <v>0</v>
      </c>
      <c r="W1213" s="196">
        <f t="shared" si="73"/>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4"/>
        <v>0</v>
      </c>
      <c r="W1214" s="196">
        <f t="shared" si="73"/>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4"/>
        <v>0</v>
      </c>
      <c r="W1215" s="196">
        <f t="shared" si="73"/>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4"/>
        <v>0</v>
      </c>
      <c r="W1216" s="196">
        <f t="shared" si="73"/>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4"/>
        <v>0</v>
      </c>
      <c r="W1217" s="196">
        <f t="shared" si="73"/>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4"/>
        <v>0</v>
      </c>
      <c r="W1218" s="196">
        <f t="shared" si="73"/>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4"/>
        <v>0</v>
      </c>
      <c r="W1219" s="196">
        <f t="shared" si="73"/>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4"/>
        <v>0</v>
      </c>
      <c r="W1220" s="196">
        <f t="shared" si="73"/>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4"/>
        <v>0</v>
      </c>
      <c r="W1221" s="196">
        <f t="shared" si="73"/>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4"/>
        <v>0</v>
      </c>
      <c r="W1222" s="196">
        <f t="shared" si="73"/>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4"/>
        <v>0</v>
      </c>
      <c r="W1223" s="196">
        <f t="shared" si="73"/>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si="74"/>
        <v>0</v>
      </c>
      <c r="W1224" s="196">
        <f t="shared" ref="W1224:W1287" si="77">V1224+P1224</f>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ref="V1225:V1288" si="78">(Q1225*R1225)+(S1225*T1225)</f>
        <v>0</v>
      </c>
      <c r="W1225" s="196">
        <f t="shared" si="77"/>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8"/>
        <v>0</v>
      </c>
      <c r="W1226" s="196">
        <f t="shared" si="77"/>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ref="P1227:P1290" si="79">N1227+O1227</f>
        <v>0</v>
      </c>
      <c r="Q1227" s="271"/>
      <c r="R1227" s="272"/>
      <c r="S1227" s="271"/>
      <c r="T1227" s="273"/>
      <c r="U1227" s="276">
        <f t="shared" si="76"/>
        <v>0</v>
      </c>
      <c r="V1227" s="196">
        <f t="shared" si="78"/>
        <v>0</v>
      </c>
      <c r="W1227" s="196">
        <f t="shared" si="77"/>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si="79"/>
        <v>0</v>
      </c>
      <c r="Q1228" s="271"/>
      <c r="R1228" s="272"/>
      <c r="S1228" s="271"/>
      <c r="T1228" s="273"/>
      <c r="U1228" s="276">
        <f t="shared" si="76"/>
        <v>0</v>
      </c>
      <c r="V1228" s="196">
        <f t="shared" si="78"/>
        <v>0</v>
      </c>
      <c r="W1228" s="196">
        <f t="shared" si="77"/>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8"/>
        <v>0</v>
      </c>
      <c r="W1229" s="196">
        <f t="shared" si="77"/>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8"/>
        <v>0</v>
      </c>
      <c r="W1230" s="196">
        <f t="shared" si="77"/>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8"/>
        <v>0</v>
      </c>
      <c r="W1231" s="196">
        <f t="shared" si="77"/>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8"/>
        <v>0</v>
      </c>
      <c r="W1232" s="196">
        <f t="shared" si="77"/>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8"/>
        <v>0</v>
      </c>
      <c r="W1233" s="196">
        <f t="shared" si="77"/>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8"/>
        <v>0</v>
      </c>
      <c r="W1234" s="196">
        <f t="shared" si="77"/>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8"/>
        <v>0</v>
      </c>
      <c r="W1235" s="196">
        <f t="shared" si="77"/>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8"/>
        <v>0</v>
      </c>
      <c r="W1236" s="196">
        <f t="shared" si="77"/>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8"/>
        <v>0</v>
      </c>
      <c r="W1237" s="196">
        <f t="shared" si="77"/>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8"/>
        <v>0</v>
      </c>
      <c r="W1238" s="196">
        <f t="shared" si="77"/>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8"/>
        <v>0</v>
      </c>
      <c r="W1239" s="196">
        <f t="shared" si="77"/>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8"/>
        <v>0</v>
      </c>
      <c r="W1240" s="196">
        <f t="shared" si="77"/>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8"/>
        <v>0</v>
      </c>
      <c r="W1241" s="196">
        <f t="shared" si="77"/>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8"/>
        <v>0</v>
      </c>
      <c r="W1242" s="196">
        <f t="shared" si="77"/>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8"/>
        <v>0</v>
      </c>
      <c r="W1243" s="196">
        <f t="shared" si="77"/>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8"/>
        <v>0</v>
      </c>
      <c r="W1244" s="196">
        <f t="shared" si="77"/>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8"/>
        <v>0</v>
      </c>
      <c r="W1245" s="196">
        <f t="shared" si="77"/>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8"/>
        <v>0</v>
      </c>
      <c r="W1246" s="196">
        <f t="shared" si="77"/>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8"/>
        <v>0</v>
      </c>
      <c r="W1247" s="196">
        <f t="shared" si="77"/>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8"/>
        <v>0</v>
      </c>
      <c r="W1248" s="196">
        <f t="shared" si="77"/>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8"/>
        <v>0</v>
      </c>
      <c r="W1249" s="196">
        <f t="shared" si="77"/>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8"/>
        <v>0</v>
      </c>
      <c r="W1250" s="196">
        <f t="shared" si="77"/>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8"/>
        <v>0</v>
      </c>
      <c r="W1251" s="196">
        <f t="shared" si="77"/>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8"/>
        <v>0</v>
      </c>
      <c r="W1252" s="196">
        <f t="shared" si="77"/>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8"/>
        <v>0</v>
      </c>
      <c r="W1253" s="196">
        <f t="shared" si="77"/>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8"/>
        <v>0</v>
      </c>
      <c r="W1254" s="196">
        <f t="shared" si="77"/>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8"/>
        <v>0</v>
      </c>
      <c r="W1255" s="196">
        <f t="shared" si="77"/>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8"/>
        <v>0</v>
      </c>
      <c r="W1256" s="196">
        <f t="shared" si="77"/>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8"/>
        <v>0</v>
      </c>
      <c r="W1257" s="196">
        <f t="shared" si="77"/>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8"/>
        <v>0</v>
      </c>
      <c r="W1258" s="196">
        <f t="shared" si="77"/>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8"/>
        <v>0</v>
      </c>
      <c r="W1259" s="196">
        <f t="shared" si="77"/>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8"/>
        <v>0</v>
      </c>
      <c r="W1260" s="196">
        <f t="shared" si="77"/>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8"/>
        <v>0</v>
      </c>
      <c r="W1261" s="196">
        <f t="shared" si="77"/>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8"/>
        <v>0</v>
      </c>
      <c r="W1262" s="196">
        <f t="shared" si="77"/>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8"/>
        <v>0</v>
      </c>
      <c r="W1263" s="196">
        <f t="shared" si="77"/>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8"/>
        <v>0</v>
      </c>
      <c r="W1264" s="196">
        <f t="shared" si="77"/>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8"/>
        <v>0</v>
      </c>
      <c r="W1265" s="196">
        <f t="shared" si="77"/>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8"/>
        <v>0</v>
      </c>
      <c r="W1266" s="196">
        <f t="shared" si="77"/>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8"/>
        <v>0</v>
      </c>
      <c r="W1267" s="196">
        <f t="shared" si="77"/>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8"/>
        <v>0</v>
      </c>
      <c r="W1268" s="196">
        <f t="shared" si="77"/>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8"/>
        <v>0</v>
      </c>
      <c r="W1269" s="196">
        <f t="shared" si="77"/>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8"/>
        <v>0</v>
      </c>
      <c r="W1270" s="196">
        <f t="shared" si="77"/>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8"/>
        <v>0</v>
      </c>
      <c r="W1271" s="196">
        <f t="shared" si="77"/>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8"/>
        <v>0</v>
      </c>
      <c r="W1272" s="196">
        <f t="shared" si="77"/>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8"/>
        <v>0</v>
      </c>
      <c r="W1273" s="196">
        <f t="shared" si="77"/>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8"/>
        <v>0</v>
      </c>
      <c r="W1274" s="196">
        <f t="shared" si="77"/>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8"/>
        <v>0</v>
      </c>
      <c r="W1275" s="196">
        <f t="shared" si="77"/>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8"/>
        <v>0</v>
      </c>
      <c r="W1276" s="196">
        <f t="shared" si="77"/>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8"/>
        <v>0</v>
      </c>
      <c r="W1277" s="196">
        <f t="shared" si="77"/>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8"/>
        <v>0</v>
      </c>
      <c r="W1278" s="196">
        <f t="shared" si="77"/>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8"/>
        <v>0</v>
      </c>
      <c r="W1279" s="196">
        <f t="shared" si="77"/>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8"/>
        <v>0</v>
      </c>
      <c r="W1280" s="196">
        <f t="shared" si="77"/>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8"/>
        <v>0</v>
      </c>
      <c r="W1281" s="196">
        <f t="shared" si="77"/>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8"/>
        <v>0</v>
      </c>
      <c r="W1282" s="196">
        <f t="shared" si="77"/>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8"/>
        <v>0</v>
      </c>
      <c r="W1283" s="196">
        <f t="shared" si="77"/>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8"/>
        <v>0</v>
      </c>
      <c r="W1284" s="196">
        <f t="shared" si="77"/>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8"/>
        <v>0</v>
      </c>
      <c r="W1285" s="196">
        <f t="shared" si="77"/>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8"/>
        <v>0</v>
      </c>
      <c r="W1286" s="196">
        <f t="shared" si="77"/>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8"/>
        <v>0</v>
      </c>
      <c r="W1287" s="196">
        <f t="shared" si="77"/>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si="78"/>
        <v>0</v>
      </c>
      <c r="W1288" s="196">
        <f t="shared" ref="W1288:W1351" si="81">V1288+P1288</f>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ref="V1289:V1352" si="82">(Q1289*R1289)+(S1289*T1289)</f>
        <v>0</v>
      </c>
      <c r="W1289" s="196">
        <f t="shared" si="81"/>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2"/>
        <v>0</v>
      </c>
      <c r="W1290" s="196">
        <f t="shared" si="81"/>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ref="P1291:P1354" si="83">N1291+O1291</f>
        <v>0</v>
      </c>
      <c r="Q1291" s="271"/>
      <c r="R1291" s="272"/>
      <c r="S1291" s="271"/>
      <c r="T1291" s="273"/>
      <c r="U1291" s="276">
        <f t="shared" si="80"/>
        <v>0</v>
      </c>
      <c r="V1291" s="196">
        <f t="shared" si="82"/>
        <v>0</v>
      </c>
      <c r="W1291" s="196">
        <f t="shared" si="81"/>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si="83"/>
        <v>0</v>
      </c>
      <c r="Q1292" s="271"/>
      <c r="R1292" s="272"/>
      <c r="S1292" s="271"/>
      <c r="T1292" s="273"/>
      <c r="U1292" s="276">
        <f t="shared" si="80"/>
        <v>0</v>
      </c>
      <c r="V1292" s="196">
        <f t="shared" si="82"/>
        <v>0</v>
      </c>
      <c r="W1292" s="196">
        <f t="shared" si="81"/>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2"/>
        <v>0</v>
      </c>
      <c r="W1293" s="196">
        <f t="shared" si="81"/>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2"/>
        <v>0</v>
      </c>
      <c r="W1294" s="196">
        <f t="shared" si="81"/>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2"/>
        <v>0</v>
      </c>
      <c r="W1295" s="196">
        <f t="shared" si="81"/>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2"/>
        <v>0</v>
      </c>
      <c r="W1296" s="196">
        <f t="shared" si="81"/>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2"/>
        <v>0</v>
      </c>
      <c r="W1297" s="196">
        <f t="shared" si="81"/>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2"/>
        <v>0</v>
      </c>
      <c r="W1298" s="196">
        <f t="shared" si="81"/>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2"/>
        <v>0</v>
      </c>
      <c r="W1299" s="196">
        <f t="shared" si="81"/>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2"/>
        <v>0</v>
      </c>
      <c r="W1300" s="196">
        <f t="shared" si="81"/>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2"/>
        <v>0</v>
      </c>
      <c r="W1301" s="196">
        <f t="shared" si="81"/>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2"/>
        <v>0</v>
      </c>
      <c r="W1302" s="196">
        <f t="shared" si="81"/>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2"/>
        <v>0</v>
      </c>
      <c r="W1303" s="196">
        <f t="shared" si="81"/>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2"/>
        <v>0</v>
      </c>
      <c r="W1304" s="196">
        <f t="shared" si="81"/>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2"/>
        <v>0</v>
      </c>
      <c r="W1305" s="196">
        <f t="shared" si="81"/>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2"/>
        <v>0</v>
      </c>
      <c r="W1306" s="196">
        <f t="shared" si="81"/>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2"/>
        <v>0</v>
      </c>
      <c r="W1307" s="196">
        <f t="shared" si="81"/>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2"/>
        <v>0</v>
      </c>
      <c r="W1308" s="196">
        <f t="shared" si="81"/>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2"/>
        <v>0</v>
      </c>
      <c r="W1309" s="196">
        <f t="shared" si="81"/>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2"/>
        <v>0</v>
      </c>
      <c r="W1310" s="196">
        <f t="shared" si="81"/>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2"/>
        <v>0</v>
      </c>
      <c r="W1311" s="196">
        <f t="shared" si="81"/>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2"/>
        <v>0</v>
      </c>
      <c r="W1312" s="196">
        <f t="shared" si="81"/>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2"/>
        <v>0</v>
      </c>
      <c r="W1313" s="196">
        <f t="shared" si="81"/>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2"/>
        <v>0</v>
      </c>
      <c r="W1314" s="196">
        <f t="shared" si="81"/>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2"/>
        <v>0</v>
      </c>
      <c r="W1315" s="196">
        <f t="shared" si="81"/>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2"/>
        <v>0</v>
      </c>
      <c r="W1316" s="196">
        <f t="shared" si="81"/>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2"/>
        <v>0</v>
      </c>
      <c r="W1317" s="196">
        <f t="shared" si="81"/>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2"/>
        <v>0</v>
      </c>
      <c r="W1318" s="196">
        <f t="shared" si="81"/>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2"/>
        <v>0</v>
      </c>
      <c r="W1319" s="196">
        <f t="shared" si="81"/>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2"/>
        <v>0</v>
      </c>
      <c r="W1320" s="196">
        <f t="shared" si="81"/>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2"/>
        <v>0</v>
      </c>
      <c r="W1321" s="196">
        <f t="shared" si="81"/>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2"/>
        <v>0</v>
      </c>
      <c r="W1322" s="196">
        <f t="shared" si="81"/>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2"/>
        <v>0</v>
      </c>
      <c r="W1323" s="196">
        <f t="shared" si="81"/>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2"/>
        <v>0</v>
      </c>
      <c r="W1324" s="196">
        <f t="shared" si="81"/>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2"/>
        <v>0</v>
      </c>
      <c r="W1325" s="196">
        <f t="shared" si="81"/>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2"/>
        <v>0</v>
      </c>
      <c r="W1326" s="196">
        <f t="shared" si="81"/>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2"/>
        <v>0</v>
      </c>
      <c r="W1327" s="196">
        <f t="shared" si="81"/>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2"/>
        <v>0</v>
      </c>
      <c r="W1328" s="196">
        <f t="shared" si="81"/>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2"/>
        <v>0</v>
      </c>
      <c r="W1329" s="196">
        <f t="shared" si="81"/>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2"/>
        <v>0</v>
      </c>
      <c r="W1330" s="196">
        <f t="shared" si="81"/>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2"/>
        <v>0</v>
      </c>
      <c r="W1331" s="196">
        <f t="shared" si="81"/>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2"/>
        <v>0</v>
      </c>
      <c r="W1332" s="196">
        <f t="shared" si="81"/>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2"/>
        <v>0</v>
      </c>
      <c r="W1333" s="196">
        <f t="shared" si="81"/>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2"/>
        <v>0</v>
      </c>
      <c r="W1334" s="196">
        <f t="shared" si="81"/>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2"/>
        <v>0</v>
      </c>
      <c r="W1335" s="196">
        <f t="shared" si="81"/>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2"/>
        <v>0</v>
      </c>
      <c r="W1336" s="196">
        <f t="shared" si="81"/>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2"/>
        <v>0</v>
      </c>
      <c r="W1337" s="196">
        <f t="shared" si="81"/>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2"/>
        <v>0</v>
      </c>
      <c r="W1338" s="196">
        <f t="shared" si="81"/>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2"/>
        <v>0</v>
      </c>
      <c r="W1339" s="196">
        <f t="shared" si="81"/>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2"/>
        <v>0</v>
      </c>
      <c r="W1340" s="196">
        <f t="shared" si="81"/>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2"/>
        <v>0</v>
      </c>
      <c r="W1341" s="196">
        <f t="shared" si="81"/>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2"/>
        <v>0</v>
      </c>
      <c r="W1342" s="196">
        <f t="shared" si="81"/>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2"/>
        <v>0</v>
      </c>
      <c r="W1343" s="196">
        <f t="shared" si="81"/>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2"/>
        <v>0</v>
      </c>
      <c r="W1344" s="196">
        <f t="shared" si="81"/>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2"/>
        <v>0</v>
      </c>
      <c r="W1345" s="196">
        <f t="shared" si="81"/>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2"/>
        <v>0</v>
      </c>
      <c r="W1346" s="196">
        <f t="shared" si="81"/>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2"/>
        <v>0</v>
      </c>
      <c r="W1347" s="196">
        <f t="shared" si="81"/>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2"/>
        <v>0</v>
      </c>
      <c r="W1348" s="196">
        <f t="shared" si="81"/>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2"/>
        <v>0</v>
      </c>
      <c r="W1349" s="196">
        <f t="shared" si="81"/>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2"/>
        <v>0</v>
      </c>
      <c r="W1350" s="196">
        <f t="shared" si="81"/>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2"/>
        <v>0</v>
      </c>
      <c r="W1351" s="196">
        <f t="shared" si="81"/>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si="82"/>
        <v>0</v>
      </c>
      <c r="W1352" s="196">
        <f t="shared" ref="W1352:W1415" si="85">V1352+P1352</f>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ref="V1353:V1416" si="86">(Q1353*R1353)+(S1353*T1353)</f>
        <v>0</v>
      </c>
      <c r="W1353" s="196">
        <f t="shared" si="85"/>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6"/>
        <v>0</v>
      </c>
      <c r="W1354" s="196">
        <f t="shared" si="85"/>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ref="P1355:P1418" si="87">N1355+O1355</f>
        <v>0</v>
      </c>
      <c r="Q1355" s="271"/>
      <c r="R1355" s="272"/>
      <c r="S1355" s="271"/>
      <c r="T1355" s="273"/>
      <c r="U1355" s="276">
        <f t="shared" si="84"/>
        <v>0</v>
      </c>
      <c r="V1355" s="196">
        <f t="shared" si="86"/>
        <v>0</v>
      </c>
      <c r="W1355" s="196">
        <f t="shared" si="85"/>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si="87"/>
        <v>0</v>
      </c>
      <c r="Q1356" s="271"/>
      <c r="R1356" s="272"/>
      <c r="S1356" s="271"/>
      <c r="T1356" s="273"/>
      <c r="U1356" s="276">
        <f t="shared" si="84"/>
        <v>0</v>
      </c>
      <c r="V1356" s="196">
        <f t="shared" si="86"/>
        <v>0</v>
      </c>
      <c r="W1356" s="196">
        <f t="shared" si="85"/>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6"/>
        <v>0</v>
      </c>
      <c r="W1357" s="196">
        <f t="shared" si="85"/>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6"/>
        <v>0</v>
      </c>
      <c r="W1358" s="196">
        <f t="shared" si="85"/>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6"/>
        <v>0</v>
      </c>
      <c r="W1359" s="196">
        <f t="shared" si="85"/>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6"/>
        <v>0</v>
      </c>
      <c r="W1360" s="196">
        <f t="shared" si="85"/>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6"/>
        <v>0</v>
      </c>
      <c r="W1361" s="196">
        <f t="shared" si="85"/>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6"/>
        <v>0</v>
      </c>
      <c r="W1362" s="196">
        <f t="shared" si="85"/>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6"/>
        <v>0</v>
      </c>
      <c r="W1363" s="196">
        <f t="shared" si="85"/>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6"/>
        <v>0</v>
      </c>
      <c r="W1364" s="196">
        <f t="shared" si="85"/>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6"/>
        <v>0</v>
      </c>
      <c r="W1365" s="196">
        <f t="shared" si="85"/>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6"/>
        <v>0</v>
      </c>
      <c r="W1366" s="196">
        <f t="shared" si="85"/>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6"/>
        <v>0</v>
      </c>
      <c r="W1367" s="196">
        <f t="shared" si="85"/>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6"/>
        <v>0</v>
      </c>
      <c r="W1368" s="196">
        <f t="shared" si="85"/>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6"/>
        <v>0</v>
      </c>
      <c r="W1369" s="196">
        <f t="shared" si="85"/>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6"/>
        <v>0</v>
      </c>
      <c r="W1370" s="196">
        <f t="shared" si="85"/>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6"/>
        <v>0</v>
      </c>
      <c r="W1371" s="196">
        <f t="shared" si="85"/>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6"/>
        <v>0</v>
      </c>
      <c r="W1372" s="196">
        <f t="shared" si="85"/>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6"/>
        <v>0</v>
      </c>
      <c r="W1373" s="196">
        <f t="shared" si="85"/>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6"/>
        <v>0</v>
      </c>
      <c r="W1374" s="196">
        <f t="shared" si="85"/>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6"/>
        <v>0</v>
      </c>
      <c r="W1375" s="196">
        <f t="shared" si="85"/>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6"/>
        <v>0</v>
      </c>
      <c r="W1376" s="196">
        <f t="shared" si="85"/>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6"/>
        <v>0</v>
      </c>
      <c r="W1377" s="196">
        <f t="shared" si="85"/>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6"/>
        <v>0</v>
      </c>
      <c r="W1378" s="196">
        <f t="shared" si="85"/>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6"/>
        <v>0</v>
      </c>
      <c r="W1379" s="196">
        <f t="shared" si="85"/>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6"/>
        <v>0</v>
      </c>
      <c r="W1380" s="196">
        <f t="shared" si="85"/>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6"/>
        <v>0</v>
      </c>
      <c r="W1381" s="196">
        <f t="shared" si="85"/>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6"/>
        <v>0</v>
      </c>
      <c r="W1382" s="196">
        <f t="shared" si="85"/>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6"/>
        <v>0</v>
      </c>
      <c r="W1383" s="196">
        <f t="shared" si="85"/>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6"/>
        <v>0</v>
      </c>
      <c r="W1384" s="196">
        <f t="shared" si="85"/>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6"/>
        <v>0</v>
      </c>
      <c r="W1385" s="196">
        <f t="shared" si="85"/>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6"/>
        <v>0</v>
      </c>
      <c r="W1386" s="196">
        <f t="shared" si="85"/>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6"/>
        <v>0</v>
      </c>
      <c r="W1387" s="196">
        <f t="shared" si="85"/>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6"/>
        <v>0</v>
      </c>
      <c r="W1388" s="196">
        <f t="shared" si="85"/>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6"/>
        <v>0</v>
      </c>
      <c r="W1389" s="196">
        <f t="shared" si="85"/>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6"/>
        <v>0</v>
      </c>
      <c r="W1390" s="196">
        <f t="shared" si="85"/>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6"/>
        <v>0</v>
      </c>
      <c r="W1391" s="196">
        <f t="shared" si="85"/>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6"/>
        <v>0</v>
      </c>
      <c r="W1392" s="196">
        <f t="shared" si="85"/>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6"/>
        <v>0</v>
      </c>
      <c r="W1393" s="196">
        <f t="shared" si="85"/>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6"/>
        <v>0</v>
      </c>
      <c r="W1394" s="196">
        <f t="shared" si="85"/>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6"/>
        <v>0</v>
      </c>
      <c r="W1395" s="196">
        <f t="shared" si="85"/>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6"/>
        <v>0</v>
      </c>
      <c r="W1396" s="196">
        <f t="shared" si="85"/>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6"/>
        <v>0</v>
      </c>
      <c r="W1397" s="196">
        <f t="shared" si="85"/>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6"/>
        <v>0</v>
      </c>
      <c r="W1398" s="196">
        <f t="shared" si="85"/>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6"/>
        <v>0</v>
      </c>
      <c r="W1399" s="196">
        <f t="shared" si="85"/>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6"/>
        <v>0</v>
      </c>
      <c r="W1400" s="196">
        <f t="shared" si="85"/>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6"/>
        <v>0</v>
      </c>
      <c r="W1401" s="196">
        <f t="shared" si="85"/>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6"/>
        <v>0</v>
      </c>
      <c r="W1402" s="196">
        <f t="shared" si="85"/>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6"/>
        <v>0</v>
      </c>
      <c r="W1403" s="196">
        <f t="shared" si="85"/>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6"/>
        <v>0</v>
      </c>
      <c r="W1404" s="196">
        <f t="shared" si="85"/>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6"/>
        <v>0</v>
      </c>
      <c r="W1405" s="196">
        <f t="shared" si="85"/>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6"/>
        <v>0</v>
      </c>
      <c r="W1406" s="196">
        <f t="shared" si="85"/>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6"/>
        <v>0</v>
      </c>
      <c r="W1407" s="196">
        <f t="shared" si="85"/>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6"/>
        <v>0</v>
      </c>
      <c r="W1408" s="196">
        <f t="shared" si="85"/>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6"/>
        <v>0</v>
      </c>
      <c r="W1409" s="196">
        <f t="shared" si="85"/>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6"/>
        <v>0</v>
      </c>
      <c r="W1410" s="196">
        <f t="shared" si="85"/>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6"/>
        <v>0</v>
      </c>
      <c r="W1411" s="196">
        <f t="shared" si="85"/>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6"/>
        <v>0</v>
      </c>
      <c r="W1412" s="196">
        <f t="shared" si="85"/>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6"/>
        <v>0</v>
      </c>
      <c r="W1413" s="196">
        <f t="shared" si="85"/>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6"/>
        <v>0</v>
      </c>
      <c r="W1414" s="196">
        <f t="shared" si="85"/>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6"/>
        <v>0</v>
      </c>
      <c r="W1415" s="196">
        <f t="shared" si="85"/>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si="86"/>
        <v>0</v>
      </c>
      <c r="W1416" s="196">
        <f t="shared" ref="W1416:W1479" si="89">V1416+P1416</f>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ref="V1417:V1480" si="90">(Q1417*R1417)+(S1417*T1417)</f>
        <v>0</v>
      </c>
      <c r="W1417" s="196">
        <f t="shared" si="89"/>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90"/>
        <v>0</v>
      </c>
      <c r="W1418" s="196">
        <f t="shared" si="89"/>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ref="P1419:P1482" si="91">N1419+O1419</f>
        <v>0</v>
      </c>
      <c r="Q1419" s="271"/>
      <c r="R1419" s="272"/>
      <c r="S1419" s="271"/>
      <c r="T1419" s="273"/>
      <c r="U1419" s="276">
        <f t="shared" si="88"/>
        <v>0</v>
      </c>
      <c r="V1419" s="196">
        <f t="shared" si="90"/>
        <v>0</v>
      </c>
      <c r="W1419" s="196">
        <f t="shared" si="89"/>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si="91"/>
        <v>0</v>
      </c>
      <c r="Q1420" s="271"/>
      <c r="R1420" s="272"/>
      <c r="S1420" s="271"/>
      <c r="T1420" s="273"/>
      <c r="U1420" s="276">
        <f t="shared" si="88"/>
        <v>0</v>
      </c>
      <c r="V1420" s="196">
        <f t="shared" si="90"/>
        <v>0</v>
      </c>
      <c r="W1420" s="196">
        <f t="shared" si="89"/>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90"/>
        <v>0</v>
      </c>
      <c r="W1421" s="196">
        <f t="shared" si="89"/>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90"/>
        <v>0</v>
      </c>
      <c r="W1422" s="196">
        <f t="shared" si="89"/>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90"/>
        <v>0</v>
      </c>
      <c r="W1423" s="196">
        <f t="shared" si="89"/>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90"/>
        <v>0</v>
      </c>
      <c r="W1424" s="196">
        <f t="shared" si="89"/>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90"/>
        <v>0</v>
      </c>
      <c r="W1425" s="196">
        <f t="shared" si="89"/>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90"/>
        <v>0</v>
      </c>
      <c r="W1426" s="196">
        <f t="shared" si="89"/>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90"/>
        <v>0</v>
      </c>
      <c r="W1427" s="196">
        <f t="shared" si="89"/>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90"/>
        <v>0</v>
      </c>
      <c r="W1428" s="196">
        <f t="shared" si="89"/>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90"/>
        <v>0</v>
      </c>
      <c r="W1429" s="196">
        <f t="shared" si="89"/>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90"/>
        <v>0</v>
      </c>
      <c r="W1430" s="196">
        <f t="shared" si="89"/>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90"/>
        <v>0</v>
      </c>
      <c r="W1431" s="196">
        <f t="shared" si="89"/>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90"/>
        <v>0</v>
      </c>
      <c r="W1432" s="196">
        <f t="shared" si="89"/>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90"/>
        <v>0</v>
      </c>
      <c r="W1433" s="196">
        <f t="shared" si="89"/>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90"/>
        <v>0</v>
      </c>
      <c r="W1434" s="196">
        <f t="shared" si="89"/>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90"/>
        <v>0</v>
      </c>
      <c r="W1435" s="196">
        <f t="shared" si="89"/>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90"/>
        <v>0</v>
      </c>
      <c r="W1436" s="196">
        <f t="shared" si="89"/>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90"/>
        <v>0</v>
      </c>
      <c r="W1437" s="196">
        <f t="shared" si="89"/>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90"/>
        <v>0</v>
      </c>
      <c r="W1438" s="196">
        <f t="shared" si="89"/>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90"/>
        <v>0</v>
      </c>
      <c r="W1439" s="196">
        <f t="shared" si="89"/>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90"/>
        <v>0</v>
      </c>
      <c r="W1440" s="196">
        <f t="shared" si="89"/>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90"/>
        <v>0</v>
      </c>
      <c r="W1441" s="196">
        <f t="shared" si="89"/>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90"/>
        <v>0</v>
      </c>
      <c r="W1442" s="196">
        <f t="shared" si="89"/>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90"/>
        <v>0</v>
      </c>
      <c r="W1443" s="196">
        <f t="shared" si="89"/>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90"/>
        <v>0</v>
      </c>
      <c r="W1444" s="196">
        <f t="shared" si="89"/>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90"/>
        <v>0</v>
      </c>
      <c r="W1445" s="196">
        <f t="shared" si="89"/>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90"/>
        <v>0</v>
      </c>
      <c r="W1446" s="196">
        <f t="shared" si="89"/>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90"/>
        <v>0</v>
      </c>
      <c r="W1447" s="196">
        <f t="shared" si="89"/>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90"/>
        <v>0</v>
      </c>
      <c r="W1448" s="196">
        <f t="shared" si="89"/>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90"/>
        <v>0</v>
      </c>
      <c r="W1449" s="196">
        <f t="shared" si="89"/>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90"/>
        <v>0</v>
      </c>
      <c r="W1450" s="196">
        <f t="shared" si="89"/>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90"/>
        <v>0</v>
      </c>
      <c r="W1451" s="196">
        <f t="shared" si="89"/>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90"/>
        <v>0</v>
      </c>
      <c r="W1452" s="196">
        <f t="shared" si="89"/>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90"/>
        <v>0</v>
      </c>
      <c r="W1453" s="196">
        <f t="shared" si="89"/>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90"/>
        <v>0</v>
      </c>
      <c r="W1454" s="196">
        <f t="shared" si="89"/>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90"/>
        <v>0</v>
      </c>
      <c r="W1455" s="196">
        <f t="shared" si="89"/>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90"/>
        <v>0</v>
      </c>
      <c r="W1456" s="196">
        <f t="shared" si="89"/>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90"/>
        <v>0</v>
      </c>
      <c r="W1457" s="196">
        <f t="shared" si="89"/>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90"/>
        <v>0</v>
      </c>
      <c r="W1458" s="196">
        <f t="shared" si="89"/>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90"/>
        <v>0</v>
      </c>
      <c r="W1459" s="196">
        <f t="shared" si="89"/>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90"/>
        <v>0</v>
      </c>
      <c r="W1460" s="196">
        <f t="shared" si="89"/>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90"/>
        <v>0</v>
      </c>
      <c r="W1461" s="196">
        <f t="shared" si="89"/>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90"/>
        <v>0</v>
      </c>
      <c r="W1462" s="196">
        <f t="shared" si="89"/>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90"/>
        <v>0</v>
      </c>
      <c r="W1463" s="196">
        <f t="shared" si="89"/>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90"/>
        <v>0</v>
      </c>
      <c r="W1464" s="196">
        <f t="shared" si="89"/>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90"/>
        <v>0</v>
      </c>
      <c r="W1465" s="196">
        <f t="shared" si="89"/>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90"/>
        <v>0</v>
      </c>
      <c r="W1466" s="196">
        <f t="shared" si="89"/>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90"/>
        <v>0</v>
      </c>
      <c r="W1467" s="196">
        <f t="shared" si="89"/>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90"/>
        <v>0</v>
      </c>
      <c r="W1468" s="196">
        <f t="shared" si="89"/>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90"/>
        <v>0</v>
      </c>
      <c r="W1469" s="196">
        <f t="shared" si="89"/>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90"/>
        <v>0</v>
      </c>
      <c r="W1470" s="196">
        <f t="shared" si="89"/>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90"/>
        <v>0</v>
      </c>
      <c r="W1471" s="196">
        <f t="shared" si="89"/>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90"/>
        <v>0</v>
      </c>
      <c r="W1472" s="196">
        <f t="shared" si="89"/>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90"/>
        <v>0</v>
      </c>
      <c r="W1473" s="196">
        <f t="shared" si="89"/>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90"/>
        <v>0</v>
      </c>
      <c r="W1474" s="196">
        <f t="shared" si="89"/>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90"/>
        <v>0</v>
      </c>
      <c r="W1475" s="196">
        <f t="shared" si="89"/>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90"/>
        <v>0</v>
      </c>
      <c r="W1476" s="196">
        <f t="shared" si="89"/>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90"/>
        <v>0</v>
      </c>
      <c r="W1477" s="196">
        <f t="shared" si="89"/>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90"/>
        <v>0</v>
      </c>
      <c r="W1478" s="196">
        <f t="shared" si="89"/>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90"/>
        <v>0</v>
      </c>
      <c r="W1479" s="196">
        <f t="shared" si="89"/>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si="90"/>
        <v>0</v>
      </c>
      <c r="W1480" s="196">
        <f t="shared" ref="W1480:W1543" si="93">V1480+P1480</f>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ref="V1481:V1544" si="94">(Q1481*R1481)+(S1481*T1481)</f>
        <v>0</v>
      </c>
      <c r="W1481" s="196">
        <f t="shared" si="93"/>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4"/>
        <v>0</v>
      </c>
      <c r="W1482" s="196">
        <f t="shared" si="93"/>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ref="P1483:P1546" si="95">N1483+O1483</f>
        <v>0</v>
      </c>
      <c r="Q1483" s="271"/>
      <c r="R1483" s="272"/>
      <c r="S1483" s="271"/>
      <c r="T1483" s="273"/>
      <c r="U1483" s="276">
        <f t="shared" si="92"/>
        <v>0</v>
      </c>
      <c r="V1483" s="196">
        <f t="shared" si="94"/>
        <v>0</v>
      </c>
      <c r="W1483" s="196">
        <f t="shared" si="93"/>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si="95"/>
        <v>0</v>
      </c>
      <c r="Q1484" s="271"/>
      <c r="R1484" s="272"/>
      <c r="S1484" s="271"/>
      <c r="T1484" s="273"/>
      <c r="U1484" s="276">
        <f t="shared" si="92"/>
        <v>0</v>
      </c>
      <c r="V1484" s="196">
        <f t="shared" si="94"/>
        <v>0</v>
      </c>
      <c r="W1484" s="196">
        <f t="shared" si="93"/>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4"/>
        <v>0</v>
      </c>
      <c r="W1485" s="196">
        <f t="shared" si="93"/>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4"/>
        <v>0</v>
      </c>
      <c r="W1486" s="196">
        <f t="shared" si="93"/>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4"/>
        <v>0</v>
      </c>
      <c r="W1487" s="196">
        <f t="shared" si="93"/>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4"/>
        <v>0</v>
      </c>
      <c r="W1488" s="196">
        <f t="shared" si="93"/>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4"/>
        <v>0</v>
      </c>
      <c r="W1489" s="196">
        <f t="shared" si="93"/>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4"/>
        <v>0</v>
      </c>
      <c r="W1490" s="196">
        <f t="shared" si="93"/>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4"/>
        <v>0</v>
      </c>
      <c r="W1491" s="196">
        <f t="shared" si="93"/>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4"/>
        <v>0</v>
      </c>
      <c r="W1492" s="196">
        <f t="shared" si="93"/>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4"/>
        <v>0</v>
      </c>
      <c r="W1493" s="196">
        <f t="shared" si="93"/>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4"/>
        <v>0</v>
      </c>
      <c r="W1494" s="196">
        <f t="shared" si="93"/>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4"/>
        <v>0</v>
      </c>
      <c r="W1495" s="196">
        <f t="shared" si="93"/>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4"/>
        <v>0</v>
      </c>
      <c r="W1496" s="196">
        <f t="shared" si="93"/>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4"/>
        <v>0</v>
      </c>
      <c r="W1497" s="196">
        <f t="shared" si="93"/>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4"/>
        <v>0</v>
      </c>
      <c r="W1498" s="196">
        <f t="shared" si="93"/>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4"/>
        <v>0</v>
      </c>
      <c r="W1499" s="196">
        <f t="shared" si="93"/>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4"/>
        <v>0</v>
      </c>
      <c r="W1500" s="196">
        <f t="shared" si="93"/>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4"/>
        <v>0</v>
      </c>
      <c r="W1501" s="196">
        <f t="shared" si="93"/>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4"/>
        <v>0</v>
      </c>
      <c r="W1502" s="196">
        <f t="shared" si="93"/>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4"/>
        <v>0</v>
      </c>
      <c r="W1503" s="196">
        <f t="shared" si="93"/>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4"/>
        <v>0</v>
      </c>
      <c r="W1504" s="196">
        <f t="shared" si="93"/>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4"/>
        <v>0</v>
      </c>
      <c r="W1505" s="196">
        <f t="shared" si="93"/>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4"/>
        <v>0</v>
      </c>
      <c r="W1506" s="196">
        <f t="shared" si="93"/>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4"/>
        <v>0</v>
      </c>
      <c r="W1507" s="196">
        <f t="shared" si="93"/>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4"/>
        <v>0</v>
      </c>
      <c r="W1508" s="196">
        <f t="shared" si="93"/>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4"/>
        <v>0</v>
      </c>
      <c r="W1509" s="196">
        <f t="shared" si="93"/>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4"/>
        <v>0</v>
      </c>
      <c r="W1510" s="196">
        <f t="shared" si="93"/>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4"/>
        <v>0</v>
      </c>
      <c r="W1511" s="196">
        <f t="shared" si="93"/>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4"/>
        <v>0</v>
      </c>
      <c r="W1512" s="196">
        <f t="shared" si="93"/>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4"/>
        <v>0</v>
      </c>
      <c r="W1513" s="196">
        <f t="shared" si="93"/>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4"/>
        <v>0</v>
      </c>
      <c r="W1514" s="196">
        <f t="shared" si="93"/>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4"/>
        <v>0</v>
      </c>
      <c r="W1515" s="196">
        <f t="shared" si="93"/>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4"/>
        <v>0</v>
      </c>
      <c r="W1516" s="196">
        <f t="shared" si="93"/>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4"/>
        <v>0</v>
      </c>
      <c r="W1517" s="196">
        <f t="shared" si="93"/>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4"/>
        <v>0</v>
      </c>
      <c r="W1518" s="196">
        <f t="shared" si="93"/>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4"/>
        <v>0</v>
      </c>
      <c r="W1519" s="196">
        <f t="shared" si="93"/>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4"/>
        <v>0</v>
      </c>
      <c r="W1520" s="196">
        <f t="shared" si="93"/>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4"/>
        <v>0</v>
      </c>
      <c r="W1521" s="196">
        <f t="shared" si="93"/>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4"/>
        <v>0</v>
      </c>
      <c r="W1522" s="196">
        <f t="shared" si="93"/>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4"/>
        <v>0</v>
      </c>
      <c r="W1523" s="196">
        <f t="shared" si="93"/>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4"/>
        <v>0</v>
      </c>
      <c r="W1524" s="196">
        <f t="shared" si="93"/>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4"/>
        <v>0</v>
      </c>
      <c r="W1525" s="196">
        <f t="shared" si="93"/>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4"/>
        <v>0</v>
      </c>
      <c r="W1526" s="196">
        <f t="shared" si="93"/>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4"/>
        <v>0</v>
      </c>
      <c r="W1527" s="196">
        <f t="shared" si="93"/>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4"/>
        <v>0</v>
      </c>
      <c r="W1528" s="196">
        <f t="shared" si="93"/>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4"/>
        <v>0</v>
      </c>
      <c r="W1529" s="196">
        <f t="shared" si="93"/>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4"/>
        <v>0</v>
      </c>
      <c r="W1530" s="196">
        <f t="shared" si="93"/>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4"/>
        <v>0</v>
      </c>
      <c r="W1531" s="196">
        <f t="shared" si="93"/>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4"/>
        <v>0</v>
      </c>
      <c r="W1532" s="196">
        <f t="shared" si="93"/>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4"/>
        <v>0</v>
      </c>
      <c r="W1533" s="196">
        <f t="shared" si="93"/>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4"/>
        <v>0</v>
      </c>
      <c r="W1534" s="196">
        <f t="shared" si="93"/>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4"/>
        <v>0</v>
      </c>
      <c r="W1535" s="196">
        <f t="shared" si="93"/>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4"/>
        <v>0</v>
      </c>
      <c r="W1536" s="196">
        <f t="shared" si="93"/>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4"/>
        <v>0</v>
      </c>
      <c r="W1537" s="196">
        <f t="shared" si="93"/>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4"/>
        <v>0</v>
      </c>
      <c r="W1538" s="196">
        <f t="shared" si="93"/>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4"/>
        <v>0</v>
      </c>
      <c r="W1539" s="196">
        <f t="shared" si="93"/>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4"/>
        <v>0</v>
      </c>
      <c r="W1540" s="196">
        <f t="shared" si="93"/>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4"/>
        <v>0</v>
      </c>
      <c r="W1541" s="196">
        <f t="shared" si="93"/>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4"/>
        <v>0</v>
      </c>
      <c r="W1542" s="196">
        <f t="shared" si="93"/>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4"/>
        <v>0</v>
      </c>
      <c r="W1543" s="196">
        <f t="shared" si="93"/>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si="94"/>
        <v>0</v>
      </c>
      <c r="W1544" s="196">
        <f t="shared" ref="W1544:W1607" si="97">V1544+P1544</f>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ref="V1545:V1608" si="98">(Q1545*R1545)+(S1545*T1545)</f>
        <v>0</v>
      </c>
      <c r="W1545" s="196">
        <f t="shared" si="97"/>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8"/>
        <v>0</v>
      </c>
      <c r="W1546" s="196">
        <f t="shared" si="97"/>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ref="P1547:P1610" si="99">N1547+O1547</f>
        <v>0</v>
      </c>
      <c r="Q1547" s="271"/>
      <c r="R1547" s="272"/>
      <c r="S1547" s="271"/>
      <c r="T1547" s="273"/>
      <c r="U1547" s="276">
        <f t="shared" si="96"/>
        <v>0</v>
      </c>
      <c r="V1547" s="196">
        <f t="shared" si="98"/>
        <v>0</v>
      </c>
      <c r="W1547" s="196">
        <f t="shared" si="97"/>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si="99"/>
        <v>0</v>
      </c>
      <c r="Q1548" s="271"/>
      <c r="R1548" s="272"/>
      <c r="S1548" s="271"/>
      <c r="T1548" s="273"/>
      <c r="U1548" s="276">
        <f t="shared" si="96"/>
        <v>0</v>
      </c>
      <c r="V1548" s="196">
        <f t="shared" si="98"/>
        <v>0</v>
      </c>
      <c r="W1548" s="196">
        <f t="shared" si="97"/>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8"/>
        <v>0</v>
      </c>
      <c r="W1549" s="196">
        <f t="shared" si="97"/>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8"/>
        <v>0</v>
      </c>
      <c r="W1550" s="196">
        <f t="shared" si="97"/>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8"/>
        <v>0</v>
      </c>
      <c r="W1551" s="196">
        <f t="shared" si="97"/>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8"/>
        <v>0</v>
      </c>
      <c r="W1552" s="196">
        <f t="shared" si="97"/>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8"/>
        <v>0</v>
      </c>
      <c r="W1553" s="196">
        <f t="shared" si="97"/>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8"/>
        <v>0</v>
      </c>
      <c r="W1554" s="196">
        <f t="shared" si="97"/>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8"/>
        <v>0</v>
      </c>
      <c r="W1555" s="196">
        <f t="shared" si="97"/>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8"/>
        <v>0</v>
      </c>
      <c r="W1556" s="196">
        <f t="shared" si="97"/>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8"/>
        <v>0</v>
      </c>
      <c r="W1557" s="196">
        <f t="shared" si="97"/>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8"/>
        <v>0</v>
      </c>
      <c r="W1558" s="196">
        <f t="shared" si="97"/>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8"/>
        <v>0</v>
      </c>
      <c r="W1559" s="196">
        <f t="shared" si="97"/>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8"/>
        <v>0</v>
      </c>
      <c r="W1560" s="196">
        <f t="shared" si="97"/>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8"/>
        <v>0</v>
      </c>
      <c r="W1561" s="196">
        <f t="shared" si="97"/>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8"/>
        <v>0</v>
      </c>
      <c r="W1562" s="196">
        <f t="shared" si="97"/>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8"/>
        <v>0</v>
      </c>
      <c r="W1563" s="196">
        <f t="shared" si="97"/>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8"/>
        <v>0</v>
      </c>
      <c r="W1564" s="196">
        <f t="shared" si="97"/>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8"/>
        <v>0</v>
      </c>
      <c r="W1565" s="196">
        <f t="shared" si="97"/>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8"/>
        <v>0</v>
      </c>
      <c r="W1566" s="196">
        <f t="shared" si="97"/>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8"/>
        <v>0</v>
      </c>
      <c r="W1567" s="196">
        <f t="shared" si="97"/>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8"/>
        <v>0</v>
      </c>
      <c r="W1568" s="196">
        <f t="shared" si="97"/>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8"/>
        <v>0</v>
      </c>
      <c r="W1569" s="196">
        <f t="shared" si="97"/>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8"/>
        <v>0</v>
      </c>
      <c r="W1570" s="196">
        <f t="shared" si="97"/>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8"/>
        <v>0</v>
      </c>
      <c r="W1571" s="196">
        <f t="shared" si="97"/>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8"/>
        <v>0</v>
      </c>
      <c r="W1572" s="196">
        <f t="shared" si="97"/>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8"/>
        <v>0</v>
      </c>
      <c r="W1573" s="196">
        <f t="shared" si="97"/>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8"/>
        <v>0</v>
      </c>
      <c r="W1574" s="196">
        <f t="shared" si="97"/>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8"/>
        <v>0</v>
      </c>
      <c r="W1575" s="196">
        <f t="shared" si="97"/>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8"/>
        <v>0</v>
      </c>
      <c r="W1576" s="196">
        <f t="shared" si="97"/>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8"/>
        <v>0</v>
      </c>
      <c r="W1577" s="196">
        <f t="shared" si="97"/>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8"/>
        <v>0</v>
      </c>
      <c r="W1578" s="196">
        <f t="shared" si="97"/>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8"/>
        <v>0</v>
      </c>
      <c r="W1579" s="196">
        <f t="shared" si="97"/>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8"/>
        <v>0</v>
      </c>
      <c r="W1580" s="196">
        <f t="shared" si="97"/>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8"/>
        <v>0</v>
      </c>
      <c r="W1581" s="196">
        <f t="shared" si="97"/>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8"/>
        <v>0</v>
      </c>
      <c r="W1582" s="196">
        <f t="shared" si="97"/>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8"/>
        <v>0</v>
      </c>
      <c r="W1583" s="196">
        <f t="shared" si="97"/>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8"/>
        <v>0</v>
      </c>
      <c r="W1584" s="196">
        <f t="shared" si="97"/>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8"/>
        <v>0</v>
      </c>
      <c r="W1585" s="196">
        <f t="shared" si="97"/>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8"/>
        <v>0</v>
      </c>
      <c r="W1586" s="196">
        <f t="shared" si="97"/>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8"/>
        <v>0</v>
      </c>
      <c r="W1587" s="196">
        <f t="shared" si="97"/>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8"/>
        <v>0</v>
      </c>
      <c r="W1588" s="196">
        <f t="shared" si="97"/>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8"/>
        <v>0</v>
      </c>
      <c r="W1589" s="196">
        <f t="shared" si="97"/>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8"/>
        <v>0</v>
      </c>
      <c r="W1590" s="196">
        <f t="shared" si="97"/>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8"/>
        <v>0</v>
      </c>
      <c r="W1591" s="196">
        <f t="shared" si="97"/>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8"/>
        <v>0</v>
      </c>
      <c r="W1592" s="196">
        <f t="shared" si="97"/>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8"/>
        <v>0</v>
      </c>
      <c r="W1593" s="196">
        <f t="shared" si="97"/>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8"/>
        <v>0</v>
      </c>
      <c r="W1594" s="196">
        <f t="shared" si="97"/>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8"/>
        <v>0</v>
      </c>
      <c r="W1595" s="196">
        <f t="shared" si="97"/>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8"/>
        <v>0</v>
      </c>
      <c r="W1596" s="196">
        <f t="shared" si="97"/>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8"/>
        <v>0</v>
      </c>
      <c r="W1597" s="196">
        <f t="shared" si="97"/>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8"/>
        <v>0</v>
      </c>
      <c r="W1598" s="196">
        <f t="shared" si="97"/>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8"/>
        <v>0</v>
      </c>
      <c r="W1599" s="196">
        <f t="shared" si="97"/>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8"/>
        <v>0</v>
      </c>
      <c r="W1600" s="196">
        <f t="shared" si="97"/>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8"/>
        <v>0</v>
      </c>
      <c r="W1601" s="196">
        <f t="shared" si="97"/>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8"/>
        <v>0</v>
      </c>
      <c r="W1602" s="196">
        <f t="shared" si="97"/>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8"/>
        <v>0</v>
      </c>
      <c r="W1603" s="196">
        <f t="shared" si="97"/>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8"/>
        <v>0</v>
      </c>
      <c r="W1604" s="196">
        <f t="shared" si="97"/>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8"/>
        <v>0</v>
      </c>
      <c r="W1605" s="196">
        <f t="shared" si="97"/>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8"/>
        <v>0</v>
      </c>
      <c r="W1606" s="196">
        <f t="shared" si="97"/>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8"/>
        <v>0</v>
      </c>
      <c r="W1607" s="196">
        <f t="shared" si="97"/>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si="98"/>
        <v>0</v>
      </c>
      <c r="W1608" s="196">
        <f t="shared" ref="W1608:W1671" si="101">V1608+P1608</f>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ref="V1609:V1672" si="102">(Q1609*R1609)+(S1609*T1609)</f>
        <v>0</v>
      </c>
      <c r="W1609" s="196">
        <f t="shared" si="101"/>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2"/>
        <v>0</v>
      </c>
      <c r="W1610" s="196">
        <f t="shared" si="101"/>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ref="P1611:P1674" si="103">N1611+O1611</f>
        <v>0</v>
      </c>
      <c r="Q1611" s="271"/>
      <c r="R1611" s="272"/>
      <c r="S1611" s="271"/>
      <c r="T1611" s="273"/>
      <c r="U1611" s="276">
        <f t="shared" si="100"/>
        <v>0</v>
      </c>
      <c r="V1611" s="196">
        <f t="shared" si="102"/>
        <v>0</v>
      </c>
      <c r="W1611" s="196">
        <f t="shared" si="101"/>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si="103"/>
        <v>0</v>
      </c>
      <c r="Q1612" s="271"/>
      <c r="R1612" s="272"/>
      <c r="S1612" s="271"/>
      <c r="T1612" s="273"/>
      <c r="U1612" s="276">
        <f t="shared" si="100"/>
        <v>0</v>
      </c>
      <c r="V1612" s="196">
        <f t="shared" si="102"/>
        <v>0</v>
      </c>
      <c r="W1612" s="196">
        <f t="shared" si="101"/>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2"/>
        <v>0</v>
      </c>
      <c r="W1613" s="196">
        <f t="shared" si="101"/>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2"/>
        <v>0</v>
      </c>
      <c r="W1614" s="196">
        <f t="shared" si="101"/>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2"/>
        <v>0</v>
      </c>
      <c r="W1615" s="196">
        <f t="shared" si="101"/>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2"/>
        <v>0</v>
      </c>
      <c r="W1616" s="196">
        <f t="shared" si="101"/>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2"/>
        <v>0</v>
      </c>
      <c r="W1617" s="196">
        <f t="shared" si="101"/>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2"/>
        <v>0</v>
      </c>
      <c r="W1618" s="196">
        <f t="shared" si="101"/>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2"/>
        <v>0</v>
      </c>
      <c r="W1619" s="196">
        <f t="shared" si="101"/>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2"/>
        <v>0</v>
      </c>
      <c r="W1620" s="196">
        <f t="shared" si="101"/>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2"/>
        <v>0</v>
      </c>
      <c r="W1621" s="196">
        <f t="shared" si="101"/>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2"/>
        <v>0</v>
      </c>
      <c r="W1622" s="196">
        <f t="shared" si="101"/>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2"/>
        <v>0</v>
      </c>
      <c r="W1623" s="196">
        <f t="shared" si="101"/>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2"/>
        <v>0</v>
      </c>
      <c r="W1624" s="196">
        <f t="shared" si="101"/>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2"/>
        <v>0</v>
      </c>
      <c r="W1625" s="196">
        <f t="shared" si="101"/>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2"/>
        <v>0</v>
      </c>
      <c r="W1626" s="196">
        <f t="shared" si="101"/>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2"/>
        <v>0</v>
      </c>
      <c r="W1627" s="196">
        <f t="shared" si="101"/>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2"/>
        <v>0</v>
      </c>
      <c r="W1628" s="196">
        <f t="shared" si="101"/>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2"/>
        <v>0</v>
      </c>
      <c r="W1629" s="196">
        <f t="shared" si="101"/>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2"/>
        <v>0</v>
      </c>
      <c r="W1630" s="196">
        <f t="shared" si="101"/>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2"/>
        <v>0</v>
      </c>
      <c r="W1631" s="196">
        <f t="shared" si="101"/>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2"/>
        <v>0</v>
      </c>
      <c r="W1632" s="196">
        <f t="shared" si="101"/>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2"/>
        <v>0</v>
      </c>
      <c r="W1633" s="196">
        <f t="shared" si="101"/>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2"/>
        <v>0</v>
      </c>
      <c r="W1634" s="196">
        <f t="shared" si="101"/>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2"/>
        <v>0</v>
      </c>
      <c r="W1635" s="196">
        <f t="shared" si="101"/>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2"/>
        <v>0</v>
      </c>
      <c r="W1636" s="196">
        <f t="shared" si="101"/>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2"/>
        <v>0</v>
      </c>
      <c r="W1637" s="196">
        <f t="shared" si="101"/>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2"/>
        <v>0</v>
      </c>
      <c r="W1638" s="196">
        <f t="shared" si="101"/>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2"/>
        <v>0</v>
      </c>
      <c r="W1639" s="196">
        <f t="shared" si="101"/>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2"/>
        <v>0</v>
      </c>
      <c r="W1640" s="196">
        <f t="shared" si="101"/>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2"/>
        <v>0</v>
      </c>
      <c r="W1641" s="196">
        <f t="shared" si="101"/>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2"/>
        <v>0</v>
      </c>
      <c r="W1642" s="196">
        <f t="shared" si="101"/>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2"/>
        <v>0</v>
      </c>
      <c r="W1643" s="196">
        <f t="shared" si="101"/>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2"/>
        <v>0</v>
      </c>
      <c r="W1644" s="196">
        <f t="shared" si="101"/>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2"/>
        <v>0</v>
      </c>
      <c r="W1645" s="196">
        <f t="shared" si="101"/>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2"/>
        <v>0</v>
      </c>
      <c r="W1646" s="196">
        <f t="shared" si="101"/>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2"/>
        <v>0</v>
      </c>
      <c r="W1647" s="196">
        <f t="shared" si="101"/>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2"/>
        <v>0</v>
      </c>
      <c r="W1648" s="196">
        <f t="shared" si="101"/>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2"/>
        <v>0</v>
      </c>
      <c r="W1649" s="196">
        <f t="shared" si="101"/>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2"/>
        <v>0</v>
      </c>
      <c r="W1650" s="196">
        <f t="shared" si="101"/>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2"/>
        <v>0</v>
      </c>
      <c r="W1651" s="196">
        <f t="shared" si="101"/>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2"/>
        <v>0</v>
      </c>
      <c r="W1652" s="196">
        <f t="shared" si="101"/>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2"/>
        <v>0</v>
      </c>
      <c r="W1653" s="196">
        <f t="shared" si="101"/>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2"/>
        <v>0</v>
      </c>
      <c r="W1654" s="196">
        <f t="shared" si="101"/>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2"/>
        <v>0</v>
      </c>
      <c r="W1655" s="196">
        <f t="shared" si="101"/>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2"/>
        <v>0</v>
      </c>
      <c r="W1656" s="196">
        <f t="shared" si="101"/>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2"/>
        <v>0</v>
      </c>
      <c r="W1657" s="196">
        <f t="shared" si="101"/>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2"/>
        <v>0</v>
      </c>
      <c r="W1658" s="196">
        <f t="shared" si="101"/>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2"/>
        <v>0</v>
      </c>
      <c r="W1659" s="196">
        <f t="shared" si="101"/>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2"/>
        <v>0</v>
      </c>
      <c r="W1660" s="196">
        <f t="shared" si="101"/>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2"/>
        <v>0</v>
      </c>
      <c r="W1661" s="196">
        <f t="shared" si="101"/>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2"/>
        <v>0</v>
      </c>
      <c r="W1662" s="196">
        <f t="shared" si="101"/>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2"/>
        <v>0</v>
      </c>
      <c r="W1663" s="196">
        <f t="shared" si="101"/>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2"/>
        <v>0</v>
      </c>
      <c r="W1664" s="196">
        <f t="shared" si="101"/>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2"/>
        <v>0</v>
      </c>
      <c r="W1665" s="196">
        <f t="shared" si="101"/>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2"/>
        <v>0</v>
      </c>
      <c r="W1666" s="196">
        <f t="shared" si="101"/>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2"/>
        <v>0</v>
      </c>
      <c r="W1667" s="196">
        <f t="shared" si="101"/>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2"/>
        <v>0</v>
      </c>
      <c r="W1668" s="196">
        <f t="shared" si="101"/>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2"/>
        <v>0</v>
      </c>
      <c r="W1669" s="196">
        <f t="shared" si="101"/>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2"/>
        <v>0</v>
      </c>
      <c r="W1670" s="196">
        <f t="shared" si="101"/>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2"/>
        <v>0</v>
      </c>
      <c r="W1671" s="196">
        <f t="shared" si="101"/>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si="102"/>
        <v>0</v>
      </c>
      <c r="W1672" s="196">
        <f t="shared" ref="W1672:W1735" si="105">V1672+P1672</f>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ref="V1673:V1736" si="106">(Q1673*R1673)+(S1673*T1673)</f>
        <v>0</v>
      </c>
      <c r="W1673" s="196">
        <f t="shared" si="105"/>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6"/>
        <v>0</v>
      </c>
      <c r="W1674" s="196">
        <f t="shared" si="105"/>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ref="P1675:P1738" si="107">N1675+O1675</f>
        <v>0</v>
      </c>
      <c r="Q1675" s="271"/>
      <c r="R1675" s="272"/>
      <c r="S1675" s="271"/>
      <c r="T1675" s="273"/>
      <c r="U1675" s="276">
        <f t="shared" si="104"/>
        <v>0</v>
      </c>
      <c r="V1675" s="196">
        <f t="shared" si="106"/>
        <v>0</v>
      </c>
      <c r="W1675" s="196">
        <f t="shared" si="105"/>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si="107"/>
        <v>0</v>
      </c>
      <c r="Q1676" s="271"/>
      <c r="R1676" s="272"/>
      <c r="S1676" s="271"/>
      <c r="T1676" s="273"/>
      <c r="U1676" s="276">
        <f t="shared" si="104"/>
        <v>0</v>
      </c>
      <c r="V1676" s="196">
        <f t="shared" si="106"/>
        <v>0</v>
      </c>
      <c r="W1676" s="196">
        <f t="shared" si="105"/>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6"/>
        <v>0</v>
      </c>
      <c r="W1677" s="196">
        <f t="shared" si="105"/>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6"/>
        <v>0</v>
      </c>
      <c r="W1678" s="196">
        <f t="shared" si="105"/>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6"/>
        <v>0</v>
      </c>
      <c r="W1679" s="196">
        <f t="shared" si="105"/>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6"/>
        <v>0</v>
      </c>
      <c r="W1680" s="196">
        <f t="shared" si="105"/>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6"/>
        <v>0</v>
      </c>
      <c r="W1681" s="196">
        <f t="shared" si="105"/>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6"/>
        <v>0</v>
      </c>
      <c r="W1682" s="196">
        <f t="shared" si="105"/>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6"/>
        <v>0</v>
      </c>
      <c r="W1683" s="196">
        <f t="shared" si="105"/>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6"/>
        <v>0</v>
      </c>
      <c r="W1684" s="196">
        <f t="shared" si="105"/>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6"/>
        <v>0</v>
      </c>
      <c r="W1685" s="196">
        <f t="shared" si="105"/>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6"/>
        <v>0</v>
      </c>
      <c r="W1686" s="196">
        <f t="shared" si="105"/>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6"/>
        <v>0</v>
      </c>
      <c r="W1687" s="196">
        <f t="shared" si="105"/>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6"/>
        <v>0</v>
      </c>
      <c r="W1688" s="196">
        <f t="shared" si="105"/>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6"/>
        <v>0</v>
      </c>
      <c r="W1689" s="196">
        <f t="shared" si="105"/>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6"/>
        <v>0</v>
      </c>
      <c r="W1690" s="196">
        <f t="shared" si="105"/>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6"/>
        <v>0</v>
      </c>
      <c r="W1691" s="196">
        <f t="shared" si="105"/>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6"/>
        <v>0</v>
      </c>
      <c r="W1692" s="196">
        <f t="shared" si="105"/>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6"/>
        <v>0</v>
      </c>
      <c r="W1693" s="196">
        <f t="shared" si="105"/>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6"/>
        <v>0</v>
      </c>
      <c r="W1694" s="196">
        <f t="shared" si="105"/>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6"/>
        <v>0</v>
      </c>
      <c r="W1695" s="196">
        <f t="shared" si="105"/>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6"/>
        <v>0</v>
      </c>
      <c r="W1696" s="196">
        <f t="shared" si="105"/>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6"/>
        <v>0</v>
      </c>
      <c r="W1697" s="196">
        <f t="shared" si="105"/>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6"/>
        <v>0</v>
      </c>
      <c r="W1698" s="196">
        <f t="shared" si="105"/>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6"/>
        <v>0</v>
      </c>
      <c r="W1699" s="196">
        <f t="shared" si="105"/>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6"/>
        <v>0</v>
      </c>
      <c r="W1700" s="196">
        <f t="shared" si="105"/>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6"/>
        <v>0</v>
      </c>
      <c r="W1701" s="196">
        <f t="shared" si="105"/>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6"/>
        <v>0</v>
      </c>
      <c r="W1702" s="196">
        <f t="shared" si="105"/>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6"/>
        <v>0</v>
      </c>
      <c r="W1703" s="196">
        <f t="shared" si="105"/>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6"/>
        <v>0</v>
      </c>
      <c r="W1704" s="196">
        <f t="shared" si="105"/>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6"/>
        <v>0</v>
      </c>
      <c r="W1705" s="196">
        <f t="shared" si="105"/>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6"/>
        <v>0</v>
      </c>
      <c r="W1706" s="196">
        <f t="shared" si="105"/>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6"/>
        <v>0</v>
      </c>
      <c r="W1707" s="196">
        <f t="shared" si="105"/>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6"/>
        <v>0</v>
      </c>
      <c r="W1708" s="196">
        <f t="shared" si="105"/>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6"/>
        <v>0</v>
      </c>
      <c r="W1709" s="196">
        <f t="shared" si="105"/>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6"/>
        <v>0</v>
      </c>
      <c r="W1710" s="196">
        <f t="shared" si="105"/>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6"/>
        <v>0</v>
      </c>
      <c r="W1711" s="196">
        <f t="shared" si="105"/>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6"/>
        <v>0</v>
      </c>
      <c r="W1712" s="196">
        <f t="shared" si="105"/>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6"/>
        <v>0</v>
      </c>
      <c r="W1713" s="196">
        <f t="shared" si="105"/>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6"/>
        <v>0</v>
      </c>
      <c r="W1714" s="196">
        <f t="shared" si="105"/>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6"/>
        <v>0</v>
      </c>
      <c r="W1715" s="196">
        <f t="shared" si="105"/>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6"/>
        <v>0</v>
      </c>
      <c r="W1716" s="196">
        <f t="shared" si="105"/>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6"/>
        <v>0</v>
      </c>
      <c r="W1717" s="196">
        <f t="shared" si="105"/>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6"/>
        <v>0</v>
      </c>
      <c r="W1718" s="196">
        <f t="shared" si="105"/>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6"/>
        <v>0</v>
      </c>
      <c r="W1719" s="196">
        <f t="shared" si="105"/>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6"/>
        <v>0</v>
      </c>
      <c r="W1720" s="196">
        <f t="shared" si="105"/>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6"/>
        <v>0</v>
      </c>
      <c r="W1721" s="196">
        <f t="shared" si="105"/>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6"/>
        <v>0</v>
      </c>
      <c r="W1722" s="196">
        <f t="shared" si="105"/>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6"/>
        <v>0</v>
      </c>
      <c r="W1723" s="196">
        <f t="shared" si="105"/>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6"/>
        <v>0</v>
      </c>
      <c r="W1724" s="196">
        <f t="shared" si="105"/>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6"/>
        <v>0</v>
      </c>
      <c r="W1725" s="196">
        <f t="shared" si="105"/>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6"/>
        <v>0</v>
      </c>
      <c r="W1726" s="196">
        <f t="shared" si="105"/>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6"/>
        <v>0</v>
      </c>
      <c r="W1727" s="196">
        <f t="shared" si="105"/>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6"/>
        <v>0</v>
      </c>
      <c r="W1728" s="196">
        <f t="shared" si="105"/>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6"/>
        <v>0</v>
      </c>
      <c r="W1729" s="196">
        <f t="shared" si="105"/>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6"/>
        <v>0</v>
      </c>
      <c r="W1730" s="196">
        <f t="shared" si="105"/>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6"/>
        <v>0</v>
      </c>
      <c r="W1731" s="196">
        <f t="shared" si="105"/>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6"/>
        <v>0</v>
      </c>
      <c r="W1732" s="196">
        <f t="shared" si="105"/>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6"/>
        <v>0</v>
      </c>
      <c r="W1733" s="196">
        <f t="shared" si="105"/>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6"/>
        <v>0</v>
      </c>
      <c r="W1734" s="196">
        <f t="shared" si="105"/>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6"/>
        <v>0</v>
      </c>
      <c r="W1735" s="196">
        <f t="shared" si="105"/>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si="106"/>
        <v>0</v>
      </c>
      <c r="W1736" s="196">
        <f t="shared" ref="W1736:W1799" si="109">V1736+P1736</f>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ref="V1737:V1800" si="110">(Q1737*R1737)+(S1737*T1737)</f>
        <v>0</v>
      </c>
      <c r="W1737" s="196">
        <f t="shared" si="109"/>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10"/>
        <v>0</v>
      </c>
      <c r="W1738" s="196">
        <f t="shared" si="109"/>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ref="P1739:P1802" si="111">N1739+O1739</f>
        <v>0</v>
      </c>
      <c r="Q1739" s="271"/>
      <c r="R1739" s="272"/>
      <c r="S1739" s="271"/>
      <c r="T1739" s="273"/>
      <c r="U1739" s="276">
        <f t="shared" si="108"/>
        <v>0</v>
      </c>
      <c r="V1739" s="196">
        <f t="shared" si="110"/>
        <v>0</v>
      </c>
      <c r="W1739" s="196">
        <f t="shared" si="109"/>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si="111"/>
        <v>0</v>
      </c>
      <c r="Q1740" s="271"/>
      <c r="R1740" s="272"/>
      <c r="S1740" s="271"/>
      <c r="T1740" s="273"/>
      <c r="U1740" s="276">
        <f t="shared" si="108"/>
        <v>0</v>
      </c>
      <c r="V1740" s="196">
        <f t="shared" si="110"/>
        <v>0</v>
      </c>
      <c r="W1740" s="196">
        <f t="shared" si="109"/>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10"/>
        <v>0</v>
      </c>
      <c r="W1741" s="196">
        <f t="shared" si="109"/>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10"/>
        <v>0</v>
      </c>
      <c r="W1742" s="196">
        <f t="shared" si="109"/>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10"/>
        <v>0</v>
      </c>
      <c r="W1743" s="196">
        <f t="shared" si="109"/>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10"/>
        <v>0</v>
      </c>
      <c r="W1744" s="196">
        <f t="shared" si="109"/>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10"/>
        <v>0</v>
      </c>
      <c r="W1745" s="196">
        <f t="shared" si="109"/>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10"/>
        <v>0</v>
      </c>
      <c r="W1746" s="196">
        <f t="shared" si="109"/>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10"/>
        <v>0</v>
      </c>
      <c r="W1747" s="196">
        <f t="shared" si="109"/>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10"/>
        <v>0</v>
      </c>
      <c r="W1748" s="196">
        <f t="shared" si="109"/>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10"/>
        <v>0</v>
      </c>
      <c r="W1749" s="196">
        <f t="shared" si="109"/>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10"/>
        <v>0</v>
      </c>
      <c r="W1750" s="196">
        <f t="shared" si="109"/>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10"/>
        <v>0</v>
      </c>
      <c r="W1751" s="196">
        <f t="shared" si="109"/>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10"/>
        <v>0</v>
      </c>
      <c r="W1752" s="196">
        <f t="shared" si="109"/>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10"/>
        <v>0</v>
      </c>
      <c r="W1753" s="196">
        <f t="shared" si="109"/>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10"/>
        <v>0</v>
      </c>
      <c r="W1754" s="196">
        <f t="shared" si="109"/>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10"/>
        <v>0</v>
      </c>
      <c r="W1755" s="196">
        <f t="shared" si="109"/>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10"/>
        <v>0</v>
      </c>
      <c r="W1756" s="196">
        <f t="shared" si="109"/>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10"/>
        <v>0</v>
      </c>
      <c r="W1757" s="196">
        <f t="shared" si="109"/>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10"/>
        <v>0</v>
      </c>
      <c r="W1758" s="196">
        <f t="shared" si="109"/>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10"/>
        <v>0</v>
      </c>
      <c r="W1759" s="196">
        <f t="shared" si="109"/>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10"/>
        <v>0</v>
      </c>
      <c r="W1760" s="196">
        <f t="shared" si="109"/>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10"/>
        <v>0</v>
      </c>
      <c r="W1761" s="196">
        <f t="shared" si="109"/>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10"/>
        <v>0</v>
      </c>
      <c r="W1762" s="196">
        <f t="shared" si="109"/>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10"/>
        <v>0</v>
      </c>
      <c r="W1763" s="196">
        <f t="shared" si="109"/>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10"/>
        <v>0</v>
      </c>
      <c r="W1764" s="196">
        <f t="shared" si="109"/>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10"/>
        <v>0</v>
      </c>
      <c r="W1765" s="196">
        <f t="shared" si="109"/>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10"/>
        <v>0</v>
      </c>
      <c r="W1766" s="196">
        <f t="shared" si="109"/>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10"/>
        <v>0</v>
      </c>
      <c r="W1767" s="196">
        <f t="shared" si="109"/>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10"/>
        <v>0</v>
      </c>
      <c r="W1768" s="196">
        <f t="shared" si="109"/>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10"/>
        <v>0</v>
      </c>
      <c r="W1769" s="196">
        <f t="shared" si="109"/>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10"/>
        <v>0</v>
      </c>
      <c r="W1770" s="196">
        <f t="shared" si="109"/>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10"/>
        <v>0</v>
      </c>
      <c r="W1771" s="196">
        <f t="shared" si="109"/>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10"/>
        <v>0</v>
      </c>
      <c r="W1772" s="196">
        <f t="shared" si="109"/>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10"/>
        <v>0</v>
      </c>
      <c r="W1773" s="196">
        <f t="shared" si="109"/>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10"/>
        <v>0</v>
      </c>
      <c r="W1774" s="196">
        <f t="shared" si="109"/>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10"/>
        <v>0</v>
      </c>
      <c r="W1775" s="196">
        <f t="shared" si="109"/>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10"/>
        <v>0</v>
      </c>
      <c r="W1776" s="196">
        <f t="shared" si="109"/>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10"/>
        <v>0</v>
      </c>
      <c r="W1777" s="196">
        <f t="shared" si="109"/>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10"/>
        <v>0</v>
      </c>
      <c r="W1778" s="196">
        <f t="shared" si="109"/>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10"/>
        <v>0</v>
      </c>
      <c r="W1779" s="196">
        <f t="shared" si="109"/>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10"/>
        <v>0</v>
      </c>
      <c r="W1780" s="196">
        <f t="shared" si="109"/>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10"/>
        <v>0</v>
      </c>
      <c r="W1781" s="196">
        <f t="shared" si="109"/>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10"/>
        <v>0</v>
      </c>
      <c r="W1782" s="196">
        <f t="shared" si="109"/>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10"/>
        <v>0</v>
      </c>
      <c r="W1783" s="196">
        <f t="shared" si="109"/>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10"/>
        <v>0</v>
      </c>
      <c r="W1784" s="196">
        <f t="shared" si="109"/>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10"/>
        <v>0</v>
      </c>
      <c r="W1785" s="196">
        <f t="shared" si="109"/>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10"/>
        <v>0</v>
      </c>
      <c r="W1786" s="196">
        <f t="shared" si="109"/>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10"/>
        <v>0</v>
      </c>
      <c r="W1787" s="196">
        <f t="shared" si="109"/>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10"/>
        <v>0</v>
      </c>
      <c r="W1788" s="196">
        <f t="shared" si="109"/>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10"/>
        <v>0</v>
      </c>
      <c r="W1789" s="196">
        <f t="shared" si="109"/>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10"/>
        <v>0</v>
      </c>
      <c r="W1790" s="196">
        <f t="shared" si="109"/>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10"/>
        <v>0</v>
      </c>
      <c r="W1791" s="196">
        <f t="shared" si="109"/>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10"/>
        <v>0</v>
      </c>
      <c r="W1792" s="196">
        <f t="shared" si="109"/>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10"/>
        <v>0</v>
      </c>
      <c r="W1793" s="196">
        <f t="shared" si="109"/>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10"/>
        <v>0</v>
      </c>
      <c r="W1794" s="196">
        <f t="shared" si="109"/>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10"/>
        <v>0</v>
      </c>
      <c r="W1795" s="196">
        <f t="shared" si="109"/>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10"/>
        <v>0</v>
      </c>
      <c r="W1796" s="196">
        <f t="shared" si="109"/>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10"/>
        <v>0</v>
      </c>
      <c r="W1797" s="196">
        <f t="shared" si="109"/>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10"/>
        <v>0</v>
      </c>
      <c r="W1798" s="196">
        <f t="shared" si="109"/>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10"/>
        <v>0</v>
      </c>
      <c r="W1799" s="196">
        <f t="shared" si="109"/>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si="110"/>
        <v>0</v>
      </c>
      <c r="W1800" s="196">
        <f t="shared" ref="W1800:W1863" si="113">V1800+P1800</f>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ref="V1801:V1864" si="114">(Q1801*R1801)+(S1801*T1801)</f>
        <v>0</v>
      </c>
      <c r="W1801" s="196">
        <f t="shared" si="113"/>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4"/>
        <v>0</v>
      </c>
      <c r="W1802" s="196">
        <f t="shared" si="113"/>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ref="P1803:P1866" si="115">N1803+O1803</f>
        <v>0</v>
      </c>
      <c r="Q1803" s="271"/>
      <c r="R1803" s="272"/>
      <c r="S1803" s="271"/>
      <c r="T1803" s="273"/>
      <c r="U1803" s="276">
        <f t="shared" si="112"/>
        <v>0</v>
      </c>
      <c r="V1803" s="196">
        <f t="shared" si="114"/>
        <v>0</v>
      </c>
      <c r="W1803" s="196">
        <f t="shared" si="113"/>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si="115"/>
        <v>0</v>
      </c>
      <c r="Q1804" s="271"/>
      <c r="R1804" s="272"/>
      <c r="S1804" s="271"/>
      <c r="T1804" s="273"/>
      <c r="U1804" s="276">
        <f t="shared" si="112"/>
        <v>0</v>
      </c>
      <c r="V1804" s="196">
        <f t="shared" si="114"/>
        <v>0</v>
      </c>
      <c r="W1804" s="196">
        <f t="shared" si="113"/>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4"/>
        <v>0</v>
      </c>
      <c r="W1805" s="196">
        <f t="shared" si="113"/>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4"/>
        <v>0</v>
      </c>
      <c r="W1806" s="196">
        <f t="shared" si="113"/>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4"/>
        <v>0</v>
      </c>
      <c r="W1807" s="196">
        <f t="shared" si="113"/>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4"/>
        <v>0</v>
      </c>
      <c r="W1808" s="196">
        <f t="shared" si="113"/>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4"/>
        <v>0</v>
      </c>
      <c r="W1809" s="196">
        <f t="shared" si="113"/>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4"/>
        <v>0</v>
      </c>
      <c r="W1810" s="196">
        <f t="shared" si="113"/>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4"/>
        <v>0</v>
      </c>
      <c r="W1811" s="196">
        <f t="shared" si="113"/>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4"/>
        <v>0</v>
      </c>
      <c r="W1812" s="196">
        <f t="shared" si="113"/>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4"/>
        <v>0</v>
      </c>
      <c r="W1813" s="196">
        <f t="shared" si="113"/>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4"/>
        <v>0</v>
      </c>
      <c r="W1814" s="196">
        <f t="shared" si="113"/>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4"/>
        <v>0</v>
      </c>
      <c r="W1815" s="196">
        <f t="shared" si="113"/>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4"/>
        <v>0</v>
      </c>
      <c r="W1816" s="196">
        <f t="shared" si="113"/>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4"/>
        <v>0</v>
      </c>
      <c r="W1817" s="196">
        <f t="shared" si="113"/>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4"/>
        <v>0</v>
      </c>
      <c r="W1818" s="196">
        <f t="shared" si="113"/>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4"/>
        <v>0</v>
      </c>
      <c r="W1819" s="196">
        <f t="shared" si="113"/>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4"/>
        <v>0</v>
      </c>
      <c r="W1820" s="196">
        <f t="shared" si="113"/>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4"/>
        <v>0</v>
      </c>
      <c r="W1821" s="196">
        <f t="shared" si="113"/>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4"/>
        <v>0</v>
      </c>
      <c r="W1822" s="196">
        <f t="shared" si="113"/>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4"/>
        <v>0</v>
      </c>
      <c r="W1823" s="196">
        <f t="shared" si="113"/>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4"/>
        <v>0</v>
      </c>
      <c r="W1824" s="196">
        <f t="shared" si="113"/>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4"/>
        <v>0</v>
      </c>
      <c r="W1825" s="196">
        <f t="shared" si="113"/>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4"/>
        <v>0</v>
      </c>
      <c r="W1826" s="196">
        <f t="shared" si="113"/>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4"/>
        <v>0</v>
      </c>
      <c r="W1827" s="196">
        <f t="shared" si="113"/>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4"/>
        <v>0</v>
      </c>
      <c r="W1828" s="196">
        <f t="shared" si="113"/>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4"/>
        <v>0</v>
      </c>
      <c r="W1829" s="196">
        <f t="shared" si="113"/>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4"/>
        <v>0</v>
      </c>
      <c r="W1830" s="196">
        <f t="shared" si="113"/>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4"/>
        <v>0</v>
      </c>
      <c r="W1831" s="196">
        <f t="shared" si="113"/>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4"/>
        <v>0</v>
      </c>
      <c r="W1832" s="196">
        <f t="shared" si="113"/>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4"/>
        <v>0</v>
      </c>
      <c r="W1833" s="196">
        <f t="shared" si="113"/>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4"/>
        <v>0</v>
      </c>
      <c r="W1834" s="196">
        <f t="shared" si="113"/>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4"/>
        <v>0</v>
      </c>
      <c r="W1835" s="196">
        <f t="shared" si="113"/>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4"/>
        <v>0</v>
      </c>
      <c r="W1836" s="196">
        <f t="shared" si="113"/>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4"/>
        <v>0</v>
      </c>
      <c r="W1837" s="196">
        <f t="shared" si="113"/>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4"/>
        <v>0</v>
      </c>
      <c r="W1838" s="196">
        <f t="shared" si="113"/>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4"/>
        <v>0</v>
      </c>
      <c r="W1839" s="196">
        <f t="shared" si="113"/>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4"/>
        <v>0</v>
      </c>
      <c r="W1840" s="196">
        <f t="shared" si="113"/>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4"/>
        <v>0</v>
      </c>
      <c r="W1841" s="196">
        <f t="shared" si="113"/>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4"/>
        <v>0</v>
      </c>
      <c r="W1842" s="196">
        <f t="shared" si="113"/>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4"/>
        <v>0</v>
      </c>
      <c r="W1843" s="196">
        <f t="shared" si="113"/>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4"/>
        <v>0</v>
      </c>
      <c r="W1844" s="196">
        <f t="shared" si="113"/>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4"/>
        <v>0</v>
      </c>
      <c r="W1845" s="196">
        <f t="shared" si="113"/>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4"/>
        <v>0</v>
      </c>
      <c r="W1846" s="196">
        <f t="shared" si="113"/>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4"/>
        <v>0</v>
      </c>
      <c r="W1847" s="196">
        <f t="shared" si="113"/>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4"/>
        <v>0</v>
      </c>
      <c r="W1848" s="196">
        <f t="shared" si="113"/>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4"/>
        <v>0</v>
      </c>
      <c r="W1849" s="196">
        <f t="shared" si="113"/>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4"/>
        <v>0</v>
      </c>
      <c r="W1850" s="196">
        <f t="shared" si="113"/>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4"/>
        <v>0</v>
      </c>
      <c r="W1851" s="196">
        <f t="shared" si="113"/>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4"/>
        <v>0</v>
      </c>
      <c r="W1852" s="196">
        <f t="shared" si="113"/>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4"/>
        <v>0</v>
      </c>
      <c r="W1853" s="196">
        <f t="shared" si="113"/>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4"/>
        <v>0</v>
      </c>
      <c r="W1854" s="196">
        <f t="shared" si="113"/>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4"/>
        <v>0</v>
      </c>
      <c r="W1855" s="196">
        <f t="shared" si="113"/>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4"/>
        <v>0</v>
      </c>
      <c r="W1856" s="196">
        <f t="shared" si="113"/>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4"/>
        <v>0</v>
      </c>
      <c r="W1857" s="196">
        <f t="shared" si="113"/>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4"/>
        <v>0</v>
      </c>
      <c r="W1858" s="196">
        <f t="shared" si="113"/>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4"/>
        <v>0</v>
      </c>
      <c r="W1859" s="196">
        <f t="shared" si="113"/>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4"/>
        <v>0</v>
      </c>
      <c r="W1860" s="196">
        <f t="shared" si="113"/>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4"/>
        <v>0</v>
      </c>
      <c r="W1861" s="196">
        <f t="shared" si="113"/>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4"/>
        <v>0</v>
      </c>
      <c r="W1862" s="196">
        <f t="shared" si="113"/>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4"/>
        <v>0</v>
      </c>
      <c r="W1863" s="196">
        <f t="shared" si="113"/>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si="114"/>
        <v>0</v>
      </c>
      <c r="W1864" s="196">
        <f t="shared" ref="W1864:W1927" si="117">V1864+P1864</f>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ref="V1865:V1928" si="118">(Q1865*R1865)+(S1865*T1865)</f>
        <v>0</v>
      </c>
      <c r="W1865" s="196">
        <f t="shared" si="117"/>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8"/>
        <v>0</v>
      </c>
      <c r="W1866" s="196">
        <f t="shared" si="117"/>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ref="P1867:P1930" si="119">N1867+O1867</f>
        <v>0</v>
      </c>
      <c r="Q1867" s="271"/>
      <c r="R1867" s="272"/>
      <c r="S1867" s="271"/>
      <c r="T1867" s="273"/>
      <c r="U1867" s="276">
        <f t="shared" si="116"/>
        <v>0</v>
      </c>
      <c r="V1867" s="196">
        <f t="shared" si="118"/>
        <v>0</v>
      </c>
      <c r="W1867" s="196">
        <f t="shared" si="117"/>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si="119"/>
        <v>0</v>
      </c>
      <c r="Q1868" s="271"/>
      <c r="R1868" s="272"/>
      <c r="S1868" s="271"/>
      <c r="T1868" s="273"/>
      <c r="U1868" s="276">
        <f t="shared" si="116"/>
        <v>0</v>
      </c>
      <c r="V1868" s="196">
        <f t="shared" si="118"/>
        <v>0</v>
      </c>
      <c r="W1868" s="196">
        <f t="shared" si="117"/>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8"/>
        <v>0</v>
      </c>
      <c r="W1869" s="196">
        <f t="shared" si="117"/>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8"/>
        <v>0</v>
      </c>
      <c r="W1870" s="196">
        <f t="shared" si="117"/>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8"/>
        <v>0</v>
      </c>
      <c r="W1871" s="196">
        <f t="shared" si="117"/>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8"/>
        <v>0</v>
      </c>
      <c r="W1872" s="196">
        <f t="shared" si="117"/>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8"/>
        <v>0</v>
      </c>
      <c r="W1873" s="196">
        <f t="shared" si="117"/>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8"/>
        <v>0</v>
      </c>
      <c r="W1874" s="196">
        <f t="shared" si="117"/>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8"/>
        <v>0</v>
      </c>
      <c r="W1875" s="196">
        <f t="shared" si="117"/>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8"/>
        <v>0</v>
      </c>
      <c r="W1876" s="196">
        <f t="shared" si="117"/>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8"/>
        <v>0</v>
      </c>
      <c r="W1877" s="196">
        <f t="shared" si="117"/>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8"/>
        <v>0</v>
      </c>
      <c r="W1878" s="196">
        <f t="shared" si="117"/>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8"/>
        <v>0</v>
      </c>
      <c r="W1879" s="196">
        <f t="shared" si="117"/>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8"/>
        <v>0</v>
      </c>
      <c r="W1880" s="196">
        <f t="shared" si="117"/>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8"/>
        <v>0</v>
      </c>
      <c r="W1881" s="196">
        <f t="shared" si="117"/>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8"/>
        <v>0</v>
      </c>
      <c r="W1882" s="196">
        <f t="shared" si="117"/>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8"/>
        <v>0</v>
      </c>
      <c r="W1883" s="196">
        <f t="shared" si="117"/>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8"/>
        <v>0</v>
      </c>
      <c r="W1884" s="196">
        <f t="shared" si="117"/>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8"/>
        <v>0</v>
      </c>
      <c r="W1885" s="196">
        <f t="shared" si="117"/>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8"/>
        <v>0</v>
      </c>
      <c r="W1886" s="196">
        <f t="shared" si="117"/>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8"/>
        <v>0</v>
      </c>
      <c r="W1887" s="196">
        <f t="shared" si="117"/>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8"/>
        <v>0</v>
      </c>
      <c r="W1888" s="196">
        <f t="shared" si="117"/>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8"/>
        <v>0</v>
      </c>
      <c r="W1889" s="196">
        <f t="shared" si="117"/>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8"/>
        <v>0</v>
      </c>
      <c r="W1890" s="196">
        <f t="shared" si="117"/>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8"/>
        <v>0</v>
      </c>
      <c r="W1891" s="196">
        <f t="shared" si="117"/>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8"/>
        <v>0</v>
      </c>
      <c r="W1892" s="196">
        <f t="shared" si="117"/>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8"/>
        <v>0</v>
      </c>
      <c r="W1893" s="196">
        <f t="shared" si="117"/>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8"/>
        <v>0</v>
      </c>
      <c r="W1894" s="196">
        <f t="shared" si="117"/>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8"/>
        <v>0</v>
      </c>
      <c r="W1895" s="196">
        <f t="shared" si="117"/>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8"/>
        <v>0</v>
      </c>
      <c r="W1896" s="196">
        <f t="shared" si="117"/>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8"/>
        <v>0</v>
      </c>
      <c r="W1897" s="196">
        <f t="shared" si="117"/>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8"/>
        <v>0</v>
      </c>
      <c r="W1898" s="196">
        <f t="shared" si="117"/>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8"/>
        <v>0</v>
      </c>
      <c r="W1899" s="196">
        <f t="shared" si="117"/>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8"/>
        <v>0</v>
      </c>
      <c r="W1900" s="196">
        <f t="shared" si="117"/>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8"/>
        <v>0</v>
      </c>
      <c r="W1901" s="196">
        <f t="shared" si="117"/>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8"/>
        <v>0</v>
      </c>
      <c r="W1902" s="196">
        <f t="shared" si="117"/>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8"/>
        <v>0</v>
      </c>
      <c r="W1903" s="196">
        <f t="shared" si="117"/>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8"/>
        <v>0</v>
      </c>
      <c r="W1904" s="196">
        <f t="shared" si="117"/>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8"/>
        <v>0</v>
      </c>
      <c r="W1905" s="196">
        <f t="shared" si="117"/>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8"/>
        <v>0</v>
      </c>
      <c r="W1906" s="196">
        <f t="shared" si="117"/>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8"/>
        <v>0</v>
      </c>
      <c r="W1907" s="196">
        <f t="shared" si="117"/>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8"/>
        <v>0</v>
      </c>
      <c r="W1908" s="196">
        <f t="shared" si="117"/>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8"/>
        <v>0</v>
      </c>
      <c r="W1909" s="196">
        <f t="shared" si="117"/>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8"/>
        <v>0</v>
      </c>
      <c r="W1910" s="196">
        <f t="shared" si="117"/>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8"/>
        <v>0</v>
      </c>
      <c r="W1911" s="196">
        <f t="shared" si="117"/>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8"/>
        <v>0</v>
      </c>
      <c r="W1912" s="196">
        <f t="shared" si="117"/>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8"/>
        <v>0</v>
      </c>
      <c r="W1913" s="196">
        <f t="shared" si="117"/>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8"/>
        <v>0</v>
      </c>
      <c r="W1914" s="196">
        <f t="shared" si="117"/>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8"/>
        <v>0</v>
      </c>
      <c r="W1915" s="196">
        <f t="shared" si="117"/>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8"/>
        <v>0</v>
      </c>
      <c r="W1916" s="196">
        <f t="shared" si="117"/>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8"/>
        <v>0</v>
      </c>
      <c r="W1917" s="196">
        <f t="shared" si="117"/>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8"/>
        <v>0</v>
      </c>
      <c r="W1918" s="196">
        <f t="shared" si="117"/>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8"/>
        <v>0</v>
      </c>
      <c r="W1919" s="196">
        <f t="shared" si="117"/>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8"/>
        <v>0</v>
      </c>
      <c r="W1920" s="196">
        <f t="shared" si="117"/>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8"/>
        <v>0</v>
      </c>
      <c r="W1921" s="196">
        <f t="shared" si="117"/>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8"/>
        <v>0</v>
      </c>
      <c r="W1922" s="196">
        <f t="shared" si="117"/>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8"/>
        <v>0</v>
      </c>
      <c r="W1923" s="196">
        <f t="shared" si="117"/>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8"/>
        <v>0</v>
      </c>
      <c r="W1924" s="196">
        <f t="shared" si="117"/>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8"/>
        <v>0</v>
      </c>
      <c r="W1925" s="196">
        <f t="shared" si="117"/>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8"/>
        <v>0</v>
      </c>
      <c r="W1926" s="196">
        <f t="shared" si="117"/>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8"/>
        <v>0</v>
      </c>
      <c r="W1927" s="196">
        <f t="shared" si="117"/>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si="118"/>
        <v>0</v>
      </c>
      <c r="W1928" s="196">
        <f t="shared" ref="W1928:W1991" si="121">V1928+P1928</f>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ref="V1929:V1992" si="122">(Q1929*R1929)+(S1929*T1929)</f>
        <v>0</v>
      </c>
      <c r="W1929" s="196">
        <f t="shared" si="121"/>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2"/>
        <v>0</v>
      </c>
      <c r="W1930" s="196">
        <f t="shared" si="121"/>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ref="P1931:P1994" si="123">N1931+O1931</f>
        <v>0</v>
      </c>
      <c r="Q1931" s="271"/>
      <c r="R1931" s="272"/>
      <c r="S1931" s="271"/>
      <c r="T1931" s="273"/>
      <c r="U1931" s="276">
        <f t="shared" si="120"/>
        <v>0</v>
      </c>
      <c r="V1931" s="196">
        <f t="shared" si="122"/>
        <v>0</v>
      </c>
      <c r="W1931" s="196">
        <f t="shared" si="121"/>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si="123"/>
        <v>0</v>
      </c>
      <c r="Q1932" s="271"/>
      <c r="R1932" s="272"/>
      <c r="S1932" s="271"/>
      <c r="T1932" s="273"/>
      <c r="U1932" s="276">
        <f t="shared" si="120"/>
        <v>0</v>
      </c>
      <c r="V1932" s="196">
        <f t="shared" si="122"/>
        <v>0</v>
      </c>
      <c r="W1932" s="196">
        <f t="shared" si="121"/>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2"/>
        <v>0</v>
      </c>
      <c r="W1933" s="196">
        <f t="shared" si="121"/>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2"/>
        <v>0</v>
      </c>
      <c r="W1934" s="196">
        <f t="shared" si="121"/>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2"/>
        <v>0</v>
      </c>
      <c r="W1935" s="196">
        <f t="shared" si="121"/>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2"/>
        <v>0</v>
      </c>
      <c r="W1936" s="196">
        <f t="shared" si="121"/>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2"/>
        <v>0</v>
      </c>
      <c r="W1937" s="196">
        <f t="shared" si="121"/>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2"/>
        <v>0</v>
      </c>
      <c r="W1938" s="196">
        <f t="shared" si="121"/>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2"/>
        <v>0</v>
      </c>
      <c r="W1939" s="196">
        <f t="shared" si="121"/>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2"/>
        <v>0</v>
      </c>
      <c r="W1940" s="196">
        <f t="shared" si="121"/>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2"/>
        <v>0</v>
      </c>
      <c r="W1941" s="196">
        <f t="shared" si="121"/>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2"/>
        <v>0</v>
      </c>
      <c r="W1942" s="196">
        <f t="shared" si="121"/>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2"/>
        <v>0</v>
      </c>
      <c r="W1943" s="196">
        <f t="shared" si="121"/>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2"/>
        <v>0</v>
      </c>
      <c r="W1944" s="196">
        <f t="shared" si="121"/>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2"/>
        <v>0</v>
      </c>
      <c r="W1945" s="196">
        <f t="shared" si="121"/>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2"/>
        <v>0</v>
      </c>
      <c r="W1946" s="196">
        <f t="shared" si="121"/>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2"/>
        <v>0</v>
      </c>
      <c r="W1947" s="196">
        <f t="shared" si="121"/>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2"/>
        <v>0</v>
      </c>
      <c r="W1948" s="196">
        <f t="shared" si="121"/>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2"/>
        <v>0</v>
      </c>
      <c r="W1949" s="196">
        <f t="shared" si="121"/>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2"/>
        <v>0</v>
      </c>
      <c r="W1950" s="196">
        <f t="shared" si="121"/>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2"/>
        <v>0</v>
      </c>
      <c r="W1951" s="196">
        <f t="shared" si="121"/>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2"/>
        <v>0</v>
      </c>
      <c r="W1952" s="196">
        <f t="shared" si="121"/>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2"/>
        <v>0</v>
      </c>
      <c r="W1953" s="196">
        <f t="shared" si="121"/>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2"/>
        <v>0</v>
      </c>
      <c r="W1954" s="196">
        <f t="shared" si="121"/>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2"/>
        <v>0</v>
      </c>
      <c r="W1955" s="196">
        <f t="shared" si="121"/>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2"/>
        <v>0</v>
      </c>
      <c r="W1956" s="196">
        <f t="shared" si="121"/>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2"/>
        <v>0</v>
      </c>
      <c r="W1957" s="196">
        <f t="shared" si="121"/>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2"/>
        <v>0</v>
      </c>
      <c r="W1958" s="196">
        <f t="shared" si="121"/>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2"/>
        <v>0</v>
      </c>
      <c r="W1959" s="196">
        <f t="shared" si="121"/>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2"/>
        <v>0</v>
      </c>
      <c r="W1960" s="196">
        <f t="shared" si="121"/>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2"/>
        <v>0</v>
      </c>
      <c r="W1961" s="196">
        <f t="shared" si="121"/>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2"/>
        <v>0</v>
      </c>
      <c r="W1962" s="196">
        <f t="shared" si="121"/>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2"/>
        <v>0</v>
      </c>
      <c r="W1963" s="196">
        <f t="shared" si="121"/>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2"/>
        <v>0</v>
      </c>
      <c r="W1964" s="196">
        <f t="shared" si="121"/>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2"/>
        <v>0</v>
      </c>
      <c r="W1965" s="196">
        <f t="shared" si="121"/>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2"/>
        <v>0</v>
      </c>
      <c r="W1966" s="196">
        <f t="shared" si="121"/>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2"/>
        <v>0</v>
      </c>
      <c r="W1967" s="196">
        <f t="shared" si="121"/>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2"/>
        <v>0</v>
      </c>
      <c r="W1968" s="196">
        <f t="shared" si="121"/>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2"/>
        <v>0</v>
      </c>
      <c r="W1969" s="196">
        <f t="shared" si="121"/>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2"/>
        <v>0</v>
      </c>
      <c r="W1970" s="196">
        <f t="shared" si="121"/>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2"/>
        <v>0</v>
      </c>
      <c r="W1971" s="196">
        <f t="shared" si="121"/>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2"/>
        <v>0</v>
      </c>
      <c r="W1972" s="196">
        <f t="shared" si="121"/>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2"/>
        <v>0</v>
      </c>
      <c r="W1973" s="196">
        <f t="shared" si="121"/>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2"/>
        <v>0</v>
      </c>
      <c r="W1974" s="196">
        <f t="shared" si="121"/>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2"/>
        <v>0</v>
      </c>
      <c r="W1975" s="196">
        <f t="shared" si="121"/>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2"/>
        <v>0</v>
      </c>
      <c r="W1976" s="196">
        <f t="shared" si="121"/>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2"/>
        <v>0</v>
      </c>
      <c r="W1977" s="196">
        <f t="shared" si="121"/>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2"/>
        <v>0</v>
      </c>
      <c r="W1978" s="196">
        <f t="shared" si="121"/>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2"/>
        <v>0</v>
      </c>
      <c r="W1979" s="196">
        <f t="shared" si="121"/>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2"/>
        <v>0</v>
      </c>
      <c r="W1980" s="196">
        <f t="shared" si="121"/>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2"/>
        <v>0</v>
      </c>
      <c r="W1981" s="196">
        <f t="shared" si="121"/>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2"/>
        <v>0</v>
      </c>
      <c r="W1982" s="196">
        <f t="shared" si="121"/>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2"/>
        <v>0</v>
      </c>
      <c r="W1983" s="196">
        <f t="shared" si="121"/>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2"/>
        <v>0</v>
      </c>
      <c r="W1984" s="196">
        <f t="shared" si="121"/>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2"/>
        <v>0</v>
      </c>
      <c r="W1985" s="196">
        <f t="shared" si="121"/>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2"/>
        <v>0</v>
      </c>
      <c r="W1986" s="196">
        <f t="shared" si="121"/>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2"/>
        <v>0</v>
      </c>
      <c r="W1987" s="196">
        <f t="shared" si="121"/>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2"/>
        <v>0</v>
      </c>
      <c r="W1988" s="196">
        <f t="shared" si="121"/>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2"/>
        <v>0</v>
      </c>
      <c r="W1989" s="196">
        <f t="shared" si="121"/>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2"/>
        <v>0</v>
      </c>
      <c r="W1990" s="196">
        <f t="shared" si="121"/>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2"/>
        <v>0</v>
      </c>
      <c r="W1991" s="196">
        <f t="shared" si="121"/>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28" si="124">Q1992+S1992</f>
        <v>0</v>
      </c>
      <c r="V1992" s="196">
        <f t="shared" si="122"/>
        <v>0</v>
      </c>
      <c r="W1992" s="196">
        <f t="shared" ref="W1992:W2028" si="125">V1992+P1992</f>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ref="V1993:V2028" si="126">(Q1993*R1993)+(S1993*T1993)</f>
        <v>0</v>
      </c>
      <c r="W1993" s="196">
        <f t="shared" si="125"/>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6"/>
        <v>0</v>
      </c>
      <c r="W1994" s="196">
        <f t="shared" si="125"/>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ref="P1995:P2028" si="127">N1995+O1995</f>
        <v>0</v>
      </c>
      <c r="Q1995" s="271"/>
      <c r="R1995" s="272"/>
      <c r="S1995" s="271"/>
      <c r="T1995" s="273"/>
      <c r="U1995" s="276">
        <f t="shared" si="124"/>
        <v>0</v>
      </c>
      <c r="V1995" s="196">
        <f t="shared" si="126"/>
        <v>0</v>
      </c>
      <c r="W1995" s="196">
        <f t="shared" si="125"/>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si="127"/>
        <v>0</v>
      </c>
      <c r="Q1996" s="271"/>
      <c r="R1996" s="272"/>
      <c r="S1996" s="271"/>
      <c r="T1996" s="273"/>
      <c r="U1996" s="276">
        <f t="shared" si="124"/>
        <v>0</v>
      </c>
      <c r="V1996" s="196">
        <f t="shared" si="126"/>
        <v>0</v>
      </c>
      <c r="W1996" s="196">
        <f t="shared" si="125"/>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6"/>
        <v>0</v>
      </c>
      <c r="W1997" s="196">
        <f t="shared" si="125"/>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6"/>
        <v>0</v>
      </c>
      <c r="W1998" s="196">
        <f t="shared" si="125"/>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6"/>
        <v>0</v>
      </c>
      <c r="W1999" s="196">
        <f t="shared" si="125"/>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6"/>
        <v>0</v>
      </c>
      <c r="W2000" s="196">
        <f t="shared" si="125"/>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6"/>
        <v>0</v>
      </c>
      <c r="W2001" s="196">
        <f t="shared" si="125"/>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6"/>
        <v>0</v>
      </c>
      <c r="W2002" s="196">
        <f t="shared" si="125"/>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1"/>
      <c r="R2003" s="272"/>
      <c r="S2003" s="271"/>
      <c r="T2003" s="273"/>
      <c r="U2003" s="276">
        <f t="shared" si="124"/>
        <v>0</v>
      </c>
      <c r="V2003" s="196">
        <f t="shared" si="126"/>
        <v>0</v>
      </c>
      <c r="W2003" s="196">
        <f t="shared" si="125"/>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1"/>
      <c r="R2004" s="272"/>
      <c r="S2004" s="271"/>
      <c r="T2004" s="273"/>
      <c r="U2004" s="276">
        <f t="shared" si="124"/>
        <v>0</v>
      </c>
      <c r="V2004" s="196">
        <f t="shared" si="126"/>
        <v>0</v>
      </c>
      <c r="W2004" s="196">
        <f t="shared" si="125"/>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1"/>
      <c r="R2005" s="272"/>
      <c r="S2005" s="271"/>
      <c r="T2005" s="273"/>
      <c r="U2005" s="276">
        <f t="shared" si="124"/>
        <v>0</v>
      </c>
      <c r="V2005" s="196">
        <f t="shared" si="126"/>
        <v>0</v>
      </c>
      <c r="W2005" s="196">
        <f t="shared" si="125"/>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1"/>
      <c r="R2006" s="272"/>
      <c r="S2006" s="271"/>
      <c r="T2006" s="273"/>
      <c r="U2006" s="276">
        <f t="shared" si="124"/>
        <v>0</v>
      </c>
      <c r="V2006" s="196">
        <f t="shared" si="126"/>
        <v>0</v>
      </c>
      <c r="W2006" s="196">
        <f t="shared" si="125"/>
        <v>0</v>
      </c>
      <c r="X2006" s="197"/>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1"/>
      <c r="R2007" s="272"/>
      <c r="S2007" s="271"/>
      <c r="T2007" s="273"/>
      <c r="U2007" s="276">
        <f t="shared" si="124"/>
        <v>0</v>
      </c>
      <c r="V2007" s="196">
        <f t="shared" si="126"/>
        <v>0</v>
      </c>
      <c r="W2007" s="196">
        <f t="shared" si="125"/>
        <v>0</v>
      </c>
      <c r="X2007" s="197"/>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1"/>
      <c r="R2008" s="272"/>
      <c r="S2008" s="271"/>
      <c r="T2008" s="273"/>
      <c r="U2008" s="276">
        <f t="shared" si="124"/>
        <v>0</v>
      </c>
      <c r="V2008" s="196">
        <f t="shared" si="126"/>
        <v>0</v>
      </c>
      <c r="W2008" s="196">
        <f t="shared" si="125"/>
        <v>0</v>
      </c>
      <c r="X2008" s="197"/>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1"/>
      <c r="R2009" s="272"/>
      <c r="S2009" s="271"/>
      <c r="T2009" s="273"/>
      <c r="U2009" s="276">
        <f t="shared" si="124"/>
        <v>0</v>
      </c>
      <c r="V2009" s="196">
        <f t="shared" si="126"/>
        <v>0</v>
      </c>
      <c r="W2009" s="196">
        <f t="shared" si="125"/>
        <v>0</v>
      </c>
      <c r="X2009" s="197"/>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1"/>
      <c r="R2010" s="272"/>
      <c r="S2010" s="271"/>
      <c r="T2010" s="273"/>
      <c r="U2010" s="276">
        <f t="shared" si="124"/>
        <v>0</v>
      </c>
      <c r="V2010" s="196">
        <f t="shared" si="126"/>
        <v>0</v>
      </c>
      <c r="W2010" s="196">
        <f t="shared" si="125"/>
        <v>0</v>
      </c>
      <c r="X2010" s="197"/>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1"/>
      <c r="R2011" s="272"/>
      <c r="S2011" s="271"/>
      <c r="T2011" s="273"/>
      <c r="U2011" s="276">
        <f t="shared" si="124"/>
        <v>0</v>
      </c>
      <c r="V2011" s="196">
        <f t="shared" si="126"/>
        <v>0</v>
      </c>
      <c r="W2011" s="196">
        <f t="shared" si="125"/>
        <v>0</v>
      </c>
      <c r="X2011" s="197"/>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1"/>
      <c r="R2012" s="272"/>
      <c r="S2012" s="271"/>
      <c r="T2012" s="273"/>
      <c r="U2012" s="276">
        <f t="shared" si="124"/>
        <v>0</v>
      </c>
      <c r="V2012" s="196">
        <f t="shared" si="126"/>
        <v>0</v>
      </c>
      <c r="W2012" s="196">
        <f t="shared" si="125"/>
        <v>0</v>
      </c>
      <c r="X2012" s="197"/>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1"/>
      <c r="R2013" s="272"/>
      <c r="S2013" s="271"/>
      <c r="T2013" s="273"/>
      <c r="U2013" s="276">
        <f t="shared" si="124"/>
        <v>0</v>
      </c>
      <c r="V2013" s="196">
        <f t="shared" si="126"/>
        <v>0</v>
      </c>
      <c r="W2013" s="196">
        <f t="shared" si="125"/>
        <v>0</v>
      </c>
      <c r="X2013" s="197"/>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1"/>
      <c r="R2014" s="272"/>
      <c r="S2014" s="271"/>
      <c r="T2014" s="273"/>
      <c r="U2014" s="276">
        <f t="shared" si="124"/>
        <v>0</v>
      </c>
      <c r="V2014" s="196">
        <f t="shared" si="126"/>
        <v>0</v>
      </c>
      <c r="W2014" s="196">
        <f t="shared" si="125"/>
        <v>0</v>
      </c>
      <c r="X2014" s="197"/>
    </row>
    <row r="2015" spans="1:24" ht="12.75" x14ac:dyDescent="0.2">
      <c r="A2015" s="190"/>
      <c r="B2015" s="259"/>
      <c r="C2015" s="260"/>
      <c r="D2015" s="261"/>
      <c r="E2015" s="262"/>
      <c r="F2015" s="263"/>
      <c r="G2015" s="189" t="s">
        <v>1474</v>
      </c>
      <c r="H2015" s="190" t="s">
        <v>69</v>
      </c>
      <c r="I2015" s="244"/>
      <c r="J2015" s="184" t="s">
        <v>69</v>
      </c>
      <c r="K2015" s="264"/>
      <c r="L2015" s="265"/>
      <c r="M2015" s="267"/>
      <c r="N2015" s="268"/>
      <c r="O2015" s="269"/>
      <c r="P2015" s="275">
        <f t="shared" si="127"/>
        <v>0</v>
      </c>
      <c r="Q2015" s="271"/>
      <c r="R2015" s="272"/>
      <c r="S2015" s="271"/>
      <c r="T2015" s="273"/>
      <c r="U2015" s="276">
        <f t="shared" si="124"/>
        <v>0</v>
      </c>
      <c r="V2015" s="196">
        <f t="shared" si="126"/>
        <v>0</v>
      </c>
      <c r="W2015" s="196">
        <f t="shared" si="125"/>
        <v>0</v>
      </c>
      <c r="X2015" s="197"/>
    </row>
    <row r="2016" spans="1:24" ht="12.75" x14ac:dyDescent="0.2">
      <c r="A2016" s="190"/>
      <c r="B2016" s="259"/>
      <c r="C2016" s="260"/>
      <c r="D2016" s="261"/>
      <c r="E2016" s="262"/>
      <c r="F2016" s="263"/>
      <c r="G2016" s="189" t="s">
        <v>1474</v>
      </c>
      <c r="H2016" s="190" t="s">
        <v>69</v>
      </c>
      <c r="I2016" s="244"/>
      <c r="J2016" s="184" t="s">
        <v>69</v>
      </c>
      <c r="K2016" s="264"/>
      <c r="L2016" s="265"/>
      <c r="M2016" s="267"/>
      <c r="N2016" s="268"/>
      <c r="O2016" s="269"/>
      <c r="P2016" s="275">
        <f t="shared" si="127"/>
        <v>0</v>
      </c>
      <c r="Q2016" s="277"/>
      <c r="R2016" s="278"/>
      <c r="S2016" s="277"/>
      <c r="T2016" s="279"/>
      <c r="U2016" s="276">
        <f t="shared" si="124"/>
        <v>0</v>
      </c>
      <c r="V2016" s="196">
        <f t="shared" si="126"/>
        <v>0</v>
      </c>
      <c r="W2016" s="196">
        <f t="shared" si="125"/>
        <v>0</v>
      </c>
      <c r="X2016" s="197"/>
    </row>
    <row r="2017" spans="1:24" ht="12.75" x14ac:dyDescent="0.2">
      <c r="A2017" s="190"/>
      <c r="B2017" s="259"/>
      <c r="C2017" s="260"/>
      <c r="D2017" s="261"/>
      <c r="E2017" s="262"/>
      <c r="F2017" s="263"/>
      <c r="G2017" s="189" t="s">
        <v>1474</v>
      </c>
      <c r="H2017" s="190" t="s">
        <v>69</v>
      </c>
      <c r="I2017" s="244"/>
      <c r="J2017" s="184" t="s">
        <v>69</v>
      </c>
      <c r="K2017" s="264"/>
      <c r="L2017" s="265"/>
      <c r="M2017" s="267"/>
      <c r="N2017" s="268"/>
      <c r="O2017" s="269"/>
      <c r="P2017" s="275">
        <f t="shared" si="127"/>
        <v>0</v>
      </c>
      <c r="Q2017" s="277"/>
      <c r="R2017" s="278"/>
      <c r="S2017" s="277"/>
      <c r="T2017" s="279"/>
      <c r="U2017" s="276">
        <f t="shared" si="124"/>
        <v>0</v>
      </c>
      <c r="V2017" s="196">
        <f t="shared" si="126"/>
        <v>0</v>
      </c>
      <c r="W2017" s="196">
        <f t="shared" si="125"/>
        <v>0</v>
      </c>
      <c r="X2017" s="197"/>
    </row>
    <row r="2018" spans="1:24" ht="12.75" x14ac:dyDescent="0.2">
      <c r="A2018" s="190"/>
      <c r="B2018" s="259"/>
      <c r="C2018" s="260"/>
      <c r="D2018" s="261"/>
      <c r="E2018" s="262"/>
      <c r="F2018" s="263"/>
      <c r="G2018" s="189" t="s">
        <v>1474</v>
      </c>
      <c r="H2018" s="190" t="s">
        <v>69</v>
      </c>
      <c r="I2018" s="244"/>
      <c r="J2018" s="184" t="s">
        <v>69</v>
      </c>
      <c r="K2018" s="264"/>
      <c r="L2018" s="265"/>
      <c r="M2018" s="267"/>
      <c r="N2018" s="268"/>
      <c r="O2018" s="269"/>
      <c r="P2018" s="275">
        <f t="shared" si="127"/>
        <v>0</v>
      </c>
      <c r="Q2018" s="277"/>
      <c r="R2018" s="278"/>
      <c r="S2018" s="277"/>
      <c r="T2018" s="279"/>
      <c r="U2018" s="276">
        <f t="shared" si="124"/>
        <v>0</v>
      </c>
      <c r="V2018" s="196">
        <f t="shared" si="126"/>
        <v>0</v>
      </c>
      <c r="W2018" s="196">
        <f t="shared" si="125"/>
        <v>0</v>
      </c>
      <c r="X2018" s="197"/>
    </row>
    <row r="2019" spans="1:24" ht="12.75" x14ac:dyDescent="0.2">
      <c r="A2019" s="190"/>
      <c r="B2019" s="259"/>
      <c r="C2019" s="260"/>
      <c r="D2019" s="261"/>
      <c r="E2019" s="262"/>
      <c r="F2019" s="263"/>
      <c r="G2019" s="189" t="s">
        <v>1474</v>
      </c>
      <c r="H2019" s="190" t="s">
        <v>69</v>
      </c>
      <c r="I2019" s="244"/>
      <c r="J2019" s="184" t="s">
        <v>69</v>
      </c>
      <c r="K2019" s="264"/>
      <c r="L2019" s="265"/>
      <c r="M2019" s="267"/>
      <c r="N2019" s="268"/>
      <c r="O2019" s="269"/>
      <c r="P2019" s="275">
        <f t="shared" si="127"/>
        <v>0</v>
      </c>
      <c r="Q2019" s="277"/>
      <c r="R2019" s="278"/>
      <c r="S2019" s="277"/>
      <c r="T2019" s="279"/>
      <c r="U2019" s="276">
        <f t="shared" si="124"/>
        <v>0</v>
      </c>
      <c r="V2019" s="196">
        <f t="shared" si="126"/>
        <v>0</v>
      </c>
      <c r="W2019" s="196">
        <f t="shared" si="125"/>
        <v>0</v>
      </c>
      <c r="X2019" s="280"/>
    </row>
    <row r="2020" spans="1:24" ht="12.75" x14ac:dyDescent="0.2">
      <c r="A2020" s="190"/>
      <c r="B2020" s="259"/>
      <c r="C2020" s="260"/>
      <c r="D2020" s="261"/>
      <c r="E2020" s="262"/>
      <c r="F2020" s="263"/>
      <c r="G2020" s="189" t="s">
        <v>1474</v>
      </c>
      <c r="H2020" s="190" t="s">
        <v>69</v>
      </c>
      <c r="I2020" s="244"/>
      <c r="J2020" s="184" t="s">
        <v>69</v>
      </c>
      <c r="K2020" s="264"/>
      <c r="L2020" s="265"/>
      <c r="M2020" s="267"/>
      <c r="N2020" s="268"/>
      <c r="O2020" s="269"/>
      <c r="P2020" s="275">
        <f t="shared" si="127"/>
        <v>0</v>
      </c>
      <c r="Q2020" s="277"/>
      <c r="R2020" s="278"/>
      <c r="S2020" s="277"/>
      <c r="T2020" s="279"/>
      <c r="U2020" s="276">
        <f t="shared" si="124"/>
        <v>0</v>
      </c>
      <c r="V2020" s="196">
        <f t="shared" si="126"/>
        <v>0</v>
      </c>
      <c r="W2020" s="196">
        <f t="shared" si="125"/>
        <v>0</v>
      </c>
      <c r="X2020" s="280"/>
    </row>
    <row r="2021" spans="1:24" ht="12.75" x14ac:dyDescent="0.2">
      <c r="A2021" s="190"/>
      <c r="B2021" s="259"/>
      <c r="C2021" s="260"/>
      <c r="D2021" s="261"/>
      <c r="E2021" s="262"/>
      <c r="F2021" s="263"/>
      <c r="G2021" s="189" t="s">
        <v>1474</v>
      </c>
      <c r="H2021" s="190" t="s">
        <v>69</v>
      </c>
      <c r="I2021" s="244"/>
      <c r="J2021" s="184" t="s">
        <v>69</v>
      </c>
      <c r="K2021" s="264"/>
      <c r="L2021" s="265"/>
      <c r="M2021" s="267"/>
      <c r="N2021" s="268"/>
      <c r="O2021" s="269"/>
      <c r="P2021" s="275">
        <f t="shared" si="127"/>
        <v>0</v>
      </c>
      <c r="Q2021" s="277"/>
      <c r="R2021" s="278"/>
      <c r="S2021" s="277"/>
      <c r="T2021" s="279"/>
      <c r="U2021" s="276">
        <f t="shared" si="124"/>
        <v>0</v>
      </c>
      <c r="V2021" s="196">
        <f t="shared" si="126"/>
        <v>0</v>
      </c>
      <c r="W2021" s="196">
        <f t="shared" si="125"/>
        <v>0</v>
      </c>
      <c r="X2021" s="280"/>
    </row>
    <row r="2022" spans="1:24" ht="12.75" x14ac:dyDescent="0.2">
      <c r="A2022" s="190"/>
      <c r="B2022" s="259"/>
      <c r="C2022" s="260"/>
      <c r="D2022" s="261"/>
      <c r="E2022" s="262"/>
      <c r="F2022" s="263"/>
      <c r="G2022" s="189" t="s">
        <v>1474</v>
      </c>
      <c r="H2022" s="190" t="s">
        <v>69</v>
      </c>
      <c r="I2022" s="244"/>
      <c r="J2022" s="184" t="s">
        <v>69</v>
      </c>
      <c r="K2022" s="264"/>
      <c r="L2022" s="265"/>
      <c r="M2022" s="267"/>
      <c r="N2022" s="268"/>
      <c r="O2022" s="269"/>
      <c r="P2022" s="275">
        <f t="shared" si="127"/>
        <v>0</v>
      </c>
      <c r="Q2022" s="277"/>
      <c r="R2022" s="278"/>
      <c r="S2022" s="277"/>
      <c r="T2022" s="279"/>
      <c r="U2022" s="276">
        <f t="shared" si="124"/>
        <v>0</v>
      </c>
      <c r="V2022" s="196">
        <f t="shared" si="126"/>
        <v>0</v>
      </c>
      <c r="W2022" s="196">
        <f t="shared" si="125"/>
        <v>0</v>
      </c>
      <c r="X2022" s="280"/>
    </row>
    <row r="2023" spans="1:24" ht="12.75" x14ac:dyDescent="0.2">
      <c r="A2023" s="190"/>
      <c r="B2023" s="259"/>
      <c r="C2023" s="260"/>
      <c r="D2023" s="261"/>
      <c r="E2023" s="262"/>
      <c r="F2023" s="263"/>
      <c r="G2023" s="189" t="s">
        <v>1474</v>
      </c>
      <c r="H2023" s="190" t="s">
        <v>69</v>
      </c>
      <c r="I2023" s="244"/>
      <c r="J2023" s="184" t="s">
        <v>69</v>
      </c>
      <c r="K2023" s="264"/>
      <c r="L2023" s="265"/>
      <c r="M2023" s="267"/>
      <c r="N2023" s="268"/>
      <c r="O2023" s="269"/>
      <c r="P2023" s="275">
        <f t="shared" si="127"/>
        <v>0</v>
      </c>
      <c r="Q2023" s="277"/>
      <c r="R2023" s="278"/>
      <c r="S2023" s="277"/>
      <c r="T2023" s="279"/>
      <c r="U2023" s="276">
        <f t="shared" si="124"/>
        <v>0</v>
      </c>
      <c r="V2023" s="196">
        <f t="shared" si="126"/>
        <v>0</v>
      </c>
      <c r="W2023" s="196">
        <f t="shared" si="125"/>
        <v>0</v>
      </c>
      <c r="X2023" s="280"/>
    </row>
    <row r="2024" spans="1:24" ht="12.75" x14ac:dyDescent="0.2">
      <c r="A2024" s="190"/>
      <c r="B2024" s="259"/>
      <c r="C2024" s="260"/>
      <c r="D2024" s="261"/>
      <c r="E2024" s="262"/>
      <c r="F2024" s="263"/>
      <c r="G2024" s="189" t="s">
        <v>1474</v>
      </c>
      <c r="H2024" s="190" t="s">
        <v>69</v>
      </c>
      <c r="I2024" s="244"/>
      <c r="J2024" s="184" t="s">
        <v>69</v>
      </c>
      <c r="K2024" s="264"/>
      <c r="L2024" s="265"/>
      <c r="M2024" s="267"/>
      <c r="N2024" s="268"/>
      <c r="O2024" s="269"/>
      <c r="P2024" s="275">
        <f t="shared" si="127"/>
        <v>0</v>
      </c>
      <c r="Q2024" s="277"/>
      <c r="R2024" s="278"/>
      <c r="S2024" s="277"/>
      <c r="T2024" s="279"/>
      <c r="U2024" s="276">
        <f t="shared" si="124"/>
        <v>0</v>
      </c>
      <c r="V2024" s="196">
        <f t="shared" si="126"/>
        <v>0</v>
      </c>
      <c r="W2024" s="196">
        <f t="shared" si="125"/>
        <v>0</v>
      </c>
      <c r="X2024" s="280"/>
    </row>
    <row r="2025" spans="1:24" ht="12.75" x14ac:dyDescent="0.2">
      <c r="A2025" s="190"/>
      <c r="B2025" s="259"/>
      <c r="C2025" s="260"/>
      <c r="D2025" s="261"/>
      <c r="E2025" s="262"/>
      <c r="F2025" s="263"/>
      <c r="G2025" s="189" t="s">
        <v>1474</v>
      </c>
      <c r="H2025" s="190" t="s">
        <v>69</v>
      </c>
      <c r="I2025" s="244"/>
      <c r="J2025" s="184" t="s">
        <v>69</v>
      </c>
      <c r="K2025" s="264"/>
      <c r="L2025" s="265"/>
      <c r="M2025" s="267"/>
      <c r="N2025" s="268"/>
      <c r="O2025" s="269"/>
      <c r="P2025" s="275">
        <f t="shared" si="127"/>
        <v>0</v>
      </c>
      <c r="Q2025" s="277"/>
      <c r="R2025" s="278"/>
      <c r="S2025" s="277"/>
      <c r="T2025" s="279"/>
      <c r="U2025" s="276">
        <f t="shared" si="124"/>
        <v>0</v>
      </c>
      <c r="V2025" s="196">
        <f t="shared" si="126"/>
        <v>0</v>
      </c>
      <c r="W2025" s="196">
        <f t="shared" si="125"/>
        <v>0</v>
      </c>
      <c r="X2025" s="280"/>
    </row>
    <row r="2026" spans="1:24" ht="12.75" x14ac:dyDescent="0.2">
      <c r="A2026" s="190"/>
      <c r="B2026" s="259"/>
      <c r="C2026" s="260"/>
      <c r="D2026" s="261"/>
      <c r="E2026" s="262"/>
      <c r="F2026" s="263"/>
      <c r="G2026" s="189" t="s">
        <v>1474</v>
      </c>
      <c r="H2026" s="190" t="s">
        <v>69</v>
      </c>
      <c r="I2026" s="244"/>
      <c r="J2026" s="184" t="s">
        <v>69</v>
      </c>
      <c r="K2026" s="264"/>
      <c r="L2026" s="265"/>
      <c r="M2026" s="267"/>
      <c r="N2026" s="268"/>
      <c r="O2026" s="269"/>
      <c r="P2026" s="275">
        <f t="shared" si="127"/>
        <v>0</v>
      </c>
      <c r="Q2026" s="277"/>
      <c r="R2026" s="278"/>
      <c r="S2026" s="277"/>
      <c r="T2026" s="279"/>
      <c r="U2026" s="276">
        <f t="shared" si="124"/>
        <v>0</v>
      </c>
      <c r="V2026" s="196">
        <f t="shared" si="126"/>
        <v>0</v>
      </c>
      <c r="W2026" s="196">
        <f t="shared" si="125"/>
        <v>0</v>
      </c>
      <c r="X2026" s="280"/>
    </row>
    <row r="2027" spans="1:24" ht="12.75" x14ac:dyDescent="0.2">
      <c r="A2027" s="190"/>
      <c r="B2027" s="259"/>
      <c r="C2027" s="260"/>
      <c r="D2027" s="261"/>
      <c r="E2027" s="262"/>
      <c r="F2027" s="263"/>
      <c r="G2027" s="189" t="s">
        <v>1474</v>
      </c>
      <c r="H2027" s="190" t="s">
        <v>69</v>
      </c>
      <c r="I2027" s="244"/>
      <c r="J2027" s="184" t="s">
        <v>69</v>
      </c>
      <c r="K2027" s="264"/>
      <c r="L2027" s="265"/>
      <c r="M2027" s="267"/>
      <c r="N2027" s="268"/>
      <c r="O2027" s="269"/>
      <c r="P2027" s="275">
        <f t="shared" si="127"/>
        <v>0</v>
      </c>
      <c r="Q2027" s="277"/>
      <c r="R2027" s="278"/>
      <c r="S2027" s="277"/>
      <c r="T2027" s="279"/>
      <c r="U2027" s="276">
        <f t="shared" si="124"/>
        <v>0</v>
      </c>
      <c r="V2027" s="196">
        <f t="shared" si="126"/>
        <v>0</v>
      </c>
      <c r="W2027" s="196">
        <f t="shared" si="125"/>
        <v>0</v>
      </c>
      <c r="X2027" s="280"/>
    </row>
    <row r="2028" spans="1:24" ht="12.75" x14ac:dyDescent="0.2">
      <c r="A2028" s="281"/>
      <c r="B2028" s="282"/>
      <c r="C2028" s="283"/>
      <c r="D2028" s="284"/>
      <c r="E2028" s="285"/>
      <c r="F2028" s="286"/>
      <c r="G2028" s="189" t="s">
        <v>1474</v>
      </c>
      <c r="H2028" s="281" t="s">
        <v>69</v>
      </c>
      <c r="I2028" s="287"/>
      <c r="J2028" s="184" t="s">
        <v>69</v>
      </c>
      <c r="K2028" s="288"/>
      <c r="L2028" s="289"/>
      <c r="M2028" s="290"/>
      <c r="N2028" s="291"/>
      <c r="O2028" s="292"/>
      <c r="P2028" s="293">
        <f t="shared" si="127"/>
        <v>0</v>
      </c>
      <c r="Q2028" s="294"/>
      <c r="R2028" s="295"/>
      <c r="S2028" s="294"/>
      <c r="T2028" s="296"/>
      <c r="U2028" s="297">
        <f t="shared" si="124"/>
        <v>0</v>
      </c>
      <c r="V2028" s="196">
        <f t="shared" si="126"/>
        <v>0</v>
      </c>
      <c r="W2028" s="196">
        <f t="shared" si="125"/>
        <v>0</v>
      </c>
      <c r="X2028" s="298"/>
    </row>
    <row r="2029" spans="1:24" ht="12.75" x14ac:dyDescent="0.2">
      <c r="A2029" s="299"/>
      <c r="B2029" s="299"/>
      <c r="C2029" s="300"/>
      <c r="D2029" s="299"/>
      <c r="E2029" s="300"/>
      <c r="F2029" s="301"/>
      <c r="G2029" s="299"/>
      <c r="H2029" s="299"/>
      <c r="I2029" s="299"/>
      <c r="J2029" s="299"/>
      <c r="K2029" s="302"/>
      <c r="L2029" s="302"/>
      <c r="M2029" s="303"/>
      <c r="N2029" s="299"/>
      <c r="O2029" s="299"/>
      <c r="P2029" s="299"/>
      <c r="Q2029" s="299"/>
      <c r="R2029" s="299"/>
      <c r="S2029" s="299"/>
      <c r="T2029" s="299"/>
      <c r="U2029" s="304"/>
      <c r="V2029" s="300"/>
      <c r="W2029" s="300"/>
      <c r="X2029"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18 U8:X18 P20:P2028 U20:X2028 W19">
    <cfRule type="expression" dxfId="9" priority="2" stopIfTrue="1">
      <formula>#REF!&lt;&gt;$U8</formula>
    </cfRule>
  </conditionalFormatting>
  <conditionalFormatting sqref="P19 U19:V19 X19">
    <cfRule type="expression" dxfId="8" priority="1" stopIfTrue="1">
      <formula>#REF!&lt;&gt;$U19</formula>
    </cfRule>
  </conditionalFormatting>
  <dataValidations count="4">
    <dataValidation type="list" errorStyle="warning" allowBlank="1" showErrorMessage="1" sqref="A8:A2028" xr:uid="{8CC3DB4C-1728-4922-AA2D-80A1AC4290F1}">
      <formula1>$Y$6:$Y$32</formula1>
    </dataValidation>
    <dataValidation type="list" errorStyle="warning" allowBlank="1" showErrorMessage="1" sqref="B8:B2028" xr:uid="{F93D87BB-52A3-4DA5-90F9-0C02622BF57A}">
      <formula1>$Z$6:$Z$87</formula1>
    </dataValidation>
    <dataValidation type="list" allowBlank="1" sqref="G8:G2028" xr:uid="{D4B4AF33-0B77-49A3-9F93-E50322D7BABF}">
      <formula1>"Nacional,Internacional"</formula1>
    </dataValidation>
    <dataValidation type="list" allowBlank="1" sqref="K167 H8:H2028 J8:J2028" xr:uid="{5615D933-4DB3-47FD-98EE-EEF307AA9512}">
      <formula1>"AL,AP,AM,BA,CE,DF,ES,GO,MA,MT,MS,MG,PA,PB,PR,PE,PI,RJ,RN,RS,RO,RR,SC,SP,SE,TO,–"</formula1>
    </dataValidation>
  </dataValidations>
  <pageMargins left="0.51" right="0.51" top="0.79" bottom="0.79" header="0.31" footer="0.31"/>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E16A-05A8-44C8-B2D9-E69976BAF2D4}">
  <dimension ref="A1:S45"/>
  <sheetViews>
    <sheetView workbookViewId="0">
      <selection activeCell="J10" sqref="J10"/>
    </sheetView>
  </sheetViews>
  <sheetFormatPr defaultRowHeight="15" x14ac:dyDescent="0.25"/>
  <cols>
    <col min="1" max="1" width="13.625" style="370" bestFit="1" customWidth="1"/>
    <col min="2" max="2" width="10.25" style="370" bestFit="1" customWidth="1"/>
    <col min="3" max="3" width="10.75" style="370" bestFit="1" customWidth="1"/>
    <col min="4" max="4" width="11" style="370" bestFit="1" customWidth="1"/>
    <col min="5" max="5" width="12.625" style="370" bestFit="1" customWidth="1"/>
    <col min="6" max="6" width="11.125" style="370" bestFit="1" customWidth="1"/>
    <col min="7" max="9" width="11" style="370" bestFit="1" customWidth="1"/>
    <col min="10" max="12" width="10.25" style="370" bestFit="1" customWidth="1"/>
    <col min="13" max="13" width="10.25" style="370" customWidth="1"/>
    <col min="14" max="14" width="7.625" style="370" bestFit="1" customWidth="1"/>
    <col min="15" max="15" width="9" style="370"/>
    <col min="16" max="16" width="9.375" style="370" bestFit="1" customWidth="1"/>
    <col min="17" max="16384" width="9" style="370"/>
  </cols>
  <sheetData>
    <row r="1" spans="1:19" x14ac:dyDescent="0.25">
      <c r="A1" s="463" t="s">
        <v>2854</v>
      </c>
      <c r="B1" s="464"/>
      <c r="C1" s="464"/>
      <c r="D1" s="464"/>
      <c r="E1" s="464"/>
      <c r="F1" s="464"/>
      <c r="G1" s="464"/>
      <c r="H1" s="464"/>
      <c r="I1" s="464"/>
      <c r="J1" s="464"/>
      <c r="K1" s="464"/>
      <c r="L1" s="464"/>
      <c r="M1" s="464"/>
      <c r="N1" s="464"/>
      <c r="O1" s="464"/>
      <c r="P1" s="465"/>
    </row>
    <row r="2" spans="1:19" ht="15.75" thickBot="1" x14ac:dyDescent="0.3">
      <c r="A2" s="466"/>
      <c r="B2" s="467"/>
      <c r="C2" s="467"/>
      <c r="D2" s="467"/>
      <c r="E2" s="467"/>
      <c r="F2" s="467"/>
      <c r="G2" s="467"/>
      <c r="H2" s="467"/>
      <c r="I2" s="467"/>
      <c r="J2" s="467"/>
      <c r="K2" s="467"/>
      <c r="L2" s="467"/>
      <c r="M2" s="467"/>
      <c r="N2" s="467"/>
      <c r="O2" s="467"/>
      <c r="P2" s="468"/>
    </row>
    <row r="3" spans="1:19" ht="15.75" thickBot="1" x14ac:dyDescent="0.3">
      <c r="A3" s="371" t="s">
        <v>2855</v>
      </c>
      <c r="B3" s="372" t="s">
        <v>2856</v>
      </c>
      <c r="C3" s="372" t="s">
        <v>2857</v>
      </c>
      <c r="D3" s="372" t="s">
        <v>2858</v>
      </c>
      <c r="E3" s="372" t="s">
        <v>2859</v>
      </c>
      <c r="F3" s="372" t="s">
        <v>2860</v>
      </c>
      <c r="G3" s="372" t="s">
        <v>2861</v>
      </c>
      <c r="H3" s="372" t="s">
        <v>2862</v>
      </c>
      <c r="I3" s="372" t="s">
        <v>2863</v>
      </c>
      <c r="J3" s="372" t="s">
        <v>2864</v>
      </c>
      <c r="K3" s="372" t="s">
        <v>2865</v>
      </c>
      <c r="L3" s="372" t="s">
        <v>2866</v>
      </c>
      <c r="M3" s="372" t="s">
        <v>2867</v>
      </c>
      <c r="N3" s="373" t="s">
        <v>2868</v>
      </c>
      <c r="O3" s="374" t="s">
        <v>2869</v>
      </c>
      <c r="P3" s="375" t="s">
        <v>2870</v>
      </c>
    </row>
    <row r="4" spans="1:19" x14ac:dyDescent="0.25">
      <c r="A4" s="376" t="s">
        <v>213</v>
      </c>
      <c r="B4" s="377">
        <v>4050.75</v>
      </c>
      <c r="C4" s="378">
        <v>3132.58</v>
      </c>
      <c r="D4" s="379">
        <v>3132.58</v>
      </c>
      <c r="E4" s="379">
        <v>3392.48</v>
      </c>
      <c r="F4" s="379">
        <v>4255.1899999999996</v>
      </c>
      <c r="G4" s="379"/>
      <c r="H4" s="379"/>
      <c r="I4" s="379"/>
      <c r="J4" s="379"/>
      <c r="K4" s="379"/>
      <c r="L4" s="379"/>
      <c r="M4" s="379"/>
      <c r="N4" s="380">
        <f>B4+C4+D4+E4+F4+G4+H4+I4+J4+K4+L4+M4</f>
        <v>17963.579999999998</v>
      </c>
      <c r="O4" s="381"/>
      <c r="P4" s="382">
        <v>4071.81</v>
      </c>
    </row>
    <row r="5" spans="1:19" x14ac:dyDescent="0.25">
      <c r="A5" s="376" t="s">
        <v>1047</v>
      </c>
      <c r="B5" s="383">
        <v>2376.44</v>
      </c>
      <c r="C5" s="384">
        <v>918.17</v>
      </c>
      <c r="D5" s="379">
        <v>3726.69</v>
      </c>
      <c r="E5" s="379">
        <v>3564.66</v>
      </c>
      <c r="F5" s="379">
        <v>3672.68</v>
      </c>
      <c r="G5" s="379"/>
      <c r="H5" s="379"/>
      <c r="I5" s="379"/>
      <c r="J5" s="379"/>
      <c r="K5" s="379"/>
      <c r="L5" s="379"/>
      <c r="M5" s="379"/>
      <c r="N5" s="380">
        <f t="shared" ref="N5:N15" si="0">B5+C5+D5+E5+F5+G5+H5+I5+J5+K5+L5+M5</f>
        <v>14258.64</v>
      </c>
      <c r="O5" s="381"/>
      <c r="P5" s="385">
        <v>6960.02</v>
      </c>
    </row>
    <row r="6" spans="1:19" x14ac:dyDescent="0.25">
      <c r="A6" s="376" t="s">
        <v>615</v>
      </c>
      <c r="B6" s="383">
        <v>1674.31</v>
      </c>
      <c r="C6" s="384">
        <v>1512.28</v>
      </c>
      <c r="D6" s="379">
        <f>359.1+826.22+1728.32</f>
        <v>2913.6400000000003</v>
      </c>
      <c r="E6" s="379">
        <f>953.21+1296.24</f>
        <v>2249.4499999999998</v>
      </c>
      <c r="F6" s="379">
        <f>1512.28+1620.3</f>
        <v>3132.58</v>
      </c>
      <c r="G6" s="379"/>
      <c r="H6" s="379"/>
      <c r="I6" s="379"/>
      <c r="J6" s="379"/>
      <c r="K6" s="379"/>
      <c r="L6" s="379"/>
      <c r="M6" s="379"/>
      <c r="N6" s="380">
        <f t="shared" si="0"/>
        <v>11482.26</v>
      </c>
      <c r="O6" s="381"/>
      <c r="P6" s="385">
        <v>5085.17</v>
      </c>
    </row>
    <row r="7" spans="1:19" x14ac:dyDescent="0.25">
      <c r="A7" s="376" t="s">
        <v>161</v>
      </c>
      <c r="B7" s="384">
        <v>4173.51</v>
      </c>
      <c r="C7" s="384">
        <v>5627.43</v>
      </c>
      <c r="D7" s="379">
        <v>5358.83</v>
      </c>
      <c r="E7" s="379">
        <v>5142.79</v>
      </c>
      <c r="F7" s="379">
        <v>5142.79</v>
      </c>
      <c r="G7" s="379"/>
      <c r="H7" s="379"/>
      <c r="I7" s="379"/>
      <c r="J7" s="379"/>
      <c r="K7" s="379"/>
      <c r="L7" s="379"/>
      <c r="M7" s="379"/>
      <c r="N7" s="380">
        <f t="shared" si="0"/>
        <v>25445.350000000002</v>
      </c>
      <c r="O7" s="381"/>
      <c r="P7" s="385">
        <v>11445.35</v>
      </c>
      <c r="Q7" s="386"/>
    </row>
    <row r="8" spans="1:19" x14ac:dyDescent="0.25">
      <c r="A8" s="376" t="s">
        <v>260</v>
      </c>
      <c r="B8" s="383">
        <v>1188.22</v>
      </c>
      <c r="C8" s="384">
        <v>1331.28</v>
      </c>
      <c r="D8" s="379">
        <v>1563.39</v>
      </c>
      <c r="E8" s="379">
        <f>486.09+1725.42</f>
        <v>2211.5100000000002</v>
      </c>
      <c r="F8" s="379">
        <v>2588.13</v>
      </c>
      <c r="G8" s="379"/>
      <c r="H8" s="379"/>
      <c r="I8" s="379"/>
      <c r="J8" s="379"/>
      <c r="K8" s="379"/>
      <c r="L8" s="379"/>
      <c r="M8" s="379"/>
      <c r="N8" s="380">
        <f t="shared" si="0"/>
        <v>8882.5300000000007</v>
      </c>
      <c r="O8" s="381"/>
      <c r="P8" s="385">
        <v>3394.47</v>
      </c>
    </row>
    <row r="9" spans="1:19" x14ac:dyDescent="0.25">
      <c r="A9" s="376" t="s">
        <v>2871</v>
      </c>
      <c r="B9" s="383">
        <v>2697.6</v>
      </c>
      <c r="C9" s="384">
        <v>3274.19</v>
      </c>
      <c r="D9" s="379">
        <v>2084.52</v>
      </c>
      <c r="E9" s="379">
        <v>2084.52</v>
      </c>
      <c r="F9" s="379">
        <v>2084.52</v>
      </c>
      <c r="G9" s="379"/>
      <c r="H9" s="379"/>
      <c r="I9" s="379"/>
      <c r="J9" s="379"/>
      <c r="K9" s="387"/>
      <c r="L9" s="379"/>
      <c r="M9" s="379"/>
      <c r="N9" s="380">
        <f t="shared" si="0"/>
        <v>12225.35</v>
      </c>
      <c r="O9" s="381"/>
      <c r="P9" s="385">
        <v>6241.85</v>
      </c>
    </row>
    <row r="10" spans="1:19" x14ac:dyDescent="0.25">
      <c r="A10" s="376" t="s">
        <v>1168</v>
      </c>
      <c r="B10" s="383">
        <v>540.1</v>
      </c>
      <c r="C10" s="384">
        <v>1348.8</v>
      </c>
      <c r="D10" s="379">
        <v>1176.6199999999999</v>
      </c>
      <c r="E10" s="379">
        <v>540.1</v>
      </c>
      <c r="F10" s="379">
        <v>1716.72</v>
      </c>
      <c r="G10" s="379"/>
      <c r="H10" s="379"/>
      <c r="I10" s="379"/>
      <c r="J10" s="379"/>
      <c r="K10" s="379"/>
      <c r="L10" s="379"/>
      <c r="M10" s="379"/>
      <c r="N10" s="380">
        <f t="shared" si="0"/>
        <v>5322.34</v>
      </c>
      <c r="O10" s="381"/>
      <c r="P10" s="385">
        <v>2495.4299999999998</v>
      </c>
    </row>
    <row r="11" spans="1:19" x14ac:dyDescent="0.25">
      <c r="A11" s="376" t="s">
        <v>582</v>
      </c>
      <c r="B11" s="383">
        <v>1560.49</v>
      </c>
      <c r="C11" s="384">
        <v>2278.69</v>
      </c>
      <c r="D11" s="379">
        <v>2081.62</v>
      </c>
      <c r="E11" s="379">
        <v>2186.7399999999998</v>
      </c>
      <c r="F11" s="379">
        <v>1686.03</v>
      </c>
      <c r="G11" s="379"/>
      <c r="H11" s="379"/>
      <c r="I11" s="379"/>
      <c r="J11" s="379"/>
      <c r="K11" s="379"/>
      <c r="L11" s="379"/>
      <c r="M11" s="379"/>
      <c r="N11" s="380">
        <f t="shared" si="0"/>
        <v>9793.57</v>
      </c>
      <c r="O11" s="381"/>
      <c r="P11" s="385">
        <v>5002.83</v>
      </c>
      <c r="S11" s="388"/>
    </row>
    <row r="12" spans="1:19" x14ac:dyDescent="0.25">
      <c r="A12" s="376" t="s">
        <v>410</v>
      </c>
      <c r="B12" s="383">
        <v>864.16</v>
      </c>
      <c r="C12" s="384">
        <f>1620.3+359.1</f>
        <v>1979.4</v>
      </c>
      <c r="D12" s="379">
        <v>1404.26</v>
      </c>
      <c r="E12" s="379">
        <v>1512.28</v>
      </c>
      <c r="F12" s="379">
        <f>3383.66+665.64</f>
        <v>4049.2999999999997</v>
      </c>
      <c r="G12" s="379"/>
      <c r="H12" s="379"/>
      <c r="I12" s="379"/>
      <c r="J12" s="379"/>
      <c r="K12" s="379"/>
      <c r="L12" s="379"/>
      <c r="M12" s="379"/>
      <c r="N12" s="380">
        <f t="shared" si="0"/>
        <v>9809.4</v>
      </c>
      <c r="O12" s="381"/>
      <c r="P12" s="385">
        <v>8474.9500000000007</v>
      </c>
    </row>
    <row r="13" spans="1:19" x14ac:dyDescent="0.25">
      <c r="A13" s="376" t="s">
        <v>1212</v>
      </c>
      <c r="B13" s="383">
        <v>4936.8999999999996</v>
      </c>
      <c r="C13" s="384">
        <v>4220.1499999999996</v>
      </c>
      <c r="D13" s="379">
        <v>3687.3</v>
      </c>
      <c r="E13" s="379">
        <v>2748.71</v>
      </c>
      <c r="F13" s="379">
        <v>5401.12</v>
      </c>
      <c r="G13" s="379"/>
      <c r="H13" s="379"/>
      <c r="I13" s="379"/>
      <c r="J13" s="379"/>
      <c r="K13" s="379"/>
      <c r="L13" s="379"/>
      <c r="M13" s="379"/>
      <c r="N13" s="380">
        <f t="shared" si="0"/>
        <v>20994.179999999997</v>
      </c>
      <c r="O13" s="381"/>
      <c r="P13" s="385">
        <v>6621.42</v>
      </c>
    </row>
    <row r="14" spans="1:19" x14ac:dyDescent="0.25">
      <c r="A14" s="376" t="s">
        <v>1067</v>
      </c>
      <c r="B14" s="383">
        <v>3888.84</v>
      </c>
      <c r="C14" s="384">
        <v>5271.23</v>
      </c>
      <c r="D14" s="379">
        <v>3783.72</v>
      </c>
      <c r="E14" s="379">
        <v>3814.41</v>
      </c>
      <c r="F14" s="379">
        <v>6418.61</v>
      </c>
      <c r="G14" s="379"/>
      <c r="H14" s="379"/>
      <c r="I14" s="379"/>
      <c r="J14" s="379"/>
      <c r="K14" s="379"/>
      <c r="L14" s="379"/>
      <c r="M14" s="379"/>
      <c r="N14" s="380">
        <f t="shared" si="0"/>
        <v>23176.809999999998</v>
      </c>
      <c r="O14" s="381"/>
      <c r="P14" s="385">
        <v>6249.17</v>
      </c>
    </row>
    <row r="15" spans="1:19" x14ac:dyDescent="0.25">
      <c r="A15" s="389" t="s">
        <v>2872</v>
      </c>
      <c r="B15" s="379">
        <f>B16+B17+B18+B19+B24+B27+B20+B21+B22+B23+B26+B25+B28+B29+B30+B32+B31+B33</f>
        <v>6846.22</v>
      </c>
      <c r="C15" s="379">
        <f>C16+C17+C19+C18+C22+C23+C24+C27+C28+C20+C21+C25+C26+C29+C30+C31+C32+C33</f>
        <v>7528.59</v>
      </c>
      <c r="D15" s="379">
        <f>D18+D19+D23+D27+D28+D31+D26+D17+D16+D20+D21+D22+D24+D25+D29+D30+D32+D33</f>
        <v>7350.0300000000007</v>
      </c>
      <c r="E15" s="379">
        <f>E16+E17+E18+E19+E22+E23+E27+E32+E33+E26+E20+E21+E24+E25+E28+E29+E30+E31</f>
        <v>7476.82</v>
      </c>
      <c r="F15" s="379">
        <f>F16+F17+F18+F19+F23+F24+F26+F27+F28+F29+F32+F20+F21+F22+F25+F30+F31+F33</f>
        <v>6538.2300000000005</v>
      </c>
      <c r="G15" s="379">
        <f>G16+G18+G19+G23+G26+G27+G32+G17+G20+G21+G22+G24+G25+G28+G29+G30+G31+G33</f>
        <v>0</v>
      </c>
      <c r="H15" s="379">
        <f>H16+H17+H18+H22+H23+H27+H29+H32+H19+H20+H21+H24+H25+H26+H28+H30+H31+H33</f>
        <v>0</v>
      </c>
      <c r="I15" s="379">
        <f t="shared" ref="I15:M15" si="1">I16+I17+I18+I22+I23+I27+I29+I32+I19+I20+I21+I24+I25+I26+I28+I30+I31+I33</f>
        <v>0</v>
      </c>
      <c r="J15" s="379">
        <f t="shared" si="1"/>
        <v>0</v>
      </c>
      <c r="K15" s="379">
        <f t="shared" si="1"/>
        <v>0</v>
      </c>
      <c r="L15" s="379">
        <f t="shared" si="1"/>
        <v>0</v>
      </c>
      <c r="M15" s="379">
        <f t="shared" si="1"/>
        <v>0</v>
      </c>
      <c r="N15" s="380">
        <f t="shared" si="0"/>
        <v>35739.890000000007</v>
      </c>
      <c r="O15" s="379"/>
      <c r="P15" s="385">
        <v>9137.52</v>
      </c>
    </row>
    <row r="16" spans="1:19" x14ac:dyDescent="0.25">
      <c r="A16" s="390" t="s">
        <v>2873</v>
      </c>
      <c r="B16" s="391"/>
      <c r="C16" s="391">
        <v>124.75</v>
      </c>
      <c r="D16" s="379"/>
      <c r="E16" s="379"/>
      <c r="F16" s="379"/>
      <c r="G16" s="379"/>
      <c r="H16" s="379"/>
      <c r="I16" s="379"/>
      <c r="J16" s="379"/>
      <c r="K16" s="379"/>
      <c r="L16" s="379"/>
      <c r="M16" s="379"/>
      <c r="N16" s="392"/>
      <c r="O16" s="392"/>
      <c r="P16" s="393"/>
    </row>
    <row r="17" spans="1:16" x14ac:dyDescent="0.25">
      <c r="A17" s="390" t="s">
        <v>2874</v>
      </c>
      <c r="B17" s="391">
        <v>575.14</v>
      </c>
      <c r="C17" s="391">
        <v>791.18</v>
      </c>
      <c r="D17" s="379">
        <v>592.66</v>
      </c>
      <c r="E17" s="379">
        <v>808.7</v>
      </c>
      <c r="F17" s="379">
        <v>862.71</v>
      </c>
      <c r="G17" s="379"/>
      <c r="H17" s="379"/>
      <c r="I17" s="379"/>
      <c r="J17" s="379"/>
      <c r="K17" s="379"/>
      <c r="L17" s="379"/>
      <c r="M17" s="379"/>
      <c r="N17" s="392"/>
      <c r="O17" s="392"/>
      <c r="P17" s="393"/>
    </row>
    <row r="18" spans="1:16" x14ac:dyDescent="0.25">
      <c r="A18" s="390" t="s">
        <v>2875</v>
      </c>
      <c r="B18" s="391">
        <v>4423.0200000000004</v>
      </c>
      <c r="C18" s="391">
        <v>4423.0200000000004</v>
      </c>
      <c r="D18" s="379">
        <v>4656.58</v>
      </c>
      <c r="E18" s="379">
        <v>4260.99</v>
      </c>
      <c r="F18" s="379">
        <v>4836.13</v>
      </c>
      <c r="G18" s="379"/>
      <c r="H18" s="379"/>
      <c r="I18" s="379"/>
      <c r="J18" s="379"/>
      <c r="K18" s="379"/>
      <c r="L18" s="379"/>
      <c r="M18" s="379"/>
      <c r="N18" s="392"/>
      <c r="O18" s="392"/>
      <c r="P18" s="393"/>
    </row>
    <row r="19" spans="1:16" x14ac:dyDescent="0.25">
      <c r="A19" s="390" t="s">
        <v>2876</v>
      </c>
      <c r="B19" s="391">
        <v>767.86</v>
      </c>
      <c r="C19" s="391">
        <f>594.11+359.1+303.64+645.22</f>
        <v>1902.07</v>
      </c>
      <c r="D19" s="379">
        <f>627.8+143.06+249.73</f>
        <v>1020.5899999999999</v>
      </c>
      <c r="E19" s="379">
        <v>176.65</v>
      </c>
      <c r="F19" s="379">
        <f>87.6+176.65</f>
        <v>264.25</v>
      </c>
      <c r="G19" s="379"/>
      <c r="H19" s="379"/>
      <c r="I19" s="379"/>
      <c r="J19" s="379"/>
      <c r="K19" s="379"/>
      <c r="L19" s="379"/>
      <c r="M19" s="379"/>
      <c r="N19" s="392"/>
      <c r="O19" s="392"/>
      <c r="P19" s="393"/>
    </row>
    <row r="20" spans="1:16" x14ac:dyDescent="0.25">
      <c r="A20" s="390" t="s">
        <v>2877</v>
      </c>
      <c r="B20" s="391"/>
      <c r="C20" s="391"/>
      <c r="D20" s="379"/>
      <c r="E20" s="379"/>
      <c r="F20" s="379"/>
      <c r="G20" s="379"/>
      <c r="H20" s="379"/>
      <c r="I20" s="379"/>
      <c r="J20" s="379"/>
      <c r="K20" s="379"/>
      <c r="L20" s="379"/>
      <c r="M20" s="379"/>
      <c r="N20" s="392"/>
      <c r="O20" s="392"/>
      <c r="P20" s="393"/>
    </row>
    <row r="21" spans="1:16" x14ac:dyDescent="0.25">
      <c r="A21" s="390" t="s">
        <v>2878</v>
      </c>
      <c r="B21" s="391"/>
      <c r="C21" s="391"/>
      <c r="D21" s="379"/>
      <c r="E21" s="379"/>
      <c r="F21" s="379"/>
      <c r="G21" s="379"/>
      <c r="H21" s="379"/>
      <c r="I21" s="379"/>
      <c r="J21" s="379"/>
      <c r="K21" s="379"/>
      <c r="L21" s="379"/>
      <c r="M21" s="379"/>
      <c r="N21" s="392"/>
      <c r="O21" s="392"/>
      <c r="P21" s="393"/>
    </row>
    <row r="22" spans="1:16" x14ac:dyDescent="0.25">
      <c r="A22" s="390" t="s">
        <v>2879</v>
      </c>
      <c r="B22" s="391"/>
      <c r="C22" s="391"/>
      <c r="D22" s="379"/>
      <c r="E22" s="379">
        <v>305.08999999999997</v>
      </c>
      <c r="F22" s="379"/>
      <c r="G22" s="379"/>
      <c r="H22" s="379"/>
      <c r="I22" s="379"/>
      <c r="J22" s="379"/>
      <c r="K22" s="379"/>
      <c r="L22" s="379"/>
      <c r="M22" s="379"/>
      <c r="N22" s="392"/>
      <c r="O22" s="392"/>
      <c r="P22" s="393"/>
    </row>
    <row r="23" spans="1:16" x14ac:dyDescent="0.25">
      <c r="A23" s="390" t="s">
        <v>2880</v>
      </c>
      <c r="B23" s="391"/>
      <c r="C23" s="391"/>
      <c r="D23" s="379"/>
      <c r="E23" s="379">
        <v>305.08999999999997</v>
      </c>
      <c r="F23" s="379"/>
      <c r="G23" s="379"/>
      <c r="H23" s="379"/>
      <c r="I23" s="379"/>
      <c r="J23" s="379"/>
      <c r="K23" s="379"/>
      <c r="L23" s="379"/>
      <c r="M23" s="379"/>
      <c r="N23" s="392"/>
      <c r="O23" s="392"/>
      <c r="P23" s="393"/>
    </row>
    <row r="24" spans="1:16" x14ac:dyDescent="0.25">
      <c r="A24" s="390" t="s">
        <v>2881</v>
      </c>
      <c r="B24" s="391">
        <v>1080.2</v>
      </c>
      <c r="C24" s="391"/>
      <c r="D24" s="387">
        <v>540.1</v>
      </c>
      <c r="E24" s="379">
        <v>1620.3</v>
      </c>
      <c r="F24" s="379"/>
      <c r="G24" s="379"/>
      <c r="H24" s="379"/>
      <c r="I24" s="379"/>
      <c r="J24" s="379"/>
      <c r="K24" s="379"/>
      <c r="L24" s="379"/>
      <c r="M24" s="379"/>
      <c r="N24" s="392"/>
      <c r="O24" s="392"/>
      <c r="P24" s="393"/>
    </row>
    <row r="25" spans="1:16" x14ac:dyDescent="0.25">
      <c r="A25" s="390" t="s">
        <v>2882</v>
      </c>
      <c r="B25" s="394"/>
      <c r="C25" s="391"/>
      <c r="D25" s="379"/>
      <c r="E25" s="379"/>
      <c r="F25" s="379"/>
      <c r="G25" s="379"/>
      <c r="H25" s="379"/>
      <c r="I25" s="379"/>
      <c r="J25" s="379"/>
      <c r="K25" s="379"/>
      <c r="L25" s="379"/>
      <c r="M25" s="379"/>
      <c r="N25" s="392"/>
      <c r="O25" s="392"/>
      <c r="P25" s="393"/>
    </row>
    <row r="26" spans="1:16" x14ac:dyDescent="0.25">
      <c r="A26" s="390" t="s">
        <v>2883</v>
      </c>
      <c r="B26" s="394"/>
      <c r="C26" s="391"/>
      <c r="D26" s="379">
        <v>540.1</v>
      </c>
      <c r="E26" s="379"/>
      <c r="F26" s="379"/>
      <c r="G26" s="379"/>
      <c r="H26" s="379"/>
      <c r="I26" s="379"/>
      <c r="J26" s="379"/>
      <c r="K26" s="379"/>
      <c r="L26" s="379"/>
      <c r="M26" s="379"/>
      <c r="N26" s="392"/>
      <c r="O26" s="392"/>
      <c r="P26" s="393"/>
    </row>
    <row r="27" spans="1:16" x14ac:dyDescent="0.25">
      <c r="A27" s="390" t="s">
        <v>2884</v>
      </c>
      <c r="B27" s="394"/>
      <c r="C27" s="391">
        <v>287.57</v>
      </c>
      <c r="D27" s="379"/>
      <c r="E27" s="379"/>
      <c r="F27" s="379"/>
      <c r="G27" s="379"/>
      <c r="H27" s="379"/>
      <c r="I27" s="379"/>
      <c r="J27" s="379"/>
      <c r="K27" s="379"/>
      <c r="L27" s="379"/>
      <c r="M27" s="379"/>
      <c r="N27" s="392"/>
      <c r="O27" s="392"/>
      <c r="P27" s="393"/>
    </row>
    <row r="28" spans="1:16" x14ac:dyDescent="0.25">
      <c r="A28" s="390" t="s">
        <v>2885</v>
      </c>
      <c r="B28" s="394"/>
      <c r="C28" s="391"/>
      <c r="D28" s="395"/>
      <c r="E28" s="379"/>
      <c r="F28" s="379"/>
      <c r="G28" s="379"/>
      <c r="H28" s="379"/>
      <c r="I28" s="379"/>
      <c r="J28" s="379"/>
      <c r="K28" s="379"/>
      <c r="L28" s="379"/>
      <c r="M28" s="379"/>
      <c r="N28" s="392"/>
      <c r="O28" s="392"/>
      <c r="P28" s="393"/>
    </row>
    <row r="29" spans="1:16" x14ac:dyDescent="0.25">
      <c r="A29" s="390" t="s">
        <v>2886</v>
      </c>
      <c r="B29" s="394"/>
      <c r="C29" s="394"/>
      <c r="D29" s="379"/>
      <c r="E29" s="379"/>
      <c r="F29" s="379"/>
      <c r="G29" s="379"/>
      <c r="H29" s="379"/>
      <c r="I29" s="379"/>
      <c r="J29" s="379"/>
      <c r="K29" s="379"/>
      <c r="L29" s="379"/>
      <c r="M29" s="379"/>
      <c r="N29" s="392"/>
      <c r="O29" s="392"/>
      <c r="P29" s="393"/>
    </row>
    <row r="30" spans="1:16" x14ac:dyDescent="0.25">
      <c r="A30" s="396" t="s">
        <v>1514</v>
      </c>
      <c r="B30" s="397"/>
      <c r="C30" s="397"/>
      <c r="D30" s="398"/>
      <c r="E30" s="398"/>
      <c r="F30" s="398"/>
      <c r="G30" s="398"/>
      <c r="H30" s="398"/>
      <c r="I30" s="398"/>
      <c r="J30" s="398"/>
      <c r="K30" s="398"/>
      <c r="L30" s="398"/>
      <c r="M30" s="398"/>
      <c r="N30" s="399"/>
      <c r="O30" s="399"/>
      <c r="P30" s="400"/>
    </row>
    <row r="31" spans="1:16" x14ac:dyDescent="0.25">
      <c r="A31" s="396" t="s">
        <v>2887</v>
      </c>
      <c r="B31" s="397"/>
      <c r="C31" s="397"/>
      <c r="D31" s="401"/>
      <c r="E31" s="398"/>
      <c r="F31" s="398">
        <v>575.14</v>
      </c>
      <c r="G31" s="398"/>
      <c r="H31" s="398"/>
      <c r="I31" s="398"/>
      <c r="J31" s="398"/>
      <c r="K31" s="398"/>
      <c r="L31" s="398"/>
      <c r="M31" s="398"/>
      <c r="N31" s="399"/>
      <c r="O31" s="399"/>
      <c r="P31" s="400"/>
    </row>
    <row r="32" spans="1:16" x14ac:dyDescent="0.25">
      <c r="A32" s="396" t="s">
        <v>2888</v>
      </c>
      <c r="B32" s="397"/>
      <c r="C32" s="397"/>
      <c r="D32" s="402"/>
      <c r="E32" s="398"/>
      <c r="F32" s="398"/>
      <c r="G32" s="398"/>
      <c r="H32" s="398"/>
      <c r="I32" s="398"/>
      <c r="J32" s="398"/>
      <c r="K32" s="398"/>
      <c r="L32" s="398"/>
      <c r="M32" s="398"/>
      <c r="N32" s="399"/>
      <c r="O32" s="399"/>
      <c r="P32" s="400"/>
    </row>
    <row r="33" spans="1:16" ht="15.75" thickBot="1" x14ac:dyDescent="0.3">
      <c r="A33" s="396" t="s">
        <v>2889</v>
      </c>
      <c r="B33" s="397"/>
      <c r="C33" s="397"/>
      <c r="D33" s="398"/>
      <c r="E33" s="398"/>
      <c r="F33" s="398"/>
      <c r="G33" s="398"/>
      <c r="H33" s="398"/>
      <c r="I33" s="398"/>
      <c r="J33" s="398"/>
      <c r="K33" s="398"/>
      <c r="L33" s="398"/>
      <c r="M33" s="398"/>
      <c r="N33" s="403"/>
      <c r="O33" s="403"/>
      <c r="P33" s="404"/>
    </row>
    <row r="34" spans="1:16" x14ac:dyDescent="0.25">
      <c r="A34" s="405" t="s">
        <v>2868</v>
      </c>
      <c r="B34" s="406">
        <f>B15+B14+B13+B12+B11+B10+B9+B8+B7+B6+B5+B4</f>
        <v>34797.54</v>
      </c>
      <c r="C34" s="406">
        <f t="shared" ref="C34:M34" si="2">C15+C14+C13+C12+C11+C10+C9+C8+C7+C6+C5+C4</f>
        <v>38422.789999999994</v>
      </c>
      <c r="D34" s="406">
        <f t="shared" si="2"/>
        <v>38263.200000000004</v>
      </c>
      <c r="E34" s="406">
        <f t="shared" si="2"/>
        <v>36924.47</v>
      </c>
      <c r="F34" s="406">
        <f t="shared" si="2"/>
        <v>46685.9</v>
      </c>
      <c r="G34" s="406">
        <f t="shared" si="2"/>
        <v>0</v>
      </c>
      <c r="H34" s="406">
        <f t="shared" si="2"/>
        <v>0</v>
      </c>
      <c r="I34" s="406">
        <f t="shared" si="2"/>
        <v>0</v>
      </c>
      <c r="J34" s="406">
        <f t="shared" si="2"/>
        <v>0</v>
      </c>
      <c r="K34" s="406">
        <f t="shared" si="2"/>
        <v>0</v>
      </c>
      <c r="L34" s="406">
        <f t="shared" si="2"/>
        <v>0</v>
      </c>
      <c r="M34" s="406">
        <f t="shared" si="2"/>
        <v>0</v>
      </c>
      <c r="P34" s="386">
        <f>SUM(P4:P15)</f>
        <v>75179.990000000005</v>
      </c>
    </row>
    <row r="37" spans="1:16" x14ac:dyDescent="0.25">
      <c r="A37" s="407"/>
      <c r="B37" s="407"/>
      <c r="C37" s="407"/>
      <c r="D37" s="407"/>
      <c r="E37" s="407"/>
    </row>
    <row r="44" spans="1:16" x14ac:dyDescent="0.25">
      <c r="D44" s="408"/>
    </row>
    <row r="45" spans="1:16" x14ac:dyDescent="0.25">
      <c r="D45" s="408"/>
    </row>
  </sheetData>
  <mergeCells count="1">
    <mergeCell ref="A1:P2"/>
  </mergeCells>
  <conditionalFormatting sqref="B11:M11">
    <cfRule type="colorScale" priority="12">
      <colorScale>
        <cfvo type="num" val="5002.83"/>
        <cfvo type="num" val="5002.84"/>
        <color rgb="FF00FF00"/>
        <color rgb="FFFF0000"/>
      </colorScale>
    </cfRule>
  </conditionalFormatting>
  <conditionalFormatting sqref="B12:M12">
    <cfRule type="colorScale" priority="11">
      <colorScale>
        <cfvo type="num" val="8474.9500000000007"/>
        <cfvo type="num" val="8474.9599999999991"/>
        <color rgb="FF00FF00"/>
        <color rgb="FFFF0000"/>
      </colorScale>
    </cfRule>
  </conditionalFormatting>
  <conditionalFormatting sqref="B13:M13">
    <cfRule type="colorScale" priority="10">
      <colorScale>
        <cfvo type="num" val="6621.42"/>
        <cfvo type="num" val="6621.43"/>
        <color rgb="FF00FF00"/>
        <color rgb="FFFF0000"/>
      </colorScale>
    </cfRule>
  </conditionalFormatting>
  <conditionalFormatting sqref="B14:M14">
    <cfRule type="colorScale" priority="9">
      <colorScale>
        <cfvo type="num" val="6249.17"/>
        <cfvo type="num" val="6249.18"/>
        <color rgb="FF00FF00"/>
        <color rgb="FFFF0000"/>
      </colorScale>
    </cfRule>
  </conditionalFormatting>
  <conditionalFormatting sqref="B15:M15 O15">
    <cfRule type="colorScale" priority="8">
      <colorScale>
        <cfvo type="num" val="9137.52"/>
        <cfvo type="num" val="9137.5300000000007"/>
        <color rgb="FF00FF00"/>
        <color rgb="FFFF0000"/>
      </colorScale>
    </cfRule>
  </conditionalFormatting>
  <conditionalFormatting sqref="B4:M4">
    <cfRule type="colorScale" priority="7">
      <colorScale>
        <cfvo type="num" val="4071.81"/>
        <cfvo type="num" val="4071.82"/>
        <color rgb="FF00FF00"/>
        <color rgb="FFFF0000"/>
      </colorScale>
    </cfRule>
  </conditionalFormatting>
  <conditionalFormatting sqref="B5:M5">
    <cfRule type="colorScale" priority="6">
      <colorScale>
        <cfvo type="num" val="6960.02"/>
        <cfvo type="num" val="6960.03"/>
        <color rgb="FF00FF00"/>
        <color rgb="FFFF0000"/>
      </colorScale>
    </cfRule>
  </conditionalFormatting>
  <conditionalFormatting sqref="B6:M6">
    <cfRule type="colorScale" priority="5">
      <colorScale>
        <cfvo type="num" val="5085.17"/>
        <cfvo type="num" val="5085.18"/>
        <color rgb="FF00FF00"/>
        <color rgb="FFFF0000"/>
      </colorScale>
    </cfRule>
  </conditionalFormatting>
  <conditionalFormatting sqref="B7:M7">
    <cfRule type="colorScale" priority="4">
      <colorScale>
        <cfvo type="num" val="11445.35"/>
        <cfvo type="num" val="11445.36"/>
        <color rgb="FF00FF00"/>
        <color rgb="FFFF0000"/>
      </colorScale>
    </cfRule>
  </conditionalFormatting>
  <conditionalFormatting sqref="B8:M8">
    <cfRule type="colorScale" priority="3">
      <colorScale>
        <cfvo type="num" val="3394.47"/>
        <cfvo type="num" val="3394.48"/>
        <color rgb="FF00FF00"/>
        <color rgb="FFFF0000"/>
      </colorScale>
    </cfRule>
  </conditionalFormatting>
  <conditionalFormatting sqref="B9:M9">
    <cfRule type="colorScale" priority="2">
      <colorScale>
        <cfvo type="num" val="6241.85"/>
        <cfvo type="num" val="6241.86"/>
        <color rgb="FF00FF00"/>
        <color rgb="FFFF0000"/>
      </colorScale>
    </cfRule>
  </conditionalFormatting>
  <conditionalFormatting sqref="B10:M10">
    <cfRule type="colorScale" priority="1">
      <colorScale>
        <cfvo type="num" val="2495.4299999999998"/>
        <cfvo type="num" val="2495.44"/>
        <color rgb="FF00FF00"/>
        <color rgb="FFFF0000"/>
      </colorScale>
    </cfRule>
  </conditionalFormatting>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B0C4F-73E0-4ED3-B347-4486DA6FC11A}">
  <dimension ref="A1:AB2025"/>
  <sheetViews>
    <sheetView showGridLines="0" topLeftCell="A47" zoomScaleNormal="100" workbookViewId="0">
      <selection activeCell="D50" sqref="D50"/>
    </sheetView>
  </sheetViews>
  <sheetFormatPr defaultRowHeight="15.75" customHeight="1" x14ac:dyDescent="0.2"/>
  <cols>
    <col min="1" max="2" width="14.625" style="169" customWidth="1"/>
    <col min="3" max="3" width="28.75" style="169" customWidth="1"/>
    <col min="4" max="4" width="10.25" style="305" customWidth="1"/>
    <col min="5" max="5" width="29" style="306" customWidth="1"/>
    <col min="6" max="6" width="19.75" style="307" customWidth="1"/>
    <col min="7" max="7" width="8.5" style="169" customWidth="1"/>
    <col min="8" max="8" width="7.625" style="169" customWidth="1"/>
    <col min="9" max="9" width="9.75" style="169" customWidth="1"/>
    <col min="10" max="10" width="3.125" style="169" customWidth="1"/>
    <col min="11" max="11" width="11.125" style="307" customWidth="1"/>
    <col min="12" max="12" width="9.875" style="307" customWidth="1"/>
    <col min="13" max="13" width="9.75" style="307" customWidth="1"/>
    <col min="14" max="14" width="6.5" style="169" customWidth="1"/>
    <col min="15" max="15" width="5.25" style="169" customWidth="1"/>
    <col min="16" max="16" width="9.75" style="169" customWidth="1"/>
    <col min="17" max="17" width="6.375" style="169" customWidth="1"/>
    <col min="18" max="18" width="9.25" style="169" customWidth="1"/>
    <col min="19" max="19" width="6.75" style="169" customWidth="1"/>
    <col min="20" max="20" width="9" style="169"/>
    <col min="21" max="21" width="6.625" style="169" customWidth="1"/>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80" t="s">
        <v>1453</v>
      </c>
      <c r="H7" s="179" t="s">
        <v>1454</v>
      </c>
      <c r="I7" s="179" t="s">
        <v>1455</v>
      </c>
      <c r="J7" s="180" t="s">
        <v>1456</v>
      </c>
      <c r="K7" s="179" t="s">
        <v>1457</v>
      </c>
      <c r="L7" s="179" t="s">
        <v>1458</v>
      </c>
      <c r="M7" s="179" t="s">
        <v>1459</v>
      </c>
      <c r="N7" s="179" t="s">
        <v>1460</v>
      </c>
      <c r="O7" s="179" t="s">
        <v>1461</v>
      </c>
      <c r="P7" s="179" t="s">
        <v>1462</v>
      </c>
      <c r="Q7" s="179" t="s">
        <v>1463</v>
      </c>
      <c r="R7" s="179" t="s">
        <v>1464</v>
      </c>
      <c r="S7" s="179" t="s">
        <v>1465</v>
      </c>
      <c r="T7" s="179" t="s">
        <v>1466</v>
      </c>
      <c r="U7" s="181"/>
      <c r="V7" s="179" t="s">
        <v>1467</v>
      </c>
      <c r="W7" s="182" t="s">
        <v>1468</v>
      </c>
      <c r="X7" s="183"/>
      <c r="Y7" s="173" t="s">
        <v>1469</v>
      </c>
      <c r="Z7" s="173" t="s">
        <v>1447</v>
      </c>
      <c r="AA7" s="174"/>
      <c r="AB7" s="175"/>
    </row>
    <row r="8" spans="1:28" ht="36" x14ac:dyDescent="0.25">
      <c r="A8" s="184" t="s">
        <v>64</v>
      </c>
      <c r="B8" s="185" t="s">
        <v>64</v>
      </c>
      <c r="C8" s="328" t="s">
        <v>590</v>
      </c>
      <c r="D8" s="199" t="s">
        <v>987</v>
      </c>
      <c r="E8" s="199" t="s">
        <v>2584</v>
      </c>
      <c r="F8" s="199" t="s">
        <v>2585</v>
      </c>
      <c r="G8" s="189" t="s">
        <v>1474</v>
      </c>
      <c r="H8" s="190" t="s">
        <v>69</v>
      </c>
      <c r="I8" s="186" t="s">
        <v>2586</v>
      </c>
      <c r="J8" s="184" t="s">
        <v>69</v>
      </c>
      <c r="K8" s="186" t="s">
        <v>2587</v>
      </c>
      <c r="L8" s="202" t="s">
        <v>2588</v>
      </c>
      <c r="M8" s="203" t="s">
        <v>2589</v>
      </c>
      <c r="N8" s="192"/>
      <c r="O8" s="192"/>
      <c r="P8" s="193">
        <f t="shared" ref="P8:P71" si="0">N8+O8</f>
        <v>0</v>
      </c>
      <c r="Q8" s="194">
        <v>10</v>
      </c>
      <c r="R8" s="192">
        <v>54.01</v>
      </c>
      <c r="S8" s="194">
        <v>3</v>
      </c>
      <c r="T8" s="192">
        <v>17.52</v>
      </c>
      <c r="U8" s="195">
        <f t="shared" ref="U8:U71" si="1">Q8+S8</f>
        <v>13</v>
      </c>
      <c r="V8" s="196">
        <f t="shared" ref="V8:V71" si="2">(Q8*R8)+(S8*T8)</f>
        <v>592.66000000000008</v>
      </c>
      <c r="W8" s="196">
        <f t="shared" ref="W8:W71" si="3">V8+P8</f>
        <v>592.66000000000008</v>
      </c>
      <c r="X8" s="197"/>
      <c r="Y8" s="173" t="s">
        <v>1478</v>
      </c>
      <c r="Z8" s="173" t="s">
        <v>1469</v>
      </c>
      <c r="AA8" s="174"/>
      <c r="AB8" s="198"/>
    </row>
    <row r="9" spans="1:28" ht="24" x14ac:dyDescent="0.25">
      <c r="A9" s="184" t="s">
        <v>64</v>
      </c>
      <c r="B9" s="185" t="s">
        <v>64</v>
      </c>
      <c r="C9" s="328" t="s">
        <v>567</v>
      </c>
      <c r="D9" s="175" t="s">
        <v>2590</v>
      </c>
      <c r="E9" s="199" t="s">
        <v>2591</v>
      </c>
      <c r="F9" s="199" t="s">
        <v>2592</v>
      </c>
      <c r="G9" s="189" t="s">
        <v>1474</v>
      </c>
      <c r="H9" s="190" t="s">
        <v>69</v>
      </c>
      <c r="I9" s="186" t="s">
        <v>569</v>
      </c>
      <c r="J9" s="184" t="s">
        <v>69</v>
      </c>
      <c r="K9" s="186" t="s">
        <v>2593</v>
      </c>
      <c r="L9" s="202" t="s">
        <v>2594</v>
      </c>
      <c r="M9" s="203" t="s">
        <v>2595</v>
      </c>
      <c r="N9" s="192"/>
      <c r="O9" s="192"/>
      <c r="P9" s="193">
        <f t="shared" si="0"/>
        <v>0</v>
      </c>
      <c r="Q9" s="194">
        <v>10</v>
      </c>
      <c r="R9" s="192">
        <v>54.01</v>
      </c>
      <c r="S9" s="194">
        <v>3</v>
      </c>
      <c r="T9" s="192">
        <v>17.52</v>
      </c>
      <c r="U9" s="195">
        <f t="shared" si="1"/>
        <v>13</v>
      </c>
      <c r="V9" s="196">
        <f t="shared" si="2"/>
        <v>592.66000000000008</v>
      </c>
      <c r="W9" s="196">
        <f t="shared" si="3"/>
        <v>592.66000000000008</v>
      </c>
      <c r="X9" s="197"/>
      <c r="Y9" s="173" t="s">
        <v>1479</v>
      </c>
      <c r="Z9" s="173" t="s">
        <v>1480</v>
      </c>
      <c r="AA9" s="174"/>
      <c r="AB9" s="198"/>
    </row>
    <row r="10" spans="1:28" ht="18.75" x14ac:dyDescent="0.25">
      <c r="A10" s="184" t="s">
        <v>64</v>
      </c>
      <c r="B10" s="185" t="s">
        <v>64</v>
      </c>
      <c r="C10" s="328" t="s">
        <v>2087</v>
      </c>
      <c r="D10" s="175" t="s">
        <v>597</v>
      </c>
      <c r="E10" s="175" t="s">
        <v>598</v>
      </c>
      <c r="F10" s="199" t="s">
        <v>2596</v>
      </c>
      <c r="G10" s="189" t="s">
        <v>1474</v>
      </c>
      <c r="H10" s="190" t="s">
        <v>69</v>
      </c>
      <c r="I10" s="186" t="s">
        <v>582</v>
      </c>
      <c r="J10" s="184" t="s">
        <v>69</v>
      </c>
      <c r="K10" s="353" t="s">
        <v>2597</v>
      </c>
      <c r="L10" s="354" t="s">
        <v>2598</v>
      </c>
      <c r="M10" s="355" t="s">
        <v>2599</v>
      </c>
      <c r="N10" s="356"/>
      <c r="O10" s="192"/>
      <c r="P10" s="193">
        <f t="shared" si="0"/>
        <v>0</v>
      </c>
      <c r="Q10" s="194">
        <v>7</v>
      </c>
      <c r="R10" s="192">
        <v>54.01</v>
      </c>
      <c r="S10" s="194">
        <v>7</v>
      </c>
      <c r="T10" s="192">
        <v>17.52</v>
      </c>
      <c r="U10" s="195">
        <f t="shared" si="1"/>
        <v>14</v>
      </c>
      <c r="V10" s="196">
        <f t="shared" si="2"/>
        <v>500.71</v>
      </c>
      <c r="W10" s="196">
        <f t="shared" si="3"/>
        <v>500.71</v>
      </c>
      <c r="X10" s="197"/>
      <c r="Y10" s="173" t="s">
        <v>1481</v>
      </c>
      <c r="Z10" s="173" t="s">
        <v>1478</v>
      </c>
      <c r="AA10" s="174"/>
      <c r="AB10" s="198"/>
    </row>
    <row r="11" spans="1:28" ht="15" x14ac:dyDescent="0.25">
      <c r="A11" s="184" t="s">
        <v>64</v>
      </c>
      <c r="B11" s="185" t="s">
        <v>64</v>
      </c>
      <c r="C11" s="330"/>
      <c r="D11" s="199"/>
      <c r="E11" s="199"/>
      <c r="F11" s="205"/>
      <c r="G11" s="189" t="s">
        <v>1474</v>
      </c>
      <c r="H11" s="190" t="s">
        <v>69</v>
      </c>
      <c r="I11" s="201"/>
      <c r="J11" s="184" t="s">
        <v>69</v>
      </c>
      <c r="K11" s="205"/>
      <c r="L11" s="202"/>
      <c r="M11" s="203"/>
      <c r="N11" s="192"/>
      <c r="O11" s="192"/>
      <c r="P11" s="193">
        <f t="shared" si="0"/>
        <v>0</v>
      </c>
      <c r="Q11" s="194"/>
      <c r="R11" s="192">
        <v>54.01</v>
      </c>
      <c r="S11" s="194"/>
      <c r="T11" s="192">
        <v>17.52</v>
      </c>
      <c r="U11" s="195">
        <f t="shared" si="1"/>
        <v>0</v>
      </c>
      <c r="V11" s="196">
        <f t="shared" si="2"/>
        <v>0</v>
      </c>
      <c r="W11" s="196">
        <f t="shared" si="3"/>
        <v>0</v>
      </c>
      <c r="X11" s="197"/>
      <c r="Y11" s="173" t="s">
        <v>1482</v>
      </c>
      <c r="Z11" s="173" t="s">
        <v>1483</v>
      </c>
      <c r="AA11" s="174"/>
      <c r="AB11" s="198"/>
    </row>
    <row r="12" spans="1:28" ht="15" x14ac:dyDescent="0.25">
      <c r="A12" s="184" t="s">
        <v>64</v>
      </c>
      <c r="B12" s="185" t="s">
        <v>64</v>
      </c>
      <c r="C12" s="330"/>
      <c r="D12" s="204"/>
      <c r="E12" s="217"/>
      <c r="F12" s="205"/>
      <c r="G12" s="189" t="s">
        <v>1474</v>
      </c>
      <c r="H12" s="190" t="s">
        <v>69</v>
      </c>
      <c r="I12" s="201"/>
      <c r="J12" s="184" t="s">
        <v>69</v>
      </c>
      <c r="K12" s="216"/>
      <c r="L12" s="202"/>
      <c r="M12" s="203"/>
      <c r="N12" s="192"/>
      <c r="O12" s="192"/>
      <c r="P12" s="193">
        <f t="shared" si="0"/>
        <v>0</v>
      </c>
      <c r="Q12" s="194"/>
      <c r="R12" s="192">
        <v>54.01</v>
      </c>
      <c r="S12" s="194"/>
      <c r="T12" s="192">
        <v>17.52</v>
      </c>
      <c r="U12" s="195">
        <f t="shared" si="1"/>
        <v>0</v>
      </c>
      <c r="V12" s="196">
        <f t="shared" si="2"/>
        <v>0</v>
      </c>
      <c r="W12" s="196">
        <f t="shared" si="3"/>
        <v>0</v>
      </c>
      <c r="X12" s="197"/>
      <c r="Y12" s="173" t="s">
        <v>1489</v>
      </c>
      <c r="Z12" s="173" t="s">
        <v>1490</v>
      </c>
      <c r="AA12" s="174"/>
      <c r="AB12" s="198"/>
    </row>
    <row r="13" spans="1:28" ht="15" x14ac:dyDescent="0.25">
      <c r="A13" s="184" t="s">
        <v>64</v>
      </c>
      <c r="B13" s="185" t="s">
        <v>64</v>
      </c>
      <c r="C13" s="330"/>
      <c r="D13" s="199"/>
      <c r="E13" s="199"/>
      <c r="F13" s="205"/>
      <c r="G13" s="189" t="s">
        <v>1474</v>
      </c>
      <c r="H13" s="190" t="s">
        <v>69</v>
      </c>
      <c r="I13" s="201"/>
      <c r="J13" s="184" t="s">
        <v>69</v>
      </c>
      <c r="K13" s="205"/>
      <c r="L13" s="202"/>
      <c r="M13" s="203"/>
      <c r="N13" s="192"/>
      <c r="O13" s="192"/>
      <c r="P13" s="193">
        <f t="shared" si="0"/>
        <v>0</v>
      </c>
      <c r="Q13" s="194"/>
      <c r="R13" s="192">
        <v>54.01</v>
      </c>
      <c r="S13" s="194"/>
      <c r="T13" s="192">
        <v>17.52</v>
      </c>
      <c r="U13" s="195">
        <f t="shared" si="1"/>
        <v>0</v>
      </c>
      <c r="V13" s="196">
        <f t="shared" si="2"/>
        <v>0</v>
      </c>
      <c r="W13" s="196">
        <f t="shared" si="3"/>
        <v>0</v>
      </c>
      <c r="X13" s="197"/>
      <c r="Y13" s="173" t="s">
        <v>1495</v>
      </c>
      <c r="Z13" s="173" t="s">
        <v>1496</v>
      </c>
      <c r="AA13" s="174"/>
      <c r="AB13" s="198"/>
    </row>
    <row r="14" spans="1:28" ht="24" x14ac:dyDescent="0.25">
      <c r="A14" s="184" t="s">
        <v>64</v>
      </c>
      <c r="B14" s="185" t="s">
        <v>64</v>
      </c>
      <c r="C14" s="328" t="s">
        <v>98</v>
      </c>
      <c r="D14" s="199" t="s">
        <v>99</v>
      </c>
      <c r="E14" s="199" t="s">
        <v>100</v>
      </c>
      <c r="F14" s="199" t="s">
        <v>1485</v>
      </c>
      <c r="G14" s="189" t="s">
        <v>1474</v>
      </c>
      <c r="H14" s="190" t="s">
        <v>69</v>
      </c>
      <c r="I14" s="186" t="s">
        <v>1266</v>
      </c>
      <c r="J14" s="184" t="s">
        <v>69</v>
      </c>
      <c r="K14" s="186" t="s">
        <v>2600</v>
      </c>
      <c r="L14" s="202" t="s">
        <v>2601</v>
      </c>
      <c r="M14" s="203" t="s">
        <v>2602</v>
      </c>
      <c r="N14" s="192"/>
      <c r="O14" s="192"/>
      <c r="P14" s="193">
        <f t="shared" si="0"/>
        <v>0</v>
      </c>
      <c r="Q14" s="194">
        <v>7</v>
      </c>
      <c r="R14" s="192">
        <v>54.01</v>
      </c>
      <c r="S14" s="194">
        <v>4</v>
      </c>
      <c r="T14" s="192">
        <v>17.52</v>
      </c>
      <c r="U14" s="195">
        <f t="shared" si="1"/>
        <v>11</v>
      </c>
      <c r="V14" s="196">
        <f t="shared" si="2"/>
        <v>448.15</v>
      </c>
      <c r="W14" s="196">
        <f t="shared" si="3"/>
        <v>448.15</v>
      </c>
      <c r="X14" s="197"/>
      <c r="Y14" s="173" t="s">
        <v>1501</v>
      </c>
      <c r="Z14" s="173" t="s">
        <v>1502</v>
      </c>
      <c r="AA14" s="174"/>
      <c r="AB14" s="198"/>
    </row>
    <row r="15" spans="1:28" ht="36" x14ac:dyDescent="0.25">
      <c r="A15" s="184" t="s">
        <v>64</v>
      </c>
      <c r="B15" s="185" t="s">
        <v>64</v>
      </c>
      <c r="C15" s="328" t="s">
        <v>101</v>
      </c>
      <c r="D15" s="199" t="s">
        <v>102</v>
      </c>
      <c r="E15" s="199" t="s">
        <v>100</v>
      </c>
      <c r="F15" s="308" t="s">
        <v>2603</v>
      </c>
      <c r="G15" s="189" t="s">
        <v>1474</v>
      </c>
      <c r="H15" s="190" t="s">
        <v>69</v>
      </c>
      <c r="I15" s="186" t="s">
        <v>2604</v>
      </c>
      <c r="J15" s="184" t="s">
        <v>69</v>
      </c>
      <c r="K15" s="186" t="s">
        <v>2605</v>
      </c>
      <c r="L15" s="202" t="s">
        <v>2606</v>
      </c>
      <c r="M15" s="203" t="s">
        <v>2607</v>
      </c>
      <c r="N15" s="192"/>
      <c r="O15" s="192"/>
      <c r="P15" s="193">
        <f t="shared" si="0"/>
        <v>0</v>
      </c>
      <c r="Q15" s="194">
        <v>7</v>
      </c>
      <c r="R15" s="192">
        <v>54.01</v>
      </c>
      <c r="S15" s="194">
        <v>4</v>
      </c>
      <c r="T15" s="192">
        <v>17.52</v>
      </c>
      <c r="U15" s="195">
        <f t="shared" si="1"/>
        <v>11</v>
      </c>
      <c r="V15" s="196">
        <f t="shared" si="2"/>
        <v>448.15</v>
      </c>
      <c r="W15" s="196">
        <f t="shared" si="3"/>
        <v>448.15</v>
      </c>
      <c r="X15" s="197"/>
      <c r="Y15" s="173" t="s">
        <v>1507</v>
      </c>
      <c r="Z15" s="173" t="s">
        <v>1508</v>
      </c>
      <c r="AA15" s="174"/>
      <c r="AB15" s="198"/>
    </row>
    <row r="16" spans="1:28" ht="24" x14ac:dyDescent="0.25">
      <c r="A16" s="184" t="s">
        <v>64</v>
      </c>
      <c r="B16" s="185" t="s">
        <v>64</v>
      </c>
      <c r="C16" s="328" t="s">
        <v>103</v>
      </c>
      <c r="D16" s="199" t="s">
        <v>104</v>
      </c>
      <c r="E16" s="175" t="s">
        <v>70</v>
      </c>
      <c r="F16" s="199" t="s">
        <v>1517</v>
      </c>
      <c r="G16" s="189" t="s">
        <v>1474</v>
      </c>
      <c r="H16" s="190" t="s">
        <v>69</v>
      </c>
      <c r="I16" s="186" t="s">
        <v>1276</v>
      </c>
      <c r="J16" s="184" t="s">
        <v>69</v>
      </c>
      <c r="K16" s="186" t="s">
        <v>2608</v>
      </c>
      <c r="L16" s="202" t="s">
        <v>2609</v>
      </c>
      <c r="M16" s="203" t="s">
        <v>2610</v>
      </c>
      <c r="N16" s="192"/>
      <c r="O16" s="192"/>
      <c r="P16" s="193">
        <f t="shared" si="0"/>
        <v>0</v>
      </c>
      <c r="Q16" s="194">
        <v>5</v>
      </c>
      <c r="R16" s="192">
        <v>54.01</v>
      </c>
      <c r="S16" s="194">
        <v>5</v>
      </c>
      <c r="T16" s="192">
        <v>17.52</v>
      </c>
      <c r="U16" s="195">
        <f t="shared" si="1"/>
        <v>10</v>
      </c>
      <c r="V16" s="196">
        <f t="shared" si="2"/>
        <v>357.65</v>
      </c>
      <c r="W16" s="196">
        <f t="shared" si="3"/>
        <v>357.65</v>
      </c>
      <c r="X16" s="197"/>
      <c r="Y16" s="173" t="s">
        <v>1514</v>
      </c>
      <c r="Z16" s="173" t="s">
        <v>1515</v>
      </c>
      <c r="AA16" s="174"/>
      <c r="AB16" s="198"/>
    </row>
    <row r="17" spans="1:28" ht="36" x14ac:dyDescent="0.25">
      <c r="A17" s="184" t="s">
        <v>64</v>
      </c>
      <c r="B17" s="185" t="s">
        <v>64</v>
      </c>
      <c r="C17" s="328" t="s">
        <v>118</v>
      </c>
      <c r="D17" s="199" t="s">
        <v>119</v>
      </c>
      <c r="E17" s="175" t="s">
        <v>70</v>
      </c>
      <c r="F17" s="199" t="s">
        <v>1510</v>
      </c>
      <c r="G17" s="189" t="s">
        <v>1474</v>
      </c>
      <c r="H17" s="190" t="s">
        <v>69</v>
      </c>
      <c r="I17" s="186" t="s">
        <v>1276</v>
      </c>
      <c r="J17" s="184" t="s">
        <v>69</v>
      </c>
      <c r="K17" s="186" t="s">
        <v>2611</v>
      </c>
      <c r="L17" s="202" t="s">
        <v>2612</v>
      </c>
      <c r="M17" s="203" t="s">
        <v>2613</v>
      </c>
      <c r="N17" s="192"/>
      <c r="O17" s="192"/>
      <c r="P17" s="193">
        <f t="shared" si="0"/>
        <v>0</v>
      </c>
      <c r="Q17" s="194">
        <v>9</v>
      </c>
      <c r="R17" s="192">
        <v>54.01</v>
      </c>
      <c r="S17" s="194">
        <v>6</v>
      </c>
      <c r="T17" s="192">
        <v>17.52</v>
      </c>
      <c r="U17" s="195">
        <f t="shared" si="1"/>
        <v>15</v>
      </c>
      <c r="V17" s="196">
        <f t="shared" si="2"/>
        <v>591.21</v>
      </c>
      <c r="W17" s="196">
        <f t="shared" si="3"/>
        <v>591.21</v>
      </c>
      <c r="X17" s="197"/>
      <c r="Y17" s="173" t="s">
        <v>1521</v>
      </c>
      <c r="Z17" s="173" t="s">
        <v>1522</v>
      </c>
      <c r="AA17" s="174"/>
      <c r="AB17" s="198"/>
    </row>
    <row r="18" spans="1:28" ht="24" x14ac:dyDescent="0.25">
      <c r="A18" s="184" t="s">
        <v>64</v>
      </c>
      <c r="B18" s="185" t="s">
        <v>64</v>
      </c>
      <c r="C18" s="328" t="s">
        <v>120</v>
      </c>
      <c r="D18" s="199" t="s">
        <v>121</v>
      </c>
      <c r="E18" s="175" t="s">
        <v>95</v>
      </c>
      <c r="F18" s="199" t="s">
        <v>1973</v>
      </c>
      <c r="G18" s="189" t="s">
        <v>1474</v>
      </c>
      <c r="H18" s="190" t="s">
        <v>69</v>
      </c>
      <c r="I18" s="186" t="s">
        <v>2614</v>
      </c>
      <c r="J18" s="184" t="s">
        <v>69</v>
      </c>
      <c r="K18" s="186" t="s">
        <v>2615</v>
      </c>
      <c r="L18" s="202" t="s">
        <v>2616</v>
      </c>
      <c r="M18" s="203" t="s">
        <v>2617</v>
      </c>
      <c r="N18" s="192"/>
      <c r="O18" s="192"/>
      <c r="P18" s="193">
        <f t="shared" si="0"/>
        <v>0</v>
      </c>
      <c r="Q18" s="194">
        <v>6</v>
      </c>
      <c r="R18" s="192">
        <v>54.01</v>
      </c>
      <c r="S18" s="194">
        <v>4</v>
      </c>
      <c r="T18" s="192">
        <v>17.52</v>
      </c>
      <c r="U18" s="195">
        <f t="shared" si="1"/>
        <v>10</v>
      </c>
      <c r="V18" s="196">
        <f t="shared" si="2"/>
        <v>394.14</v>
      </c>
      <c r="W18" s="196">
        <f t="shared" si="3"/>
        <v>394.14</v>
      </c>
      <c r="X18" s="197"/>
      <c r="Y18" s="173" t="s">
        <v>1527</v>
      </c>
      <c r="Z18" s="173" t="s">
        <v>1528</v>
      </c>
      <c r="AA18" s="174"/>
      <c r="AB18" s="198"/>
    </row>
    <row r="19" spans="1:28" ht="36" x14ac:dyDescent="0.25">
      <c r="A19" s="184" t="s">
        <v>64</v>
      </c>
      <c r="B19" s="185" t="s">
        <v>64</v>
      </c>
      <c r="C19" s="328" t="s">
        <v>109</v>
      </c>
      <c r="D19" s="199" t="s">
        <v>110</v>
      </c>
      <c r="E19" s="175" t="s">
        <v>96</v>
      </c>
      <c r="F19" s="308" t="s">
        <v>2618</v>
      </c>
      <c r="G19" s="189" t="s">
        <v>1474</v>
      </c>
      <c r="H19" s="190" t="s">
        <v>69</v>
      </c>
      <c r="I19" s="186" t="s">
        <v>1276</v>
      </c>
      <c r="J19" s="184" t="s">
        <v>69</v>
      </c>
      <c r="K19" s="186" t="s">
        <v>2619</v>
      </c>
      <c r="L19" s="202" t="s">
        <v>2620</v>
      </c>
      <c r="M19" s="203" t="s">
        <v>2621</v>
      </c>
      <c r="N19" s="192"/>
      <c r="O19" s="192"/>
      <c r="P19" s="193">
        <f t="shared" si="0"/>
        <v>0</v>
      </c>
      <c r="Q19" s="194">
        <v>4</v>
      </c>
      <c r="R19" s="192">
        <v>54.01</v>
      </c>
      <c r="S19" s="194">
        <v>6</v>
      </c>
      <c r="T19" s="192">
        <v>17.52</v>
      </c>
      <c r="U19" s="195">
        <f t="shared" si="1"/>
        <v>10</v>
      </c>
      <c r="V19" s="196">
        <f t="shared" si="2"/>
        <v>321.15999999999997</v>
      </c>
      <c r="W19" s="196">
        <f t="shared" si="3"/>
        <v>321.15999999999997</v>
      </c>
      <c r="X19" s="197"/>
      <c r="Y19" s="173" t="s">
        <v>1532</v>
      </c>
      <c r="Z19" s="173" t="s">
        <v>1533</v>
      </c>
      <c r="AA19" s="174"/>
      <c r="AB19" s="198"/>
    </row>
    <row r="20" spans="1:28" ht="36" x14ac:dyDescent="0.25">
      <c r="A20" s="184" t="s">
        <v>64</v>
      </c>
      <c r="B20" s="185" t="s">
        <v>64</v>
      </c>
      <c r="C20" s="328" t="s">
        <v>107</v>
      </c>
      <c r="D20" s="199" t="s">
        <v>108</v>
      </c>
      <c r="E20" s="175" t="s">
        <v>97</v>
      </c>
      <c r="F20" s="308" t="s">
        <v>2622</v>
      </c>
      <c r="G20" s="189" t="s">
        <v>1474</v>
      </c>
      <c r="H20" s="190" t="s">
        <v>69</v>
      </c>
      <c r="I20" s="186" t="s">
        <v>1276</v>
      </c>
      <c r="J20" s="184" t="s">
        <v>69</v>
      </c>
      <c r="K20" s="186" t="s">
        <v>2623</v>
      </c>
      <c r="L20" s="202" t="s">
        <v>2624</v>
      </c>
      <c r="M20" s="203" t="s">
        <v>2625</v>
      </c>
      <c r="N20" s="192"/>
      <c r="O20" s="192"/>
      <c r="P20" s="193">
        <f t="shared" si="0"/>
        <v>0</v>
      </c>
      <c r="Q20" s="194">
        <v>6</v>
      </c>
      <c r="R20" s="192">
        <v>54.01</v>
      </c>
      <c r="S20" s="194">
        <v>5</v>
      </c>
      <c r="T20" s="192">
        <v>17.52</v>
      </c>
      <c r="U20" s="195">
        <f t="shared" si="1"/>
        <v>11</v>
      </c>
      <c r="V20" s="196">
        <f t="shared" si="2"/>
        <v>411.65999999999997</v>
      </c>
      <c r="W20" s="196">
        <f t="shared" si="3"/>
        <v>411.65999999999997</v>
      </c>
      <c r="X20" s="197"/>
      <c r="Y20" s="173" t="s">
        <v>1536</v>
      </c>
      <c r="Z20" s="173" t="s">
        <v>1537</v>
      </c>
      <c r="AA20" s="174"/>
      <c r="AB20" s="198"/>
    </row>
    <row r="21" spans="1:28" ht="36" x14ac:dyDescent="0.25">
      <c r="A21" s="184" t="s">
        <v>64</v>
      </c>
      <c r="B21" s="185" t="s">
        <v>64</v>
      </c>
      <c r="C21" s="328" t="s">
        <v>111</v>
      </c>
      <c r="D21" s="199" t="s">
        <v>112</v>
      </c>
      <c r="E21" s="199" t="s">
        <v>96</v>
      </c>
      <c r="F21" s="308" t="s">
        <v>2626</v>
      </c>
      <c r="G21" s="189" t="s">
        <v>1474</v>
      </c>
      <c r="H21" s="190" t="s">
        <v>69</v>
      </c>
      <c r="I21" s="186" t="s">
        <v>1276</v>
      </c>
      <c r="J21" s="184" t="s">
        <v>69</v>
      </c>
      <c r="K21" s="186" t="s">
        <v>2627</v>
      </c>
      <c r="L21" s="202" t="s">
        <v>2628</v>
      </c>
      <c r="M21" s="203" t="s">
        <v>2629</v>
      </c>
      <c r="N21" s="192"/>
      <c r="O21" s="192"/>
      <c r="P21" s="193">
        <f t="shared" si="0"/>
        <v>0</v>
      </c>
      <c r="Q21" s="194">
        <v>5</v>
      </c>
      <c r="R21" s="192">
        <v>54.01</v>
      </c>
      <c r="S21" s="194">
        <v>7</v>
      </c>
      <c r="T21" s="192">
        <v>17.52</v>
      </c>
      <c r="U21" s="195">
        <f t="shared" si="1"/>
        <v>12</v>
      </c>
      <c r="V21" s="196">
        <f t="shared" si="2"/>
        <v>392.69</v>
      </c>
      <c r="W21" s="196">
        <f t="shared" si="3"/>
        <v>392.69</v>
      </c>
      <c r="X21" s="197"/>
      <c r="Y21" s="173" t="s">
        <v>1542</v>
      </c>
      <c r="Z21" s="173" t="s">
        <v>1543</v>
      </c>
      <c r="AA21" s="174"/>
      <c r="AB21" s="198"/>
    </row>
    <row r="22" spans="1:28" ht="24" x14ac:dyDescent="0.25">
      <c r="A22" s="184" t="s">
        <v>64</v>
      </c>
      <c r="B22" s="185" t="s">
        <v>64</v>
      </c>
      <c r="C22" s="328" t="s">
        <v>113</v>
      </c>
      <c r="D22" s="199" t="s">
        <v>114</v>
      </c>
      <c r="E22" s="175" t="s">
        <v>95</v>
      </c>
      <c r="F22" s="199" t="s">
        <v>1534</v>
      </c>
      <c r="G22" s="189" t="s">
        <v>1474</v>
      </c>
      <c r="H22" s="190" t="s">
        <v>69</v>
      </c>
      <c r="I22" s="186" t="s">
        <v>1266</v>
      </c>
      <c r="J22" s="184" t="s">
        <v>69</v>
      </c>
      <c r="K22" s="186" t="s">
        <v>2630</v>
      </c>
      <c r="L22" s="202" t="s">
        <v>2631</v>
      </c>
      <c r="M22" s="203" t="s">
        <v>2602</v>
      </c>
      <c r="N22" s="192"/>
      <c r="O22" s="192"/>
      <c r="P22" s="193">
        <f t="shared" si="0"/>
        <v>0</v>
      </c>
      <c r="Q22" s="194">
        <v>10</v>
      </c>
      <c r="R22" s="192">
        <v>54.01</v>
      </c>
      <c r="S22" s="194">
        <v>3</v>
      </c>
      <c r="T22" s="192">
        <v>17.52</v>
      </c>
      <c r="U22" s="195">
        <f t="shared" si="1"/>
        <v>13</v>
      </c>
      <c r="V22" s="196">
        <f t="shared" si="2"/>
        <v>592.66000000000008</v>
      </c>
      <c r="W22" s="196">
        <f t="shared" si="3"/>
        <v>592.66000000000008</v>
      </c>
      <c r="X22" s="197"/>
      <c r="Y22" s="173" t="s">
        <v>943</v>
      </c>
      <c r="Z22" s="173" t="s">
        <v>1549</v>
      </c>
      <c r="AA22" s="174"/>
      <c r="AB22" s="198"/>
    </row>
    <row r="23" spans="1:28" ht="24" x14ac:dyDescent="0.25">
      <c r="A23" s="184" t="s">
        <v>64</v>
      </c>
      <c r="B23" s="185" t="s">
        <v>64</v>
      </c>
      <c r="C23" s="328" t="s">
        <v>115</v>
      </c>
      <c r="D23" s="199" t="s">
        <v>94</v>
      </c>
      <c r="E23" s="175" t="s">
        <v>95</v>
      </c>
      <c r="F23" s="199" t="s">
        <v>1992</v>
      </c>
      <c r="G23" s="189" t="s">
        <v>1474</v>
      </c>
      <c r="H23" s="190" t="s">
        <v>69</v>
      </c>
      <c r="I23" s="186" t="s">
        <v>1276</v>
      </c>
      <c r="J23" s="184" t="s">
        <v>69</v>
      </c>
      <c r="K23" s="186" t="s">
        <v>2632</v>
      </c>
      <c r="L23" s="202" t="s">
        <v>2633</v>
      </c>
      <c r="M23" s="203" t="s">
        <v>2634</v>
      </c>
      <c r="N23" s="192"/>
      <c r="O23" s="192"/>
      <c r="P23" s="193">
        <f t="shared" si="0"/>
        <v>0</v>
      </c>
      <c r="Q23" s="194">
        <v>10</v>
      </c>
      <c r="R23" s="192">
        <v>54.01</v>
      </c>
      <c r="S23" s="194">
        <v>3</v>
      </c>
      <c r="T23" s="192">
        <v>17.52</v>
      </c>
      <c r="U23" s="195">
        <f t="shared" si="1"/>
        <v>13</v>
      </c>
      <c r="V23" s="196">
        <f t="shared" si="2"/>
        <v>592.66000000000008</v>
      </c>
      <c r="W23" s="196">
        <f t="shared" si="3"/>
        <v>592.66000000000008</v>
      </c>
      <c r="X23" s="197"/>
      <c r="Y23" s="173" t="s">
        <v>1550</v>
      </c>
      <c r="Z23" s="173" t="s">
        <v>1551</v>
      </c>
      <c r="AA23" s="174"/>
      <c r="AB23" s="198"/>
    </row>
    <row r="24" spans="1:28" ht="24" x14ac:dyDescent="0.25">
      <c r="A24" s="184" t="s">
        <v>64</v>
      </c>
      <c r="B24" s="185" t="s">
        <v>64</v>
      </c>
      <c r="C24" s="328" t="s">
        <v>116</v>
      </c>
      <c r="D24" s="199" t="s">
        <v>117</v>
      </c>
      <c r="E24" s="175" t="s">
        <v>95</v>
      </c>
      <c r="F24" s="199" t="s">
        <v>1523</v>
      </c>
      <c r="G24" s="189" t="s">
        <v>1474</v>
      </c>
      <c r="H24" s="190" t="s">
        <v>69</v>
      </c>
      <c r="I24" s="186" t="s">
        <v>1304</v>
      </c>
      <c r="J24" s="184" t="s">
        <v>69</v>
      </c>
      <c r="K24" s="186" t="s">
        <v>2635</v>
      </c>
      <c r="L24" s="202" t="s">
        <v>2636</v>
      </c>
      <c r="M24" s="203" t="s">
        <v>2602</v>
      </c>
      <c r="N24" s="192"/>
      <c r="O24" s="192"/>
      <c r="P24" s="193">
        <f t="shared" si="0"/>
        <v>0</v>
      </c>
      <c r="Q24" s="194">
        <v>10</v>
      </c>
      <c r="R24" s="192">
        <v>54.01</v>
      </c>
      <c r="S24" s="194">
        <v>3</v>
      </c>
      <c r="T24" s="192">
        <v>17.52</v>
      </c>
      <c r="U24" s="195">
        <f t="shared" si="1"/>
        <v>13</v>
      </c>
      <c r="V24" s="196">
        <f t="shared" si="2"/>
        <v>592.66000000000008</v>
      </c>
      <c r="W24" s="196">
        <f t="shared" si="3"/>
        <v>592.66000000000008</v>
      </c>
      <c r="X24" s="197"/>
      <c r="Y24" s="173" t="s">
        <v>1552</v>
      </c>
      <c r="Z24" s="173" t="s">
        <v>1553</v>
      </c>
      <c r="AA24" s="174"/>
      <c r="AB24" s="198"/>
    </row>
    <row r="25" spans="1:28" ht="48" x14ac:dyDescent="0.25">
      <c r="A25" s="184" t="s">
        <v>64</v>
      </c>
      <c r="B25" s="185" t="s">
        <v>64</v>
      </c>
      <c r="C25" s="328" t="s">
        <v>2287</v>
      </c>
      <c r="D25" s="199" t="s">
        <v>2288</v>
      </c>
      <c r="E25" s="199" t="s">
        <v>2637</v>
      </c>
      <c r="F25" s="199" t="s">
        <v>1485</v>
      </c>
      <c r="G25" s="189" t="s">
        <v>1474</v>
      </c>
      <c r="H25" s="190" t="s">
        <v>69</v>
      </c>
      <c r="I25" s="186" t="s">
        <v>1304</v>
      </c>
      <c r="J25" s="184" t="s">
        <v>69</v>
      </c>
      <c r="K25" s="186" t="s">
        <v>2638</v>
      </c>
      <c r="L25" s="207" t="s">
        <v>2639</v>
      </c>
      <c r="M25" s="203" t="s">
        <v>2640</v>
      </c>
      <c r="N25" s="192"/>
      <c r="O25" s="192"/>
      <c r="P25" s="193">
        <f t="shared" si="0"/>
        <v>0</v>
      </c>
      <c r="Q25" s="194">
        <v>6</v>
      </c>
      <c r="R25" s="192">
        <v>54.01</v>
      </c>
      <c r="S25" s="194">
        <v>8</v>
      </c>
      <c r="T25" s="192">
        <v>17.52</v>
      </c>
      <c r="U25" s="195">
        <f t="shared" si="1"/>
        <v>14</v>
      </c>
      <c r="V25" s="196">
        <f t="shared" si="2"/>
        <v>464.22</v>
      </c>
      <c r="W25" s="196">
        <f t="shared" si="3"/>
        <v>464.22</v>
      </c>
      <c r="X25" s="197"/>
      <c r="Y25" s="173" t="s">
        <v>1554</v>
      </c>
      <c r="Z25" s="173" t="s">
        <v>1555</v>
      </c>
      <c r="AA25" s="174"/>
      <c r="AB25" s="198"/>
    </row>
    <row r="26" spans="1:28" ht="15" x14ac:dyDescent="0.25">
      <c r="A26" s="184" t="s">
        <v>64</v>
      </c>
      <c r="B26" s="185" t="s">
        <v>64</v>
      </c>
      <c r="C26" s="328"/>
      <c r="D26" s="175"/>
      <c r="E26" s="175"/>
      <c r="F26" s="175"/>
      <c r="G26" s="189" t="s">
        <v>1474</v>
      </c>
      <c r="H26" s="190" t="s">
        <v>69</v>
      </c>
      <c r="I26" s="201"/>
      <c r="J26" s="184" t="s">
        <v>69</v>
      </c>
      <c r="K26" s="175"/>
      <c r="L26" s="202"/>
      <c r="M26" s="203"/>
      <c r="N26" s="192"/>
      <c r="O26" s="192"/>
      <c r="P26" s="193">
        <f t="shared" si="0"/>
        <v>0</v>
      </c>
      <c r="Q26" s="194"/>
      <c r="R26" s="192">
        <v>54.01</v>
      </c>
      <c r="S26" s="194"/>
      <c r="T26" s="192">
        <v>17.52</v>
      </c>
      <c r="U26" s="195">
        <f t="shared" si="1"/>
        <v>0</v>
      </c>
      <c r="V26" s="196">
        <f t="shared" si="2"/>
        <v>0</v>
      </c>
      <c r="W26" s="196">
        <f t="shared" si="3"/>
        <v>0</v>
      </c>
      <c r="X26" s="197"/>
      <c r="Y26" s="173" t="s">
        <v>1560</v>
      </c>
      <c r="Z26" s="173" t="s">
        <v>1561</v>
      </c>
      <c r="AA26" s="174"/>
      <c r="AB26" s="198"/>
    </row>
    <row r="27" spans="1:28" ht="15" x14ac:dyDescent="0.25">
      <c r="A27" s="184" t="s">
        <v>64</v>
      </c>
      <c r="B27" s="185" t="s">
        <v>64</v>
      </c>
      <c r="C27" s="328"/>
      <c r="D27" s="175"/>
      <c r="E27" s="138"/>
      <c r="F27" s="175"/>
      <c r="G27" s="189" t="s">
        <v>1474</v>
      </c>
      <c r="H27" s="190" t="s">
        <v>69</v>
      </c>
      <c r="I27" s="201"/>
      <c r="J27" s="184" t="s">
        <v>69</v>
      </c>
      <c r="K27" s="175"/>
      <c r="L27" s="202"/>
      <c r="M27" s="203"/>
      <c r="N27" s="192"/>
      <c r="O27" s="192"/>
      <c r="P27" s="193">
        <f t="shared" si="0"/>
        <v>0</v>
      </c>
      <c r="Q27" s="194"/>
      <c r="R27" s="192">
        <v>54.01</v>
      </c>
      <c r="S27" s="194"/>
      <c r="T27" s="192">
        <v>17.52</v>
      </c>
      <c r="U27" s="195">
        <f t="shared" si="1"/>
        <v>0</v>
      </c>
      <c r="V27" s="196">
        <f t="shared" si="2"/>
        <v>0</v>
      </c>
      <c r="W27" s="196">
        <f t="shared" si="3"/>
        <v>0</v>
      </c>
      <c r="X27" s="197"/>
      <c r="Y27" s="173" t="s">
        <v>1566</v>
      </c>
      <c r="Z27" s="173" t="s">
        <v>1567</v>
      </c>
      <c r="AA27" s="174"/>
      <c r="AB27" s="198"/>
    </row>
    <row r="28" spans="1:28" ht="12.75" x14ac:dyDescent="0.2">
      <c r="A28" s="184" t="s">
        <v>64</v>
      </c>
      <c r="B28" s="185" t="s">
        <v>64</v>
      </c>
      <c r="C28" s="331"/>
      <c r="D28" s="210"/>
      <c r="E28" s="211"/>
      <c r="F28" s="205"/>
      <c r="G28" s="189" t="s">
        <v>1474</v>
      </c>
      <c r="H28" s="190" t="s">
        <v>69</v>
      </c>
      <c r="I28" s="201"/>
      <c r="J28" s="184" t="s">
        <v>69</v>
      </c>
      <c r="K28" s="205"/>
      <c r="L28" s="202"/>
      <c r="M28" s="203"/>
      <c r="N28" s="192"/>
      <c r="O28" s="192"/>
      <c r="P28" s="193">
        <f t="shared" si="0"/>
        <v>0</v>
      </c>
      <c r="Q28" s="194"/>
      <c r="R28" s="192">
        <v>54.01</v>
      </c>
      <c r="S28" s="194"/>
      <c r="T28" s="192">
        <v>17.52</v>
      </c>
      <c r="U28" s="195">
        <f t="shared" si="1"/>
        <v>0</v>
      </c>
      <c r="V28" s="196">
        <f t="shared" si="2"/>
        <v>0</v>
      </c>
      <c r="W28" s="196">
        <f t="shared" si="3"/>
        <v>0</v>
      </c>
      <c r="X28" s="197"/>
      <c r="Y28" s="173" t="s">
        <v>1568</v>
      </c>
      <c r="Z28" s="173" t="s">
        <v>1569</v>
      </c>
      <c r="AA28" s="174"/>
      <c r="AB28" s="198"/>
    </row>
    <row r="29" spans="1:28" ht="36" x14ac:dyDescent="0.25">
      <c r="A29" s="184" t="s">
        <v>64</v>
      </c>
      <c r="B29" s="185" t="s">
        <v>64</v>
      </c>
      <c r="C29" s="330" t="s">
        <v>1630</v>
      </c>
      <c r="D29" s="199" t="s">
        <v>1631</v>
      </c>
      <c r="E29" s="199" t="s">
        <v>295</v>
      </c>
      <c r="F29" s="199" t="s">
        <v>2641</v>
      </c>
      <c r="G29" s="189" t="s">
        <v>1474</v>
      </c>
      <c r="H29" s="190" t="s">
        <v>69</v>
      </c>
      <c r="I29" s="186" t="s">
        <v>296</v>
      </c>
      <c r="J29" s="184" t="s">
        <v>69</v>
      </c>
      <c r="K29" s="186" t="s">
        <v>2642</v>
      </c>
      <c r="L29" s="202" t="s">
        <v>2588</v>
      </c>
      <c r="M29" s="203" t="s">
        <v>2643</v>
      </c>
      <c r="N29" s="192"/>
      <c r="O29" s="192"/>
      <c r="P29" s="193">
        <f t="shared" si="0"/>
        <v>0</v>
      </c>
      <c r="Q29" s="194">
        <v>10</v>
      </c>
      <c r="R29" s="192">
        <v>54.01</v>
      </c>
      <c r="S29" s="194">
        <v>3</v>
      </c>
      <c r="T29" s="192">
        <v>17.52</v>
      </c>
      <c r="U29" s="195">
        <f t="shared" si="1"/>
        <v>13</v>
      </c>
      <c r="V29" s="196">
        <f t="shared" si="2"/>
        <v>592.66000000000008</v>
      </c>
      <c r="W29" s="196">
        <f t="shared" si="3"/>
        <v>592.66000000000008</v>
      </c>
      <c r="X29" s="197"/>
      <c r="Y29" s="173" t="s">
        <v>1570</v>
      </c>
      <c r="Z29" s="173" t="s">
        <v>1571</v>
      </c>
      <c r="AA29" s="174"/>
      <c r="AB29" s="198"/>
    </row>
    <row r="30" spans="1:28" ht="36" x14ac:dyDescent="0.25">
      <c r="A30" s="184" t="s">
        <v>64</v>
      </c>
      <c r="B30" s="185" t="s">
        <v>64</v>
      </c>
      <c r="C30" s="330" t="s">
        <v>352</v>
      </c>
      <c r="D30" s="199" t="s">
        <v>353</v>
      </c>
      <c r="E30" s="199" t="s">
        <v>354</v>
      </c>
      <c r="F30" s="199" t="s">
        <v>2644</v>
      </c>
      <c r="G30" s="189" t="s">
        <v>1474</v>
      </c>
      <c r="H30" s="190" t="s">
        <v>69</v>
      </c>
      <c r="I30" s="186" t="s">
        <v>296</v>
      </c>
      <c r="J30" s="184" t="s">
        <v>69</v>
      </c>
      <c r="K30" s="186" t="s">
        <v>2645</v>
      </c>
      <c r="L30" s="202" t="s">
        <v>2646</v>
      </c>
      <c r="M30" s="203" t="s">
        <v>2647</v>
      </c>
      <c r="N30" s="192"/>
      <c r="O30" s="192"/>
      <c r="P30" s="193">
        <f t="shared" si="0"/>
        <v>0</v>
      </c>
      <c r="Q30" s="194">
        <v>10</v>
      </c>
      <c r="R30" s="192">
        <v>54.01</v>
      </c>
      <c r="S30" s="194">
        <v>3</v>
      </c>
      <c r="T30" s="192">
        <v>17.52</v>
      </c>
      <c r="U30" s="195">
        <f t="shared" si="1"/>
        <v>13</v>
      </c>
      <c r="V30" s="196">
        <f t="shared" si="2"/>
        <v>592.66000000000008</v>
      </c>
      <c r="W30" s="196">
        <f t="shared" si="3"/>
        <v>592.66000000000008</v>
      </c>
      <c r="X30" s="197"/>
      <c r="Y30" s="173" t="s">
        <v>1572</v>
      </c>
      <c r="Z30" s="173" t="s">
        <v>1489</v>
      </c>
      <c r="AA30" s="174"/>
      <c r="AB30" s="198"/>
    </row>
    <row r="31" spans="1:28" ht="24" x14ac:dyDescent="0.25">
      <c r="A31" s="184" t="s">
        <v>64</v>
      </c>
      <c r="B31" s="185" t="s">
        <v>64</v>
      </c>
      <c r="C31" s="330" t="s">
        <v>300</v>
      </c>
      <c r="D31" s="199" t="s">
        <v>301</v>
      </c>
      <c r="E31" s="199" t="s">
        <v>302</v>
      </c>
      <c r="F31" s="199" t="s">
        <v>2648</v>
      </c>
      <c r="G31" s="189" t="s">
        <v>1474</v>
      </c>
      <c r="H31" s="190" t="s">
        <v>69</v>
      </c>
      <c r="I31" s="186" t="s">
        <v>296</v>
      </c>
      <c r="J31" s="184" t="s">
        <v>69</v>
      </c>
      <c r="K31" s="175" t="s">
        <v>2649</v>
      </c>
      <c r="L31" s="202" t="s">
        <v>2650</v>
      </c>
      <c r="M31" s="203" t="s">
        <v>2651</v>
      </c>
      <c r="N31" s="192"/>
      <c r="O31" s="192"/>
      <c r="P31" s="193">
        <f t="shared" si="0"/>
        <v>0</v>
      </c>
      <c r="Q31" s="194">
        <v>6</v>
      </c>
      <c r="R31" s="192">
        <v>54.01</v>
      </c>
      <c r="S31" s="194">
        <v>2</v>
      </c>
      <c r="T31" s="192">
        <v>17.52</v>
      </c>
      <c r="U31" s="195">
        <f t="shared" si="1"/>
        <v>8</v>
      </c>
      <c r="V31" s="196">
        <f t="shared" si="2"/>
        <v>359.1</v>
      </c>
      <c r="W31" s="196">
        <f t="shared" si="3"/>
        <v>359.1</v>
      </c>
      <c r="X31" s="197"/>
      <c r="Y31" s="173" t="s">
        <v>1576</v>
      </c>
      <c r="Z31" s="173" t="s">
        <v>1577</v>
      </c>
      <c r="AA31" s="174"/>
      <c r="AB31" s="198"/>
    </row>
    <row r="32" spans="1:28" ht="24" x14ac:dyDescent="0.25">
      <c r="A32" s="184" t="s">
        <v>64</v>
      </c>
      <c r="B32" s="185" t="s">
        <v>64</v>
      </c>
      <c r="C32" s="330" t="s">
        <v>306</v>
      </c>
      <c r="D32" s="199" t="s">
        <v>307</v>
      </c>
      <c r="E32" s="199" t="s">
        <v>308</v>
      </c>
      <c r="F32" s="199" t="s">
        <v>2652</v>
      </c>
      <c r="G32" s="189" t="s">
        <v>1474</v>
      </c>
      <c r="H32" s="190" t="s">
        <v>69</v>
      </c>
      <c r="I32" s="186" t="s">
        <v>309</v>
      </c>
      <c r="J32" s="184" t="s">
        <v>69</v>
      </c>
      <c r="K32" s="186" t="s">
        <v>310</v>
      </c>
      <c r="L32" s="202" t="s">
        <v>2653</v>
      </c>
      <c r="M32" s="203" t="s">
        <v>2654</v>
      </c>
      <c r="N32" s="192"/>
      <c r="O32" s="192"/>
      <c r="P32" s="193">
        <f t="shared" si="0"/>
        <v>0</v>
      </c>
      <c r="Q32" s="194">
        <v>10</v>
      </c>
      <c r="R32" s="192">
        <v>54.01</v>
      </c>
      <c r="S32" s="194"/>
      <c r="T32" s="192">
        <v>17.52</v>
      </c>
      <c r="U32" s="195">
        <f t="shared" si="1"/>
        <v>10</v>
      </c>
      <c r="V32" s="196">
        <f t="shared" si="2"/>
        <v>540.1</v>
      </c>
      <c r="W32" s="196">
        <f t="shared" si="3"/>
        <v>540.1</v>
      </c>
      <c r="X32" s="197"/>
      <c r="Y32" s="173" t="s">
        <v>1580</v>
      </c>
      <c r="Z32" s="173" t="s">
        <v>1581</v>
      </c>
      <c r="AA32" s="174"/>
      <c r="AB32" s="198"/>
    </row>
    <row r="33" spans="1:28" ht="15" x14ac:dyDescent="0.25">
      <c r="A33" s="184" t="s">
        <v>64</v>
      </c>
      <c r="B33" s="185" t="s">
        <v>64</v>
      </c>
      <c r="C33" s="328"/>
      <c r="D33" s="199"/>
      <c r="E33" s="199"/>
      <c r="F33" s="175"/>
      <c r="G33" s="189" t="s">
        <v>1474</v>
      </c>
      <c r="H33" s="190" t="s">
        <v>69</v>
      </c>
      <c r="I33" s="201"/>
      <c r="J33" s="184" t="s">
        <v>69</v>
      </c>
      <c r="K33" s="175"/>
      <c r="L33" s="202"/>
      <c r="M33" s="203"/>
      <c r="N33" s="192"/>
      <c r="O33" s="192"/>
      <c r="P33" s="193">
        <f t="shared" si="0"/>
        <v>0</v>
      </c>
      <c r="Q33" s="194"/>
      <c r="R33" s="192">
        <v>54.01</v>
      </c>
      <c r="S33" s="194"/>
      <c r="T33" s="192">
        <v>17.52</v>
      </c>
      <c r="U33" s="195">
        <f t="shared" si="1"/>
        <v>0</v>
      </c>
      <c r="V33" s="196">
        <f t="shared" si="2"/>
        <v>0</v>
      </c>
      <c r="W33" s="196">
        <f t="shared" si="3"/>
        <v>0</v>
      </c>
      <c r="X33" s="197"/>
      <c r="Y33" s="198"/>
      <c r="Z33" s="173" t="s">
        <v>1507</v>
      </c>
      <c r="AA33" s="174"/>
      <c r="AB33" s="198"/>
    </row>
    <row r="34" spans="1:28" ht="15" x14ac:dyDescent="0.25">
      <c r="A34" s="184" t="s">
        <v>64</v>
      </c>
      <c r="B34" s="185" t="s">
        <v>64</v>
      </c>
      <c r="C34" s="328"/>
      <c r="D34" s="199"/>
      <c r="E34" s="199"/>
      <c r="F34" s="175"/>
      <c r="G34" s="189" t="s">
        <v>1474</v>
      </c>
      <c r="H34" s="190" t="s">
        <v>69</v>
      </c>
      <c r="I34" s="201"/>
      <c r="J34" s="184" t="s">
        <v>69</v>
      </c>
      <c r="K34" s="175"/>
      <c r="L34" s="202"/>
      <c r="M34" s="203"/>
      <c r="N34" s="192"/>
      <c r="O34" s="192"/>
      <c r="P34" s="193">
        <f t="shared" si="0"/>
        <v>0</v>
      </c>
      <c r="Q34" s="194"/>
      <c r="R34" s="192">
        <v>54.01</v>
      </c>
      <c r="S34" s="194"/>
      <c r="T34" s="192">
        <v>17.52</v>
      </c>
      <c r="U34" s="195">
        <f t="shared" si="1"/>
        <v>0</v>
      </c>
      <c r="V34" s="196">
        <f t="shared" si="2"/>
        <v>0</v>
      </c>
      <c r="W34" s="196">
        <f t="shared" si="3"/>
        <v>0</v>
      </c>
      <c r="X34" s="197"/>
      <c r="Y34" s="198"/>
      <c r="Z34" s="173" t="s">
        <v>1584</v>
      </c>
      <c r="AA34" s="174"/>
      <c r="AB34" s="198"/>
    </row>
    <row r="35" spans="1:28" ht="15" x14ac:dyDescent="0.25">
      <c r="A35" s="184" t="s">
        <v>64</v>
      </c>
      <c r="B35" s="185" t="s">
        <v>64</v>
      </c>
      <c r="C35" s="328"/>
      <c r="D35" s="199"/>
      <c r="E35" s="199"/>
      <c r="F35" s="175"/>
      <c r="G35" s="189" t="s">
        <v>1474</v>
      </c>
      <c r="H35" s="190" t="s">
        <v>69</v>
      </c>
      <c r="I35" s="201"/>
      <c r="J35" s="184" t="s">
        <v>69</v>
      </c>
      <c r="K35" s="175"/>
      <c r="L35" s="202"/>
      <c r="M35" s="203"/>
      <c r="N35" s="192"/>
      <c r="O35" s="192"/>
      <c r="P35" s="193">
        <f t="shared" si="0"/>
        <v>0</v>
      </c>
      <c r="Q35" s="194"/>
      <c r="R35" s="192">
        <v>54.01</v>
      </c>
      <c r="S35" s="194"/>
      <c r="T35" s="192">
        <v>17.52</v>
      </c>
      <c r="U35" s="195">
        <f t="shared" si="1"/>
        <v>0</v>
      </c>
      <c r="V35" s="196">
        <f t="shared" si="2"/>
        <v>0</v>
      </c>
      <c r="W35" s="196">
        <f t="shared" si="3"/>
        <v>0</v>
      </c>
      <c r="X35" s="197"/>
      <c r="Y35" s="198"/>
      <c r="Z35" s="173" t="s">
        <v>1589</v>
      </c>
      <c r="AA35" s="174"/>
      <c r="AB35" s="198"/>
    </row>
    <row r="36" spans="1:28" ht="24" x14ac:dyDescent="0.25">
      <c r="A36" s="184" t="s">
        <v>64</v>
      </c>
      <c r="B36" s="185" t="s">
        <v>64</v>
      </c>
      <c r="C36" s="328" t="s">
        <v>73</v>
      </c>
      <c r="D36" s="199" t="s">
        <v>2655</v>
      </c>
      <c r="E36" s="199" t="s">
        <v>71</v>
      </c>
      <c r="F36" s="308" t="s">
        <v>2656</v>
      </c>
      <c r="G36" s="189" t="s">
        <v>1474</v>
      </c>
      <c r="H36" s="190" t="s">
        <v>69</v>
      </c>
      <c r="I36" s="186" t="s">
        <v>2162</v>
      </c>
      <c r="J36" s="184" t="s">
        <v>69</v>
      </c>
      <c r="K36" s="186" t="s">
        <v>2657</v>
      </c>
      <c r="L36" s="202" t="s">
        <v>2658</v>
      </c>
      <c r="M36" s="203" t="s">
        <v>2659</v>
      </c>
      <c r="N36" s="192"/>
      <c r="O36" s="192"/>
      <c r="P36" s="193">
        <f t="shared" si="0"/>
        <v>0</v>
      </c>
      <c r="Q36" s="194">
        <v>10</v>
      </c>
      <c r="R36" s="192">
        <v>54.01</v>
      </c>
      <c r="S36" s="194"/>
      <c r="T36" s="192">
        <v>17.52</v>
      </c>
      <c r="U36" s="195">
        <f t="shared" si="1"/>
        <v>10</v>
      </c>
      <c r="V36" s="196">
        <f t="shared" si="2"/>
        <v>540.1</v>
      </c>
      <c r="W36" s="196">
        <f t="shared" si="3"/>
        <v>540.1</v>
      </c>
      <c r="X36" s="197"/>
      <c r="Y36" s="198"/>
      <c r="Z36" s="173" t="s">
        <v>1593</v>
      </c>
      <c r="AA36" s="174"/>
      <c r="AB36" s="198"/>
    </row>
    <row r="37" spans="1:28" ht="24" x14ac:dyDescent="0.25">
      <c r="A37" s="184" t="s">
        <v>64</v>
      </c>
      <c r="B37" s="185" t="s">
        <v>64</v>
      </c>
      <c r="C37" s="328" t="s">
        <v>74</v>
      </c>
      <c r="D37" s="199" t="s">
        <v>83</v>
      </c>
      <c r="E37" s="199" t="s">
        <v>71</v>
      </c>
      <c r="F37" s="308" t="s">
        <v>2660</v>
      </c>
      <c r="G37" s="189" t="s">
        <v>1474</v>
      </c>
      <c r="H37" s="190" t="s">
        <v>69</v>
      </c>
      <c r="I37" s="186" t="s">
        <v>2661</v>
      </c>
      <c r="J37" s="184" t="s">
        <v>69</v>
      </c>
      <c r="K37" s="186" t="s">
        <v>2662</v>
      </c>
      <c r="L37" s="202" t="s">
        <v>2658</v>
      </c>
      <c r="M37" s="203" t="s">
        <v>2659</v>
      </c>
      <c r="N37" s="192"/>
      <c r="O37" s="192"/>
      <c r="P37" s="193">
        <f t="shared" si="0"/>
        <v>0</v>
      </c>
      <c r="Q37" s="194">
        <v>10</v>
      </c>
      <c r="R37" s="192">
        <v>54.01</v>
      </c>
      <c r="S37" s="194"/>
      <c r="T37" s="192">
        <v>17.52</v>
      </c>
      <c r="U37" s="195">
        <f t="shared" si="1"/>
        <v>10</v>
      </c>
      <c r="V37" s="196">
        <f t="shared" si="2"/>
        <v>540.1</v>
      </c>
      <c r="W37" s="196">
        <f t="shared" si="3"/>
        <v>540.1</v>
      </c>
      <c r="X37" s="197"/>
      <c r="Y37" s="198"/>
      <c r="Z37" s="173"/>
      <c r="AA37" s="174"/>
      <c r="AB37" s="198"/>
    </row>
    <row r="38" spans="1:28" ht="24" x14ac:dyDescent="0.25">
      <c r="A38" s="184" t="s">
        <v>64</v>
      </c>
      <c r="B38" s="185" t="s">
        <v>64</v>
      </c>
      <c r="C38" s="328" t="s">
        <v>75</v>
      </c>
      <c r="D38" s="199" t="s">
        <v>84</v>
      </c>
      <c r="E38" s="199" t="s">
        <v>1657</v>
      </c>
      <c r="F38" s="308" t="s">
        <v>2663</v>
      </c>
      <c r="G38" s="189" t="s">
        <v>1474</v>
      </c>
      <c r="H38" s="190" t="s">
        <v>69</v>
      </c>
      <c r="I38" s="186" t="s">
        <v>91</v>
      </c>
      <c r="J38" s="184" t="s">
        <v>69</v>
      </c>
      <c r="K38" s="186" t="s">
        <v>2664</v>
      </c>
      <c r="L38" s="202" t="s">
        <v>2658</v>
      </c>
      <c r="M38" s="203" t="s">
        <v>2659</v>
      </c>
      <c r="N38" s="192"/>
      <c r="O38" s="192"/>
      <c r="P38" s="193">
        <f t="shared" si="0"/>
        <v>0</v>
      </c>
      <c r="Q38" s="194">
        <v>10</v>
      </c>
      <c r="R38" s="192">
        <v>54.01</v>
      </c>
      <c r="S38" s="194"/>
      <c r="T38" s="192">
        <v>17.52</v>
      </c>
      <c r="U38" s="195">
        <f t="shared" si="1"/>
        <v>10</v>
      </c>
      <c r="V38" s="196">
        <f t="shared" si="2"/>
        <v>540.1</v>
      </c>
      <c r="W38" s="196">
        <f t="shared" si="3"/>
        <v>540.1</v>
      </c>
      <c r="X38" s="197"/>
      <c r="Y38" s="198"/>
      <c r="Z38" s="173" t="s">
        <v>1597</v>
      </c>
      <c r="AA38" s="174"/>
      <c r="AB38" s="198"/>
    </row>
    <row r="39" spans="1:28" ht="24" x14ac:dyDescent="0.25">
      <c r="A39" s="184" t="s">
        <v>64</v>
      </c>
      <c r="B39" s="185" t="s">
        <v>64</v>
      </c>
      <c r="C39" s="328" t="s">
        <v>76</v>
      </c>
      <c r="D39" s="199" t="s">
        <v>85</v>
      </c>
      <c r="E39" s="199" t="s">
        <v>71</v>
      </c>
      <c r="F39" s="308" t="s">
        <v>2660</v>
      </c>
      <c r="G39" s="189" t="s">
        <v>1474</v>
      </c>
      <c r="H39" s="190" t="s">
        <v>69</v>
      </c>
      <c r="I39" s="186" t="s">
        <v>1047</v>
      </c>
      <c r="J39" s="184" t="s">
        <v>69</v>
      </c>
      <c r="K39" s="186" t="s">
        <v>2665</v>
      </c>
      <c r="L39" s="202" t="s">
        <v>2658</v>
      </c>
      <c r="M39" s="203" t="s">
        <v>2659</v>
      </c>
      <c r="N39" s="192"/>
      <c r="O39" s="192"/>
      <c r="P39" s="193">
        <f t="shared" si="0"/>
        <v>0</v>
      </c>
      <c r="Q39" s="194">
        <v>10</v>
      </c>
      <c r="R39" s="192">
        <v>54.01</v>
      </c>
      <c r="S39" s="194"/>
      <c r="T39" s="192">
        <v>17.52</v>
      </c>
      <c r="U39" s="195">
        <f t="shared" si="1"/>
        <v>10</v>
      </c>
      <c r="V39" s="196">
        <f t="shared" si="2"/>
        <v>540.1</v>
      </c>
      <c r="W39" s="196">
        <f t="shared" si="3"/>
        <v>540.1</v>
      </c>
      <c r="X39" s="197"/>
      <c r="Y39" s="198"/>
      <c r="Z39" s="173" t="s">
        <v>1598</v>
      </c>
      <c r="AA39" s="174"/>
      <c r="AB39" s="198"/>
    </row>
    <row r="40" spans="1:28" ht="24" x14ac:dyDescent="0.25">
      <c r="A40" s="184" t="s">
        <v>64</v>
      </c>
      <c r="B40" s="185" t="s">
        <v>64</v>
      </c>
      <c r="C40" s="328" t="s">
        <v>77</v>
      </c>
      <c r="D40" s="199" t="s">
        <v>86</v>
      </c>
      <c r="E40" s="199" t="s">
        <v>66</v>
      </c>
      <c r="F40" s="308" t="s">
        <v>2666</v>
      </c>
      <c r="G40" s="189" t="s">
        <v>1474</v>
      </c>
      <c r="H40" s="190" t="s">
        <v>69</v>
      </c>
      <c r="I40" s="186" t="s">
        <v>1047</v>
      </c>
      <c r="J40" s="184" t="s">
        <v>69</v>
      </c>
      <c r="K40" s="186" t="s">
        <v>2667</v>
      </c>
      <c r="L40" s="202" t="s">
        <v>2668</v>
      </c>
      <c r="M40" s="203" t="s">
        <v>2043</v>
      </c>
      <c r="N40" s="192"/>
      <c r="O40" s="192"/>
      <c r="P40" s="193">
        <f t="shared" si="0"/>
        <v>0</v>
      </c>
      <c r="Q40" s="194">
        <v>5</v>
      </c>
      <c r="R40" s="192">
        <v>54.01</v>
      </c>
      <c r="S40" s="194"/>
      <c r="T40" s="192">
        <v>17.52</v>
      </c>
      <c r="U40" s="195">
        <f t="shared" si="1"/>
        <v>5</v>
      </c>
      <c r="V40" s="196">
        <f t="shared" si="2"/>
        <v>270.05</v>
      </c>
      <c r="W40" s="196">
        <f t="shared" si="3"/>
        <v>270.05</v>
      </c>
      <c r="X40" s="197"/>
      <c r="Y40" s="198"/>
      <c r="Z40" s="173"/>
      <c r="AA40" s="174"/>
      <c r="AB40" s="198"/>
    </row>
    <row r="41" spans="1:28" ht="30" customHeight="1" x14ac:dyDescent="0.25">
      <c r="A41" s="184" t="s">
        <v>64</v>
      </c>
      <c r="B41" s="185" t="s">
        <v>64</v>
      </c>
      <c r="C41" s="328" t="s">
        <v>2669</v>
      </c>
      <c r="D41" s="199" t="s">
        <v>1062</v>
      </c>
      <c r="E41" s="199" t="s">
        <v>72</v>
      </c>
      <c r="F41" s="308" t="s">
        <v>2670</v>
      </c>
      <c r="G41" s="189" t="s">
        <v>1474</v>
      </c>
      <c r="H41" s="190" t="s">
        <v>69</v>
      </c>
      <c r="I41" s="186" t="s">
        <v>1040</v>
      </c>
      <c r="J41" s="184" t="s">
        <v>69</v>
      </c>
      <c r="K41" s="353" t="s">
        <v>93</v>
      </c>
      <c r="L41" s="354" t="s">
        <v>2671</v>
      </c>
      <c r="M41" s="355" t="s">
        <v>2672</v>
      </c>
      <c r="N41" s="356"/>
      <c r="O41" s="192"/>
      <c r="P41" s="193">
        <f t="shared" si="0"/>
        <v>0</v>
      </c>
      <c r="Q41" s="194">
        <v>4</v>
      </c>
      <c r="R41" s="192">
        <v>54.01</v>
      </c>
      <c r="S41" s="194"/>
      <c r="T41" s="192">
        <v>17.52</v>
      </c>
      <c r="U41" s="195">
        <f t="shared" si="1"/>
        <v>4</v>
      </c>
      <c r="V41" s="196">
        <f t="shared" si="2"/>
        <v>216.04</v>
      </c>
      <c r="W41" s="196">
        <f t="shared" si="3"/>
        <v>216.04</v>
      </c>
      <c r="X41" s="197"/>
      <c r="Y41" s="198"/>
      <c r="Z41" s="173" t="s">
        <v>1599</v>
      </c>
      <c r="AA41" s="174"/>
      <c r="AB41" s="198"/>
    </row>
    <row r="42" spans="1:28" ht="15" x14ac:dyDescent="0.25">
      <c r="A42" s="184" t="s">
        <v>64</v>
      </c>
      <c r="B42" s="185" t="s">
        <v>64</v>
      </c>
      <c r="C42" s="328" t="s">
        <v>154</v>
      </c>
      <c r="D42" s="175" t="s">
        <v>155</v>
      </c>
      <c r="E42" s="199" t="s">
        <v>66</v>
      </c>
      <c r="F42" s="308" t="s">
        <v>2670</v>
      </c>
      <c r="G42" s="189" t="s">
        <v>1474</v>
      </c>
      <c r="H42" s="190" t="s">
        <v>69</v>
      </c>
      <c r="I42" s="186" t="s">
        <v>1040</v>
      </c>
      <c r="J42" s="184" t="s">
        <v>69</v>
      </c>
      <c r="K42" s="186" t="s">
        <v>93</v>
      </c>
      <c r="L42" s="354" t="s">
        <v>2671</v>
      </c>
      <c r="M42" s="355" t="s">
        <v>2672</v>
      </c>
      <c r="N42" s="192"/>
      <c r="O42" s="192"/>
      <c r="P42" s="193">
        <f t="shared" si="0"/>
        <v>0</v>
      </c>
      <c r="Q42" s="194">
        <v>4</v>
      </c>
      <c r="R42" s="192">
        <v>54.01</v>
      </c>
      <c r="S42" s="194"/>
      <c r="T42" s="192">
        <v>17.52</v>
      </c>
      <c r="U42" s="195">
        <f t="shared" si="1"/>
        <v>4</v>
      </c>
      <c r="V42" s="196">
        <f t="shared" si="2"/>
        <v>216.04</v>
      </c>
      <c r="W42" s="196">
        <f t="shared" si="3"/>
        <v>216.04</v>
      </c>
      <c r="X42" s="197"/>
      <c r="Y42" s="198"/>
      <c r="Z42" s="173" t="s">
        <v>1514</v>
      </c>
      <c r="AA42" s="174"/>
      <c r="AB42" s="198"/>
    </row>
    <row r="43" spans="1:28" ht="24" x14ac:dyDescent="0.25">
      <c r="A43" s="184" t="s">
        <v>64</v>
      </c>
      <c r="B43" s="185" t="s">
        <v>64</v>
      </c>
      <c r="C43" s="328" t="s">
        <v>78</v>
      </c>
      <c r="D43" s="199" t="s">
        <v>87</v>
      </c>
      <c r="E43" s="199" t="s">
        <v>66</v>
      </c>
      <c r="F43" s="308" t="s">
        <v>2673</v>
      </c>
      <c r="G43" s="189" t="s">
        <v>1474</v>
      </c>
      <c r="H43" s="190" t="s">
        <v>69</v>
      </c>
      <c r="I43" s="186" t="s">
        <v>2162</v>
      </c>
      <c r="J43" s="184" t="s">
        <v>69</v>
      </c>
      <c r="K43" s="186" t="s">
        <v>2674</v>
      </c>
      <c r="L43" s="202" t="s">
        <v>2658</v>
      </c>
      <c r="M43" s="203" t="s">
        <v>2675</v>
      </c>
      <c r="N43" s="192"/>
      <c r="O43" s="192"/>
      <c r="P43" s="193">
        <f t="shared" si="0"/>
        <v>0</v>
      </c>
      <c r="Q43" s="194">
        <v>9</v>
      </c>
      <c r="R43" s="192">
        <v>54.01</v>
      </c>
      <c r="S43" s="194"/>
      <c r="T43" s="192">
        <v>17.52</v>
      </c>
      <c r="U43" s="195">
        <f t="shared" si="1"/>
        <v>9</v>
      </c>
      <c r="V43" s="196">
        <f t="shared" si="2"/>
        <v>486.09</v>
      </c>
      <c r="W43" s="196">
        <f t="shared" si="3"/>
        <v>486.09</v>
      </c>
      <c r="X43" s="197"/>
      <c r="Y43" s="198"/>
      <c r="Z43" s="173" t="s">
        <v>1603</v>
      </c>
      <c r="AA43" s="174"/>
      <c r="AB43" s="198"/>
    </row>
    <row r="44" spans="1:28" ht="24" x14ac:dyDescent="0.25">
      <c r="A44" s="184" t="s">
        <v>64</v>
      </c>
      <c r="B44" s="185" t="s">
        <v>64</v>
      </c>
      <c r="C44" s="328" t="s">
        <v>79</v>
      </c>
      <c r="D44" s="199" t="s">
        <v>88</v>
      </c>
      <c r="E44" s="199" t="s">
        <v>72</v>
      </c>
      <c r="F44" s="308" t="s">
        <v>2673</v>
      </c>
      <c r="G44" s="189" t="s">
        <v>1474</v>
      </c>
      <c r="H44" s="190" t="s">
        <v>69</v>
      </c>
      <c r="I44" s="186" t="s">
        <v>2162</v>
      </c>
      <c r="J44" s="184" t="s">
        <v>69</v>
      </c>
      <c r="K44" s="186" t="s">
        <v>2674</v>
      </c>
      <c r="L44" s="202" t="s">
        <v>2658</v>
      </c>
      <c r="M44" s="203" t="s">
        <v>2675</v>
      </c>
      <c r="N44" s="192"/>
      <c r="O44" s="192"/>
      <c r="P44" s="193">
        <f t="shared" si="0"/>
        <v>0</v>
      </c>
      <c r="Q44" s="194">
        <v>9</v>
      </c>
      <c r="R44" s="192">
        <v>54.01</v>
      </c>
      <c r="S44" s="194"/>
      <c r="T44" s="192">
        <v>17.52</v>
      </c>
      <c r="U44" s="195">
        <f t="shared" si="1"/>
        <v>9</v>
      </c>
      <c r="V44" s="196">
        <f t="shared" si="2"/>
        <v>486.09</v>
      </c>
      <c r="W44" s="196">
        <f t="shared" si="3"/>
        <v>486.09</v>
      </c>
      <c r="X44" s="197"/>
      <c r="Y44" s="198"/>
      <c r="Z44" s="173" t="s">
        <v>1607</v>
      </c>
      <c r="AA44" s="174"/>
      <c r="AB44" s="198"/>
    </row>
    <row r="45" spans="1:28" ht="15" x14ac:dyDescent="0.25">
      <c r="A45" s="184" t="s">
        <v>64</v>
      </c>
      <c r="B45" s="185" t="s">
        <v>64</v>
      </c>
      <c r="C45" s="328"/>
      <c r="D45" s="199"/>
      <c r="E45" s="199"/>
      <c r="F45" s="313"/>
      <c r="G45" s="189" t="s">
        <v>1474</v>
      </c>
      <c r="H45" s="190" t="s">
        <v>69</v>
      </c>
      <c r="I45" s="201"/>
      <c r="J45" s="184" t="s">
        <v>69</v>
      </c>
      <c r="K45" s="215"/>
      <c r="L45" s="202"/>
      <c r="M45" s="203"/>
      <c r="N45" s="192"/>
      <c r="O45" s="192"/>
      <c r="P45" s="193">
        <f t="shared" si="0"/>
        <v>0</v>
      </c>
      <c r="Q45" s="194"/>
      <c r="R45" s="192">
        <v>54.01</v>
      </c>
      <c r="S45" s="194"/>
      <c r="T45" s="192">
        <v>17.52</v>
      </c>
      <c r="U45" s="195">
        <f t="shared" si="1"/>
        <v>0</v>
      </c>
      <c r="V45" s="196">
        <f t="shared" si="2"/>
        <v>0</v>
      </c>
      <c r="W45" s="196">
        <f t="shared" si="3"/>
        <v>0</v>
      </c>
      <c r="X45" s="197"/>
      <c r="Y45" s="198"/>
      <c r="Z45" s="173" t="s">
        <v>1610</v>
      </c>
      <c r="AA45" s="174"/>
      <c r="AB45" s="198"/>
    </row>
    <row r="46" spans="1:28" ht="15" x14ac:dyDescent="0.25">
      <c r="A46" s="184" t="s">
        <v>64</v>
      </c>
      <c r="B46" s="185" t="s">
        <v>64</v>
      </c>
      <c r="C46" s="328"/>
      <c r="D46" s="175"/>
      <c r="E46" s="199"/>
      <c r="F46" s="175"/>
      <c r="G46" s="189" t="s">
        <v>1474</v>
      </c>
      <c r="H46" s="190" t="s">
        <v>69</v>
      </c>
      <c r="I46" s="201"/>
      <c r="J46" s="184" t="s">
        <v>69</v>
      </c>
      <c r="K46" s="175"/>
      <c r="L46" s="202"/>
      <c r="M46" s="203"/>
      <c r="N46" s="192"/>
      <c r="O46" s="192"/>
      <c r="P46" s="193">
        <f t="shared" si="0"/>
        <v>0</v>
      </c>
      <c r="Q46" s="194"/>
      <c r="R46" s="192">
        <v>54.01</v>
      </c>
      <c r="S46" s="194"/>
      <c r="T46" s="192">
        <v>17.52</v>
      </c>
      <c r="U46" s="195">
        <f t="shared" si="1"/>
        <v>0</v>
      </c>
      <c r="V46" s="196">
        <f t="shared" si="2"/>
        <v>0</v>
      </c>
      <c r="W46" s="196">
        <f t="shared" si="3"/>
        <v>0</v>
      </c>
      <c r="X46" s="197"/>
      <c r="Y46" s="198"/>
      <c r="Z46" s="173" t="s">
        <v>1612</v>
      </c>
      <c r="AA46" s="174"/>
      <c r="AB46" s="198"/>
    </row>
    <row r="47" spans="1:28" ht="15" x14ac:dyDescent="0.25">
      <c r="A47" s="184" t="s">
        <v>64</v>
      </c>
      <c r="B47" s="185" t="s">
        <v>64</v>
      </c>
      <c r="C47" s="328"/>
      <c r="D47" s="175"/>
      <c r="E47" s="175"/>
      <c r="F47" s="175"/>
      <c r="G47" s="189" t="s">
        <v>1474</v>
      </c>
      <c r="H47" s="190" t="s">
        <v>69</v>
      </c>
      <c r="I47" s="201"/>
      <c r="J47" s="184" t="s">
        <v>69</v>
      </c>
      <c r="K47" s="175"/>
      <c r="L47" s="202"/>
      <c r="M47" s="203"/>
      <c r="N47" s="192"/>
      <c r="O47" s="192"/>
      <c r="P47" s="193">
        <f t="shared" si="0"/>
        <v>0</v>
      </c>
      <c r="Q47" s="194"/>
      <c r="R47" s="192">
        <v>54.01</v>
      </c>
      <c r="S47" s="194"/>
      <c r="T47" s="192">
        <v>17.52</v>
      </c>
      <c r="U47" s="195">
        <f t="shared" si="1"/>
        <v>0</v>
      </c>
      <c r="V47" s="196">
        <f t="shared" si="2"/>
        <v>0</v>
      </c>
      <c r="W47" s="196">
        <f t="shared" si="3"/>
        <v>0</v>
      </c>
      <c r="X47" s="197"/>
      <c r="Y47" s="198"/>
      <c r="Z47" s="173" t="s">
        <v>1613</v>
      </c>
      <c r="AA47" s="174"/>
      <c r="AB47" s="198"/>
    </row>
    <row r="48" spans="1:28" ht="15" x14ac:dyDescent="0.25">
      <c r="A48" s="184" t="s">
        <v>64</v>
      </c>
      <c r="B48" s="185" t="s">
        <v>64</v>
      </c>
      <c r="C48" s="328"/>
      <c r="D48" s="175"/>
      <c r="E48" s="175"/>
      <c r="F48" s="308"/>
      <c r="G48" s="189" t="s">
        <v>1474</v>
      </c>
      <c r="H48" s="190" t="s">
        <v>69</v>
      </c>
      <c r="I48" s="186"/>
      <c r="J48" s="184" t="s">
        <v>69</v>
      </c>
      <c r="K48" s="186"/>
      <c r="L48" s="202"/>
      <c r="M48" s="203"/>
      <c r="N48" s="192"/>
      <c r="O48" s="192"/>
      <c r="P48" s="193">
        <f t="shared" si="0"/>
        <v>0</v>
      </c>
      <c r="Q48" s="194"/>
      <c r="R48" s="192">
        <v>54.01</v>
      </c>
      <c r="S48" s="194"/>
      <c r="T48" s="192">
        <v>17.52</v>
      </c>
      <c r="U48" s="195">
        <f t="shared" si="1"/>
        <v>0</v>
      </c>
      <c r="V48" s="196">
        <f t="shared" si="2"/>
        <v>0</v>
      </c>
      <c r="W48" s="196">
        <f t="shared" si="3"/>
        <v>0</v>
      </c>
      <c r="X48" s="197"/>
      <c r="Y48" s="198"/>
      <c r="Z48" s="173" t="s">
        <v>1614</v>
      </c>
      <c r="AA48" s="174"/>
      <c r="AB48" s="198"/>
    </row>
    <row r="49" spans="1:28" ht="15" x14ac:dyDescent="0.2">
      <c r="A49" s="184" t="s">
        <v>64</v>
      </c>
      <c r="B49" s="185" t="s">
        <v>64</v>
      </c>
      <c r="C49" s="334"/>
      <c r="D49" s="153"/>
      <c r="E49" s="154"/>
      <c r="F49" s="313"/>
      <c r="G49" s="218" t="s">
        <v>1474</v>
      </c>
      <c r="H49" s="190" t="s">
        <v>69</v>
      </c>
      <c r="I49" s="201"/>
      <c r="J49" s="184" t="s">
        <v>69</v>
      </c>
      <c r="K49" s="205"/>
      <c r="L49" s="202"/>
      <c r="M49" s="203"/>
      <c r="N49" s="192"/>
      <c r="O49" s="192"/>
      <c r="P49" s="193">
        <f t="shared" si="0"/>
        <v>0</v>
      </c>
      <c r="Q49" s="194"/>
      <c r="R49" s="192">
        <v>54.01</v>
      </c>
      <c r="S49" s="194"/>
      <c r="T49" s="192">
        <v>17.52</v>
      </c>
      <c r="U49" s="195">
        <f t="shared" si="1"/>
        <v>0</v>
      </c>
      <c r="V49" s="196">
        <f t="shared" si="2"/>
        <v>0</v>
      </c>
      <c r="W49" s="196">
        <f t="shared" si="3"/>
        <v>0</v>
      </c>
      <c r="X49" s="197"/>
      <c r="Y49" s="198"/>
      <c r="Z49" s="173" t="s">
        <v>1615</v>
      </c>
      <c r="AA49" s="219"/>
      <c r="AB49" s="198"/>
    </row>
    <row r="50" spans="1:28" ht="15" x14ac:dyDescent="0.2">
      <c r="A50" s="184" t="s">
        <v>64</v>
      </c>
      <c r="B50" s="185" t="s">
        <v>64</v>
      </c>
      <c r="C50" s="334"/>
      <c r="D50" s="153"/>
      <c r="E50" s="154"/>
      <c r="F50" s="216"/>
      <c r="G50" s="220" t="s">
        <v>1474</v>
      </c>
      <c r="H50" s="190" t="s">
        <v>69</v>
      </c>
      <c r="I50" s="240"/>
      <c r="J50" s="184" t="s">
        <v>69</v>
      </c>
      <c r="K50" s="216"/>
      <c r="L50" s="202"/>
      <c r="M50" s="203"/>
      <c r="N50" s="192"/>
      <c r="O50" s="192"/>
      <c r="P50" s="193">
        <f t="shared" si="0"/>
        <v>0</v>
      </c>
      <c r="Q50" s="194"/>
      <c r="R50" s="192">
        <v>54.01</v>
      </c>
      <c r="S50" s="194"/>
      <c r="T50" s="192">
        <v>17.52</v>
      </c>
      <c r="U50" s="195">
        <f t="shared" si="1"/>
        <v>0</v>
      </c>
      <c r="V50" s="196">
        <f t="shared" si="2"/>
        <v>0</v>
      </c>
      <c r="W50" s="196">
        <f t="shared" si="3"/>
        <v>0</v>
      </c>
      <c r="X50" s="197"/>
      <c r="Y50" s="198"/>
      <c r="Z50" s="173" t="s">
        <v>1620</v>
      </c>
      <c r="AA50" s="219"/>
      <c r="AB50" s="198"/>
    </row>
    <row r="51" spans="1:28" ht="15" x14ac:dyDescent="0.25">
      <c r="A51" s="184" t="s">
        <v>64</v>
      </c>
      <c r="B51" s="185" t="s">
        <v>64</v>
      </c>
      <c r="C51" s="328"/>
      <c r="D51" s="199"/>
      <c r="E51" s="199"/>
      <c r="F51" s="175"/>
      <c r="G51" s="221" t="s">
        <v>1474</v>
      </c>
      <c r="H51" s="190" t="s">
        <v>69</v>
      </c>
      <c r="I51" s="201"/>
      <c r="J51" s="184" t="s">
        <v>69</v>
      </c>
      <c r="K51" s="175"/>
      <c r="L51" s="202"/>
      <c r="M51" s="203"/>
      <c r="N51" s="192"/>
      <c r="O51" s="192"/>
      <c r="P51" s="193">
        <f t="shared" si="0"/>
        <v>0</v>
      </c>
      <c r="Q51" s="194"/>
      <c r="R51" s="192">
        <v>54.01</v>
      </c>
      <c r="S51" s="194"/>
      <c r="T51" s="192">
        <v>17.52</v>
      </c>
      <c r="U51" s="195">
        <f t="shared" si="1"/>
        <v>0</v>
      </c>
      <c r="V51" s="196">
        <f t="shared" si="2"/>
        <v>0</v>
      </c>
      <c r="W51" s="196">
        <f t="shared" si="3"/>
        <v>0</v>
      </c>
      <c r="X51" s="197"/>
      <c r="Y51" s="198"/>
      <c r="Z51" s="173" t="s">
        <v>1623</v>
      </c>
      <c r="AA51" s="219"/>
      <c r="AB51" s="198"/>
    </row>
    <row r="52" spans="1:28" ht="24" x14ac:dyDescent="0.25">
      <c r="A52" s="184" t="s">
        <v>64</v>
      </c>
      <c r="B52" s="185" t="s">
        <v>64</v>
      </c>
      <c r="C52" s="328" t="s">
        <v>408</v>
      </c>
      <c r="D52" s="199" t="s">
        <v>409</v>
      </c>
      <c r="E52" s="199" t="s">
        <v>71</v>
      </c>
      <c r="F52" s="199" t="s">
        <v>2110</v>
      </c>
      <c r="G52" s="189" t="s">
        <v>1474</v>
      </c>
      <c r="H52" s="190" t="s">
        <v>69</v>
      </c>
      <c r="I52" s="186" t="s">
        <v>410</v>
      </c>
      <c r="J52" s="184" t="s">
        <v>69</v>
      </c>
      <c r="K52" s="175" t="s">
        <v>2676</v>
      </c>
      <c r="L52" s="202" t="s">
        <v>2677</v>
      </c>
      <c r="M52" s="203" t="s">
        <v>2678</v>
      </c>
      <c r="N52" s="192"/>
      <c r="O52" s="192"/>
      <c r="P52" s="193">
        <f t="shared" si="0"/>
        <v>0</v>
      </c>
      <c r="Q52" s="194">
        <v>12</v>
      </c>
      <c r="R52" s="192">
        <v>54.01</v>
      </c>
      <c r="S52" s="194">
        <v>2</v>
      </c>
      <c r="T52" s="192">
        <v>17.52</v>
      </c>
      <c r="U52" s="195">
        <f t="shared" si="1"/>
        <v>14</v>
      </c>
      <c r="V52" s="196">
        <f t="shared" si="2"/>
        <v>683.16</v>
      </c>
      <c r="W52" s="196">
        <f t="shared" si="3"/>
        <v>683.16</v>
      </c>
      <c r="X52" s="197"/>
      <c r="Y52" s="198"/>
      <c r="Z52" s="173" t="s">
        <v>1627</v>
      </c>
      <c r="AA52" s="219"/>
      <c r="AB52" s="198"/>
    </row>
    <row r="53" spans="1:28" ht="24" x14ac:dyDescent="0.25">
      <c r="A53" s="184" t="s">
        <v>64</v>
      </c>
      <c r="B53" s="185" t="s">
        <v>64</v>
      </c>
      <c r="C53" s="328" t="s">
        <v>426</v>
      </c>
      <c r="D53" s="199" t="s">
        <v>427</v>
      </c>
      <c r="E53" s="199" t="s">
        <v>428</v>
      </c>
      <c r="F53" s="199" t="s">
        <v>2679</v>
      </c>
      <c r="G53" s="189" t="s">
        <v>1474</v>
      </c>
      <c r="H53" s="190" t="s">
        <v>69</v>
      </c>
      <c r="I53" s="186" t="s">
        <v>2422</v>
      </c>
      <c r="J53" s="184" t="s">
        <v>69</v>
      </c>
      <c r="K53" s="240" t="s">
        <v>2680</v>
      </c>
      <c r="L53" s="202" t="s">
        <v>2681</v>
      </c>
      <c r="M53" s="203" t="s">
        <v>2682</v>
      </c>
      <c r="N53" s="192"/>
      <c r="O53" s="192"/>
      <c r="P53" s="193">
        <f t="shared" si="0"/>
        <v>0</v>
      </c>
      <c r="Q53" s="194">
        <v>6</v>
      </c>
      <c r="R53" s="192">
        <v>54.01</v>
      </c>
      <c r="S53" s="194"/>
      <c r="T53" s="192">
        <v>17.52</v>
      </c>
      <c r="U53" s="195">
        <f t="shared" si="1"/>
        <v>6</v>
      </c>
      <c r="V53" s="196">
        <f t="shared" si="2"/>
        <v>324.06</v>
      </c>
      <c r="W53" s="196">
        <f t="shared" si="3"/>
        <v>324.06</v>
      </c>
      <c r="X53" s="197"/>
      <c r="Y53" s="198"/>
      <c r="Z53" s="173" t="s">
        <v>1629</v>
      </c>
      <c r="AA53" s="219"/>
      <c r="AB53" s="198"/>
    </row>
    <row r="54" spans="1:28" ht="30" customHeight="1" x14ac:dyDescent="0.25">
      <c r="A54" s="184" t="s">
        <v>64</v>
      </c>
      <c r="B54" s="185" t="s">
        <v>64</v>
      </c>
      <c r="C54" s="328" t="s">
        <v>414</v>
      </c>
      <c r="D54" s="199" t="s">
        <v>415</v>
      </c>
      <c r="E54" s="199" t="s">
        <v>71</v>
      </c>
      <c r="F54" s="199" t="s">
        <v>1666</v>
      </c>
      <c r="G54" s="189" t="s">
        <v>1474</v>
      </c>
      <c r="H54" s="190" t="s">
        <v>69</v>
      </c>
      <c r="I54" s="186" t="s">
        <v>1667</v>
      </c>
      <c r="J54" s="184" t="s">
        <v>69</v>
      </c>
      <c r="K54" s="357" t="s">
        <v>417</v>
      </c>
      <c r="L54" s="358" t="s">
        <v>2683</v>
      </c>
      <c r="M54" s="355" t="s">
        <v>2684</v>
      </c>
      <c r="N54" s="356"/>
      <c r="O54" s="192"/>
      <c r="P54" s="193">
        <f t="shared" si="0"/>
        <v>0</v>
      </c>
      <c r="Q54" s="194">
        <v>10</v>
      </c>
      <c r="R54" s="192">
        <v>54.01</v>
      </c>
      <c r="S54" s="194"/>
      <c r="T54" s="192">
        <v>17.52</v>
      </c>
      <c r="U54" s="195">
        <f t="shared" si="1"/>
        <v>10</v>
      </c>
      <c r="V54" s="196">
        <f t="shared" si="2"/>
        <v>540.1</v>
      </c>
      <c r="W54" s="196">
        <f t="shared" si="3"/>
        <v>540.1</v>
      </c>
      <c r="X54" s="197"/>
      <c r="Y54" s="198"/>
      <c r="Z54" s="173" t="s">
        <v>1636</v>
      </c>
      <c r="AA54" s="219"/>
      <c r="AB54" s="198"/>
    </row>
    <row r="55" spans="1:28" ht="15" customHeight="1" x14ac:dyDescent="0.25">
      <c r="A55" s="184" t="s">
        <v>64</v>
      </c>
      <c r="B55" s="185" t="s">
        <v>64</v>
      </c>
      <c r="C55" s="335"/>
      <c r="D55" s="146"/>
      <c r="E55" s="147"/>
      <c r="F55" s="359"/>
      <c r="G55" s="189" t="s">
        <v>1474</v>
      </c>
      <c r="H55" s="190" t="s">
        <v>69</v>
      </c>
      <c r="I55" s="201"/>
      <c r="J55" s="184" t="s">
        <v>69</v>
      </c>
      <c r="K55" s="216"/>
      <c r="L55" s="202"/>
      <c r="M55" s="203"/>
      <c r="N55" s="192"/>
      <c r="O55" s="192"/>
      <c r="P55" s="193">
        <f t="shared" si="0"/>
        <v>0</v>
      </c>
      <c r="Q55" s="194"/>
      <c r="R55" s="192">
        <v>54.01</v>
      </c>
      <c r="S55" s="194"/>
      <c r="T55" s="192">
        <v>17.52</v>
      </c>
      <c r="U55" s="195">
        <f t="shared" si="1"/>
        <v>0</v>
      </c>
      <c r="V55" s="196">
        <f t="shared" si="2"/>
        <v>0</v>
      </c>
      <c r="W55" s="196">
        <f t="shared" si="3"/>
        <v>0</v>
      </c>
      <c r="X55" s="197"/>
      <c r="Y55" s="198"/>
      <c r="Z55" s="173" t="s">
        <v>1641</v>
      </c>
      <c r="AA55" s="219"/>
      <c r="AB55" s="198"/>
    </row>
    <row r="56" spans="1:28" ht="15" x14ac:dyDescent="0.25">
      <c r="A56" s="184" t="s">
        <v>64</v>
      </c>
      <c r="B56" s="185" t="s">
        <v>64</v>
      </c>
      <c r="C56" s="328"/>
      <c r="D56" s="175"/>
      <c r="E56" s="199"/>
      <c r="F56" s="215"/>
      <c r="G56" s="189" t="s">
        <v>1474</v>
      </c>
      <c r="H56" s="190" t="s">
        <v>69</v>
      </c>
      <c r="I56" s="201"/>
      <c r="J56" s="184" t="s">
        <v>69</v>
      </c>
      <c r="K56" s="175"/>
      <c r="L56" s="202"/>
      <c r="M56" s="203"/>
      <c r="N56" s="192"/>
      <c r="O56" s="192"/>
      <c r="P56" s="193">
        <f t="shared" si="0"/>
        <v>0</v>
      </c>
      <c r="Q56" s="194"/>
      <c r="R56" s="192">
        <v>54.01</v>
      </c>
      <c r="S56" s="194"/>
      <c r="T56" s="192">
        <v>17.52</v>
      </c>
      <c r="U56" s="195">
        <f t="shared" si="1"/>
        <v>0</v>
      </c>
      <c r="V56" s="196">
        <f t="shared" si="2"/>
        <v>0</v>
      </c>
      <c r="W56" s="196">
        <f t="shared" si="3"/>
        <v>0</v>
      </c>
      <c r="X56" s="197"/>
      <c r="Y56" s="198"/>
      <c r="Z56" s="173" t="s">
        <v>1645</v>
      </c>
      <c r="AA56" s="219"/>
      <c r="AB56" s="198"/>
    </row>
    <row r="57" spans="1:28" ht="15" x14ac:dyDescent="0.25">
      <c r="A57" s="184" t="s">
        <v>64</v>
      </c>
      <c r="B57" s="185" t="s">
        <v>64</v>
      </c>
      <c r="C57" s="328"/>
      <c r="D57" s="175"/>
      <c r="E57" s="154"/>
      <c r="F57" s="360"/>
      <c r="G57" s="189" t="s">
        <v>1474</v>
      </c>
      <c r="H57" s="190" t="s">
        <v>69</v>
      </c>
      <c r="I57" s="201"/>
      <c r="J57" s="184" t="s">
        <v>69</v>
      </c>
      <c r="K57" s="175"/>
      <c r="L57" s="202"/>
      <c r="M57" s="203"/>
      <c r="N57" s="192"/>
      <c r="O57" s="192"/>
      <c r="P57" s="193">
        <f t="shared" si="0"/>
        <v>0</v>
      </c>
      <c r="Q57" s="194"/>
      <c r="R57" s="192">
        <v>54.01</v>
      </c>
      <c r="S57" s="194"/>
      <c r="T57" s="192">
        <v>17.52</v>
      </c>
      <c r="U57" s="195">
        <f t="shared" si="1"/>
        <v>0</v>
      </c>
      <c r="V57" s="196">
        <f t="shared" si="2"/>
        <v>0</v>
      </c>
      <c r="W57" s="196">
        <f t="shared" si="3"/>
        <v>0</v>
      </c>
      <c r="X57" s="197"/>
      <c r="Y57" s="198"/>
      <c r="Z57" s="173" t="s">
        <v>1532</v>
      </c>
      <c r="AA57" s="219"/>
      <c r="AB57" s="198"/>
    </row>
    <row r="58" spans="1:28" ht="24" x14ac:dyDescent="0.25">
      <c r="A58" s="184" t="s">
        <v>64</v>
      </c>
      <c r="B58" s="185" t="s">
        <v>64</v>
      </c>
      <c r="C58" s="361" t="s">
        <v>437</v>
      </c>
      <c r="D58" s="187" t="s">
        <v>438</v>
      </c>
      <c r="E58" s="187" t="s">
        <v>439</v>
      </c>
      <c r="F58" s="187" t="s">
        <v>2057</v>
      </c>
      <c r="G58" s="189" t="s">
        <v>1474</v>
      </c>
      <c r="H58" s="190" t="s">
        <v>69</v>
      </c>
      <c r="I58" s="186" t="s">
        <v>1067</v>
      </c>
      <c r="J58" s="184" t="s">
        <v>69</v>
      </c>
      <c r="K58" s="186" t="s">
        <v>2685</v>
      </c>
      <c r="L58" s="202" t="s">
        <v>2658</v>
      </c>
      <c r="M58" s="203" t="s">
        <v>2659</v>
      </c>
      <c r="N58" s="192"/>
      <c r="O58" s="192"/>
      <c r="P58" s="193">
        <f t="shared" si="0"/>
        <v>0</v>
      </c>
      <c r="Q58" s="194">
        <v>10</v>
      </c>
      <c r="R58" s="192">
        <v>54.01</v>
      </c>
      <c r="S58" s="194">
        <v>2</v>
      </c>
      <c r="T58" s="192">
        <v>17.52</v>
      </c>
      <c r="U58" s="195">
        <f t="shared" si="1"/>
        <v>12</v>
      </c>
      <c r="V58" s="196">
        <f t="shared" si="2"/>
        <v>575.14</v>
      </c>
      <c r="W58" s="196">
        <f t="shared" si="3"/>
        <v>575.14</v>
      </c>
      <c r="X58" s="197"/>
      <c r="Y58" s="198"/>
      <c r="Z58" s="173" t="s">
        <v>1656</v>
      </c>
      <c r="AA58" s="219"/>
      <c r="AB58" s="198"/>
    </row>
    <row r="59" spans="1:28" ht="24" x14ac:dyDescent="0.25">
      <c r="A59" s="184" t="s">
        <v>64</v>
      </c>
      <c r="B59" s="185" t="s">
        <v>64</v>
      </c>
      <c r="C59" s="361" t="s">
        <v>1078</v>
      </c>
      <c r="D59" s="187" t="s">
        <v>473</v>
      </c>
      <c r="E59" s="187" t="s">
        <v>66</v>
      </c>
      <c r="F59" s="187" t="s">
        <v>2686</v>
      </c>
      <c r="G59" s="189" t="s">
        <v>1474</v>
      </c>
      <c r="H59" s="190" t="s">
        <v>69</v>
      </c>
      <c r="I59" s="186" t="s">
        <v>1067</v>
      </c>
      <c r="J59" s="184" t="s">
        <v>69</v>
      </c>
      <c r="K59" s="186" t="s">
        <v>2687</v>
      </c>
      <c r="L59" s="205" t="s">
        <v>2688</v>
      </c>
      <c r="M59" s="203" t="s">
        <v>2689</v>
      </c>
      <c r="N59" s="192"/>
      <c r="O59" s="192"/>
      <c r="P59" s="193">
        <f t="shared" si="0"/>
        <v>0</v>
      </c>
      <c r="Q59" s="194">
        <v>15</v>
      </c>
      <c r="R59" s="192">
        <v>54.01</v>
      </c>
      <c r="S59" s="194">
        <v>2</v>
      </c>
      <c r="T59" s="192">
        <v>17.52</v>
      </c>
      <c r="U59" s="195">
        <f t="shared" si="1"/>
        <v>17</v>
      </c>
      <c r="V59" s="196">
        <f t="shared" si="2"/>
        <v>845.18999999999994</v>
      </c>
      <c r="W59" s="196">
        <f t="shared" si="3"/>
        <v>845.18999999999994</v>
      </c>
      <c r="X59" s="197"/>
      <c r="Y59" s="198"/>
      <c r="Z59" s="173" t="s">
        <v>1542</v>
      </c>
      <c r="AA59" s="219"/>
      <c r="AB59" s="198"/>
    </row>
    <row r="60" spans="1:28" ht="24" x14ac:dyDescent="0.25">
      <c r="A60" s="184" t="s">
        <v>64</v>
      </c>
      <c r="B60" s="185" t="s">
        <v>64</v>
      </c>
      <c r="C60" s="361" t="s">
        <v>443</v>
      </c>
      <c r="D60" s="187" t="s">
        <v>444</v>
      </c>
      <c r="E60" s="187" t="s">
        <v>445</v>
      </c>
      <c r="F60" s="187" t="s">
        <v>2690</v>
      </c>
      <c r="G60" s="189" t="s">
        <v>1474</v>
      </c>
      <c r="H60" s="190" t="s">
        <v>69</v>
      </c>
      <c r="I60" s="186" t="s">
        <v>1067</v>
      </c>
      <c r="J60" s="184" t="s">
        <v>69</v>
      </c>
      <c r="K60" s="186" t="s">
        <v>2691</v>
      </c>
      <c r="L60" s="202" t="s">
        <v>2688</v>
      </c>
      <c r="M60" s="203" t="s">
        <v>2689</v>
      </c>
      <c r="N60" s="192"/>
      <c r="O60" s="192"/>
      <c r="P60" s="193">
        <f t="shared" si="0"/>
        <v>0</v>
      </c>
      <c r="Q60" s="194">
        <v>15</v>
      </c>
      <c r="R60" s="192">
        <v>54.01</v>
      </c>
      <c r="S60" s="194">
        <v>2</v>
      </c>
      <c r="T60" s="192">
        <v>17.52</v>
      </c>
      <c r="U60" s="195">
        <f t="shared" si="1"/>
        <v>17</v>
      </c>
      <c r="V60" s="196">
        <f t="shared" si="2"/>
        <v>845.18999999999994</v>
      </c>
      <c r="W60" s="196">
        <f t="shared" si="3"/>
        <v>845.18999999999994</v>
      </c>
      <c r="X60" s="197"/>
      <c r="Y60" s="198"/>
      <c r="Z60" s="173" t="s">
        <v>1550</v>
      </c>
      <c r="AA60" s="219"/>
      <c r="AB60" s="198"/>
    </row>
    <row r="61" spans="1:28" ht="24" x14ac:dyDescent="0.25">
      <c r="A61" s="184" t="s">
        <v>64</v>
      </c>
      <c r="B61" s="185" t="s">
        <v>64</v>
      </c>
      <c r="C61" s="361" t="s">
        <v>449</v>
      </c>
      <c r="D61" s="187" t="s">
        <v>450</v>
      </c>
      <c r="E61" s="187" t="s">
        <v>66</v>
      </c>
      <c r="F61" s="187" t="s">
        <v>2692</v>
      </c>
      <c r="G61" s="189" t="s">
        <v>1474</v>
      </c>
      <c r="H61" s="190" t="s">
        <v>69</v>
      </c>
      <c r="I61" s="186" t="s">
        <v>1067</v>
      </c>
      <c r="J61" s="184" t="s">
        <v>69</v>
      </c>
      <c r="K61" s="186" t="s">
        <v>2693</v>
      </c>
      <c r="L61" s="202" t="s">
        <v>2658</v>
      </c>
      <c r="M61" s="203" t="s">
        <v>2659</v>
      </c>
      <c r="N61" s="192"/>
      <c r="O61" s="192"/>
      <c r="P61" s="193">
        <f t="shared" si="0"/>
        <v>0</v>
      </c>
      <c r="Q61" s="194">
        <v>10</v>
      </c>
      <c r="R61" s="192">
        <v>54.01</v>
      </c>
      <c r="S61" s="194">
        <v>2</v>
      </c>
      <c r="T61" s="192">
        <v>17.52</v>
      </c>
      <c r="U61" s="195">
        <f t="shared" si="1"/>
        <v>12</v>
      </c>
      <c r="V61" s="196">
        <f t="shared" si="2"/>
        <v>575.14</v>
      </c>
      <c r="W61" s="196">
        <f t="shared" si="3"/>
        <v>575.14</v>
      </c>
      <c r="X61" s="197"/>
      <c r="Y61" s="198"/>
      <c r="Z61" s="173" t="s">
        <v>1665</v>
      </c>
      <c r="AA61" s="219"/>
      <c r="AB61" s="198"/>
    </row>
    <row r="62" spans="1:28" ht="24" x14ac:dyDescent="0.25">
      <c r="A62" s="184" t="s">
        <v>64</v>
      </c>
      <c r="B62" s="185" t="s">
        <v>64</v>
      </c>
      <c r="C62" s="361" t="s">
        <v>454</v>
      </c>
      <c r="D62" s="187" t="s">
        <v>455</v>
      </c>
      <c r="E62" s="187" t="s">
        <v>456</v>
      </c>
      <c r="F62" s="187" t="s">
        <v>2694</v>
      </c>
      <c r="G62" s="189" t="s">
        <v>1474</v>
      </c>
      <c r="H62" s="190" t="s">
        <v>69</v>
      </c>
      <c r="I62" s="186" t="s">
        <v>1067</v>
      </c>
      <c r="J62" s="184" t="s">
        <v>69</v>
      </c>
      <c r="K62" s="175" t="s">
        <v>2695</v>
      </c>
      <c r="L62" s="202" t="s">
        <v>2688</v>
      </c>
      <c r="M62" s="203" t="s">
        <v>2689</v>
      </c>
      <c r="N62" s="192"/>
      <c r="O62" s="192"/>
      <c r="P62" s="193">
        <f t="shared" si="0"/>
        <v>0</v>
      </c>
      <c r="Q62" s="194">
        <v>15</v>
      </c>
      <c r="R62" s="192">
        <v>54.01</v>
      </c>
      <c r="S62" s="194">
        <v>2</v>
      </c>
      <c r="T62" s="192">
        <v>17.52</v>
      </c>
      <c r="U62" s="195">
        <f t="shared" si="1"/>
        <v>17</v>
      </c>
      <c r="V62" s="196">
        <f t="shared" si="2"/>
        <v>845.18999999999994</v>
      </c>
      <c r="W62" s="196">
        <f t="shared" si="3"/>
        <v>845.18999999999994</v>
      </c>
      <c r="X62" s="197"/>
      <c r="Y62" s="198"/>
      <c r="Z62" s="173" t="s">
        <v>1670</v>
      </c>
      <c r="AA62" s="219"/>
      <c r="AB62" s="198"/>
    </row>
    <row r="63" spans="1:28" ht="24" x14ac:dyDescent="0.25">
      <c r="A63" s="184" t="s">
        <v>64</v>
      </c>
      <c r="B63" s="185" t="s">
        <v>64</v>
      </c>
      <c r="C63" s="361" t="s">
        <v>461</v>
      </c>
      <c r="D63" s="187" t="s">
        <v>462</v>
      </c>
      <c r="E63" s="187" t="s">
        <v>2696</v>
      </c>
      <c r="F63" s="187" t="s">
        <v>2697</v>
      </c>
      <c r="G63" s="189" t="s">
        <v>1474</v>
      </c>
      <c r="H63" s="190" t="s">
        <v>69</v>
      </c>
      <c r="I63" s="186" t="s">
        <v>1067</v>
      </c>
      <c r="J63" s="184" t="s">
        <v>69</v>
      </c>
      <c r="K63" s="186" t="s">
        <v>2698</v>
      </c>
      <c r="L63" s="202" t="s">
        <v>2658</v>
      </c>
      <c r="M63" s="203" t="s">
        <v>2659</v>
      </c>
      <c r="N63" s="192"/>
      <c r="O63" s="192"/>
      <c r="P63" s="193">
        <f t="shared" si="0"/>
        <v>0</v>
      </c>
      <c r="Q63" s="194">
        <v>10</v>
      </c>
      <c r="R63" s="192">
        <v>54.01</v>
      </c>
      <c r="S63" s="194">
        <v>2</v>
      </c>
      <c r="T63" s="192">
        <v>17.52</v>
      </c>
      <c r="U63" s="195">
        <f t="shared" si="1"/>
        <v>12</v>
      </c>
      <c r="V63" s="196">
        <f t="shared" si="2"/>
        <v>575.14</v>
      </c>
      <c r="W63" s="196">
        <f t="shared" si="3"/>
        <v>575.14</v>
      </c>
      <c r="X63" s="197"/>
      <c r="Y63" s="198"/>
      <c r="Z63" s="173" t="s">
        <v>1675</v>
      </c>
      <c r="AA63" s="219"/>
      <c r="AB63" s="198"/>
    </row>
    <row r="64" spans="1:28" ht="24" x14ac:dyDescent="0.25">
      <c r="A64" s="184" t="s">
        <v>64</v>
      </c>
      <c r="B64" s="185" t="s">
        <v>64</v>
      </c>
      <c r="C64" s="361" t="s">
        <v>468</v>
      </c>
      <c r="D64" s="187" t="s">
        <v>469</v>
      </c>
      <c r="E64" s="187" t="s">
        <v>66</v>
      </c>
      <c r="F64" s="187" t="s">
        <v>2699</v>
      </c>
      <c r="G64" s="189" t="s">
        <v>1474</v>
      </c>
      <c r="H64" s="190" t="s">
        <v>69</v>
      </c>
      <c r="I64" s="186" t="s">
        <v>1067</v>
      </c>
      <c r="J64" s="184" t="s">
        <v>69</v>
      </c>
      <c r="K64" s="186" t="s">
        <v>2700</v>
      </c>
      <c r="L64" s="202" t="s">
        <v>2683</v>
      </c>
      <c r="M64" s="203" t="s">
        <v>2701</v>
      </c>
      <c r="N64" s="192"/>
      <c r="O64" s="192"/>
      <c r="P64" s="193">
        <f t="shared" si="0"/>
        <v>0</v>
      </c>
      <c r="Q64" s="194">
        <v>11</v>
      </c>
      <c r="R64" s="192">
        <v>54.01</v>
      </c>
      <c r="S64" s="194">
        <v>2</v>
      </c>
      <c r="T64" s="192">
        <v>17.52</v>
      </c>
      <c r="U64" s="195">
        <f t="shared" si="1"/>
        <v>13</v>
      </c>
      <c r="V64" s="196">
        <f t="shared" si="2"/>
        <v>629.15</v>
      </c>
      <c r="W64" s="196">
        <f t="shared" si="3"/>
        <v>629.15</v>
      </c>
      <c r="X64" s="197"/>
      <c r="Y64" s="198"/>
      <c r="Z64" s="173" t="s">
        <v>1681</v>
      </c>
      <c r="AA64" s="219"/>
      <c r="AB64" s="198"/>
    </row>
    <row r="65" spans="1:28" ht="15" x14ac:dyDescent="0.25">
      <c r="A65" s="184" t="s">
        <v>64</v>
      </c>
      <c r="B65" s="185" t="s">
        <v>64</v>
      </c>
      <c r="C65" s="328"/>
      <c r="D65" s="199"/>
      <c r="E65" s="175"/>
      <c r="F65" s="175"/>
      <c r="G65" s="189" t="s">
        <v>1474</v>
      </c>
      <c r="H65" s="190" t="s">
        <v>69</v>
      </c>
      <c r="I65" s="205"/>
      <c r="J65" s="184" t="s">
        <v>69</v>
      </c>
      <c r="K65" s="175"/>
      <c r="L65" s="202"/>
      <c r="M65" s="203"/>
      <c r="N65" s="192"/>
      <c r="O65" s="192"/>
      <c r="P65" s="193">
        <f t="shared" si="0"/>
        <v>0</v>
      </c>
      <c r="Q65" s="194"/>
      <c r="R65" s="192">
        <v>54.01</v>
      </c>
      <c r="S65" s="194"/>
      <c r="T65" s="192">
        <v>17.52</v>
      </c>
      <c r="U65" s="195">
        <f t="shared" si="1"/>
        <v>0</v>
      </c>
      <c r="V65" s="196">
        <f t="shared" si="2"/>
        <v>0</v>
      </c>
      <c r="W65" s="196">
        <f t="shared" si="3"/>
        <v>0</v>
      </c>
      <c r="X65" s="197"/>
      <c r="Y65" s="198"/>
      <c r="Z65" s="173" t="s">
        <v>1552</v>
      </c>
      <c r="AA65" s="219"/>
      <c r="AB65" s="198"/>
    </row>
    <row r="66" spans="1:28" ht="15" x14ac:dyDescent="0.25">
      <c r="A66" s="184" t="s">
        <v>64</v>
      </c>
      <c r="B66" s="185" t="s">
        <v>64</v>
      </c>
      <c r="C66" s="328"/>
      <c r="D66" s="362"/>
      <c r="E66" s="175"/>
      <c r="F66" s="175"/>
      <c r="G66" s="189" t="s">
        <v>1474</v>
      </c>
      <c r="H66" s="190" t="s">
        <v>69</v>
      </c>
      <c r="I66" s="205"/>
      <c r="J66" s="184" t="s">
        <v>69</v>
      </c>
      <c r="K66" s="175"/>
      <c r="L66" s="202"/>
      <c r="M66" s="203"/>
      <c r="N66" s="192"/>
      <c r="O66" s="192"/>
      <c r="P66" s="193">
        <f t="shared" si="0"/>
        <v>0</v>
      </c>
      <c r="Q66" s="194"/>
      <c r="R66" s="192">
        <v>54.01</v>
      </c>
      <c r="S66" s="194"/>
      <c r="T66" s="192">
        <v>17.52</v>
      </c>
      <c r="U66" s="195">
        <f t="shared" si="1"/>
        <v>0</v>
      </c>
      <c r="V66" s="196">
        <f t="shared" si="2"/>
        <v>0</v>
      </c>
      <c r="W66" s="196">
        <f t="shared" si="3"/>
        <v>0</v>
      </c>
      <c r="X66" s="197"/>
      <c r="Y66" s="198"/>
      <c r="Z66" s="173" t="s">
        <v>1554</v>
      </c>
      <c r="AA66" s="219"/>
      <c r="AB66" s="198"/>
    </row>
    <row r="67" spans="1:28" ht="15" x14ac:dyDescent="0.25">
      <c r="A67" s="184" t="s">
        <v>64</v>
      </c>
      <c r="B67" s="185" t="s">
        <v>64</v>
      </c>
      <c r="C67" s="328"/>
      <c r="D67" s="199"/>
      <c r="E67" s="175"/>
      <c r="F67" s="175"/>
      <c r="G67" s="189" t="s">
        <v>1474</v>
      </c>
      <c r="H67" s="190" t="s">
        <v>69</v>
      </c>
      <c r="I67" s="205"/>
      <c r="J67" s="184" t="s">
        <v>69</v>
      </c>
      <c r="K67" s="175"/>
      <c r="L67" s="202"/>
      <c r="M67" s="203"/>
      <c r="N67" s="192"/>
      <c r="O67" s="192"/>
      <c r="P67" s="193">
        <f t="shared" si="0"/>
        <v>0</v>
      </c>
      <c r="Q67" s="194"/>
      <c r="R67" s="192">
        <v>54.01</v>
      </c>
      <c r="S67" s="194"/>
      <c r="T67" s="192">
        <v>17.52</v>
      </c>
      <c r="U67" s="195">
        <f t="shared" si="1"/>
        <v>0</v>
      </c>
      <c r="V67" s="196">
        <f t="shared" si="2"/>
        <v>0</v>
      </c>
      <c r="W67" s="196">
        <f t="shared" si="3"/>
        <v>0</v>
      </c>
      <c r="X67" s="197"/>
      <c r="Y67" s="198"/>
      <c r="Z67" s="173" t="s">
        <v>1560</v>
      </c>
      <c r="AA67" s="219"/>
      <c r="AB67" s="198"/>
    </row>
    <row r="68" spans="1:28" ht="24" x14ac:dyDescent="0.25">
      <c r="A68" s="184" t="s">
        <v>64</v>
      </c>
      <c r="B68" s="185" t="s">
        <v>64</v>
      </c>
      <c r="C68" s="361" t="s">
        <v>1002</v>
      </c>
      <c r="D68" s="187" t="s">
        <v>1003</v>
      </c>
      <c r="E68" s="187" t="s">
        <v>70</v>
      </c>
      <c r="F68" s="187" t="s">
        <v>2702</v>
      </c>
      <c r="G68" s="189" t="s">
        <v>1474</v>
      </c>
      <c r="H68" s="190" t="s">
        <v>69</v>
      </c>
      <c r="I68" s="186" t="s">
        <v>1704</v>
      </c>
      <c r="J68" s="184" t="s">
        <v>69</v>
      </c>
      <c r="K68" s="186" t="s">
        <v>2703</v>
      </c>
      <c r="L68" s="205" t="s">
        <v>2704</v>
      </c>
      <c r="M68" s="203" t="s">
        <v>2705</v>
      </c>
      <c r="N68" s="192"/>
      <c r="O68" s="192"/>
      <c r="P68" s="193">
        <f t="shared" si="0"/>
        <v>0</v>
      </c>
      <c r="Q68" s="194">
        <v>10</v>
      </c>
      <c r="R68" s="192">
        <v>54.01</v>
      </c>
      <c r="S68" s="194">
        <v>1</v>
      </c>
      <c r="T68" s="192">
        <v>17.52</v>
      </c>
      <c r="U68" s="195">
        <f t="shared" si="1"/>
        <v>11</v>
      </c>
      <c r="V68" s="196">
        <f t="shared" si="2"/>
        <v>557.62</v>
      </c>
      <c r="W68" s="196">
        <f t="shared" si="3"/>
        <v>557.62</v>
      </c>
      <c r="X68" s="197"/>
      <c r="Y68" s="198"/>
      <c r="Z68" s="173" t="s">
        <v>1566</v>
      </c>
      <c r="AA68" s="219"/>
      <c r="AB68" s="198"/>
    </row>
    <row r="69" spans="1:28" ht="12.75" x14ac:dyDescent="0.2">
      <c r="A69" s="184" t="s">
        <v>64</v>
      </c>
      <c r="B69" s="185" t="s">
        <v>64</v>
      </c>
      <c r="C69" s="363"/>
      <c r="D69" s="224"/>
      <c r="E69" s="130"/>
      <c r="F69" s="205"/>
      <c r="G69" s="189" t="s">
        <v>1474</v>
      </c>
      <c r="H69" s="190" t="s">
        <v>69</v>
      </c>
      <c r="I69" s="201"/>
      <c r="J69" s="184" t="s">
        <v>69</v>
      </c>
      <c r="K69" s="205"/>
      <c r="L69" s="202"/>
      <c r="M69" s="203"/>
      <c r="N69" s="192"/>
      <c r="O69" s="192"/>
      <c r="P69" s="193">
        <f t="shared" si="0"/>
        <v>0</v>
      </c>
      <c r="Q69" s="194"/>
      <c r="R69" s="192">
        <v>54.01</v>
      </c>
      <c r="S69" s="194"/>
      <c r="T69" s="192">
        <v>17.52</v>
      </c>
      <c r="U69" s="195">
        <f t="shared" si="1"/>
        <v>0</v>
      </c>
      <c r="V69" s="196">
        <f t="shared" si="2"/>
        <v>0</v>
      </c>
      <c r="W69" s="196">
        <f t="shared" si="3"/>
        <v>0</v>
      </c>
      <c r="X69" s="197"/>
      <c r="Y69" s="198"/>
      <c r="Z69" s="173" t="s">
        <v>1693</v>
      </c>
      <c r="AA69" s="219"/>
      <c r="AB69" s="198"/>
    </row>
    <row r="70" spans="1:28" ht="12.75" x14ac:dyDescent="0.2">
      <c r="A70" s="184" t="s">
        <v>64</v>
      </c>
      <c r="B70" s="185" t="s">
        <v>64</v>
      </c>
      <c r="C70" s="363"/>
      <c r="D70" s="224"/>
      <c r="E70" s="130"/>
      <c r="F70" s="205"/>
      <c r="G70" s="189" t="s">
        <v>1474</v>
      </c>
      <c r="H70" s="190" t="s">
        <v>69</v>
      </c>
      <c r="I70" s="201"/>
      <c r="J70" s="184" t="s">
        <v>69</v>
      </c>
      <c r="K70" s="205"/>
      <c r="L70" s="205"/>
      <c r="M70" s="203"/>
      <c r="N70" s="192"/>
      <c r="O70" s="192"/>
      <c r="P70" s="193">
        <f t="shared" si="0"/>
        <v>0</v>
      </c>
      <c r="Q70" s="194"/>
      <c r="R70" s="192">
        <v>54.01</v>
      </c>
      <c r="S70" s="194"/>
      <c r="T70" s="192">
        <v>17.52</v>
      </c>
      <c r="U70" s="195">
        <f t="shared" si="1"/>
        <v>0</v>
      </c>
      <c r="V70" s="196">
        <f t="shared" si="2"/>
        <v>0</v>
      </c>
      <c r="W70" s="196">
        <f t="shared" si="3"/>
        <v>0</v>
      </c>
      <c r="X70" s="197"/>
      <c r="Y70" s="198"/>
      <c r="Z70" s="173" t="s">
        <v>1694</v>
      </c>
      <c r="AA70" s="219"/>
      <c r="AB70" s="198"/>
    </row>
    <row r="71" spans="1:28" ht="15" x14ac:dyDescent="0.25">
      <c r="A71" s="184" t="s">
        <v>64</v>
      </c>
      <c r="B71" s="185" t="s">
        <v>64</v>
      </c>
      <c r="C71" s="328"/>
      <c r="D71" s="175"/>
      <c r="E71" s="175"/>
      <c r="F71" s="175"/>
      <c r="G71" s="189" t="s">
        <v>1474</v>
      </c>
      <c r="H71" s="190" t="s">
        <v>69</v>
      </c>
      <c r="I71" s="201"/>
      <c r="J71" s="184" t="s">
        <v>69</v>
      </c>
      <c r="K71" s="199"/>
      <c r="L71" s="202"/>
      <c r="M71" s="203"/>
      <c r="N71" s="192"/>
      <c r="O71" s="192"/>
      <c r="P71" s="193">
        <f t="shared" si="0"/>
        <v>0</v>
      </c>
      <c r="Q71" s="194"/>
      <c r="R71" s="192">
        <v>54.01</v>
      </c>
      <c r="S71" s="194"/>
      <c r="T71" s="192">
        <v>17.52</v>
      </c>
      <c r="U71" s="195">
        <f t="shared" si="1"/>
        <v>0</v>
      </c>
      <c r="V71" s="196">
        <f t="shared" si="2"/>
        <v>0</v>
      </c>
      <c r="W71" s="196">
        <f t="shared" si="3"/>
        <v>0</v>
      </c>
      <c r="X71" s="197"/>
      <c r="Y71" s="198"/>
      <c r="Z71" s="173" t="s">
        <v>1700</v>
      </c>
      <c r="AA71" s="219"/>
      <c r="AB71" s="198"/>
    </row>
    <row r="72" spans="1:28" ht="15" x14ac:dyDescent="0.25">
      <c r="A72" s="184" t="s">
        <v>64</v>
      </c>
      <c r="B72" s="185" t="s">
        <v>64</v>
      </c>
      <c r="C72" s="364" t="s">
        <v>1391</v>
      </c>
      <c r="D72" s="187" t="s">
        <v>1392</v>
      </c>
      <c r="E72" s="187" t="s">
        <v>1393</v>
      </c>
      <c r="F72" s="187" t="s">
        <v>2706</v>
      </c>
      <c r="G72" s="189" t="s">
        <v>1474</v>
      </c>
      <c r="H72" s="190" t="s">
        <v>69</v>
      </c>
      <c r="I72" s="186" t="s">
        <v>360</v>
      </c>
      <c r="J72" s="184" t="s">
        <v>69</v>
      </c>
      <c r="K72" s="186" t="s">
        <v>2707</v>
      </c>
      <c r="L72" s="202">
        <v>44357</v>
      </c>
      <c r="M72" s="203">
        <v>44357</v>
      </c>
      <c r="N72" s="192"/>
      <c r="O72" s="192"/>
      <c r="P72" s="193">
        <f t="shared" ref="P72:P135" si="4">N72+O72</f>
        <v>0</v>
      </c>
      <c r="Q72" s="194"/>
      <c r="R72" s="192">
        <v>54.01</v>
      </c>
      <c r="S72" s="194">
        <v>1</v>
      </c>
      <c r="T72" s="192">
        <v>28.78</v>
      </c>
      <c r="U72" s="195">
        <f t="shared" ref="U72:U135" si="5">Q72+S72</f>
        <v>1</v>
      </c>
      <c r="V72" s="196">
        <f t="shared" ref="V72:V134" si="6">(Q72*R72)+(S72*T72)</f>
        <v>28.78</v>
      </c>
      <c r="W72" s="196">
        <f t="shared" ref="W72:W136" si="7">V72+P72</f>
        <v>28.78</v>
      </c>
      <c r="X72" s="197"/>
      <c r="Y72" s="198"/>
      <c r="Z72" s="173" t="s">
        <v>1701</v>
      </c>
      <c r="AA72" s="219"/>
      <c r="AB72" s="198"/>
    </row>
    <row r="73" spans="1:28" ht="15" x14ac:dyDescent="0.25">
      <c r="A73" s="184" t="s">
        <v>64</v>
      </c>
      <c r="B73" s="185" t="s">
        <v>64</v>
      </c>
      <c r="C73" s="328"/>
      <c r="D73" s="175"/>
      <c r="E73" s="175"/>
      <c r="F73" s="175"/>
      <c r="G73" s="189" t="s">
        <v>1474</v>
      </c>
      <c r="H73" s="190" t="s">
        <v>69</v>
      </c>
      <c r="I73" s="201"/>
      <c r="J73" s="184" t="s">
        <v>69</v>
      </c>
      <c r="K73" s="199"/>
      <c r="L73" s="202"/>
      <c r="M73" s="203"/>
      <c r="N73" s="192"/>
      <c r="O73" s="192"/>
      <c r="P73" s="193">
        <f t="shared" si="4"/>
        <v>0</v>
      </c>
      <c r="Q73" s="194"/>
      <c r="R73" s="192">
        <v>54.01</v>
      </c>
      <c r="S73" s="194"/>
      <c r="T73" s="192">
        <v>17.52</v>
      </c>
      <c r="U73" s="195">
        <f t="shared" si="5"/>
        <v>0</v>
      </c>
      <c r="V73" s="196">
        <f t="shared" si="6"/>
        <v>0</v>
      </c>
      <c r="W73" s="196">
        <f t="shared" si="7"/>
        <v>0</v>
      </c>
      <c r="X73" s="197"/>
      <c r="Y73" s="198"/>
      <c r="Z73" s="173" t="s">
        <v>1572</v>
      </c>
      <c r="AA73" s="219"/>
      <c r="AB73" s="198"/>
    </row>
    <row r="74" spans="1:28" ht="15" x14ac:dyDescent="0.25">
      <c r="A74" s="184"/>
      <c r="B74" s="185" t="s">
        <v>64</v>
      </c>
      <c r="C74" s="328"/>
      <c r="D74" s="175"/>
      <c r="E74" s="175"/>
      <c r="F74" s="175"/>
      <c r="G74" s="189" t="s">
        <v>1474</v>
      </c>
      <c r="H74" s="190" t="s">
        <v>69</v>
      </c>
      <c r="I74" s="201"/>
      <c r="J74" s="184" t="s">
        <v>69</v>
      </c>
      <c r="K74" s="199"/>
      <c r="L74" s="202"/>
      <c r="M74" s="203"/>
      <c r="N74" s="192"/>
      <c r="O74" s="192"/>
      <c r="P74" s="193">
        <f t="shared" si="4"/>
        <v>0</v>
      </c>
      <c r="Q74" s="194"/>
      <c r="R74" s="192">
        <v>54.01</v>
      </c>
      <c r="S74" s="194"/>
      <c r="T74" s="192">
        <v>17.52</v>
      </c>
      <c r="U74" s="195">
        <f t="shared" si="5"/>
        <v>0</v>
      </c>
      <c r="V74" s="196">
        <f t="shared" si="6"/>
        <v>0</v>
      </c>
      <c r="W74" s="196">
        <f t="shared" si="7"/>
        <v>0</v>
      </c>
      <c r="X74" s="197"/>
      <c r="Y74" s="198"/>
      <c r="Z74" s="173" t="s">
        <v>1702</v>
      </c>
      <c r="AA74" s="219"/>
      <c r="AB74" s="198"/>
    </row>
    <row r="75" spans="1:28" ht="12.75" x14ac:dyDescent="0.2">
      <c r="A75" s="184" t="s">
        <v>64</v>
      </c>
      <c r="B75" s="185" t="s">
        <v>64</v>
      </c>
      <c r="C75" s="336"/>
      <c r="D75" s="226"/>
      <c r="E75" s="227"/>
      <c r="F75" s="205"/>
      <c r="G75" s="189" t="s">
        <v>1474</v>
      </c>
      <c r="H75" s="190" t="s">
        <v>69</v>
      </c>
      <c r="I75" s="201"/>
      <c r="J75" s="184" t="s">
        <v>69</v>
      </c>
      <c r="K75" s="205"/>
      <c r="L75" s="202"/>
      <c r="M75" s="203"/>
      <c r="N75" s="192"/>
      <c r="O75" s="192"/>
      <c r="P75" s="193">
        <f t="shared" si="4"/>
        <v>0</v>
      </c>
      <c r="Q75" s="194"/>
      <c r="R75" s="192">
        <v>54.01</v>
      </c>
      <c r="S75" s="194"/>
      <c r="T75" s="192">
        <v>17.52</v>
      </c>
      <c r="U75" s="195">
        <f t="shared" si="5"/>
        <v>0</v>
      </c>
      <c r="V75" s="196">
        <f t="shared" si="6"/>
        <v>0</v>
      </c>
      <c r="W75" s="196">
        <f t="shared" si="7"/>
        <v>0</v>
      </c>
      <c r="X75" s="197"/>
      <c r="Y75" s="198"/>
      <c r="Z75" s="173" t="s">
        <v>1576</v>
      </c>
      <c r="AA75" s="219"/>
      <c r="AB75" s="198"/>
    </row>
    <row r="76" spans="1:28" ht="24" x14ac:dyDescent="0.25">
      <c r="A76" s="184" t="s">
        <v>64</v>
      </c>
      <c r="B76" s="185" t="s">
        <v>64</v>
      </c>
      <c r="C76" s="364" t="s">
        <v>211</v>
      </c>
      <c r="D76" s="187" t="s">
        <v>212</v>
      </c>
      <c r="E76" s="187" t="s">
        <v>71</v>
      </c>
      <c r="F76" s="187" t="s">
        <v>2708</v>
      </c>
      <c r="G76" s="189" t="s">
        <v>1474</v>
      </c>
      <c r="H76" s="190" t="s">
        <v>69</v>
      </c>
      <c r="I76" s="186" t="s">
        <v>213</v>
      </c>
      <c r="J76" s="184" t="s">
        <v>69</v>
      </c>
      <c r="K76" s="186" t="s">
        <v>2709</v>
      </c>
      <c r="L76" s="202" t="s">
        <v>2710</v>
      </c>
      <c r="M76" s="203" t="s">
        <v>2711</v>
      </c>
      <c r="N76" s="192"/>
      <c r="O76" s="192"/>
      <c r="P76" s="193">
        <f t="shared" si="4"/>
        <v>0</v>
      </c>
      <c r="Q76" s="194">
        <v>6</v>
      </c>
      <c r="R76" s="192">
        <v>54.01</v>
      </c>
      <c r="S76" s="194">
        <v>3</v>
      </c>
      <c r="T76" s="192">
        <v>17.52</v>
      </c>
      <c r="U76" s="195">
        <f t="shared" si="5"/>
        <v>9</v>
      </c>
      <c r="V76" s="196">
        <f t="shared" si="6"/>
        <v>376.62</v>
      </c>
      <c r="W76" s="196">
        <f t="shared" si="7"/>
        <v>376.62</v>
      </c>
      <c r="X76" s="197"/>
      <c r="Y76" s="198"/>
      <c r="Z76" s="173" t="s">
        <v>1708</v>
      </c>
      <c r="AA76" s="219"/>
      <c r="AB76" s="198"/>
    </row>
    <row r="77" spans="1:28" ht="36" x14ac:dyDescent="0.25">
      <c r="A77" s="184" t="s">
        <v>64</v>
      </c>
      <c r="B77" s="185" t="s">
        <v>64</v>
      </c>
      <c r="C77" s="364" t="s">
        <v>228</v>
      </c>
      <c r="D77" s="187" t="s">
        <v>229</v>
      </c>
      <c r="E77" s="187" t="s">
        <v>71</v>
      </c>
      <c r="F77" s="187" t="s">
        <v>2708</v>
      </c>
      <c r="G77" s="189" t="s">
        <v>1474</v>
      </c>
      <c r="H77" s="190" t="s">
        <v>69</v>
      </c>
      <c r="I77" s="186" t="s">
        <v>213</v>
      </c>
      <c r="J77" s="184" t="s">
        <v>69</v>
      </c>
      <c r="K77" s="186" t="s">
        <v>2712</v>
      </c>
      <c r="L77" s="202" t="s">
        <v>2713</v>
      </c>
      <c r="M77" s="203" t="s">
        <v>2714</v>
      </c>
      <c r="N77" s="192"/>
      <c r="O77" s="192"/>
      <c r="P77" s="193">
        <f t="shared" si="4"/>
        <v>0</v>
      </c>
      <c r="Q77" s="194">
        <v>12</v>
      </c>
      <c r="R77" s="192">
        <v>54.01</v>
      </c>
      <c r="S77" s="194">
        <v>2</v>
      </c>
      <c r="T77" s="192">
        <v>17.52</v>
      </c>
      <c r="U77" s="195">
        <f t="shared" si="5"/>
        <v>14</v>
      </c>
      <c r="V77" s="196">
        <f t="shared" si="6"/>
        <v>683.16</v>
      </c>
      <c r="W77" s="196">
        <f t="shared" si="7"/>
        <v>683.16</v>
      </c>
      <c r="X77" s="197"/>
      <c r="Y77" s="198"/>
      <c r="Z77" s="173" t="s">
        <v>1709</v>
      </c>
      <c r="AA77" s="219"/>
      <c r="AB77" s="198"/>
    </row>
    <row r="78" spans="1:28" ht="24" x14ac:dyDescent="0.25">
      <c r="A78" s="184" t="s">
        <v>64</v>
      </c>
      <c r="B78" s="185" t="s">
        <v>64</v>
      </c>
      <c r="C78" s="364" t="s">
        <v>233</v>
      </c>
      <c r="D78" s="187" t="s">
        <v>234</v>
      </c>
      <c r="E78" s="187" t="s">
        <v>71</v>
      </c>
      <c r="F78" s="187" t="s">
        <v>2708</v>
      </c>
      <c r="G78" s="189" t="s">
        <v>1474</v>
      </c>
      <c r="H78" s="190" t="s">
        <v>69</v>
      </c>
      <c r="I78" s="186" t="s">
        <v>213</v>
      </c>
      <c r="J78" s="184" t="s">
        <v>69</v>
      </c>
      <c r="K78" s="186" t="s">
        <v>2715</v>
      </c>
      <c r="L78" s="202" t="s">
        <v>2716</v>
      </c>
      <c r="M78" s="203" t="s">
        <v>2717</v>
      </c>
      <c r="N78" s="192"/>
      <c r="O78" s="192"/>
      <c r="P78" s="193">
        <f t="shared" si="4"/>
        <v>0</v>
      </c>
      <c r="Q78" s="194">
        <v>7</v>
      </c>
      <c r="R78" s="192">
        <v>54.01</v>
      </c>
      <c r="S78" s="194">
        <v>3</v>
      </c>
      <c r="T78" s="192">
        <v>17.52</v>
      </c>
      <c r="U78" s="195">
        <f t="shared" si="5"/>
        <v>10</v>
      </c>
      <c r="V78" s="196">
        <f t="shared" si="6"/>
        <v>430.63</v>
      </c>
      <c r="W78" s="196">
        <f t="shared" si="7"/>
        <v>430.63</v>
      </c>
      <c r="X78" s="197"/>
      <c r="Y78" s="198"/>
      <c r="Z78" s="173" t="s">
        <v>1710</v>
      </c>
      <c r="AA78" s="219"/>
      <c r="AB78" s="198"/>
    </row>
    <row r="79" spans="1:28" ht="24" x14ac:dyDescent="0.25">
      <c r="A79" s="184" t="s">
        <v>64</v>
      </c>
      <c r="B79" s="185" t="s">
        <v>64</v>
      </c>
      <c r="C79" s="364" t="s">
        <v>238</v>
      </c>
      <c r="D79" s="187" t="s">
        <v>239</v>
      </c>
      <c r="E79" s="187" t="s">
        <v>219</v>
      </c>
      <c r="F79" s="187" t="s">
        <v>2708</v>
      </c>
      <c r="G79" s="189" t="s">
        <v>1474</v>
      </c>
      <c r="H79" s="190" t="s">
        <v>69</v>
      </c>
      <c r="I79" s="186" t="s">
        <v>240</v>
      </c>
      <c r="J79" s="184" t="s">
        <v>69</v>
      </c>
      <c r="K79" s="186" t="s">
        <v>2718</v>
      </c>
      <c r="L79" s="202" t="s">
        <v>2719</v>
      </c>
      <c r="M79" s="203" t="s">
        <v>2720</v>
      </c>
      <c r="N79" s="192"/>
      <c r="O79" s="192"/>
      <c r="P79" s="193">
        <f t="shared" si="4"/>
        <v>0</v>
      </c>
      <c r="Q79" s="194">
        <v>8</v>
      </c>
      <c r="R79" s="192">
        <v>54.01</v>
      </c>
      <c r="S79" s="194">
        <v>3</v>
      </c>
      <c r="T79" s="192">
        <v>17.52</v>
      </c>
      <c r="U79" s="195">
        <f t="shared" si="5"/>
        <v>11</v>
      </c>
      <c r="V79" s="196">
        <f t="shared" si="6"/>
        <v>484.64</v>
      </c>
      <c r="W79" s="196">
        <f t="shared" si="7"/>
        <v>484.64</v>
      </c>
      <c r="X79" s="197"/>
      <c r="Y79" s="198"/>
      <c r="Z79" s="173" t="s">
        <v>1714</v>
      </c>
      <c r="AA79" s="219"/>
      <c r="AB79" s="198"/>
    </row>
    <row r="80" spans="1:28" ht="24" x14ac:dyDescent="0.25">
      <c r="A80" s="184" t="s">
        <v>64</v>
      </c>
      <c r="B80" s="185" t="s">
        <v>64</v>
      </c>
      <c r="C80" s="361" t="s">
        <v>2721</v>
      </c>
      <c r="D80" s="187" t="s">
        <v>2518</v>
      </c>
      <c r="E80" s="187" t="s">
        <v>1657</v>
      </c>
      <c r="F80" s="187" t="s">
        <v>2722</v>
      </c>
      <c r="G80" s="189" t="s">
        <v>1474</v>
      </c>
      <c r="H80" s="190" t="s">
        <v>69</v>
      </c>
      <c r="I80" s="186" t="s">
        <v>226</v>
      </c>
      <c r="J80" s="184" t="s">
        <v>69</v>
      </c>
      <c r="K80" s="186" t="s">
        <v>2723</v>
      </c>
      <c r="L80" s="202" t="s">
        <v>2724</v>
      </c>
      <c r="M80" s="203" t="s">
        <v>2725</v>
      </c>
      <c r="N80" s="192"/>
      <c r="O80" s="192"/>
      <c r="P80" s="193">
        <f t="shared" si="4"/>
        <v>0</v>
      </c>
      <c r="Q80" s="194">
        <v>4</v>
      </c>
      <c r="R80" s="192">
        <v>54.01</v>
      </c>
      <c r="S80" s="194">
        <v>3</v>
      </c>
      <c r="T80" s="192">
        <v>17.52</v>
      </c>
      <c r="U80" s="195">
        <f t="shared" si="5"/>
        <v>7</v>
      </c>
      <c r="V80" s="196">
        <f t="shared" si="6"/>
        <v>268.60000000000002</v>
      </c>
      <c r="W80" s="196">
        <f t="shared" si="7"/>
        <v>268.60000000000002</v>
      </c>
      <c r="X80" s="197"/>
      <c r="Y80" s="198"/>
      <c r="Z80" s="173" t="s">
        <v>1719</v>
      </c>
      <c r="AA80" s="219"/>
      <c r="AB80" s="198"/>
    </row>
    <row r="81" spans="1:28" ht="24" x14ac:dyDescent="0.25">
      <c r="A81" s="184" t="s">
        <v>64</v>
      </c>
      <c r="B81" s="185" t="s">
        <v>64</v>
      </c>
      <c r="C81" s="364" t="s">
        <v>242</v>
      </c>
      <c r="D81" s="187" t="s">
        <v>243</v>
      </c>
      <c r="E81" s="187" t="s">
        <v>244</v>
      </c>
      <c r="F81" s="187" t="s">
        <v>2708</v>
      </c>
      <c r="G81" s="189" t="s">
        <v>1474</v>
      </c>
      <c r="H81" s="190" t="s">
        <v>69</v>
      </c>
      <c r="I81" s="186" t="s">
        <v>213</v>
      </c>
      <c r="J81" s="184" t="s">
        <v>69</v>
      </c>
      <c r="K81" s="186" t="s">
        <v>2726</v>
      </c>
      <c r="L81" s="202" t="s">
        <v>2719</v>
      </c>
      <c r="M81" s="203" t="s">
        <v>2727</v>
      </c>
      <c r="N81" s="192"/>
      <c r="O81" s="192"/>
      <c r="P81" s="193">
        <f t="shared" si="4"/>
        <v>0</v>
      </c>
      <c r="Q81" s="194">
        <v>6</v>
      </c>
      <c r="R81" s="192">
        <v>54.01</v>
      </c>
      <c r="S81" s="194">
        <v>3</v>
      </c>
      <c r="T81" s="192">
        <v>17.52</v>
      </c>
      <c r="U81" s="195">
        <f t="shared" si="5"/>
        <v>9</v>
      </c>
      <c r="V81" s="196">
        <f t="shared" si="6"/>
        <v>376.62</v>
      </c>
      <c r="W81" s="196">
        <f t="shared" si="7"/>
        <v>376.62</v>
      </c>
      <c r="X81" s="197"/>
      <c r="Y81" s="198"/>
      <c r="Z81" s="173" t="s">
        <v>1720</v>
      </c>
      <c r="AA81" s="219"/>
      <c r="AB81" s="198"/>
    </row>
    <row r="82" spans="1:28" ht="24" x14ac:dyDescent="0.25">
      <c r="A82" s="184" t="s">
        <v>64</v>
      </c>
      <c r="B82" s="185" t="s">
        <v>64</v>
      </c>
      <c r="C82" s="364" t="s">
        <v>245</v>
      </c>
      <c r="D82" s="187" t="s">
        <v>246</v>
      </c>
      <c r="E82" s="187" t="s">
        <v>247</v>
      </c>
      <c r="F82" s="187" t="s">
        <v>2708</v>
      </c>
      <c r="G82" s="189" t="s">
        <v>1474</v>
      </c>
      <c r="H82" s="190" t="s">
        <v>69</v>
      </c>
      <c r="I82" s="186" t="s">
        <v>213</v>
      </c>
      <c r="J82" s="184" t="s">
        <v>69</v>
      </c>
      <c r="K82" s="186" t="s">
        <v>2728</v>
      </c>
      <c r="L82" s="202" t="s">
        <v>2710</v>
      </c>
      <c r="M82" s="203" t="s">
        <v>2711</v>
      </c>
      <c r="N82" s="192"/>
      <c r="O82" s="192"/>
      <c r="P82" s="193">
        <f t="shared" si="4"/>
        <v>0</v>
      </c>
      <c r="Q82" s="194">
        <v>6</v>
      </c>
      <c r="R82" s="192">
        <v>54.01</v>
      </c>
      <c r="S82" s="194">
        <v>3</v>
      </c>
      <c r="T82" s="192">
        <v>17.52</v>
      </c>
      <c r="U82" s="195">
        <f t="shared" si="5"/>
        <v>9</v>
      </c>
      <c r="V82" s="196">
        <f t="shared" si="6"/>
        <v>376.62</v>
      </c>
      <c r="W82" s="196">
        <f t="shared" si="7"/>
        <v>376.62</v>
      </c>
      <c r="X82" s="197"/>
      <c r="Y82" s="198"/>
      <c r="Z82" s="173" t="s">
        <v>1721</v>
      </c>
      <c r="AA82" s="219"/>
      <c r="AB82" s="198"/>
    </row>
    <row r="83" spans="1:28" ht="24" x14ac:dyDescent="0.25">
      <c r="A83" s="184" t="s">
        <v>64</v>
      </c>
      <c r="B83" s="185" t="s">
        <v>64</v>
      </c>
      <c r="C83" s="364" t="s">
        <v>249</v>
      </c>
      <c r="D83" s="187" t="s">
        <v>250</v>
      </c>
      <c r="E83" s="187" t="s">
        <v>71</v>
      </c>
      <c r="F83" s="187" t="s">
        <v>2722</v>
      </c>
      <c r="G83" s="189" t="s">
        <v>1474</v>
      </c>
      <c r="H83" s="190" t="s">
        <v>69</v>
      </c>
      <c r="I83" s="186" t="s">
        <v>213</v>
      </c>
      <c r="J83" s="184" t="s">
        <v>69</v>
      </c>
      <c r="K83" s="186" t="s">
        <v>2728</v>
      </c>
      <c r="L83" s="202" t="s">
        <v>2729</v>
      </c>
      <c r="M83" s="203" t="s">
        <v>2727</v>
      </c>
      <c r="N83" s="192"/>
      <c r="O83" s="192"/>
      <c r="P83" s="193">
        <f t="shared" si="4"/>
        <v>0</v>
      </c>
      <c r="Q83" s="194">
        <v>6</v>
      </c>
      <c r="R83" s="192">
        <v>54.01</v>
      </c>
      <c r="S83" s="194">
        <v>3</v>
      </c>
      <c r="T83" s="192">
        <v>17.52</v>
      </c>
      <c r="U83" s="195">
        <f t="shared" si="5"/>
        <v>9</v>
      </c>
      <c r="V83" s="196">
        <f t="shared" si="6"/>
        <v>376.62</v>
      </c>
      <c r="W83" s="196">
        <f t="shared" si="7"/>
        <v>376.62</v>
      </c>
      <c r="X83" s="197"/>
    </row>
    <row r="84" spans="1:28" ht="15" x14ac:dyDescent="0.25">
      <c r="A84" s="184" t="s">
        <v>64</v>
      </c>
      <c r="B84" s="185" t="s">
        <v>64</v>
      </c>
      <c r="C84" s="328"/>
      <c r="D84" s="175"/>
      <c r="E84" s="175"/>
      <c r="F84" s="175"/>
      <c r="G84" s="189" t="s">
        <v>1474</v>
      </c>
      <c r="H84" s="190" t="s">
        <v>69</v>
      </c>
      <c r="I84" s="201"/>
      <c r="J84" s="184" t="s">
        <v>69</v>
      </c>
      <c r="K84" s="175"/>
      <c r="L84" s="202"/>
      <c r="M84" s="203"/>
      <c r="N84" s="192"/>
      <c r="O84" s="192"/>
      <c r="P84" s="193">
        <f t="shared" si="4"/>
        <v>0</v>
      </c>
      <c r="Q84" s="194"/>
      <c r="R84" s="192">
        <v>54.01</v>
      </c>
      <c r="S84" s="194"/>
      <c r="T84" s="192">
        <v>17.52</v>
      </c>
      <c r="U84" s="195">
        <f t="shared" si="5"/>
        <v>0</v>
      </c>
      <c r="V84" s="196">
        <f t="shared" si="6"/>
        <v>0</v>
      </c>
      <c r="W84" s="196">
        <f t="shared" si="7"/>
        <v>0</v>
      </c>
      <c r="X84" s="197"/>
    </row>
    <row r="85" spans="1:28" ht="15" x14ac:dyDescent="0.25">
      <c r="A85" s="184" t="s">
        <v>64</v>
      </c>
      <c r="B85" s="185" t="s">
        <v>64</v>
      </c>
      <c r="C85" s="328"/>
      <c r="D85" s="175"/>
      <c r="E85" s="175"/>
      <c r="F85" s="175"/>
      <c r="G85" s="189" t="s">
        <v>1474</v>
      </c>
      <c r="H85" s="190" t="s">
        <v>69</v>
      </c>
      <c r="I85" s="201"/>
      <c r="J85" s="184" t="s">
        <v>69</v>
      </c>
      <c r="K85" s="175"/>
      <c r="L85" s="202"/>
      <c r="M85" s="203"/>
      <c r="N85" s="192"/>
      <c r="O85" s="192"/>
      <c r="P85" s="193">
        <f t="shared" si="4"/>
        <v>0</v>
      </c>
      <c r="Q85" s="194"/>
      <c r="R85" s="192">
        <v>54.01</v>
      </c>
      <c r="S85" s="194"/>
      <c r="T85" s="192">
        <v>17.52</v>
      </c>
      <c r="U85" s="195">
        <f t="shared" si="5"/>
        <v>0</v>
      </c>
      <c r="V85" s="196">
        <f t="shared" si="6"/>
        <v>0</v>
      </c>
      <c r="W85" s="196">
        <f t="shared" si="7"/>
        <v>0</v>
      </c>
      <c r="X85" s="197"/>
    </row>
    <row r="86" spans="1:28" ht="15" x14ac:dyDescent="0.25">
      <c r="A86" s="184" t="s">
        <v>64</v>
      </c>
      <c r="B86" s="185" t="s">
        <v>64</v>
      </c>
      <c r="C86" s="328"/>
      <c r="D86" s="175"/>
      <c r="E86" s="175"/>
      <c r="F86" s="175"/>
      <c r="G86" s="189" t="s">
        <v>1474</v>
      </c>
      <c r="H86" s="190" t="s">
        <v>69</v>
      </c>
      <c r="I86" s="201"/>
      <c r="J86" s="184" t="s">
        <v>69</v>
      </c>
      <c r="K86" s="175"/>
      <c r="L86" s="202"/>
      <c r="M86" s="203"/>
      <c r="N86" s="192"/>
      <c r="O86" s="192"/>
      <c r="P86" s="193">
        <f t="shared" si="4"/>
        <v>0</v>
      </c>
      <c r="Q86" s="194"/>
      <c r="R86" s="192">
        <v>54.01</v>
      </c>
      <c r="S86" s="194"/>
      <c r="T86" s="192">
        <v>17.52</v>
      </c>
      <c r="U86" s="195">
        <f t="shared" si="5"/>
        <v>0</v>
      </c>
      <c r="V86" s="196">
        <f t="shared" si="6"/>
        <v>0</v>
      </c>
      <c r="W86" s="196">
        <f t="shared" si="7"/>
        <v>0</v>
      </c>
      <c r="X86" s="197"/>
    </row>
    <row r="87" spans="1:28" ht="36" x14ac:dyDescent="0.25">
      <c r="A87" s="184" t="s">
        <v>64</v>
      </c>
      <c r="B87" s="185" t="s">
        <v>64</v>
      </c>
      <c r="C87" s="361" t="s">
        <v>495</v>
      </c>
      <c r="D87" s="186" t="s">
        <v>496</v>
      </c>
      <c r="E87" s="186" t="s">
        <v>497</v>
      </c>
      <c r="F87" s="187" t="s">
        <v>2730</v>
      </c>
      <c r="G87" s="189" t="s">
        <v>1474</v>
      </c>
      <c r="H87" s="190" t="s">
        <v>69</v>
      </c>
      <c r="I87" s="201" t="s">
        <v>2138</v>
      </c>
      <c r="J87" s="184" t="s">
        <v>69</v>
      </c>
      <c r="K87" s="240" t="s">
        <v>2731</v>
      </c>
      <c r="L87" s="202" t="s">
        <v>2732</v>
      </c>
      <c r="M87" s="230" t="s">
        <v>2733</v>
      </c>
      <c r="N87" s="192"/>
      <c r="O87" s="192"/>
      <c r="P87" s="193">
        <f t="shared" si="4"/>
        <v>0</v>
      </c>
      <c r="Q87" s="194">
        <v>4</v>
      </c>
      <c r="R87" s="192">
        <v>54.01</v>
      </c>
      <c r="S87" s="194">
        <v>5</v>
      </c>
      <c r="T87" s="192">
        <v>17.52</v>
      </c>
      <c r="U87" s="195">
        <f t="shared" si="5"/>
        <v>9</v>
      </c>
      <c r="V87" s="196">
        <f t="shared" si="6"/>
        <v>303.64</v>
      </c>
      <c r="W87" s="196">
        <f t="shared" si="7"/>
        <v>303.64</v>
      </c>
      <c r="X87" s="197"/>
    </row>
    <row r="88" spans="1:28" ht="24" x14ac:dyDescent="0.25">
      <c r="A88" s="184" t="s">
        <v>64</v>
      </c>
      <c r="B88" s="185" t="s">
        <v>64</v>
      </c>
      <c r="C88" s="361" t="s">
        <v>1329</v>
      </c>
      <c r="D88" s="186" t="s">
        <v>2540</v>
      </c>
      <c r="E88" s="186" t="s">
        <v>71</v>
      </c>
      <c r="F88" s="350" t="s">
        <v>2734</v>
      </c>
      <c r="G88" s="189" t="s">
        <v>1474</v>
      </c>
      <c r="H88" s="190" t="s">
        <v>69</v>
      </c>
      <c r="I88" s="186" t="s">
        <v>520</v>
      </c>
      <c r="J88" s="184" t="s">
        <v>69</v>
      </c>
      <c r="K88" s="186" t="s">
        <v>2220</v>
      </c>
      <c r="L88" s="202" t="s">
        <v>2735</v>
      </c>
      <c r="M88" s="203" t="s">
        <v>2736</v>
      </c>
      <c r="N88" s="192"/>
      <c r="O88" s="192"/>
      <c r="P88" s="193">
        <f t="shared" si="4"/>
        <v>0</v>
      </c>
      <c r="Q88" s="194">
        <v>11</v>
      </c>
      <c r="R88" s="192">
        <v>54.01</v>
      </c>
      <c r="S88" s="194">
        <v>3</v>
      </c>
      <c r="T88" s="192">
        <v>17.52</v>
      </c>
      <c r="U88" s="195">
        <f t="shared" si="5"/>
        <v>14</v>
      </c>
      <c r="V88" s="196">
        <f t="shared" si="6"/>
        <v>646.67000000000007</v>
      </c>
      <c r="W88" s="196">
        <f t="shared" si="7"/>
        <v>646.67000000000007</v>
      </c>
      <c r="X88" s="197"/>
    </row>
    <row r="89" spans="1:28" ht="48" x14ac:dyDescent="0.25">
      <c r="A89" s="184" t="s">
        <v>64</v>
      </c>
      <c r="B89" s="185" t="s">
        <v>64</v>
      </c>
      <c r="C89" s="361" t="s">
        <v>2544</v>
      </c>
      <c r="D89" s="186" t="s">
        <v>537</v>
      </c>
      <c r="E89" s="187" t="s">
        <v>2024</v>
      </c>
      <c r="F89" s="350" t="s">
        <v>2737</v>
      </c>
      <c r="G89" s="189" t="s">
        <v>1474</v>
      </c>
      <c r="H89" s="190" t="s">
        <v>69</v>
      </c>
      <c r="I89" s="186" t="s">
        <v>520</v>
      </c>
      <c r="J89" s="184" t="s">
        <v>69</v>
      </c>
      <c r="K89" s="186" t="s">
        <v>1332</v>
      </c>
      <c r="L89" s="202" t="s">
        <v>2738</v>
      </c>
      <c r="M89" s="203" t="s">
        <v>2739</v>
      </c>
      <c r="N89" s="192"/>
      <c r="O89" s="192"/>
      <c r="P89" s="193">
        <f t="shared" si="4"/>
        <v>0</v>
      </c>
      <c r="Q89" s="194">
        <v>5</v>
      </c>
      <c r="R89" s="192">
        <v>54.01</v>
      </c>
      <c r="S89" s="194">
        <v>8</v>
      </c>
      <c r="T89" s="192">
        <v>17.52</v>
      </c>
      <c r="U89" s="195">
        <f t="shared" si="5"/>
        <v>13</v>
      </c>
      <c r="V89" s="196">
        <f t="shared" si="6"/>
        <v>410.21000000000004</v>
      </c>
      <c r="W89" s="196">
        <f t="shared" si="7"/>
        <v>410.21000000000004</v>
      </c>
      <c r="X89" s="197"/>
    </row>
    <row r="90" spans="1:28" ht="24" x14ac:dyDescent="0.25">
      <c r="A90" s="184" t="s">
        <v>64</v>
      </c>
      <c r="B90" s="185" t="s">
        <v>64</v>
      </c>
      <c r="C90" s="361" t="s">
        <v>525</v>
      </c>
      <c r="D90" s="186" t="s">
        <v>2740</v>
      </c>
      <c r="E90" s="186" t="s">
        <v>71</v>
      </c>
      <c r="F90" s="187" t="s">
        <v>2741</v>
      </c>
      <c r="G90" s="189" t="s">
        <v>1474</v>
      </c>
      <c r="H90" s="190" t="s">
        <v>69</v>
      </c>
      <c r="I90" s="186" t="s">
        <v>2742</v>
      </c>
      <c r="J90" s="184" t="s">
        <v>69</v>
      </c>
      <c r="K90" s="186" t="s">
        <v>2743</v>
      </c>
      <c r="L90" s="202" t="s">
        <v>2744</v>
      </c>
      <c r="M90" s="203" t="s">
        <v>2745</v>
      </c>
      <c r="N90" s="192"/>
      <c r="O90" s="192"/>
      <c r="P90" s="193">
        <f t="shared" si="4"/>
        <v>0</v>
      </c>
      <c r="Q90" s="194">
        <v>10</v>
      </c>
      <c r="R90" s="192">
        <v>54.01</v>
      </c>
      <c r="S90" s="194">
        <v>4</v>
      </c>
      <c r="T90" s="192">
        <v>17.52</v>
      </c>
      <c r="U90" s="195">
        <f t="shared" si="5"/>
        <v>14</v>
      </c>
      <c r="V90" s="196">
        <f t="shared" si="6"/>
        <v>610.18000000000006</v>
      </c>
      <c r="W90" s="196">
        <f t="shared" si="7"/>
        <v>610.18000000000006</v>
      </c>
      <c r="X90" s="197"/>
    </row>
    <row r="91" spans="1:28" ht="24" x14ac:dyDescent="0.25">
      <c r="A91" s="184" t="s">
        <v>64</v>
      </c>
      <c r="B91" s="185" t="s">
        <v>64</v>
      </c>
      <c r="C91" s="361" t="s">
        <v>2542</v>
      </c>
      <c r="D91" s="186" t="s">
        <v>523</v>
      </c>
      <c r="E91" s="186" t="s">
        <v>71</v>
      </c>
      <c r="F91" s="187" t="s">
        <v>2746</v>
      </c>
      <c r="G91" s="189" t="s">
        <v>1474</v>
      </c>
      <c r="H91" s="190" t="s">
        <v>69</v>
      </c>
      <c r="I91" s="186" t="s">
        <v>360</v>
      </c>
      <c r="J91" s="184" t="s">
        <v>69</v>
      </c>
      <c r="K91" s="186" t="s">
        <v>2747</v>
      </c>
      <c r="L91" s="202" t="s">
        <v>2658</v>
      </c>
      <c r="M91" s="203" t="s">
        <v>2748</v>
      </c>
      <c r="N91" s="192"/>
      <c r="O91" s="192"/>
      <c r="P91" s="193">
        <f t="shared" si="4"/>
        <v>0</v>
      </c>
      <c r="Q91" s="194">
        <v>8</v>
      </c>
      <c r="R91" s="192">
        <v>54.01</v>
      </c>
      <c r="S91" s="194">
        <v>2</v>
      </c>
      <c r="T91" s="192">
        <v>17.52</v>
      </c>
      <c r="U91" s="195">
        <f t="shared" si="5"/>
        <v>10</v>
      </c>
      <c r="V91" s="196">
        <f t="shared" si="6"/>
        <v>467.12</v>
      </c>
      <c r="W91" s="196">
        <f t="shared" si="7"/>
        <v>467.12</v>
      </c>
      <c r="X91" s="197"/>
    </row>
    <row r="92" spans="1:28" ht="24" x14ac:dyDescent="0.25">
      <c r="A92" s="184" t="s">
        <v>64</v>
      </c>
      <c r="B92" s="185" t="s">
        <v>64</v>
      </c>
      <c r="C92" s="361" t="s">
        <v>513</v>
      </c>
      <c r="D92" s="186" t="s">
        <v>514</v>
      </c>
      <c r="E92" s="186" t="s">
        <v>71</v>
      </c>
      <c r="F92" s="350" t="s">
        <v>2749</v>
      </c>
      <c r="G92" s="189" t="s">
        <v>1474</v>
      </c>
      <c r="H92" s="190" t="s">
        <v>69</v>
      </c>
      <c r="I92" s="186" t="s">
        <v>360</v>
      </c>
      <c r="J92" s="184" t="s">
        <v>69</v>
      </c>
      <c r="K92" s="186" t="s">
        <v>2750</v>
      </c>
      <c r="L92" s="202" t="s">
        <v>2735</v>
      </c>
      <c r="M92" s="203" t="s">
        <v>2751</v>
      </c>
      <c r="N92" s="192"/>
      <c r="O92" s="192"/>
      <c r="P92" s="193">
        <f t="shared" si="4"/>
        <v>0</v>
      </c>
      <c r="Q92" s="194">
        <v>10</v>
      </c>
      <c r="R92" s="192">
        <v>54.01</v>
      </c>
      <c r="S92" s="194">
        <v>3</v>
      </c>
      <c r="T92" s="192">
        <v>17.52</v>
      </c>
      <c r="U92" s="195">
        <f t="shared" si="5"/>
        <v>13</v>
      </c>
      <c r="V92" s="196">
        <f t="shared" si="6"/>
        <v>592.66000000000008</v>
      </c>
      <c r="W92" s="196">
        <f t="shared" si="7"/>
        <v>592.66000000000008</v>
      </c>
      <c r="X92" s="197"/>
    </row>
    <row r="93" spans="1:28" ht="24" x14ac:dyDescent="0.25">
      <c r="A93" s="184" t="s">
        <v>64</v>
      </c>
      <c r="B93" s="185" t="s">
        <v>64</v>
      </c>
      <c r="C93" s="361" t="s">
        <v>542</v>
      </c>
      <c r="D93" s="186" t="s">
        <v>543</v>
      </c>
      <c r="E93" s="187" t="s">
        <v>2752</v>
      </c>
      <c r="F93" s="187" t="s">
        <v>2753</v>
      </c>
      <c r="G93" s="189" t="s">
        <v>1474</v>
      </c>
      <c r="H93" s="190" t="s">
        <v>69</v>
      </c>
      <c r="I93" s="186" t="s">
        <v>2754</v>
      </c>
      <c r="J93" s="184" t="s">
        <v>69</v>
      </c>
      <c r="K93" s="186" t="s">
        <v>545</v>
      </c>
      <c r="L93" s="202" t="s">
        <v>2755</v>
      </c>
      <c r="M93" s="203" t="s">
        <v>2756</v>
      </c>
      <c r="N93" s="192"/>
      <c r="O93" s="192"/>
      <c r="P93" s="193">
        <f t="shared" si="4"/>
        <v>0</v>
      </c>
      <c r="Q93" s="194">
        <v>8</v>
      </c>
      <c r="R93" s="192">
        <v>54.01</v>
      </c>
      <c r="S93" s="194">
        <v>3</v>
      </c>
      <c r="T93" s="192">
        <v>17.52</v>
      </c>
      <c r="U93" s="195">
        <f t="shared" si="5"/>
        <v>11</v>
      </c>
      <c r="V93" s="196">
        <f t="shared" si="6"/>
        <v>484.64</v>
      </c>
      <c r="W93" s="196">
        <f t="shared" si="7"/>
        <v>484.64</v>
      </c>
      <c r="X93" s="197"/>
    </row>
    <row r="94" spans="1:28" ht="24" x14ac:dyDescent="0.25">
      <c r="A94" s="184" t="s">
        <v>64</v>
      </c>
      <c r="B94" s="185" t="s">
        <v>64</v>
      </c>
      <c r="C94" s="361" t="s">
        <v>548</v>
      </c>
      <c r="D94" s="186" t="s">
        <v>549</v>
      </c>
      <c r="E94" s="186" t="s">
        <v>97</v>
      </c>
      <c r="F94" s="350" t="s">
        <v>2551</v>
      </c>
      <c r="G94" s="189" t="s">
        <v>1474</v>
      </c>
      <c r="H94" s="190" t="s">
        <v>69</v>
      </c>
      <c r="I94" s="186" t="s">
        <v>2754</v>
      </c>
      <c r="J94" s="184" t="s">
        <v>69</v>
      </c>
      <c r="K94" s="186" t="s">
        <v>550</v>
      </c>
      <c r="L94" s="202" t="s">
        <v>2757</v>
      </c>
      <c r="M94" s="203" t="s">
        <v>2758</v>
      </c>
      <c r="N94" s="192"/>
      <c r="O94" s="192"/>
      <c r="P94" s="193">
        <f t="shared" si="4"/>
        <v>0</v>
      </c>
      <c r="Q94" s="194">
        <v>4</v>
      </c>
      <c r="R94" s="192">
        <v>54.01</v>
      </c>
      <c r="S94" s="194">
        <v>4</v>
      </c>
      <c r="T94" s="192">
        <v>17.52</v>
      </c>
      <c r="U94" s="195">
        <f t="shared" si="5"/>
        <v>8</v>
      </c>
      <c r="V94" s="196">
        <f t="shared" si="6"/>
        <v>286.12</v>
      </c>
      <c r="W94" s="196">
        <f t="shared" si="7"/>
        <v>286.12</v>
      </c>
      <c r="X94" s="197"/>
    </row>
    <row r="95" spans="1:28" ht="24" x14ac:dyDescent="0.25">
      <c r="A95" s="184" t="s">
        <v>64</v>
      </c>
      <c r="B95" s="185" t="s">
        <v>64</v>
      </c>
      <c r="C95" s="361" t="s">
        <v>558</v>
      </c>
      <c r="D95" s="186" t="s">
        <v>559</v>
      </c>
      <c r="E95" s="186" t="s">
        <v>97</v>
      </c>
      <c r="F95" s="350" t="s">
        <v>2551</v>
      </c>
      <c r="G95" s="189" t="s">
        <v>1474</v>
      </c>
      <c r="H95" s="190" t="s">
        <v>69</v>
      </c>
      <c r="I95" s="186" t="s">
        <v>2754</v>
      </c>
      <c r="J95" s="184" t="s">
        <v>69</v>
      </c>
      <c r="K95" s="186" t="s">
        <v>2759</v>
      </c>
      <c r="L95" s="202" t="s">
        <v>2757</v>
      </c>
      <c r="M95" s="203" t="s">
        <v>2758</v>
      </c>
      <c r="N95" s="192"/>
      <c r="O95" s="192"/>
      <c r="P95" s="193">
        <f t="shared" si="4"/>
        <v>0</v>
      </c>
      <c r="Q95" s="194">
        <v>4</v>
      </c>
      <c r="R95" s="192">
        <v>54.01</v>
      </c>
      <c r="S95" s="194">
        <v>4</v>
      </c>
      <c r="T95" s="192">
        <v>17.52</v>
      </c>
      <c r="U95" s="195">
        <f t="shared" si="5"/>
        <v>8</v>
      </c>
      <c r="V95" s="196">
        <f t="shared" si="6"/>
        <v>286.12</v>
      </c>
      <c r="W95" s="196">
        <f t="shared" si="7"/>
        <v>286.12</v>
      </c>
      <c r="X95" s="197"/>
    </row>
    <row r="96" spans="1:28" ht="24" x14ac:dyDescent="0.25">
      <c r="A96" s="184" t="s">
        <v>64</v>
      </c>
      <c r="B96" s="185" t="s">
        <v>64</v>
      </c>
      <c r="C96" s="361" t="s">
        <v>507</v>
      </c>
      <c r="D96" s="186" t="s">
        <v>508</v>
      </c>
      <c r="E96" s="186" t="s">
        <v>71</v>
      </c>
      <c r="F96" s="187" t="s">
        <v>2741</v>
      </c>
      <c r="G96" s="189" t="s">
        <v>1474</v>
      </c>
      <c r="H96" s="190" t="s">
        <v>69</v>
      </c>
      <c r="I96" s="186" t="s">
        <v>360</v>
      </c>
      <c r="J96" s="184" t="s">
        <v>69</v>
      </c>
      <c r="K96" s="186" t="s">
        <v>2760</v>
      </c>
      <c r="L96" s="202" t="s">
        <v>2761</v>
      </c>
      <c r="M96" s="203" t="s">
        <v>2705</v>
      </c>
      <c r="N96" s="192"/>
      <c r="O96" s="192"/>
      <c r="P96" s="193">
        <f t="shared" si="4"/>
        <v>0</v>
      </c>
      <c r="Q96" s="194">
        <v>12</v>
      </c>
      <c r="R96" s="192">
        <v>54.01</v>
      </c>
      <c r="S96" s="194">
        <v>4</v>
      </c>
      <c r="T96" s="192">
        <v>17.52</v>
      </c>
      <c r="U96" s="195">
        <f t="shared" si="5"/>
        <v>16</v>
      </c>
      <c r="V96" s="196">
        <f t="shared" si="6"/>
        <v>718.2</v>
      </c>
      <c r="W96" s="196">
        <f t="shared" si="7"/>
        <v>718.2</v>
      </c>
      <c r="X96" s="197"/>
    </row>
    <row r="97" spans="1:24" ht="15" x14ac:dyDescent="0.25">
      <c r="A97" s="184" t="s">
        <v>64</v>
      </c>
      <c r="B97" s="185" t="s">
        <v>64</v>
      </c>
      <c r="C97" s="364"/>
      <c r="D97" s="187"/>
      <c r="E97" s="186"/>
      <c r="F97" s="187"/>
      <c r="G97" s="189" t="s">
        <v>1474</v>
      </c>
      <c r="H97" s="190" t="s">
        <v>69</v>
      </c>
      <c r="I97" s="186"/>
      <c r="J97" s="184" t="s">
        <v>69</v>
      </c>
      <c r="K97" s="186"/>
      <c r="L97" s="202"/>
      <c r="M97" s="203"/>
      <c r="N97" s="192"/>
      <c r="O97" s="192"/>
      <c r="P97" s="193">
        <f t="shared" si="4"/>
        <v>0</v>
      </c>
      <c r="Q97" s="194"/>
      <c r="R97" s="192">
        <v>54.01</v>
      </c>
      <c r="S97" s="194"/>
      <c r="T97" s="192">
        <v>17.52</v>
      </c>
      <c r="U97" s="195">
        <f t="shared" si="5"/>
        <v>0</v>
      </c>
      <c r="V97" s="196">
        <f t="shared" si="6"/>
        <v>0</v>
      </c>
      <c r="W97" s="196">
        <f t="shared" si="7"/>
        <v>0</v>
      </c>
      <c r="X97" s="197"/>
    </row>
    <row r="98" spans="1:24" ht="12.75" x14ac:dyDescent="0.2">
      <c r="A98" s="231" t="s">
        <v>64</v>
      </c>
      <c r="B98" s="231" t="s">
        <v>64</v>
      </c>
      <c r="C98" s="337"/>
      <c r="D98" s="134"/>
      <c r="E98" s="131"/>
      <c r="F98" s="205"/>
      <c r="G98" s="189" t="s">
        <v>1474</v>
      </c>
      <c r="H98" s="190" t="s">
        <v>69</v>
      </c>
      <c r="I98" s="201"/>
      <c r="J98" s="184" t="s">
        <v>69</v>
      </c>
      <c r="K98" s="205"/>
      <c r="L98" s="202"/>
      <c r="M98" s="203"/>
      <c r="N98" s="192"/>
      <c r="O98" s="192"/>
      <c r="P98" s="193">
        <f t="shared" si="4"/>
        <v>0</v>
      </c>
      <c r="Q98" s="194"/>
      <c r="R98" s="192">
        <v>54.01</v>
      </c>
      <c r="S98" s="194"/>
      <c r="T98" s="192">
        <v>17.52</v>
      </c>
      <c r="U98" s="195">
        <f t="shared" si="5"/>
        <v>0</v>
      </c>
      <c r="V98" s="196">
        <f t="shared" si="6"/>
        <v>0</v>
      </c>
      <c r="W98" s="196">
        <f t="shared" si="7"/>
        <v>0</v>
      </c>
      <c r="X98" s="197"/>
    </row>
    <row r="99" spans="1:24" ht="12.75" x14ac:dyDescent="0.2">
      <c r="A99" s="231" t="s">
        <v>64</v>
      </c>
      <c r="B99" s="231" t="s">
        <v>64</v>
      </c>
      <c r="C99" s="365"/>
      <c r="D99" s="134"/>
      <c r="E99" s="131"/>
      <c r="F99" s="205"/>
      <c r="G99" s="189" t="s">
        <v>1474</v>
      </c>
      <c r="H99" s="190" t="s">
        <v>69</v>
      </c>
      <c r="I99" s="201"/>
      <c r="J99" s="184" t="s">
        <v>69</v>
      </c>
      <c r="K99" s="205"/>
      <c r="L99" s="202"/>
      <c r="M99" s="203"/>
      <c r="N99" s="192"/>
      <c r="O99" s="192"/>
      <c r="P99" s="193">
        <f t="shared" si="4"/>
        <v>0</v>
      </c>
      <c r="Q99" s="194"/>
      <c r="R99" s="192">
        <v>54.01</v>
      </c>
      <c r="S99" s="194"/>
      <c r="T99" s="192">
        <v>17.52</v>
      </c>
      <c r="U99" s="195">
        <f t="shared" si="5"/>
        <v>0</v>
      </c>
      <c r="V99" s="196">
        <f t="shared" si="6"/>
        <v>0</v>
      </c>
      <c r="W99" s="196">
        <f t="shared" si="7"/>
        <v>0</v>
      </c>
      <c r="X99" s="232"/>
    </row>
    <row r="100" spans="1:24" ht="15" customHeight="1" x14ac:dyDescent="0.25">
      <c r="A100" s="231" t="s">
        <v>64</v>
      </c>
      <c r="B100" s="231" t="s">
        <v>64</v>
      </c>
      <c r="C100" s="330"/>
      <c r="D100" s="199"/>
      <c r="E100" s="199"/>
      <c r="F100" s="205"/>
      <c r="G100" s="189" t="s">
        <v>1474</v>
      </c>
      <c r="H100" s="190" t="s">
        <v>69</v>
      </c>
      <c r="I100" s="201"/>
      <c r="J100" s="184" t="s">
        <v>69</v>
      </c>
      <c r="K100" s="175"/>
      <c r="L100" s="202"/>
      <c r="M100" s="203"/>
      <c r="N100" s="192"/>
      <c r="O100" s="192"/>
      <c r="P100" s="193">
        <f t="shared" si="4"/>
        <v>0</v>
      </c>
      <c r="Q100" s="194"/>
      <c r="R100" s="192">
        <v>54.01</v>
      </c>
      <c r="S100" s="194"/>
      <c r="T100" s="192">
        <v>17.52</v>
      </c>
      <c r="U100" s="195">
        <f t="shared" si="5"/>
        <v>0</v>
      </c>
      <c r="V100" s="196">
        <f t="shared" si="6"/>
        <v>0</v>
      </c>
      <c r="W100" s="196">
        <f t="shared" si="7"/>
        <v>0</v>
      </c>
      <c r="X100" s="197"/>
    </row>
    <row r="101" spans="1:24" ht="24" x14ac:dyDescent="0.25">
      <c r="A101" s="231" t="s">
        <v>64</v>
      </c>
      <c r="B101" s="231" t="s">
        <v>64</v>
      </c>
      <c r="C101" s="361" t="s">
        <v>1140</v>
      </c>
      <c r="D101" s="187" t="s">
        <v>2376</v>
      </c>
      <c r="E101" s="187" t="s">
        <v>1657</v>
      </c>
      <c r="F101" s="187" t="s">
        <v>2377</v>
      </c>
      <c r="G101" s="189" t="s">
        <v>1474</v>
      </c>
      <c r="H101" s="190" t="s">
        <v>69</v>
      </c>
      <c r="I101" s="186" t="s">
        <v>360</v>
      </c>
      <c r="J101" s="184" t="s">
        <v>69</v>
      </c>
      <c r="K101" s="186" t="s">
        <v>2762</v>
      </c>
      <c r="L101" s="202" t="s">
        <v>2763</v>
      </c>
      <c r="M101" s="203" t="s">
        <v>2764</v>
      </c>
      <c r="N101" s="192"/>
      <c r="O101" s="192"/>
      <c r="P101" s="193">
        <f t="shared" si="4"/>
        <v>0</v>
      </c>
      <c r="Q101" s="194">
        <v>10</v>
      </c>
      <c r="R101" s="192">
        <v>54.01</v>
      </c>
      <c r="S101" s="194"/>
      <c r="T101" s="192">
        <v>17.52</v>
      </c>
      <c r="U101" s="195">
        <f t="shared" si="5"/>
        <v>10</v>
      </c>
      <c r="V101" s="196">
        <f t="shared" si="6"/>
        <v>540.1</v>
      </c>
      <c r="W101" s="196">
        <f t="shared" si="7"/>
        <v>540.1</v>
      </c>
      <c r="X101" s="197"/>
    </row>
    <row r="102" spans="1:24" ht="24" x14ac:dyDescent="0.25">
      <c r="A102" s="231" t="s">
        <v>64</v>
      </c>
      <c r="B102" s="231" t="s">
        <v>64</v>
      </c>
      <c r="C102" s="361" t="s">
        <v>799</v>
      </c>
      <c r="D102" s="187">
        <v>3590356</v>
      </c>
      <c r="E102" s="187" t="s">
        <v>1657</v>
      </c>
      <c r="F102" s="187" t="s">
        <v>1792</v>
      </c>
      <c r="G102" s="189" t="s">
        <v>1474</v>
      </c>
      <c r="H102" s="190" t="s">
        <v>69</v>
      </c>
      <c r="I102" s="186" t="s">
        <v>1067</v>
      </c>
      <c r="J102" s="184" t="s">
        <v>69</v>
      </c>
      <c r="K102" s="186" t="s">
        <v>2765</v>
      </c>
      <c r="L102" s="202" t="s">
        <v>2744</v>
      </c>
      <c r="M102" s="203" t="s">
        <v>2766</v>
      </c>
      <c r="N102" s="192"/>
      <c r="O102" s="192"/>
      <c r="P102" s="193">
        <f t="shared" si="4"/>
        <v>0</v>
      </c>
      <c r="Q102" s="194">
        <v>12</v>
      </c>
      <c r="R102" s="192">
        <v>54.01</v>
      </c>
      <c r="S102" s="194"/>
      <c r="T102" s="192">
        <v>17.52</v>
      </c>
      <c r="U102" s="195">
        <f t="shared" si="5"/>
        <v>12</v>
      </c>
      <c r="V102" s="196">
        <f t="shared" si="6"/>
        <v>648.12</v>
      </c>
      <c r="W102" s="196">
        <f t="shared" si="7"/>
        <v>648.12</v>
      </c>
      <c r="X102" s="197"/>
    </row>
    <row r="103" spans="1:24" ht="12.75" x14ac:dyDescent="0.2">
      <c r="A103" s="231" t="s">
        <v>64</v>
      </c>
      <c r="B103" s="231" t="s">
        <v>64</v>
      </c>
      <c r="C103" s="337"/>
      <c r="D103" s="134"/>
      <c r="E103" s="131"/>
      <c r="F103" s="205"/>
      <c r="G103" s="189" t="s">
        <v>1474</v>
      </c>
      <c r="H103" s="190" t="s">
        <v>69</v>
      </c>
      <c r="I103" s="201"/>
      <c r="J103" s="184" t="s">
        <v>69</v>
      </c>
      <c r="K103" s="205"/>
      <c r="L103" s="202"/>
      <c r="M103" s="203"/>
      <c r="N103" s="192"/>
      <c r="O103" s="192"/>
      <c r="P103" s="193">
        <f t="shared" si="4"/>
        <v>0</v>
      </c>
      <c r="Q103" s="194"/>
      <c r="R103" s="192">
        <v>54.01</v>
      </c>
      <c r="S103" s="194"/>
      <c r="T103" s="192">
        <v>17.52</v>
      </c>
      <c r="U103" s="195">
        <f t="shared" si="5"/>
        <v>0</v>
      </c>
      <c r="V103" s="196">
        <f t="shared" si="6"/>
        <v>0</v>
      </c>
      <c r="W103" s="196">
        <f t="shared" si="7"/>
        <v>0</v>
      </c>
      <c r="X103" s="197"/>
    </row>
    <row r="104" spans="1:24" ht="12.75" x14ac:dyDescent="0.2">
      <c r="A104" s="231" t="s">
        <v>64</v>
      </c>
      <c r="B104" s="231" t="s">
        <v>64</v>
      </c>
      <c r="C104" s="337"/>
      <c r="D104" s="134"/>
      <c r="E104" s="131"/>
      <c r="F104" s="205"/>
      <c r="G104" s="189" t="s">
        <v>1474</v>
      </c>
      <c r="H104" s="190" t="s">
        <v>69</v>
      </c>
      <c r="I104" s="205"/>
      <c r="J104" s="184" t="s">
        <v>69</v>
      </c>
      <c r="K104" s="205"/>
      <c r="L104" s="202"/>
      <c r="M104" s="203"/>
      <c r="N104" s="192"/>
      <c r="O104" s="192"/>
      <c r="P104" s="193">
        <f t="shared" si="4"/>
        <v>0</v>
      </c>
      <c r="Q104" s="194"/>
      <c r="R104" s="192">
        <v>54.01</v>
      </c>
      <c r="S104" s="194"/>
      <c r="T104" s="192">
        <v>17.52</v>
      </c>
      <c r="U104" s="195">
        <f t="shared" si="5"/>
        <v>0</v>
      </c>
      <c r="V104" s="196">
        <f t="shared" si="6"/>
        <v>0</v>
      </c>
      <c r="W104" s="196">
        <f t="shared" si="7"/>
        <v>0</v>
      </c>
      <c r="X104" s="197"/>
    </row>
    <row r="105" spans="1:24" ht="15" x14ac:dyDescent="0.25">
      <c r="A105" s="231" t="s">
        <v>64</v>
      </c>
      <c r="B105" s="231" t="s">
        <v>64</v>
      </c>
      <c r="C105" s="328"/>
      <c r="D105" s="199"/>
      <c r="E105" s="199"/>
      <c r="F105" s="175"/>
      <c r="G105" s="189" t="s">
        <v>1474</v>
      </c>
      <c r="H105" s="190" t="s">
        <v>69</v>
      </c>
      <c r="I105" s="205"/>
      <c r="J105" s="184" t="s">
        <v>69</v>
      </c>
      <c r="K105" s="175"/>
      <c r="L105" s="202"/>
      <c r="M105" s="203"/>
      <c r="N105" s="192"/>
      <c r="O105" s="192"/>
      <c r="P105" s="193">
        <f t="shared" si="4"/>
        <v>0</v>
      </c>
      <c r="Q105" s="194"/>
      <c r="R105" s="192">
        <v>54.01</v>
      </c>
      <c r="S105" s="194"/>
      <c r="T105" s="192">
        <v>17.52</v>
      </c>
      <c r="U105" s="195">
        <f t="shared" si="5"/>
        <v>0</v>
      </c>
      <c r="V105" s="196">
        <f t="shared" si="6"/>
        <v>0</v>
      </c>
      <c r="W105" s="196">
        <f t="shared" si="7"/>
        <v>0</v>
      </c>
      <c r="X105" s="197"/>
    </row>
    <row r="106" spans="1:24" ht="24" x14ac:dyDescent="0.25">
      <c r="A106" s="231" t="s">
        <v>64</v>
      </c>
      <c r="B106" s="231" t="s">
        <v>64</v>
      </c>
      <c r="C106" s="364" t="s">
        <v>703</v>
      </c>
      <c r="D106" s="199" t="s">
        <v>2767</v>
      </c>
      <c r="E106" s="186" t="s">
        <v>704</v>
      </c>
      <c r="F106" s="187" t="s">
        <v>2768</v>
      </c>
      <c r="G106" s="189" t="s">
        <v>1474</v>
      </c>
      <c r="H106" s="190" t="s">
        <v>69</v>
      </c>
      <c r="I106" s="186" t="s">
        <v>360</v>
      </c>
      <c r="J106" s="184" t="s">
        <v>69</v>
      </c>
      <c r="K106" s="186" t="s">
        <v>2769</v>
      </c>
      <c r="L106" s="202" t="s">
        <v>2763</v>
      </c>
      <c r="M106" s="203" t="s">
        <v>2764</v>
      </c>
      <c r="N106" s="192"/>
      <c r="O106" s="192"/>
      <c r="P106" s="193">
        <f t="shared" si="4"/>
        <v>0</v>
      </c>
      <c r="Q106" s="194">
        <v>10</v>
      </c>
      <c r="R106" s="192">
        <v>54.01</v>
      </c>
      <c r="S106" s="194">
        <v>3</v>
      </c>
      <c r="T106" s="192">
        <v>17.52</v>
      </c>
      <c r="U106" s="195">
        <f t="shared" si="5"/>
        <v>13</v>
      </c>
      <c r="V106" s="196">
        <f t="shared" si="6"/>
        <v>592.66000000000008</v>
      </c>
      <c r="W106" s="196">
        <f t="shared" si="7"/>
        <v>592.66000000000008</v>
      </c>
      <c r="X106" s="197"/>
    </row>
    <row r="107" spans="1:24" ht="12.75" x14ac:dyDescent="0.2">
      <c r="A107" s="231" t="s">
        <v>64</v>
      </c>
      <c r="B107" s="231" t="s">
        <v>64</v>
      </c>
      <c r="C107" s="337"/>
      <c r="D107" s="134"/>
      <c r="E107" s="131"/>
      <c r="F107" s="205"/>
      <c r="G107" s="189" t="s">
        <v>1474</v>
      </c>
      <c r="H107" s="190" t="s">
        <v>69</v>
      </c>
      <c r="I107" s="205"/>
      <c r="J107" s="184" t="s">
        <v>69</v>
      </c>
      <c r="K107" s="205"/>
      <c r="L107" s="202"/>
      <c r="M107" s="203"/>
      <c r="N107" s="192"/>
      <c r="O107" s="192"/>
      <c r="P107" s="193">
        <f t="shared" si="4"/>
        <v>0</v>
      </c>
      <c r="Q107" s="194"/>
      <c r="R107" s="192">
        <v>54.01</v>
      </c>
      <c r="S107" s="194"/>
      <c r="T107" s="192">
        <v>17.52</v>
      </c>
      <c r="U107" s="195">
        <f t="shared" si="5"/>
        <v>0</v>
      </c>
      <c r="V107" s="196">
        <f t="shared" si="6"/>
        <v>0</v>
      </c>
      <c r="W107" s="196">
        <f t="shared" si="7"/>
        <v>0</v>
      </c>
      <c r="X107" s="197"/>
    </row>
    <row r="108" spans="1:24" ht="12.75" x14ac:dyDescent="0.2">
      <c r="A108" s="231" t="s">
        <v>64</v>
      </c>
      <c r="B108" s="231" t="s">
        <v>64</v>
      </c>
      <c r="C108" s="338"/>
      <c r="D108" s="137"/>
      <c r="E108" s="138"/>
      <c r="F108" s="205"/>
      <c r="G108" s="189" t="s">
        <v>1474</v>
      </c>
      <c r="H108" s="190" t="s">
        <v>69</v>
      </c>
      <c r="I108" s="201"/>
      <c r="J108" s="184" t="s">
        <v>69</v>
      </c>
      <c r="K108" s="205"/>
      <c r="L108" s="202"/>
      <c r="M108" s="203"/>
      <c r="N108" s="192"/>
      <c r="O108" s="192"/>
      <c r="P108" s="193">
        <f t="shared" si="4"/>
        <v>0</v>
      </c>
      <c r="Q108" s="194"/>
      <c r="R108" s="192">
        <v>54.01</v>
      </c>
      <c r="S108" s="194"/>
      <c r="T108" s="192">
        <v>17.52</v>
      </c>
      <c r="U108" s="195">
        <f t="shared" si="5"/>
        <v>0</v>
      </c>
      <c r="V108" s="196">
        <f t="shared" si="6"/>
        <v>0</v>
      </c>
      <c r="W108" s="196">
        <f t="shared" si="7"/>
        <v>0</v>
      </c>
      <c r="X108" s="197"/>
    </row>
    <row r="109" spans="1:24" ht="12.75" x14ac:dyDescent="0.2">
      <c r="A109" s="231" t="s">
        <v>64</v>
      </c>
      <c r="B109" s="231" t="s">
        <v>64</v>
      </c>
      <c r="C109" s="337"/>
      <c r="D109" s="134"/>
      <c r="E109" s="131"/>
      <c r="F109" s="205"/>
      <c r="G109" s="189" t="s">
        <v>1474</v>
      </c>
      <c r="H109" s="190" t="s">
        <v>69</v>
      </c>
      <c r="I109" s="201"/>
      <c r="J109" s="184" t="s">
        <v>69</v>
      </c>
      <c r="K109" s="205"/>
      <c r="L109" s="202"/>
      <c r="M109" s="203"/>
      <c r="N109" s="192"/>
      <c r="O109" s="192"/>
      <c r="P109" s="193">
        <f t="shared" si="4"/>
        <v>0</v>
      </c>
      <c r="Q109" s="194"/>
      <c r="R109" s="192">
        <v>54.01</v>
      </c>
      <c r="S109" s="194"/>
      <c r="T109" s="192">
        <v>17.52</v>
      </c>
      <c r="U109" s="195">
        <f t="shared" si="5"/>
        <v>0</v>
      </c>
      <c r="V109" s="196">
        <f t="shared" si="6"/>
        <v>0</v>
      </c>
      <c r="W109" s="196">
        <f t="shared" si="7"/>
        <v>0</v>
      </c>
      <c r="X109" s="197"/>
    </row>
    <row r="110" spans="1:24" ht="24" x14ac:dyDescent="0.25">
      <c r="A110" s="231" t="s">
        <v>64</v>
      </c>
      <c r="B110" s="231" t="s">
        <v>64</v>
      </c>
      <c r="C110" s="364" t="s">
        <v>269</v>
      </c>
      <c r="D110" s="187" t="s">
        <v>270</v>
      </c>
      <c r="E110" s="187" t="s">
        <v>70</v>
      </c>
      <c r="F110" s="187" t="s">
        <v>1803</v>
      </c>
      <c r="G110" s="189" t="s">
        <v>1474</v>
      </c>
      <c r="H110" s="190" t="s">
        <v>69</v>
      </c>
      <c r="I110" s="186" t="s">
        <v>1362</v>
      </c>
      <c r="J110" s="184" t="s">
        <v>69</v>
      </c>
      <c r="K110" s="186" t="s">
        <v>271</v>
      </c>
      <c r="L110" s="202" t="s">
        <v>2770</v>
      </c>
      <c r="M110" s="203" t="s">
        <v>2771</v>
      </c>
      <c r="N110" s="192"/>
      <c r="O110" s="192"/>
      <c r="P110" s="193">
        <f t="shared" si="4"/>
        <v>0</v>
      </c>
      <c r="Q110" s="194">
        <v>7</v>
      </c>
      <c r="R110" s="192">
        <v>54.01</v>
      </c>
      <c r="S110" s="194"/>
      <c r="T110" s="192">
        <v>17.52</v>
      </c>
      <c r="U110" s="195">
        <f t="shared" si="5"/>
        <v>7</v>
      </c>
      <c r="V110" s="196">
        <f t="shared" si="6"/>
        <v>378.07</v>
      </c>
      <c r="W110" s="196">
        <f t="shared" si="7"/>
        <v>378.07</v>
      </c>
      <c r="X110" s="197"/>
    </row>
    <row r="111" spans="1:24" ht="12.75" x14ac:dyDescent="0.2">
      <c r="A111" s="231" t="s">
        <v>64</v>
      </c>
      <c r="B111" s="231" t="s">
        <v>64</v>
      </c>
      <c r="C111" s="337"/>
      <c r="D111" s="134"/>
      <c r="E111" s="131"/>
      <c r="F111" s="205"/>
      <c r="G111" s="189" t="s">
        <v>1474</v>
      </c>
      <c r="H111" s="190" t="s">
        <v>69</v>
      </c>
      <c r="I111" s="201"/>
      <c r="J111" s="184" t="s">
        <v>69</v>
      </c>
      <c r="K111" s="205"/>
      <c r="L111" s="202"/>
      <c r="M111" s="203"/>
      <c r="N111" s="192"/>
      <c r="O111" s="192"/>
      <c r="P111" s="193">
        <f t="shared" si="4"/>
        <v>0</v>
      </c>
      <c r="Q111" s="194"/>
      <c r="R111" s="192">
        <v>54.01</v>
      </c>
      <c r="S111" s="194"/>
      <c r="T111" s="192">
        <v>17.52</v>
      </c>
      <c r="U111" s="195">
        <f t="shared" si="5"/>
        <v>0</v>
      </c>
      <c r="V111" s="196">
        <f t="shared" si="6"/>
        <v>0</v>
      </c>
      <c r="W111" s="196">
        <f t="shared" si="7"/>
        <v>0</v>
      </c>
      <c r="X111" s="197"/>
    </row>
    <row r="112" spans="1:24" ht="12.75" x14ac:dyDescent="0.2">
      <c r="A112" s="231" t="s">
        <v>64</v>
      </c>
      <c r="B112" s="231" t="s">
        <v>64</v>
      </c>
      <c r="C112" s="337"/>
      <c r="D112" s="134"/>
      <c r="E112" s="131"/>
      <c r="F112" s="205"/>
      <c r="G112" s="189" t="s">
        <v>1474</v>
      </c>
      <c r="H112" s="190" t="s">
        <v>69</v>
      </c>
      <c r="I112" s="201"/>
      <c r="J112" s="184" t="s">
        <v>69</v>
      </c>
      <c r="K112" s="205"/>
      <c r="L112" s="202"/>
      <c r="M112" s="203"/>
      <c r="N112" s="192"/>
      <c r="O112" s="192"/>
      <c r="P112" s="193">
        <f t="shared" si="4"/>
        <v>0</v>
      </c>
      <c r="Q112" s="194"/>
      <c r="R112" s="192">
        <v>54.01</v>
      </c>
      <c r="S112" s="194"/>
      <c r="T112" s="192">
        <v>17.52</v>
      </c>
      <c r="U112" s="195">
        <f t="shared" si="5"/>
        <v>0</v>
      </c>
      <c r="V112" s="196">
        <f t="shared" si="6"/>
        <v>0</v>
      </c>
      <c r="W112" s="196">
        <f t="shared" si="7"/>
        <v>0</v>
      </c>
      <c r="X112" s="197"/>
    </row>
    <row r="113" spans="1:24" ht="12.75" x14ac:dyDescent="0.2">
      <c r="A113" s="231" t="s">
        <v>64</v>
      </c>
      <c r="B113" s="231" t="s">
        <v>64</v>
      </c>
      <c r="C113" s="337"/>
      <c r="D113" s="140"/>
      <c r="E113" s="131"/>
      <c r="F113" s="205"/>
      <c r="G113" s="189" t="s">
        <v>1474</v>
      </c>
      <c r="H113" s="190" t="s">
        <v>69</v>
      </c>
      <c r="I113" s="201"/>
      <c r="J113" s="184" t="s">
        <v>69</v>
      </c>
      <c r="K113" s="205"/>
      <c r="L113" s="202"/>
      <c r="M113" s="203"/>
      <c r="N113" s="192"/>
      <c r="O113" s="192"/>
      <c r="P113" s="193">
        <f t="shared" si="4"/>
        <v>0</v>
      </c>
      <c r="Q113" s="194"/>
      <c r="R113" s="192">
        <v>54.01</v>
      </c>
      <c r="S113" s="194"/>
      <c r="T113" s="192">
        <v>17.52</v>
      </c>
      <c r="U113" s="195">
        <f t="shared" si="5"/>
        <v>0</v>
      </c>
      <c r="V113" s="196">
        <f t="shared" si="6"/>
        <v>0</v>
      </c>
      <c r="W113" s="196">
        <f t="shared" si="7"/>
        <v>0</v>
      </c>
      <c r="X113" s="197"/>
    </row>
    <row r="114" spans="1:24" ht="24" x14ac:dyDescent="0.25">
      <c r="A114" s="231" t="s">
        <v>64</v>
      </c>
      <c r="B114" s="231" t="s">
        <v>64</v>
      </c>
      <c r="C114" s="361" t="s">
        <v>613</v>
      </c>
      <c r="D114" s="186" t="s">
        <v>2772</v>
      </c>
      <c r="E114" s="187" t="s">
        <v>2773</v>
      </c>
      <c r="F114" s="187" t="s">
        <v>2093</v>
      </c>
      <c r="G114" s="189" t="s">
        <v>1474</v>
      </c>
      <c r="H114" s="190" t="s">
        <v>69</v>
      </c>
      <c r="I114" s="187" t="s">
        <v>615</v>
      </c>
      <c r="J114" s="184" t="s">
        <v>69</v>
      </c>
      <c r="K114" s="187" t="s">
        <v>616</v>
      </c>
      <c r="L114" s="202" t="s">
        <v>2774</v>
      </c>
      <c r="M114" s="203" t="s">
        <v>2775</v>
      </c>
      <c r="N114" s="192"/>
      <c r="O114" s="192"/>
      <c r="P114" s="193">
        <f t="shared" si="4"/>
        <v>0</v>
      </c>
      <c r="Q114" s="194">
        <v>9</v>
      </c>
      <c r="R114" s="192">
        <v>54.01</v>
      </c>
      <c r="S114" s="194"/>
      <c r="T114" s="192">
        <v>17.52</v>
      </c>
      <c r="U114" s="195">
        <f t="shared" si="5"/>
        <v>9</v>
      </c>
      <c r="V114" s="196">
        <f t="shared" si="6"/>
        <v>486.09</v>
      </c>
      <c r="W114" s="196">
        <f t="shared" si="7"/>
        <v>486.09</v>
      </c>
      <c r="X114" s="197"/>
    </row>
    <row r="115" spans="1:24" ht="24" x14ac:dyDescent="0.25">
      <c r="A115" s="231" t="s">
        <v>64</v>
      </c>
      <c r="B115" s="231" t="s">
        <v>64</v>
      </c>
      <c r="C115" s="361" t="s">
        <v>619</v>
      </c>
      <c r="D115" s="187" t="s">
        <v>2776</v>
      </c>
      <c r="E115" s="187" t="s">
        <v>2773</v>
      </c>
      <c r="F115" s="187" t="s">
        <v>2093</v>
      </c>
      <c r="G115" s="189" t="s">
        <v>1474</v>
      </c>
      <c r="H115" s="190" t="s">
        <v>69</v>
      </c>
      <c r="I115" s="187" t="s">
        <v>615</v>
      </c>
      <c r="J115" s="184" t="s">
        <v>69</v>
      </c>
      <c r="K115" s="187" t="s">
        <v>616</v>
      </c>
      <c r="L115" s="202" t="s">
        <v>2777</v>
      </c>
      <c r="M115" s="203" t="s">
        <v>2778</v>
      </c>
      <c r="N115" s="192"/>
      <c r="O115" s="192"/>
      <c r="P115" s="193">
        <f t="shared" si="4"/>
        <v>0</v>
      </c>
      <c r="Q115" s="194">
        <v>10</v>
      </c>
      <c r="R115" s="192">
        <v>54.01</v>
      </c>
      <c r="S115" s="194"/>
      <c r="T115" s="192">
        <v>17.52</v>
      </c>
      <c r="U115" s="195">
        <f t="shared" si="5"/>
        <v>10</v>
      </c>
      <c r="V115" s="196">
        <f>(Q115*R115)+(S115*T115)</f>
        <v>540.1</v>
      </c>
      <c r="W115" s="196">
        <f t="shared" si="7"/>
        <v>540.1</v>
      </c>
      <c r="X115" s="197"/>
    </row>
    <row r="116" spans="1:24" ht="24" x14ac:dyDescent="0.25">
      <c r="A116" s="231" t="s">
        <v>64</v>
      </c>
      <c r="B116" s="231" t="s">
        <v>64</v>
      </c>
      <c r="C116" s="361" t="s">
        <v>631</v>
      </c>
      <c r="D116" s="186" t="s">
        <v>632</v>
      </c>
      <c r="E116" s="187" t="s">
        <v>2773</v>
      </c>
      <c r="F116" s="187" t="s">
        <v>2093</v>
      </c>
      <c r="G116" s="189" t="s">
        <v>1474</v>
      </c>
      <c r="H116" s="190" t="s">
        <v>69</v>
      </c>
      <c r="I116" s="187" t="s">
        <v>615</v>
      </c>
      <c r="J116" s="184" t="s">
        <v>69</v>
      </c>
      <c r="K116" s="187" t="s">
        <v>616</v>
      </c>
      <c r="L116" s="202" t="s">
        <v>2779</v>
      </c>
      <c r="M116" s="203" t="s">
        <v>2780</v>
      </c>
      <c r="N116" s="192"/>
      <c r="O116" s="192"/>
      <c r="P116" s="193">
        <f t="shared" si="4"/>
        <v>0</v>
      </c>
      <c r="Q116" s="194">
        <v>11</v>
      </c>
      <c r="R116" s="192">
        <v>54.01</v>
      </c>
      <c r="S116" s="194"/>
      <c r="T116" s="192">
        <v>17.52</v>
      </c>
      <c r="U116" s="195">
        <f t="shared" si="5"/>
        <v>11</v>
      </c>
      <c r="V116" s="196">
        <f t="shared" si="6"/>
        <v>594.11</v>
      </c>
      <c r="W116" s="196">
        <f t="shared" si="7"/>
        <v>594.11</v>
      </c>
      <c r="X116" s="197"/>
    </row>
    <row r="117" spans="1:24" ht="15" x14ac:dyDescent="0.2">
      <c r="A117" s="231" t="s">
        <v>64</v>
      </c>
      <c r="B117" s="231" t="s">
        <v>64</v>
      </c>
      <c r="C117" s="366"/>
      <c r="D117" s="234"/>
      <c r="E117" s="235"/>
      <c r="F117" s="205"/>
      <c r="G117" s="189" t="s">
        <v>1474</v>
      </c>
      <c r="H117" s="190" t="s">
        <v>69</v>
      </c>
      <c r="I117" s="201"/>
      <c r="J117" s="184" t="s">
        <v>69</v>
      </c>
      <c r="K117" s="216"/>
      <c r="L117" s="202"/>
      <c r="M117" s="203"/>
      <c r="N117" s="192"/>
      <c r="O117" s="192"/>
      <c r="P117" s="193">
        <f t="shared" si="4"/>
        <v>0</v>
      </c>
      <c r="Q117" s="194"/>
      <c r="R117" s="192">
        <v>54.01</v>
      </c>
      <c r="S117" s="194"/>
      <c r="T117" s="192">
        <v>17.52</v>
      </c>
      <c r="U117" s="195">
        <f t="shared" si="5"/>
        <v>0</v>
      </c>
      <c r="V117" s="196">
        <f t="shared" si="6"/>
        <v>0</v>
      </c>
      <c r="W117" s="196">
        <f t="shared" si="7"/>
        <v>0</v>
      </c>
      <c r="X117" s="197"/>
    </row>
    <row r="118" spans="1:24" ht="15" x14ac:dyDescent="0.25">
      <c r="A118" s="231" t="s">
        <v>64</v>
      </c>
      <c r="B118" s="231" t="s">
        <v>64</v>
      </c>
      <c r="C118" s="330"/>
      <c r="D118" s="199"/>
      <c r="E118" s="199"/>
      <c r="F118" s="175"/>
      <c r="G118" s="189" t="s">
        <v>1474</v>
      </c>
      <c r="H118" s="190" t="s">
        <v>69</v>
      </c>
      <c r="I118" s="201"/>
      <c r="J118" s="184" t="s">
        <v>69</v>
      </c>
      <c r="K118" s="175"/>
      <c r="L118" s="202"/>
      <c r="M118" s="203"/>
      <c r="N118" s="192"/>
      <c r="O118" s="192"/>
      <c r="P118" s="193">
        <f t="shared" si="4"/>
        <v>0</v>
      </c>
      <c r="Q118" s="194"/>
      <c r="R118" s="192">
        <v>54.01</v>
      </c>
      <c r="S118" s="194"/>
      <c r="T118" s="192">
        <v>17.52</v>
      </c>
      <c r="U118" s="195">
        <f t="shared" si="5"/>
        <v>0</v>
      </c>
      <c r="V118" s="196">
        <f t="shared" si="6"/>
        <v>0</v>
      </c>
      <c r="W118" s="196">
        <f t="shared" si="7"/>
        <v>0</v>
      </c>
      <c r="X118" s="197"/>
    </row>
    <row r="119" spans="1:24" ht="12.75" x14ac:dyDescent="0.2">
      <c r="A119" s="231" t="s">
        <v>64</v>
      </c>
      <c r="B119" s="231" t="s">
        <v>64</v>
      </c>
      <c r="C119" s="367"/>
      <c r="D119" s="126"/>
      <c r="E119" s="127"/>
      <c r="F119" s="205"/>
      <c r="G119" s="189" t="s">
        <v>1474</v>
      </c>
      <c r="H119" s="190" t="s">
        <v>69</v>
      </c>
      <c r="I119" s="201"/>
      <c r="J119" s="184" t="s">
        <v>69</v>
      </c>
      <c r="K119" s="205"/>
      <c r="L119" s="202"/>
      <c r="M119" s="203"/>
      <c r="N119" s="192"/>
      <c r="O119" s="192"/>
      <c r="P119" s="193">
        <f t="shared" si="4"/>
        <v>0</v>
      </c>
      <c r="Q119" s="194"/>
      <c r="R119" s="192">
        <v>54.01</v>
      </c>
      <c r="S119" s="194"/>
      <c r="T119" s="192">
        <v>17.52</v>
      </c>
      <c r="U119" s="195">
        <f t="shared" si="5"/>
        <v>0</v>
      </c>
      <c r="V119" s="196">
        <f t="shared" si="6"/>
        <v>0</v>
      </c>
      <c r="W119" s="196">
        <f t="shared" si="7"/>
        <v>0</v>
      </c>
      <c r="X119" s="197"/>
    </row>
    <row r="120" spans="1:24" ht="24" x14ac:dyDescent="0.25">
      <c r="A120" s="231" t="s">
        <v>64</v>
      </c>
      <c r="B120" s="231" t="s">
        <v>64</v>
      </c>
      <c r="C120" s="361" t="s">
        <v>1223</v>
      </c>
      <c r="D120" s="187" t="s">
        <v>637</v>
      </c>
      <c r="E120" s="187" t="s">
        <v>740</v>
      </c>
      <c r="F120" s="350" t="s">
        <v>2781</v>
      </c>
      <c r="G120" s="189" t="s">
        <v>1474</v>
      </c>
      <c r="H120" s="190" t="s">
        <v>69</v>
      </c>
      <c r="I120" s="186" t="s">
        <v>2782</v>
      </c>
      <c r="J120" s="184" t="s">
        <v>69</v>
      </c>
      <c r="K120" s="186" t="s">
        <v>2783</v>
      </c>
      <c r="L120" s="202" t="s">
        <v>2784</v>
      </c>
      <c r="M120" s="203" t="s">
        <v>2785</v>
      </c>
      <c r="N120" s="192"/>
      <c r="O120" s="192"/>
      <c r="P120" s="193">
        <f t="shared" si="4"/>
        <v>0</v>
      </c>
      <c r="Q120" s="194">
        <v>10</v>
      </c>
      <c r="R120" s="192">
        <v>54.01</v>
      </c>
      <c r="S120" s="194"/>
      <c r="T120" s="192">
        <v>17.52</v>
      </c>
      <c r="U120" s="195">
        <f t="shared" si="5"/>
        <v>10</v>
      </c>
      <c r="V120" s="196">
        <f t="shared" si="6"/>
        <v>540.1</v>
      </c>
      <c r="W120" s="196">
        <f t="shared" si="7"/>
        <v>540.1</v>
      </c>
      <c r="X120" s="197"/>
    </row>
    <row r="121" spans="1:24" ht="24" x14ac:dyDescent="0.25">
      <c r="A121" s="231" t="s">
        <v>64</v>
      </c>
      <c r="B121" s="231" t="s">
        <v>64</v>
      </c>
      <c r="C121" s="361" t="s">
        <v>718</v>
      </c>
      <c r="D121" s="187" t="s">
        <v>1228</v>
      </c>
      <c r="E121" s="187" t="s">
        <v>71</v>
      </c>
      <c r="F121" s="350" t="s">
        <v>2786</v>
      </c>
      <c r="G121" s="189" t="s">
        <v>1474</v>
      </c>
      <c r="H121" s="190" t="s">
        <v>69</v>
      </c>
      <c r="I121" s="186" t="s">
        <v>2782</v>
      </c>
      <c r="J121" s="184" t="s">
        <v>69</v>
      </c>
      <c r="K121" s="186" t="s">
        <v>2787</v>
      </c>
      <c r="L121" s="202" t="s">
        <v>2788</v>
      </c>
      <c r="M121" s="203" t="s">
        <v>2789</v>
      </c>
      <c r="N121" s="192"/>
      <c r="O121" s="192"/>
      <c r="P121" s="193">
        <f t="shared" si="4"/>
        <v>0</v>
      </c>
      <c r="Q121" s="194">
        <v>18</v>
      </c>
      <c r="R121" s="192">
        <v>54.01</v>
      </c>
      <c r="S121" s="194"/>
      <c r="T121" s="192">
        <v>17.52</v>
      </c>
      <c r="U121" s="195">
        <f t="shared" si="5"/>
        <v>18</v>
      </c>
      <c r="V121" s="196">
        <f t="shared" si="6"/>
        <v>972.18</v>
      </c>
      <c r="W121" s="196">
        <f t="shared" si="7"/>
        <v>972.18</v>
      </c>
      <c r="X121" s="197"/>
    </row>
    <row r="122" spans="1:24" ht="15" x14ac:dyDescent="0.25">
      <c r="A122" s="231" t="s">
        <v>64</v>
      </c>
      <c r="B122" s="231" t="s">
        <v>64</v>
      </c>
      <c r="C122" s="367"/>
      <c r="D122" s="126"/>
      <c r="E122" s="127"/>
      <c r="F122" s="351"/>
      <c r="G122" s="189" t="s">
        <v>1474</v>
      </c>
      <c r="H122" s="190" t="s">
        <v>69</v>
      </c>
      <c r="I122" s="175"/>
      <c r="J122" s="184" t="s">
        <v>69</v>
      </c>
      <c r="K122" s="205"/>
      <c r="L122" s="202"/>
      <c r="M122" s="203"/>
      <c r="N122" s="192"/>
      <c r="O122" s="192"/>
      <c r="P122" s="193">
        <f t="shared" si="4"/>
        <v>0</v>
      </c>
      <c r="Q122" s="194"/>
      <c r="R122" s="192">
        <v>54.01</v>
      </c>
      <c r="S122" s="194"/>
      <c r="T122" s="192">
        <v>17.52</v>
      </c>
      <c r="U122" s="195">
        <f t="shared" si="5"/>
        <v>0</v>
      </c>
      <c r="V122" s="196">
        <f t="shared" si="6"/>
        <v>0</v>
      </c>
      <c r="W122" s="196">
        <f t="shared" si="7"/>
        <v>0</v>
      </c>
      <c r="X122" s="197"/>
    </row>
    <row r="123" spans="1:24" ht="15" x14ac:dyDescent="0.25">
      <c r="A123" s="231" t="s">
        <v>64</v>
      </c>
      <c r="B123" s="231" t="s">
        <v>64</v>
      </c>
      <c r="C123" s="339"/>
      <c r="D123" s="205"/>
      <c r="E123" s="235"/>
      <c r="F123" s="228"/>
      <c r="G123" s="189" t="s">
        <v>1474</v>
      </c>
      <c r="H123" s="190" t="s">
        <v>69</v>
      </c>
      <c r="I123" s="175"/>
      <c r="J123" s="184" t="s">
        <v>69</v>
      </c>
      <c r="K123" s="205"/>
      <c r="L123" s="202"/>
      <c r="M123" s="203"/>
      <c r="N123" s="192"/>
      <c r="O123" s="192"/>
      <c r="P123" s="193">
        <f t="shared" si="4"/>
        <v>0</v>
      </c>
      <c r="Q123" s="194"/>
      <c r="R123" s="192">
        <v>54.01</v>
      </c>
      <c r="S123" s="194"/>
      <c r="T123" s="192">
        <v>17.52</v>
      </c>
      <c r="U123" s="195">
        <f t="shared" si="5"/>
        <v>0</v>
      </c>
      <c r="V123" s="196">
        <f t="shared" si="6"/>
        <v>0</v>
      </c>
      <c r="W123" s="196">
        <f t="shared" si="7"/>
        <v>0</v>
      </c>
      <c r="X123" s="197"/>
    </row>
    <row r="124" spans="1:24" ht="18.75" x14ac:dyDescent="0.25">
      <c r="A124" s="231" t="s">
        <v>64</v>
      </c>
      <c r="B124" s="231" t="s">
        <v>64</v>
      </c>
      <c r="C124" s="339"/>
      <c r="D124" s="205"/>
      <c r="E124" s="127"/>
      <c r="F124" s="368"/>
      <c r="G124" s="189" t="s">
        <v>1474</v>
      </c>
      <c r="H124" s="190" t="s">
        <v>69</v>
      </c>
      <c r="I124" s="175"/>
      <c r="J124" s="184" t="s">
        <v>69</v>
      </c>
      <c r="K124" s="205"/>
      <c r="L124" s="202"/>
      <c r="M124" s="203"/>
      <c r="N124" s="192"/>
      <c r="O124" s="192"/>
      <c r="P124" s="193">
        <f t="shared" si="4"/>
        <v>0</v>
      </c>
      <c r="Q124" s="194"/>
      <c r="R124" s="192">
        <v>54.01</v>
      </c>
      <c r="S124" s="194"/>
      <c r="T124" s="192">
        <v>17.52</v>
      </c>
      <c r="U124" s="195">
        <f t="shared" si="5"/>
        <v>0</v>
      </c>
      <c r="V124" s="196">
        <f t="shared" si="6"/>
        <v>0</v>
      </c>
      <c r="W124" s="196">
        <f t="shared" si="7"/>
        <v>0</v>
      </c>
      <c r="X124" s="197"/>
    </row>
    <row r="125" spans="1:24" ht="24" x14ac:dyDescent="0.25">
      <c r="A125" s="231" t="s">
        <v>64</v>
      </c>
      <c r="B125" s="231" t="s">
        <v>64</v>
      </c>
      <c r="C125" s="361" t="s">
        <v>665</v>
      </c>
      <c r="D125" s="186" t="s">
        <v>666</v>
      </c>
      <c r="E125" s="186" t="s">
        <v>667</v>
      </c>
      <c r="F125" s="187" t="s">
        <v>2336</v>
      </c>
      <c r="G125" s="189" t="s">
        <v>1474</v>
      </c>
      <c r="H125" s="190" t="s">
        <v>69</v>
      </c>
      <c r="I125" s="186" t="s">
        <v>668</v>
      </c>
      <c r="J125" s="184" t="s">
        <v>69</v>
      </c>
      <c r="K125" s="186" t="s">
        <v>2790</v>
      </c>
      <c r="L125" s="202" t="s">
        <v>2791</v>
      </c>
      <c r="M125" s="203" t="s">
        <v>2792</v>
      </c>
      <c r="N125" s="192"/>
      <c r="O125" s="192"/>
      <c r="P125" s="193">
        <f t="shared" si="4"/>
        <v>0</v>
      </c>
      <c r="Q125" s="194">
        <v>8</v>
      </c>
      <c r="R125" s="192">
        <v>54.01</v>
      </c>
      <c r="S125" s="194">
        <v>4</v>
      </c>
      <c r="T125" s="192">
        <v>17.52</v>
      </c>
      <c r="U125" s="195">
        <f t="shared" si="5"/>
        <v>12</v>
      </c>
      <c r="V125" s="196">
        <f t="shared" si="6"/>
        <v>502.15999999999997</v>
      </c>
      <c r="W125" s="196">
        <f t="shared" si="7"/>
        <v>502.15999999999997</v>
      </c>
      <c r="X125" s="197"/>
    </row>
    <row r="126" spans="1:24" ht="24" x14ac:dyDescent="0.25">
      <c r="A126" s="231" t="s">
        <v>64</v>
      </c>
      <c r="B126" s="231" t="s">
        <v>64</v>
      </c>
      <c r="C126" s="361" t="s">
        <v>660</v>
      </c>
      <c r="D126" s="187" t="s">
        <v>2793</v>
      </c>
      <c r="E126" s="186" t="s">
        <v>662</v>
      </c>
      <c r="F126" s="350" t="s">
        <v>2794</v>
      </c>
      <c r="G126" s="189" t="s">
        <v>1474</v>
      </c>
      <c r="H126" s="190" t="s">
        <v>69</v>
      </c>
      <c r="I126" s="186" t="s">
        <v>663</v>
      </c>
      <c r="J126" s="184" t="s">
        <v>69</v>
      </c>
      <c r="K126" s="186" t="s">
        <v>2795</v>
      </c>
      <c r="L126" s="202" t="s">
        <v>2791</v>
      </c>
      <c r="M126" s="203" t="s">
        <v>2796</v>
      </c>
      <c r="N126" s="192"/>
      <c r="O126" s="192"/>
      <c r="P126" s="193">
        <f t="shared" si="4"/>
        <v>0</v>
      </c>
      <c r="Q126" s="194">
        <v>7</v>
      </c>
      <c r="R126" s="192">
        <v>54.01</v>
      </c>
      <c r="S126" s="194">
        <v>4</v>
      </c>
      <c r="T126" s="192">
        <v>17.52</v>
      </c>
      <c r="U126" s="195">
        <f t="shared" si="5"/>
        <v>11</v>
      </c>
      <c r="V126" s="196">
        <f t="shared" si="6"/>
        <v>448.15</v>
      </c>
      <c r="W126" s="196">
        <f t="shared" si="7"/>
        <v>448.15</v>
      </c>
      <c r="X126" s="197"/>
    </row>
    <row r="127" spans="1:24" ht="24" x14ac:dyDescent="0.25">
      <c r="A127" s="231" t="s">
        <v>64</v>
      </c>
      <c r="B127" s="231" t="s">
        <v>64</v>
      </c>
      <c r="C127" s="361" t="s">
        <v>652</v>
      </c>
      <c r="D127" s="186" t="s">
        <v>653</v>
      </c>
      <c r="E127" s="186" t="s">
        <v>96</v>
      </c>
      <c r="F127" s="187" t="s">
        <v>2797</v>
      </c>
      <c r="G127" s="189"/>
      <c r="H127" s="190" t="s">
        <v>69</v>
      </c>
      <c r="I127" s="186" t="s">
        <v>2798</v>
      </c>
      <c r="J127" s="184"/>
      <c r="K127" s="186" t="s">
        <v>2799</v>
      </c>
      <c r="L127" s="202" t="s">
        <v>2791</v>
      </c>
      <c r="M127" s="203" t="s">
        <v>2800</v>
      </c>
      <c r="N127" s="192"/>
      <c r="O127" s="192"/>
      <c r="P127" s="193">
        <f t="shared" si="4"/>
        <v>0</v>
      </c>
      <c r="Q127" s="194">
        <v>9</v>
      </c>
      <c r="R127" s="192">
        <v>54.01</v>
      </c>
      <c r="S127" s="194">
        <v>4</v>
      </c>
      <c r="T127" s="192">
        <v>17.52</v>
      </c>
      <c r="U127" s="195">
        <f t="shared" si="5"/>
        <v>13</v>
      </c>
      <c r="V127" s="196">
        <f t="shared" si="6"/>
        <v>556.16999999999996</v>
      </c>
      <c r="W127" s="196">
        <f t="shared" si="7"/>
        <v>556.16999999999996</v>
      </c>
      <c r="X127" s="197"/>
    </row>
    <row r="128" spans="1:24" ht="24" x14ac:dyDescent="0.25">
      <c r="A128" s="231" t="s">
        <v>64</v>
      </c>
      <c r="B128" s="231" t="s">
        <v>64</v>
      </c>
      <c r="C128" s="361" t="s">
        <v>672</v>
      </c>
      <c r="D128" s="186" t="s">
        <v>673</v>
      </c>
      <c r="E128" s="186" t="s">
        <v>97</v>
      </c>
      <c r="F128" s="187" t="s">
        <v>2801</v>
      </c>
      <c r="G128" s="189" t="s">
        <v>1474</v>
      </c>
      <c r="H128" s="190" t="s">
        <v>69</v>
      </c>
      <c r="I128" s="186" t="s">
        <v>663</v>
      </c>
      <c r="J128" s="184" t="s">
        <v>69</v>
      </c>
      <c r="K128" s="186" t="s">
        <v>2802</v>
      </c>
      <c r="L128" s="202" t="s">
        <v>2791</v>
      </c>
      <c r="M128" s="203" t="s">
        <v>2792</v>
      </c>
      <c r="N128" s="192"/>
      <c r="O128" s="192"/>
      <c r="P128" s="193">
        <f t="shared" si="4"/>
        <v>0</v>
      </c>
      <c r="Q128" s="194">
        <v>8</v>
      </c>
      <c r="R128" s="192">
        <v>54.01</v>
      </c>
      <c r="S128" s="194">
        <v>4</v>
      </c>
      <c r="T128" s="192">
        <v>17.52</v>
      </c>
      <c r="U128" s="195">
        <f t="shared" si="5"/>
        <v>12</v>
      </c>
      <c r="V128" s="196">
        <f t="shared" si="6"/>
        <v>502.15999999999997</v>
      </c>
      <c r="W128" s="196">
        <f t="shared" si="7"/>
        <v>502.15999999999997</v>
      </c>
      <c r="X128" s="197"/>
    </row>
    <row r="129" spans="1:24" ht="24" x14ac:dyDescent="0.25">
      <c r="A129" s="231" t="s">
        <v>64</v>
      </c>
      <c r="B129" s="231" t="s">
        <v>64</v>
      </c>
      <c r="C129" s="361" t="s">
        <v>2022</v>
      </c>
      <c r="D129" s="186" t="s">
        <v>2023</v>
      </c>
      <c r="E129" s="186" t="s">
        <v>97</v>
      </c>
      <c r="F129" s="187" t="s">
        <v>2803</v>
      </c>
      <c r="G129" s="189" t="s">
        <v>1474</v>
      </c>
      <c r="H129" s="190" t="s">
        <v>69</v>
      </c>
      <c r="I129" s="186" t="s">
        <v>2026</v>
      </c>
      <c r="J129" s="184" t="s">
        <v>69</v>
      </c>
      <c r="K129" s="186" t="s">
        <v>2804</v>
      </c>
      <c r="L129" s="202" t="s">
        <v>2791</v>
      </c>
      <c r="M129" s="203" t="s">
        <v>2800</v>
      </c>
      <c r="N129" s="192"/>
      <c r="O129" s="192"/>
      <c r="P129" s="193">
        <f t="shared" si="4"/>
        <v>0</v>
      </c>
      <c r="Q129" s="194">
        <v>9</v>
      </c>
      <c r="R129" s="192">
        <v>54.01</v>
      </c>
      <c r="S129" s="194">
        <v>4</v>
      </c>
      <c r="T129" s="192">
        <v>17.52</v>
      </c>
      <c r="U129" s="195">
        <f t="shared" si="5"/>
        <v>13</v>
      </c>
      <c r="V129" s="196">
        <f t="shared" si="6"/>
        <v>556.16999999999996</v>
      </c>
      <c r="W129" s="196">
        <f t="shared" si="7"/>
        <v>556.16999999999996</v>
      </c>
      <c r="X129" s="197"/>
    </row>
    <row r="130" spans="1:24" ht="24" x14ac:dyDescent="0.25">
      <c r="A130" s="231" t="s">
        <v>64</v>
      </c>
      <c r="B130" s="231" t="s">
        <v>64</v>
      </c>
      <c r="C130" s="361" t="s">
        <v>2805</v>
      </c>
      <c r="D130" s="186" t="s">
        <v>677</v>
      </c>
      <c r="E130" s="187" t="s">
        <v>2344</v>
      </c>
      <c r="F130" s="187" t="s">
        <v>2806</v>
      </c>
      <c r="G130" s="189" t="s">
        <v>1474</v>
      </c>
      <c r="H130" s="190" t="s">
        <v>69</v>
      </c>
      <c r="I130" s="186" t="s">
        <v>663</v>
      </c>
      <c r="J130" s="184" t="s">
        <v>69</v>
      </c>
      <c r="K130" s="186" t="s">
        <v>2807</v>
      </c>
      <c r="L130" s="202" t="s">
        <v>2791</v>
      </c>
      <c r="M130" s="203" t="s">
        <v>2800</v>
      </c>
      <c r="N130" s="192"/>
      <c r="O130" s="192"/>
      <c r="P130" s="193">
        <f t="shared" si="4"/>
        <v>0</v>
      </c>
      <c r="Q130" s="194">
        <v>9</v>
      </c>
      <c r="R130" s="192">
        <v>54.01</v>
      </c>
      <c r="S130" s="194">
        <v>4</v>
      </c>
      <c r="T130" s="192">
        <v>17.52</v>
      </c>
      <c r="U130" s="195">
        <f t="shared" si="5"/>
        <v>13</v>
      </c>
      <c r="V130" s="196">
        <f t="shared" si="6"/>
        <v>556.16999999999996</v>
      </c>
      <c r="W130" s="196">
        <f t="shared" si="7"/>
        <v>556.16999999999996</v>
      </c>
      <c r="X130" s="197"/>
    </row>
    <row r="131" spans="1:24" ht="24" x14ac:dyDescent="0.25">
      <c r="A131" s="231" t="s">
        <v>64</v>
      </c>
      <c r="B131" s="231" t="s">
        <v>64</v>
      </c>
      <c r="C131" s="361" t="s">
        <v>2808</v>
      </c>
      <c r="D131" s="186" t="s">
        <v>2809</v>
      </c>
      <c r="E131" s="187" t="s">
        <v>2344</v>
      </c>
      <c r="F131" s="187" t="s">
        <v>2810</v>
      </c>
      <c r="G131" s="189" t="s">
        <v>1474</v>
      </c>
      <c r="H131" s="190" t="s">
        <v>69</v>
      </c>
      <c r="I131" s="186" t="s">
        <v>1180</v>
      </c>
      <c r="J131" s="184" t="s">
        <v>69</v>
      </c>
      <c r="K131" s="186" t="s">
        <v>2811</v>
      </c>
      <c r="L131" s="202" t="s">
        <v>2658</v>
      </c>
      <c r="M131" s="203" t="s">
        <v>2812</v>
      </c>
      <c r="N131" s="192"/>
      <c r="O131" s="192"/>
      <c r="P131" s="193">
        <f t="shared" si="4"/>
        <v>0</v>
      </c>
      <c r="Q131" s="194">
        <v>5</v>
      </c>
      <c r="R131" s="192">
        <v>54.01</v>
      </c>
      <c r="S131" s="194">
        <v>2</v>
      </c>
      <c r="T131" s="192">
        <v>17.52</v>
      </c>
      <c r="U131" s="195">
        <f t="shared" si="5"/>
        <v>7</v>
      </c>
      <c r="V131" s="196">
        <f t="shared" si="6"/>
        <v>305.09000000000003</v>
      </c>
      <c r="W131" s="196">
        <f t="shared" si="7"/>
        <v>305.09000000000003</v>
      </c>
      <c r="X131" s="197"/>
    </row>
    <row r="132" spans="1:24" ht="24" x14ac:dyDescent="0.25">
      <c r="A132" s="231" t="s">
        <v>64</v>
      </c>
      <c r="B132" s="231" t="s">
        <v>64</v>
      </c>
      <c r="C132" s="361" t="s">
        <v>2813</v>
      </c>
      <c r="D132" s="186" t="s">
        <v>699</v>
      </c>
      <c r="E132" s="186" t="s">
        <v>700</v>
      </c>
      <c r="F132" s="187" t="s">
        <v>2814</v>
      </c>
      <c r="G132" s="189" t="s">
        <v>1474</v>
      </c>
      <c r="H132" s="190" t="s">
        <v>69</v>
      </c>
      <c r="I132" s="186" t="s">
        <v>1180</v>
      </c>
      <c r="J132" s="184" t="s">
        <v>69</v>
      </c>
      <c r="K132" s="186" t="s">
        <v>2815</v>
      </c>
      <c r="L132" s="202" t="s">
        <v>2784</v>
      </c>
      <c r="M132" s="203" t="s">
        <v>2816</v>
      </c>
      <c r="N132" s="192"/>
      <c r="O132" s="192"/>
      <c r="P132" s="193">
        <f t="shared" si="4"/>
        <v>0</v>
      </c>
      <c r="Q132" s="194">
        <v>8</v>
      </c>
      <c r="R132" s="192">
        <v>54.01</v>
      </c>
      <c r="S132" s="194">
        <v>4</v>
      </c>
      <c r="T132" s="192">
        <v>17.52</v>
      </c>
      <c r="U132" s="195">
        <f t="shared" si="5"/>
        <v>12</v>
      </c>
      <c r="V132" s="196">
        <f t="shared" si="6"/>
        <v>502.15999999999997</v>
      </c>
      <c r="W132" s="196">
        <f t="shared" si="7"/>
        <v>502.15999999999997</v>
      </c>
      <c r="X132" s="197"/>
    </row>
    <row r="133" spans="1:24" ht="24" x14ac:dyDescent="0.25">
      <c r="A133" s="231" t="s">
        <v>64</v>
      </c>
      <c r="B133" s="231" t="s">
        <v>64</v>
      </c>
      <c r="C133" s="361" t="s">
        <v>649</v>
      </c>
      <c r="D133" s="186" t="s">
        <v>650</v>
      </c>
      <c r="E133" s="186" t="s">
        <v>295</v>
      </c>
      <c r="F133" s="187" t="s">
        <v>2817</v>
      </c>
      <c r="G133" s="189" t="s">
        <v>1474</v>
      </c>
      <c r="H133" s="190" t="s">
        <v>69</v>
      </c>
      <c r="I133" s="186" t="s">
        <v>2026</v>
      </c>
      <c r="J133" s="184" t="s">
        <v>69</v>
      </c>
      <c r="K133" s="186" t="s">
        <v>2818</v>
      </c>
      <c r="L133" s="202" t="s">
        <v>2788</v>
      </c>
      <c r="M133" s="203" t="s">
        <v>2602</v>
      </c>
      <c r="N133" s="192"/>
      <c r="O133" s="192"/>
      <c r="P133" s="193">
        <f t="shared" si="4"/>
        <v>0</v>
      </c>
      <c r="Q133" s="194">
        <v>13</v>
      </c>
      <c r="R133" s="192">
        <v>54.01</v>
      </c>
      <c r="S133" s="194">
        <v>5</v>
      </c>
      <c r="T133" s="192">
        <v>17.52</v>
      </c>
      <c r="U133" s="195">
        <f t="shared" si="5"/>
        <v>18</v>
      </c>
      <c r="V133" s="196">
        <f t="shared" si="6"/>
        <v>789.73</v>
      </c>
      <c r="W133" s="196">
        <f t="shared" si="7"/>
        <v>789.73</v>
      </c>
      <c r="X133" s="197"/>
    </row>
    <row r="134" spans="1:24" ht="24" x14ac:dyDescent="0.25">
      <c r="A134" s="231" t="s">
        <v>64</v>
      </c>
      <c r="B134" s="231" t="s">
        <v>64</v>
      </c>
      <c r="C134" s="361" t="s">
        <v>694</v>
      </c>
      <c r="D134" s="186" t="s">
        <v>695</v>
      </c>
      <c r="E134" s="186" t="s">
        <v>70</v>
      </c>
      <c r="F134" s="187" t="s">
        <v>2819</v>
      </c>
      <c r="G134" s="189" t="s">
        <v>1474</v>
      </c>
      <c r="H134" s="190" t="s">
        <v>69</v>
      </c>
      <c r="I134" s="186" t="s">
        <v>1180</v>
      </c>
      <c r="J134" s="184" t="s">
        <v>69</v>
      </c>
      <c r="K134" s="186" t="s">
        <v>2820</v>
      </c>
      <c r="L134" s="202" t="s">
        <v>2821</v>
      </c>
      <c r="M134" s="203" t="s">
        <v>2822</v>
      </c>
      <c r="N134" s="192"/>
      <c r="O134" s="192"/>
      <c r="P134" s="193">
        <f t="shared" si="4"/>
        <v>0</v>
      </c>
      <c r="Q134" s="194">
        <v>8</v>
      </c>
      <c r="R134" s="192">
        <v>54.01</v>
      </c>
      <c r="S134" s="194">
        <v>4</v>
      </c>
      <c r="T134" s="192">
        <v>17.52</v>
      </c>
      <c r="U134" s="195">
        <f t="shared" si="5"/>
        <v>12</v>
      </c>
      <c r="V134" s="196">
        <f t="shared" si="6"/>
        <v>502.15999999999997</v>
      </c>
      <c r="W134" s="196">
        <f t="shared" si="7"/>
        <v>502.15999999999997</v>
      </c>
      <c r="X134" s="197"/>
    </row>
    <row r="135" spans="1:24" ht="15" x14ac:dyDescent="0.2">
      <c r="A135" s="231" t="s">
        <v>64</v>
      </c>
      <c r="B135" s="231" t="s">
        <v>64</v>
      </c>
      <c r="C135" s="342"/>
      <c r="D135" s="205"/>
      <c r="E135" s="240"/>
      <c r="F135" s="205"/>
      <c r="G135" s="189" t="s">
        <v>1474</v>
      </c>
      <c r="H135" s="190" t="s">
        <v>69</v>
      </c>
      <c r="I135" s="201"/>
      <c r="J135" s="184" t="s">
        <v>69</v>
      </c>
      <c r="K135" s="205"/>
      <c r="L135" s="202"/>
      <c r="M135" s="203"/>
      <c r="N135" s="192"/>
      <c r="O135" s="192"/>
      <c r="P135" s="193">
        <f t="shared" si="4"/>
        <v>0</v>
      </c>
      <c r="Q135" s="194"/>
      <c r="R135" s="192">
        <v>54.01</v>
      </c>
      <c r="S135" s="194"/>
      <c r="T135" s="192">
        <v>17.52</v>
      </c>
      <c r="U135" s="195">
        <f t="shared" si="5"/>
        <v>0</v>
      </c>
      <c r="V135" s="196">
        <f>(Q135*R135)+(S135*T135)</f>
        <v>0</v>
      </c>
      <c r="W135" s="196">
        <f t="shared" si="7"/>
        <v>0</v>
      </c>
      <c r="X135" s="197"/>
    </row>
    <row r="136" spans="1:24" ht="15" x14ac:dyDescent="0.25">
      <c r="A136" s="231" t="s">
        <v>64</v>
      </c>
      <c r="B136" s="231" t="s">
        <v>64</v>
      </c>
      <c r="C136" s="328"/>
      <c r="D136" s="175"/>
      <c r="E136" s="175"/>
      <c r="F136" s="175"/>
      <c r="G136" s="189" t="s">
        <v>1474</v>
      </c>
      <c r="H136" s="190" t="s">
        <v>69</v>
      </c>
      <c r="I136" s="175"/>
      <c r="J136" s="184" t="s">
        <v>69</v>
      </c>
      <c r="K136" s="205"/>
      <c r="L136" s="202"/>
      <c r="M136" s="203"/>
      <c r="N136" s="192"/>
      <c r="O136" s="192"/>
      <c r="P136" s="193">
        <f t="shared" ref="P136:P203" si="8">N136+O136</f>
        <v>0</v>
      </c>
      <c r="Q136" s="194"/>
      <c r="R136" s="192">
        <v>54.01</v>
      </c>
      <c r="S136" s="194"/>
      <c r="T136" s="192">
        <v>17.52</v>
      </c>
      <c r="U136" s="195">
        <f t="shared" ref="U136:U199" si="9">Q136+S136</f>
        <v>0</v>
      </c>
      <c r="V136" s="196">
        <f t="shared" ref="V136:V199" si="10">(Q136*R136)+(S136*T136)</f>
        <v>0</v>
      </c>
      <c r="W136" s="196">
        <f t="shared" si="7"/>
        <v>0</v>
      </c>
      <c r="X136" s="197"/>
    </row>
    <row r="137" spans="1:24" ht="15" x14ac:dyDescent="0.2">
      <c r="A137" s="231" t="s">
        <v>64</v>
      </c>
      <c r="B137" s="231" t="s">
        <v>64</v>
      </c>
      <c r="C137" s="342"/>
      <c r="D137" s="205"/>
      <c r="E137" s="211"/>
      <c r="F137" s="205"/>
      <c r="G137" s="189" t="s">
        <v>1474</v>
      </c>
      <c r="H137" s="190" t="s">
        <v>69</v>
      </c>
      <c r="I137" s="201"/>
      <c r="J137" s="184" t="s">
        <v>69</v>
      </c>
      <c r="K137" s="205"/>
      <c r="L137" s="242"/>
      <c r="M137" s="243"/>
      <c r="N137" s="192"/>
      <c r="O137" s="192"/>
      <c r="P137" s="193">
        <f t="shared" si="8"/>
        <v>0</v>
      </c>
      <c r="Q137" s="194"/>
      <c r="R137" s="192">
        <v>54.01</v>
      </c>
      <c r="S137" s="194"/>
      <c r="T137" s="192">
        <v>17.52</v>
      </c>
      <c r="U137" s="195">
        <f t="shared" si="9"/>
        <v>0</v>
      </c>
      <c r="V137" s="196">
        <f t="shared" si="10"/>
        <v>0</v>
      </c>
      <c r="W137" s="196">
        <f t="shared" ref="W137:W200" si="11">V137+P137</f>
        <v>0</v>
      </c>
      <c r="X137" s="197"/>
    </row>
    <row r="138" spans="1:24" ht="36" x14ac:dyDescent="0.25">
      <c r="A138" s="231" t="s">
        <v>64</v>
      </c>
      <c r="B138" s="231" t="s">
        <v>64</v>
      </c>
      <c r="C138" s="364" t="s">
        <v>289</v>
      </c>
      <c r="D138" s="187" t="s">
        <v>290</v>
      </c>
      <c r="E138" s="187" t="s">
        <v>70</v>
      </c>
      <c r="F138" s="350" t="s">
        <v>2823</v>
      </c>
      <c r="G138" s="189" t="s">
        <v>1474</v>
      </c>
      <c r="H138" s="190" t="s">
        <v>69</v>
      </c>
      <c r="I138" s="186" t="s">
        <v>2824</v>
      </c>
      <c r="J138" s="184" t="s">
        <v>69</v>
      </c>
      <c r="K138" s="186" t="s">
        <v>2825</v>
      </c>
      <c r="L138" s="202" t="s">
        <v>2826</v>
      </c>
      <c r="M138" s="203" t="s">
        <v>2827</v>
      </c>
      <c r="N138" s="192"/>
      <c r="O138" s="192"/>
      <c r="P138" s="193">
        <f t="shared" si="8"/>
        <v>0</v>
      </c>
      <c r="Q138" s="194">
        <v>10</v>
      </c>
      <c r="R138" s="192">
        <v>54.01</v>
      </c>
      <c r="S138" s="194">
        <v>3</v>
      </c>
      <c r="T138" s="192">
        <v>17.52</v>
      </c>
      <c r="U138" s="195">
        <f t="shared" si="9"/>
        <v>13</v>
      </c>
      <c r="V138" s="196">
        <f t="shared" si="10"/>
        <v>592.66000000000008</v>
      </c>
      <c r="W138" s="196">
        <f t="shared" si="11"/>
        <v>592.66000000000008</v>
      </c>
      <c r="X138" s="197"/>
    </row>
    <row r="139" spans="1:24" ht="36" x14ac:dyDescent="0.25">
      <c r="A139" s="231" t="s">
        <v>64</v>
      </c>
      <c r="B139" s="231" t="s">
        <v>64</v>
      </c>
      <c r="C139" s="364" t="s">
        <v>251</v>
      </c>
      <c r="D139" s="187" t="s">
        <v>252</v>
      </c>
      <c r="E139" s="187" t="s">
        <v>253</v>
      </c>
      <c r="F139" s="350" t="s">
        <v>2828</v>
      </c>
      <c r="G139" s="189" t="s">
        <v>1474</v>
      </c>
      <c r="H139" s="190" t="s">
        <v>69</v>
      </c>
      <c r="I139" s="186" t="s">
        <v>2824</v>
      </c>
      <c r="J139" s="184" t="s">
        <v>69</v>
      </c>
      <c r="K139" s="186" t="s">
        <v>2825</v>
      </c>
      <c r="L139" s="202" t="s">
        <v>2826</v>
      </c>
      <c r="M139" s="203" t="s">
        <v>2827</v>
      </c>
      <c r="N139" s="192"/>
      <c r="O139" s="192"/>
      <c r="P139" s="193">
        <f t="shared" si="8"/>
        <v>0</v>
      </c>
      <c r="Q139" s="194">
        <v>10</v>
      </c>
      <c r="R139" s="192">
        <v>54.01</v>
      </c>
      <c r="S139" s="194">
        <v>3</v>
      </c>
      <c r="T139" s="192">
        <v>17.52</v>
      </c>
      <c r="U139" s="195">
        <f t="shared" si="9"/>
        <v>13</v>
      </c>
      <c r="V139" s="196">
        <f t="shared" si="10"/>
        <v>592.66000000000008</v>
      </c>
      <c r="W139" s="196">
        <f t="shared" si="11"/>
        <v>592.66000000000008</v>
      </c>
      <c r="X139" s="197"/>
    </row>
    <row r="140" spans="1:24" ht="36" x14ac:dyDescent="0.25">
      <c r="A140" s="231" t="s">
        <v>64</v>
      </c>
      <c r="B140" s="231" t="s">
        <v>64</v>
      </c>
      <c r="C140" s="364" t="s">
        <v>2565</v>
      </c>
      <c r="D140" s="187" t="s">
        <v>2566</v>
      </c>
      <c r="E140" s="187" t="s">
        <v>70</v>
      </c>
      <c r="F140" s="187" t="s">
        <v>2829</v>
      </c>
      <c r="G140" s="189" t="s">
        <v>1474</v>
      </c>
      <c r="H140" s="190" t="s">
        <v>69</v>
      </c>
      <c r="I140" s="186" t="s">
        <v>2830</v>
      </c>
      <c r="J140" s="184" t="s">
        <v>69</v>
      </c>
      <c r="K140" s="186" t="s">
        <v>2831</v>
      </c>
      <c r="L140" s="202" t="s">
        <v>2826</v>
      </c>
      <c r="M140" s="203" t="s">
        <v>2827</v>
      </c>
      <c r="N140" s="192"/>
      <c r="O140" s="192"/>
      <c r="P140" s="193">
        <f t="shared" si="8"/>
        <v>0</v>
      </c>
      <c r="Q140" s="194">
        <v>10</v>
      </c>
      <c r="R140" s="192">
        <v>54.01</v>
      </c>
      <c r="S140" s="194">
        <v>3</v>
      </c>
      <c r="T140" s="192">
        <v>17.52</v>
      </c>
      <c r="U140" s="195">
        <f t="shared" si="9"/>
        <v>13</v>
      </c>
      <c r="V140" s="196">
        <f t="shared" si="10"/>
        <v>592.66000000000008</v>
      </c>
      <c r="W140" s="196">
        <f t="shared" si="11"/>
        <v>592.66000000000008</v>
      </c>
      <c r="X140" s="197"/>
    </row>
    <row r="141" spans="1:24" ht="24" x14ac:dyDescent="0.25">
      <c r="A141" s="231" t="s">
        <v>64</v>
      </c>
      <c r="B141" s="231" t="s">
        <v>64</v>
      </c>
      <c r="C141" s="361" t="s">
        <v>2557</v>
      </c>
      <c r="D141" s="187" t="s">
        <v>282</v>
      </c>
      <c r="E141" s="187" t="s">
        <v>70</v>
      </c>
      <c r="F141" s="187" t="s">
        <v>2832</v>
      </c>
      <c r="G141" s="189" t="s">
        <v>1474</v>
      </c>
      <c r="H141" s="190" t="s">
        <v>69</v>
      </c>
      <c r="I141" s="186" t="s">
        <v>2830</v>
      </c>
      <c r="J141" s="184" t="s">
        <v>69</v>
      </c>
      <c r="K141" s="186" t="s">
        <v>2833</v>
      </c>
      <c r="L141" s="202" t="s">
        <v>2834</v>
      </c>
      <c r="M141" s="203" t="s">
        <v>2835</v>
      </c>
      <c r="N141" s="192"/>
      <c r="O141" s="192"/>
      <c r="P141" s="193">
        <f t="shared" si="8"/>
        <v>0</v>
      </c>
      <c r="Q141" s="194">
        <v>5</v>
      </c>
      <c r="R141" s="192">
        <v>54.01</v>
      </c>
      <c r="S141" s="194"/>
      <c r="T141" s="192">
        <v>17.52</v>
      </c>
      <c r="U141" s="195">
        <f t="shared" si="9"/>
        <v>5</v>
      </c>
      <c r="V141" s="196">
        <f t="shared" si="10"/>
        <v>270.05</v>
      </c>
      <c r="W141" s="196">
        <f t="shared" si="11"/>
        <v>270.05</v>
      </c>
      <c r="X141" s="197"/>
    </row>
    <row r="142" spans="1:24" ht="24" x14ac:dyDescent="0.25">
      <c r="A142" s="231" t="s">
        <v>64</v>
      </c>
      <c r="B142" s="231" t="s">
        <v>64</v>
      </c>
      <c r="C142" s="364" t="s">
        <v>264</v>
      </c>
      <c r="D142" s="187" t="s">
        <v>265</v>
      </c>
      <c r="E142" s="187" t="s">
        <v>70</v>
      </c>
      <c r="F142" s="187" t="s">
        <v>2832</v>
      </c>
      <c r="G142" s="189" t="s">
        <v>1474</v>
      </c>
      <c r="H142" s="190" t="s">
        <v>69</v>
      </c>
      <c r="I142" s="186" t="s">
        <v>2830</v>
      </c>
      <c r="J142" s="184" t="s">
        <v>69</v>
      </c>
      <c r="K142" s="186" t="s">
        <v>2836</v>
      </c>
      <c r="L142" s="202" t="s">
        <v>2837</v>
      </c>
      <c r="M142" s="203" t="s">
        <v>2838</v>
      </c>
      <c r="N142" s="192"/>
      <c r="O142" s="192"/>
      <c r="P142" s="193">
        <f t="shared" si="8"/>
        <v>0</v>
      </c>
      <c r="Q142" s="194">
        <v>3</v>
      </c>
      <c r="R142" s="192">
        <v>54.01</v>
      </c>
      <c r="S142" s="194"/>
      <c r="T142" s="192">
        <v>17.52</v>
      </c>
      <c r="U142" s="195">
        <f t="shared" si="9"/>
        <v>3</v>
      </c>
      <c r="V142" s="196">
        <f t="shared" si="10"/>
        <v>162.03</v>
      </c>
      <c r="W142" s="196">
        <f t="shared" si="11"/>
        <v>162.03</v>
      </c>
      <c r="X142" s="197"/>
    </row>
    <row r="143" spans="1:24" ht="24" x14ac:dyDescent="0.25">
      <c r="A143" s="231" t="s">
        <v>64</v>
      </c>
      <c r="B143" s="231" t="s">
        <v>64</v>
      </c>
      <c r="C143" s="364" t="s">
        <v>258</v>
      </c>
      <c r="D143" s="187" t="s">
        <v>259</v>
      </c>
      <c r="E143" s="187" t="s">
        <v>70</v>
      </c>
      <c r="F143" s="187" t="s">
        <v>2832</v>
      </c>
      <c r="G143" s="189" t="s">
        <v>1474</v>
      </c>
      <c r="H143" s="190" t="s">
        <v>69</v>
      </c>
      <c r="I143" s="186" t="s">
        <v>2830</v>
      </c>
      <c r="J143" s="184" t="s">
        <v>69</v>
      </c>
      <c r="K143" s="186" t="s">
        <v>2839</v>
      </c>
      <c r="L143" s="202" t="s">
        <v>2840</v>
      </c>
      <c r="M143" s="203" t="s">
        <v>2841</v>
      </c>
      <c r="N143" s="192"/>
      <c r="O143" s="192"/>
      <c r="P143" s="193">
        <f t="shared" si="8"/>
        <v>0</v>
      </c>
      <c r="Q143" s="194">
        <v>3</v>
      </c>
      <c r="R143" s="192">
        <v>54.01</v>
      </c>
      <c r="S143" s="194"/>
      <c r="T143" s="192">
        <v>17.52</v>
      </c>
      <c r="U143" s="195">
        <f t="shared" si="9"/>
        <v>3</v>
      </c>
      <c r="V143" s="196">
        <f t="shared" si="10"/>
        <v>162.03</v>
      </c>
      <c r="W143" s="196">
        <f t="shared" si="11"/>
        <v>162.03</v>
      </c>
      <c r="X143" s="197"/>
    </row>
    <row r="144" spans="1:24" ht="15" x14ac:dyDescent="0.25">
      <c r="A144" s="231" t="s">
        <v>64</v>
      </c>
      <c r="B144" s="231" t="s">
        <v>64</v>
      </c>
      <c r="C144" s="328"/>
      <c r="D144" s="199"/>
      <c r="E144" s="199"/>
      <c r="F144" s="175"/>
      <c r="G144" s="189" t="s">
        <v>1474</v>
      </c>
      <c r="H144" s="190" t="s">
        <v>69</v>
      </c>
      <c r="I144" s="201"/>
      <c r="J144" s="184" t="s">
        <v>69</v>
      </c>
      <c r="K144" s="205"/>
      <c r="L144" s="202"/>
      <c r="M144" s="203"/>
      <c r="N144" s="192"/>
      <c r="O144" s="192"/>
      <c r="P144" s="193">
        <f t="shared" si="8"/>
        <v>0</v>
      </c>
      <c r="Q144" s="194"/>
      <c r="R144" s="192">
        <v>54.01</v>
      </c>
      <c r="S144" s="194"/>
      <c r="T144" s="192">
        <v>17.52</v>
      </c>
      <c r="U144" s="195">
        <f t="shared" si="9"/>
        <v>0</v>
      </c>
      <c r="V144" s="196">
        <f t="shared" si="10"/>
        <v>0</v>
      </c>
      <c r="W144" s="196">
        <f t="shared" si="11"/>
        <v>0</v>
      </c>
      <c r="X144" s="197"/>
    </row>
    <row r="145" spans="1:24" ht="15" x14ac:dyDescent="0.25">
      <c r="A145" s="231" t="s">
        <v>64</v>
      </c>
      <c r="B145" s="231" t="s">
        <v>64</v>
      </c>
      <c r="C145" s="328"/>
      <c r="D145" s="199"/>
      <c r="E145" s="199"/>
      <c r="F145" s="175"/>
      <c r="G145" s="189" t="s">
        <v>1474</v>
      </c>
      <c r="H145" s="190" t="s">
        <v>69</v>
      </c>
      <c r="I145" s="175"/>
      <c r="J145" s="184" t="s">
        <v>69</v>
      </c>
      <c r="K145" s="205"/>
      <c r="L145" s="202"/>
      <c r="M145" s="203"/>
      <c r="N145" s="192"/>
      <c r="O145" s="192"/>
      <c r="P145" s="193">
        <f t="shared" si="8"/>
        <v>0</v>
      </c>
      <c r="Q145" s="194"/>
      <c r="R145" s="192">
        <v>54.01</v>
      </c>
      <c r="S145" s="194"/>
      <c r="T145" s="192">
        <v>17.52</v>
      </c>
      <c r="U145" s="195">
        <f t="shared" si="9"/>
        <v>0</v>
      </c>
      <c r="V145" s="196">
        <f t="shared" si="10"/>
        <v>0</v>
      </c>
      <c r="W145" s="196">
        <f t="shared" si="11"/>
        <v>0</v>
      </c>
      <c r="X145" s="197"/>
    </row>
    <row r="146" spans="1:24" ht="15" x14ac:dyDescent="0.25">
      <c r="A146" s="231" t="s">
        <v>64</v>
      </c>
      <c r="B146" s="231" t="s">
        <v>64</v>
      </c>
      <c r="C146" s="328"/>
      <c r="D146" s="199"/>
      <c r="E146" s="199"/>
      <c r="F146" s="175"/>
      <c r="G146" s="189" t="s">
        <v>1474</v>
      </c>
      <c r="H146" s="190" t="s">
        <v>69</v>
      </c>
      <c r="I146" s="175"/>
      <c r="J146" s="184" t="s">
        <v>69</v>
      </c>
      <c r="K146" s="205"/>
      <c r="L146" s="202"/>
      <c r="M146" s="203"/>
      <c r="N146" s="192"/>
      <c r="O146" s="192"/>
      <c r="P146" s="193">
        <f t="shared" si="8"/>
        <v>0</v>
      </c>
      <c r="Q146" s="194"/>
      <c r="R146" s="192">
        <v>54.01</v>
      </c>
      <c r="S146" s="194"/>
      <c r="T146" s="192">
        <v>17.52</v>
      </c>
      <c r="U146" s="195">
        <f t="shared" si="9"/>
        <v>0</v>
      </c>
      <c r="V146" s="196">
        <f t="shared" si="10"/>
        <v>0</v>
      </c>
      <c r="W146" s="196">
        <f t="shared" si="11"/>
        <v>0</v>
      </c>
      <c r="X146" s="197"/>
    </row>
    <row r="147" spans="1:24" ht="24" x14ac:dyDescent="0.25">
      <c r="A147" s="231" t="s">
        <v>64</v>
      </c>
      <c r="B147" s="231" t="s">
        <v>64</v>
      </c>
      <c r="C147" s="364" t="s">
        <v>369</v>
      </c>
      <c r="D147" s="187" t="s">
        <v>370</v>
      </c>
      <c r="E147" s="187" t="s">
        <v>710</v>
      </c>
      <c r="F147" s="187" t="s">
        <v>2455</v>
      </c>
      <c r="G147" s="189" t="s">
        <v>1474</v>
      </c>
      <c r="H147" s="190" t="s">
        <v>69</v>
      </c>
      <c r="I147" s="186" t="s">
        <v>360</v>
      </c>
      <c r="J147" s="184" t="s">
        <v>69</v>
      </c>
      <c r="K147" s="186" t="s">
        <v>2250</v>
      </c>
      <c r="L147" s="202" t="s">
        <v>2842</v>
      </c>
      <c r="M147" s="203" t="s">
        <v>2842</v>
      </c>
      <c r="N147" s="192"/>
      <c r="O147" s="192"/>
      <c r="P147" s="193">
        <f t="shared" si="8"/>
        <v>0</v>
      </c>
      <c r="Q147" s="194"/>
      <c r="R147" s="192">
        <v>54.01</v>
      </c>
      <c r="S147" s="194">
        <v>4</v>
      </c>
      <c r="T147" s="192">
        <v>17.52</v>
      </c>
      <c r="U147" s="195">
        <f t="shared" si="9"/>
        <v>4</v>
      </c>
      <c r="V147" s="196">
        <f t="shared" si="10"/>
        <v>70.08</v>
      </c>
      <c r="W147" s="196">
        <f t="shared" si="11"/>
        <v>70.08</v>
      </c>
      <c r="X147" s="197"/>
    </row>
    <row r="148" spans="1:24" ht="24" x14ac:dyDescent="0.25">
      <c r="A148" s="231" t="s">
        <v>64</v>
      </c>
      <c r="B148" s="231" t="s">
        <v>64</v>
      </c>
      <c r="C148" s="364" t="s">
        <v>374</v>
      </c>
      <c r="D148" s="187" t="s">
        <v>375</v>
      </c>
      <c r="E148" s="187" t="s">
        <v>1509</v>
      </c>
      <c r="F148" s="187" t="s">
        <v>2252</v>
      </c>
      <c r="G148" s="189" t="s">
        <v>1474</v>
      </c>
      <c r="H148" s="190" t="s">
        <v>69</v>
      </c>
      <c r="I148" s="186" t="s">
        <v>360</v>
      </c>
      <c r="J148" s="184" t="s">
        <v>69</v>
      </c>
      <c r="K148" s="186" t="s">
        <v>2250</v>
      </c>
      <c r="L148" s="202" t="s">
        <v>2842</v>
      </c>
      <c r="M148" s="203" t="s">
        <v>2842</v>
      </c>
      <c r="N148" s="192"/>
      <c r="O148" s="192"/>
      <c r="P148" s="193">
        <f t="shared" si="8"/>
        <v>0</v>
      </c>
      <c r="Q148" s="194"/>
      <c r="R148" s="192">
        <v>54.01</v>
      </c>
      <c r="S148" s="194">
        <v>4</v>
      </c>
      <c r="T148" s="192">
        <v>17.52</v>
      </c>
      <c r="U148" s="195">
        <f t="shared" si="9"/>
        <v>4</v>
      </c>
      <c r="V148" s="196">
        <f t="shared" si="10"/>
        <v>70.08</v>
      </c>
      <c r="W148" s="196">
        <f t="shared" si="11"/>
        <v>70.08</v>
      </c>
      <c r="X148" s="197"/>
    </row>
    <row r="149" spans="1:24" ht="15" x14ac:dyDescent="0.25">
      <c r="A149" s="231" t="s">
        <v>64</v>
      </c>
      <c r="B149" s="231" t="s">
        <v>64</v>
      </c>
      <c r="C149" s="330"/>
      <c r="D149" s="199"/>
      <c r="E149" s="199"/>
      <c r="F149" s="175"/>
      <c r="G149" s="189" t="s">
        <v>1474</v>
      </c>
      <c r="H149" s="190" t="s">
        <v>69</v>
      </c>
      <c r="I149" s="175"/>
      <c r="J149" s="184" t="s">
        <v>69</v>
      </c>
      <c r="K149" s="205"/>
      <c r="L149" s="202"/>
      <c r="M149" s="203"/>
      <c r="N149" s="192"/>
      <c r="O149" s="192"/>
      <c r="P149" s="193">
        <f t="shared" si="8"/>
        <v>0</v>
      </c>
      <c r="Q149" s="194"/>
      <c r="R149" s="192">
        <v>54.01</v>
      </c>
      <c r="S149" s="194"/>
      <c r="T149" s="192">
        <v>17.52</v>
      </c>
      <c r="U149" s="195">
        <f t="shared" si="9"/>
        <v>0</v>
      </c>
      <c r="V149" s="196">
        <f t="shared" si="10"/>
        <v>0</v>
      </c>
      <c r="W149" s="196">
        <f t="shared" si="11"/>
        <v>0</v>
      </c>
      <c r="X149" s="197"/>
    </row>
    <row r="150" spans="1:24" ht="15" x14ac:dyDescent="0.2">
      <c r="A150" s="231" t="s">
        <v>64</v>
      </c>
      <c r="B150" s="231" t="s">
        <v>64</v>
      </c>
      <c r="C150" s="344"/>
      <c r="D150" s="126"/>
      <c r="E150" s="127"/>
      <c r="F150" s="205"/>
      <c r="G150" s="189" t="s">
        <v>1474</v>
      </c>
      <c r="H150" s="190" t="s">
        <v>69</v>
      </c>
      <c r="I150" s="216"/>
      <c r="J150" s="184" t="s">
        <v>69</v>
      </c>
      <c r="K150" s="205"/>
      <c r="L150" s="202"/>
      <c r="M150" s="203"/>
      <c r="N150" s="192"/>
      <c r="O150" s="192"/>
      <c r="P150" s="193">
        <f t="shared" si="8"/>
        <v>0</v>
      </c>
      <c r="Q150" s="194"/>
      <c r="R150" s="192">
        <v>54.01</v>
      </c>
      <c r="S150" s="194"/>
      <c r="T150" s="192">
        <v>17.52</v>
      </c>
      <c r="U150" s="195">
        <f t="shared" si="9"/>
        <v>0</v>
      </c>
      <c r="V150" s="196">
        <f t="shared" si="10"/>
        <v>0</v>
      </c>
      <c r="W150" s="196">
        <f t="shared" si="11"/>
        <v>0</v>
      </c>
      <c r="X150" s="197"/>
    </row>
    <row r="151" spans="1:24" ht="15" x14ac:dyDescent="0.2">
      <c r="A151" s="231" t="s">
        <v>64</v>
      </c>
      <c r="B151" s="231" t="s">
        <v>64</v>
      </c>
      <c r="C151" s="344"/>
      <c r="D151" s="126"/>
      <c r="E151" s="127"/>
      <c r="F151" s="205"/>
      <c r="G151" s="189" t="s">
        <v>1474</v>
      </c>
      <c r="H151" s="190" t="s">
        <v>69</v>
      </c>
      <c r="I151" s="201"/>
      <c r="J151" s="184" t="s">
        <v>69</v>
      </c>
      <c r="K151" s="205"/>
      <c r="L151" s="202"/>
      <c r="M151" s="203"/>
      <c r="N151" s="192"/>
      <c r="O151" s="192"/>
      <c r="P151" s="193">
        <f t="shared" si="8"/>
        <v>0</v>
      </c>
      <c r="Q151" s="194"/>
      <c r="R151" s="192">
        <v>54.01</v>
      </c>
      <c r="S151" s="194"/>
      <c r="T151" s="192">
        <v>17.52</v>
      </c>
      <c r="U151" s="195">
        <f t="shared" si="9"/>
        <v>0</v>
      </c>
      <c r="V151" s="196">
        <f t="shared" si="10"/>
        <v>0</v>
      </c>
      <c r="W151" s="196">
        <f t="shared" si="11"/>
        <v>0</v>
      </c>
      <c r="X151" s="197"/>
    </row>
    <row r="152" spans="1:24" ht="24" x14ac:dyDescent="0.25">
      <c r="A152" s="231" t="s">
        <v>64</v>
      </c>
      <c r="B152" s="231" t="s">
        <v>64</v>
      </c>
      <c r="C152" s="361" t="s">
        <v>778</v>
      </c>
      <c r="D152" s="186" t="s">
        <v>2405</v>
      </c>
      <c r="E152" s="186" t="s">
        <v>295</v>
      </c>
      <c r="F152" s="350" t="s">
        <v>2843</v>
      </c>
      <c r="G152" s="189" t="s">
        <v>1474</v>
      </c>
      <c r="H152" s="190" t="s">
        <v>69</v>
      </c>
      <c r="I152" s="186" t="s">
        <v>780</v>
      </c>
      <c r="J152" s="184" t="s">
        <v>69</v>
      </c>
      <c r="K152" s="186" t="s">
        <v>781</v>
      </c>
      <c r="L152" s="202" t="s">
        <v>2658</v>
      </c>
      <c r="M152" s="203" t="s">
        <v>2659</v>
      </c>
      <c r="N152" s="192"/>
      <c r="O152" s="192"/>
      <c r="P152" s="193">
        <f t="shared" si="8"/>
        <v>0</v>
      </c>
      <c r="Q152" s="194">
        <v>10</v>
      </c>
      <c r="R152" s="192">
        <v>54.01</v>
      </c>
      <c r="S152" s="194"/>
      <c r="T152" s="192">
        <v>17.52</v>
      </c>
      <c r="U152" s="195">
        <f t="shared" si="9"/>
        <v>10</v>
      </c>
      <c r="V152" s="196">
        <f t="shared" si="10"/>
        <v>540.1</v>
      </c>
      <c r="W152" s="196">
        <f t="shared" si="11"/>
        <v>540.1</v>
      </c>
      <c r="X152" s="197"/>
    </row>
    <row r="153" spans="1:24" ht="15" x14ac:dyDescent="0.25">
      <c r="A153" s="231" t="s">
        <v>64</v>
      </c>
      <c r="B153" s="231" t="s">
        <v>64</v>
      </c>
      <c r="C153" s="361" t="s">
        <v>757</v>
      </c>
      <c r="D153" s="186" t="s">
        <v>758</v>
      </c>
      <c r="E153" s="186" t="s">
        <v>2844</v>
      </c>
      <c r="F153" s="350" t="s">
        <v>2845</v>
      </c>
      <c r="G153" s="189" t="s">
        <v>1474</v>
      </c>
      <c r="H153" s="190" t="s">
        <v>69</v>
      </c>
      <c r="I153" s="186" t="s">
        <v>1168</v>
      </c>
      <c r="J153" s="184" t="s">
        <v>69</v>
      </c>
      <c r="K153" s="186" t="s">
        <v>761</v>
      </c>
      <c r="L153" s="202">
        <v>44354</v>
      </c>
      <c r="M153" s="203">
        <v>44358</v>
      </c>
      <c r="N153" s="192"/>
      <c r="O153" s="192"/>
      <c r="P153" s="193">
        <f t="shared" si="8"/>
        <v>0</v>
      </c>
      <c r="Q153" s="194">
        <v>4</v>
      </c>
      <c r="R153" s="192">
        <v>54.01</v>
      </c>
      <c r="S153" s="194"/>
      <c r="T153" s="192">
        <v>17.52</v>
      </c>
      <c r="U153" s="195">
        <f t="shared" si="9"/>
        <v>4</v>
      </c>
      <c r="V153" s="196">
        <f t="shared" si="10"/>
        <v>216.04</v>
      </c>
      <c r="W153" s="196">
        <f t="shared" si="11"/>
        <v>216.04</v>
      </c>
      <c r="X153" s="197"/>
    </row>
    <row r="154" spans="1:24" ht="24" x14ac:dyDescent="0.25">
      <c r="A154" s="231" t="s">
        <v>64</v>
      </c>
      <c r="B154" s="231" t="s">
        <v>64</v>
      </c>
      <c r="C154" s="361" t="s">
        <v>753</v>
      </c>
      <c r="D154" s="186" t="s">
        <v>754</v>
      </c>
      <c r="E154" s="186" t="s">
        <v>71</v>
      </c>
      <c r="F154" s="350" t="s">
        <v>2846</v>
      </c>
      <c r="G154" s="189" t="s">
        <v>1474</v>
      </c>
      <c r="H154" s="190" t="s">
        <v>69</v>
      </c>
      <c r="I154" s="186" t="s">
        <v>2389</v>
      </c>
      <c r="J154" s="184" t="s">
        <v>69</v>
      </c>
      <c r="K154" s="186" t="s">
        <v>2847</v>
      </c>
      <c r="L154" s="202" t="s">
        <v>2658</v>
      </c>
      <c r="M154" s="203" t="s">
        <v>2659</v>
      </c>
      <c r="N154" s="192"/>
      <c r="O154" s="192"/>
      <c r="P154" s="193">
        <f t="shared" si="8"/>
        <v>0</v>
      </c>
      <c r="Q154" s="194">
        <v>10</v>
      </c>
      <c r="R154" s="192">
        <v>54.01</v>
      </c>
      <c r="S154" s="194"/>
      <c r="T154" s="192">
        <v>17.52</v>
      </c>
      <c r="U154" s="195">
        <f t="shared" si="9"/>
        <v>10</v>
      </c>
      <c r="V154" s="196">
        <f t="shared" si="10"/>
        <v>540.1</v>
      </c>
      <c r="W154" s="196">
        <f t="shared" si="11"/>
        <v>540.1</v>
      </c>
      <c r="X154" s="197"/>
    </row>
    <row r="155" spans="1:24" ht="24" x14ac:dyDescent="0.25">
      <c r="A155" s="231" t="s">
        <v>64</v>
      </c>
      <c r="B155" s="231" t="s">
        <v>64</v>
      </c>
      <c r="C155" s="361" t="s">
        <v>744</v>
      </c>
      <c r="D155" s="186" t="s">
        <v>745</v>
      </c>
      <c r="E155" s="186" t="s">
        <v>71</v>
      </c>
      <c r="F155" s="350" t="s">
        <v>2848</v>
      </c>
      <c r="G155" s="189" t="s">
        <v>1474</v>
      </c>
      <c r="H155" s="190" t="s">
        <v>69</v>
      </c>
      <c r="I155" s="186" t="s">
        <v>2389</v>
      </c>
      <c r="J155" s="184" t="s">
        <v>69</v>
      </c>
      <c r="K155" s="186" t="s">
        <v>2847</v>
      </c>
      <c r="L155" s="202" t="s">
        <v>2658</v>
      </c>
      <c r="M155" s="203" t="s">
        <v>2659</v>
      </c>
      <c r="N155" s="192"/>
      <c r="O155" s="192"/>
      <c r="P155" s="193">
        <f t="shared" si="8"/>
        <v>0</v>
      </c>
      <c r="Q155" s="194">
        <v>10</v>
      </c>
      <c r="R155" s="192">
        <v>54.01</v>
      </c>
      <c r="S155" s="194"/>
      <c r="T155" s="192">
        <v>17.52</v>
      </c>
      <c r="U155" s="195">
        <f t="shared" si="9"/>
        <v>10</v>
      </c>
      <c r="V155" s="196">
        <f t="shared" si="10"/>
        <v>540.1</v>
      </c>
      <c r="W155" s="196">
        <f t="shared" si="11"/>
        <v>540.1</v>
      </c>
      <c r="X155" s="197"/>
    </row>
    <row r="156" spans="1:24" ht="15" x14ac:dyDescent="0.25">
      <c r="A156" s="231" t="s">
        <v>64</v>
      </c>
      <c r="B156" s="231" t="s">
        <v>64</v>
      </c>
      <c r="C156" s="361" t="s">
        <v>773</v>
      </c>
      <c r="D156" s="186" t="s">
        <v>774</v>
      </c>
      <c r="E156" s="186" t="s">
        <v>2402</v>
      </c>
      <c r="F156" s="350" t="s">
        <v>2403</v>
      </c>
      <c r="G156" s="189" t="s">
        <v>1474</v>
      </c>
      <c r="H156" s="190" t="s">
        <v>69</v>
      </c>
      <c r="I156" s="186" t="s">
        <v>2389</v>
      </c>
      <c r="J156" s="184" t="s">
        <v>69</v>
      </c>
      <c r="K156" s="186" t="s">
        <v>2849</v>
      </c>
      <c r="L156" s="207" t="s">
        <v>2850</v>
      </c>
      <c r="M156" s="208" t="s">
        <v>2850</v>
      </c>
      <c r="N156" s="192"/>
      <c r="O156" s="192"/>
      <c r="P156" s="193">
        <f t="shared" si="8"/>
        <v>0</v>
      </c>
      <c r="Q156" s="194"/>
      <c r="R156" s="192">
        <v>54.01</v>
      </c>
      <c r="S156" s="194">
        <v>12</v>
      </c>
      <c r="T156" s="192">
        <v>17.52</v>
      </c>
      <c r="U156" s="195">
        <f t="shared" si="9"/>
        <v>12</v>
      </c>
      <c r="V156" s="196">
        <f t="shared" si="10"/>
        <v>210.24</v>
      </c>
      <c r="W156" s="196">
        <f t="shared" si="11"/>
        <v>210.24</v>
      </c>
      <c r="X156" s="197"/>
    </row>
    <row r="157" spans="1:24" ht="15" x14ac:dyDescent="0.25">
      <c r="A157" s="231" t="s">
        <v>64</v>
      </c>
      <c r="B157" s="231" t="s">
        <v>64</v>
      </c>
      <c r="C157" s="361" t="s">
        <v>771</v>
      </c>
      <c r="D157" s="186" t="s">
        <v>2014</v>
      </c>
      <c r="E157" s="186" t="s">
        <v>428</v>
      </c>
      <c r="F157" s="350" t="s">
        <v>2851</v>
      </c>
      <c r="G157" s="189" t="s">
        <v>1474</v>
      </c>
      <c r="H157" s="190" t="s">
        <v>69</v>
      </c>
      <c r="I157" s="186" t="s">
        <v>2389</v>
      </c>
      <c r="J157" s="184" t="s">
        <v>69</v>
      </c>
      <c r="K157" s="186" t="s">
        <v>2849</v>
      </c>
      <c r="L157" s="207" t="s">
        <v>2852</v>
      </c>
      <c r="M157" s="207" t="s">
        <v>2852</v>
      </c>
      <c r="N157" s="192"/>
      <c r="O157" s="192"/>
      <c r="P157" s="193">
        <v>0</v>
      </c>
      <c r="Q157" s="194"/>
      <c r="R157" s="192">
        <v>54.01</v>
      </c>
      <c r="S157" s="194">
        <v>12</v>
      </c>
      <c r="T157" s="192">
        <v>17.52</v>
      </c>
      <c r="U157" s="195">
        <f t="shared" si="9"/>
        <v>12</v>
      </c>
      <c r="V157" s="196">
        <f t="shared" si="10"/>
        <v>210.24</v>
      </c>
      <c r="W157" s="196">
        <f t="shared" si="11"/>
        <v>210.24</v>
      </c>
      <c r="X157" s="197"/>
    </row>
    <row r="158" spans="1:24" ht="15" x14ac:dyDescent="0.25">
      <c r="A158" s="231" t="s">
        <v>64</v>
      </c>
      <c r="B158" s="231" t="s">
        <v>64</v>
      </c>
      <c r="C158" s="361" t="s">
        <v>2395</v>
      </c>
      <c r="D158" s="186" t="s">
        <v>2396</v>
      </c>
      <c r="E158" s="186" t="s">
        <v>428</v>
      </c>
      <c r="F158" s="350" t="s">
        <v>2853</v>
      </c>
      <c r="G158" s="189" t="s">
        <v>1474</v>
      </c>
      <c r="H158" s="190" t="s">
        <v>69</v>
      </c>
      <c r="I158" s="186" t="s">
        <v>2389</v>
      </c>
      <c r="J158" s="184" t="s">
        <v>69</v>
      </c>
      <c r="K158" s="186" t="s">
        <v>2398</v>
      </c>
      <c r="L158" s="202">
        <v>44354</v>
      </c>
      <c r="M158" s="203">
        <v>44358</v>
      </c>
      <c r="N158" s="192"/>
      <c r="O158" s="192"/>
      <c r="P158" s="193">
        <f t="shared" si="8"/>
        <v>0</v>
      </c>
      <c r="Q158" s="194">
        <v>4</v>
      </c>
      <c r="R158" s="192">
        <v>54.01</v>
      </c>
      <c r="S158" s="194"/>
      <c r="T158" s="192">
        <v>17.52</v>
      </c>
      <c r="U158" s="195">
        <f t="shared" si="9"/>
        <v>4</v>
      </c>
      <c r="V158" s="196">
        <f t="shared" si="10"/>
        <v>216.04</v>
      </c>
      <c r="W158" s="196">
        <f t="shared" si="11"/>
        <v>216.04</v>
      </c>
      <c r="X158" s="197"/>
    </row>
    <row r="159" spans="1:24" ht="15" x14ac:dyDescent="0.25">
      <c r="A159" s="231" t="s">
        <v>64</v>
      </c>
      <c r="B159" s="231" t="s">
        <v>64</v>
      </c>
      <c r="C159" s="328"/>
      <c r="D159" s="175"/>
      <c r="E159" s="351"/>
      <c r="F159" s="175"/>
      <c r="G159" s="189" t="s">
        <v>1474</v>
      </c>
      <c r="H159" s="190" t="s">
        <v>69</v>
      </c>
      <c r="I159" s="175"/>
      <c r="J159" s="184" t="s">
        <v>69</v>
      </c>
      <c r="K159" s="205"/>
      <c r="L159" s="202"/>
      <c r="M159" s="203"/>
      <c r="N159" s="192"/>
      <c r="O159" s="192"/>
      <c r="P159" s="193">
        <f t="shared" si="8"/>
        <v>0</v>
      </c>
      <c r="Q159" s="194"/>
      <c r="R159" s="192">
        <v>54.01</v>
      </c>
      <c r="S159" s="194"/>
      <c r="T159" s="192">
        <v>17.52</v>
      </c>
      <c r="U159" s="195">
        <f t="shared" si="9"/>
        <v>0</v>
      </c>
      <c r="V159" s="196">
        <f t="shared" si="10"/>
        <v>0</v>
      </c>
      <c r="W159" s="196">
        <f t="shared" si="11"/>
        <v>0</v>
      </c>
      <c r="X159" s="197"/>
    </row>
    <row r="160" spans="1:24" ht="15" x14ac:dyDescent="0.25">
      <c r="A160" s="231" t="s">
        <v>64</v>
      </c>
      <c r="B160" s="231" t="s">
        <v>64</v>
      </c>
      <c r="C160" s="344"/>
      <c r="D160" s="199"/>
      <c r="E160" s="175"/>
      <c r="F160" s="175"/>
      <c r="G160" s="189" t="s">
        <v>1474</v>
      </c>
      <c r="H160" s="190" t="s">
        <v>69</v>
      </c>
      <c r="I160" s="175"/>
      <c r="J160" s="184" t="s">
        <v>69</v>
      </c>
      <c r="K160" s="205"/>
      <c r="L160" s="202"/>
      <c r="M160" s="203"/>
      <c r="N160" s="192"/>
      <c r="O160" s="192"/>
      <c r="P160" s="193">
        <f t="shared" si="8"/>
        <v>0</v>
      </c>
      <c r="Q160" s="194"/>
      <c r="R160" s="192">
        <v>54.01</v>
      </c>
      <c r="S160" s="194"/>
      <c r="T160" s="192">
        <v>17.52</v>
      </c>
      <c r="U160" s="195">
        <f t="shared" si="9"/>
        <v>0</v>
      </c>
      <c r="V160" s="196">
        <f t="shared" si="10"/>
        <v>0</v>
      </c>
      <c r="W160" s="196">
        <f t="shared" si="11"/>
        <v>0</v>
      </c>
      <c r="X160" s="197"/>
    </row>
    <row r="161" spans="1:24" ht="15" x14ac:dyDescent="0.25">
      <c r="A161" s="231" t="s">
        <v>64</v>
      </c>
      <c r="B161" s="231" t="s">
        <v>64</v>
      </c>
      <c r="C161" s="328"/>
      <c r="D161" s="199"/>
      <c r="E161" s="175"/>
      <c r="F161" s="175"/>
      <c r="G161" s="189" t="s">
        <v>1474</v>
      </c>
      <c r="H161" s="190" t="s">
        <v>69</v>
      </c>
      <c r="I161" s="175"/>
      <c r="J161" s="184" t="s">
        <v>69</v>
      </c>
      <c r="K161" s="175"/>
      <c r="L161" s="202"/>
      <c r="M161" s="203"/>
      <c r="N161" s="192"/>
      <c r="O161" s="192"/>
      <c r="P161" s="193">
        <f t="shared" si="8"/>
        <v>0</v>
      </c>
      <c r="Q161" s="194"/>
      <c r="R161" s="192">
        <v>54.01</v>
      </c>
      <c r="S161" s="194"/>
      <c r="T161" s="192">
        <v>17.52</v>
      </c>
      <c r="U161" s="195">
        <f t="shared" si="9"/>
        <v>0</v>
      </c>
      <c r="V161" s="196">
        <f t="shared" si="10"/>
        <v>0</v>
      </c>
      <c r="W161" s="196">
        <f t="shared" si="11"/>
        <v>0</v>
      </c>
      <c r="X161" s="197"/>
    </row>
    <row r="162" spans="1:24" ht="15" x14ac:dyDescent="0.25">
      <c r="A162" s="231" t="s">
        <v>64</v>
      </c>
      <c r="B162" s="231" t="s">
        <v>64</v>
      </c>
      <c r="C162" s="328"/>
      <c r="D162" s="199"/>
      <c r="E162" s="175"/>
      <c r="F162" s="175"/>
      <c r="G162" s="189" t="s">
        <v>1474</v>
      </c>
      <c r="H162" s="190" t="s">
        <v>69</v>
      </c>
      <c r="I162" s="175"/>
      <c r="J162" s="184" t="s">
        <v>69</v>
      </c>
      <c r="K162" s="175"/>
      <c r="L162" s="202"/>
      <c r="M162" s="203"/>
      <c r="N162" s="192"/>
      <c r="O162" s="192"/>
      <c r="P162" s="193">
        <f t="shared" si="8"/>
        <v>0</v>
      </c>
      <c r="Q162" s="194"/>
      <c r="R162" s="192">
        <v>54.01</v>
      </c>
      <c r="S162" s="194"/>
      <c r="T162" s="192">
        <v>17.52</v>
      </c>
      <c r="U162" s="195">
        <f t="shared" si="9"/>
        <v>0</v>
      </c>
      <c r="V162" s="196">
        <f t="shared" si="10"/>
        <v>0</v>
      </c>
      <c r="W162" s="196">
        <f t="shared" si="11"/>
        <v>0</v>
      </c>
      <c r="X162" s="197"/>
    </row>
    <row r="163" spans="1:24" ht="15" x14ac:dyDescent="0.25">
      <c r="A163" s="231" t="s">
        <v>64</v>
      </c>
      <c r="B163" s="231" t="s">
        <v>64</v>
      </c>
      <c r="C163" s="328"/>
      <c r="D163" s="175"/>
      <c r="E163" s="199"/>
      <c r="F163" s="175"/>
      <c r="G163" s="189" t="s">
        <v>1474</v>
      </c>
      <c r="H163" s="190" t="s">
        <v>69</v>
      </c>
      <c r="I163" s="175"/>
      <c r="J163" s="184" t="s">
        <v>69</v>
      </c>
      <c r="K163" s="205"/>
      <c r="L163" s="202"/>
      <c r="M163" s="203"/>
      <c r="N163" s="192"/>
      <c r="O163" s="192"/>
      <c r="P163" s="193">
        <f t="shared" si="8"/>
        <v>0</v>
      </c>
      <c r="Q163" s="194"/>
      <c r="R163" s="192">
        <v>54.01</v>
      </c>
      <c r="S163" s="194"/>
      <c r="T163" s="192">
        <v>17.52</v>
      </c>
      <c r="U163" s="195">
        <f t="shared" si="9"/>
        <v>0</v>
      </c>
      <c r="V163" s="196">
        <f t="shared" si="10"/>
        <v>0</v>
      </c>
      <c r="W163" s="196">
        <f t="shared" si="11"/>
        <v>0</v>
      </c>
      <c r="X163" s="197"/>
    </row>
    <row r="164" spans="1:24" ht="15" x14ac:dyDescent="0.25">
      <c r="A164" s="231" t="s">
        <v>64</v>
      </c>
      <c r="B164" s="231" t="s">
        <v>64</v>
      </c>
      <c r="C164" s="328"/>
      <c r="D164" s="175"/>
      <c r="E164" s="175"/>
      <c r="F164" s="175"/>
      <c r="G164" s="189" t="s">
        <v>1474</v>
      </c>
      <c r="H164" s="190" t="s">
        <v>69</v>
      </c>
      <c r="I164" s="175"/>
      <c r="J164" s="184" t="s">
        <v>69</v>
      </c>
      <c r="K164" s="175"/>
      <c r="L164" s="202"/>
      <c r="M164" s="203"/>
      <c r="N164" s="192"/>
      <c r="O164" s="192"/>
      <c r="P164" s="193">
        <f t="shared" si="8"/>
        <v>0</v>
      </c>
      <c r="Q164" s="194"/>
      <c r="R164" s="192">
        <v>54.01</v>
      </c>
      <c r="S164" s="194"/>
      <c r="T164" s="192">
        <v>17.52</v>
      </c>
      <c r="U164" s="195">
        <f t="shared" si="9"/>
        <v>0</v>
      </c>
      <c r="V164" s="196">
        <f t="shared" si="10"/>
        <v>0</v>
      </c>
      <c r="W164" s="196">
        <f t="shared" si="11"/>
        <v>0</v>
      </c>
      <c r="X164" s="197"/>
    </row>
    <row r="165" spans="1:24" ht="15" x14ac:dyDescent="0.2">
      <c r="A165" s="231" t="s">
        <v>64</v>
      </c>
      <c r="B165" s="231" t="s">
        <v>64</v>
      </c>
      <c r="C165" s="344"/>
      <c r="D165" s="226"/>
      <c r="E165" s="227"/>
      <c r="F165" s="205"/>
      <c r="G165" s="189" t="s">
        <v>1474</v>
      </c>
      <c r="H165" s="190" t="s">
        <v>69</v>
      </c>
      <c r="I165" s="244"/>
      <c r="J165" s="184" t="s">
        <v>69</v>
      </c>
      <c r="K165" s="205"/>
      <c r="L165" s="202"/>
      <c r="M165" s="203"/>
      <c r="N165" s="192"/>
      <c r="O165" s="192"/>
      <c r="P165" s="193">
        <f t="shared" si="8"/>
        <v>0</v>
      </c>
      <c r="Q165" s="194"/>
      <c r="R165" s="192">
        <v>54.01</v>
      </c>
      <c r="S165" s="194"/>
      <c r="T165" s="192">
        <v>17.52</v>
      </c>
      <c r="U165" s="195">
        <f t="shared" si="9"/>
        <v>0</v>
      </c>
      <c r="V165" s="196">
        <f t="shared" si="10"/>
        <v>0</v>
      </c>
      <c r="W165" s="196">
        <f t="shared" si="11"/>
        <v>0</v>
      </c>
      <c r="X165" s="197"/>
    </row>
    <row r="166" spans="1:24" ht="15" x14ac:dyDescent="0.2">
      <c r="A166" s="231" t="s">
        <v>64</v>
      </c>
      <c r="B166" s="231" t="s">
        <v>64</v>
      </c>
      <c r="C166" s="344"/>
      <c r="D166" s="226"/>
      <c r="E166" s="138"/>
      <c r="F166" s="205"/>
      <c r="G166" s="189" t="s">
        <v>1474</v>
      </c>
      <c r="H166" s="190" t="s">
        <v>69</v>
      </c>
      <c r="I166" s="244"/>
      <c r="J166" s="184" t="s">
        <v>69</v>
      </c>
      <c r="K166" s="205"/>
      <c r="L166" s="202"/>
      <c r="M166" s="203"/>
      <c r="N166" s="192"/>
      <c r="O166" s="192"/>
      <c r="P166" s="193">
        <f t="shared" si="8"/>
        <v>0</v>
      </c>
      <c r="Q166" s="194"/>
      <c r="R166" s="192">
        <v>54.01</v>
      </c>
      <c r="S166" s="194"/>
      <c r="T166" s="192">
        <v>17.52</v>
      </c>
      <c r="U166" s="195">
        <f t="shared" si="9"/>
        <v>0</v>
      </c>
      <c r="V166" s="196">
        <f t="shared" si="10"/>
        <v>0</v>
      </c>
      <c r="W166" s="196">
        <f t="shared" si="11"/>
        <v>0</v>
      </c>
      <c r="X166" s="197"/>
    </row>
    <row r="167" spans="1:24" ht="15" x14ac:dyDescent="0.2">
      <c r="A167" s="231" t="s">
        <v>64</v>
      </c>
      <c r="B167" s="231" t="s">
        <v>64</v>
      </c>
      <c r="C167" s="336"/>
      <c r="D167" s="226"/>
      <c r="E167" s="227"/>
      <c r="F167" s="205"/>
      <c r="G167" s="189" t="s">
        <v>1474</v>
      </c>
      <c r="H167" s="190" t="s">
        <v>69</v>
      </c>
      <c r="I167" s="244"/>
      <c r="J167" s="184" t="s">
        <v>69</v>
      </c>
      <c r="K167" s="216"/>
      <c r="L167" s="202"/>
      <c r="M167" s="203"/>
      <c r="N167" s="192"/>
      <c r="O167" s="192"/>
      <c r="P167" s="193">
        <f t="shared" si="8"/>
        <v>0</v>
      </c>
      <c r="Q167" s="194"/>
      <c r="R167" s="192">
        <v>54.01</v>
      </c>
      <c r="S167" s="194"/>
      <c r="T167" s="192">
        <v>17.52</v>
      </c>
      <c r="U167" s="195">
        <f t="shared" si="9"/>
        <v>0</v>
      </c>
      <c r="V167" s="196">
        <f t="shared" si="10"/>
        <v>0</v>
      </c>
      <c r="W167" s="196">
        <f t="shared" si="11"/>
        <v>0</v>
      </c>
      <c r="X167" s="197"/>
    </row>
    <row r="168" spans="1:24" ht="15" x14ac:dyDescent="0.2">
      <c r="A168" s="231" t="s">
        <v>64</v>
      </c>
      <c r="B168" s="231" t="s">
        <v>64</v>
      </c>
      <c r="C168" s="336"/>
      <c r="D168" s="226"/>
      <c r="E168" s="138"/>
      <c r="F168" s="205"/>
      <c r="G168" s="189" t="s">
        <v>1474</v>
      </c>
      <c r="H168" s="190" t="s">
        <v>69</v>
      </c>
      <c r="I168" s="244"/>
      <c r="J168" s="184" t="s">
        <v>69</v>
      </c>
      <c r="K168" s="216"/>
      <c r="L168" s="202"/>
      <c r="M168" s="203"/>
      <c r="N168" s="192"/>
      <c r="O168" s="192"/>
      <c r="P168" s="193">
        <f t="shared" si="8"/>
        <v>0</v>
      </c>
      <c r="Q168" s="194"/>
      <c r="R168" s="192">
        <v>54.01</v>
      </c>
      <c r="S168" s="194"/>
      <c r="T168" s="192">
        <v>17.52</v>
      </c>
      <c r="U168" s="195">
        <f t="shared" si="9"/>
        <v>0</v>
      </c>
      <c r="V168" s="196">
        <f t="shared" si="10"/>
        <v>0</v>
      </c>
      <c r="W168" s="196">
        <f t="shared" si="11"/>
        <v>0</v>
      </c>
      <c r="X168" s="197"/>
    </row>
    <row r="169" spans="1:24" ht="12.75" x14ac:dyDescent="0.2">
      <c r="A169" s="231" t="s">
        <v>64</v>
      </c>
      <c r="B169" s="231" t="s">
        <v>64</v>
      </c>
      <c r="C169" s="336"/>
      <c r="D169" s="226"/>
      <c r="E169" s="227"/>
      <c r="F169" s="205"/>
      <c r="G169" s="189" t="s">
        <v>1474</v>
      </c>
      <c r="H169" s="190" t="s">
        <v>69</v>
      </c>
      <c r="I169" s="244"/>
      <c r="J169" s="184" t="s">
        <v>69</v>
      </c>
      <c r="K169" s="205"/>
      <c r="L169" s="202"/>
      <c r="M169" s="203"/>
      <c r="N169" s="192"/>
      <c r="O169" s="192"/>
      <c r="P169" s="193">
        <f t="shared" si="8"/>
        <v>0</v>
      </c>
      <c r="Q169" s="194"/>
      <c r="R169" s="192">
        <v>54.01</v>
      </c>
      <c r="S169" s="194"/>
      <c r="T169" s="192">
        <v>17.52</v>
      </c>
      <c r="U169" s="195">
        <f t="shared" si="9"/>
        <v>0</v>
      </c>
      <c r="V169" s="196">
        <f t="shared" si="10"/>
        <v>0</v>
      </c>
      <c r="W169" s="196">
        <f t="shared" si="11"/>
        <v>0</v>
      </c>
      <c r="X169" s="197"/>
    </row>
    <row r="170" spans="1:24" ht="15" x14ac:dyDescent="0.2">
      <c r="A170" s="231" t="s">
        <v>64</v>
      </c>
      <c r="B170" s="231" t="s">
        <v>64</v>
      </c>
      <c r="C170" s="344"/>
      <c r="D170" s="205"/>
      <c r="E170" s="227"/>
      <c r="F170" s="205"/>
      <c r="G170" s="189" t="s">
        <v>1474</v>
      </c>
      <c r="H170" s="190" t="s">
        <v>69</v>
      </c>
      <c r="I170" s="244"/>
      <c r="J170" s="184" t="s">
        <v>69</v>
      </c>
      <c r="K170" s="216"/>
      <c r="L170" s="202"/>
      <c r="M170" s="203"/>
      <c r="N170" s="192"/>
      <c r="O170" s="192"/>
      <c r="P170" s="193">
        <f t="shared" si="8"/>
        <v>0</v>
      </c>
      <c r="Q170" s="194"/>
      <c r="R170" s="192">
        <v>54.01</v>
      </c>
      <c r="S170" s="194"/>
      <c r="T170" s="192">
        <v>17.52</v>
      </c>
      <c r="U170" s="195">
        <f t="shared" si="9"/>
        <v>0</v>
      </c>
      <c r="V170" s="196">
        <f t="shared" si="10"/>
        <v>0</v>
      </c>
      <c r="W170" s="196">
        <f t="shared" si="11"/>
        <v>0</v>
      </c>
      <c r="X170" s="197"/>
    </row>
    <row r="171" spans="1:24" ht="15" x14ac:dyDescent="0.2">
      <c r="A171" s="231" t="s">
        <v>64</v>
      </c>
      <c r="B171" s="231" t="s">
        <v>64</v>
      </c>
      <c r="C171" s="337"/>
      <c r="D171" s="134"/>
      <c r="E171" s="131"/>
      <c r="F171" s="205"/>
      <c r="G171" s="189" t="s">
        <v>1474</v>
      </c>
      <c r="H171" s="190" t="s">
        <v>69</v>
      </c>
      <c r="I171" s="244"/>
      <c r="J171" s="184" t="s">
        <v>69</v>
      </c>
      <c r="K171" s="216"/>
      <c r="L171" s="202"/>
      <c r="M171" s="203"/>
      <c r="N171" s="192"/>
      <c r="O171" s="192"/>
      <c r="P171" s="193">
        <f t="shared" si="8"/>
        <v>0</v>
      </c>
      <c r="Q171" s="194"/>
      <c r="R171" s="192">
        <v>54.01</v>
      </c>
      <c r="S171" s="194"/>
      <c r="T171" s="192">
        <v>17.52</v>
      </c>
      <c r="U171" s="195">
        <f t="shared" si="9"/>
        <v>0</v>
      </c>
      <c r="V171" s="196">
        <f t="shared" si="10"/>
        <v>0</v>
      </c>
      <c r="W171" s="196">
        <f t="shared" si="11"/>
        <v>0</v>
      </c>
      <c r="X171" s="197"/>
    </row>
    <row r="172" spans="1:24" ht="15" x14ac:dyDescent="0.2">
      <c r="A172" s="231" t="s">
        <v>64</v>
      </c>
      <c r="B172" s="231" t="s">
        <v>64</v>
      </c>
      <c r="C172" s="337"/>
      <c r="D172" s="134"/>
      <c r="E172" s="131"/>
      <c r="F172" s="205"/>
      <c r="G172" s="189" t="s">
        <v>1474</v>
      </c>
      <c r="H172" s="190" t="s">
        <v>69</v>
      </c>
      <c r="I172" s="244"/>
      <c r="J172" s="184" t="s">
        <v>69</v>
      </c>
      <c r="K172" s="216"/>
      <c r="L172" s="202"/>
      <c r="M172" s="203"/>
      <c r="N172" s="192"/>
      <c r="O172" s="192"/>
      <c r="P172" s="193">
        <f t="shared" si="8"/>
        <v>0</v>
      </c>
      <c r="Q172" s="194"/>
      <c r="R172" s="192">
        <v>54.01</v>
      </c>
      <c r="S172" s="194"/>
      <c r="T172" s="192">
        <v>17.52</v>
      </c>
      <c r="U172" s="195">
        <f t="shared" si="9"/>
        <v>0</v>
      </c>
      <c r="V172" s="196">
        <f t="shared" si="10"/>
        <v>0</v>
      </c>
      <c r="W172" s="196">
        <f t="shared" si="11"/>
        <v>0</v>
      </c>
      <c r="X172" s="197"/>
    </row>
    <row r="173" spans="1:24" ht="15" x14ac:dyDescent="0.25">
      <c r="A173" s="231" t="s">
        <v>64</v>
      </c>
      <c r="B173" s="231" t="s">
        <v>64</v>
      </c>
      <c r="C173" s="344"/>
      <c r="D173" s="140"/>
      <c r="E173" s="131"/>
      <c r="F173" s="205"/>
      <c r="G173" s="189" t="s">
        <v>1474</v>
      </c>
      <c r="H173" s="190" t="s">
        <v>69</v>
      </c>
      <c r="I173" s="244"/>
      <c r="J173" s="184" t="s">
        <v>69</v>
      </c>
      <c r="K173" s="241"/>
      <c r="L173" s="202"/>
      <c r="M173" s="203"/>
      <c r="N173" s="192"/>
      <c r="O173" s="192"/>
      <c r="P173" s="193">
        <f t="shared" si="8"/>
        <v>0</v>
      </c>
      <c r="Q173" s="194"/>
      <c r="R173" s="192">
        <v>54.01</v>
      </c>
      <c r="S173" s="194"/>
      <c r="T173" s="192">
        <v>17.52</v>
      </c>
      <c r="U173" s="195">
        <f t="shared" si="9"/>
        <v>0</v>
      </c>
      <c r="V173" s="196">
        <f t="shared" si="10"/>
        <v>0</v>
      </c>
      <c r="W173" s="196">
        <f t="shared" si="11"/>
        <v>0</v>
      </c>
      <c r="X173" s="197"/>
    </row>
    <row r="174" spans="1:24" ht="15" x14ac:dyDescent="0.25">
      <c r="A174" s="231" t="s">
        <v>64</v>
      </c>
      <c r="B174" s="231" t="s">
        <v>64</v>
      </c>
      <c r="C174" s="369"/>
      <c r="D174" s="140"/>
      <c r="E174" s="131"/>
      <c r="F174" s="205"/>
      <c r="G174" s="189" t="s">
        <v>1474</v>
      </c>
      <c r="H174" s="190" t="s">
        <v>69</v>
      </c>
      <c r="I174" s="244"/>
      <c r="J174" s="184" t="s">
        <v>69</v>
      </c>
      <c r="K174" s="241"/>
      <c r="L174" s="202"/>
      <c r="M174" s="203"/>
      <c r="N174" s="192"/>
      <c r="O174" s="192"/>
      <c r="P174" s="193">
        <f t="shared" si="8"/>
        <v>0</v>
      </c>
      <c r="Q174" s="194"/>
      <c r="R174" s="192">
        <v>54.01</v>
      </c>
      <c r="S174" s="194"/>
      <c r="T174" s="192">
        <v>17.52</v>
      </c>
      <c r="U174" s="195">
        <f t="shared" si="9"/>
        <v>0</v>
      </c>
      <c r="V174" s="196">
        <f t="shared" si="10"/>
        <v>0</v>
      </c>
      <c r="W174" s="196">
        <f t="shared" si="11"/>
        <v>0</v>
      </c>
      <c r="X174" s="197"/>
    </row>
    <row r="175" spans="1:24" ht="15" x14ac:dyDescent="0.2">
      <c r="A175" s="231" t="s">
        <v>64</v>
      </c>
      <c r="B175" s="231" t="s">
        <v>64</v>
      </c>
      <c r="C175" s="365"/>
      <c r="D175" s="134"/>
      <c r="E175" s="131"/>
      <c r="F175" s="205"/>
      <c r="G175" s="189" t="s">
        <v>1474</v>
      </c>
      <c r="H175" s="190" t="s">
        <v>69</v>
      </c>
      <c r="I175" s="244"/>
      <c r="J175" s="184" t="s">
        <v>69</v>
      </c>
      <c r="K175" s="216"/>
      <c r="L175" s="202"/>
      <c r="M175" s="203"/>
      <c r="N175" s="192"/>
      <c r="O175" s="192"/>
      <c r="P175" s="193">
        <f t="shared" si="8"/>
        <v>0</v>
      </c>
      <c r="Q175" s="194"/>
      <c r="R175" s="192">
        <v>54.01</v>
      </c>
      <c r="S175" s="194"/>
      <c r="T175" s="192">
        <v>17.52</v>
      </c>
      <c r="U175" s="195">
        <f t="shared" si="9"/>
        <v>0</v>
      </c>
      <c r="V175" s="196">
        <f t="shared" si="10"/>
        <v>0</v>
      </c>
      <c r="W175" s="196">
        <f t="shared" si="11"/>
        <v>0</v>
      </c>
      <c r="X175" s="197"/>
    </row>
    <row r="176" spans="1:24" ht="15" x14ac:dyDescent="0.2">
      <c r="A176" s="231" t="s">
        <v>64</v>
      </c>
      <c r="B176" s="231" t="s">
        <v>64</v>
      </c>
      <c r="C176" s="246"/>
      <c r="D176" s="140"/>
      <c r="E176" s="131"/>
      <c r="F176" s="205"/>
      <c r="G176" s="189" t="s">
        <v>1474</v>
      </c>
      <c r="H176" s="190" t="s">
        <v>69</v>
      </c>
      <c r="I176" s="244"/>
      <c r="J176" s="184" t="s">
        <v>69</v>
      </c>
      <c r="K176" s="216"/>
      <c r="L176" s="202"/>
      <c r="M176" s="203"/>
      <c r="N176" s="192"/>
      <c r="O176" s="192"/>
      <c r="P176" s="193">
        <f t="shared" si="8"/>
        <v>0</v>
      </c>
      <c r="Q176" s="194"/>
      <c r="R176" s="192">
        <v>54.01</v>
      </c>
      <c r="S176" s="194"/>
      <c r="T176" s="192">
        <v>17.52</v>
      </c>
      <c r="U176" s="195">
        <f t="shared" si="9"/>
        <v>0</v>
      </c>
      <c r="V176" s="196">
        <f t="shared" si="10"/>
        <v>0</v>
      </c>
      <c r="W176" s="196">
        <f t="shared" si="11"/>
        <v>0</v>
      </c>
      <c r="X176" s="197"/>
    </row>
    <row r="177" spans="1:24" ht="12.75" x14ac:dyDescent="0.2">
      <c r="A177" s="231" t="s">
        <v>64</v>
      </c>
      <c r="B177" s="231" t="s">
        <v>64</v>
      </c>
      <c r="C177" s="247"/>
      <c r="D177" s="140"/>
      <c r="E177" s="131"/>
      <c r="F177" s="205"/>
      <c r="G177" s="189" t="s">
        <v>1474</v>
      </c>
      <c r="H177" s="190" t="s">
        <v>69</v>
      </c>
      <c r="I177" s="244"/>
      <c r="J177" s="184" t="s">
        <v>69</v>
      </c>
      <c r="K177" s="205"/>
      <c r="L177" s="202"/>
      <c r="M177" s="203"/>
      <c r="N177" s="192"/>
      <c r="O177" s="192"/>
      <c r="P177" s="193">
        <f t="shared" si="8"/>
        <v>0</v>
      </c>
      <c r="Q177" s="194"/>
      <c r="R177" s="192">
        <v>54.01</v>
      </c>
      <c r="S177" s="194"/>
      <c r="T177" s="192">
        <v>17.52</v>
      </c>
      <c r="U177" s="195">
        <f t="shared" si="9"/>
        <v>0</v>
      </c>
      <c r="V177" s="196">
        <f t="shared" si="10"/>
        <v>0</v>
      </c>
      <c r="W177" s="196">
        <f t="shared" si="11"/>
        <v>0</v>
      </c>
      <c r="X177" s="197"/>
    </row>
    <row r="178" spans="1:24" ht="15" x14ac:dyDescent="0.2">
      <c r="A178" s="231" t="s">
        <v>64</v>
      </c>
      <c r="B178" s="231" t="s">
        <v>64</v>
      </c>
      <c r="C178" s="246"/>
      <c r="D178" s="134"/>
      <c r="E178" s="131"/>
      <c r="F178" s="205"/>
      <c r="G178" s="189" t="s">
        <v>1474</v>
      </c>
      <c r="H178" s="190" t="s">
        <v>69</v>
      </c>
      <c r="I178" s="244"/>
      <c r="J178" s="184" t="s">
        <v>69</v>
      </c>
      <c r="K178" s="216"/>
      <c r="L178" s="202"/>
      <c r="M178" s="203"/>
      <c r="N178" s="192"/>
      <c r="O178" s="192"/>
      <c r="P178" s="193">
        <f t="shared" si="8"/>
        <v>0</v>
      </c>
      <c r="Q178" s="194"/>
      <c r="R178" s="192">
        <v>54.01</v>
      </c>
      <c r="S178" s="194"/>
      <c r="T178" s="192">
        <v>17.52</v>
      </c>
      <c r="U178" s="195">
        <f t="shared" si="9"/>
        <v>0</v>
      </c>
      <c r="V178" s="196">
        <f t="shared" si="10"/>
        <v>0</v>
      </c>
      <c r="W178" s="196">
        <f t="shared" si="11"/>
        <v>0</v>
      </c>
      <c r="X178" s="197"/>
    </row>
    <row r="179" spans="1:24" ht="15" x14ac:dyDescent="0.2">
      <c r="A179" s="231" t="s">
        <v>64</v>
      </c>
      <c r="B179" s="231" t="s">
        <v>64</v>
      </c>
      <c r="C179" s="246"/>
      <c r="D179" s="134"/>
      <c r="E179" s="131"/>
      <c r="F179" s="205"/>
      <c r="G179" s="189" t="s">
        <v>1474</v>
      </c>
      <c r="H179" s="190" t="s">
        <v>69</v>
      </c>
      <c r="I179" s="244"/>
      <c r="J179" s="184" t="s">
        <v>69</v>
      </c>
      <c r="K179" s="216"/>
      <c r="L179" s="202"/>
      <c r="M179" s="203"/>
      <c r="N179" s="192"/>
      <c r="O179" s="192"/>
      <c r="P179" s="193">
        <f t="shared" si="8"/>
        <v>0</v>
      </c>
      <c r="Q179" s="194"/>
      <c r="R179" s="192">
        <v>54.01</v>
      </c>
      <c r="S179" s="194"/>
      <c r="T179" s="192">
        <v>17.52</v>
      </c>
      <c r="U179" s="195">
        <f t="shared" si="9"/>
        <v>0</v>
      </c>
      <c r="V179" s="196">
        <f t="shared" si="10"/>
        <v>0</v>
      </c>
      <c r="W179" s="196">
        <f t="shared" si="11"/>
        <v>0</v>
      </c>
      <c r="X179" s="197"/>
    </row>
    <row r="180" spans="1:24" ht="15" x14ac:dyDescent="0.2">
      <c r="A180" s="231" t="s">
        <v>64</v>
      </c>
      <c r="B180" s="231" t="s">
        <v>64</v>
      </c>
      <c r="C180" s="133"/>
      <c r="D180" s="140"/>
      <c r="E180" s="131"/>
      <c r="F180" s="205"/>
      <c r="G180" s="189" t="s">
        <v>1474</v>
      </c>
      <c r="H180" s="190" t="s">
        <v>69</v>
      </c>
      <c r="I180" s="244"/>
      <c r="J180" s="184" t="s">
        <v>69</v>
      </c>
      <c r="K180" s="216"/>
      <c r="L180" s="202"/>
      <c r="M180" s="203"/>
      <c r="N180" s="192"/>
      <c r="O180" s="192"/>
      <c r="P180" s="193">
        <f t="shared" si="8"/>
        <v>0</v>
      </c>
      <c r="Q180" s="194"/>
      <c r="R180" s="192">
        <v>54.01</v>
      </c>
      <c r="S180" s="194"/>
      <c r="T180" s="192">
        <v>17.52</v>
      </c>
      <c r="U180" s="195">
        <f t="shared" si="9"/>
        <v>0</v>
      </c>
      <c r="V180" s="196">
        <f t="shared" si="10"/>
        <v>0</v>
      </c>
      <c r="W180" s="196">
        <f t="shared" si="11"/>
        <v>0</v>
      </c>
      <c r="X180" s="197"/>
    </row>
    <row r="181" spans="1:24" ht="15" x14ac:dyDescent="0.2">
      <c r="A181" s="231" t="s">
        <v>64</v>
      </c>
      <c r="B181" s="231" t="s">
        <v>64</v>
      </c>
      <c r="C181" s="216"/>
      <c r="D181" s="140"/>
      <c r="E181" s="131"/>
      <c r="F181" s="205"/>
      <c r="G181" s="189" t="s">
        <v>1474</v>
      </c>
      <c r="H181" s="190" t="s">
        <v>69</v>
      </c>
      <c r="I181" s="244"/>
      <c r="J181" s="184" t="s">
        <v>69</v>
      </c>
      <c r="K181" s="216"/>
      <c r="L181" s="202"/>
      <c r="M181" s="203"/>
      <c r="N181" s="192"/>
      <c r="O181" s="192"/>
      <c r="P181" s="193">
        <f t="shared" si="8"/>
        <v>0</v>
      </c>
      <c r="Q181" s="194"/>
      <c r="R181" s="192">
        <v>54.01</v>
      </c>
      <c r="S181" s="194"/>
      <c r="T181" s="192">
        <v>17.52</v>
      </c>
      <c r="U181" s="195">
        <f t="shared" si="9"/>
        <v>0</v>
      </c>
      <c r="V181" s="196">
        <f t="shared" si="10"/>
        <v>0</v>
      </c>
      <c r="W181" s="196">
        <f t="shared" si="11"/>
        <v>0</v>
      </c>
      <c r="X181" s="197"/>
    </row>
    <row r="182" spans="1:24" ht="15" x14ac:dyDescent="0.2">
      <c r="A182" s="231" t="s">
        <v>64</v>
      </c>
      <c r="B182" s="231" t="s">
        <v>64</v>
      </c>
      <c r="C182" s="216"/>
      <c r="D182" s="134"/>
      <c r="E182" s="131"/>
      <c r="F182" s="205"/>
      <c r="G182" s="189" t="s">
        <v>1474</v>
      </c>
      <c r="H182" s="190" t="s">
        <v>69</v>
      </c>
      <c r="I182" s="244"/>
      <c r="J182" s="184" t="s">
        <v>69</v>
      </c>
      <c r="K182" s="216"/>
      <c r="L182" s="202"/>
      <c r="M182" s="203"/>
      <c r="N182" s="192"/>
      <c r="O182" s="192"/>
      <c r="P182" s="193">
        <f t="shared" si="8"/>
        <v>0</v>
      </c>
      <c r="Q182" s="194"/>
      <c r="R182" s="192">
        <v>54.01</v>
      </c>
      <c r="S182" s="194"/>
      <c r="T182" s="192">
        <v>17.52</v>
      </c>
      <c r="U182" s="195">
        <f t="shared" si="9"/>
        <v>0</v>
      </c>
      <c r="V182" s="196">
        <f t="shared" si="10"/>
        <v>0</v>
      </c>
      <c r="W182" s="196">
        <f t="shared" si="11"/>
        <v>0</v>
      </c>
      <c r="X182" s="197"/>
    </row>
    <row r="183" spans="1:24" ht="15" x14ac:dyDescent="0.2">
      <c r="A183" s="231" t="s">
        <v>64</v>
      </c>
      <c r="B183" s="231" t="s">
        <v>64</v>
      </c>
      <c r="C183" s="216"/>
      <c r="D183" s="134"/>
      <c r="E183" s="131"/>
      <c r="F183" s="205"/>
      <c r="G183" s="189" t="s">
        <v>1474</v>
      </c>
      <c r="H183" s="190" t="s">
        <v>69</v>
      </c>
      <c r="I183" s="244"/>
      <c r="J183" s="184" t="s">
        <v>69</v>
      </c>
      <c r="K183" s="205"/>
      <c r="L183" s="202"/>
      <c r="M183" s="203"/>
      <c r="N183" s="192"/>
      <c r="O183" s="192"/>
      <c r="P183" s="193">
        <f t="shared" si="8"/>
        <v>0</v>
      </c>
      <c r="Q183" s="194"/>
      <c r="R183" s="192">
        <v>54.01</v>
      </c>
      <c r="S183" s="194"/>
      <c r="T183" s="192">
        <v>17.52</v>
      </c>
      <c r="U183" s="195">
        <f t="shared" si="9"/>
        <v>0</v>
      </c>
      <c r="V183" s="196">
        <f t="shared" si="10"/>
        <v>0</v>
      </c>
      <c r="W183" s="196">
        <f t="shared" si="11"/>
        <v>0</v>
      </c>
      <c r="X183" s="197"/>
    </row>
    <row r="184" spans="1:24" ht="15" x14ac:dyDescent="0.2">
      <c r="A184" s="231" t="s">
        <v>64</v>
      </c>
      <c r="B184" s="231" t="s">
        <v>64</v>
      </c>
      <c r="C184" s="216"/>
      <c r="D184" s="140"/>
      <c r="E184" s="131"/>
      <c r="F184" s="205"/>
      <c r="G184" s="189" t="s">
        <v>1474</v>
      </c>
      <c r="H184" s="190" t="s">
        <v>69</v>
      </c>
      <c r="I184" s="244"/>
      <c r="J184" s="184" t="s">
        <v>69</v>
      </c>
      <c r="K184" s="205"/>
      <c r="L184" s="202"/>
      <c r="M184" s="203"/>
      <c r="N184" s="192"/>
      <c r="O184" s="192"/>
      <c r="P184" s="193">
        <f t="shared" si="8"/>
        <v>0</v>
      </c>
      <c r="Q184" s="194"/>
      <c r="R184" s="192">
        <v>54.01</v>
      </c>
      <c r="S184" s="194"/>
      <c r="T184" s="192">
        <v>17.52</v>
      </c>
      <c r="U184" s="195">
        <f t="shared" si="9"/>
        <v>0</v>
      </c>
      <c r="V184" s="196">
        <f t="shared" si="10"/>
        <v>0</v>
      </c>
      <c r="W184" s="196">
        <f t="shared" si="11"/>
        <v>0</v>
      </c>
      <c r="X184" s="197"/>
    </row>
    <row r="185" spans="1:24" ht="15" x14ac:dyDescent="0.2">
      <c r="A185" s="231" t="s">
        <v>64</v>
      </c>
      <c r="B185" s="231" t="s">
        <v>64</v>
      </c>
      <c r="C185" s="216"/>
      <c r="D185" s="134"/>
      <c r="E185" s="131"/>
      <c r="F185" s="205"/>
      <c r="G185" s="189" t="s">
        <v>1474</v>
      </c>
      <c r="H185" s="190" t="s">
        <v>69</v>
      </c>
      <c r="I185" s="244"/>
      <c r="J185" s="184" t="s">
        <v>69</v>
      </c>
      <c r="K185" s="216"/>
      <c r="L185" s="202"/>
      <c r="M185" s="203"/>
      <c r="N185" s="192"/>
      <c r="O185" s="192"/>
      <c r="P185" s="193">
        <f t="shared" si="8"/>
        <v>0</v>
      </c>
      <c r="Q185" s="194"/>
      <c r="R185" s="192">
        <v>54.01</v>
      </c>
      <c r="S185" s="194"/>
      <c r="T185" s="192">
        <v>17.52</v>
      </c>
      <c r="U185" s="195">
        <f t="shared" si="9"/>
        <v>0</v>
      </c>
      <c r="V185" s="196">
        <f t="shared" si="10"/>
        <v>0</v>
      </c>
      <c r="W185" s="196">
        <f t="shared" si="11"/>
        <v>0</v>
      </c>
      <c r="X185" s="197"/>
    </row>
    <row r="186" spans="1:24" ht="15" x14ac:dyDescent="0.2">
      <c r="A186" s="231" t="s">
        <v>64</v>
      </c>
      <c r="B186" s="231" t="s">
        <v>64</v>
      </c>
      <c r="C186" s="216"/>
      <c r="D186" s="137"/>
      <c r="E186" s="138"/>
      <c r="F186" s="205"/>
      <c r="G186" s="189" t="s">
        <v>1474</v>
      </c>
      <c r="H186" s="190" t="s">
        <v>69</v>
      </c>
      <c r="I186" s="244"/>
      <c r="J186" s="184" t="s">
        <v>69</v>
      </c>
      <c r="K186" s="216"/>
      <c r="L186" s="202"/>
      <c r="M186" s="203"/>
      <c r="N186" s="192"/>
      <c r="O186" s="192"/>
      <c r="P186" s="193">
        <f t="shared" si="8"/>
        <v>0</v>
      </c>
      <c r="Q186" s="194"/>
      <c r="R186" s="192">
        <v>54.01</v>
      </c>
      <c r="S186" s="194"/>
      <c r="T186" s="192">
        <v>17.52</v>
      </c>
      <c r="U186" s="195">
        <f t="shared" si="9"/>
        <v>0</v>
      </c>
      <c r="V186" s="196">
        <f t="shared" si="10"/>
        <v>0</v>
      </c>
      <c r="W186" s="196">
        <f t="shared" si="11"/>
        <v>0</v>
      </c>
      <c r="X186" s="197"/>
    </row>
    <row r="187" spans="1:24" ht="15" x14ac:dyDescent="0.2">
      <c r="A187" s="231" t="s">
        <v>64</v>
      </c>
      <c r="B187" s="231" t="s">
        <v>64</v>
      </c>
      <c r="C187" s="216"/>
      <c r="D187" s="134"/>
      <c r="E187" s="131"/>
      <c r="F187" s="205"/>
      <c r="G187" s="189" t="s">
        <v>1474</v>
      </c>
      <c r="H187" s="190" t="s">
        <v>69</v>
      </c>
      <c r="I187" s="244"/>
      <c r="J187" s="184" t="s">
        <v>69</v>
      </c>
      <c r="K187" s="216"/>
      <c r="L187" s="202"/>
      <c r="M187" s="203"/>
      <c r="N187" s="192"/>
      <c r="O187" s="192"/>
      <c r="P187" s="193">
        <f t="shared" si="8"/>
        <v>0</v>
      </c>
      <c r="Q187" s="194"/>
      <c r="R187" s="192">
        <v>54.01</v>
      </c>
      <c r="S187" s="194"/>
      <c r="T187" s="192">
        <v>17.52</v>
      </c>
      <c r="U187" s="195">
        <f t="shared" si="9"/>
        <v>0</v>
      </c>
      <c r="V187" s="196">
        <f t="shared" si="10"/>
        <v>0</v>
      </c>
      <c r="W187" s="196">
        <f t="shared" si="11"/>
        <v>0</v>
      </c>
      <c r="X187" s="197"/>
    </row>
    <row r="188" spans="1:24" ht="15" x14ac:dyDescent="0.2">
      <c r="A188" s="231" t="s">
        <v>64</v>
      </c>
      <c r="B188" s="231" t="s">
        <v>64</v>
      </c>
      <c r="C188" s="216"/>
      <c r="D188" s="134"/>
      <c r="E188" s="131"/>
      <c r="F188" s="205"/>
      <c r="G188" s="189" t="s">
        <v>1474</v>
      </c>
      <c r="H188" s="190" t="s">
        <v>69</v>
      </c>
      <c r="I188" s="244"/>
      <c r="J188" s="184" t="s">
        <v>69</v>
      </c>
      <c r="K188" s="205"/>
      <c r="L188" s="202"/>
      <c r="M188" s="203"/>
      <c r="N188" s="192"/>
      <c r="O188" s="192"/>
      <c r="P188" s="193">
        <f t="shared" si="8"/>
        <v>0</v>
      </c>
      <c r="Q188" s="194"/>
      <c r="R188" s="192">
        <v>54.01</v>
      </c>
      <c r="S188" s="194"/>
      <c r="T188" s="192">
        <v>17.52</v>
      </c>
      <c r="U188" s="195">
        <f t="shared" si="9"/>
        <v>0</v>
      </c>
      <c r="V188" s="196">
        <f t="shared" si="10"/>
        <v>0</v>
      </c>
      <c r="W188" s="196">
        <f t="shared" si="11"/>
        <v>0</v>
      </c>
      <c r="X188" s="197"/>
    </row>
    <row r="189" spans="1:24" ht="15" x14ac:dyDescent="0.2">
      <c r="A189" s="231" t="s">
        <v>64</v>
      </c>
      <c r="B189" s="231" t="s">
        <v>64</v>
      </c>
      <c r="C189" s="246"/>
      <c r="D189" s="140"/>
      <c r="E189" s="131"/>
      <c r="F189" s="205"/>
      <c r="G189" s="189" t="s">
        <v>1474</v>
      </c>
      <c r="H189" s="190" t="s">
        <v>69</v>
      </c>
      <c r="I189" s="244"/>
      <c r="J189" s="184" t="s">
        <v>69</v>
      </c>
      <c r="K189" s="216"/>
      <c r="L189" s="202"/>
      <c r="M189" s="203"/>
      <c r="N189" s="192"/>
      <c r="O189" s="192"/>
      <c r="P189" s="193">
        <f t="shared" si="8"/>
        <v>0</v>
      </c>
      <c r="Q189" s="194"/>
      <c r="R189" s="192">
        <v>54.01</v>
      </c>
      <c r="S189" s="194"/>
      <c r="T189" s="192">
        <v>17.52</v>
      </c>
      <c r="U189" s="195">
        <f t="shared" si="9"/>
        <v>0</v>
      </c>
      <c r="V189" s="196">
        <f t="shared" si="10"/>
        <v>0</v>
      </c>
      <c r="W189" s="196">
        <f t="shared" si="11"/>
        <v>0</v>
      </c>
      <c r="X189" s="197"/>
    </row>
    <row r="190" spans="1:24" ht="15" x14ac:dyDescent="0.2">
      <c r="A190" s="231" t="s">
        <v>64</v>
      </c>
      <c r="B190" s="231" t="s">
        <v>64</v>
      </c>
      <c r="C190" s="240"/>
      <c r="D190" s="134"/>
      <c r="E190" s="131"/>
      <c r="F190" s="205"/>
      <c r="G190" s="189" t="s">
        <v>1474</v>
      </c>
      <c r="H190" s="190" t="s">
        <v>69</v>
      </c>
      <c r="I190" s="244"/>
      <c r="J190" s="184" t="s">
        <v>69</v>
      </c>
      <c r="K190" s="216"/>
      <c r="L190" s="202"/>
      <c r="M190" s="203"/>
      <c r="N190" s="192"/>
      <c r="O190" s="192"/>
      <c r="P190" s="193">
        <f t="shared" si="8"/>
        <v>0</v>
      </c>
      <c r="Q190" s="194"/>
      <c r="R190" s="192">
        <v>54.01</v>
      </c>
      <c r="S190" s="194"/>
      <c r="T190" s="192">
        <v>17.52</v>
      </c>
      <c r="U190" s="195">
        <f t="shared" si="9"/>
        <v>0</v>
      </c>
      <c r="V190" s="196">
        <f t="shared" si="10"/>
        <v>0</v>
      </c>
      <c r="W190" s="196">
        <f t="shared" si="11"/>
        <v>0</v>
      </c>
      <c r="X190" s="197"/>
    </row>
    <row r="191" spans="1:24" ht="15" x14ac:dyDescent="0.2">
      <c r="A191" s="231" t="s">
        <v>64</v>
      </c>
      <c r="B191" s="231" t="s">
        <v>64</v>
      </c>
      <c r="C191" s="240"/>
      <c r="D191" s="240"/>
      <c r="E191" s="240"/>
      <c r="F191" s="205"/>
      <c r="G191" s="189" t="s">
        <v>1474</v>
      </c>
      <c r="H191" s="190" t="s">
        <v>69</v>
      </c>
      <c r="I191" s="244"/>
      <c r="J191" s="184" t="s">
        <v>69</v>
      </c>
      <c r="K191" s="216"/>
      <c r="L191" s="202"/>
      <c r="M191" s="203"/>
      <c r="N191" s="192"/>
      <c r="O191" s="192"/>
      <c r="P191" s="193">
        <f t="shared" si="8"/>
        <v>0</v>
      </c>
      <c r="Q191" s="194"/>
      <c r="R191" s="192">
        <v>54.01</v>
      </c>
      <c r="S191" s="194"/>
      <c r="T191" s="192">
        <v>17.52</v>
      </c>
      <c r="U191" s="195">
        <f t="shared" si="9"/>
        <v>0</v>
      </c>
      <c r="V191" s="196">
        <f t="shared" si="10"/>
        <v>0</v>
      </c>
      <c r="W191" s="196">
        <f t="shared" si="11"/>
        <v>0</v>
      </c>
      <c r="X191" s="197"/>
    </row>
    <row r="192" spans="1:24" ht="15" x14ac:dyDescent="0.2">
      <c r="A192" s="231" t="s">
        <v>64</v>
      </c>
      <c r="B192" s="231" t="s">
        <v>64</v>
      </c>
      <c r="C192" s="246"/>
      <c r="D192" s="240"/>
      <c r="E192" s="131"/>
      <c r="F192" s="205"/>
      <c r="G192" s="189" t="s">
        <v>1474</v>
      </c>
      <c r="H192" s="190" t="s">
        <v>69</v>
      </c>
      <c r="I192" s="244"/>
      <c r="J192" s="184" t="s">
        <v>69</v>
      </c>
      <c r="K192" s="205"/>
      <c r="L192" s="202"/>
      <c r="M192" s="203"/>
      <c r="N192" s="192"/>
      <c r="O192" s="192"/>
      <c r="P192" s="193">
        <f t="shared" si="8"/>
        <v>0</v>
      </c>
      <c r="Q192" s="194"/>
      <c r="R192" s="192">
        <v>54.01</v>
      </c>
      <c r="S192" s="194"/>
      <c r="T192" s="192">
        <v>17.52</v>
      </c>
      <c r="U192" s="195">
        <f t="shared" si="9"/>
        <v>0</v>
      </c>
      <c r="V192" s="196">
        <f t="shared" si="10"/>
        <v>0</v>
      </c>
      <c r="W192" s="196">
        <f t="shared" si="11"/>
        <v>0</v>
      </c>
      <c r="X192" s="197"/>
    </row>
    <row r="193" spans="1:24" ht="15" x14ac:dyDescent="0.2">
      <c r="A193" s="231" t="s">
        <v>64</v>
      </c>
      <c r="B193" s="231" t="s">
        <v>64</v>
      </c>
      <c r="C193" s="240"/>
      <c r="D193" s="240"/>
      <c r="E193" s="240"/>
      <c r="F193" s="205"/>
      <c r="G193" s="189" t="s">
        <v>1474</v>
      </c>
      <c r="H193" s="190" t="s">
        <v>69</v>
      </c>
      <c r="I193" s="352"/>
      <c r="J193" s="184" t="s">
        <v>69</v>
      </c>
      <c r="K193" s="205"/>
      <c r="L193" s="202"/>
      <c r="M193" s="203"/>
      <c r="N193" s="192"/>
      <c r="O193" s="192"/>
      <c r="P193" s="193">
        <f t="shared" si="8"/>
        <v>0</v>
      </c>
      <c r="Q193" s="194"/>
      <c r="R193" s="192">
        <v>54.01</v>
      </c>
      <c r="S193" s="194"/>
      <c r="T193" s="192">
        <v>17.52</v>
      </c>
      <c r="U193" s="195">
        <f t="shared" si="9"/>
        <v>0</v>
      </c>
      <c r="V193" s="196">
        <f t="shared" si="10"/>
        <v>0</v>
      </c>
      <c r="W193" s="196">
        <f t="shared" si="11"/>
        <v>0</v>
      </c>
      <c r="X193" s="197"/>
    </row>
    <row r="194" spans="1:24" ht="15" x14ac:dyDescent="0.2">
      <c r="A194" s="231" t="s">
        <v>64</v>
      </c>
      <c r="B194" s="231" t="s">
        <v>64</v>
      </c>
      <c r="C194" s="240"/>
      <c r="D194" s="240"/>
      <c r="E194" s="131"/>
      <c r="F194" s="205"/>
      <c r="G194" s="189" t="s">
        <v>1474</v>
      </c>
      <c r="H194" s="190" t="s">
        <v>69</v>
      </c>
      <c r="I194" s="244"/>
      <c r="J194" s="184" t="s">
        <v>69</v>
      </c>
      <c r="K194" s="216"/>
      <c r="L194" s="202"/>
      <c r="M194" s="203"/>
      <c r="N194" s="192"/>
      <c r="O194" s="192"/>
      <c r="P194" s="193">
        <f t="shared" si="8"/>
        <v>0</v>
      </c>
      <c r="Q194" s="194"/>
      <c r="R194" s="192">
        <v>54.01</v>
      </c>
      <c r="S194" s="194"/>
      <c r="T194" s="192">
        <v>17.52</v>
      </c>
      <c r="U194" s="195">
        <f t="shared" si="9"/>
        <v>0</v>
      </c>
      <c r="V194" s="196">
        <f t="shared" si="10"/>
        <v>0</v>
      </c>
      <c r="W194" s="196">
        <f t="shared" si="11"/>
        <v>0</v>
      </c>
      <c r="X194" s="197"/>
    </row>
    <row r="195" spans="1:24" ht="15" x14ac:dyDescent="0.2">
      <c r="A195" s="231" t="s">
        <v>64</v>
      </c>
      <c r="B195" s="231" t="s">
        <v>64</v>
      </c>
      <c r="C195" s="240"/>
      <c r="D195" s="240"/>
      <c r="E195" s="240"/>
      <c r="F195" s="205"/>
      <c r="G195" s="189" t="s">
        <v>1474</v>
      </c>
      <c r="H195" s="190" t="s">
        <v>69</v>
      </c>
      <c r="I195" s="244"/>
      <c r="J195" s="184" t="s">
        <v>69</v>
      </c>
      <c r="K195" s="205"/>
      <c r="L195" s="202"/>
      <c r="M195" s="203"/>
      <c r="N195" s="192"/>
      <c r="O195" s="192"/>
      <c r="P195" s="193">
        <f t="shared" si="8"/>
        <v>0</v>
      </c>
      <c r="Q195" s="194"/>
      <c r="R195" s="192">
        <v>54.01</v>
      </c>
      <c r="S195" s="194"/>
      <c r="T195" s="192">
        <v>17.52</v>
      </c>
      <c r="U195" s="195">
        <f t="shared" si="9"/>
        <v>0</v>
      </c>
      <c r="V195" s="196">
        <f t="shared" si="10"/>
        <v>0</v>
      </c>
      <c r="W195" s="196">
        <f t="shared" si="11"/>
        <v>0</v>
      </c>
      <c r="X195" s="197"/>
    </row>
    <row r="196" spans="1:24" ht="15" x14ac:dyDescent="0.2">
      <c r="A196" s="231" t="s">
        <v>64</v>
      </c>
      <c r="B196" s="231" t="s">
        <v>64</v>
      </c>
      <c r="C196" s="240"/>
      <c r="D196" s="240"/>
      <c r="E196" s="240"/>
      <c r="F196" s="248"/>
      <c r="G196" s="218" t="s">
        <v>1474</v>
      </c>
      <c r="H196" s="249" t="s">
        <v>69</v>
      </c>
      <c r="I196" s="250"/>
      <c r="J196" s="184" t="s">
        <v>69</v>
      </c>
      <c r="K196" s="205"/>
      <c r="L196" s="202"/>
      <c r="M196" s="203"/>
      <c r="N196" s="192"/>
      <c r="O196" s="192"/>
      <c r="P196" s="193">
        <f t="shared" si="8"/>
        <v>0</v>
      </c>
      <c r="Q196" s="194"/>
      <c r="R196" s="192">
        <v>54.01</v>
      </c>
      <c r="S196" s="194"/>
      <c r="T196" s="192">
        <v>17.52</v>
      </c>
      <c r="U196" s="195">
        <f t="shared" si="9"/>
        <v>0</v>
      </c>
      <c r="V196" s="196">
        <f t="shared" si="10"/>
        <v>0</v>
      </c>
      <c r="W196" s="196">
        <f t="shared" si="11"/>
        <v>0</v>
      </c>
      <c r="X196" s="197"/>
    </row>
    <row r="197" spans="1:24" ht="15" x14ac:dyDescent="0.2">
      <c r="A197" s="231" t="s">
        <v>64</v>
      </c>
      <c r="B197" s="231" t="s">
        <v>64</v>
      </c>
      <c r="C197" s="240"/>
      <c r="D197" s="240"/>
      <c r="E197" s="240"/>
      <c r="F197" s="205"/>
      <c r="G197" s="220" t="s">
        <v>1474</v>
      </c>
      <c r="H197" s="231" t="s">
        <v>69</v>
      </c>
      <c r="I197" s="201"/>
      <c r="J197" s="184" t="s">
        <v>69</v>
      </c>
      <c r="K197" s="216"/>
      <c r="L197" s="202"/>
      <c r="M197" s="203"/>
      <c r="N197" s="192"/>
      <c r="O197" s="192"/>
      <c r="P197" s="193">
        <f t="shared" si="8"/>
        <v>0</v>
      </c>
      <c r="Q197" s="194"/>
      <c r="R197" s="192">
        <v>54.01</v>
      </c>
      <c r="S197" s="194"/>
      <c r="T197" s="192">
        <v>17.52</v>
      </c>
      <c r="U197" s="195">
        <f t="shared" si="9"/>
        <v>0</v>
      </c>
      <c r="V197" s="196">
        <f t="shared" si="10"/>
        <v>0</v>
      </c>
      <c r="W197" s="196">
        <f t="shared" si="11"/>
        <v>0</v>
      </c>
      <c r="X197" s="251"/>
    </row>
    <row r="198" spans="1:24" ht="15" x14ac:dyDescent="0.2">
      <c r="A198" s="231" t="s">
        <v>64</v>
      </c>
      <c r="B198" s="231" t="s">
        <v>64</v>
      </c>
      <c r="C198" s="240"/>
      <c r="D198" s="240"/>
      <c r="E198" s="240"/>
      <c r="F198" s="205"/>
      <c r="G198" s="221" t="s">
        <v>1474</v>
      </c>
      <c r="H198" s="190" t="s">
        <v>69</v>
      </c>
      <c r="I198" s="244"/>
      <c r="J198" s="184" t="s">
        <v>69</v>
      </c>
      <c r="K198" s="205"/>
      <c r="L198" s="202"/>
      <c r="M198" s="203"/>
      <c r="N198" s="192"/>
      <c r="O198" s="192"/>
      <c r="P198" s="193">
        <f t="shared" si="8"/>
        <v>0</v>
      </c>
      <c r="Q198" s="194"/>
      <c r="R198" s="192">
        <v>54.01</v>
      </c>
      <c r="S198" s="194"/>
      <c r="T198" s="192">
        <v>17.52</v>
      </c>
      <c r="U198" s="195">
        <f t="shared" si="9"/>
        <v>0</v>
      </c>
      <c r="V198" s="196">
        <f t="shared" si="10"/>
        <v>0</v>
      </c>
      <c r="W198" s="196">
        <f t="shared" si="11"/>
        <v>0</v>
      </c>
      <c r="X198" s="197"/>
    </row>
    <row r="199" spans="1:24" ht="15" x14ac:dyDescent="0.2">
      <c r="A199" s="231" t="s">
        <v>64</v>
      </c>
      <c r="B199" s="231" t="s">
        <v>64</v>
      </c>
      <c r="C199" s="240"/>
      <c r="D199" s="240"/>
      <c r="E199" s="240"/>
      <c r="F199" s="205"/>
      <c r="G199" s="189" t="s">
        <v>1474</v>
      </c>
      <c r="H199" s="190" t="s">
        <v>69</v>
      </c>
      <c r="I199" s="244"/>
      <c r="J199" s="184" t="s">
        <v>69</v>
      </c>
      <c r="K199" s="205"/>
      <c r="L199" s="202"/>
      <c r="M199" s="203"/>
      <c r="N199" s="192"/>
      <c r="O199" s="192"/>
      <c r="P199" s="193">
        <f t="shared" si="8"/>
        <v>0</v>
      </c>
      <c r="Q199" s="194"/>
      <c r="R199" s="192">
        <v>54.01</v>
      </c>
      <c r="S199" s="194"/>
      <c r="T199" s="192">
        <v>17.52</v>
      </c>
      <c r="U199" s="195">
        <f t="shared" si="9"/>
        <v>0</v>
      </c>
      <c r="V199" s="196">
        <f t="shared" si="10"/>
        <v>0</v>
      </c>
      <c r="W199" s="196">
        <f t="shared" si="11"/>
        <v>0</v>
      </c>
      <c r="X199" s="197"/>
    </row>
    <row r="200" spans="1:24" ht="15" x14ac:dyDescent="0.2">
      <c r="A200" s="231" t="s">
        <v>64</v>
      </c>
      <c r="B200" s="231" t="s">
        <v>64</v>
      </c>
      <c r="C200" s="240"/>
      <c r="D200" s="240"/>
      <c r="E200" s="240"/>
      <c r="F200" s="205"/>
      <c r="G200" s="189" t="s">
        <v>1474</v>
      </c>
      <c r="H200" s="190" t="s">
        <v>69</v>
      </c>
      <c r="I200" s="244"/>
      <c r="J200" s="184" t="s">
        <v>69</v>
      </c>
      <c r="K200" s="205"/>
      <c r="L200" s="202"/>
      <c r="M200" s="203"/>
      <c r="N200" s="192"/>
      <c r="O200" s="192"/>
      <c r="P200" s="193">
        <f t="shared" si="8"/>
        <v>0</v>
      </c>
      <c r="Q200" s="194"/>
      <c r="R200" s="192">
        <v>54.01</v>
      </c>
      <c r="S200" s="194"/>
      <c r="T200" s="192">
        <v>17.52</v>
      </c>
      <c r="U200" s="195">
        <f t="shared" ref="U200:U263" si="12">Q200+S200</f>
        <v>0</v>
      </c>
      <c r="V200" s="196">
        <f t="shared" ref="V200:V263" si="13">(Q200*R200)+(S200*T200)</f>
        <v>0</v>
      </c>
      <c r="W200" s="196">
        <f t="shared" si="11"/>
        <v>0</v>
      </c>
      <c r="X200" s="197"/>
    </row>
    <row r="201" spans="1:24" ht="15" x14ac:dyDescent="0.2">
      <c r="A201" s="231" t="s">
        <v>64</v>
      </c>
      <c r="B201" s="231" t="s">
        <v>64</v>
      </c>
      <c r="C201" s="240"/>
      <c r="D201" s="240"/>
      <c r="E201" s="240"/>
      <c r="F201" s="205"/>
      <c r="G201" s="189" t="s">
        <v>1474</v>
      </c>
      <c r="H201" s="190" t="s">
        <v>69</v>
      </c>
      <c r="I201" s="244"/>
      <c r="J201" s="184" t="s">
        <v>69</v>
      </c>
      <c r="K201" s="205"/>
      <c r="L201" s="202"/>
      <c r="M201" s="203"/>
      <c r="N201" s="192"/>
      <c r="O201" s="192"/>
      <c r="P201" s="193">
        <f t="shared" si="8"/>
        <v>0</v>
      </c>
      <c r="Q201" s="194"/>
      <c r="R201" s="192">
        <v>54.01</v>
      </c>
      <c r="S201" s="194"/>
      <c r="T201" s="192">
        <v>17.52</v>
      </c>
      <c r="U201" s="195">
        <f t="shared" si="12"/>
        <v>0</v>
      </c>
      <c r="V201" s="196">
        <f t="shared" si="13"/>
        <v>0</v>
      </c>
      <c r="W201" s="196">
        <f t="shared" ref="W201:W264" si="14">V201+P201</f>
        <v>0</v>
      </c>
      <c r="X201" s="197"/>
    </row>
    <row r="202" spans="1:24" ht="12.75" x14ac:dyDescent="0.2">
      <c r="A202" s="231" t="s">
        <v>64</v>
      </c>
      <c r="B202" s="231" t="s">
        <v>64</v>
      </c>
      <c r="C202" s="152"/>
      <c r="D202" s="153"/>
      <c r="E202" s="154"/>
      <c r="F202" s="254"/>
      <c r="G202" s="189" t="s">
        <v>1474</v>
      </c>
      <c r="H202" s="190" t="s">
        <v>69</v>
      </c>
      <c r="I202" s="244"/>
      <c r="J202" s="184" t="s">
        <v>69</v>
      </c>
      <c r="K202" s="205"/>
      <c r="L202" s="202"/>
      <c r="M202" s="203"/>
      <c r="N202" s="192"/>
      <c r="O202" s="192"/>
      <c r="P202" s="193">
        <f t="shared" si="8"/>
        <v>0</v>
      </c>
      <c r="Q202" s="194"/>
      <c r="R202" s="192">
        <v>54.01</v>
      </c>
      <c r="S202" s="194"/>
      <c r="T202" s="192">
        <v>17.52</v>
      </c>
      <c r="U202" s="195">
        <f t="shared" si="12"/>
        <v>0</v>
      </c>
      <c r="V202" s="196">
        <f t="shared" si="13"/>
        <v>0</v>
      </c>
      <c r="W202" s="196">
        <f t="shared" si="14"/>
        <v>0</v>
      </c>
      <c r="X202" s="197"/>
    </row>
    <row r="203" spans="1:24" ht="15" x14ac:dyDescent="0.2">
      <c r="A203" s="231" t="s">
        <v>64</v>
      </c>
      <c r="B203" s="231" t="s">
        <v>64</v>
      </c>
      <c r="C203" s="216"/>
      <c r="D203" s="216"/>
      <c r="E203" s="138"/>
      <c r="F203" s="254"/>
      <c r="G203" s="189" t="s">
        <v>1474</v>
      </c>
      <c r="H203" s="190" t="s">
        <v>69</v>
      </c>
      <c r="I203" s="244"/>
      <c r="J203" s="184" t="s">
        <v>69</v>
      </c>
      <c r="K203" s="216"/>
      <c r="L203" s="202"/>
      <c r="M203" s="203"/>
      <c r="N203" s="192"/>
      <c r="O203" s="192"/>
      <c r="P203" s="193">
        <f t="shared" si="8"/>
        <v>0</v>
      </c>
      <c r="Q203" s="194"/>
      <c r="R203" s="192">
        <v>54.01</v>
      </c>
      <c r="S203" s="194"/>
      <c r="T203" s="192">
        <v>17.52</v>
      </c>
      <c r="U203" s="195">
        <f t="shared" si="12"/>
        <v>0</v>
      </c>
      <c r="V203" s="196">
        <f t="shared" si="13"/>
        <v>0</v>
      </c>
      <c r="W203" s="196">
        <f t="shared" si="14"/>
        <v>0</v>
      </c>
      <c r="X203" s="197"/>
    </row>
    <row r="204" spans="1:24" ht="15" x14ac:dyDescent="0.2">
      <c r="A204" s="231" t="s">
        <v>64</v>
      </c>
      <c r="B204" s="231" t="s">
        <v>64</v>
      </c>
      <c r="C204" s="216"/>
      <c r="D204" s="216"/>
      <c r="E204" s="216"/>
      <c r="F204" s="254"/>
      <c r="G204" s="189" t="s">
        <v>1474</v>
      </c>
      <c r="H204" s="190" t="s">
        <v>69</v>
      </c>
      <c r="I204" s="244"/>
      <c r="J204" s="184" t="s">
        <v>69</v>
      </c>
      <c r="K204" s="216"/>
      <c r="L204" s="202"/>
      <c r="M204" s="203"/>
      <c r="N204" s="192"/>
      <c r="O204" s="192"/>
      <c r="P204" s="193">
        <f t="shared" ref="P204:P267" si="15">N204+O204</f>
        <v>0</v>
      </c>
      <c r="Q204" s="194"/>
      <c r="R204" s="192">
        <v>54.01</v>
      </c>
      <c r="S204" s="194"/>
      <c r="T204" s="192">
        <v>17.52</v>
      </c>
      <c r="U204" s="195">
        <f t="shared" si="12"/>
        <v>0</v>
      </c>
      <c r="V204" s="196">
        <f t="shared" si="13"/>
        <v>0</v>
      </c>
      <c r="W204" s="196">
        <f t="shared" si="14"/>
        <v>0</v>
      </c>
      <c r="X204" s="197"/>
    </row>
    <row r="205" spans="1:24" ht="15" x14ac:dyDescent="0.2">
      <c r="A205" s="231" t="s">
        <v>64</v>
      </c>
      <c r="B205" s="231" t="s">
        <v>64</v>
      </c>
      <c r="C205" s="216"/>
      <c r="D205" s="216"/>
      <c r="E205" s="216"/>
      <c r="F205" s="254"/>
      <c r="G205" s="189" t="s">
        <v>1474</v>
      </c>
      <c r="H205" s="190" t="s">
        <v>69</v>
      </c>
      <c r="I205" s="244"/>
      <c r="J205" s="184" t="s">
        <v>69</v>
      </c>
      <c r="K205" s="205"/>
      <c r="L205" s="202"/>
      <c r="M205" s="203"/>
      <c r="N205" s="192"/>
      <c r="O205" s="192"/>
      <c r="P205" s="193">
        <f t="shared" si="15"/>
        <v>0</v>
      </c>
      <c r="Q205" s="194"/>
      <c r="R205" s="192">
        <v>54.01</v>
      </c>
      <c r="S205" s="194"/>
      <c r="T205" s="192">
        <v>17.52</v>
      </c>
      <c r="U205" s="195">
        <f t="shared" si="12"/>
        <v>0</v>
      </c>
      <c r="V205" s="196">
        <f t="shared" si="13"/>
        <v>0</v>
      </c>
      <c r="W205" s="196">
        <f t="shared" si="14"/>
        <v>0</v>
      </c>
      <c r="X205" s="197"/>
    </row>
    <row r="206" spans="1:24" ht="15" x14ac:dyDescent="0.2">
      <c r="A206" s="231" t="s">
        <v>64</v>
      </c>
      <c r="B206" s="231" t="s">
        <v>64</v>
      </c>
      <c r="C206" s="240"/>
      <c r="D206" s="240"/>
      <c r="E206" s="240"/>
      <c r="F206" s="254"/>
      <c r="G206" s="189" t="s">
        <v>1474</v>
      </c>
      <c r="H206" s="190" t="s">
        <v>69</v>
      </c>
      <c r="I206" s="244"/>
      <c r="J206" s="184" t="s">
        <v>69</v>
      </c>
      <c r="K206" s="205"/>
      <c r="L206" s="202"/>
      <c r="M206" s="203"/>
      <c r="N206" s="192"/>
      <c r="O206" s="192"/>
      <c r="P206" s="193">
        <f t="shared" si="15"/>
        <v>0</v>
      </c>
      <c r="Q206" s="194"/>
      <c r="R206" s="192">
        <v>54.01</v>
      </c>
      <c r="S206" s="194"/>
      <c r="T206" s="192">
        <v>17.52</v>
      </c>
      <c r="U206" s="195">
        <f t="shared" si="12"/>
        <v>0</v>
      </c>
      <c r="V206" s="196">
        <f t="shared" si="13"/>
        <v>0</v>
      </c>
      <c r="W206" s="196">
        <f t="shared" si="14"/>
        <v>0</v>
      </c>
      <c r="X206" s="197"/>
    </row>
    <row r="207" spans="1:24" ht="15" x14ac:dyDescent="0.2">
      <c r="A207" s="231" t="s">
        <v>64</v>
      </c>
      <c r="B207" s="231" t="s">
        <v>64</v>
      </c>
      <c r="C207" s="216"/>
      <c r="D207" s="216"/>
      <c r="E207" s="216"/>
      <c r="F207" s="254"/>
      <c r="G207" s="189" t="s">
        <v>1474</v>
      </c>
      <c r="H207" s="190" t="s">
        <v>69</v>
      </c>
      <c r="I207" s="244"/>
      <c r="J207" s="184" t="s">
        <v>69</v>
      </c>
      <c r="K207" s="205"/>
      <c r="L207" s="202"/>
      <c r="M207" s="203"/>
      <c r="N207" s="192"/>
      <c r="O207" s="192"/>
      <c r="P207" s="193">
        <f t="shared" si="15"/>
        <v>0</v>
      </c>
      <c r="Q207" s="194"/>
      <c r="R207" s="192">
        <v>54.01</v>
      </c>
      <c r="S207" s="194"/>
      <c r="T207" s="192">
        <v>17.52</v>
      </c>
      <c r="U207" s="195">
        <f t="shared" si="12"/>
        <v>0</v>
      </c>
      <c r="V207" s="196">
        <f t="shared" si="13"/>
        <v>0</v>
      </c>
      <c r="W207" s="196">
        <f t="shared" si="14"/>
        <v>0</v>
      </c>
      <c r="X207" s="197"/>
    </row>
    <row r="208" spans="1:24" ht="15" x14ac:dyDescent="0.25">
      <c r="A208" s="231" t="s">
        <v>64</v>
      </c>
      <c r="B208" s="231" t="s">
        <v>64</v>
      </c>
      <c r="C208" s="216"/>
      <c r="D208" s="216"/>
      <c r="E208" s="216"/>
      <c r="F208" s="254"/>
      <c r="G208" s="189" t="s">
        <v>1474</v>
      </c>
      <c r="H208" s="190" t="s">
        <v>69</v>
      </c>
      <c r="I208" s="244"/>
      <c r="J208" s="184" t="s">
        <v>69</v>
      </c>
      <c r="K208" s="175"/>
      <c r="L208" s="202"/>
      <c r="M208" s="203"/>
      <c r="N208" s="192"/>
      <c r="O208" s="192"/>
      <c r="P208" s="193">
        <f t="shared" si="15"/>
        <v>0</v>
      </c>
      <c r="Q208" s="194"/>
      <c r="R208" s="192">
        <v>54.01</v>
      </c>
      <c r="S208" s="194"/>
      <c r="T208" s="192">
        <v>17.52</v>
      </c>
      <c r="U208" s="195">
        <f t="shared" si="12"/>
        <v>0</v>
      </c>
      <c r="V208" s="196">
        <f t="shared" si="13"/>
        <v>0</v>
      </c>
      <c r="W208" s="196">
        <f t="shared" si="14"/>
        <v>0</v>
      </c>
      <c r="X208" s="197"/>
    </row>
    <row r="209" spans="1:24" ht="15" x14ac:dyDescent="0.2">
      <c r="A209" s="231" t="s">
        <v>64</v>
      </c>
      <c r="B209" s="231" t="s">
        <v>64</v>
      </c>
      <c r="C209" s="216"/>
      <c r="D209" s="216"/>
      <c r="E209" s="216"/>
      <c r="F209" s="254"/>
      <c r="G209" s="189" t="s">
        <v>1474</v>
      </c>
      <c r="H209" s="190" t="s">
        <v>69</v>
      </c>
      <c r="I209" s="244"/>
      <c r="J209" s="184" t="s">
        <v>69</v>
      </c>
      <c r="K209" s="205"/>
      <c r="L209" s="202"/>
      <c r="M209" s="203"/>
      <c r="N209" s="192"/>
      <c r="O209" s="192"/>
      <c r="P209" s="193">
        <f t="shared" si="15"/>
        <v>0</v>
      </c>
      <c r="Q209" s="194"/>
      <c r="R209" s="192">
        <v>54.01</v>
      </c>
      <c r="S209" s="194"/>
      <c r="T209" s="192">
        <v>17.52</v>
      </c>
      <c r="U209" s="195">
        <f t="shared" si="12"/>
        <v>0</v>
      </c>
      <c r="V209" s="196">
        <f t="shared" si="13"/>
        <v>0</v>
      </c>
      <c r="W209" s="196">
        <f t="shared" si="14"/>
        <v>0</v>
      </c>
      <c r="X209" s="197"/>
    </row>
    <row r="210" spans="1:24" ht="15" x14ac:dyDescent="0.2">
      <c r="A210" s="231" t="s">
        <v>64</v>
      </c>
      <c r="B210" s="231" t="s">
        <v>64</v>
      </c>
      <c r="C210" s="216"/>
      <c r="D210" s="216"/>
      <c r="E210" s="216"/>
      <c r="F210" s="254"/>
      <c r="G210" s="189" t="s">
        <v>1474</v>
      </c>
      <c r="H210" s="190" t="s">
        <v>69</v>
      </c>
      <c r="I210" s="244"/>
      <c r="J210" s="184" t="s">
        <v>69</v>
      </c>
      <c r="K210" s="216"/>
      <c r="L210" s="202"/>
      <c r="M210" s="203"/>
      <c r="N210" s="192"/>
      <c r="O210" s="192"/>
      <c r="P210" s="193">
        <f t="shared" si="15"/>
        <v>0</v>
      </c>
      <c r="Q210" s="194"/>
      <c r="R210" s="192">
        <v>54.01</v>
      </c>
      <c r="S210" s="194"/>
      <c r="T210" s="192">
        <v>17.52</v>
      </c>
      <c r="U210" s="195">
        <f t="shared" si="12"/>
        <v>0</v>
      </c>
      <c r="V210" s="196">
        <f t="shared" si="13"/>
        <v>0</v>
      </c>
      <c r="W210" s="196">
        <f t="shared" si="14"/>
        <v>0</v>
      </c>
      <c r="X210" s="197"/>
    </row>
    <row r="211" spans="1:24" ht="15" x14ac:dyDescent="0.2">
      <c r="A211" s="231" t="s">
        <v>64</v>
      </c>
      <c r="B211" s="231" t="s">
        <v>64</v>
      </c>
      <c r="C211" s="240"/>
      <c r="D211" s="240"/>
      <c r="E211" s="138"/>
      <c r="F211" s="254"/>
      <c r="G211" s="189" t="s">
        <v>1474</v>
      </c>
      <c r="H211" s="190" t="s">
        <v>69</v>
      </c>
      <c r="I211" s="244"/>
      <c r="J211" s="184" t="s">
        <v>69</v>
      </c>
      <c r="K211" s="205"/>
      <c r="L211" s="202"/>
      <c r="M211" s="203"/>
      <c r="N211" s="192"/>
      <c r="O211" s="192"/>
      <c r="P211" s="193">
        <f t="shared" si="15"/>
        <v>0</v>
      </c>
      <c r="Q211" s="194"/>
      <c r="R211" s="192">
        <v>54.01</v>
      </c>
      <c r="S211" s="194"/>
      <c r="T211" s="192">
        <v>17.52</v>
      </c>
      <c r="U211" s="195">
        <f t="shared" si="12"/>
        <v>0</v>
      </c>
      <c r="V211" s="196">
        <f t="shared" si="13"/>
        <v>0</v>
      </c>
      <c r="W211" s="196">
        <f t="shared" si="14"/>
        <v>0</v>
      </c>
      <c r="X211" s="197"/>
    </row>
    <row r="212" spans="1:24" ht="15" x14ac:dyDescent="0.2">
      <c r="A212" s="231" t="s">
        <v>64</v>
      </c>
      <c r="B212" s="231" t="s">
        <v>64</v>
      </c>
      <c r="C212" s="240"/>
      <c r="D212" s="240"/>
      <c r="E212" s="240"/>
      <c r="F212" s="254"/>
      <c r="G212" s="189" t="s">
        <v>1474</v>
      </c>
      <c r="H212" s="190" t="s">
        <v>69</v>
      </c>
      <c r="I212" s="244"/>
      <c r="J212" s="184" t="s">
        <v>69</v>
      </c>
      <c r="K212" s="205"/>
      <c r="L212" s="202"/>
      <c r="M212" s="203"/>
      <c r="N212" s="192"/>
      <c r="O212" s="192"/>
      <c r="P212" s="193">
        <f t="shared" si="15"/>
        <v>0</v>
      </c>
      <c r="Q212" s="194"/>
      <c r="R212" s="192">
        <v>54.01</v>
      </c>
      <c r="S212" s="194"/>
      <c r="T212" s="192">
        <v>17.52</v>
      </c>
      <c r="U212" s="195">
        <f t="shared" si="12"/>
        <v>0</v>
      </c>
      <c r="V212" s="196">
        <f t="shared" si="13"/>
        <v>0</v>
      </c>
      <c r="W212" s="196">
        <f t="shared" si="14"/>
        <v>0</v>
      </c>
      <c r="X212" s="197"/>
    </row>
    <row r="213" spans="1:24" ht="15" x14ac:dyDescent="0.2">
      <c r="A213" s="231" t="s">
        <v>64</v>
      </c>
      <c r="B213" s="231" t="s">
        <v>64</v>
      </c>
      <c r="C213" s="240"/>
      <c r="D213" s="153"/>
      <c r="E213" s="154"/>
      <c r="F213" s="254"/>
      <c r="G213" s="189" t="s">
        <v>1474</v>
      </c>
      <c r="H213" s="190" t="s">
        <v>69</v>
      </c>
      <c r="I213" s="244"/>
      <c r="J213" s="184" t="s">
        <v>69</v>
      </c>
      <c r="K213" s="205"/>
      <c r="L213" s="202"/>
      <c r="M213" s="203"/>
      <c r="N213" s="192"/>
      <c r="O213" s="192"/>
      <c r="P213" s="193">
        <f t="shared" si="15"/>
        <v>0</v>
      </c>
      <c r="Q213" s="194"/>
      <c r="R213" s="192">
        <v>54.01</v>
      </c>
      <c r="S213" s="194"/>
      <c r="T213" s="192">
        <v>17.52</v>
      </c>
      <c r="U213" s="195">
        <f t="shared" si="12"/>
        <v>0</v>
      </c>
      <c r="V213" s="196">
        <f t="shared" si="13"/>
        <v>0</v>
      </c>
      <c r="W213" s="196">
        <f t="shared" si="14"/>
        <v>0</v>
      </c>
      <c r="X213" s="197"/>
    </row>
    <row r="214" spans="1:24" ht="15" x14ac:dyDescent="0.2">
      <c r="A214" s="231" t="s">
        <v>64</v>
      </c>
      <c r="B214" s="231" t="s">
        <v>64</v>
      </c>
      <c r="C214" s="240"/>
      <c r="D214" s="240"/>
      <c r="E214" s="240"/>
      <c r="F214" s="254"/>
      <c r="G214" s="189" t="s">
        <v>1474</v>
      </c>
      <c r="H214" s="190" t="s">
        <v>69</v>
      </c>
      <c r="I214" s="244"/>
      <c r="J214" s="184" t="s">
        <v>69</v>
      </c>
      <c r="K214" s="205"/>
      <c r="L214" s="202"/>
      <c r="M214" s="203"/>
      <c r="N214" s="255"/>
      <c r="O214" s="192"/>
      <c r="P214" s="193">
        <f t="shared" si="15"/>
        <v>0</v>
      </c>
      <c r="Q214" s="194"/>
      <c r="R214" s="192">
        <v>54.01</v>
      </c>
      <c r="S214" s="194"/>
      <c r="T214" s="192">
        <v>17.52</v>
      </c>
      <c r="U214" s="195">
        <f t="shared" si="12"/>
        <v>0</v>
      </c>
      <c r="V214" s="196">
        <f t="shared" si="13"/>
        <v>0</v>
      </c>
      <c r="W214" s="196">
        <f t="shared" si="14"/>
        <v>0</v>
      </c>
      <c r="X214" s="197"/>
    </row>
    <row r="215" spans="1:24" ht="15" x14ac:dyDescent="0.2">
      <c r="A215" s="231" t="s">
        <v>64</v>
      </c>
      <c r="B215" s="231" t="s">
        <v>64</v>
      </c>
      <c r="C215" s="240"/>
      <c r="D215" s="240"/>
      <c r="E215" s="154"/>
      <c r="F215" s="254"/>
      <c r="G215" s="189" t="s">
        <v>1474</v>
      </c>
      <c r="H215" s="190" t="s">
        <v>69</v>
      </c>
      <c r="I215" s="244"/>
      <c r="J215" s="184" t="s">
        <v>69</v>
      </c>
      <c r="K215" s="216"/>
      <c r="L215" s="202"/>
      <c r="M215" s="203"/>
      <c r="N215" s="192"/>
      <c r="O215" s="192"/>
      <c r="P215" s="193">
        <f t="shared" si="15"/>
        <v>0</v>
      </c>
      <c r="Q215" s="194"/>
      <c r="R215" s="192">
        <v>54.01</v>
      </c>
      <c r="S215" s="194"/>
      <c r="T215" s="192">
        <v>17.52</v>
      </c>
      <c r="U215" s="195">
        <f t="shared" si="12"/>
        <v>0</v>
      </c>
      <c r="V215" s="196">
        <f t="shared" si="13"/>
        <v>0</v>
      </c>
      <c r="W215" s="196">
        <f t="shared" si="14"/>
        <v>0</v>
      </c>
      <c r="X215" s="197"/>
    </row>
    <row r="216" spans="1:24" ht="15" x14ac:dyDescent="0.2">
      <c r="A216" s="231" t="s">
        <v>64</v>
      </c>
      <c r="B216" s="231" t="s">
        <v>64</v>
      </c>
      <c r="C216" s="240"/>
      <c r="D216" s="240"/>
      <c r="E216" s="240"/>
      <c r="F216" s="254"/>
      <c r="G216" s="189" t="s">
        <v>1474</v>
      </c>
      <c r="H216" s="190" t="s">
        <v>69</v>
      </c>
      <c r="I216" s="244"/>
      <c r="J216" s="184" t="s">
        <v>69</v>
      </c>
      <c r="K216" s="216"/>
      <c r="L216" s="202"/>
      <c r="M216" s="203"/>
      <c r="N216" s="192"/>
      <c r="O216" s="192"/>
      <c r="P216" s="193">
        <f t="shared" si="15"/>
        <v>0</v>
      </c>
      <c r="Q216" s="194"/>
      <c r="R216" s="192">
        <v>54.01</v>
      </c>
      <c r="S216" s="194"/>
      <c r="T216" s="192">
        <v>17.52</v>
      </c>
      <c r="U216" s="195">
        <f t="shared" si="12"/>
        <v>0</v>
      </c>
      <c r="V216" s="196">
        <f t="shared" si="13"/>
        <v>0</v>
      </c>
      <c r="W216" s="196">
        <f t="shared" si="14"/>
        <v>0</v>
      </c>
      <c r="X216" s="197"/>
    </row>
    <row r="217" spans="1:24" ht="15" x14ac:dyDescent="0.2">
      <c r="A217" s="231" t="s">
        <v>64</v>
      </c>
      <c r="B217" s="231" t="s">
        <v>64</v>
      </c>
      <c r="C217" s="240"/>
      <c r="D217" s="240"/>
      <c r="E217" s="240"/>
      <c r="F217" s="254"/>
      <c r="G217" s="189" t="s">
        <v>1474</v>
      </c>
      <c r="H217" s="190" t="s">
        <v>69</v>
      </c>
      <c r="I217" s="244"/>
      <c r="J217" s="184" t="s">
        <v>69</v>
      </c>
      <c r="K217" s="205"/>
      <c r="L217" s="202"/>
      <c r="M217" s="203"/>
      <c r="N217" s="192"/>
      <c r="O217" s="192"/>
      <c r="P217" s="193">
        <f t="shared" si="15"/>
        <v>0</v>
      </c>
      <c r="Q217" s="194"/>
      <c r="R217" s="192">
        <v>54.01</v>
      </c>
      <c r="S217" s="194"/>
      <c r="T217" s="192">
        <v>17.52</v>
      </c>
      <c r="U217" s="195">
        <f t="shared" si="12"/>
        <v>0</v>
      </c>
      <c r="V217" s="196">
        <f t="shared" si="13"/>
        <v>0</v>
      </c>
      <c r="W217" s="196">
        <f t="shared" si="14"/>
        <v>0</v>
      </c>
      <c r="X217" s="197"/>
    </row>
    <row r="218" spans="1:24" ht="12.75" x14ac:dyDescent="0.2">
      <c r="A218" s="231" t="s">
        <v>64</v>
      </c>
      <c r="B218" s="231" t="s">
        <v>64</v>
      </c>
      <c r="C218" s="145"/>
      <c r="D218" s="146"/>
      <c r="E218" s="147"/>
      <c r="F218" s="254"/>
      <c r="G218" s="189" t="s">
        <v>1474</v>
      </c>
      <c r="H218" s="190" t="s">
        <v>69</v>
      </c>
      <c r="I218" s="244"/>
      <c r="J218" s="184" t="s">
        <v>69</v>
      </c>
      <c r="K218" s="205"/>
      <c r="L218" s="202"/>
      <c r="M218" s="203"/>
      <c r="N218" s="192"/>
      <c r="O218" s="192"/>
      <c r="P218" s="193">
        <f t="shared" si="15"/>
        <v>0</v>
      </c>
      <c r="Q218" s="194"/>
      <c r="R218" s="192">
        <v>54.01</v>
      </c>
      <c r="S218" s="194"/>
      <c r="T218" s="192">
        <v>17.52</v>
      </c>
      <c r="U218" s="195">
        <f t="shared" si="12"/>
        <v>0</v>
      </c>
      <c r="V218" s="196">
        <f t="shared" si="13"/>
        <v>0</v>
      </c>
      <c r="W218" s="196">
        <f t="shared" si="14"/>
        <v>0</v>
      </c>
      <c r="X218" s="197"/>
    </row>
    <row r="219" spans="1:24" ht="15" x14ac:dyDescent="0.2">
      <c r="A219" s="231" t="s">
        <v>64</v>
      </c>
      <c r="B219" s="231" t="s">
        <v>64</v>
      </c>
      <c r="C219" s="152"/>
      <c r="D219" s="256"/>
      <c r="E219" s="257"/>
      <c r="F219" s="254"/>
      <c r="G219" s="189" t="s">
        <v>1474</v>
      </c>
      <c r="H219" s="190" t="s">
        <v>69</v>
      </c>
      <c r="I219" s="244"/>
      <c r="J219" s="184" t="s">
        <v>69</v>
      </c>
      <c r="K219" s="205"/>
      <c r="L219" s="202"/>
      <c r="M219" s="203"/>
      <c r="N219" s="192"/>
      <c r="O219" s="192"/>
      <c r="P219" s="193">
        <f t="shared" si="15"/>
        <v>0</v>
      </c>
      <c r="Q219" s="194"/>
      <c r="R219" s="192">
        <v>54.01</v>
      </c>
      <c r="S219" s="194"/>
      <c r="T219" s="192">
        <v>17.52</v>
      </c>
      <c r="U219" s="195">
        <f t="shared" si="12"/>
        <v>0</v>
      </c>
      <c r="V219" s="196">
        <f t="shared" si="13"/>
        <v>0</v>
      </c>
      <c r="W219" s="196">
        <f t="shared" si="14"/>
        <v>0</v>
      </c>
      <c r="X219" s="197"/>
    </row>
    <row r="220" spans="1:24" ht="12.75" x14ac:dyDescent="0.2">
      <c r="A220" s="231" t="s">
        <v>64</v>
      </c>
      <c r="B220" s="231" t="s">
        <v>64</v>
      </c>
      <c r="C220" s="149"/>
      <c r="D220" s="150"/>
      <c r="E220" s="151"/>
      <c r="F220" s="254"/>
      <c r="G220" s="189" t="s">
        <v>1474</v>
      </c>
      <c r="H220" s="190" t="s">
        <v>69</v>
      </c>
      <c r="I220" s="244"/>
      <c r="J220" s="184" t="s">
        <v>69</v>
      </c>
      <c r="K220" s="205"/>
      <c r="L220" s="202"/>
      <c r="M220" s="203"/>
      <c r="N220" s="192"/>
      <c r="O220" s="192"/>
      <c r="P220" s="193">
        <f t="shared" si="15"/>
        <v>0</v>
      </c>
      <c r="Q220" s="194"/>
      <c r="R220" s="192">
        <v>54.01</v>
      </c>
      <c r="S220" s="194"/>
      <c r="T220" s="192">
        <v>17.52</v>
      </c>
      <c r="U220" s="195">
        <f t="shared" si="12"/>
        <v>0</v>
      </c>
      <c r="V220" s="196">
        <f t="shared" si="13"/>
        <v>0</v>
      </c>
      <c r="W220" s="196">
        <f t="shared" si="14"/>
        <v>0</v>
      </c>
      <c r="X220" s="197"/>
    </row>
    <row r="221" spans="1:24" ht="12.75" x14ac:dyDescent="0.2">
      <c r="A221" s="231" t="s">
        <v>64</v>
      </c>
      <c r="B221" s="231" t="s">
        <v>64</v>
      </c>
      <c r="C221" s="152"/>
      <c r="D221" s="153"/>
      <c r="E221" s="154"/>
      <c r="F221" s="254"/>
      <c r="G221" s="189" t="s">
        <v>1474</v>
      </c>
      <c r="H221" s="190" t="s">
        <v>69</v>
      </c>
      <c r="I221" s="244"/>
      <c r="J221" s="184" t="s">
        <v>69</v>
      </c>
      <c r="K221" s="205"/>
      <c r="L221" s="202"/>
      <c r="M221" s="203"/>
      <c r="N221" s="192"/>
      <c r="O221" s="192"/>
      <c r="P221" s="193">
        <f t="shared" si="15"/>
        <v>0</v>
      </c>
      <c r="Q221" s="194"/>
      <c r="R221" s="192">
        <v>54.01</v>
      </c>
      <c r="S221" s="194"/>
      <c r="T221" s="192">
        <v>17.52</v>
      </c>
      <c r="U221" s="195">
        <f t="shared" si="12"/>
        <v>0</v>
      </c>
      <c r="V221" s="196">
        <f t="shared" si="13"/>
        <v>0</v>
      </c>
      <c r="W221" s="196">
        <f t="shared" si="14"/>
        <v>0</v>
      </c>
      <c r="X221" s="197"/>
    </row>
    <row r="222" spans="1:24" ht="12.75" x14ac:dyDescent="0.2">
      <c r="A222" s="231" t="s">
        <v>64</v>
      </c>
      <c r="B222" s="231" t="s">
        <v>64</v>
      </c>
      <c r="C222" s="258"/>
      <c r="D222" s="201"/>
      <c r="E222" s="258"/>
      <c r="F222" s="254"/>
      <c r="G222" s="189" t="s">
        <v>1474</v>
      </c>
      <c r="H222" s="190" t="s">
        <v>69</v>
      </c>
      <c r="I222" s="244"/>
      <c r="J222" s="184" t="s">
        <v>69</v>
      </c>
      <c r="K222" s="205"/>
      <c r="L222" s="202"/>
      <c r="M222" s="203"/>
      <c r="N222" s="192"/>
      <c r="O222" s="192"/>
      <c r="P222" s="193">
        <f t="shared" si="15"/>
        <v>0</v>
      </c>
      <c r="Q222" s="194"/>
      <c r="R222" s="192">
        <v>54.01</v>
      </c>
      <c r="S222" s="194"/>
      <c r="T222" s="192">
        <v>17.52</v>
      </c>
      <c r="U222" s="195">
        <f t="shared" si="12"/>
        <v>0</v>
      </c>
      <c r="V222" s="196">
        <f t="shared" si="13"/>
        <v>0</v>
      </c>
      <c r="W222" s="196">
        <f t="shared" si="14"/>
        <v>0</v>
      </c>
      <c r="X222" s="197"/>
    </row>
    <row r="223" spans="1:24" ht="12.75" x14ac:dyDescent="0.2">
      <c r="A223" s="231" t="s">
        <v>64</v>
      </c>
      <c r="B223" s="231" t="s">
        <v>64</v>
      </c>
      <c r="C223" s="258"/>
      <c r="D223" s="201"/>
      <c r="E223" s="258"/>
      <c r="F223" s="254"/>
      <c r="G223" s="189" t="s">
        <v>1474</v>
      </c>
      <c r="H223" s="190" t="s">
        <v>69</v>
      </c>
      <c r="I223" s="244"/>
      <c r="J223" s="184" t="s">
        <v>69</v>
      </c>
      <c r="K223" s="205"/>
      <c r="L223" s="202"/>
      <c r="M223" s="203"/>
      <c r="N223" s="192"/>
      <c r="O223" s="192"/>
      <c r="P223" s="193">
        <f t="shared" si="15"/>
        <v>0</v>
      </c>
      <c r="Q223" s="194"/>
      <c r="R223" s="192">
        <v>54.01</v>
      </c>
      <c r="S223" s="194"/>
      <c r="T223" s="192">
        <v>17.52</v>
      </c>
      <c r="U223" s="195">
        <f t="shared" si="12"/>
        <v>0</v>
      </c>
      <c r="V223" s="196">
        <f t="shared" si="13"/>
        <v>0</v>
      </c>
      <c r="W223" s="196">
        <f t="shared" si="14"/>
        <v>0</v>
      </c>
      <c r="X223" s="197"/>
    </row>
    <row r="224" spans="1:24" ht="12.75" x14ac:dyDescent="0.2">
      <c r="A224" s="231" t="s">
        <v>64</v>
      </c>
      <c r="B224" s="231" t="s">
        <v>64</v>
      </c>
      <c r="C224" s="258"/>
      <c r="D224" s="201"/>
      <c r="E224" s="258"/>
      <c r="F224" s="254"/>
      <c r="G224" s="189" t="s">
        <v>1474</v>
      </c>
      <c r="H224" s="190" t="s">
        <v>69</v>
      </c>
      <c r="I224" s="244"/>
      <c r="J224" s="184" t="s">
        <v>69</v>
      </c>
      <c r="K224" s="205"/>
      <c r="L224" s="202"/>
      <c r="M224" s="203"/>
      <c r="N224" s="192"/>
      <c r="O224" s="192"/>
      <c r="P224" s="193">
        <f t="shared" si="15"/>
        <v>0</v>
      </c>
      <c r="Q224" s="194"/>
      <c r="R224" s="192">
        <v>54.01</v>
      </c>
      <c r="S224" s="194"/>
      <c r="T224" s="192">
        <v>17.52</v>
      </c>
      <c r="U224" s="195">
        <f t="shared" si="12"/>
        <v>0</v>
      </c>
      <c r="V224" s="196">
        <f t="shared" si="13"/>
        <v>0</v>
      </c>
      <c r="W224" s="196">
        <f t="shared" si="14"/>
        <v>0</v>
      </c>
      <c r="X224" s="197"/>
    </row>
    <row r="225" spans="1:24" ht="12.75" x14ac:dyDescent="0.2">
      <c r="A225" s="231" t="s">
        <v>64</v>
      </c>
      <c r="B225" s="231" t="s">
        <v>64</v>
      </c>
      <c r="C225" s="258"/>
      <c r="D225" s="201"/>
      <c r="E225" s="258"/>
      <c r="F225" s="254"/>
      <c r="G225" s="189" t="s">
        <v>1474</v>
      </c>
      <c r="H225" s="190" t="s">
        <v>69</v>
      </c>
      <c r="I225" s="244"/>
      <c r="J225" s="184" t="s">
        <v>69</v>
      </c>
      <c r="K225" s="205"/>
      <c r="L225" s="202"/>
      <c r="M225" s="203"/>
      <c r="N225" s="192"/>
      <c r="O225" s="192"/>
      <c r="P225" s="193">
        <f t="shared" si="15"/>
        <v>0</v>
      </c>
      <c r="Q225" s="194"/>
      <c r="R225" s="192">
        <v>54.01</v>
      </c>
      <c r="S225" s="194"/>
      <c r="T225" s="192">
        <v>17.52</v>
      </c>
      <c r="U225" s="195">
        <f t="shared" si="12"/>
        <v>0</v>
      </c>
      <c r="V225" s="196">
        <f t="shared" si="13"/>
        <v>0</v>
      </c>
      <c r="W225" s="196">
        <f t="shared" si="14"/>
        <v>0</v>
      </c>
      <c r="X225" s="197"/>
    </row>
    <row r="226" spans="1:24" ht="12.75" x14ac:dyDescent="0.2">
      <c r="A226" s="231" t="s">
        <v>64</v>
      </c>
      <c r="B226" s="231" t="s">
        <v>64</v>
      </c>
      <c r="C226" s="258"/>
      <c r="D226" s="201"/>
      <c r="E226" s="258"/>
      <c r="F226" s="254"/>
      <c r="G226" s="189" t="s">
        <v>1474</v>
      </c>
      <c r="H226" s="190" t="s">
        <v>69</v>
      </c>
      <c r="I226" s="244"/>
      <c r="J226" s="184" t="s">
        <v>69</v>
      </c>
      <c r="K226" s="205"/>
      <c r="L226" s="202"/>
      <c r="M226" s="203"/>
      <c r="N226" s="192"/>
      <c r="O226" s="192"/>
      <c r="P226" s="193">
        <f t="shared" si="15"/>
        <v>0</v>
      </c>
      <c r="Q226" s="194"/>
      <c r="R226" s="192">
        <v>54.01</v>
      </c>
      <c r="S226" s="194"/>
      <c r="T226" s="192">
        <v>17.52</v>
      </c>
      <c r="U226" s="195">
        <f t="shared" si="12"/>
        <v>0</v>
      </c>
      <c r="V226" s="196">
        <f t="shared" si="13"/>
        <v>0</v>
      </c>
      <c r="W226" s="196">
        <f t="shared" si="14"/>
        <v>0</v>
      </c>
      <c r="X226" s="197"/>
    </row>
    <row r="227" spans="1:24" ht="12.75" x14ac:dyDescent="0.2">
      <c r="A227" s="231" t="s">
        <v>64</v>
      </c>
      <c r="B227" s="231" t="s">
        <v>64</v>
      </c>
      <c r="C227" s="258"/>
      <c r="D227" s="201"/>
      <c r="E227" s="258"/>
      <c r="F227" s="254"/>
      <c r="G227" s="189" t="s">
        <v>1474</v>
      </c>
      <c r="H227" s="190" t="s">
        <v>69</v>
      </c>
      <c r="I227" s="244"/>
      <c r="J227" s="184" t="s">
        <v>69</v>
      </c>
      <c r="K227" s="205"/>
      <c r="L227" s="202"/>
      <c r="M227" s="203"/>
      <c r="N227" s="192"/>
      <c r="O227" s="192"/>
      <c r="P227" s="193">
        <f t="shared" si="15"/>
        <v>0</v>
      </c>
      <c r="Q227" s="194"/>
      <c r="R227" s="192">
        <v>54.01</v>
      </c>
      <c r="S227" s="194"/>
      <c r="T227" s="192">
        <v>17.52</v>
      </c>
      <c r="U227" s="195">
        <f t="shared" si="12"/>
        <v>0</v>
      </c>
      <c r="V227" s="196">
        <f t="shared" si="13"/>
        <v>0</v>
      </c>
      <c r="W227" s="196">
        <f t="shared" si="14"/>
        <v>0</v>
      </c>
      <c r="X227" s="197"/>
    </row>
    <row r="228" spans="1:24" ht="12.75" x14ac:dyDescent="0.2">
      <c r="A228" s="231" t="s">
        <v>64</v>
      </c>
      <c r="B228" s="231" t="s">
        <v>64</v>
      </c>
      <c r="C228" s="258"/>
      <c r="D228" s="201"/>
      <c r="E228" s="258"/>
      <c r="F228" s="254"/>
      <c r="G228" s="189" t="s">
        <v>1474</v>
      </c>
      <c r="H228" s="190" t="s">
        <v>69</v>
      </c>
      <c r="I228" s="244"/>
      <c r="J228" s="184" t="s">
        <v>69</v>
      </c>
      <c r="K228" s="205"/>
      <c r="L228" s="202"/>
      <c r="M228" s="203"/>
      <c r="N228" s="192"/>
      <c r="O228" s="192"/>
      <c r="P228" s="193">
        <f t="shared" si="15"/>
        <v>0</v>
      </c>
      <c r="Q228" s="194"/>
      <c r="R228" s="192">
        <v>54.01</v>
      </c>
      <c r="S228" s="194"/>
      <c r="T228" s="192">
        <v>17.52</v>
      </c>
      <c r="U228" s="195">
        <f t="shared" si="12"/>
        <v>0</v>
      </c>
      <c r="V228" s="196">
        <f t="shared" si="13"/>
        <v>0</v>
      </c>
      <c r="W228" s="196">
        <f t="shared" si="14"/>
        <v>0</v>
      </c>
      <c r="X228" s="197"/>
    </row>
    <row r="229" spans="1:24" ht="12.75" x14ac:dyDescent="0.2">
      <c r="A229" s="231" t="s">
        <v>64</v>
      </c>
      <c r="B229" s="231" t="s">
        <v>64</v>
      </c>
      <c r="C229" s="258"/>
      <c r="D229" s="201"/>
      <c r="E229" s="258"/>
      <c r="F229" s="254"/>
      <c r="G229" s="189" t="s">
        <v>1474</v>
      </c>
      <c r="H229" s="190" t="s">
        <v>69</v>
      </c>
      <c r="I229" s="244"/>
      <c r="J229" s="184" t="s">
        <v>69</v>
      </c>
      <c r="K229" s="205"/>
      <c r="L229" s="202"/>
      <c r="M229" s="203"/>
      <c r="N229" s="192"/>
      <c r="O229" s="192"/>
      <c r="P229" s="193">
        <f t="shared" si="15"/>
        <v>0</v>
      </c>
      <c r="Q229" s="194"/>
      <c r="R229" s="192">
        <v>54.01</v>
      </c>
      <c r="S229" s="194"/>
      <c r="T229" s="192">
        <v>17.52</v>
      </c>
      <c r="U229" s="195">
        <f t="shared" si="12"/>
        <v>0</v>
      </c>
      <c r="V229" s="196">
        <f t="shared" si="13"/>
        <v>0</v>
      </c>
      <c r="W229" s="196">
        <f t="shared" si="14"/>
        <v>0</v>
      </c>
      <c r="X229" s="197"/>
    </row>
    <row r="230" spans="1:24" ht="12.75" x14ac:dyDescent="0.2">
      <c r="A230" s="231" t="s">
        <v>64</v>
      </c>
      <c r="B230" s="231" t="s">
        <v>64</v>
      </c>
      <c r="C230" s="258"/>
      <c r="D230" s="201"/>
      <c r="E230" s="258"/>
      <c r="F230" s="254"/>
      <c r="G230" s="189" t="s">
        <v>1474</v>
      </c>
      <c r="H230" s="190" t="s">
        <v>69</v>
      </c>
      <c r="I230" s="244"/>
      <c r="J230" s="184" t="s">
        <v>69</v>
      </c>
      <c r="K230" s="205"/>
      <c r="L230" s="202"/>
      <c r="M230" s="203"/>
      <c r="N230" s="192"/>
      <c r="O230" s="192"/>
      <c r="P230" s="193">
        <f t="shared" si="15"/>
        <v>0</v>
      </c>
      <c r="Q230" s="194"/>
      <c r="R230" s="192">
        <v>54.01</v>
      </c>
      <c r="S230" s="194"/>
      <c r="T230" s="192">
        <v>17.52</v>
      </c>
      <c r="U230" s="195">
        <f t="shared" si="12"/>
        <v>0</v>
      </c>
      <c r="V230" s="196">
        <f t="shared" si="13"/>
        <v>0</v>
      </c>
      <c r="W230" s="196">
        <f t="shared" si="14"/>
        <v>0</v>
      </c>
      <c r="X230" s="197"/>
    </row>
    <row r="231" spans="1:24" ht="12.75" x14ac:dyDescent="0.2">
      <c r="A231" s="231" t="s">
        <v>64</v>
      </c>
      <c r="B231" s="231" t="s">
        <v>64</v>
      </c>
      <c r="C231" s="258"/>
      <c r="D231" s="201"/>
      <c r="E231" s="258"/>
      <c r="F231" s="254"/>
      <c r="G231" s="189" t="s">
        <v>1474</v>
      </c>
      <c r="H231" s="190" t="s">
        <v>69</v>
      </c>
      <c r="I231" s="244"/>
      <c r="J231" s="184" t="s">
        <v>69</v>
      </c>
      <c r="K231" s="205"/>
      <c r="L231" s="202"/>
      <c r="M231" s="203"/>
      <c r="N231" s="192"/>
      <c r="O231" s="192"/>
      <c r="P231" s="193">
        <f t="shared" si="15"/>
        <v>0</v>
      </c>
      <c r="Q231" s="194"/>
      <c r="R231" s="192">
        <v>54.01</v>
      </c>
      <c r="S231" s="194"/>
      <c r="T231" s="192">
        <v>17.52</v>
      </c>
      <c r="U231" s="195">
        <f t="shared" si="12"/>
        <v>0</v>
      </c>
      <c r="V231" s="196">
        <f t="shared" si="13"/>
        <v>0</v>
      </c>
      <c r="W231" s="196">
        <f t="shared" si="14"/>
        <v>0</v>
      </c>
      <c r="X231" s="197"/>
    </row>
    <row r="232" spans="1:24" ht="12.75" x14ac:dyDescent="0.2">
      <c r="A232" s="231" t="s">
        <v>64</v>
      </c>
      <c r="B232" s="231" t="s">
        <v>64</v>
      </c>
      <c r="C232" s="258"/>
      <c r="D232" s="201"/>
      <c r="E232" s="258"/>
      <c r="F232" s="254"/>
      <c r="G232" s="189" t="s">
        <v>1474</v>
      </c>
      <c r="H232" s="190" t="s">
        <v>69</v>
      </c>
      <c r="I232" s="244"/>
      <c r="J232" s="184" t="s">
        <v>69</v>
      </c>
      <c r="K232" s="205"/>
      <c r="L232" s="202"/>
      <c r="M232" s="203"/>
      <c r="N232" s="192"/>
      <c r="O232" s="192"/>
      <c r="P232" s="193">
        <f t="shared" si="15"/>
        <v>0</v>
      </c>
      <c r="Q232" s="194"/>
      <c r="R232" s="192">
        <v>54.01</v>
      </c>
      <c r="S232" s="194"/>
      <c r="T232" s="192">
        <v>17.52</v>
      </c>
      <c r="U232" s="195">
        <f t="shared" si="12"/>
        <v>0</v>
      </c>
      <c r="V232" s="196">
        <f t="shared" si="13"/>
        <v>0</v>
      </c>
      <c r="W232" s="196">
        <f t="shared" si="14"/>
        <v>0</v>
      </c>
      <c r="X232" s="197"/>
    </row>
    <row r="233" spans="1:24" ht="12.75" x14ac:dyDescent="0.2">
      <c r="A233" s="231" t="s">
        <v>64</v>
      </c>
      <c r="B233" s="231" t="s">
        <v>64</v>
      </c>
      <c r="C233" s="258"/>
      <c r="D233" s="201"/>
      <c r="E233" s="258"/>
      <c r="F233" s="254"/>
      <c r="G233" s="189" t="s">
        <v>1474</v>
      </c>
      <c r="H233" s="190" t="s">
        <v>69</v>
      </c>
      <c r="I233" s="244"/>
      <c r="J233" s="184" t="s">
        <v>69</v>
      </c>
      <c r="K233" s="205"/>
      <c r="L233" s="202"/>
      <c r="M233" s="203"/>
      <c r="N233" s="192"/>
      <c r="O233" s="192"/>
      <c r="P233" s="193">
        <f t="shared" si="15"/>
        <v>0</v>
      </c>
      <c r="Q233" s="194"/>
      <c r="R233" s="192">
        <v>54.01</v>
      </c>
      <c r="S233" s="194"/>
      <c r="T233" s="192">
        <v>17.52</v>
      </c>
      <c r="U233" s="195">
        <f t="shared" si="12"/>
        <v>0</v>
      </c>
      <c r="V233" s="196">
        <f t="shared" si="13"/>
        <v>0</v>
      </c>
      <c r="W233" s="196">
        <f t="shared" si="14"/>
        <v>0</v>
      </c>
      <c r="X233" s="197"/>
    </row>
    <row r="234" spans="1:24" ht="12.75" x14ac:dyDescent="0.2">
      <c r="A234" s="231" t="s">
        <v>64</v>
      </c>
      <c r="B234" s="231" t="s">
        <v>64</v>
      </c>
      <c r="C234" s="258"/>
      <c r="D234" s="201"/>
      <c r="E234" s="258"/>
      <c r="F234" s="254"/>
      <c r="G234" s="189" t="s">
        <v>1474</v>
      </c>
      <c r="H234" s="190" t="s">
        <v>69</v>
      </c>
      <c r="I234" s="244"/>
      <c r="J234" s="184" t="s">
        <v>69</v>
      </c>
      <c r="K234" s="205"/>
      <c r="L234" s="202"/>
      <c r="M234" s="203"/>
      <c r="N234" s="192"/>
      <c r="O234" s="192"/>
      <c r="P234" s="193">
        <f t="shared" si="15"/>
        <v>0</v>
      </c>
      <c r="Q234" s="194"/>
      <c r="R234" s="192">
        <v>54.01</v>
      </c>
      <c r="S234" s="194"/>
      <c r="T234" s="192">
        <v>17.52</v>
      </c>
      <c r="U234" s="195">
        <f t="shared" si="12"/>
        <v>0</v>
      </c>
      <c r="V234" s="196">
        <f t="shared" si="13"/>
        <v>0</v>
      </c>
      <c r="W234" s="196">
        <f t="shared" si="14"/>
        <v>0</v>
      </c>
      <c r="X234" s="197"/>
    </row>
    <row r="235" spans="1:24" ht="12.75" x14ac:dyDescent="0.2">
      <c r="A235" s="231" t="s">
        <v>64</v>
      </c>
      <c r="B235" s="231" t="s">
        <v>64</v>
      </c>
      <c r="C235" s="258"/>
      <c r="D235" s="201"/>
      <c r="E235" s="258"/>
      <c r="F235" s="254"/>
      <c r="G235" s="189" t="s">
        <v>1474</v>
      </c>
      <c r="H235" s="190" t="s">
        <v>69</v>
      </c>
      <c r="I235" s="244"/>
      <c r="J235" s="184" t="s">
        <v>69</v>
      </c>
      <c r="K235" s="205"/>
      <c r="L235" s="202"/>
      <c r="M235" s="203"/>
      <c r="N235" s="192"/>
      <c r="O235" s="192"/>
      <c r="P235" s="193">
        <f t="shared" si="15"/>
        <v>0</v>
      </c>
      <c r="Q235" s="194"/>
      <c r="R235" s="192">
        <v>54.01</v>
      </c>
      <c r="S235" s="194"/>
      <c r="T235" s="192">
        <v>17.52</v>
      </c>
      <c r="U235" s="195">
        <f t="shared" si="12"/>
        <v>0</v>
      </c>
      <c r="V235" s="196">
        <f t="shared" si="13"/>
        <v>0</v>
      </c>
      <c r="W235" s="196">
        <f t="shared" si="14"/>
        <v>0</v>
      </c>
      <c r="X235" s="197"/>
    </row>
    <row r="236" spans="1:24" ht="12.75" x14ac:dyDescent="0.2">
      <c r="A236" s="231" t="s">
        <v>64</v>
      </c>
      <c r="B236" s="231" t="s">
        <v>64</v>
      </c>
      <c r="C236" s="258"/>
      <c r="D236" s="201"/>
      <c r="E236" s="258"/>
      <c r="F236" s="254"/>
      <c r="G236" s="189" t="s">
        <v>1474</v>
      </c>
      <c r="H236" s="190" t="s">
        <v>69</v>
      </c>
      <c r="I236" s="244"/>
      <c r="J236" s="184" t="s">
        <v>69</v>
      </c>
      <c r="K236" s="205"/>
      <c r="L236" s="202"/>
      <c r="M236" s="203"/>
      <c r="N236" s="192"/>
      <c r="O236" s="192"/>
      <c r="P236" s="193">
        <f t="shared" si="15"/>
        <v>0</v>
      </c>
      <c r="Q236" s="194"/>
      <c r="R236" s="192">
        <v>54.01</v>
      </c>
      <c r="S236" s="194"/>
      <c r="T236" s="192">
        <v>17.52</v>
      </c>
      <c r="U236" s="195">
        <f t="shared" si="12"/>
        <v>0</v>
      </c>
      <c r="V236" s="196">
        <f t="shared" si="13"/>
        <v>0</v>
      </c>
      <c r="W236" s="196">
        <f t="shared" si="14"/>
        <v>0</v>
      </c>
      <c r="X236" s="197"/>
    </row>
    <row r="237" spans="1:24" ht="12.75" x14ac:dyDescent="0.2">
      <c r="A237" s="231" t="s">
        <v>64</v>
      </c>
      <c r="B237" s="231" t="s">
        <v>64</v>
      </c>
      <c r="C237" s="258"/>
      <c r="D237" s="201"/>
      <c r="E237" s="258"/>
      <c r="F237" s="254"/>
      <c r="G237" s="189" t="s">
        <v>1474</v>
      </c>
      <c r="H237" s="190" t="s">
        <v>69</v>
      </c>
      <c r="I237" s="244"/>
      <c r="J237" s="184" t="s">
        <v>69</v>
      </c>
      <c r="K237" s="205"/>
      <c r="L237" s="202"/>
      <c r="M237" s="203"/>
      <c r="N237" s="192"/>
      <c r="O237" s="192"/>
      <c r="P237" s="193">
        <f t="shared" si="15"/>
        <v>0</v>
      </c>
      <c r="Q237" s="194"/>
      <c r="R237" s="192">
        <v>54.01</v>
      </c>
      <c r="S237" s="194"/>
      <c r="T237" s="192">
        <v>17.52</v>
      </c>
      <c r="U237" s="195">
        <f t="shared" si="12"/>
        <v>0</v>
      </c>
      <c r="V237" s="196">
        <f t="shared" si="13"/>
        <v>0</v>
      </c>
      <c r="W237" s="196">
        <f t="shared" si="14"/>
        <v>0</v>
      </c>
      <c r="X237" s="197"/>
    </row>
    <row r="238" spans="1:24" ht="12.75" x14ac:dyDescent="0.2">
      <c r="A238" s="231" t="s">
        <v>64</v>
      </c>
      <c r="B238" s="231" t="s">
        <v>64</v>
      </c>
      <c r="C238" s="258"/>
      <c r="D238" s="201"/>
      <c r="E238" s="258"/>
      <c r="F238" s="254"/>
      <c r="G238" s="189" t="s">
        <v>1474</v>
      </c>
      <c r="H238" s="190" t="s">
        <v>69</v>
      </c>
      <c r="I238" s="244"/>
      <c r="J238" s="184" t="s">
        <v>69</v>
      </c>
      <c r="K238" s="205"/>
      <c r="L238" s="202"/>
      <c r="M238" s="203"/>
      <c r="N238" s="192"/>
      <c r="O238" s="192"/>
      <c r="P238" s="193">
        <f t="shared" si="15"/>
        <v>0</v>
      </c>
      <c r="Q238" s="194"/>
      <c r="R238" s="192">
        <v>54.01</v>
      </c>
      <c r="S238" s="194"/>
      <c r="T238" s="192">
        <v>17.52</v>
      </c>
      <c r="U238" s="195">
        <f t="shared" si="12"/>
        <v>0</v>
      </c>
      <c r="V238" s="196">
        <f t="shared" si="13"/>
        <v>0</v>
      </c>
      <c r="W238" s="196">
        <f t="shared" si="14"/>
        <v>0</v>
      </c>
      <c r="X238" s="197"/>
    </row>
    <row r="239" spans="1:24" ht="12.75" x14ac:dyDescent="0.2">
      <c r="A239" s="231" t="s">
        <v>64</v>
      </c>
      <c r="B239" s="231" t="s">
        <v>64</v>
      </c>
      <c r="C239" s="258"/>
      <c r="D239" s="201"/>
      <c r="E239" s="258"/>
      <c r="F239" s="254"/>
      <c r="G239" s="189" t="s">
        <v>1474</v>
      </c>
      <c r="H239" s="190" t="s">
        <v>69</v>
      </c>
      <c r="I239" s="244"/>
      <c r="J239" s="184" t="s">
        <v>69</v>
      </c>
      <c r="K239" s="205"/>
      <c r="L239" s="202"/>
      <c r="M239" s="203"/>
      <c r="N239" s="192"/>
      <c r="O239" s="192"/>
      <c r="P239" s="193">
        <f t="shared" si="15"/>
        <v>0</v>
      </c>
      <c r="Q239" s="194"/>
      <c r="R239" s="192">
        <v>54.01</v>
      </c>
      <c r="S239" s="194"/>
      <c r="T239" s="192">
        <v>17.52</v>
      </c>
      <c r="U239" s="195">
        <f t="shared" si="12"/>
        <v>0</v>
      </c>
      <c r="V239" s="196">
        <f t="shared" si="13"/>
        <v>0</v>
      </c>
      <c r="W239" s="196">
        <f t="shared" si="14"/>
        <v>0</v>
      </c>
      <c r="X239" s="197"/>
    </row>
    <row r="240" spans="1:24" ht="12.75" x14ac:dyDescent="0.2">
      <c r="A240" s="231" t="s">
        <v>64</v>
      </c>
      <c r="B240" s="231" t="s">
        <v>64</v>
      </c>
      <c r="C240" s="258"/>
      <c r="D240" s="201"/>
      <c r="E240" s="258"/>
      <c r="F240" s="254"/>
      <c r="G240" s="189" t="s">
        <v>1474</v>
      </c>
      <c r="H240" s="190" t="s">
        <v>69</v>
      </c>
      <c r="I240" s="244"/>
      <c r="J240" s="184" t="s">
        <v>69</v>
      </c>
      <c r="K240" s="205"/>
      <c r="L240" s="202"/>
      <c r="M240" s="203"/>
      <c r="N240" s="192"/>
      <c r="O240" s="192"/>
      <c r="P240" s="193">
        <f t="shared" si="15"/>
        <v>0</v>
      </c>
      <c r="Q240" s="194"/>
      <c r="R240" s="192">
        <v>54.01</v>
      </c>
      <c r="S240" s="194"/>
      <c r="T240" s="192">
        <v>17.52</v>
      </c>
      <c r="U240" s="195">
        <f t="shared" si="12"/>
        <v>0</v>
      </c>
      <c r="V240" s="196">
        <f t="shared" si="13"/>
        <v>0</v>
      </c>
      <c r="W240" s="196">
        <f t="shared" si="14"/>
        <v>0</v>
      </c>
      <c r="X240" s="197"/>
    </row>
    <row r="241" spans="1:24" ht="12.75" x14ac:dyDescent="0.2">
      <c r="A241" s="231" t="s">
        <v>64</v>
      </c>
      <c r="B241" s="231" t="s">
        <v>64</v>
      </c>
      <c r="C241" s="258"/>
      <c r="D241" s="201"/>
      <c r="E241" s="258"/>
      <c r="F241" s="254"/>
      <c r="G241" s="189" t="s">
        <v>1474</v>
      </c>
      <c r="H241" s="190" t="s">
        <v>69</v>
      </c>
      <c r="I241" s="244"/>
      <c r="J241" s="184" t="s">
        <v>69</v>
      </c>
      <c r="K241" s="205"/>
      <c r="L241" s="202"/>
      <c r="M241" s="203"/>
      <c r="N241" s="192"/>
      <c r="O241" s="192"/>
      <c r="P241" s="193">
        <f t="shared" si="15"/>
        <v>0</v>
      </c>
      <c r="Q241" s="194"/>
      <c r="R241" s="192">
        <v>54.01</v>
      </c>
      <c r="S241" s="194"/>
      <c r="T241" s="192">
        <v>17.52</v>
      </c>
      <c r="U241" s="195">
        <f t="shared" si="12"/>
        <v>0</v>
      </c>
      <c r="V241" s="196">
        <f t="shared" si="13"/>
        <v>0</v>
      </c>
      <c r="W241" s="196">
        <f t="shared" si="14"/>
        <v>0</v>
      </c>
      <c r="X241" s="197"/>
    </row>
    <row r="242" spans="1:24" ht="12.75" x14ac:dyDescent="0.2">
      <c r="A242" s="231" t="s">
        <v>64</v>
      </c>
      <c r="B242" s="231" t="s">
        <v>64</v>
      </c>
      <c r="C242" s="258"/>
      <c r="D242" s="201"/>
      <c r="E242" s="258"/>
      <c r="F242" s="254"/>
      <c r="G242" s="189" t="s">
        <v>1474</v>
      </c>
      <c r="H242" s="190" t="s">
        <v>69</v>
      </c>
      <c r="I242" s="244"/>
      <c r="J242" s="184" t="s">
        <v>69</v>
      </c>
      <c r="K242" s="205"/>
      <c r="L242" s="202"/>
      <c r="M242" s="203"/>
      <c r="N242" s="192"/>
      <c r="O242" s="192"/>
      <c r="P242" s="193">
        <f t="shared" si="15"/>
        <v>0</v>
      </c>
      <c r="Q242" s="194"/>
      <c r="R242" s="192">
        <v>54.01</v>
      </c>
      <c r="S242" s="194"/>
      <c r="T242" s="192">
        <v>17.52</v>
      </c>
      <c r="U242" s="195">
        <f t="shared" si="12"/>
        <v>0</v>
      </c>
      <c r="V242" s="196">
        <f t="shared" si="13"/>
        <v>0</v>
      </c>
      <c r="W242" s="196">
        <f t="shared" si="14"/>
        <v>0</v>
      </c>
      <c r="X242" s="197"/>
    </row>
    <row r="243" spans="1:24" ht="12.75" x14ac:dyDescent="0.2">
      <c r="A243" s="190"/>
      <c r="B243" s="231" t="s">
        <v>64</v>
      </c>
      <c r="C243" s="258"/>
      <c r="D243" s="201"/>
      <c r="E243" s="258"/>
      <c r="F243" s="254"/>
      <c r="G243" s="189" t="s">
        <v>1474</v>
      </c>
      <c r="H243" s="190" t="s">
        <v>69</v>
      </c>
      <c r="I243" s="244"/>
      <c r="J243" s="184" t="s">
        <v>69</v>
      </c>
      <c r="K243" s="205"/>
      <c r="L243" s="202"/>
      <c r="M243" s="203"/>
      <c r="N243" s="192"/>
      <c r="O243" s="192"/>
      <c r="P243" s="193">
        <f t="shared" si="15"/>
        <v>0</v>
      </c>
      <c r="Q243" s="194"/>
      <c r="R243" s="192">
        <v>54.01</v>
      </c>
      <c r="S243" s="194"/>
      <c r="T243" s="192">
        <v>17.52</v>
      </c>
      <c r="U243" s="195">
        <f t="shared" si="12"/>
        <v>0</v>
      </c>
      <c r="V243" s="196">
        <f t="shared" si="13"/>
        <v>0</v>
      </c>
      <c r="W243" s="196">
        <f t="shared" si="14"/>
        <v>0</v>
      </c>
      <c r="X243" s="197"/>
    </row>
    <row r="244" spans="1:24" ht="12.75" x14ac:dyDescent="0.2">
      <c r="A244" s="190"/>
      <c r="B244" s="231" t="s">
        <v>64</v>
      </c>
      <c r="C244" s="258"/>
      <c r="D244" s="201"/>
      <c r="E244" s="258"/>
      <c r="F244" s="254"/>
      <c r="G244" s="189" t="s">
        <v>1474</v>
      </c>
      <c r="H244" s="190" t="s">
        <v>69</v>
      </c>
      <c r="I244" s="244"/>
      <c r="J244" s="184" t="s">
        <v>69</v>
      </c>
      <c r="K244" s="205"/>
      <c r="L244" s="202"/>
      <c r="M244" s="203"/>
      <c r="N244" s="192"/>
      <c r="O244" s="192"/>
      <c r="P244" s="193">
        <f t="shared" si="15"/>
        <v>0</v>
      </c>
      <c r="Q244" s="194"/>
      <c r="R244" s="192">
        <v>54.01</v>
      </c>
      <c r="S244" s="194"/>
      <c r="T244" s="192">
        <v>17.52</v>
      </c>
      <c r="U244" s="195">
        <f t="shared" si="12"/>
        <v>0</v>
      </c>
      <c r="V244" s="196">
        <f t="shared" si="13"/>
        <v>0</v>
      </c>
      <c r="W244" s="196">
        <f t="shared" si="14"/>
        <v>0</v>
      </c>
      <c r="X244" s="197"/>
    </row>
    <row r="245" spans="1:24" ht="12.75" x14ac:dyDescent="0.2">
      <c r="A245" s="190"/>
      <c r="B245" s="231" t="s">
        <v>64</v>
      </c>
      <c r="C245" s="258"/>
      <c r="D245" s="201"/>
      <c r="E245" s="258"/>
      <c r="F245" s="254"/>
      <c r="G245" s="189" t="s">
        <v>1474</v>
      </c>
      <c r="H245" s="190" t="s">
        <v>69</v>
      </c>
      <c r="I245" s="244"/>
      <c r="J245" s="184" t="s">
        <v>69</v>
      </c>
      <c r="K245" s="205"/>
      <c r="L245" s="202"/>
      <c r="M245" s="203"/>
      <c r="N245" s="192"/>
      <c r="O245" s="192"/>
      <c r="P245" s="193">
        <f t="shared" si="15"/>
        <v>0</v>
      </c>
      <c r="Q245" s="194"/>
      <c r="R245" s="192">
        <v>54.01</v>
      </c>
      <c r="S245" s="194"/>
      <c r="T245" s="192">
        <v>17.52</v>
      </c>
      <c r="U245" s="195">
        <f t="shared" si="12"/>
        <v>0</v>
      </c>
      <c r="V245" s="196">
        <f t="shared" si="13"/>
        <v>0</v>
      </c>
      <c r="W245" s="196">
        <f t="shared" si="14"/>
        <v>0</v>
      </c>
      <c r="X245" s="197"/>
    </row>
    <row r="246" spans="1:24" ht="12.75" x14ac:dyDescent="0.2">
      <c r="A246" s="190"/>
      <c r="B246" s="231" t="s">
        <v>64</v>
      </c>
      <c r="C246" s="258"/>
      <c r="D246" s="201"/>
      <c r="E246" s="258"/>
      <c r="F246" s="254"/>
      <c r="G246" s="189" t="s">
        <v>1474</v>
      </c>
      <c r="H246" s="190" t="s">
        <v>69</v>
      </c>
      <c r="I246" s="244"/>
      <c r="J246" s="184" t="s">
        <v>69</v>
      </c>
      <c r="K246" s="205"/>
      <c r="L246" s="202"/>
      <c r="M246" s="203"/>
      <c r="N246" s="192"/>
      <c r="O246" s="192"/>
      <c r="P246" s="193">
        <f t="shared" si="15"/>
        <v>0</v>
      </c>
      <c r="Q246" s="194"/>
      <c r="R246" s="192">
        <v>54.01</v>
      </c>
      <c r="S246" s="194"/>
      <c r="T246" s="192">
        <v>17.52</v>
      </c>
      <c r="U246" s="195">
        <f t="shared" si="12"/>
        <v>0</v>
      </c>
      <c r="V246" s="196">
        <f t="shared" si="13"/>
        <v>0</v>
      </c>
      <c r="W246" s="196">
        <f t="shared" si="14"/>
        <v>0</v>
      </c>
      <c r="X246" s="197"/>
    </row>
    <row r="247" spans="1:24" ht="12.75" x14ac:dyDescent="0.2">
      <c r="A247" s="190"/>
      <c r="B247" s="231" t="s">
        <v>64</v>
      </c>
      <c r="C247" s="258"/>
      <c r="D247" s="201"/>
      <c r="E247" s="258"/>
      <c r="F247" s="254"/>
      <c r="G247" s="189" t="s">
        <v>1474</v>
      </c>
      <c r="H247" s="190" t="s">
        <v>69</v>
      </c>
      <c r="I247" s="244"/>
      <c r="J247" s="184" t="s">
        <v>69</v>
      </c>
      <c r="K247" s="205"/>
      <c r="L247" s="202"/>
      <c r="M247" s="203"/>
      <c r="N247" s="192"/>
      <c r="O247" s="192"/>
      <c r="P247" s="193">
        <f t="shared" si="15"/>
        <v>0</v>
      </c>
      <c r="Q247" s="194"/>
      <c r="R247" s="192">
        <v>54.01</v>
      </c>
      <c r="S247" s="194"/>
      <c r="T247" s="192">
        <v>17.52</v>
      </c>
      <c r="U247" s="195">
        <f t="shared" si="12"/>
        <v>0</v>
      </c>
      <c r="V247" s="196">
        <f t="shared" si="13"/>
        <v>0</v>
      </c>
      <c r="W247" s="196">
        <f t="shared" si="14"/>
        <v>0</v>
      </c>
      <c r="X247" s="197"/>
    </row>
    <row r="248" spans="1:24" ht="12.75" x14ac:dyDescent="0.2">
      <c r="A248" s="190"/>
      <c r="B248" s="231" t="s">
        <v>64</v>
      </c>
      <c r="C248" s="258"/>
      <c r="D248" s="201"/>
      <c r="E248" s="258"/>
      <c r="F248" s="254"/>
      <c r="G248" s="189" t="s">
        <v>1474</v>
      </c>
      <c r="H248" s="190" t="s">
        <v>69</v>
      </c>
      <c r="I248" s="244"/>
      <c r="J248" s="184" t="s">
        <v>69</v>
      </c>
      <c r="K248" s="205"/>
      <c r="L248" s="202"/>
      <c r="M248" s="203"/>
      <c r="N248" s="192"/>
      <c r="O248" s="192"/>
      <c r="P248" s="193">
        <f t="shared" si="15"/>
        <v>0</v>
      </c>
      <c r="Q248" s="194"/>
      <c r="R248" s="192">
        <v>54.01</v>
      </c>
      <c r="S248" s="194"/>
      <c r="T248" s="192">
        <v>17.52</v>
      </c>
      <c r="U248" s="195">
        <f t="shared" si="12"/>
        <v>0</v>
      </c>
      <c r="V248" s="196">
        <f t="shared" si="13"/>
        <v>0</v>
      </c>
      <c r="W248" s="196">
        <f t="shared" si="14"/>
        <v>0</v>
      </c>
      <c r="X248" s="197"/>
    </row>
    <row r="249" spans="1:24" ht="12.75" x14ac:dyDescent="0.2">
      <c r="A249" s="190"/>
      <c r="B249" s="231" t="s">
        <v>64</v>
      </c>
      <c r="C249" s="258"/>
      <c r="D249" s="201"/>
      <c r="E249" s="258"/>
      <c r="F249" s="254"/>
      <c r="G249" s="189" t="s">
        <v>1474</v>
      </c>
      <c r="H249" s="190" t="s">
        <v>69</v>
      </c>
      <c r="I249" s="244"/>
      <c r="J249" s="184" t="s">
        <v>69</v>
      </c>
      <c r="K249" s="205"/>
      <c r="L249" s="202"/>
      <c r="M249" s="203"/>
      <c r="N249" s="192"/>
      <c r="O249" s="192"/>
      <c r="P249" s="193">
        <f t="shared" si="15"/>
        <v>0</v>
      </c>
      <c r="Q249" s="194"/>
      <c r="R249" s="192">
        <v>54.01</v>
      </c>
      <c r="S249" s="194"/>
      <c r="T249" s="192">
        <v>17.52</v>
      </c>
      <c r="U249" s="195">
        <f t="shared" si="12"/>
        <v>0</v>
      </c>
      <c r="V249" s="196">
        <f t="shared" si="13"/>
        <v>0</v>
      </c>
      <c r="W249" s="196">
        <f t="shared" si="14"/>
        <v>0</v>
      </c>
      <c r="X249" s="197"/>
    </row>
    <row r="250" spans="1:24" ht="12.75" x14ac:dyDescent="0.2">
      <c r="A250" s="190"/>
      <c r="B250" s="259"/>
      <c r="C250" s="258"/>
      <c r="D250" s="201"/>
      <c r="E250" s="258"/>
      <c r="F250" s="254"/>
      <c r="G250" s="189" t="s">
        <v>1474</v>
      </c>
      <c r="H250" s="190" t="s">
        <v>69</v>
      </c>
      <c r="I250" s="244"/>
      <c r="J250" s="184" t="s">
        <v>69</v>
      </c>
      <c r="K250" s="205"/>
      <c r="L250" s="202"/>
      <c r="M250" s="203"/>
      <c r="N250" s="192"/>
      <c r="O250" s="192"/>
      <c r="P250" s="193">
        <f t="shared" si="15"/>
        <v>0</v>
      </c>
      <c r="Q250" s="194"/>
      <c r="R250" s="192">
        <v>54.01</v>
      </c>
      <c r="S250" s="194"/>
      <c r="T250" s="192">
        <v>17.52</v>
      </c>
      <c r="U250" s="195">
        <f t="shared" si="12"/>
        <v>0</v>
      </c>
      <c r="V250" s="196">
        <f t="shared" si="13"/>
        <v>0</v>
      </c>
      <c r="W250" s="196">
        <f t="shared" si="14"/>
        <v>0</v>
      </c>
      <c r="X250" s="197"/>
    </row>
    <row r="251" spans="1:24" ht="12.75" x14ac:dyDescent="0.2">
      <c r="A251" s="190"/>
      <c r="B251" s="259"/>
      <c r="C251" s="258"/>
      <c r="D251" s="201"/>
      <c r="E251" s="258"/>
      <c r="F251" s="254"/>
      <c r="G251" s="189" t="s">
        <v>1474</v>
      </c>
      <c r="H251" s="190" t="s">
        <v>69</v>
      </c>
      <c r="I251" s="244"/>
      <c r="J251" s="184" t="s">
        <v>69</v>
      </c>
      <c r="K251" s="205"/>
      <c r="L251" s="202"/>
      <c r="M251" s="203"/>
      <c r="N251" s="192"/>
      <c r="O251" s="192"/>
      <c r="P251" s="193">
        <f t="shared" si="15"/>
        <v>0</v>
      </c>
      <c r="Q251" s="194"/>
      <c r="R251" s="192">
        <v>54.01</v>
      </c>
      <c r="S251" s="194"/>
      <c r="T251" s="192">
        <v>17.52</v>
      </c>
      <c r="U251" s="195">
        <f t="shared" si="12"/>
        <v>0</v>
      </c>
      <c r="V251" s="196">
        <f t="shared" si="13"/>
        <v>0</v>
      </c>
      <c r="W251" s="196">
        <f t="shared" si="14"/>
        <v>0</v>
      </c>
      <c r="X251" s="197"/>
    </row>
    <row r="252" spans="1:24" ht="12.75" x14ac:dyDescent="0.2">
      <c r="A252" s="190"/>
      <c r="B252" s="259"/>
      <c r="C252" s="258"/>
      <c r="D252" s="201"/>
      <c r="E252" s="258"/>
      <c r="F252" s="254"/>
      <c r="G252" s="189" t="s">
        <v>1474</v>
      </c>
      <c r="H252" s="190" t="s">
        <v>69</v>
      </c>
      <c r="I252" s="244"/>
      <c r="J252" s="184" t="s">
        <v>69</v>
      </c>
      <c r="K252" s="205"/>
      <c r="L252" s="202"/>
      <c r="M252" s="203"/>
      <c r="N252" s="192"/>
      <c r="O252" s="192"/>
      <c r="P252" s="193">
        <f t="shared" si="15"/>
        <v>0</v>
      </c>
      <c r="Q252" s="194"/>
      <c r="R252" s="192">
        <v>54.01</v>
      </c>
      <c r="S252" s="194"/>
      <c r="T252" s="192">
        <v>17.52</v>
      </c>
      <c r="U252" s="195">
        <f t="shared" si="12"/>
        <v>0</v>
      </c>
      <c r="V252" s="196">
        <f t="shared" si="13"/>
        <v>0</v>
      </c>
      <c r="W252" s="196">
        <f t="shared" si="14"/>
        <v>0</v>
      </c>
      <c r="X252" s="197"/>
    </row>
    <row r="253" spans="1:24" ht="12.75" x14ac:dyDescent="0.2">
      <c r="A253" s="190"/>
      <c r="B253" s="259"/>
      <c r="C253" s="258"/>
      <c r="D253" s="201"/>
      <c r="E253" s="258"/>
      <c r="F253" s="254"/>
      <c r="G253" s="189" t="s">
        <v>1474</v>
      </c>
      <c r="H253" s="190" t="s">
        <v>69</v>
      </c>
      <c r="I253" s="244"/>
      <c r="J253" s="184" t="s">
        <v>69</v>
      </c>
      <c r="K253" s="205"/>
      <c r="L253" s="202"/>
      <c r="M253" s="203"/>
      <c r="N253" s="192"/>
      <c r="O253" s="192"/>
      <c r="P253" s="193">
        <f t="shared" si="15"/>
        <v>0</v>
      </c>
      <c r="Q253" s="194"/>
      <c r="R253" s="192">
        <v>54.01</v>
      </c>
      <c r="S253" s="194"/>
      <c r="T253" s="192">
        <v>17.52</v>
      </c>
      <c r="U253" s="195">
        <f t="shared" si="12"/>
        <v>0</v>
      </c>
      <c r="V253" s="196">
        <f t="shared" si="13"/>
        <v>0</v>
      </c>
      <c r="W253" s="196">
        <f t="shared" si="14"/>
        <v>0</v>
      </c>
      <c r="X253" s="197"/>
    </row>
    <row r="254" spans="1:24" ht="12.75" x14ac:dyDescent="0.2">
      <c r="A254" s="190"/>
      <c r="B254" s="259"/>
      <c r="C254" s="258"/>
      <c r="D254" s="201"/>
      <c r="E254" s="258"/>
      <c r="F254" s="254"/>
      <c r="G254" s="189" t="s">
        <v>1474</v>
      </c>
      <c r="H254" s="190" t="s">
        <v>69</v>
      </c>
      <c r="I254" s="244"/>
      <c r="J254" s="184" t="s">
        <v>69</v>
      </c>
      <c r="K254" s="205"/>
      <c r="L254" s="202"/>
      <c r="M254" s="203"/>
      <c r="N254" s="192"/>
      <c r="O254" s="192"/>
      <c r="P254" s="193">
        <f t="shared" si="15"/>
        <v>0</v>
      </c>
      <c r="Q254" s="194"/>
      <c r="R254" s="192">
        <v>54.01</v>
      </c>
      <c r="S254" s="194"/>
      <c r="T254" s="192">
        <v>17.52</v>
      </c>
      <c r="U254" s="195">
        <f t="shared" si="12"/>
        <v>0</v>
      </c>
      <c r="V254" s="196">
        <f t="shared" si="13"/>
        <v>0</v>
      </c>
      <c r="W254" s="196">
        <f t="shared" si="14"/>
        <v>0</v>
      </c>
      <c r="X254" s="197"/>
    </row>
    <row r="255" spans="1:24" ht="12.75" x14ac:dyDescent="0.2">
      <c r="A255" s="190"/>
      <c r="B255" s="259"/>
      <c r="C255" s="258"/>
      <c r="D255" s="201"/>
      <c r="E255" s="258"/>
      <c r="F255" s="254"/>
      <c r="G255" s="189" t="s">
        <v>1474</v>
      </c>
      <c r="H255" s="190" t="s">
        <v>69</v>
      </c>
      <c r="I255" s="244"/>
      <c r="J255" s="184" t="s">
        <v>69</v>
      </c>
      <c r="K255" s="205"/>
      <c r="L255" s="202"/>
      <c r="M255" s="203"/>
      <c r="N255" s="192"/>
      <c r="O255" s="192"/>
      <c r="P255" s="193">
        <f t="shared" si="15"/>
        <v>0</v>
      </c>
      <c r="Q255" s="194"/>
      <c r="R255" s="192">
        <v>54.01</v>
      </c>
      <c r="S255" s="194"/>
      <c r="T255" s="192">
        <v>17.52</v>
      </c>
      <c r="U255" s="195">
        <f t="shared" si="12"/>
        <v>0</v>
      </c>
      <c r="V255" s="196">
        <f t="shared" si="13"/>
        <v>0</v>
      </c>
      <c r="W255" s="196">
        <f t="shared" si="14"/>
        <v>0</v>
      </c>
      <c r="X255" s="197"/>
    </row>
    <row r="256" spans="1:24" ht="12.75" x14ac:dyDescent="0.2">
      <c r="A256" s="190"/>
      <c r="B256" s="259"/>
      <c r="C256" s="258"/>
      <c r="D256" s="201"/>
      <c r="E256" s="258"/>
      <c r="F256" s="254"/>
      <c r="G256" s="189" t="s">
        <v>1474</v>
      </c>
      <c r="H256" s="190" t="s">
        <v>69</v>
      </c>
      <c r="I256" s="244"/>
      <c r="J256" s="184" t="s">
        <v>69</v>
      </c>
      <c r="K256" s="205"/>
      <c r="L256" s="202"/>
      <c r="M256" s="203"/>
      <c r="N256" s="192"/>
      <c r="O256" s="192"/>
      <c r="P256" s="193">
        <f t="shared" si="15"/>
        <v>0</v>
      </c>
      <c r="Q256" s="194"/>
      <c r="R256" s="192">
        <v>54.01</v>
      </c>
      <c r="S256" s="194"/>
      <c r="T256" s="192">
        <v>17.52</v>
      </c>
      <c r="U256" s="195">
        <f t="shared" si="12"/>
        <v>0</v>
      </c>
      <c r="V256" s="196">
        <f t="shared" si="13"/>
        <v>0</v>
      </c>
      <c r="W256" s="196">
        <f t="shared" si="14"/>
        <v>0</v>
      </c>
      <c r="X256" s="197"/>
    </row>
    <row r="257" spans="1:24" ht="12.75" x14ac:dyDescent="0.2">
      <c r="A257" s="190"/>
      <c r="B257" s="259"/>
      <c r="C257" s="258"/>
      <c r="D257" s="201"/>
      <c r="E257" s="258"/>
      <c r="F257" s="254"/>
      <c r="G257" s="189" t="s">
        <v>1474</v>
      </c>
      <c r="H257" s="190" t="s">
        <v>69</v>
      </c>
      <c r="I257" s="244"/>
      <c r="J257" s="184" t="s">
        <v>69</v>
      </c>
      <c r="K257" s="205"/>
      <c r="L257" s="202"/>
      <c r="M257" s="203"/>
      <c r="N257" s="192"/>
      <c r="O257" s="192"/>
      <c r="P257" s="193">
        <f t="shared" si="15"/>
        <v>0</v>
      </c>
      <c r="Q257" s="194"/>
      <c r="R257" s="192">
        <v>54.01</v>
      </c>
      <c r="S257" s="194"/>
      <c r="T257" s="192">
        <v>17.52</v>
      </c>
      <c r="U257" s="195">
        <f t="shared" si="12"/>
        <v>0</v>
      </c>
      <c r="V257" s="196">
        <f t="shared" si="13"/>
        <v>0</v>
      </c>
      <c r="W257" s="196">
        <f t="shared" si="14"/>
        <v>0</v>
      </c>
      <c r="X257" s="197"/>
    </row>
    <row r="258" spans="1:24" ht="12.75" x14ac:dyDescent="0.2">
      <c r="A258" s="190"/>
      <c r="B258" s="259"/>
      <c r="C258" s="258"/>
      <c r="D258" s="201"/>
      <c r="E258" s="258"/>
      <c r="F258" s="254"/>
      <c r="G258" s="189" t="s">
        <v>1474</v>
      </c>
      <c r="H258" s="190" t="s">
        <v>69</v>
      </c>
      <c r="I258" s="244"/>
      <c r="J258" s="184" t="s">
        <v>69</v>
      </c>
      <c r="K258" s="205"/>
      <c r="L258" s="202"/>
      <c r="M258" s="203"/>
      <c r="N258" s="192"/>
      <c r="O258" s="192"/>
      <c r="P258" s="193">
        <f t="shared" si="15"/>
        <v>0</v>
      </c>
      <c r="Q258" s="194"/>
      <c r="R258" s="192">
        <v>54.01</v>
      </c>
      <c r="S258" s="194"/>
      <c r="T258" s="192">
        <v>17.52</v>
      </c>
      <c r="U258" s="195">
        <f t="shared" si="12"/>
        <v>0</v>
      </c>
      <c r="V258" s="196">
        <f t="shared" si="13"/>
        <v>0</v>
      </c>
      <c r="W258" s="196">
        <f t="shared" si="14"/>
        <v>0</v>
      </c>
      <c r="X258" s="197"/>
    </row>
    <row r="259" spans="1:24" ht="12.75" x14ac:dyDescent="0.2">
      <c r="A259" s="190"/>
      <c r="B259" s="259"/>
      <c r="C259" s="258"/>
      <c r="D259" s="201"/>
      <c r="E259" s="258"/>
      <c r="F259" s="254"/>
      <c r="G259" s="189" t="s">
        <v>1474</v>
      </c>
      <c r="H259" s="190" t="s">
        <v>69</v>
      </c>
      <c r="I259" s="244"/>
      <c r="J259" s="184" t="s">
        <v>69</v>
      </c>
      <c r="K259" s="205"/>
      <c r="L259" s="202"/>
      <c r="M259" s="203"/>
      <c r="N259" s="192"/>
      <c r="O259" s="192"/>
      <c r="P259" s="193">
        <f t="shared" si="15"/>
        <v>0</v>
      </c>
      <c r="Q259" s="194"/>
      <c r="R259" s="192">
        <v>54.01</v>
      </c>
      <c r="S259" s="194"/>
      <c r="T259" s="192">
        <v>17.52</v>
      </c>
      <c r="U259" s="195">
        <f t="shared" si="12"/>
        <v>0</v>
      </c>
      <c r="V259" s="196">
        <f t="shared" si="13"/>
        <v>0</v>
      </c>
      <c r="W259" s="196">
        <f t="shared" si="14"/>
        <v>0</v>
      </c>
      <c r="X259" s="197"/>
    </row>
    <row r="260" spans="1:24" ht="12.75" x14ac:dyDescent="0.2">
      <c r="A260" s="190"/>
      <c r="B260" s="259"/>
      <c r="C260" s="258"/>
      <c r="D260" s="201"/>
      <c r="E260" s="258"/>
      <c r="F260" s="254"/>
      <c r="G260" s="189" t="s">
        <v>1474</v>
      </c>
      <c r="H260" s="190" t="s">
        <v>69</v>
      </c>
      <c r="I260" s="244"/>
      <c r="J260" s="184" t="s">
        <v>69</v>
      </c>
      <c r="K260" s="205"/>
      <c r="L260" s="202"/>
      <c r="M260" s="203"/>
      <c r="N260" s="192"/>
      <c r="O260" s="192"/>
      <c r="P260" s="193">
        <f t="shared" si="15"/>
        <v>0</v>
      </c>
      <c r="Q260" s="194"/>
      <c r="R260" s="192">
        <v>54.01</v>
      </c>
      <c r="S260" s="194"/>
      <c r="T260" s="192">
        <v>17.52</v>
      </c>
      <c r="U260" s="195">
        <f t="shared" si="12"/>
        <v>0</v>
      </c>
      <c r="V260" s="196">
        <f t="shared" si="13"/>
        <v>0</v>
      </c>
      <c r="W260" s="196">
        <f t="shared" si="14"/>
        <v>0</v>
      </c>
      <c r="X260" s="197"/>
    </row>
    <row r="261" spans="1:24" ht="12.75" x14ac:dyDescent="0.2">
      <c r="A261" s="190"/>
      <c r="B261" s="259"/>
      <c r="C261" s="258"/>
      <c r="D261" s="201"/>
      <c r="E261" s="258"/>
      <c r="F261" s="254"/>
      <c r="G261" s="189" t="s">
        <v>1474</v>
      </c>
      <c r="H261" s="190" t="s">
        <v>69</v>
      </c>
      <c r="I261" s="244"/>
      <c r="J261" s="184" t="s">
        <v>69</v>
      </c>
      <c r="K261" s="205"/>
      <c r="L261" s="202"/>
      <c r="M261" s="203"/>
      <c r="N261" s="192"/>
      <c r="O261" s="192"/>
      <c r="P261" s="193">
        <f t="shared" si="15"/>
        <v>0</v>
      </c>
      <c r="Q261" s="194"/>
      <c r="R261" s="192">
        <v>54.01</v>
      </c>
      <c r="S261" s="194"/>
      <c r="T261" s="192">
        <v>17.52</v>
      </c>
      <c r="U261" s="195">
        <f t="shared" si="12"/>
        <v>0</v>
      </c>
      <c r="V261" s="196">
        <f t="shared" si="13"/>
        <v>0</v>
      </c>
      <c r="W261" s="196">
        <f t="shared" si="14"/>
        <v>0</v>
      </c>
      <c r="X261" s="197"/>
    </row>
    <row r="262" spans="1:24" ht="12.75" x14ac:dyDescent="0.2">
      <c r="A262" s="190"/>
      <c r="B262" s="259"/>
      <c r="C262" s="258"/>
      <c r="D262" s="201"/>
      <c r="E262" s="258"/>
      <c r="F262" s="254"/>
      <c r="G262" s="189" t="s">
        <v>1474</v>
      </c>
      <c r="H262" s="190" t="s">
        <v>69</v>
      </c>
      <c r="I262" s="244"/>
      <c r="J262" s="184" t="s">
        <v>69</v>
      </c>
      <c r="K262" s="205"/>
      <c r="L262" s="202"/>
      <c r="M262" s="203"/>
      <c r="N262" s="192"/>
      <c r="O262" s="192"/>
      <c r="P262" s="193">
        <f t="shared" si="15"/>
        <v>0</v>
      </c>
      <c r="Q262" s="194"/>
      <c r="R262" s="192">
        <v>54.01</v>
      </c>
      <c r="S262" s="194"/>
      <c r="T262" s="192">
        <v>17.52</v>
      </c>
      <c r="U262" s="195">
        <f t="shared" si="12"/>
        <v>0</v>
      </c>
      <c r="V262" s="196">
        <f t="shared" si="13"/>
        <v>0</v>
      </c>
      <c r="W262" s="196">
        <f t="shared" si="14"/>
        <v>0</v>
      </c>
      <c r="X262" s="197"/>
    </row>
    <row r="263" spans="1:24" ht="12.75" x14ac:dyDescent="0.2">
      <c r="A263" s="190"/>
      <c r="B263" s="259"/>
      <c r="C263" s="258"/>
      <c r="D263" s="201"/>
      <c r="E263" s="258"/>
      <c r="F263" s="254"/>
      <c r="G263" s="189" t="s">
        <v>1474</v>
      </c>
      <c r="H263" s="190" t="s">
        <v>69</v>
      </c>
      <c r="I263" s="244"/>
      <c r="J263" s="184" t="s">
        <v>69</v>
      </c>
      <c r="K263" s="205"/>
      <c r="L263" s="202"/>
      <c r="M263" s="203"/>
      <c r="N263" s="192"/>
      <c r="O263" s="192"/>
      <c r="P263" s="193">
        <f t="shared" si="15"/>
        <v>0</v>
      </c>
      <c r="Q263" s="194"/>
      <c r="R263" s="192">
        <v>54.01</v>
      </c>
      <c r="S263" s="194"/>
      <c r="T263" s="192">
        <v>17.52</v>
      </c>
      <c r="U263" s="195">
        <f t="shared" si="12"/>
        <v>0</v>
      </c>
      <c r="V263" s="196">
        <f t="shared" si="13"/>
        <v>0</v>
      </c>
      <c r="W263" s="196">
        <f t="shared" si="14"/>
        <v>0</v>
      </c>
      <c r="X263" s="197"/>
    </row>
    <row r="264" spans="1:24" ht="12.75" x14ac:dyDescent="0.2">
      <c r="A264" s="190"/>
      <c r="B264" s="259"/>
      <c r="C264" s="258"/>
      <c r="D264" s="201"/>
      <c r="E264" s="258"/>
      <c r="F264" s="254"/>
      <c r="G264" s="189" t="s">
        <v>1474</v>
      </c>
      <c r="H264" s="190" t="s">
        <v>69</v>
      </c>
      <c r="I264" s="244"/>
      <c r="J264" s="184" t="s">
        <v>69</v>
      </c>
      <c r="K264" s="205"/>
      <c r="L264" s="202"/>
      <c r="M264" s="203"/>
      <c r="N264" s="192"/>
      <c r="O264" s="192"/>
      <c r="P264" s="193">
        <f t="shared" si="15"/>
        <v>0</v>
      </c>
      <c r="Q264" s="194"/>
      <c r="R264" s="192">
        <v>54.01</v>
      </c>
      <c r="S264" s="194"/>
      <c r="T264" s="192">
        <v>17.52</v>
      </c>
      <c r="U264" s="195">
        <f t="shared" ref="U264:U327" si="16">Q264+S264</f>
        <v>0</v>
      </c>
      <c r="V264" s="196">
        <f t="shared" ref="V264:V327" si="17">(Q264*R264)+(S264*T264)</f>
        <v>0</v>
      </c>
      <c r="W264" s="196">
        <f t="shared" si="14"/>
        <v>0</v>
      </c>
      <c r="X264" s="197"/>
    </row>
    <row r="265" spans="1:24" ht="12.75" x14ac:dyDescent="0.2">
      <c r="A265" s="190"/>
      <c r="B265" s="259"/>
      <c r="C265" s="258"/>
      <c r="D265" s="201"/>
      <c r="E265" s="258"/>
      <c r="F265" s="254"/>
      <c r="G265" s="189" t="s">
        <v>1474</v>
      </c>
      <c r="H265" s="190" t="s">
        <v>69</v>
      </c>
      <c r="I265" s="244"/>
      <c r="J265" s="184" t="s">
        <v>69</v>
      </c>
      <c r="K265" s="205"/>
      <c r="L265" s="202"/>
      <c r="M265" s="203"/>
      <c r="N265" s="192"/>
      <c r="O265" s="192"/>
      <c r="P265" s="193">
        <f t="shared" si="15"/>
        <v>0</v>
      </c>
      <c r="Q265" s="194"/>
      <c r="R265" s="192">
        <v>54.01</v>
      </c>
      <c r="S265" s="194"/>
      <c r="T265" s="192">
        <v>17.52</v>
      </c>
      <c r="U265" s="195">
        <f t="shared" si="16"/>
        <v>0</v>
      </c>
      <c r="V265" s="196">
        <f t="shared" si="17"/>
        <v>0</v>
      </c>
      <c r="W265" s="196">
        <f t="shared" ref="W265:W328" si="18">V265+P265</f>
        <v>0</v>
      </c>
      <c r="X265" s="197"/>
    </row>
    <row r="266" spans="1:24" ht="12.75" x14ac:dyDescent="0.2">
      <c r="A266" s="190"/>
      <c r="B266" s="259"/>
      <c r="C266" s="258"/>
      <c r="D266" s="201"/>
      <c r="E266" s="258"/>
      <c r="F266" s="254"/>
      <c r="G266" s="189" t="s">
        <v>1474</v>
      </c>
      <c r="H266" s="190" t="s">
        <v>69</v>
      </c>
      <c r="I266" s="244"/>
      <c r="J266" s="184" t="s">
        <v>69</v>
      </c>
      <c r="K266" s="205"/>
      <c r="L266" s="202"/>
      <c r="M266" s="203"/>
      <c r="N266" s="192"/>
      <c r="O266" s="192"/>
      <c r="P266" s="193">
        <f t="shared" si="15"/>
        <v>0</v>
      </c>
      <c r="Q266" s="194"/>
      <c r="R266" s="192">
        <v>54.01</v>
      </c>
      <c r="S266" s="194"/>
      <c r="T266" s="192">
        <v>17.52</v>
      </c>
      <c r="U266" s="195">
        <f t="shared" si="16"/>
        <v>0</v>
      </c>
      <c r="V266" s="196">
        <f t="shared" si="17"/>
        <v>0</v>
      </c>
      <c r="W266" s="196">
        <f t="shared" si="18"/>
        <v>0</v>
      </c>
      <c r="X266" s="197"/>
    </row>
    <row r="267" spans="1:24" ht="12.75" x14ac:dyDescent="0.2">
      <c r="A267" s="190"/>
      <c r="B267" s="259"/>
      <c r="C267" s="258"/>
      <c r="D267" s="201"/>
      <c r="E267" s="258"/>
      <c r="F267" s="254"/>
      <c r="G267" s="189" t="s">
        <v>1474</v>
      </c>
      <c r="H267" s="190" t="s">
        <v>69</v>
      </c>
      <c r="I267" s="244"/>
      <c r="J267" s="184" t="s">
        <v>69</v>
      </c>
      <c r="K267" s="205"/>
      <c r="L267" s="202"/>
      <c r="M267" s="203"/>
      <c r="N267" s="192"/>
      <c r="O267" s="192"/>
      <c r="P267" s="193">
        <f t="shared" si="15"/>
        <v>0</v>
      </c>
      <c r="Q267" s="194"/>
      <c r="R267" s="192">
        <v>54.01</v>
      </c>
      <c r="S267" s="194"/>
      <c r="T267" s="192">
        <v>17.52</v>
      </c>
      <c r="U267" s="195">
        <f t="shared" si="16"/>
        <v>0</v>
      </c>
      <c r="V267" s="196">
        <f t="shared" si="17"/>
        <v>0</v>
      </c>
      <c r="W267" s="196">
        <f t="shared" si="18"/>
        <v>0</v>
      </c>
      <c r="X267" s="197"/>
    </row>
    <row r="268" spans="1:24" ht="12.75" x14ac:dyDescent="0.2">
      <c r="A268" s="190"/>
      <c r="B268" s="259"/>
      <c r="C268" s="258"/>
      <c r="D268" s="201"/>
      <c r="E268" s="258"/>
      <c r="F268" s="254"/>
      <c r="G268" s="189" t="s">
        <v>1474</v>
      </c>
      <c r="H268" s="190" t="s">
        <v>69</v>
      </c>
      <c r="I268" s="244"/>
      <c r="J268" s="184" t="s">
        <v>69</v>
      </c>
      <c r="K268" s="205"/>
      <c r="L268" s="202"/>
      <c r="M268" s="203"/>
      <c r="N268" s="192"/>
      <c r="O268" s="192"/>
      <c r="P268" s="193">
        <f t="shared" ref="P268:P331" si="19">N268+O268</f>
        <v>0</v>
      </c>
      <c r="Q268" s="194"/>
      <c r="R268" s="192">
        <v>54.01</v>
      </c>
      <c r="S268" s="194"/>
      <c r="T268" s="192">
        <v>17.52</v>
      </c>
      <c r="U268" s="195">
        <f t="shared" si="16"/>
        <v>0</v>
      </c>
      <c r="V268" s="196">
        <f t="shared" si="17"/>
        <v>0</v>
      </c>
      <c r="W268" s="196">
        <f t="shared" si="18"/>
        <v>0</v>
      </c>
      <c r="X268" s="197"/>
    </row>
    <row r="269" spans="1:24" ht="12.75" x14ac:dyDescent="0.2">
      <c r="A269" s="190"/>
      <c r="B269" s="259"/>
      <c r="C269" s="258"/>
      <c r="D269" s="201"/>
      <c r="E269" s="258"/>
      <c r="F269" s="254"/>
      <c r="G269" s="189" t="s">
        <v>1474</v>
      </c>
      <c r="H269" s="190" t="s">
        <v>69</v>
      </c>
      <c r="I269" s="244"/>
      <c r="J269" s="184" t="s">
        <v>69</v>
      </c>
      <c r="K269" s="205"/>
      <c r="L269" s="202"/>
      <c r="M269" s="203"/>
      <c r="N269" s="192"/>
      <c r="O269" s="192"/>
      <c r="P269" s="193">
        <f t="shared" si="19"/>
        <v>0</v>
      </c>
      <c r="Q269" s="194"/>
      <c r="R269" s="192">
        <v>54.01</v>
      </c>
      <c r="S269" s="194"/>
      <c r="T269" s="192">
        <v>17.52</v>
      </c>
      <c r="U269" s="195">
        <f t="shared" si="16"/>
        <v>0</v>
      </c>
      <c r="V269" s="196">
        <f t="shared" si="17"/>
        <v>0</v>
      </c>
      <c r="W269" s="196">
        <f t="shared" si="18"/>
        <v>0</v>
      </c>
      <c r="X269" s="197"/>
    </row>
    <row r="270" spans="1:24" ht="12.75" x14ac:dyDescent="0.2">
      <c r="A270" s="190"/>
      <c r="B270" s="259"/>
      <c r="C270" s="258"/>
      <c r="D270" s="201"/>
      <c r="E270" s="258"/>
      <c r="F270" s="254"/>
      <c r="G270" s="189" t="s">
        <v>1474</v>
      </c>
      <c r="H270" s="190" t="s">
        <v>69</v>
      </c>
      <c r="I270" s="244"/>
      <c r="J270" s="184" t="s">
        <v>69</v>
      </c>
      <c r="K270" s="205"/>
      <c r="L270" s="202"/>
      <c r="M270" s="203"/>
      <c r="N270" s="192"/>
      <c r="O270" s="192"/>
      <c r="P270" s="193">
        <f t="shared" si="19"/>
        <v>0</v>
      </c>
      <c r="Q270" s="194"/>
      <c r="R270" s="192">
        <v>54.01</v>
      </c>
      <c r="S270" s="194"/>
      <c r="T270" s="192">
        <v>17.52</v>
      </c>
      <c r="U270" s="195">
        <f t="shared" si="16"/>
        <v>0</v>
      </c>
      <c r="V270" s="196">
        <f t="shared" si="17"/>
        <v>0</v>
      </c>
      <c r="W270" s="196">
        <f t="shared" si="18"/>
        <v>0</v>
      </c>
      <c r="X270" s="197"/>
    </row>
    <row r="271" spans="1:24" ht="12.75" x14ac:dyDescent="0.2">
      <c r="A271" s="190"/>
      <c r="B271" s="259"/>
      <c r="C271" s="258"/>
      <c r="D271" s="201"/>
      <c r="E271" s="258"/>
      <c r="F271" s="254"/>
      <c r="G271" s="189" t="s">
        <v>1474</v>
      </c>
      <c r="H271" s="190" t="s">
        <v>69</v>
      </c>
      <c r="I271" s="244"/>
      <c r="J271" s="184" t="s">
        <v>69</v>
      </c>
      <c r="K271" s="205"/>
      <c r="L271" s="202"/>
      <c r="M271" s="203"/>
      <c r="N271" s="192"/>
      <c r="O271" s="192"/>
      <c r="P271" s="193">
        <f t="shared" si="19"/>
        <v>0</v>
      </c>
      <c r="Q271" s="194"/>
      <c r="R271" s="192">
        <v>54.01</v>
      </c>
      <c r="S271" s="194"/>
      <c r="T271" s="192">
        <v>17.52</v>
      </c>
      <c r="U271" s="195">
        <f t="shared" si="16"/>
        <v>0</v>
      </c>
      <c r="V271" s="196">
        <f t="shared" si="17"/>
        <v>0</v>
      </c>
      <c r="W271" s="196">
        <f t="shared" si="18"/>
        <v>0</v>
      </c>
      <c r="X271" s="197"/>
    </row>
    <row r="272" spans="1:24" ht="12.75" x14ac:dyDescent="0.2">
      <c r="A272" s="190"/>
      <c r="B272" s="259"/>
      <c r="C272" s="258"/>
      <c r="D272" s="201"/>
      <c r="E272" s="258"/>
      <c r="F272" s="254"/>
      <c r="G272" s="189" t="s">
        <v>1474</v>
      </c>
      <c r="H272" s="190" t="s">
        <v>69</v>
      </c>
      <c r="I272" s="244"/>
      <c r="J272" s="184" t="s">
        <v>69</v>
      </c>
      <c r="K272" s="205"/>
      <c r="L272" s="202"/>
      <c r="M272" s="203"/>
      <c r="N272" s="192"/>
      <c r="O272" s="192"/>
      <c r="P272" s="193">
        <f t="shared" si="19"/>
        <v>0</v>
      </c>
      <c r="Q272" s="194"/>
      <c r="R272" s="192">
        <v>54.01</v>
      </c>
      <c r="S272" s="194"/>
      <c r="T272" s="192">
        <v>17.52</v>
      </c>
      <c r="U272" s="195">
        <f t="shared" si="16"/>
        <v>0</v>
      </c>
      <c r="V272" s="196">
        <f t="shared" si="17"/>
        <v>0</v>
      </c>
      <c r="W272" s="196">
        <f t="shared" si="18"/>
        <v>0</v>
      </c>
      <c r="X272" s="197"/>
    </row>
    <row r="273" spans="1:24" ht="12.75" x14ac:dyDescent="0.2">
      <c r="A273" s="190"/>
      <c r="B273" s="259"/>
      <c r="C273" s="258"/>
      <c r="D273" s="201"/>
      <c r="E273" s="258"/>
      <c r="F273" s="254"/>
      <c r="G273" s="189" t="s">
        <v>1474</v>
      </c>
      <c r="H273" s="190" t="s">
        <v>69</v>
      </c>
      <c r="I273" s="244"/>
      <c r="J273" s="184" t="s">
        <v>69</v>
      </c>
      <c r="K273" s="205"/>
      <c r="L273" s="202"/>
      <c r="M273" s="203"/>
      <c r="N273" s="192"/>
      <c r="O273" s="192"/>
      <c r="P273" s="193">
        <f t="shared" si="19"/>
        <v>0</v>
      </c>
      <c r="Q273" s="194"/>
      <c r="R273" s="192">
        <v>54.01</v>
      </c>
      <c r="S273" s="194"/>
      <c r="T273" s="192">
        <v>17.52</v>
      </c>
      <c r="U273" s="195">
        <f t="shared" si="16"/>
        <v>0</v>
      </c>
      <c r="V273" s="196">
        <f t="shared" si="17"/>
        <v>0</v>
      </c>
      <c r="W273" s="196">
        <f t="shared" si="18"/>
        <v>0</v>
      </c>
      <c r="X273" s="197"/>
    </row>
    <row r="274" spans="1:24" ht="12.75" x14ac:dyDescent="0.2">
      <c r="A274" s="190"/>
      <c r="B274" s="259"/>
      <c r="C274" s="258"/>
      <c r="D274" s="201"/>
      <c r="E274" s="258"/>
      <c r="F274" s="254"/>
      <c r="G274" s="189" t="s">
        <v>1474</v>
      </c>
      <c r="H274" s="190" t="s">
        <v>69</v>
      </c>
      <c r="I274" s="244"/>
      <c r="J274" s="184" t="s">
        <v>69</v>
      </c>
      <c r="K274" s="205"/>
      <c r="L274" s="202"/>
      <c r="M274" s="203"/>
      <c r="N274" s="192"/>
      <c r="O274" s="192"/>
      <c r="P274" s="193">
        <f t="shared" si="19"/>
        <v>0</v>
      </c>
      <c r="Q274" s="194"/>
      <c r="R274" s="192">
        <v>54.01</v>
      </c>
      <c r="S274" s="194"/>
      <c r="T274" s="192">
        <v>17.52</v>
      </c>
      <c r="U274" s="195">
        <f t="shared" si="16"/>
        <v>0</v>
      </c>
      <c r="V274" s="196">
        <f t="shared" si="17"/>
        <v>0</v>
      </c>
      <c r="W274" s="196">
        <f t="shared" si="18"/>
        <v>0</v>
      </c>
      <c r="X274" s="197"/>
    </row>
    <row r="275" spans="1:24" ht="12.75" x14ac:dyDescent="0.2">
      <c r="A275" s="190"/>
      <c r="B275" s="259"/>
      <c r="C275" s="258"/>
      <c r="D275" s="201"/>
      <c r="E275" s="258"/>
      <c r="F275" s="254"/>
      <c r="G275" s="189" t="s">
        <v>1474</v>
      </c>
      <c r="H275" s="190" t="s">
        <v>69</v>
      </c>
      <c r="I275" s="244"/>
      <c r="J275" s="184" t="s">
        <v>69</v>
      </c>
      <c r="K275" s="205"/>
      <c r="L275" s="202"/>
      <c r="M275" s="203"/>
      <c r="N275" s="192"/>
      <c r="O275" s="192"/>
      <c r="P275" s="193">
        <f t="shared" si="19"/>
        <v>0</v>
      </c>
      <c r="Q275" s="194"/>
      <c r="R275" s="192">
        <v>54.01</v>
      </c>
      <c r="S275" s="194"/>
      <c r="T275" s="192">
        <v>17.52</v>
      </c>
      <c r="U275" s="195">
        <f t="shared" si="16"/>
        <v>0</v>
      </c>
      <c r="V275" s="196">
        <f t="shared" si="17"/>
        <v>0</v>
      </c>
      <c r="W275" s="196">
        <f t="shared" si="18"/>
        <v>0</v>
      </c>
      <c r="X275" s="197"/>
    </row>
    <row r="276" spans="1:24" ht="12.75" x14ac:dyDescent="0.2">
      <c r="A276" s="190"/>
      <c r="B276" s="259"/>
      <c r="C276" s="258"/>
      <c r="D276" s="201"/>
      <c r="E276" s="258"/>
      <c r="F276" s="254"/>
      <c r="G276" s="189" t="s">
        <v>1474</v>
      </c>
      <c r="H276" s="190" t="s">
        <v>69</v>
      </c>
      <c r="I276" s="244"/>
      <c r="J276" s="184" t="s">
        <v>69</v>
      </c>
      <c r="K276" s="205"/>
      <c r="L276" s="202"/>
      <c r="M276" s="203"/>
      <c r="N276" s="192"/>
      <c r="O276" s="192"/>
      <c r="P276" s="193">
        <f t="shared" si="19"/>
        <v>0</v>
      </c>
      <c r="Q276" s="194"/>
      <c r="R276" s="192">
        <v>54.01</v>
      </c>
      <c r="S276" s="194"/>
      <c r="T276" s="192">
        <v>17.52</v>
      </c>
      <c r="U276" s="195">
        <f t="shared" si="16"/>
        <v>0</v>
      </c>
      <c r="V276" s="196">
        <f t="shared" si="17"/>
        <v>0</v>
      </c>
      <c r="W276" s="196">
        <f t="shared" si="18"/>
        <v>0</v>
      </c>
      <c r="X276" s="197"/>
    </row>
    <row r="277" spans="1:24" ht="12.75" x14ac:dyDescent="0.2">
      <c r="A277" s="190"/>
      <c r="B277" s="259"/>
      <c r="C277" s="258"/>
      <c r="D277" s="201"/>
      <c r="E277" s="258"/>
      <c r="F277" s="254"/>
      <c r="G277" s="189" t="s">
        <v>1474</v>
      </c>
      <c r="H277" s="190" t="s">
        <v>69</v>
      </c>
      <c r="I277" s="244"/>
      <c r="J277" s="184" t="s">
        <v>69</v>
      </c>
      <c r="K277" s="205"/>
      <c r="L277" s="202"/>
      <c r="M277" s="203"/>
      <c r="N277" s="192"/>
      <c r="O277" s="192"/>
      <c r="P277" s="193">
        <f t="shared" si="19"/>
        <v>0</v>
      </c>
      <c r="Q277" s="194"/>
      <c r="R277" s="192">
        <v>54.01</v>
      </c>
      <c r="S277" s="194"/>
      <c r="T277" s="192">
        <v>17.52</v>
      </c>
      <c r="U277" s="195">
        <f t="shared" si="16"/>
        <v>0</v>
      </c>
      <c r="V277" s="196">
        <f t="shared" si="17"/>
        <v>0</v>
      </c>
      <c r="W277" s="196">
        <f t="shared" si="18"/>
        <v>0</v>
      </c>
      <c r="X277" s="197"/>
    </row>
    <row r="278" spans="1:24" ht="12.75" x14ac:dyDescent="0.2">
      <c r="A278" s="190"/>
      <c r="B278" s="259"/>
      <c r="C278" s="258"/>
      <c r="D278" s="201"/>
      <c r="E278" s="258"/>
      <c r="F278" s="254"/>
      <c r="G278" s="189" t="s">
        <v>1474</v>
      </c>
      <c r="H278" s="190" t="s">
        <v>69</v>
      </c>
      <c r="I278" s="244"/>
      <c r="J278" s="184" t="s">
        <v>69</v>
      </c>
      <c r="K278" s="205"/>
      <c r="L278" s="202"/>
      <c r="M278" s="203"/>
      <c r="N278" s="192"/>
      <c r="O278" s="192"/>
      <c r="P278" s="193">
        <f t="shared" si="19"/>
        <v>0</v>
      </c>
      <c r="Q278" s="194"/>
      <c r="R278" s="192">
        <v>54.01</v>
      </c>
      <c r="S278" s="194"/>
      <c r="T278" s="192">
        <v>17.52</v>
      </c>
      <c r="U278" s="195">
        <f t="shared" si="16"/>
        <v>0</v>
      </c>
      <c r="V278" s="196">
        <f t="shared" si="17"/>
        <v>0</v>
      </c>
      <c r="W278" s="196">
        <f t="shared" si="18"/>
        <v>0</v>
      </c>
      <c r="X278" s="197"/>
    </row>
    <row r="279" spans="1:24" ht="12.75" x14ac:dyDescent="0.2">
      <c r="A279" s="190"/>
      <c r="B279" s="259"/>
      <c r="C279" s="258"/>
      <c r="D279" s="201"/>
      <c r="E279" s="258"/>
      <c r="F279" s="254"/>
      <c r="G279" s="189" t="s">
        <v>1474</v>
      </c>
      <c r="H279" s="190" t="s">
        <v>69</v>
      </c>
      <c r="I279" s="244"/>
      <c r="J279" s="184" t="s">
        <v>69</v>
      </c>
      <c r="K279" s="205"/>
      <c r="L279" s="202"/>
      <c r="M279" s="203"/>
      <c r="N279" s="192"/>
      <c r="O279" s="192"/>
      <c r="P279" s="193">
        <f t="shared" si="19"/>
        <v>0</v>
      </c>
      <c r="Q279" s="194"/>
      <c r="R279" s="192">
        <v>54.01</v>
      </c>
      <c r="S279" s="194"/>
      <c r="T279" s="192">
        <v>17.52</v>
      </c>
      <c r="U279" s="195">
        <f t="shared" si="16"/>
        <v>0</v>
      </c>
      <c r="V279" s="196">
        <f t="shared" si="17"/>
        <v>0</v>
      </c>
      <c r="W279" s="196">
        <f t="shared" si="18"/>
        <v>0</v>
      </c>
      <c r="X279" s="197"/>
    </row>
    <row r="280" spans="1:24" ht="12.75" x14ac:dyDescent="0.2">
      <c r="A280" s="190"/>
      <c r="B280" s="259"/>
      <c r="C280" s="258"/>
      <c r="D280" s="201"/>
      <c r="E280" s="258"/>
      <c r="F280" s="254"/>
      <c r="G280" s="189" t="s">
        <v>1474</v>
      </c>
      <c r="H280" s="190" t="s">
        <v>69</v>
      </c>
      <c r="I280" s="244"/>
      <c r="J280" s="184" t="s">
        <v>69</v>
      </c>
      <c r="K280" s="205"/>
      <c r="L280" s="202"/>
      <c r="M280" s="203"/>
      <c r="N280" s="192"/>
      <c r="O280" s="192"/>
      <c r="P280" s="193">
        <f t="shared" si="19"/>
        <v>0</v>
      </c>
      <c r="Q280" s="194"/>
      <c r="R280" s="192">
        <v>54.01</v>
      </c>
      <c r="S280" s="194"/>
      <c r="T280" s="192">
        <v>17.52</v>
      </c>
      <c r="U280" s="195">
        <f t="shared" si="16"/>
        <v>0</v>
      </c>
      <c r="V280" s="196">
        <f t="shared" si="17"/>
        <v>0</v>
      </c>
      <c r="W280" s="196">
        <f t="shared" si="18"/>
        <v>0</v>
      </c>
      <c r="X280" s="197"/>
    </row>
    <row r="281" spans="1:24" ht="12.75" x14ac:dyDescent="0.2">
      <c r="A281" s="190"/>
      <c r="B281" s="259"/>
      <c r="C281" s="258"/>
      <c r="D281" s="201"/>
      <c r="E281" s="258"/>
      <c r="F281" s="254"/>
      <c r="G281" s="189" t="s">
        <v>1474</v>
      </c>
      <c r="H281" s="190" t="s">
        <v>69</v>
      </c>
      <c r="I281" s="244"/>
      <c r="J281" s="184" t="s">
        <v>69</v>
      </c>
      <c r="K281" s="205"/>
      <c r="L281" s="202"/>
      <c r="M281" s="203"/>
      <c r="N281" s="192"/>
      <c r="O281" s="192"/>
      <c r="P281" s="193">
        <f t="shared" si="19"/>
        <v>0</v>
      </c>
      <c r="Q281" s="194"/>
      <c r="R281" s="192">
        <v>54.01</v>
      </c>
      <c r="S281" s="194"/>
      <c r="T281" s="192">
        <v>17.52</v>
      </c>
      <c r="U281" s="195">
        <f t="shared" si="16"/>
        <v>0</v>
      </c>
      <c r="V281" s="196">
        <f t="shared" si="17"/>
        <v>0</v>
      </c>
      <c r="W281" s="196">
        <f t="shared" si="18"/>
        <v>0</v>
      </c>
      <c r="X281" s="197"/>
    </row>
    <row r="282" spans="1:24" ht="12.75" x14ac:dyDescent="0.2">
      <c r="A282" s="190"/>
      <c r="B282" s="259"/>
      <c r="C282" s="258"/>
      <c r="D282" s="201"/>
      <c r="E282" s="258"/>
      <c r="F282" s="254"/>
      <c r="G282" s="189" t="s">
        <v>1474</v>
      </c>
      <c r="H282" s="190" t="s">
        <v>69</v>
      </c>
      <c r="I282" s="244"/>
      <c r="J282" s="184" t="s">
        <v>69</v>
      </c>
      <c r="K282" s="205"/>
      <c r="L282" s="202"/>
      <c r="M282" s="203"/>
      <c r="N282" s="192"/>
      <c r="O282" s="192"/>
      <c r="P282" s="193">
        <f t="shared" si="19"/>
        <v>0</v>
      </c>
      <c r="Q282" s="194"/>
      <c r="R282" s="192">
        <v>54.01</v>
      </c>
      <c r="S282" s="194"/>
      <c r="T282" s="192">
        <v>17.52</v>
      </c>
      <c r="U282" s="195">
        <f t="shared" si="16"/>
        <v>0</v>
      </c>
      <c r="V282" s="196">
        <f t="shared" si="17"/>
        <v>0</v>
      </c>
      <c r="W282" s="196">
        <f t="shared" si="18"/>
        <v>0</v>
      </c>
      <c r="X282" s="197"/>
    </row>
    <row r="283" spans="1:24" ht="12.75" x14ac:dyDescent="0.2">
      <c r="A283" s="190"/>
      <c r="B283" s="259"/>
      <c r="C283" s="258"/>
      <c r="D283" s="201"/>
      <c r="E283" s="258"/>
      <c r="F283" s="254"/>
      <c r="G283" s="189" t="s">
        <v>1474</v>
      </c>
      <c r="H283" s="190" t="s">
        <v>69</v>
      </c>
      <c r="I283" s="244"/>
      <c r="J283" s="184" t="s">
        <v>69</v>
      </c>
      <c r="K283" s="205"/>
      <c r="L283" s="202"/>
      <c r="M283" s="203"/>
      <c r="N283" s="192"/>
      <c r="O283" s="192"/>
      <c r="P283" s="193">
        <f t="shared" si="19"/>
        <v>0</v>
      </c>
      <c r="Q283" s="194"/>
      <c r="R283" s="192">
        <v>54.01</v>
      </c>
      <c r="S283" s="194"/>
      <c r="T283" s="192">
        <v>17.52</v>
      </c>
      <c r="U283" s="195">
        <f t="shared" si="16"/>
        <v>0</v>
      </c>
      <c r="V283" s="196">
        <f t="shared" si="17"/>
        <v>0</v>
      </c>
      <c r="W283" s="196">
        <f t="shared" si="18"/>
        <v>0</v>
      </c>
      <c r="X283" s="197"/>
    </row>
    <row r="284" spans="1:24" ht="12.75" x14ac:dyDescent="0.2">
      <c r="A284" s="190"/>
      <c r="B284" s="259"/>
      <c r="C284" s="258"/>
      <c r="D284" s="201"/>
      <c r="E284" s="258"/>
      <c r="F284" s="254"/>
      <c r="G284" s="189" t="s">
        <v>1474</v>
      </c>
      <c r="H284" s="190" t="s">
        <v>69</v>
      </c>
      <c r="I284" s="244"/>
      <c r="J284" s="184" t="s">
        <v>69</v>
      </c>
      <c r="K284" s="205"/>
      <c r="L284" s="202"/>
      <c r="M284" s="203"/>
      <c r="N284" s="192"/>
      <c r="O284" s="192"/>
      <c r="P284" s="193">
        <f t="shared" si="19"/>
        <v>0</v>
      </c>
      <c r="Q284" s="194"/>
      <c r="R284" s="192">
        <v>54.01</v>
      </c>
      <c r="S284" s="194"/>
      <c r="T284" s="192">
        <v>17.52</v>
      </c>
      <c r="U284" s="195">
        <f t="shared" si="16"/>
        <v>0</v>
      </c>
      <c r="V284" s="196">
        <f t="shared" si="17"/>
        <v>0</v>
      </c>
      <c r="W284" s="196">
        <f t="shared" si="18"/>
        <v>0</v>
      </c>
      <c r="X284" s="197"/>
    </row>
    <row r="285" spans="1:24" ht="12.75" x14ac:dyDescent="0.2">
      <c r="A285" s="190"/>
      <c r="B285" s="259"/>
      <c r="C285" s="258"/>
      <c r="D285" s="201"/>
      <c r="E285" s="258"/>
      <c r="F285" s="254"/>
      <c r="G285" s="189" t="s">
        <v>1474</v>
      </c>
      <c r="H285" s="190" t="s">
        <v>69</v>
      </c>
      <c r="I285" s="244"/>
      <c r="J285" s="184" t="s">
        <v>69</v>
      </c>
      <c r="K285" s="205"/>
      <c r="L285" s="202"/>
      <c r="M285" s="203"/>
      <c r="N285" s="192"/>
      <c r="O285" s="192"/>
      <c r="P285" s="193">
        <f t="shared" si="19"/>
        <v>0</v>
      </c>
      <c r="Q285" s="194"/>
      <c r="R285" s="192">
        <v>54.01</v>
      </c>
      <c r="S285" s="194"/>
      <c r="T285" s="192">
        <v>17.52</v>
      </c>
      <c r="U285" s="195">
        <f t="shared" si="16"/>
        <v>0</v>
      </c>
      <c r="V285" s="196">
        <f t="shared" si="17"/>
        <v>0</v>
      </c>
      <c r="W285" s="196">
        <f t="shared" si="18"/>
        <v>0</v>
      </c>
      <c r="X285" s="197"/>
    </row>
    <row r="286" spans="1:24" ht="12.75" x14ac:dyDescent="0.2">
      <c r="A286" s="190"/>
      <c r="B286" s="259"/>
      <c r="C286" s="258"/>
      <c r="D286" s="201"/>
      <c r="E286" s="258"/>
      <c r="F286" s="254"/>
      <c r="G286" s="189" t="s">
        <v>1474</v>
      </c>
      <c r="H286" s="190" t="s">
        <v>69</v>
      </c>
      <c r="I286" s="244"/>
      <c r="J286" s="184" t="s">
        <v>69</v>
      </c>
      <c r="K286" s="205"/>
      <c r="L286" s="202"/>
      <c r="M286" s="203"/>
      <c r="N286" s="192"/>
      <c r="O286" s="192"/>
      <c r="P286" s="193">
        <f t="shared" si="19"/>
        <v>0</v>
      </c>
      <c r="Q286" s="194"/>
      <c r="R286" s="192">
        <v>54.01</v>
      </c>
      <c r="S286" s="194"/>
      <c r="T286" s="192">
        <v>17.52</v>
      </c>
      <c r="U286" s="195">
        <f t="shared" si="16"/>
        <v>0</v>
      </c>
      <c r="V286" s="196">
        <f t="shared" si="17"/>
        <v>0</v>
      </c>
      <c r="W286" s="196">
        <f t="shared" si="18"/>
        <v>0</v>
      </c>
      <c r="X286" s="197"/>
    </row>
    <row r="287" spans="1:24" ht="12.75" x14ac:dyDescent="0.2">
      <c r="A287" s="190"/>
      <c r="B287" s="259"/>
      <c r="C287" s="258"/>
      <c r="D287" s="201"/>
      <c r="E287" s="258"/>
      <c r="F287" s="254"/>
      <c r="G287" s="189" t="s">
        <v>1474</v>
      </c>
      <c r="H287" s="190" t="s">
        <v>69</v>
      </c>
      <c r="I287" s="244"/>
      <c r="J287" s="184" t="s">
        <v>69</v>
      </c>
      <c r="K287" s="205"/>
      <c r="L287" s="202"/>
      <c r="M287" s="203"/>
      <c r="N287" s="192"/>
      <c r="O287" s="192"/>
      <c r="P287" s="193">
        <f t="shared" si="19"/>
        <v>0</v>
      </c>
      <c r="Q287" s="194"/>
      <c r="R287" s="192">
        <v>54.01</v>
      </c>
      <c r="S287" s="194"/>
      <c r="T287" s="192">
        <v>17.52</v>
      </c>
      <c r="U287" s="195">
        <f t="shared" si="16"/>
        <v>0</v>
      </c>
      <c r="V287" s="196">
        <f t="shared" si="17"/>
        <v>0</v>
      </c>
      <c r="W287" s="196">
        <f t="shared" si="18"/>
        <v>0</v>
      </c>
      <c r="X287" s="197"/>
    </row>
    <row r="288" spans="1:24" ht="12.75" x14ac:dyDescent="0.2">
      <c r="A288" s="190"/>
      <c r="B288" s="259"/>
      <c r="C288" s="258"/>
      <c r="D288" s="201"/>
      <c r="E288" s="258"/>
      <c r="F288" s="254"/>
      <c r="G288" s="189" t="s">
        <v>1474</v>
      </c>
      <c r="H288" s="190" t="s">
        <v>69</v>
      </c>
      <c r="I288" s="244"/>
      <c r="J288" s="184" t="s">
        <v>69</v>
      </c>
      <c r="K288" s="205"/>
      <c r="L288" s="202"/>
      <c r="M288" s="203"/>
      <c r="N288" s="192"/>
      <c r="O288" s="192"/>
      <c r="P288" s="193">
        <f t="shared" si="19"/>
        <v>0</v>
      </c>
      <c r="Q288" s="194"/>
      <c r="R288" s="192">
        <v>54.01</v>
      </c>
      <c r="S288" s="194"/>
      <c r="T288" s="192">
        <v>17.52</v>
      </c>
      <c r="U288" s="195">
        <f t="shared" si="16"/>
        <v>0</v>
      </c>
      <c r="V288" s="196">
        <f t="shared" si="17"/>
        <v>0</v>
      </c>
      <c r="W288" s="196">
        <f t="shared" si="18"/>
        <v>0</v>
      </c>
      <c r="X288" s="197"/>
    </row>
    <row r="289" spans="1:24" ht="12.75" x14ac:dyDescent="0.2">
      <c r="A289" s="190"/>
      <c r="B289" s="259"/>
      <c r="C289" s="258"/>
      <c r="D289" s="201"/>
      <c r="E289" s="258"/>
      <c r="F289" s="254"/>
      <c r="G289" s="189" t="s">
        <v>1474</v>
      </c>
      <c r="H289" s="190" t="s">
        <v>69</v>
      </c>
      <c r="I289" s="244"/>
      <c r="J289" s="184" t="s">
        <v>69</v>
      </c>
      <c r="K289" s="205"/>
      <c r="L289" s="202"/>
      <c r="M289" s="203"/>
      <c r="N289" s="192"/>
      <c r="O289" s="192"/>
      <c r="P289" s="193">
        <f t="shared" si="19"/>
        <v>0</v>
      </c>
      <c r="Q289" s="194"/>
      <c r="R289" s="192">
        <v>54.01</v>
      </c>
      <c r="S289" s="194"/>
      <c r="T289" s="192">
        <v>17.52</v>
      </c>
      <c r="U289" s="195">
        <f t="shared" si="16"/>
        <v>0</v>
      </c>
      <c r="V289" s="196">
        <f t="shared" si="17"/>
        <v>0</v>
      </c>
      <c r="W289" s="196">
        <f t="shared" si="18"/>
        <v>0</v>
      </c>
      <c r="X289" s="197"/>
    </row>
    <row r="290" spans="1:24" ht="12.75" x14ac:dyDescent="0.2">
      <c r="A290" s="190"/>
      <c r="B290" s="259"/>
      <c r="C290" s="258"/>
      <c r="D290" s="201"/>
      <c r="E290" s="258"/>
      <c r="F290" s="254"/>
      <c r="G290" s="189" t="s">
        <v>1474</v>
      </c>
      <c r="H290" s="190" t="s">
        <v>69</v>
      </c>
      <c r="I290" s="244"/>
      <c r="J290" s="184" t="s">
        <v>69</v>
      </c>
      <c r="K290" s="205"/>
      <c r="L290" s="202"/>
      <c r="M290" s="203"/>
      <c r="N290" s="192"/>
      <c r="O290" s="192"/>
      <c r="P290" s="193">
        <f t="shared" si="19"/>
        <v>0</v>
      </c>
      <c r="Q290" s="194"/>
      <c r="R290" s="192">
        <v>54.01</v>
      </c>
      <c r="S290" s="194"/>
      <c r="T290" s="192">
        <v>17.52</v>
      </c>
      <c r="U290" s="195">
        <f t="shared" si="16"/>
        <v>0</v>
      </c>
      <c r="V290" s="196">
        <f t="shared" si="17"/>
        <v>0</v>
      </c>
      <c r="W290" s="196">
        <f t="shared" si="18"/>
        <v>0</v>
      </c>
      <c r="X290" s="197"/>
    </row>
    <row r="291" spans="1:24" ht="12.75" x14ac:dyDescent="0.2">
      <c r="A291" s="190"/>
      <c r="B291" s="259"/>
      <c r="C291" s="258"/>
      <c r="D291" s="201"/>
      <c r="E291" s="258"/>
      <c r="F291" s="254"/>
      <c r="G291" s="189" t="s">
        <v>1474</v>
      </c>
      <c r="H291" s="190" t="s">
        <v>69</v>
      </c>
      <c r="I291" s="244"/>
      <c r="J291" s="184" t="s">
        <v>69</v>
      </c>
      <c r="K291" s="205"/>
      <c r="L291" s="202"/>
      <c r="M291" s="203"/>
      <c r="N291" s="192"/>
      <c r="O291" s="192"/>
      <c r="P291" s="193">
        <f t="shared" si="19"/>
        <v>0</v>
      </c>
      <c r="Q291" s="194"/>
      <c r="R291" s="192">
        <v>54.01</v>
      </c>
      <c r="S291" s="194"/>
      <c r="T291" s="192">
        <v>17.52</v>
      </c>
      <c r="U291" s="195">
        <f t="shared" si="16"/>
        <v>0</v>
      </c>
      <c r="V291" s="196">
        <f t="shared" si="17"/>
        <v>0</v>
      </c>
      <c r="W291" s="196">
        <f t="shared" si="18"/>
        <v>0</v>
      </c>
      <c r="X291" s="197"/>
    </row>
    <row r="292" spans="1:24" ht="12.75" x14ac:dyDescent="0.2">
      <c r="A292" s="190"/>
      <c r="B292" s="259"/>
      <c r="C292" s="258"/>
      <c r="D292" s="201"/>
      <c r="E292" s="258"/>
      <c r="F292" s="254"/>
      <c r="G292" s="189" t="s">
        <v>1474</v>
      </c>
      <c r="H292" s="190" t="s">
        <v>69</v>
      </c>
      <c r="I292" s="244"/>
      <c r="J292" s="184" t="s">
        <v>69</v>
      </c>
      <c r="K292" s="205"/>
      <c r="L292" s="202"/>
      <c r="M292" s="203"/>
      <c r="N292" s="192"/>
      <c r="O292" s="192"/>
      <c r="P292" s="193">
        <f t="shared" si="19"/>
        <v>0</v>
      </c>
      <c r="Q292" s="194"/>
      <c r="R292" s="192">
        <v>54.01</v>
      </c>
      <c r="S292" s="194"/>
      <c r="T292" s="192">
        <v>17.52</v>
      </c>
      <c r="U292" s="195">
        <f t="shared" si="16"/>
        <v>0</v>
      </c>
      <c r="V292" s="196">
        <f t="shared" si="17"/>
        <v>0</v>
      </c>
      <c r="W292" s="196">
        <f t="shared" si="18"/>
        <v>0</v>
      </c>
      <c r="X292" s="197"/>
    </row>
    <row r="293" spans="1:24" ht="12.75" x14ac:dyDescent="0.2">
      <c r="A293" s="190"/>
      <c r="B293" s="259"/>
      <c r="C293" s="258"/>
      <c r="D293" s="201"/>
      <c r="E293" s="258"/>
      <c r="F293" s="254"/>
      <c r="G293" s="189" t="s">
        <v>1474</v>
      </c>
      <c r="H293" s="190" t="s">
        <v>69</v>
      </c>
      <c r="I293" s="244"/>
      <c r="J293" s="184" t="s">
        <v>69</v>
      </c>
      <c r="K293" s="205"/>
      <c r="L293" s="202"/>
      <c r="M293" s="203"/>
      <c r="N293" s="192"/>
      <c r="O293" s="192"/>
      <c r="P293" s="193">
        <f t="shared" si="19"/>
        <v>0</v>
      </c>
      <c r="Q293" s="194"/>
      <c r="R293" s="192">
        <v>54.01</v>
      </c>
      <c r="S293" s="194"/>
      <c r="T293" s="192">
        <v>17.52</v>
      </c>
      <c r="U293" s="195">
        <f t="shared" si="16"/>
        <v>0</v>
      </c>
      <c r="V293" s="196">
        <f t="shared" si="17"/>
        <v>0</v>
      </c>
      <c r="W293" s="196">
        <f t="shared" si="18"/>
        <v>0</v>
      </c>
      <c r="X293" s="197"/>
    </row>
    <row r="294" spans="1:24" ht="12.75" x14ac:dyDescent="0.2">
      <c r="A294" s="190"/>
      <c r="B294" s="259"/>
      <c r="C294" s="258"/>
      <c r="D294" s="201"/>
      <c r="E294" s="258"/>
      <c r="F294" s="254"/>
      <c r="G294" s="189" t="s">
        <v>1474</v>
      </c>
      <c r="H294" s="190" t="s">
        <v>69</v>
      </c>
      <c r="I294" s="244"/>
      <c r="J294" s="184" t="s">
        <v>69</v>
      </c>
      <c r="K294" s="205"/>
      <c r="L294" s="202"/>
      <c r="M294" s="203"/>
      <c r="N294" s="192"/>
      <c r="O294" s="192"/>
      <c r="P294" s="193">
        <f t="shared" si="19"/>
        <v>0</v>
      </c>
      <c r="Q294" s="194"/>
      <c r="R294" s="192">
        <v>54.01</v>
      </c>
      <c r="S294" s="194"/>
      <c r="T294" s="192">
        <v>17.52</v>
      </c>
      <c r="U294" s="195">
        <f t="shared" si="16"/>
        <v>0</v>
      </c>
      <c r="V294" s="196">
        <f t="shared" si="17"/>
        <v>0</v>
      </c>
      <c r="W294" s="196">
        <f t="shared" si="18"/>
        <v>0</v>
      </c>
      <c r="X294" s="197"/>
    </row>
    <row r="295" spans="1:24" ht="12.75" x14ac:dyDescent="0.2">
      <c r="A295" s="190"/>
      <c r="B295" s="259"/>
      <c r="C295" s="258"/>
      <c r="D295" s="201"/>
      <c r="E295" s="258"/>
      <c r="F295" s="254"/>
      <c r="G295" s="189" t="s">
        <v>1474</v>
      </c>
      <c r="H295" s="190" t="s">
        <v>69</v>
      </c>
      <c r="I295" s="244"/>
      <c r="J295" s="184" t="s">
        <v>69</v>
      </c>
      <c r="K295" s="205"/>
      <c r="L295" s="202"/>
      <c r="M295" s="203"/>
      <c r="N295" s="192"/>
      <c r="O295" s="192"/>
      <c r="P295" s="193">
        <f t="shared" si="19"/>
        <v>0</v>
      </c>
      <c r="Q295" s="194"/>
      <c r="R295" s="192">
        <v>54.01</v>
      </c>
      <c r="S295" s="194"/>
      <c r="T295" s="192">
        <v>17.52</v>
      </c>
      <c r="U295" s="195">
        <f t="shared" si="16"/>
        <v>0</v>
      </c>
      <c r="V295" s="196">
        <f t="shared" si="17"/>
        <v>0</v>
      </c>
      <c r="W295" s="196">
        <f t="shared" si="18"/>
        <v>0</v>
      </c>
      <c r="X295" s="197"/>
    </row>
    <row r="296" spans="1:24" ht="12.75" x14ac:dyDescent="0.2">
      <c r="A296" s="190"/>
      <c r="B296" s="259"/>
      <c r="C296" s="258"/>
      <c r="D296" s="201"/>
      <c r="E296" s="258"/>
      <c r="F296" s="254"/>
      <c r="G296" s="189" t="s">
        <v>1474</v>
      </c>
      <c r="H296" s="190" t="s">
        <v>69</v>
      </c>
      <c r="I296" s="244"/>
      <c r="J296" s="184" t="s">
        <v>69</v>
      </c>
      <c r="K296" s="205"/>
      <c r="L296" s="202"/>
      <c r="M296" s="203"/>
      <c r="N296" s="192"/>
      <c r="O296" s="192"/>
      <c r="P296" s="193">
        <f t="shared" si="19"/>
        <v>0</v>
      </c>
      <c r="Q296" s="194"/>
      <c r="R296" s="192">
        <v>54.01</v>
      </c>
      <c r="S296" s="194"/>
      <c r="T296" s="192">
        <v>17.52</v>
      </c>
      <c r="U296" s="195">
        <f t="shared" si="16"/>
        <v>0</v>
      </c>
      <c r="V296" s="196">
        <f t="shared" si="17"/>
        <v>0</v>
      </c>
      <c r="W296" s="196">
        <f t="shared" si="18"/>
        <v>0</v>
      </c>
      <c r="X296" s="197"/>
    </row>
    <row r="297" spans="1:24" ht="12.75" x14ac:dyDescent="0.2">
      <c r="A297" s="190"/>
      <c r="B297" s="259"/>
      <c r="C297" s="258"/>
      <c r="D297" s="201"/>
      <c r="E297" s="258"/>
      <c r="F297" s="254"/>
      <c r="G297" s="189" t="s">
        <v>1474</v>
      </c>
      <c r="H297" s="190" t="s">
        <v>69</v>
      </c>
      <c r="I297" s="244"/>
      <c r="J297" s="184" t="s">
        <v>69</v>
      </c>
      <c r="K297" s="205"/>
      <c r="L297" s="202"/>
      <c r="M297" s="203"/>
      <c r="N297" s="192"/>
      <c r="O297" s="192"/>
      <c r="P297" s="193">
        <f t="shared" si="19"/>
        <v>0</v>
      </c>
      <c r="Q297" s="194"/>
      <c r="R297" s="192">
        <v>54.01</v>
      </c>
      <c r="S297" s="194"/>
      <c r="T297" s="192">
        <v>17.52</v>
      </c>
      <c r="U297" s="195">
        <f t="shared" si="16"/>
        <v>0</v>
      </c>
      <c r="V297" s="196">
        <f t="shared" si="17"/>
        <v>0</v>
      </c>
      <c r="W297" s="196">
        <f t="shared" si="18"/>
        <v>0</v>
      </c>
      <c r="X297" s="197"/>
    </row>
    <row r="298" spans="1:24" ht="12.75" x14ac:dyDescent="0.2">
      <c r="A298" s="190"/>
      <c r="B298" s="259"/>
      <c r="C298" s="258"/>
      <c r="D298" s="201"/>
      <c r="E298" s="258"/>
      <c r="F298" s="254"/>
      <c r="G298" s="189" t="s">
        <v>1474</v>
      </c>
      <c r="H298" s="190" t="s">
        <v>69</v>
      </c>
      <c r="I298" s="244"/>
      <c r="J298" s="184" t="s">
        <v>69</v>
      </c>
      <c r="K298" s="205"/>
      <c r="L298" s="202"/>
      <c r="M298" s="203"/>
      <c r="N298" s="192"/>
      <c r="O298" s="192"/>
      <c r="P298" s="193">
        <f t="shared" si="19"/>
        <v>0</v>
      </c>
      <c r="Q298" s="194"/>
      <c r="R298" s="192">
        <v>54.01</v>
      </c>
      <c r="S298" s="194"/>
      <c r="T298" s="192">
        <v>17.52</v>
      </c>
      <c r="U298" s="195">
        <f t="shared" si="16"/>
        <v>0</v>
      </c>
      <c r="V298" s="196">
        <f t="shared" si="17"/>
        <v>0</v>
      </c>
      <c r="W298" s="196">
        <f t="shared" si="18"/>
        <v>0</v>
      </c>
      <c r="X298" s="197"/>
    </row>
    <row r="299" spans="1:24" ht="12.75" x14ac:dyDescent="0.2">
      <c r="A299" s="190"/>
      <c r="B299" s="259"/>
      <c r="C299" s="258"/>
      <c r="D299" s="201"/>
      <c r="E299" s="258"/>
      <c r="F299" s="254"/>
      <c r="G299" s="189" t="s">
        <v>1474</v>
      </c>
      <c r="H299" s="190" t="s">
        <v>69</v>
      </c>
      <c r="I299" s="244"/>
      <c r="J299" s="184" t="s">
        <v>69</v>
      </c>
      <c r="K299" s="205"/>
      <c r="L299" s="202"/>
      <c r="M299" s="203"/>
      <c r="N299" s="192"/>
      <c r="O299" s="192"/>
      <c r="P299" s="193">
        <f t="shared" si="19"/>
        <v>0</v>
      </c>
      <c r="Q299" s="194"/>
      <c r="R299" s="192">
        <v>54.01</v>
      </c>
      <c r="S299" s="194"/>
      <c r="T299" s="192">
        <v>17.52</v>
      </c>
      <c r="U299" s="195">
        <f t="shared" si="16"/>
        <v>0</v>
      </c>
      <c r="V299" s="196">
        <f t="shared" si="17"/>
        <v>0</v>
      </c>
      <c r="W299" s="196">
        <f t="shared" si="18"/>
        <v>0</v>
      </c>
      <c r="X299" s="197"/>
    </row>
    <row r="300" spans="1:24" ht="12.75" x14ac:dyDescent="0.2">
      <c r="A300" s="190"/>
      <c r="B300" s="259"/>
      <c r="C300" s="258"/>
      <c r="D300" s="201"/>
      <c r="E300" s="258"/>
      <c r="F300" s="254"/>
      <c r="G300" s="189" t="s">
        <v>1474</v>
      </c>
      <c r="H300" s="190" t="s">
        <v>69</v>
      </c>
      <c r="I300" s="244"/>
      <c r="J300" s="184" t="s">
        <v>69</v>
      </c>
      <c r="K300" s="205"/>
      <c r="L300" s="202"/>
      <c r="M300" s="203"/>
      <c r="N300" s="192"/>
      <c r="O300" s="192"/>
      <c r="P300" s="193">
        <f t="shared" si="19"/>
        <v>0</v>
      </c>
      <c r="Q300" s="194"/>
      <c r="R300" s="192">
        <v>54.01</v>
      </c>
      <c r="S300" s="194"/>
      <c r="T300" s="192">
        <v>17.52</v>
      </c>
      <c r="U300" s="195">
        <f t="shared" si="16"/>
        <v>0</v>
      </c>
      <c r="V300" s="196">
        <f t="shared" si="17"/>
        <v>0</v>
      </c>
      <c r="W300" s="196">
        <f t="shared" si="18"/>
        <v>0</v>
      </c>
      <c r="X300" s="197"/>
    </row>
    <row r="301" spans="1:24" ht="12.75" x14ac:dyDescent="0.2">
      <c r="A301" s="190"/>
      <c r="B301" s="259"/>
      <c r="C301" s="258"/>
      <c r="D301" s="201"/>
      <c r="E301" s="258"/>
      <c r="F301" s="254"/>
      <c r="G301" s="189" t="s">
        <v>1474</v>
      </c>
      <c r="H301" s="190" t="s">
        <v>69</v>
      </c>
      <c r="I301" s="244"/>
      <c r="J301" s="184" t="s">
        <v>69</v>
      </c>
      <c r="K301" s="205"/>
      <c r="L301" s="202"/>
      <c r="M301" s="203"/>
      <c r="N301" s="192"/>
      <c r="O301" s="192"/>
      <c r="P301" s="193">
        <f t="shared" si="19"/>
        <v>0</v>
      </c>
      <c r="Q301" s="194"/>
      <c r="R301" s="192">
        <v>54.01</v>
      </c>
      <c r="S301" s="194"/>
      <c r="T301" s="192">
        <v>17.52</v>
      </c>
      <c r="U301" s="195">
        <f t="shared" si="16"/>
        <v>0</v>
      </c>
      <c r="V301" s="196">
        <f t="shared" si="17"/>
        <v>0</v>
      </c>
      <c r="W301" s="196">
        <f t="shared" si="18"/>
        <v>0</v>
      </c>
      <c r="X301" s="197"/>
    </row>
    <row r="302" spans="1:24" ht="12.75" x14ac:dyDescent="0.2">
      <c r="A302" s="190"/>
      <c r="B302" s="259"/>
      <c r="C302" s="258"/>
      <c r="D302" s="201"/>
      <c r="E302" s="258"/>
      <c r="F302" s="254"/>
      <c r="G302" s="189" t="s">
        <v>1474</v>
      </c>
      <c r="H302" s="190" t="s">
        <v>69</v>
      </c>
      <c r="I302" s="244"/>
      <c r="J302" s="184" t="s">
        <v>69</v>
      </c>
      <c r="K302" s="205"/>
      <c r="L302" s="202"/>
      <c r="M302" s="203"/>
      <c r="N302" s="192"/>
      <c r="O302" s="192"/>
      <c r="P302" s="193">
        <f t="shared" si="19"/>
        <v>0</v>
      </c>
      <c r="Q302" s="194"/>
      <c r="R302" s="192">
        <v>54.01</v>
      </c>
      <c r="S302" s="194"/>
      <c r="T302" s="192">
        <v>17.52</v>
      </c>
      <c r="U302" s="195">
        <f t="shared" si="16"/>
        <v>0</v>
      </c>
      <c r="V302" s="196">
        <f t="shared" si="17"/>
        <v>0</v>
      </c>
      <c r="W302" s="196">
        <f t="shared" si="18"/>
        <v>0</v>
      </c>
      <c r="X302" s="197"/>
    </row>
    <row r="303" spans="1:24" ht="12.75" x14ac:dyDescent="0.2">
      <c r="A303" s="190"/>
      <c r="B303" s="259"/>
      <c r="C303" s="258"/>
      <c r="D303" s="201"/>
      <c r="E303" s="258"/>
      <c r="F303" s="254"/>
      <c r="G303" s="189" t="s">
        <v>1474</v>
      </c>
      <c r="H303" s="190" t="s">
        <v>69</v>
      </c>
      <c r="I303" s="244"/>
      <c r="J303" s="184" t="s">
        <v>69</v>
      </c>
      <c r="K303" s="205"/>
      <c r="L303" s="202"/>
      <c r="M303" s="203"/>
      <c r="N303" s="192"/>
      <c r="O303" s="192"/>
      <c r="P303" s="193">
        <f t="shared" si="19"/>
        <v>0</v>
      </c>
      <c r="Q303" s="194"/>
      <c r="R303" s="192">
        <v>54.01</v>
      </c>
      <c r="S303" s="194"/>
      <c r="T303" s="192">
        <v>17.52</v>
      </c>
      <c r="U303" s="195">
        <f t="shared" si="16"/>
        <v>0</v>
      </c>
      <c r="V303" s="196">
        <f t="shared" si="17"/>
        <v>0</v>
      </c>
      <c r="W303" s="196">
        <f t="shared" si="18"/>
        <v>0</v>
      </c>
      <c r="X303" s="197"/>
    </row>
    <row r="304" spans="1:24" ht="12.75" x14ac:dyDescent="0.2">
      <c r="A304" s="190"/>
      <c r="B304" s="259"/>
      <c r="C304" s="258"/>
      <c r="D304" s="201"/>
      <c r="E304" s="258"/>
      <c r="F304" s="254"/>
      <c r="G304" s="189" t="s">
        <v>1474</v>
      </c>
      <c r="H304" s="190" t="s">
        <v>69</v>
      </c>
      <c r="I304" s="244"/>
      <c r="J304" s="184" t="s">
        <v>69</v>
      </c>
      <c r="K304" s="205"/>
      <c r="L304" s="202"/>
      <c r="M304" s="203"/>
      <c r="N304" s="192"/>
      <c r="O304" s="192"/>
      <c r="P304" s="193">
        <f t="shared" si="19"/>
        <v>0</v>
      </c>
      <c r="Q304" s="194"/>
      <c r="R304" s="192">
        <v>54.01</v>
      </c>
      <c r="S304" s="194"/>
      <c r="T304" s="192">
        <v>17.52</v>
      </c>
      <c r="U304" s="195">
        <f t="shared" si="16"/>
        <v>0</v>
      </c>
      <c r="V304" s="196">
        <f t="shared" si="17"/>
        <v>0</v>
      </c>
      <c r="W304" s="196">
        <f t="shared" si="18"/>
        <v>0</v>
      </c>
      <c r="X304" s="197"/>
    </row>
    <row r="305" spans="1:24" ht="12.75" x14ac:dyDescent="0.2">
      <c r="A305" s="190"/>
      <c r="B305" s="259"/>
      <c r="C305" s="258"/>
      <c r="D305" s="201"/>
      <c r="E305" s="258"/>
      <c r="F305" s="254"/>
      <c r="G305" s="189" t="s">
        <v>1474</v>
      </c>
      <c r="H305" s="190" t="s">
        <v>69</v>
      </c>
      <c r="I305" s="244"/>
      <c r="J305" s="184" t="s">
        <v>69</v>
      </c>
      <c r="K305" s="205"/>
      <c r="L305" s="202"/>
      <c r="M305" s="203"/>
      <c r="N305" s="192"/>
      <c r="O305" s="192"/>
      <c r="P305" s="193">
        <f t="shared" si="19"/>
        <v>0</v>
      </c>
      <c r="Q305" s="194"/>
      <c r="R305" s="192">
        <v>54.01</v>
      </c>
      <c r="S305" s="194"/>
      <c r="T305" s="192">
        <v>17.52</v>
      </c>
      <c r="U305" s="195">
        <f t="shared" si="16"/>
        <v>0</v>
      </c>
      <c r="V305" s="196">
        <f t="shared" si="17"/>
        <v>0</v>
      </c>
      <c r="W305" s="196">
        <f t="shared" si="18"/>
        <v>0</v>
      </c>
      <c r="X305" s="197"/>
    </row>
    <row r="306" spans="1:24" ht="12.75" x14ac:dyDescent="0.2">
      <c r="A306" s="190"/>
      <c r="B306" s="259"/>
      <c r="C306" s="258"/>
      <c r="D306" s="201"/>
      <c r="E306" s="258"/>
      <c r="F306" s="254"/>
      <c r="G306" s="189" t="s">
        <v>1474</v>
      </c>
      <c r="H306" s="190" t="s">
        <v>69</v>
      </c>
      <c r="I306" s="244"/>
      <c r="J306" s="184" t="s">
        <v>69</v>
      </c>
      <c r="K306" s="205"/>
      <c r="L306" s="202"/>
      <c r="M306" s="203"/>
      <c r="N306" s="192"/>
      <c r="O306" s="192"/>
      <c r="P306" s="193">
        <f t="shared" si="19"/>
        <v>0</v>
      </c>
      <c r="Q306" s="194"/>
      <c r="R306" s="192">
        <v>54.01</v>
      </c>
      <c r="S306" s="194"/>
      <c r="T306" s="192">
        <v>17.52</v>
      </c>
      <c r="U306" s="195">
        <f t="shared" si="16"/>
        <v>0</v>
      </c>
      <c r="V306" s="196">
        <f t="shared" si="17"/>
        <v>0</v>
      </c>
      <c r="W306" s="196">
        <f t="shared" si="18"/>
        <v>0</v>
      </c>
      <c r="X306" s="197"/>
    </row>
    <row r="307" spans="1:24" ht="12.75" x14ac:dyDescent="0.2">
      <c r="A307" s="190"/>
      <c r="B307" s="259"/>
      <c r="C307" s="258"/>
      <c r="D307" s="201"/>
      <c r="E307" s="258"/>
      <c r="F307" s="254"/>
      <c r="G307" s="189" t="s">
        <v>1474</v>
      </c>
      <c r="H307" s="190" t="s">
        <v>69</v>
      </c>
      <c r="I307" s="244"/>
      <c r="J307" s="184" t="s">
        <v>69</v>
      </c>
      <c r="K307" s="205"/>
      <c r="L307" s="202"/>
      <c r="M307" s="203"/>
      <c r="N307" s="192"/>
      <c r="O307" s="192"/>
      <c r="P307" s="193">
        <f t="shared" si="19"/>
        <v>0</v>
      </c>
      <c r="Q307" s="194"/>
      <c r="R307" s="192">
        <v>54.01</v>
      </c>
      <c r="S307" s="194"/>
      <c r="T307" s="192">
        <v>17.52</v>
      </c>
      <c r="U307" s="195">
        <f t="shared" si="16"/>
        <v>0</v>
      </c>
      <c r="V307" s="196">
        <f t="shared" si="17"/>
        <v>0</v>
      </c>
      <c r="W307" s="196">
        <f t="shared" si="18"/>
        <v>0</v>
      </c>
      <c r="X307" s="197"/>
    </row>
    <row r="308" spans="1:24" ht="12.75" x14ac:dyDescent="0.2">
      <c r="A308" s="190"/>
      <c r="B308" s="259"/>
      <c r="C308" s="258"/>
      <c r="D308" s="201"/>
      <c r="E308" s="258"/>
      <c r="F308" s="254"/>
      <c r="G308" s="189" t="s">
        <v>1474</v>
      </c>
      <c r="H308" s="190" t="s">
        <v>69</v>
      </c>
      <c r="I308" s="244"/>
      <c r="J308" s="184" t="s">
        <v>69</v>
      </c>
      <c r="K308" s="205"/>
      <c r="L308" s="202"/>
      <c r="M308" s="203"/>
      <c r="N308" s="192"/>
      <c r="O308" s="192"/>
      <c r="P308" s="193">
        <f t="shared" si="19"/>
        <v>0</v>
      </c>
      <c r="Q308" s="194"/>
      <c r="R308" s="192">
        <v>54.01</v>
      </c>
      <c r="S308" s="194"/>
      <c r="T308" s="192">
        <v>17.52</v>
      </c>
      <c r="U308" s="195">
        <f t="shared" si="16"/>
        <v>0</v>
      </c>
      <c r="V308" s="196">
        <f t="shared" si="17"/>
        <v>0</v>
      </c>
      <c r="W308" s="196">
        <f t="shared" si="18"/>
        <v>0</v>
      </c>
      <c r="X308" s="197"/>
    </row>
    <row r="309" spans="1:24" ht="12.75" x14ac:dyDescent="0.2">
      <c r="A309" s="190"/>
      <c r="B309" s="259"/>
      <c r="C309" s="258"/>
      <c r="D309" s="201"/>
      <c r="E309" s="258"/>
      <c r="F309" s="254"/>
      <c r="G309" s="189" t="s">
        <v>1474</v>
      </c>
      <c r="H309" s="190" t="s">
        <v>69</v>
      </c>
      <c r="I309" s="244"/>
      <c r="J309" s="184" t="s">
        <v>69</v>
      </c>
      <c r="K309" s="205"/>
      <c r="L309" s="202"/>
      <c r="M309" s="203"/>
      <c r="N309" s="192"/>
      <c r="O309" s="192"/>
      <c r="P309" s="193">
        <f t="shared" si="19"/>
        <v>0</v>
      </c>
      <c r="Q309" s="194"/>
      <c r="R309" s="192">
        <v>54.01</v>
      </c>
      <c r="S309" s="194"/>
      <c r="T309" s="192">
        <v>17.52</v>
      </c>
      <c r="U309" s="195">
        <f t="shared" si="16"/>
        <v>0</v>
      </c>
      <c r="V309" s="196">
        <f t="shared" si="17"/>
        <v>0</v>
      </c>
      <c r="W309" s="196">
        <f t="shared" si="18"/>
        <v>0</v>
      </c>
      <c r="X309" s="197"/>
    </row>
    <row r="310" spans="1:24" ht="12.75" x14ac:dyDescent="0.2">
      <c r="A310" s="190"/>
      <c r="B310" s="259"/>
      <c r="C310" s="258"/>
      <c r="D310" s="201"/>
      <c r="E310" s="258"/>
      <c r="F310" s="254"/>
      <c r="G310" s="189" t="s">
        <v>1474</v>
      </c>
      <c r="H310" s="190" t="s">
        <v>69</v>
      </c>
      <c r="I310" s="244"/>
      <c r="J310" s="184" t="s">
        <v>69</v>
      </c>
      <c r="K310" s="205"/>
      <c r="L310" s="202"/>
      <c r="M310" s="203"/>
      <c r="N310" s="192"/>
      <c r="O310" s="192"/>
      <c r="P310" s="193">
        <f t="shared" si="19"/>
        <v>0</v>
      </c>
      <c r="Q310" s="194"/>
      <c r="R310" s="192">
        <v>54.01</v>
      </c>
      <c r="S310" s="194"/>
      <c r="T310" s="192">
        <v>17.52</v>
      </c>
      <c r="U310" s="195">
        <f t="shared" si="16"/>
        <v>0</v>
      </c>
      <c r="V310" s="196">
        <f t="shared" si="17"/>
        <v>0</v>
      </c>
      <c r="W310" s="196">
        <f t="shared" si="18"/>
        <v>0</v>
      </c>
      <c r="X310" s="197"/>
    </row>
    <row r="311" spans="1:24" ht="12.75" x14ac:dyDescent="0.2">
      <c r="A311" s="190"/>
      <c r="B311" s="259"/>
      <c r="C311" s="258"/>
      <c r="D311" s="201"/>
      <c r="E311" s="258"/>
      <c r="F311" s="254"/>
      <c r="G311" s="189" t="s">
        <v>1474</v>
      </c>
      <c r="H311" s="190" t="s">
        <v>69</v>
      </c>
      <c r="I311" s="244"/>
      <c r="J311" s="184" t="s">
        <v>69</v>
      </c>
      <c r="K311" s="205"/>
      <c r="L311" s="202"/>
      <c r="M311" s="203"/>
      <c r="N311" s="192"/>
      <c r="O311" s="192"/>
      <c r="P311" s="193">
        <f t="shared" si="19"/>
        <v>0</v>
      </c>
      <c r="Q311" s="194"/>
      <c r="R311" s="192">
        <v>54.01</v>
      </c>
      <c r="S311" s="194"/>
      <c r="T311" s="192">
        <v>17.52</v>
      </c>
      <c r="U311" s="195">
        <f t="shared" si="16"/>
        <v>0</v>
      </c>
      <c r="V311" s="196">
        <f t="shared" si="17"/>
        <v>0</v>
      </c>
      <c r="W311" s="196">
        <f t="shared" si="18"/>
        <v>0</v>
      </c>
      <c r="X311" s="197"/>
    </row>
    <row r="312" spans="1:24" ht="12.75" x14ac:dyDescent="0.2">
      <c r="A312" s="190"/>
      <c r="B312" s="259"/>
      <c r="C312" s="258"/>
      <c r="D312" s="201"/>
      <c r="E312" s="258"/>
      <c r="F312" s="254"/>
      <c r="G312" s="189" t="s">
        <v>1474</v>
      </c>
      <c r="H312" s="190" t="s">
        <v>69</v>
      </c>
      <c r="I312" s="244"/>
      <c r="J312" s="184" t="s">
        <v>69</v>
      </c>
      <c r="K312" s="205"/>
      <c r="L312" s="202"/>
      <c r="M312" s="203"/>
      <c r="N312" s="192"/>
      <c r="O312" s="192"/>
      <c r="P312" s="193">
        <f t="shared" si="19"/>
        <v>0</v>
      </c>
      <c r="Q312" s="194"/>
      <c r="R312" s="192">
        <v>54.01</v>
      </c>
      <c r="S312" s="194"/>
      <c r="T312" s="192">
        <v>17.52</v>
      </c>
      <c r="U312" s="195">
        <f t="shared" si="16"/>
        <v>0</v>
      </c>
      <c r="V312" s="196">
        <f t="shared" si="17"/>
        <v>0</v>
      </c>
      <c r="W312" s="196">
        <f t="shared" si="18"/>
        <v>0</v>
      </c>
      <c r="X312" s="197"/>
    </row>
    <row r="313" spans="1:24" ht="12.75" x14ac:dyDescent="0.2">
      <c r="A313" s="190"/>
      <c r="B313" s="259"/>
      <c r="C313" s="258"/>
      <c r="D313" s="201"/>
      <c r="E313" s="258"/>
      <c r="F313" s="254"/>
      <c r="G313" s="189" t="s">
        <v>1474</v>
      </c>
      <c r="H313" s="190" t="s">
        <v>69</v>
      </c>
      <c r="I313" s="244"/>
      <c r="J313" s="184" t="s">
        <v>69</v>
      </c>
      <c r="K313" s="205"/>
      <c r="L313" s="202"/>
      <c r="M313" s="203"/>
      <c r="N313" s="192"/>
      <c r="O313" s="192"/>
      <c r="P313" s="193">
        <f t="shared" si="19"/>
        <v>0</v>
      </c>
      <c r="Q313" s="194"/>
      <c r="R313" s="192">
        <v>54.01</v>
      </c>
      <c r="S313" s="194"/>
      <c r="T313" s="192">
        <v>17.52</v>
      </c>
      <c r="U313" s="195">
        <f t="shared" si="16"/>
        <v>0</v>
      </c>
      <c r="V313" s="196">
        <f t="shared" si="17"/>
        <v>0</v>
      </c>
      <c r="W313" s="196">
        <f t="shared" si="18"/>
        <v>0</v>
      </c>
      <c r="X313" s="197"/>
    </row>
    <row r="314" spans="1:24" ht="12.75" x14ac:dyDescent="0.2">
      <c r="A314" s="190"/>
      <c r="B314" s="259"/>
      <c r="C314" s="258"/>
      <c r="D314" s="201"/>
      <c r="E314" s="258"/>
      <c r="F314" s="254"/>
      <c r="G314" s="189" t="s">
        <v>1474</v>
      </c>
      <c r="H314" s="190" t="s">
        <v>69</v>
      </c>
      <c r="I314" s="244"/>
      <c r="J314" s="184" t="s">
        <v>69</v>
      </c>
      <c r="K314" s="205"/>
      <c r="L314" s="202"/>
      <c r="M314" s="203"/>
      <c r="N314" s="192"/>
      <c r="O314" s="192"/>
      <c r="P314" s="193">
        <f t="shared" si="19"/>
        <v>0</v>
      </c>
      <c r="Q314" s="194"/>
      <c r="R314" s="192">
        <v>54.01</v>
      </c>
      <c r="S314" s="194"/>
      <c r="T314" s="192">
        <v>17.52</v>
      </c>
      <c r="U314" s="195">
        <f t="shared" si="16"/>
        <v>0</v>
      </c>
      <c r="V314" s="196">
        <f t="shared" si="17"/>
        <v>0</v>
      </c>
      <c r="W314" s="196">
        <f t="shared" si="18"/>
        <v>0</v>
      </c>
      <c r="X314" s="197"/>
    </row>
    <row r="315" spans="1:24" ht="12.75" x14ac:dyDescent="0.2">
      <c r="A315" s="190"/>
      <c r="B315" s="259"/>
      <c r="C315" s="258"/>
      <c r="D315" s="201"/>
      <c r="E315" s="258"/>
      <c r="F315" s="254"/>
      <c r="G315" s="189" t="s">
        <v>1474</v>
      </c>
      <c r="H315" s="190" t="s">
        <v>69</v>
      </c>
      <c r="I315" s="244"/>
      <c r="J315" s="184" t="s">
        <v>69</v>
      </c>
      <c r="K315" s="205"/>
      <c r="L315" s="202"/>
      <c r="M315" s="203"/>
      <c r="N315" s="192"/>
      <c r="O315" s="192"/>
      <c r="P315" s="193">
        <f t="shared" si="19"/>
        <v>0</v>
      </c>
      <c r="Q315" s="194"/>
      <c r="R315" s="192">
        <v>54.01</v>
      </c>
      <c r="S315" s="194"/>
      <c r="T315" s="192">
        <v>17.52</v>
      </c>
      <c r="U315" s="195">
        <f t="shared" si="16"/>
        <v>0</v>
      </c>
      <c r="V315" s="196">
        <f t="shared" si="17"/>
        <v>0</v>
      </c>
      <c r="W315" s="196">
        <f t="shared" si="18"/>
        <v>0</v>
      </c>
      <c r="X315" s="197"/>
    </row>
    <row r="316" spans="1:24" ht="12.75" x14ac:dyDescent="0.2">
      <c r="A316" s="190"/>
      <c r="B316" s="259"/>
      <c r="C316" s="258"/>
      <c r="D316" s="201"/>
      <c r="E316" s="258"/>
      <c r="F316" s="254"/>
      <c r="G316" s="189" t="s">
        <v>1474</v>
      </c>
      <c r="H316" s="190" t="s">
        <v>69</v>
      </c>
      <c r="I316" s="244"/>
      <c r="J316" s="184" t="s">
        <v>69</v>
      </c>
      <c r="K316" s="205"/>
      <c r="L316" s="202"/>
      <c r="M316" s="203"/>
      <c r="N316" s="192"/>
      <c r="O316" s="192"/>
      <c r="P316" s="193">
        <f t="shared" si="19"/>
        <v>0</v>
      </c>
      <c r="Q316" s="194"/>
      <c r="R316" s="192">
        <v>54.01</v>
      </c>
      <c r="S316" s="194"/>
      <c r="T316" s="192">
        <v>17.52</v>
      </c>
      <c r="U316" s="195">
        <f t="shared" si="16"/>
        <v>0</v>
      </c>
      <c r="V316" s="196">
        <f t="shared" si="17"/>
        <v>0</v>
      </c>
      <c r="W316" s="196">
        <f t="shared" si="18"/>
        <v>0</v>
      </c>
      <c r="X316" s="197"/>
    </row>
    <row r="317" spans="1:24" ht="12.75" x14ac:dyDescent="0.2">
      <c r="A317" s="190"/>
      <c r="B317" s="259"/>
      <c r="C317" s="258"/>
      <c r="D317" s="201"/>
      <c r="E317" s="258"/>
      <c r="F317" s="254"/>
      <c r="G317" s="189" t="s">
        <v>1474</v>
      </c>
      <c r="H317" s="190" t="s">
        <v>69</v>
      </c>
      <c r="I317" s="244"/>
      <c r="J317" s="184" t="s">
        <v>69</v>
      </c>
      <c r="K317" s="205"/>
      <c r="L317" s="202"/>
      <c r="M317" s="203"/>
      <c r="N317" s="192"/>
      <c r="O317" s="192"/>
      <c r="P317" s="193">
        <f t="shared" si="19"/>
        <v>0</v>
      </c>
      <c r="Q317" s="194"/>
      <c r="R317" s="192">
        <v>54.01</v>
      </c>
      <c r="S317" s="194"/>
      <c r="T317" s="192">
        <v>17.52</v>
      </c>
      <c r="U317" s="195">
        <f t="shared" si="16"/>
        <v>0</v>
      </c>
      <c r="V317" s="196">
        <f t="shared" si="17"/>
        <v>0</v>
      </c>
      <c r="W317" s="196">
        <f t="shared" si="18"/>
        <v>0</v>
      </c>
      <c r="X317" s="197"/>
    </row>
    <row r="318" spans="1:24" ht="12.75" x14ac:dyDescent="0.2">
      <c r="A318" s="190"/>
      <c r="B318" s="259"/>
      <c r="C318" s="258"/>
      <c r="D318" s="201"/>
      <c r="E318" s="258"/>
      <c r="F318" s="254"/>
      <c r="G318" s="189" t="s">
        <v>1474</v>
      </c>
      <c r="H318" s="190" t="s">
        <v>69</v>
      </c>
      <c r="I318" s="244"/>
      <c r="J318" s="184" t="s">
        <v>69</v>
      </c>
      <c r="K318" s="205"/>
      <c r="L318" s="202"/>
      <c r="M318" s="203"/>
      <c r="N318" s="192"/>
      <c r="O318" s="192"/>
      <c r="P318" s="193">
        <f t="shared" si="19"/>
        <v>0</v>
      </c>
      <c r="Q318" s="194"/>
      <c r="R318" s="192">
        <v>54.01</v>
      </c>
      <c r="S318" s="194"/>
      <c r="T318" s="192">
        <v>17.52</v>
      </c>
      <c r="U318" s="195">
        <f t="shared" si="16"/>
        <v>0</v>
      </c>
      <c r="V318" s="196">
        <f t="shared" si="17"/>
        <v>0</v>
      </c>
      <c r="W318" s="196">
        <f t="shared" si="18"/>
        <v>0</v>
      </c>
      <c r="X318" s="197"/>
    </row>
    <row r="319" spans="1:24" ht="12.75" x14ac:dyDescent="0.2">
      <c r="A319" s="190"/>
      <c r="B319" s="259"/>
      <c r="C319" s="258"/>
      <c r="D319" s="201"/>
      <c r="E319" s="258"/>
      <c r="F319" s="254"/>
      <c r="G319" s="189" t="s">
        <v>1474</v>
      </c>
      <c r="H319" s="190" t="s">
        <v>69</v>
      </c>
      <c r="I319" s="244"/>
      <c r="J319" s="184" t="s">
        <v>69</v>
      </c>
      <c r="K319" s="205"/>
      <c r="L319" s="202"/>
      <c r="M319" s="203"/>
      <c r="N319" s="192"/>
      <c r="O319" s="192"/>
      <c r="P319" s="193">
        <f t="shared" si="19"/>
        <v>0</v>
      </c>
      <c r="Q319" s="194"/>
      <c r="R319" s="192">
        <v>54.01</v>
      </c>
      <c r="S319" s="194"/>
      <c r="T319" s="192">
        <v>17.52</v>
      </c>
      <c r="U319" s="195">
        <f t="shared" si="16"/>
        <v>0</v>
      </c>
      <c r="V319" s="196">
        <f t="shared" si="17"/>
        <v>0</v>
      </c>
      <c r="W319" s="196">
        <f t="shared" si="18"/>
        <v>0</v>
      </c>
      <c r="X319" s="197"/>
    </row>
    <row r="320" spans="1:24" ht="12.75" x14ac:dyDescent="0.2">
      <c r="A320" s="190"/>
      <c r="B320" s="259"/>
      <c r="C320" s="258"/>
      <c r="D320" s="201"/>
      <c r="E320" s="258"/>
      <c r="F320" s="254"/>
      <c r="G320" s="189" t="s">
        <v>1474</v>
      </c>
      <c r="H320" s="190" t="s">
        <v>69</v>
      </c>
      <c r="I320" s="244"/>
      <c r="J320" s="184" t="s">
        <v>69</v>
      </c>
      <c r="K320" s="205"/>
      <c r="L320" s="202"/>
      <c r="M320" s="203"/>
      <c r="N320" s="192"/>
      <c r="O320" s="192"/>
      <c r="P320" s="193">
        <f t="shared" si="19"/>
        <v>0</v>
      </c>
      <c r="Q320" s="194"/>
      <c r="R320" s="192">
        <v>54.01</v>
      </c>
      <c r="S320" s="194"/>
      <c r="T320" s="192">
        <v>17.52</v>
      </c>
      <c r="U320" s="195">
        <f t="shared" si="16"/>
        <v>0</v>
      </c>
      <c r="V320" s="196">
        <f t="shared" si="17"/>
        <v>0</v>
      </c>
      <c r="W320" s="196">
        <f t="shared" si="18"/>
        <v>0</v>
      </c>
      <c r="X320" s="197"/>
    </row>
    <row r="321" spans="1:24" ht="12.75" x14ac:dyDescent="0.2">
      <c r="A321" s="190"/>
      <c r="B321" s="259"/>
      <c r="C321" s="258"/>
      <c r="D321" s="201"/>
      <c r="E321" s="258"/>
      <c r="F321" s="254"/>
      <c r="G321" s="189" t="s">
        <v>1474</v>
      </c>
      <c r="H321" s="190" t="s">
        <v>69</v>
      </c>
      <c r="I321" s="244"/>
      <c r="J321" s="184" t="s">
        <v>69</v>
      </c>
      <c r="K321" s="205"/>
      <c r="L321" s="202"/>
      <c r="M321" s="203"/>
      <c r="N321" s="192"/>
      <c r="O321" s="192"/>
      <c r="P321" s="193">
        <f t="shared" si="19"/>
        <v>0</v>
      </c>
      <c r="Q321" s="194"/>
      <c r="R321" s="192">
        <v>54.01</v>
      </c>
      <c r="S321" s="194"/>
      <c r="T321" s="192">
        <v>17.52</v>
      </c>
      <c r="U321" s="195">
        <f t="shared" si="16"/>
        <v>0</v>
      </c>
      <c r="V321" s="196">
        <f t="shared" si="17"/>
        <v>0</v>
      </c>
      <c r="W321" s="196">
        <f t="shared" si="18"/>
        <v>0</v>
      </c>
      <c r="X321" s="197"/>
    </row>
    <row r="322" spans="1:24" ht="12.75" x14ac:dyDescent="0.2">
      <c r="A322" s="190"/>
      <c r="B322" s="259"/>
      <c r="C322" s="258"/>
      <c r="D322" s="201"/>
      <c r="E322" s="258"/>
      <c r="F322" s="254"/>
      <c r="G322" s="189" t="s">
        <v>1474</v>
      </c>
      <c r="H322" s="190" t="s">
        <v>69</v>
      </c>
      <c r="I322" s="244"/>
      <c r="J322" s="184" t="s">
        <v>69</v>
      </c>
      <c r="K322" s="205"/>
      <c r="L322" s="202"/>
      <c r="M322" s="203"/>
      <c r="N322" s="192"/>
      <c r="O322" s="192"/>
      <c r="P322" s="193">
        <f t="shared" si="19"/>
        <v>0</v>
      </c>
      <c r="Q322" s="194"/>
      <c r="R322" s="192">
        <v>54.01</v>
      </c>
      <c r="S322" s="194"/>
      <c r="T322" s="192">
        <v>17.52</v>
      </c>
      <c r="U322" s="195">
        <f t="shared" si="16"/>
        <v>0</v>
      </c>
      <c r="V322" s="196">
        <f t="shared" si="17"/>
        <v>0</v>
      </c>
      <c r="W322" s="196">
        <f t="shared" si="18"/>
        <v>0</v>
      </c>
      <c r="X322" s="197"/>
    </row>
    <row r="323" spans="1:24" ht="12.75" x14ac:dyDescent="0.2">
      <c r="A323" s="190"/>
      <c r="B323" s="259"/>
      <c r="C323" s="258"/>
      <c r="D323" s="201"/>
      <c r="E323" s="258"/>
      <c r="F323" s="254"/>
      <c r="G323" s="189" t="s">
        <v>1474</v>
      </c>
      <c r="H323" s="190" t="s">
        <v>69</v>
      </c>
      <c r="I323" s="244"/>
      <c r="J323" s="184" t="s">
        <v>69</v>
      </c>
      <c r="K323" s="205"/>
      <c r="L323" s="202"/>
      <c r="M323" s="203"/>
      <c r="N323" s="192"/>
      <c r="O323" s="192"/>
      <c r="P323" s="193">
        <f t="shared" si="19"/>
        <v>0</v>
      </c>
      <c r="Q323" s="194"/>
      <c r="R323" s="192">
        <v>54.01</v>
      </c>
      <c r="S323" s="194"/>
      <c r="T323" s="192">
        <v>17.52</v>
      </c>
      <c r="U323" s="195">
        <f t="shared" si="16"/>
        <v>0</v>
      </c>
      <c r="V323" s="196">
        <f t="shared" si="17"/>
        <v>0</v>
      </c>
      <c r="W323" s="196">
        <f t="shared" si="18"/>
        <v>0</v>
      </c>
      <c r="X323" s="197"/>
    </row>
    <row r="324" spans="1:24" ht="12.75" x14ac:dyDescent="0.2">
      <c r="A324" s="190"/>
      <c r="B324" s="259"/>
      <c r="C324" s="258"/>
      <c r="D324" s="201"/>
      <c r="E324" s="258"/>
      <c r="F324" s="254"/>
      <c r="G324" s="189" t="s">
        <v>1474</v>
      </c>
      <c r="H324" s="190" t="s">
        <v>69</v>
      </c>
      <c r="I324" s="244"/>
      <c r="J324" s="184" t="s">
        <v>69</v>
      </c>
      <c r="K324" s="205"/>
      <c r="L324" s="202"/>
      <c r="M324" s="203"/>
      <c r="N324" s="192"/>
      <c r="O324" s="192"/>
      <c r="P324" s="193">
        <f t="shared" si="19"/>
        <v>0</v>
      </c>
      <c r="Q324" s="194"/>
      <c r="R324" s="192">
        <v>54.01</v>
      </c>
      <c r="S324" s="194"/>
      <c r="T324" s="192">
        <v>17.52</v>
      </c>
      <c r="U324" s="195">
        <f t="shared" si="16"/>
        <v>0</v>
      </c>
      <c r="V324" s="196">
        <f t="shared" si="17"/>
        <v>0</v>
      </c>
      <c r="W324" s="196">
        <f t="shared" si="18"/>
        <v>0</v>
      </c>
      <c r="X324" s="197"/>
    </row>
    <row r="325" spans="1:24" ht="12.75" x14ac:dyDescent="0.2">
      <c r="A325" s="190"/>
      <c r="B325" s="259"/>
      <c r="C325" s="258"/>
      <c r="D325" s="201"/>
      <c r="E325" s="258"/>
      <c r="F325" s="254"/>
      <c r="G325" s="189" t="s">
        <v>1474</v>
      </c>
      <c r="H325" s="190" t="s">
        <v>69</v>
      </c>
      <c r="I325" s="244"/>
      <c r="J325" s="184" t="s">
        <v>69</v>
      </c>
      <c r="K325" s="205"/>
      <c r="L325" s="202"/>
      <c r="M325" s="203"/>
      <c r="N325" s="192"/>
      <c r="O325" s="192"/>
      <c r="P325" s="193">
        <f t="shared" si="19"/>
        <v>0</v>
      </c>
      <c r="Q325" s="194"/>
      <c r="R325" s="192">
        <v>54.01</v>
      </c>
      <c r="S325" s="194"/>
      <c r="T325" s="192">
        <v>17.52</v>
      </c>
      <c r="U325" s="195">
        <f t="shared" si="16"/>
        <v>0</v>
      </c>
      <c r="V325" s="196">
        <f t="shared" si="17"/>
        <v>0</v>
      </c>
      <c r="W325" s="196">
        <f t="shared" si="18"/>
        <v>0</v>
      </c>
      <c r="X325" s="197"/>
    </row>
    <row r="326" spans="1:24" ht="12.75" x14ac:dyDescent="0.2">
      <c r="A326" s="190"/>
      <c r="B326" s="259"/>
      <c r="C326" s="258"/>
      <c r="D326" s="201"/>
      <c r="E326" s="258"/>
      <c r="F326" s="254"/>
      <c r="G326" s="189" t="s">
        <v>1474</v>
      </c>
      <c r="H326" s="190" t="s">
        <v>69</v>
      </c>
      <c r="I326" s="244"/>
      <c r="J326" s="184" t="s">
        <v>69</v>
      </c>
      <c r="K326" s="205"/>
      <c r="L326" s="202"/>
      <c r="M326" s="203"/>
      <c r="N326" s="192"/>
      <c r="O326" s="192"/>
      <c r="P326" s="193">
        <f t="shared" si="19"/>
        <v>0</v>
      </c>
      <c r="Q326" s="194"/>
      <c r="R326" s="192">
        <v>54.01</v>
      </c>
      <c r="S326" s="194"/>
      <c r="T326" s="192">
        <v>17.52</v>
      </c>
      <c r="U326" s="195">
        <f t="shared" si="16"/>
        <v>0</v>
      </c>
      <c r="V326" s="196">
        <f t="shared" si="17"/>
        <v>0</v>
      </c>
      <c r="W326" s="196">
        <f t="shared" si="18"/>
        <v>0</v>
      </c>
      <c r="X326" s="197"/>
    </row>
    <row r="327" spans="1:24" ht="12.75" x14ac:dyDescent="0.2">
      <c r="A327" s="190"/>
      <c r="B327" s="259"/>
      <c r="C327" s="258"/>
      <c r="D327" s="201"/>
      <c r="E327" s="258"/>
      <c r="F327" s="254"/>
      <c r="G327" s="189" t="s">
        <v>1474</v>
      </c>
      <c r="H327" s="190" t="s">
        <v>69</v>
      </c>
      <c r="I327" s="244"/>
      <c r="J327" s="184" t="s">
        <v>69</v>
      </c>
      <c r="K327" s="205"/>
      <c r="L327" s="202"/>
      <c r="M327" s="203"/>
      <c r="N327" s="192"/>
      <c r="O327" s="192"/>
      <c r="P327" s="193">
        <f t="shared" si="19"/>
        <v>0</v>
      </c>
      <c r="Q327" s="194"/>
      <c r="R327" s="192">
        <v>54.01</v>
      </c>
      <c r="S327" s="194"/>
      <c r="T327" s="192">
        <v>17.52</v>
      </c>
      <c r="U327" s="195">
        <f t="shared" si="16"/>
        <v>0</v>
      </c>
      <c r="V327" s="196">
        <f t="shared" si="17"/>
        <v>0</v>
      </c>
      <c r="W327" s="196">
        <f t="shared" si="18"/>
        <v>0</v>
      </c>
      <c r="X327" s="197"/>
    </row>
    <row r="328" spans="1:24" ht="12.75" x14ac:dyDescent="0.2">
      <c r="A328" s="190"/>
      <c r="B328" s="259"/>
      <c r="C328" s="258"/>
      <c r="D328" s="201"/>
      <c r="E328" s="258"/>
      <c r="F328" s="254"/>
      <c r="G328" s="189" t="s">
        <v>1474</v>
      </c>
      <c r="H328" s="190" t="s">
        <v>69</v>
      </c>
      <c r="I328" s="244"/>
      <c r="J328" s="184" t="s">
        <v>69</v>
      </c>
      <c r="K328" s="205"/>
      <c r="L328" s="202"/>
      <c r="M328" s="203"/>
      <c r="N328" s="192"/>
      <c r="O328" s="192"/>
      <c r="P328" s="193">
        <f t="shared" si="19"/>
        <v>0</v>
      </c>
      <c r="Q328" s="194"/>
      <c r="R328" s="192">
        <v>54.01</v>
      </c>
      <c r="S328" s="194"/>
      <c r="T328" s="192">
        <v>17.52</v>
      </c>
      <c r="U328" s="195">
        <f t="shared" ref="U328:U391" si="20">Q328+S328</f>
        <v>0</v>
      </c>
      <c r="V328" s="196">
        <f t="shared" ref="V328:V391" si="21">(Q328*R328)+(S328*T328)</f>
        <v>0</v>
      </c>
      <c r="W328" s="196">
        <f t="shared" si="18"/>
        <v>0</v>
      </c>
      <c r="X328" s="197"/>
    </row>
    <row r="329" spans="1:24" ht="12.75" x14ac:dyDescent="0.2">
      <c r="A329" s="190"/>
      <c r="B329" s="259"/>
      <c r="C329" s="258"/>
      <c r="D329" s="201"/>
      <c r="E329" s="258"/>
      <c r="F329" s="254"/>
      <c r="G329" s="189" t="s">
        <v>1474</v>
      </c>
      <c r="H329" s="190" t="s">
        <v>69</v>
      </c>
      <c r="I329" s="244"/>
      <c r="J329" s="184" t="s">
        <v>69</v>
      </c>
      <c r="K329" s="205"/>
      <c r="L329" s="202"/>
      <c r="M329" s="203"/>
      <c r="N329" s="192"/>
      <c r="O329" s="192"/>
      <c r="P329" s="193">
        <f t="shared" si="19"/>
        <v>0</v>
      </c>
      <c r="Q329" s="194"/>
      <c r="R329" s="192">
        <v>54.01</v>
      </c>
      <c r="S329" s="194"/>
      <c r="T329" s="192">
        <v>17.52</v>
      </c>
      <c r="U329" s="195">
        <f t="shared" si="20"/>
        <v>0</v>
      </c>
      <c r="V329" s="196">
        <f t="shared" si="21"/>
        <v>0</v>
      </c>
      <c r="W329" s="196">
        <f t="shared" ref="W329:W392" si="22">V329+P329</f>
        <v>0</v>
      </c>
      <c r="X329" s="197"/>
    </row>
    <row r="330" spans="1:24" ht="12.75" x14ac:dyDescent="0.2">
      <c r="A330" s="190"/>
      <c r="B330" s="259"/>
      <c r="C330" s="258"/>
      <c r="D330" s="201"/>
      <c r="E330" s="258"/>
      <c r="F330" s="254"/>
      <c r="G330" s="189" t="s">
        <v>1474</v>
      </c>
      <c r="H330" s="190" t="s">
        <v>69</v>
      </c>
      <c r="I330" s="244"/>
      <c r="J330" s="184" t="s">
        <v>69</v>
      </c>
      <c r="K330" s="205"/>
      <c r="L330" s="202"/>
      <c r="M330" s="203"/>
      <c r="N330" s="192"/>
      <c r="O330" s="192"/>
      <c r="P330" s="193">
        <f t="shared" si="19"/>
        <v>0</v>
      </c>
      <c r="Q330" s="194"/>
      <c r="R330" s="192">
        <v>54.01</v>
      </c>
      <c r="S330" s="194"/>
      <c r="T330" s="192">
        <v>17.52</v>
      </c>
      <c r="U330" s="195">
        <f t="shared" si="20"/>
        <v>0</v>
      </c>
      <c r="V330" s="196">
        <f t="shared" si="21"/>
        <v>0</v>
      </c>
      <c r="W330" s="196">
        <f t="shared" si="22"/>
        <v>0</v>
      </c>
      <c r="X330" s="197"/>
    </row>
    <row r="331" spans="1:24" ht="12.75" x14ac:dyDescent="0.2">
      <c r="A331" s="190"/>
      <c r="B331" s="259"/>
      <c r="C331" s="258"/>
      <c r="D331" s="201"/>
      <c r="E331" s="258"/>
      <c r="F331" s="254"/>
      <c r="G331" s="189" t="s">
        <v>1474</v>
      </c>
      <c r="H331" s="190" t="s">
        <v>69</v>
      </c>
      <c r="I331" s="244"/>
      <c r="J331" s="184" t="s">
        <v>69</v>
      </c>
      <c r="K331" s="205"/>
      <c r="L331" s="202"/>
      <c r="M331" s="203"/>
      <c r="N331" s="192"/>
      <c r="O331" s="192"/>
      <c r="P331" s="193">
        <f t="shared" si="19"/>
        <v>0</v>
      </c>
      <c r="Q331" s="194"/>
      <c r="R331" s="192">
        <v>54.01</v>
      </c>
      <c r="S331" s="194"/>
      <c r="T331" s="192">
        <v>17.52</v>
      </c>
      <c r="U331" s="195">
        <f t="shared" si="20"/>
        <v>0</v>
      </c>
      <c r="V331" s="196">
        <f t="shared" si="21"/>
        <v>0</v>
      </c>
      <c r="W331" s="196">
        <f t="shared" si="22"/>
        <v>0</v>
      </c>
      <c r="X331" s="197"/>
    </row>
    <row r="332" spans="1:24" ht="12.75" x14ac:dyDescent="0.2">
      <c r="A332" s="190"/>
      <c r="B332" s="259"/>
      <c r="C332" s="258"/>
      <c r="D332" s="201"/>
      <c r="E332" s="258"/>
      <c r="F332" s="254"/>
      <c r="G332" s="189" t="s">
        <v>1474</v>
      </c>
      <c r="H332" s="190" t="s">
        <v>69</v>
      </c>
      <c r="I332" s="244"/>
      <c r="J332" s="184" t="s">
        <v>69</v>
      </c>
      <c r="K332" s="205"/>
      <c r="L332" s="202"/>
      <c r="M332" s="203"/>
      <c r="N332" s="192"/>
      <c r="O332" s="192"/>
      <c r="P332" s="193">
        <f t="shared" ref="P332:P395" si="23">N332+O332</f>
        <v>0</v>
      </c>
      <c r="Q332" s="194"/>
      <c r="R332" s="192">
        <v>54.01</v>
      </c>
      <c r="S332" s="194"/>
      <c r="T332" s="192">
        <v>17.52</v>
      </c>
      <c r="U332" s="195">
        <f t="shared" si="20"/>
        <v>0</v>
      </c>
      <c r="V332" s="196">
        <f t="shared" si="21"/>
        <v>0</v>
      </c>
      <c r="W332" s="196">
        <f t="shared" si="22"/>
        <v>0</v>
      </c>
      <c r="X332" s="197"/>
    </row>
    <row r="333" spans="1:24" ht="12.75" x14ac:dyDescent="0.2">
      <c r="A333" s="190"/>
      <c r="B333" s="259"/>
      <c r="C333" s="258"/>
      <c r="D333" s="201"/>
      <c r="E333" s="258"/>
      <c r="F333" s="254"/>
      <c r="G333" s="189" t="s">
        <v>1474</v>
      </c>
      <c r="H333" s="190" t="s">
        <v>69</v>
      </c>
      <c r="I333" s="244"/>
      <c r="J333" s="184" t="s">
        <v>69</v>
      </c>
      <c r="K333" s="205"/>
      <c r="L333" s="202"/>
      <c r="M333" s="203"/>
      <c r="N333" s="192"/>
      <c r="O333" s="192"/>
      <c r="P333" s="193">
        <f t="shared" si="23"/>
        <v>0</v>
      </c>
      <c r="Q333" s="194"/>
      <c r="R333" s="192">
        <v>54.01</v>
      </c>
      <c r="S333" s="194"/>
      <c r="T333" s="192">
        <v>17.52</v>
      </c>
      <c r="U333" s="195">
        <f t="shared" si="20"/>
        <v>0</v>
      </c>
      <c r="V333" s="196">
        <f t="shared" si="21"/>
        <v>0</v>
      </c>
      <c r="W333" s="196">
        <f t="shared" si="22"/>
        <v>0</v>
      </c>
      <c r="X333" s="197"/>
    </row>
    <row r="334" spans="1:24" ht="12.75" x14ac:dyDescent="0.2">
      <c r="A334" s="190"/>
      <c r="B334" s="259"/>
      <c r="C334" s="258"/>
      <c r="D334" s="201"/>
      <c r="E334" s="258"/>
      <c r="F334" s="254"/>
      <c r="G334" s="189" t="s">
        <v>1474</v>
      </c>
      <c r="H334" s="190" t="s">
        <v>69</v>
      </c>
      <c r="I334" s="244"/>
      <c r="J334" s="184" t="s">
        <v>69</v>
      </c>
      <c r="K334" s="205"/>
      <c r="L334" s="202"/>
      <c r="M334" s="203"/>
      <c r="N334" s="192"/>
      <c r="O334" s="192"/>
      <c r="P334" s="193">
        <f t="shared" si="23"/>
        <v>0</v>
      </c>
      <c r="Q334" s="194"/>
      <c r="R334" s="192">
        <v>54.01</v>
      </c>
      <c r="S334" s="194"/>
      <c r="T334" s="192">
        <v>17.52</v>
      </c>
      <c r="U334" s="195">
        <f t="shared" si="20"/>
        <v>0</v>
      </c>
      <c r="V334" s="196">
        <f t="shared" si="21"/>
        <v>0</v>
      </c>
      <c r="W334" s="196">
        <f t="shared" si="22"/>
        <v>0</v>
      </c>
      <c r="X334" s="197"/>
    </row>
    <row r="335" spans="1:24" ht="12.75" x14ac:dyDescent="0.2">
      <c r="A335" s="190"/>
      <c r="B335" s="259"/>
      <c r="C335" s="258"/>
      <c r="D335" s="201"/>
      <c r="E335" s="258"/>
      <c r="F335" s="254"/>
      <c r="G335" s="189" t="s">
        <v>1474</v>
      </c>
      <c r="H335" s="190" t="s">
        <v>69</v>
      </c>
      <c r="I335" s="244"/>
      <c r="J335" s="184" t="s">
        <v>69</v>
      </c>
      <c r="K335" s="205"/>
      <c r="L335" s="202"/>
      <c r="M335" s="203"/>
      <c r="N335" s="192"/>
      <c r="O335" s="192"/>
      <c r="P335" s="193">
        <f t="shared" si="23"/>
        <v>0</v>
      </c>
      <c r="Q335" s="194"/>
      <c r="R335" s="192">
        <v>54.01</v>
      </c>
      <c r="S335" s="194"/>
      <c r="T335" s="192">
        <v>17.52</v>
      </c>
      <c r="U335" s="195">
        <f t="shared" si="20"/>
        <v>0</v>
      </c>
      <c r="V335" s="196">
        <f t="shared" si="21"/>
        <v>0</v>
      </c>
      <c r="W335" s="196">
        <f t="shared" si="22"/>
        <v>0</v>
      </c>
      <c r="X335" s="197"/>
    </row>
    <row r="336" spans="1:24" ht="12.75" x14ac:dyDescent="0.2">
      <c r="A336" s="190"/>
      <c r="B336" s="259"/>
      <c r="C336" s="258"/>
      <c r="D336" s="201"/>
      <c r="E336" s="258"/>
      <c r="F336" s="254"/>
      <c r="G336" s="189" t="s">
        <v>1474</v>
      </c>
      <c r="H336" s="190" t="s">
        <v>69</v>
      </c>
      <c r="I336" s="244"/>
      <c r="J336" s="184" t="s">
        <v>69</v>
      </c>
      <c r="K336" s="205"/>
      <c r="L336" s="202"/>
      <c r="M336" s="203"/>
      <c r="N336" s="192"/>
      <c r="O336" s="192"/>
      <c r="P336" s="193">
        <f t="shared" si="23"/>
        <v>0</v>
      </c>
      <c r="Q336" s="194"/>
      <c r="R336" s="192">
        <v>54.01</v>
      </c>
      <c r="S336" s="194"/>
      <c r="T336" s="192">
        <v>17.52</v>
      </c>
      <c r="U336" s="195">
        <f t="shared" si="20"/>
        <v>0</v>
      </c>
      <c r="V336" s="196">
        <f t="shared" si="21"/>
        <v>0</v>
      </c>
      <c r="W336" s="196">
        <f t="shared" si="22"/>
        <v>0</v>
      </c>
      <c r="X336" s="197"/>
    </row>
    <row r="337" spans="1:24" ht="12.75" x14ac:dyDescent="0.2">
      <c r="A337" s="190"/>
      <c r="B337" s="259"/>
      <c r="C337" s="258"/>
      <c r="D337" s="201"/>
      <c r="E337" s="258"/>
      <c r="F337" s="254"/>
      <c r="G337" s="189" t="s">
        <v>1474</v>
      </c>
      <c r="H337" s="190" t="s">
        <v>69</v>
      </c>
      <c r="I337" s="244"/>
      <c r="J337" s="184" t="s">
        <v>69</v>
      </c>
      <c r="K337" s="205"/>
      <c r="L337" s="202"/>
      <c r="M337" s="203"/>
      <c r="N337" s="192"/>
      <c r="O337" s="192"/>
      <c r="P337" s="193">
        <f t="shared" si="23"/>
        <v>0</v>
      </c>
      <c r="Q337" s="194"/>
      <c r="R337" s="192">
        <v>54.01</v>
      </c>
      <c r="S337" s="194"/>
      <c r="T337" s="192">
        <v>17.52</v>
      </c>
      <c r="U337" s="195">
        <f t="shared" si="20"/>
        <v>0</v>
      </c>
      <c r="V337" s="196">
        <f t="shared" si="21"/>
        <v>0</v>
      </c>
      <c r="W337" s="196">
        <f t="shared" si="22"/>
        <v>0</v>
      </c>
      <c r="X337" s="197"/>
    </row>
    <row r="338" spans="1:24" ht="12.75" x14ac:dyDescent="0.2">
      <c r="A338" s="190"/>
      <c r="B338" s="259"/>
      <c r="C338" s="258"/>
      <c r="D338" s="201"/>
      <c r="E338" s="258"/>
      <c r="F338" s="254"/>
      <c r="G338" s="189" t="s">
        <v>1474</v>
      </c>
      <c r="H338" s="190" t="s">
        <v>69</v>
      </c>
      <c r="I338" s="244"/>
      <c r="J338" s="184" t="s">
        <v>69</v>
      </c>
      <c r="K338" s="205"/>
      <c r="L338" s="202"/>
      <c r="M338" s="203"/>
      <c r="N338" s="192"/>
      <c r="O338" s="192"/>
      <c r="P338" s="193">
        <f t="shared" si="23"/>
        <v>0</v>
      </c>
      <c r="Q338" s="194"/>
      <c r="R338" s="192">
        <v>54.01</v>
      </c>
      <c r="S338" s="194"/>
      <c r="T338" s="192">
        <v>17.52</v>
      </c>
      <c r="U338" s="195">
        <f t="shared" si="20"/>
        <v>0</v>
      </c>
      <c r="V338" s="196">
        <f t="shared" si="21"/>
        <v>0</v>
      </c>
      <c r="W338" s="196">
        <f t="shared" si="22"/>
        <v>0</v>
      </c>
      <c r="X338" s="197"/>
    </row>
    <row r="339" spans="1:24" ht="12.75" x14ac:dyDescent="0.2">
      <c r="A339" s="190"/>
      <c r="B339" s="259"/>
      <c r="C339" s="258"/>
      <c r="D339" s="201"/>
      <c r="E339" s="258"/>
      <c r="F339" s="254"/>
      <c r="G339" s="189" t="s">
        <v>1474</v>
      </c>
      <c r="H339" s="190" t="s">
        <v>69</v>
      </c>
      <c r="I339" s="244"/>
      <c r="J339" s="184" t="s">
        <v>69</v>
      </c>
      <c r="K339" s="205"/>
      <c r="L339" s="202"/>
      <c r="M339" s="203"/>
      <c r="N339" s="192"/>
      <c r="O339" s="192"/>
      <c r="P339" s="193">
        <f t="shared" si="23"/>
        <v>0</v>
      </c>
      <c r="Q339" s="194"/>
      <c r="R339" s="192">
        <v>54.01</v>
      </c>
      <c r="S339" s="194"/>
      <c r="T339" s="192">
        <v>17.52</v>
      </c>
      <c r="U339" s="195">
        <f t="shared" si="20"/>
        <v>0</v>
      </c>
      <c r="V339" s="196">
        <f t="shared" si="21"/>
        <v>0</v>
      </c>
      <c r="W339" s="196">
        <f t="shared" si="22"/>
        <v>0</v>
      </c>
      <c r="X339" s="197"/>
    </row>
    <row r="340" spans="1:24" ht="12.75" x14ac:dyDescent="0.2">
      <c r="A340" s="190"/>
      <c r="B340" s="259"/>
      <c r="C340" s="258"/>
      <c r="D340" s="201"/>
      <c r="E340" s="258"/>
      <c r="F340" s="254"/>
      <c r="G340" s="189" t="s">
        <v>1474</v>
      </c>
      <c r="H340" s="190" t="s">
        <v>69</v>
      </c>
      <c r="I340" s="244"/>
      <c r="J340" s="184" t="s">
        <v>69</v>
      </c>
      <c r="K340" s="205"/>
      <c r="L340" s="202"/>
      <c r="M340" s="203"/>
      <c r="N340" s="192"/>
      <c r="O340" s="192"/>
      <c r="P340" s="193">
        <f t="shared" si="23"/>
        <v>0</v>
      </c>
      <c r="Q340" s="194"/>
      <c r="R340" s="192">
        <v>54.01</v>
      </c>
      <c r="S340" s="194"/>
      <c r="T340" s="192">
        <v>17.52</v>
      </c>
      <c r="U340" s="195">
        <f t="shared" si="20"/>
        <v>0</v>
      </c>
      <c r="V340" s="196">
        <f t="shared" si="21"/>
        <v>0</v>
      </c>
      <c r="W340" s="196">
        <f t="shared" si="22"/>
        <v>0</v>
      </c>
      <c r="X340" s="197"/>
    </row>
    <row r="341" spans="1:24" ht="12.75" x14ac:dyDescent="0.2">
      <c r="A341" s="190"/>
      <c r="B341" s="259"/>
      <c r="C341" s="258"/>
      <c r="D341" s="201"/>
      <c r="E341" s="258"/>
      <c r="F341" s="254"/>
      <c r="G341" s="189" t="s">
        <v>1474</v>
      </c>
      <c r="H341" s="190" t="s">
        <v>69</v>
      </c>
      <c r="I341" s="244"/>
      <c r="J341" s="184" t="s">
        <v>69</v>
      </c>
      <c r="K341" s="205"/>
      <c r="L341" s="202"/>
      <c r="M341" s="203"/>
      <c r="N341" s="192"/>
      <c r="O341" s="192"/>
      <c r="P341" s="193">
        <f t="shared" si="23"/>
        <v>0</v>
      </c>
      <c r="Q341" s="194"/>
      <c r="R341" s="192">
        <v>54.01</v>
      </c>
      <c r="S341" s="194"/>
      <c r="T341" s="192">
        <v>17.52</v>
      </c>
      <c r="U341" s="195">
        <f t="shared" si="20"/>
        <v>0</v>
      </c>
      <c r="V341" s="196">
        <f t="shared" si="21"/>
        <v>0</v>
      </c>
      <c r="W341" s="196">
        <f t="shared" si="22"/>
        <v>0</v>
      </c>
      <c r="X341" s="197"/>
    </row>
    <row r="342" spans="1:24" ht="12.75" x14ac:dyDescent="0.2">
      <c r="A342" s="190"/>
      <c r="B342" s="259"/>
      <c r="C342" s="258"/>
      <c r="D342" s="201"/>
      <c r="E342" s="258"/>
      <c r="F342" s="254"/>
      <c r="G342" s="189" t="s">
        <v>1474</v>
      </c>
      <c r="H342" s="190" t="s">
        <v>69</v>
      </c>
      <c r="I342" s="244"/>
      <c r="J342" s="184" t="s">
        <v>69</v>
      </c>
      <c r="K342" s="205"/>
      <c r="L342" s="202"/>
      <c r="M342" s="203"/>
      <c r="N342" s="192"/>
      <c r="O342" s="192"/>
      <c r="P342" s="193">
        <f t="shared" si="23"/>
        <v>0</v>
      </c>
      <c r="Q342" s="194"/>
      <c r="R342" s="192">
        <v>54.01</v>
      </c>
      <c r="S342" s="194"/>
      <c r="T342" s="192">
        <v>17.52</v>
      </c>
      <c r="U342" s="195">
        <f t="shared" si="20"/>
        <v>0</v>
      </c>
      <c r="V342" s="196">
        <f t="shared" si="21"/>
        <v>0</v>
      </c>
      <c r="W342" s="196">
        <f t="shared" si="22"/>
        <v>0</v>
      </c>
      <c r="X342" s="197"/>
    </row>
    <row r="343" spans="1:24" ht="12.75" x14ac:dyDescent="0.2">
      <c r="A343" s="190"/>
      <c r="B343" s="259"/>
      <c r="C343" s="258"/>
      <c r="D343" s="201"/>
      <c r="E343" s="258"/>
      <c r="F343" s="254"/>
      <c r="G343" s="189" t="s">
        <v>1474</v>
      </c>
      <c r="H343" s="190" t="s">
        <v>69</v>
      </c>
      <c r="I343" s="244"/>
      <c r="J343" s="184" t="s">
        <v>69</v>
      </c>
      <c r="K343" s="205"/>
      <c r="L343" s="202"/>
      <c r="M343" s="203"/>
      <c r="N343" s="192"/>
      <c r="O343" s="192"/>
      <c r="P343" s="193">
        <f t="shared" si="23"/>
        <v>0</v>
      </c>
      <c r="Q343" s="194"/>
      <c r="R343" s="192">
        <v>54.01</v>
      </c>
      <c r="S343" s="194"/>
      <c r="T343" s="192">
        <v>17.52</v>
      </c>
      <c r="U343" s="195">
        <f t="shared" si="20"/>
        <v>0</v>
      </c>
      <c r="V343" s="196">
        <f t="shared" si="21"/>
        <v>0</v>
      </c>
      <c r="W343" s="196">
        <f t="shared" si="22"/>
        <v>0</v>
      </c>
      <c r="X343" s="197"/>
    </row>
    <row r="344" spans="1:24" ht="12.75" x14ac:dyDescent="0.2">
      <c r="A344" s="190"/>
      <c r="B344" s="259"/>
      <c r="C344" s="258"/>
      <c r="D344" s="201"/>
      <c r="E344" s="258"/>
      <c r="F344" s="254"/>
      <c r="G344" s="189" t="s">
        <v>1474</v>
      </c>
      <c r="H344" s="190" t="s">
        <v>69</v>
      </c>
      <c r="I344" s="244"/>
      <c r="J344" s="184" t="s">
        <v>69</v>
      </c>
      <c r="K344" s="205"/>
      <c r="L344" s="202"/>
      <c r="M344" s="203"/>
      <c r="N344" s="192"/>
      <c r="O344" s="192"/>
      <c r="P344" s="193">
        <f t="shared" si="23"/>
        <v>0</v>
      </c>
      <c r="Q344" s="194"/>
      <c r="R344" s="192">
        <v>54.01</v>
      </c>
      <c r="S344" s="194"/>
      <c r="T344" s="192">
        <v>17.52</v>
      </c>
      <c r="U344" s="195">
        <f t="shared" si="20"/>
        <v>0</v>
      </c>
      <c r="V344" s="196">
        <f t="shared" si="21"/>
        <v>0</v>
      </c>
      <c r="W344" s="196">
        <f t="shared" si="22"/>
        <v>0</v>
      </c>
      <c r="X344" s="197"/>
    </row>
    <row r="345" spans="1:24" ht="12.75" x14ac:dyDescent="0.2">
      <c r="A345" s="190"/>
      <c r="B345" s="259"/>
      <c r="C345" s="258"/>
      <c r="D345" s="201"/>
      <c r="E345" s="258"/>
      <c r="F345" s="254"/>
      <c r="G345" s="189" t="s">
        <v>1474</v>
      </c>
      <c r="H345" s="190" t="s">
        <v>69</v>
      </c>
      <c r="I345" s="244"/>
      <c r="J345" s="184" t="s">
        <v>69</v>
      </c>
      <c r="K345" s="205"/>
      <c r="L345" s="202"/>
      <c r="M345" s="203"/>
      <c r="N345" s="192"/>
      <c r="O345" s="192"/>
      <c r="P345" s="193">
        <f t="shared" si="23"/>
        <v>0</v>
      </c>
      <c r="Q345" s="194"/>
      <c r="R345" s="192">
        <v>54.01</v>
      </c>
      <c r="S345" s="194"/>
      <c r="T345" s="192">
        <v>17.52</v>
      </c>
      <c r="U345" s="195">
        <f t="shared" si="20"/>
        <v>0</v>
      </c>
      <c r="V345" s="196">
        <f t="shared" si="21"/>
        <v>0</v>
      </c>
      <c r="W345" s="196">
        <f t="shared" si="22"/>
        <v>0</v>
      </c>
      <c r="X345" s="197"/>
    </row>
    <row r="346" spans="1:24" ht="12.75" x14ac:dyDescent="0.2">
      <c r="A346" s="190"/>
      <c r="B346" s="259"/>
      <c r="C346" s="258"/>
      <c r="D346" s="201"/>
      <c r="E346" s="258"/>
      <c r="F346" s="254"/>
      <c r="G346" s="189" t="s">
        <v>1474</v>
      </c>
      <c r="H346" s="190" t="s">
        <v>69</v>
      </c>
      <c r="I346" s="244"/>
      <c r="J346" s="184" t="s">
        <v>69</v>
      </c>
      <c r="K346" s="205"/>
      <c r="L346" s="202"/>
      <c r="M346" s="203"/>
      <c r="N346" s="192"/>
      <c r="O346" s="192"/>
      <c r="P346" s="193">
        <f t="shared" si="23"/>
        <v>0</v>
      </c>
      <c r="Q346" s="194"/>
      <c r="R346" s="192">
        <v>54.01</v>
      </c>
      <c r="S346" s="194"/>
      <c r="T346" s="192">
        <v>17.52</v>
      </c>
      <c r="U346" s="195">
        <f t="shared" si="20"/>
        <v>0</v>
      </c>
      <c r="V346" s="196">
        <f t="shared" si="21"/>
        <v>0</v>
      </c>
      <c r="W346" s="196">
        <f t="shared" si="22"/>
        <v>0</v>
      </c>
      <c r="X346" s="197"/>
    </row>
    <row r="347" spans="1:24" ht="12.75" x14ac:dyDescent="0.2">
      <c r="A347" s="190"/>
      <c r="B347" s="259"/>
      <c r="C347" s="258"/>
      <c r="D347" s="201"/>
      <c r="E347" s="258"/>
      <c r="F347" s="254"/>
      <c r="G347" s="189" t="s">
        <v>1474</v>
      </c>
      <c r="H347" s="190" t="s">
        <v>69</v>
      </c>
      <c r="I347" s="244"/>
      <c r="J347" s="184" t="s">
        <v>69</v>
      </c>
      <c r="K347" s="205"/>
      <c r="L347" s="202"/>
      <c r="M347" s="203"/>
      <c r="N347" s="192"/>
      <c r="O347" s="192"/>
      <c r="P347" s="193">
        <f t="shared" si="23"/>
        <v>0</v>
      </c>
      <c r="Q347" s="194"/>
      <c r="R347" s="192">
        <v>54.01</v>
      </c>
      <c r="S347" s="194"/>
      <c r="T347" s="192">
        <v>17.52</v>
      </c>
      <c r="U347" s="195">
        <f t="shared" si="20"/>
        <v>0</v>
      </c>
      <c r="V347" s="196">
        <f t="shared" si="21"/>
        <v>0</v>
      </c>
      <c r="W347" s="196">
        <f t="shared" si="22"/>
        <v>0</v>
      </c>
      <c r="X347" s="197"/>
    </row>
    <row r="348" spans="1:24" ht="12.75" x14ac:dyDescent="0.2">
      <c r="A348" s="190"/>
      <c r="B348" s="259"/>
      <c r="C348" s="258"/>
      <c r="D348" s="201"/>
      <c r="E348" s="258"/>
      <c r="F348" s="254"/>
      <c r="G348" s="189" t="s">
        <v>1474</v>
      </c>
      <c r="H348" s="190" t="s">
        <v>69</v>
      </c>
      <c r="I348" s="244"/>
      <c r="J348" s="184" t="s">
        <v>69</v>
      </c>
      <c r="K348" s="205"/>
      <c r="L348" s="202"/>
      <c r="M348" s="203"/>
      <c r="N348" s="192"/>
      <c r="O348" s="192"/>
      <c r="P348" s="193">
        <f t="shared" si="23"/>
        <v>0</v>
      </c>
      <c r="Q348" s="194"/>
      <c r="R348" s="192">
        <v>54.01</v>
      </c>
      <c r="S348" s="194"/>
      <c r="T348" s="192">
        <v>17.52</v>
      </c>
      <c r="U348" s="195">
        <f t="shared" si="20"/>
        <v>0</v>
      </c>
      <c r="V348" s="196">
        <f t="shared" si="21"/>
        <v>0</v>
      </c>
      <c r="W348" s="196">
        <f t="shared" si="22"/>
        <v>0</v>
      </c>
      <c r="X348" s="197"/>
    </row>
    <row r="349" spans="1:24" ht="12.75" x14ac:dyDescent="0.2">
      <c r="A349" s="190"/>
      <c r="B349" s="259"/>
      <c r="C349" s="258"/>
      <c r="D349" s="201"/>
      <c r="E349" s="258"/>
      <c r="F349" s="254"/>
      <c r="G349" s="189" t="s">
        <v>1474</v>
      </c>
      <c r="H349" s="190" t="s">
        <v>69</v>
      </c>
      <c r="I349" s="244"/>
      <c r="J349" s="184" t="s">
        <v>69</v>
      </c>
      <c r="K349" s="205"/>
      <c r="L349" s="202"/>
      <c r="M349" s="203"/>
      <c r="N349" s="192"/>
      <c r="O349" s="192"/>
      <c r="P349" s="193">
        <f t="shared" si="23"/>
        <v>0</v>
      </c>
      <c r="Q349" s="194"/>
      <c r="R349" s="192">
        <v>54.01</v>
      </c>
      <c r="S349" s="194"/>
      <c r="T349" s="192">
        <v>17.52</v>
      </c>
      <c r="U349" s="195">
        <f t="shared" si="20"/>
        <v>0</v>
      </c>
      <c r="V349" s="196">
        <f t="shared" si="21"/>
        <v>0</v>
      </c>
      <c r="W349" s="196">
        <f t="shared" si="22"/>
        <v>0</v>
      </c>
      <c r="X349" s="197"/>
    </row>
    <row r="350" spans="1:24" ht="12.75" x14ac:dyDescent="0.2">
      <c r="A350" s="190"/>
      <c r="B350" s="259"/>
      <c r="C350" s="258"/>
      <c r="D350" s="201"/>
      <c r="E350" s="258"/>
      <c r="F350" s="254"/>
      <c r="G350" s="189" t="s">
        <v>1474</v>
      </c>
      <c r="H350" s="190" t="s">
        <v>69</v>
      </c>
      <c r="I350" s="244"/>
      <c r="J350" s="184" t="s">
        <v>69</v>
      </c>
      <c r="K350" s="205"/>
      <c r="L350" s="202"/>
      <c r="M350" s="203"/>
      <c r="N350" s="192"/>
      <c r="O350" s="192"/>
      <c r="P350" s="193">
        <f t="shared" si="23"/>
        <v>0</v>
      </c>
      <c r="Q350" s="194"/>
      <c r="R350" s="192">
        <v>54.01</v>
      </c>
      <c r="S350" s="194"/>
      <c r="T350" s="192">
        <v>17.52</v>
      </c>
      <c r="U350" s="195">
        <f t="shared" si="20"/>
        <v>0</v>
      </c>
      <c r="V350" s="196">
        <f t="shared" si="21"/>
        <v>0</v>
      </c>
      <c r="W350" s="196">
        <f t="shared" si="22"/>
        <v>0</v>
      </c>
      <c r="X350" s="197"/>
    </row>
    <row r="351" spans="1:24" ht="12.75" x14ac:dyDescent="0.2">
      <c r="A351" s="190"/>
      <c r="B351" s="259"/>
      <c r="C351" s="258"/>
      <c r="D351" s="201"/>
      <c r="E351" s="258"/>
      <c r="F351" s="254"/>
      <c r="G351" s="189" t="s">
        <v>1474</v>
      </c>
      <c r="H351" s="190" t="s">
        <v>69</v>
      </c>
      <c r="I351" s="244"/>
      <c r="J351" s="184" t="s">
        <v>69</v>
      </c>
      <c r="K351" s="205"/>
      <c r="L351" s="202"/>
      <c r="M351" s="203"/>
      <c r="N351" s="192"/>
      <c r="O351" s="192"/>
      <c r="P351" s="193">
        <f t="shared" si="23"/>
        <v>0</v>
      </c>
      <c r="Q351" s="194"/>
      <c r="R351" s="192">
        <v>54.01</v>
      </c>
      <c r="S351" s="194"/>
      <c r="T351" s="192">
        <v>17.52</v>
      </c>
      <c r="U351" s="195">
        <f t="shared" si="20"/>
        <v>0</v>
      </c>
      <c r="V351" s="196">
        <f t="shared" si="21"/>
        <v>0</v>
      </c>
      <c r="W351" s="196">
        <f t="shared" si="22"/>
        <v>0</v>
      </c>
      <c r="X351" s="197"/>
    </row>
    <row r="352" spans="1:24" ht="12.75" x14ac:dyDescent="0.2">
      <c r="A352" s="190"/>
      <c r="B352" s="259"/>
      <c r="C352" s="258"/>
      <c r="D352" s="201"/>
      <c r="E352" s="258"/>
      <c r="F352" s="254"/>
      <c r="G352" s="189" t="s">
        <v>1474</v>
      </c>
      <c r="H352" s="190" t="s">
        <v>69</v>
      </c>
      <c r="I352" s="244"/>
      <c r="J352" s="184" t="s">
        <v>69</v>
      </c>
      <c r="K352" s="205"/>
      <c r="L352" s="202"/>
      <c r="M352" s="203"/>
      <c r="N352" s="192"/>
      <c r="O352" s="192"/>
      <c r="P352" s="193">
        <f t="shared" si="23"/>
        <v>0</v>
      </c>
      <c r="Q352" s="194"/>
      <c r="R352" s="192">
        <v>54.01</v>
      </c>
      <c r="S352" s="194"/>
      <c r="T352" s="192">
        <v>17.52</v>
      </c>
      <c r="U352" s="195">
        <f t="shared" si="20"/>
        <v>0</v>
      </c>
      <c r="V352" s="196">
        <f t="shared" si="21"/>
        <v>0</v>
      </c>
      <c r="W352" s="196">
        <f t="shared" si="22"/>
        <v>0</v>
      </c>
      <c r="X352" s="197"/>
    </row>
    <row r="353" spans="1:24" ht="12.75" x14ac:dyDescent="0.2">
      <c r="A353" s="190"/>
      <c r="B353" s="259"/>
      <c r="C353" s="258"/>
      <c r="D353" s="201"/>
      <c r="E353" s="258"/>
      <c r="F353" s="254"/>
      <c r="G353" s="189" t="s">
        <v>1474</v>
      </c>
      <c r="H353" s="190" t="s">
        <v>69</v>
      </c>
      <c r="I353" s="244"/>
      <c r="J353" s="184" t="s">
        <v>69</v>
      </c>
      <c r="K353" s="205"/>
      <c r="L353" s="202"/>
      <c r="M353" s="203"/>
      <c r="N353" s="192"/>
      <c r="O353" s="192"/>
      <c r="P353" s="193">
        <f t="shared" si="23"/>
        <v>0</v>
      </c>
      <c r="Q353" s="194"/>
      <c r="R353" s="192">
        <v>54.01</v>
      </c>
      <c r="S353" s="194"/>
      <c r="T353" s="192">
        <v>17.52</v>
      </c>
      <c r="U353" s="195">
        <f t="shared" si="20"/>
        <v>0</v>
      </c>
      <c r="V353" s="196">
        <f t="shared" si="21"/>
        <v>0</v>
      </c>
      <c r="W353" s="196">
        <f t="shared" si="22"/>
        <v>0</v>
      </c>
      <c r="X353" s="197"/>
    </row>
    <row r="354" spans="1:24" ht="12.75" x14ac:dyDescent="0.2">
      <c r="A354" s="190"/>
      <c r="B354" s="259"/>
      <c r="C354" s="258"/>
      <c r="D354" s="201"/>
      <c r="E354" s="258"/>
      <c r="F354" s="254"/>
      <c r="G354" s="189" t="s">
        <v>1474</v>
      </c>
      <c r="H354" s="190" t="s">
        <v>69</v>
      </c>
      <c r="I354" s="244"/>
      <c r="J354" s="184" t="s">
        <v>69</v>
      </c>
      <c r="K354" s="205"/>
      <c r="L354" s="202"/>
      <c r="M354" s="203"/>
      <c r="N354" s="192"/>
      <c r="O354" s="192"/>
      <c r="P354" s="193">
        <f t="shared" si="23"/>
        <v>0</v>
      </c>
      <c r="Q354" s="194"/>
      <c r="R354" s="192">
        <v>54.01</v>
      </c>
      <c r="S354" s="194"/>
      <c r="T354" s="192">
        <v>17.52</v>
      </c>
      <c r="U354" s="195">
        <f t="shared" si="20"/>
        <v>0</v>
      </c>
      <c r="V354" s="196">
        <f t="shared" si="21"/>
        <v>0</v>
      </c>
      <c r="W354" s="196">
        <f t="shared" si="22"/>
        <v>0</v>
      </c>
      <c r="X354" s="197"/>
    </row>
    <row r="355" spans="1:24" ht="12.75" x14ac:dyDescent="0.2">
      <c r="A355" s="190"/>
      <c r="B355" s="259"/>
      <c r="C355" s="258"/>
      <c r="D355" s="201"/>
      <c r="E355" s="258"/>
      <c r="F355" s="254"/>
      <c r="G355" s="189" t="s">
        <v>1474</v>
      </c>
      <c r="H355" s="190" t="s">
        <v>69</v>
      </c>
      <c r="I355" s="244"/>
      <c r="J355" s="184" t="s">
        <v>69</v>
      </c>
      <c r="K355" s="205"/>
      <c r="L355" s="202"/>
      <c r="M355" s="203"/>
      <c r="N355" s="192"/>
      <c r="O355" s="192"/>
      <c r="P355" s="193">
        <f t="shared" si="23"/>
        <v>0</v>
      </c>
      <c r="Q355" s="194"/>
      <c r="R355" s="192">
        <v>54.01</v>
      </c>
      <c r="S355" s="194"/>
      <c r="T355" s="192">
        <v>17.52</v>
      </c>
      <c r="U355" s="195">
        <f t="shared" si="20"/>
        <v>0</v>
      </c>
      <c r="V355" s="196">
        <f t="shared" si="21"/>
        <v>0</v>
      </c>
      <c r="W355" s="196">
        <f t="shared" si="22"/>
        <v>0</v>
      </c>
      <c r="X355" s="197"/>
    </row>
    <row r="356" spans="1:24" ht="12.75" x14ac:dyDescent="0.2">
      <c r="A356" s="190"/>
      <c r="B356" s="259"/>
      <c r="C356" s="258"/>
      <c r="D356" s="201"/>
      <c r="E356" s="258"/>
      <c r="F356" s="254"/>
      <c r="G356" s="189" t="s">
        <v>1474</v>
      </c>
      <c r="H356" s="190" t="s">
        <v>69</v>
      </c>
      <c r="I356" s="244"/>
      <c r="J356" s="184" t="s">
        <v>69</v>
      </c>
      <c r="K356" s="205"/>
      <c r="L356" s="202"/>
      <c r="M356" s="203"/>
      <c r="N356" s="192"/>
      <c r="O356" s="192"/>
      <c r="P356" s="193">
        <f t="shared" si="23"/>
        <v>0</v>
      </c>
      <c r="Q356" s="194"/>
      <c r="R356" s="192">
        <v>54.01</v>
      </c>
      <c r="S356" s="194"/>
      <c r="T356" s="192">
        <v>17.52</v>
      </c>
      <c r="U356" s="195">
        <f t="shared" si="20"/>
        <v>0</v>
      </c>
      <c r="V356" s="196">
        <f t="shared" si="21"/>
        <v>0</v>
      </c>
      <c r="W356" s="196">
        <f t="shared" si="22"/>
        <v>0</v>
      </c>
      <c r="X356" s="197"/>
    </row>
    <row r="357" spans="1:24" ht="12.75" x14ac:dyDescent="0.2">
      <c r="A357" s="190"/>
      <c r="B357" s="259"/>
      <c r="C357" s="258"/>
      <c r="D357" s="201"/>
      <c r="E357" s="258"/>
      <c r="F357" s="254"/>
      <c r="G357" s="189" t="s">
        <v>1474</v>
      </c>
      <c r="H357" s="190" t="s">
        <v>69</v>
      </c>
      <c r="I357" s="244"/>
      <c r="J357" s="184" t="s">
        <v>69</v>
      </c>
      <c r="K357" s="205"/>
      <c r="L357" s="202"/>
      <c r="M357" s="203"/>
      <c r="N357" s="192"/>
      <c r="O357" s="192"/>
      <c r="P357" s="193">
        <f t="shared" si="23"/>
        <v>0</v>
      </c>
      <c r="Q357" s="194"/>
      <c r="R357" s="192">
        <v>54.01</v>
      </c>
      <c r="S357" s="194"/>
      <c r="T357" s="192">
        <v>17.52</v>
      </c>
      <c r="U357" s="195">
        <f t="shared" si="20"/>
        <v>0</v>
      </c>
      <c r="V357" s="196">
        <f t="shared" si="21"/>
        <v>0</v>
      </c>
      <c r="W357" s="196">
        <f t="shared" si="22"/>
        <v>0</v>
      </c>
      <c r="X357" s="197"/>
    </row>
    <row r="358" spans="1:24" ht="12.75" x14ac:dyDescent="0.2">
      <c r="A358" s="190"/>
      <c r="B358" s="259"/>
      <c r="C358" s="258"/>
      <c r="D358" s="201"/>
      <c r="E358" s="258"/>
      <c r="F358" s="254"/>
      <c r="G358" s="189" t="s">
        <v>1474</v>
      </c>
      <c r="H358" s="190" t="s">
        <v>69</v>
      </c>
      <c r="I358" s="244"/>
      <c r="J358" s="184" t="s">
        <v>69</v>
      </c>
      <c r="K358" s="205"/>
      <c r="L358" s="202"/>
      <c r="M358" s="203"/>
      <c r="N358" s="192"/>
      <c r="O358" s="192"/>
      <c r="P358" s="193">
        <f t="shared" si="23"/>
        <v>0</v>
      </c>
      <c r="Q358" s="194"/>
      <c r="R358" s="192">
        <v>54.01</v>
      </c>
      <c r="S358" s="194"/>
      <c r="T358" s="192">
        <v>17.52</v>
      </c>
      <c r="U358" s="195">
        <f t="shared" si="20"/>
        <v>0</v>
      </c>
      <c r="V358" s="196">
        <f t="shared" si="21"/>
        <v>0</v>
      </c>
      <c r="W358" s="196">
        <f t="shared" si="22"/>
        <v>0</v>
      </c>
      <c r="X358" s="197"/>
    </row>
    <row r="359" spans="1:24" ht="12.75" x14ac:dyDescent="0.2">
      <c r="A359" s="190"/>
      <c r="B359" s="259"/>
      <c r="C359" s="258"/>
      <c r="D359" s="201"/>
      <c r="E359" s="258"/>
      <c r="F359" s="254"/>
      <c r="G359" s="189" t="s">
        <v>1474</v>
      </c>
      <c r="H359" s="190" t="s">
        <v>69</v>
      </c>
      <c r="I359" s="244"/>
      <c r="J359" s="184" t="s">
        <v>69</v>
      </c>
      <c r="K359" s="205"/>
      <c r="L359" s="202"/>
      <c r="M359" s="203"/>
      <c r="N359" s="192"/>
      <c r="O359" s="192"/>
      <c r="P359" s="193">
        <f t="shared" si="23"/>
        <v>0</v>
      </c>
      <c r="Q359" s="194"/>
      <c r="R359" s="192">
        <v>54.01</v>
      </c>
      <c r="S359" s="194"/>
      <c r="T359" s="192">
        <v>17.52</v>
      </c>
      <c r="U359" s="195">
        <f t="shared" si="20"/>
        <v>0</v>
      </c>
      <c r="V359" s="196">
        <f t="shared" si="21"/>
        <v>0</v>
      </c>
      <c r="W359" s="196">
        <f t="shared" si="22"/>
        <v>0</v>
      </c>
      <c r="X359" s="197"/>
    </row>
    <row r="360" spans="1:24" ht="12.75" x14ac:dyDescent="0.2">
      <c r="A360" s="190"/>
      <c r="B360" s="259"/>
      <c r="C360" s="258"/>
      <c r="D360" s="201"/>
      <c r="E360" s="258"/>
      <c r="F360" s="254"/>
      <c r="G360" s="189" t="s">
        <v>1474</v>
      </c>
      <c r="H360" s="190" t="s">
        <v>69</v>
      </c>
      <c r="I360" s="244"/>
      <c r="J360" s="184" t="s">
        <v>69</v>
      </c>
      <c r="K360" s="205"/>
      <c r="L360" s="202"/>
      <c r="M360" s="203"/>
      <c r="N360" s="192"/>
      <c r="O360" s="192"/>
      <c r="P360" s="193">
        <f t="shared" si="23"/>
        <v>0</v>
      </c>
      <c r="Q360" s="194"/>
      <c r="R360" s="192">
        <v>54.01</v>
      </c>
      <c r="S360" s="194"/>
      <c r="T360" s="192">
        <v>17.52</v>
      </c>
      <c r="U360" s="195">
        <f t="shared" si="20"/>
        <v>0</v>
      </c>
      <c r="V360" s="196">
        <f t="shared" si="21"/>
        <v>0</v>
      </c>
      <c r="W360" s="196">
        <f t="shared" si="22"/>
        <v>0</v>
      </c>
      <c r="X360" s="197"/>
    </row>
    <row r="361" spans="1:24" ht="12.75" x14ac:dyDescent="0.2">
      <c r="A361" s="190"/>
      <c r="B361" s="259"/>
      <c r="C361" s="258"/>
      <c r="D361" s="201"/>
      <c r="E361" s="258"/>
      <c r="F361" s="254"/>
      <c r="G361" s="189" t="s">
        <v>1474</v>
      </c>
      <c r="H361" s="190" t="s">
        <v>69</v>
      </c>
      <c r="I361" s="244"/>
      <c r="J361" s="184" t="s">
        <v>69</v>
      </c>
      <c r="K361" s="205"/>
      <c r="L361" s="202"/>
      <c r="M361" s="203"/>
      <c r="N361" s="192"/>
      <c r="O361" s="192"/>
      <c r="P361" s="193">
        <f t="shared" si="23"/>
        <v>0</v>
      </c>
      <c r="Q361" s="194"/>
      <c r="R361" s="192">
        <v>54.01</v>
      </c>
      <c r="S361" s="194"/>
      <c r="T361" s="192">
        <v>17.52</v>
      </c>
      <c r="U361" s="195">
        <f t="shared" si="20"/>
        <v>0</v>
      </c>
      <c r="V361" s="196">
        <f t="shared" si="21"/>
        <v>0</v>
      </c>
      <c r="W361" s="196">
        <f t="shared" si="22"/>
        <v>0</v>
      </c>
      <c r="X361" s="197"/>
    </row>
    <row r="362" spans="1:24" ht="12.75" x14ac:dyDescent="0.2">
      <c r="A362" s="190"/>
      <c r="B362" s="259"/>
      <c r="C362" s="258"/>
      <c r="D362" s="201"/>
      <c r="E362" s="258"/>
      <c r="F362" s="254"/>
      <c r="G362" s="189" t="s">
        <v>1474</v>
      </c>
      <c r="H362" s="190" t="s">
        <v>69</v>
      </c>
      <c r="I362" s="244"/>
      <c r="J362" s="184" t="s">
        <v>69</v>
      </c>
      <c r="K362" s="205"/>
      <c r="L362" s="202"/>
      <c r="M362" s="203"/>
      <c r="N362" s="192"/>
      <c r="O362" s="192"/>
      <c r="P362" s="193">
        <f t="shared" si="23"/>
        <v>0</v>
      </c>
      <c r="Q362" s="194"/>
      <c r="R362" s="192">
        <v>54.01</v>
      </c>
      <c r="S362" s="194"/>
      <c r="T362" s="192">
        <v>17.52</v>
      </c>
      <c r="U362" s="195">
        <f t="shared" si="20"/>
        <v>0</v>
      </c>
      <c r="V362" s="196">
        <f t="shared" si="21"/>
        <v>0</v>
      </c>
      <c r="W362" s="196">
        <f t="shared" si="22"/>
        <v>0</v>
      </c>
      <c r="X362" s="197"/>
    </row>
    <row r="363" spans="1:24" ht="12.75" x14ac:dyDescent="0.2">
      <c r="A363" s="190"/>
      <c r="B363" s="259"/>
      <c r="C363" s="258"/>
      <c r="D363" s="201"/>
      <c r="E363" s="258"/>
      <c r="F363" s="254"/>
      <c r="G363" s="189" t="s">
        <v>1474</v>
      </c>
      <c r="H363" s="190" t="s">
        <v>69</v>
      </c>
      <c r="I363" s="244"/>
      <c r="J363" s="184" t="s">
        <v>69</v>
      </c>
      <c r="K363" s="205"/>
      <c r="L363" s="202"/>
      <c r="M363" s="203"/>
      <c r="N363" s="192"/>
      <c r="O363" s="192"/>
      <c r="P363" s="193">
        <f t="shared" si="23"/>
        <v>0</v>
      </c>
      <c r="Q363" s="194"/>
      <c r="R363" s="192">
        <v>54.01</v>
      </c>
      <c r="S363" s="194"/>
      <c r="T363" s="192">
        <v>17.52</v>
      </c>
      <c r="U363" s="195">
        <f t="shared" si="20"/>
        <v>0</v>
      </c>
      <c r="V363" s="196">
        <f t="shared" si="21"/>
        <v>0</v>
      </c>
      <c r="W363" s="196">
        <f t="shared" si="22"/>
        <v>0</v>
      </c>
      <c r="X363" s="197"/>
    </row>
    <row r="364" spans="1:24" ht="12.75" x14ac:dyDescent="0.2">
      <c r="A364" s="190"/>
      <c r="B364" s="259"/>
      <c r="C364" s="258"/>
      <c r="D364" s="201"/>
      <c r="E364" s="258"/>
      <c r="F364" s="254"/>
      <c r="G364" s="189" t="s">
        <v>1474</v>
      </c>
      <c r="H364" s="190" t="s">
        <v>69</v>
      </c>
      <c r="I364" s="244"/>
      <c r="J364" s="184" t="s">
        <v>69</v>
      </c>
      <c r="K364" s="205"/>
      <c r="L364" s="202"/>
      <c r="M364" s="203"/>
      <c r="N364" s="192"/>
      <c r="O364" s="192"/>
      <c r="P364" s="193">
        <f t="shared" si="23"/>
        <v>0</v>
      </c>
      <c r="Q364" s="194"/>
      <c r="R364" s="192">
        <v>54.01</v>
      </c>
      <c r="S364" s="194"/>
      <c r="T364" s="192">
        <v>17.52</v>
      </c>
      <c r="U364" s="195">
        <f t="shared" si="20"/>
        <v>0</v>
      </c>
      <c r="V364" s="196">
        <f t="shared" si="21"/>
        <v>0</v>
      </c>
      <c r="W364" s="196">
        <f t="shared" si="22"/>
        <v>0</v>
      </c>
      <c r="X364" s="197"/>
    </row>
    <row r="365" spans="1:24" ht="12.75" x14ac:dyDescent="0.2">
      <c r="A365" s="190"/>
      <c r="B365" s="259"/>
      <c r="C365" s="258"/>
      <c r="D365" s="201"/>
      <c r="E365" s="258"/>
      <c r="F365" s="254"/>
      <c r="G365" s="189" t="s">
        <v>1474</v>
      </c>
      <c r="H365" s="190" t="s">
        <v>69</v>
      </c>
      <c r="I365" s="244"/>
      <c r="J365" s="184" t="s">
        <v>69</v>
      </c>
      <c r="K365" s="205"/>
      <c r="L365" s="202"/>
      <c r="M365" s="203"/>
      <c r="N365" s="192"/>
      <c r="O365" s="192"/>
      <c r="P365" s="193">
        <f t="shared" si="23"/>
        <v>0</v>
      </c>
      <c r="Q365" s="194"/>
      <c r="R365" s="192">
        <v>54.01</v>
      </c>
      <c r="S365" s="194"/>
      <c r="T365" s="192">
        <v>17.52</v>
      </c>
      <c r="U365" s="195">
        <f t="shared" si="20"/>
        <v>0</v>
      </c>
      <c r="V365" s="196">
        <f t="shared" si="21"/>
        <v>0</v>
      </c>
      <c r="W365" s="196">
        <f t="shared" si="22"/>
        <v>0</v>
      </c>
      <c r="X365" s="197"/>
    </row>
    <row r="366" spans="1:24" ht="12.75" x14ac:dyDescent="0.2">
      <c r="A366" s="190"/>
      <c r="B366" s="259"/>
      <c r="C366" s="258"/>
      <c r="D366" s="201"/>
      <c r="E366" s="258"/>
      <c r="F366" s="254"/>
      <c r="G366" s="189" t="s">
        <v>1474</v>
      </c>
      <c r="H366" s="190" t="s">
        <v>69</v>
      </c>
      <c r="I366" s="244"/>
      <c r="J366" s="184" t="s">
        <v>69</v>
      </c>
      <c r="K366" s="205"/>
      <c r="L366" s="202"/>
      <c r="M366" s="203"/>
      <c r="N366" s="192"/>
      <c r="O366" s="192"/>
      <c r="P366" s="193">
        <f t="shared" si="23"/>
        <v>0</v>
      </c>
      <c r="Q366" s="194"/>
      <c r="R366" s="192">
        <v>54.01</v>
      </c>
      <c r="S366" s="194"/>
      <c r="T366" s="192">
        <v>17.52</v>
      </c>
      <c r="U366" s="195">
        <f t="shared" si="20"/>
        <v>0</v>
      </c>
      <c r="V366" s="196">
        <f t="shared" si="21"/>
        <v>0</v>
      </c>
      <c r="W366" s="196">
        <f t="shared" si="22"/>
        <v>0</v>
      </c>
      <c r="X366" s="197"/>
    </row>
    <row r="367" spans="1:24" ht="12.75" x14ac:dyDescent="0.2">
      <c r="A367" s="190"/>
      <c r="B367" s="259"/>
      <c r="C367" s="258"/>
      <c r="D367" s="201"/>
      <c r="E367" s="258"/>
      <c r="F367" s="254"/>
      <c r="G367" s="189" t="s">
        <v>1474</v>
      </c>
      <c r="H367" s="190" t="s">
        <v>69</v>
      </c>
      <c r="I367" s="244"/>
      <c r="J367" s="184" t="s">
        <v>69</v>
      </c>
      <c r="K367" s="205"/>
      <c r="L367" s="202"/>
      <c r="M367" s="203"/>
      <c r="N367" s="192"/>
      <c r="O367" s="192"/>
      <c r="P367" s="193">
        <f t="shared" si="23"/>
        <v>0</v>
      </c>
      <c r="Q367" s="194"/>
      <c r="R367" s="192">
        <v>54.01</v>
      </c>
      <c r="S367" s="194"/>
      <c r="T367" s="192">
        <v>17.52</v>
      </c>
      <c r="U367" s="195">
        <f t="shared" si="20"/>
        <v>0</v>
      </c>
      <c r="V367" s="196">
        <f t="shared" si="21"/>
        <v>0</v>
      </c>
      <c r="W367" s="196">
        <f t="shared" si="22"/>
        <v>0</v>
      </c>
      <c r="X367" s="197"/>
    </row>
    <row r="368" spans="1:24" ht="12.75" x14ac:dyDescent="0.2">
      <c r="A368" s="190"/>
      <c r="B368" s="259"/>
      <c r="C368" s="258"/>
      <c r="D368" s="201"/>
      <c r="E368" s="258"/>
      <c r="F368" s="254"/>
      <c r="G368" s="189" t="s">
        <v>1474</v>
      </c>
      <c r="H368" s="190" t="s">
        <v>69</v>
      </c>
      <c r="I368" s="244"/>
      <c r="J368" s="184" t="s">
        <v>69</v>
      </c>
      <c r="K368" s="205"/>
      <c r="L368" s="202"/>
      <c r="M368" s="203"/>
      <c r="N368" s="192"/>
      <c r="O368" s="192"/>
      <c r="P368" s="193">
        <f t="shared" si="23"/>
        <v>0</v>
      </c>
      <c r="Q368" s="194"/>
      <c r="R368" s="192">
        <v>54.01</v>
      </c>
      <c r="S368" s="194"/>
      <c r="T368" s="192">
        <v>17.52</v>
      </c>
      <c r="U368" s="195">
        <f t="shared" si="20"/>
        <v>0</v>
      </c>
      <c r="V368" s="196">
        <f t="shared" si="21"/>
        <v>0</v>
      </c>
      <c r="W368" s="196">
        <f t="shared" si="22"/>
        <v>0</v>
      </c>
      <c r="X368" s="197"/>
    </row>
    <row r="369" spans="1:24" ht="12.75" x14ac:dyDescent="0.2">
      <c r="A369" s="190"/>
      <c r="B369" s="259"/>
      <c r="C369" s="258"/>
      <c r="D369" s="201"/>
      <c r="E369" s="258"/>
      <c r="F369" s="254"/>
      <c r="G369" s="189" t="s">
        <v>1474</v>
      </c>
      <c r="H369" s="190" t="s">
        <v>69</v>
      </c>
      <c r="I369" s="244"/>
      <c r="J369" s="184" t="s">
        <v>69</v>
      </c>
      <c r="K369" s="205"/>
      <c r="L369" s="202"/>
      <c r="M369" s="203"/>
      <c r="N369" s="192"/>
      <c r="O369" s="192"/>
      <c r="P369" s="193">
        <f t="shared" si="23"/>
        <v>0</v>
      </c>
      <c r="Q369" s="194"/>
      <c r="R369" s="192">
        <v>54.01</v>
      </c>
      <c r="S369" s="194"/>
      <c r="T369" s="192">
        <v>17.52</v>
      </c>
      <c r="U369" s="195">
        <f t="shared" si="20"/>
        <v>0</v>
      </c>
      <c r="V369" s="196">
        <f t="shared" si="21"/>
        <v>0</v>
      </c>
      <c r="W369" s="196">
        <f t="shared" si="22"/>
        <v>0</v>
      </c>
      <c r="X369" s="197"/>
    </row>
    <row r="370" spans="1:24" ht="12.75" x14ac:dyDescent="0.2">
      <c r="A370" s="190"/>
      <c r="B370" s="259"/>
      <c r="C370" s="258"/>
      <c r="D370" s="201"/>
      <c r="E370" s="258"/>
      <c r="F370" s="254"/>
      <c r="G370" s="189" t="s">
        <v>1474</v>
      </c>
      <c r="H370" s="190" t="s">
        <v>69</v>
      </c>
      <c r="I370" s="244"/>
      <c r="J370" s="184" t="s">
        <v>69</v>
      </c>
      <c r="K370" s="205"/>
      <c r="L370" s="202"/>
      <c r="M370" s="203"/>
      <c r="N370" s="192"/>
      <c r="O370" s="192"/>
      <c r="P370" s="193">
        <f t="shared" si="23"/>
        <v>0</v>
      </c>
      <c r="Q370" s="194"/>
      <c r="R370" s="192">
        <v>54.01</v>
      </c>
      <c r="S370" s="194"/>
      <c r="T370" s="192">
        <v>17.52</v>
      </c>
      <c r="U370" s="195">
        <f t="shared" si="20"/>
        <v>0</v>
      </c>
      <c r="V370" s="196">
        <f t="shared" si="21"/>
        <v>0</v>
      </c>
      <c r="W370" s="196">
        <f t="shared" si="22"/>
        <v>0</v>
      </c>
      <c r="X370" s="197"/>
    </row>
    <row r="371" spans="1:24" ht="12.75" x14ac:dyDescent="0.2">
      <c r="A371" s="190"/>
      <c r="B371" s="259"/>
      <c r="C371" s="258"/>
      <c r="D371" s="201"/>
      <c r="E371" s="258"/>
      <c r="F371" s="254"/>
      <c r="G371" s="189" t="s">
        <v>1474</v>
      </c>
      <c r="H371" s="190" t="s">
        <v>69</v>
      </c>
      <c r="I371" s="244"/>
      <c r="J371" s="184" t="s">
        <v>69</v>
      </c>
      <c r="K371" s="205"/>
      <c r="L371" s="202"/>
      <c r="M371" s="203"/>
      <c r="N371" s="192"/>
      <c r="O371" s="192"/>
      <c r="P371" s="193">
        <f t="shared" si="23"/>
        <v>0</v>
      </c>
      <c r="Q371" s="194"/>
      <c r="R371" s="192">
        <v>54.01</v>
      </c>
      <c r="S371" s="194"/>
      <c r="T371" s="192">
        <v>17.52</v>
      </c>
      <c r="U371" s="195">
        <f t="shared" si="20"/>
        <v>0</v>
      </c>
      <c r="V371" s="196">
        <f t="shared" si="21"/>
        <v>0</v>
      </c>
      <c r="W371" s="196">
        <f t="shared" si="22"/>
        <v>0</v>
      </c>
      <c r="X371" s="197"/>
    </row>
    <row r="372" spans="1:24" ht="12.75" x14ac:dyDescent="0.2">
      <c r="A372" s="190"/>
      <c r="B372" s="259"/>
      <c r="C372" s="258"/>
      <c r="D372" s="201"/>
      <c r="E372" s="258"/>
      <c r="F372" s="254"/>
      <c r="G372" s="189" t="s">
        <v>1474</v>
      </c>
      <c r="H372" s="190" t="s">
        <v>69</v>
      </c>
      <c r="I372" s="244"/>
      <c r="J372" s="184" t="s">
        <v>69</v>
      </c>
      <c r="K372" s="205"/>
      <c r="L372" s="202"/>
      <c r="M372" s="203"/>
      <c r="N372" s="192"/>
      <c r="O372" s="192"/>
      <c r="P372" s="193">
        <f t="shared" si="23"/>
        <v>0</v>
      </c>
      <c r="Q372" s="194"/>
      <c r="R372" s="192">
        <v>54.01</v>
      </c>
      <c r="S372" s="194"/>
      <c r="T372" s="192">
        <v>17.52</v>
      </c>
      <c r="U372" s="195">
        <f t="shared" si="20"/>
        <v>0</v>
      </c>
      <c r="V372" s="196">
        <f t="shared" si="21"/>
        <v>0</v>
      </c>
      <c r="W372" s="196">
        <f t="shared" si="22"/>
        <v>0</v>
      </c>
      <c r="X372" s="197"/>
    </row>
    <row r="373" spans="1:24" ht="12.75" x14ac:dyDescent="0.2">
      <c r="A373" s="190"/>
      <c r="B373" s="259"/>
      <c r="C373" s="258"/>
      <c r="D373" s="201"/>
      <c r="E373" s="258"/>
      <c r="F373" s="254"/>
      <c r="G373" s="189" t="s">
        <v>1474</v>
      </c>
      <c r="H373" s="190" t="s">
        <v>69</v>
      </c>
      <c r="I373" s="244"/>
      <c r="J373" s="184" t="s">
        <v>69</v>
      </c>
      <c r="K373" s="205"/>
      <c r="L373" s="202"/>
      <c r="M373" s="203"/>
      <c r="N373" s="192"/>
      <c r="O373" s="192"/>
      <c r="P373" s="193">
        <f t="shared" si="23"/>
        <v>0</v>
      </c>
      <c r="Q373" s="194"/>
      <c r="R373" s="192">
        <v>54.01</v>
      </c>
      <c r="S373" s="194"/>
      <c r="T373" s="192">
        <v>17.52</v>
      </c>
      <c r="U373" s="195">
        <f t="shared" si="20"/>
        <v>0</v>
      </c>
      <c r="V373" s="196">
        <f t="shared" si="21"/>
        <v>0</v>
      </c>
      <c r="W373" s="196">
        <f t="shared" si="22"/>
        <v>0</v>
      </c>
      <c r="X373" s="197"/>
    </row>
    <row r="374" spans="1:24" ht="12.75" x14ac:dyDescent="0.2">
      <c r="A374" s="190"/>
      <c r="B374" s="259"/>
      <c r="C374" s="258"/>
      <c r="D374" s="201"/>
      <c r="E374" s="258"/>
      <c r="F374" s="254"/>
      <c r="G374" s="189" t="s">
        <v>1474</v>
      </c>
      <c r="H374" s="190" t="s">
        <v>69</v>
      </c>
      <c r="I374" s="244"/>
      <c r="J374" s="184" t="s">
        <v>69</v>
      </c>
      <c r="K374" s="205"/>
      <c r="L374" s="202"/>
      <c r="M374" s="203"/>
      <c r="N374" s="192"/>
      <c r="O374" s="192"/>
      <c r="P374" s="193">
        <f t="shared" si="23"/>
        <v>0</v>
      </c>
      <c r="Q374" s="194"/>
      <c r="R374" s="192">
        <v>54.01</v>
      </c>
      <c r="S374" s="194"/>
      <c r="T374" s="192">
        <v>17.52</v>
      </c>
      <c r="U374" s="195">
        <f t="shared" si="20"/>
        <v>0</v>
      </c>
      <c r="V374" s="196">
        <f t="shared" si="21"/>
        <v>0</v>
      </c>
      <c r="W374" s="196">
        <f t="shared" si="22"/>
        <v>0</v>
      </c>
      <c r="X374" s="197"/>
    </row>
    <row r="375" spans="1:24" ht="12.75" x14ac:dyDescent="0.2">
      <c r="A375" s="190"/>
      <c r="B375" s="259"/>
      <c r="C375" s="260"/>
      <c r="D375" s="261"/>
      <c r="E375" s="262"/>
      <c r="F375" s="263"/>
      <c r="G375" s="189" t="s">
        <v>1474</v>
      </c>
      <c r="H375" s="190" t="s">
        <v>69</v>
      </c>
      <c r="I375" s="244"/>
      <c r="J375" s="184" t="s">
        <v>69</v>
      </c>
      <c r="K375" s="205"/>
      <c r="L375" s="202"/>
      <c r="M375" s="203"/>
      <c r="N375" s="192"/>
      <c r="O375" s="192"/>
      <c r="P375" s="193">
        <f t="shared" si="23"/>
        <v>0</v>
      </c>
      <c r="Q375" s="194"/>
      <c r="R375" s="192">
        <v>54.01</v>
      </c>
      <c r="S375" s="194"/>
      <c r="T375" s="192">
        <v>17.52</v>
      </c>
      <c r="U375" s="195">
        <f t="shared" si="20"/>
        <v>0</v>
      </c>
      <c r="V375" s="196">
        <f t="shared" si="21"/>
        <v>0</v>
      </c>
      <c r="W375" s="196">
        <f t="shared" si="22"/>
        <v>0</v>
      </c>
      <c r="X375" s="197"/>
    </row>
    <row r="376" spans="1:24" ht="12.75" x14ac:dyDescent="0.2">
      <c r="A376" s="190"/>
      <c r="B376" s="259"/>
      <c r="C376" s="260"/>
      <c r="D376" s="261"/>
      <c r="E376" s="262"/>
      <c r="F376" s="263"/>
      <c r="G376" s="189" t="s">
        <v>1474</v>
      </c>
      <c r="H376" s="190" t="s">
        <v>69</v>
      </c>
      <c r="I376" s="244"/>
      <c r="J376" s="184" t="s">
        <v>69</v>
      </c>
      <c r="K376" s="205"/>
      <c r="L376" s="202"/>
      <c r="M376" s="203"/>
      <c r="N376" s="192"/>
      <c r="O376" s="192"/>
      <c r="P376" s="193">
        <f t="shared" si="23"/>
        <v>0</v>
      </c>
      <c r="Q376" s="194"/>
      <c r="R376" s="192">
        <v>54.01</v>
      </c>
      <c r="S376" s="194"/>
      <c r="T376" s="192">
        <v>17.52</v>
      </c>
      <c r="U376" s="195">
        <f t="shared" si="20"/>
        <v>0</v>
      </c>
      <c r="V376" s="196">
        <f t="shared" si="21"/>
        <v>0</v>
      </c>
      <c r="W376" s="196">
        <f t="shared" si="22"/>
        <v>0</v>
      </c>
      <c r="X376" s="197"/>
    </row>
    <row r="377" spans="1:24" ht="12.75" x14ac:dyDescent="0.2">
      <c r="A377" s="190"/>
      <c r="B377" s="259"/>
      <c r="C377" s="260"/>
      <c r="D377" s="261"/>
      <c r="E377" s="262"/>
      <c r="F377" s="263"/>
      <c r="G377" s="189" t="s">
        <v>1474</v>
      </c>
      <c r="H377" s="190" t="s">
        <v>69</v>
      </c>
      <c r="I377" s="244"/>
      <c r="J377" s="184" t="s">
        <v>69</v>
      </c>
      <c r="K377" s="205"/>
      <c r="L377" s="202"/>
      <c r="M377" s="203"/>
      <c r="N377" s="192"/>
      <c r="O377" s="192"/>
      <c r="P377" s="193">
        <f t="shared" si="23"/>
        <v>0</v>
      </c>
      <c r="Q377" s="194"/>
      <c r="R377" s="192">
        <v>54.01</v>
      </c>
      <c r="S377" s="194"/>
      <c r="T377" s="192">
        <v>17.52</v>
      </c>
      <c r="U377" s="195">
        <f t="shared" si="20"/>
        <v>0</v>
      </c>
      <c r="V377" s="196">
        <f t="shared" si="21"/>
        <v>0</v>
      </c>
      <c r="W377" s="196">
        <f t="shared" si="22"/>
        <v>0</v>
      </c>
      <c r="X377" s="197"/>
    </row>
    <row r="378" spans="1:24" ht="12.75" x14ac:dyDescent="0.2">
      <c r="A378" s="190"/>
      <c r="B378" s="259"/>
      <c r="C378" s="260"/>
      <c r="D378" s="261"/>
      <c r="E378" s="262"/>
      <c r="F378" s="263"/>
      <c r="G378" s="189" t="s">
        <v>1474</v>
      </c>
      <c r="H378" s="190" t="s">
        <v>69</v>
      </c>
      <c r="I378" s="244"/>
      <c r="J378" s="184" t="s">
        <v>69</v>
      </c>
      <c r="K378" s="205"/>
      <c r="L378" s="202"/>
      <c r="M378" s="203"/>
      <c r="N378" s="192"/>
      <c r="O378" s="192"/>
      <c r="P378" s="193">
        <f t="shared" si="23"/>
        <v>0</v>
      </c>
      <c r="Q378" s="194"/>
      <c r="R378" s="192">
        <v>54.01</v>
      </c>
      <c r="S378" s="194"/>
      <c r="T378" s="192">
        <v>17.52</v>
      </c>
      <c r="U378" s="195">
        <f t="shared" si="20"/>
        <v>0</v>
      </c>
      <c r="V378" s="196">
        <f t="shared" si="21"/>
        <v>0</v>
      </c>
      <c r="W378" s="196">
        <f t="shared" si="22"/>
        <v>0</v>
      </c>
      <c r="X378" s="197"/>
    </row>
    <row r="379" spans="1:24" ht="12.75" x14ac:dyDescent="0.2">
      <c r="A379" s="190"/>
      <c r="B379" s="259"/>
      <c r="C379" s="260"/>
      <c r="D379" s="261"/>
      <c r="E379" s="262"/>
      <c r="F379" s="263"/>
      <c r="G379" s="189" t="s">
        <v>1474</v>
      </c>
      <c r="H379" s="190" t="s">
        <v>69</v>
      </c>
      <c r="I379" s="244"/>
      <c r="J379" s="184" t="s">
        <v>69</v>
      </c>
      <c r="K379" s="205"/>
      <c r="L379" s="202"/>
      <c r="M379" s="203"/>
      <c r="N379" s="192"/>
      <c r="O379" s="192"/>
      <c r="P379" s="193">
        <f t="shared" si="23"/>
        <v>0</v>
      </c>
      <c r="Q379" s="194"/>
      <c r="R379" s="192">
        <v>54.01</v>
      </c>
      <c r="S379" s="194"/>
      <c r="T379" s="192">
        <v>17.52</v>
      </c>
      <c r="U379" s="195">
        <f t="shared" si="20"/>
        <v>0</v>
      </c>
      <c r="V379" s="196">
        <f t="shared" si="21"/>
        <v>0</v>
      </c>
      <c r="W379" s="196">
        <f t="shared" si="22"/>
        <v>0</v>
      </c>
      <c r="X379" s="197"/>
    </row>
    <row r="380" spans="1:24" ht="12.75" x14ac:dyDescent="0.2">
      <c r="A380" s="190"/>
      <c r="B380" s="259"/>
      <c r="C380" s="260"/>
      <c r="D380" s="261"/>
      <c r="E380" s="262"/>
      <c r="F380" s="263"/>
      <c r="G380" s="189" t="s">
        <v>1474</v>
      </c>
      <c r="H380" s="190" t="s">
        <v>69</v>
      </c>
      <c r="I380" s="244"/>
      <c r="J380" s="184" t="s">
        <v>69</v>
      </c>
      <c r="K380" s="205"/>
      <c r="L380" s="202"/>
      <c r="M380" s="203"/>
      <c r="N380" s="192"/>
      <c r="O380" s="192"/>
      <c r="P380" s="193">
        <f t="shared" si="23"/>
        <v>0</v>
      </c>
      <c r="Q380" s="194"/>
      <c r="R380" s="192">
        <v>54.01</v>
      </c>
      <c r="S380" s="194"/>
      <c r="T380" s="192">
        <v>17.52</v>
      </c>
      <c r="U380" s="195">
        <f t="shared" si="20"/>
        <v>0</v>
      </c>
      <c r="V380" s="196">
        <f t="shared" si="21"/>
        <v>0</v>
      </c>
      <c r="W380" s="196">
        <f t="shared" si="22"/>
        <v>0</v>
      </c>
      <c r="X380" s="197"/>
    </row>
    <row r="381" spans="1:24" ht="12.75" x14ac:dyDescent="0.2">
      <c r="A381" s="190"/>
      <c r="B381" s="259"/>
      <c r="C381" s="260"/>
      <c r="D381" s="261"/>
      <c r="E381" s="262"/>
      <c r="F381" s="263"/>
      <c r="G381" s="189" t="s">
        <v>1474</v>
      </c>
      <c r="H381" s="190" t="s">
        <v>69</v>
      </c>
      <c r="I381" s="244"/>
      <c r="J381" s="184" t="s">
        <v>69</v>
      </c>
      <c r="K381" s="205"/>
      <c r="L381" s="202"/>
      <c r="M381" s="203"/>
      <c r="N381" s="192"/>
      <c r="O381" s="192"/>
      <c r="P381" s="193">
        <f t="shared" si="23"/>
        <v>0</v>
      </c>
      <c r="Q381" s="194"/>
      <c r="R381" s="192">
        <v>54.01</v>
      </c>
      <c r="S381" s="194"/>
      <c r="T381" s="192">
        <v>17.52</v>
      </c>
      <c r="U381" s="195">
        <f t="shared" si="20"/>
        <v>0</v>
      </c>
      <c r="V381" s="196">
        <f t="shared" si="21"/>
        <v>0</v>
      </c>
      <c r="W381" s="196">
        <f t="shared" si="22"/>
        <v>0</v>
      </c>
      <c r="X381" s="197"/>
    </row>
    <row r="382" spans="1:24" ht="12.75" x14ac:dyDescent="0.2">
      <c r="A382" s="190"/>
      <c r="B382" s="259"/>
      <c r="C382" s="260"/>
      <c r="D382" s="261"/>
      <c r="E382" s="262"/>
      <c r="F382" s="263"/>
      <c r="G382" s="189" t="s">
        <v>1474</v>
      </c>
      <c r="H382" s="190" t="s">
        <v>69</v>
      </c>
      <c r="I382" s="244"/>
      <c r="J382" s="184" t="s">
        <v>69</v>
      </c>
      <c r="K382" s="205"/>
      <c r="L382" s="202"/>
      <c r="M382" s="203"/>
      <c r="N382" s="192"/>
      <c r="O382" s="192"/>
      <c r="P382" s="193">
        <f t="shared" si="23"/>
        <v>0</v>
      </c>
      <c r="Q382" s="194"/>
      <c r="R382" s="192">
        <v>54.01</v>
      </c>
      <c r="S382" s="194"/>
      <c r="T382" s="192">
        <v>17.52</v>
      </c>
      <c r="U382" s="195">
        <f t="shared" si="20"/>
        <v>0</v>
      </c>
      <c r="V382" s="196">
        <f t="shared" si="21"/>
        <v>0</v>
      </c>
      <c r="W382" s="196">
        <f t="shared" si="22"/>
        <v>0</v>
      </c>
      <c r="X382" s="197"/>
    </row>
    <row r="383" spans="1:24" ht="12.75" x14ac:dyDescent="0.2">
      <c r="A383" s="190"/>
      <c r="B383" s="259"/>
      <c r="C383" s="260"/>
      <c r="D383" s="261"/>
      <c r="E383" s="262"/>
      <c r="F383" s="263"/>
      <c r="G383" s="189" t="s">
        <v>1474</v>
      </c>
      <c r="H383" s="190" t="s">
        <v>69</v>
      </c>
      <c r="I383" s="244"/>
      <c r="J383" s="184" t="s">
        <v>69</v>
      </c>
      <c r="K383" s="205"/>
      <c r="L383" s="202"/>
      <c r="M383" s="203"/>
      <c r="N383" s="192"/>
      <c r="O383" s="192"/>
      <c r="P383" s="193">
        <f t="shared" si="23"/>
        <v>0</v>
      </c>
      <c r="Q383" s="194"/>
      <c r="R383" s="192">
        <v>54.01</v>
      </c>
      <c r="S383" s="194"/>
      <c r="T383" s="192">
        <v>17.52</v>
      </c>
      <c r="U383" s="195">
        <f t="shared" si="20"/>
        <v>0</v>
      </c>
      <c r="V383" s="196">
        <f t="shared" si="21"/>
        <v>0</v>
      </c>
      <c r="W383" s="196">
        <f t="shared" si="22"/>
        <v>0</v>
      </c>
      <c r="X383" s="197"/>
    </row>
    <row r="384" spans="1:24" ht="12.75" x14ac:dyDescent="0.2">
      <c r="A384" s="190"/>
      <c r="B384" s="259"/>
      <c r="C384" s="260"/>
      <c r="D384" s="261"/>
      <c r="E384" s="262"/>
      <c r="F384" s="263"/>
      <c r="G384" s="189" t="s">
        <v>1474</v>
      </c>
      <c r="H384" s="190" t="s">
        <v>69</v>
      </c>
      <c r="I384" s="244"/>
      <c r="J384" s="184" t="s">
        <v>69</v>
      </c>
      <c r="K384" s="205"/>
      <c r="L384" s="202"/>
      <c r="M384" s="203"/>
      <c r="N384" s="192"/>
      <c r="O384" s="192"/>
      <c r="P384" s="193">
        <f t="shared" si="23"/>
        <v>0</v>
      </c>
      <c r="Q384" s="194"/>
      <c r="R384" s="192">
        <v>54.01</v>
      </c>
      <c r="S384" s="194"/>
      <c r="T384" s="192">
        <v>17.52</v>
      </c>
      <c r="U384" s="195">
        <f t="shared" si="20"/>
        <v>0</v>
      </c>
      <c r="V384" s="196">
        <f t="shared" si="21"/>
        <v>0</v>
      </c>
      <c r="W384" s="196">
        <f t="shared" si="22"/>
        <v>0</v>
      </c>
      <c r="X384" s="197"/>
    </row>
    <row r="385" spans="1:24" ht="12.75" x14ac:dyDescent="0.2">
      <c r="A385" s="190"/>
      <c r="B385" s="259"/>
      <c r="C385" s="260"/>
      <c r="D385" s="261"/>
      <c r="E385" s="262"/>
      <c r="F385" s="263"/>
      <c r="G385" s="189" t="s">
        <v>1474</v>
      </c>
      <c r="H385" s="190" t="s">
        <v>69</v>
      </c>
      <c r="I385" s="244"/>
      <c r="J385" s="184" t="s">
        <v>69</v>
      </c>
      <c r="K385" s="205"/>
      <c r="L385" s="202"/>
      <c r="M385" s="203"/>
      <c r="N385" s="192"/>
      <c r="O385" s="192"/>
      <c r="P385" s="193">
        <f t="shared" si="23"/>
        <v>0</v>
      </c>
      <c r="Q385" s="194"/>
      <c r="R385" s="192">
        <v>54.01</v>
      </c>
      <c r="S385" s="194"/>
      <c r="T385" s="192">
        <v>17.52</v>
      </c>
      <c r="U385" s="195">
        <f t="shared" si="20"/>
        <v>0</v>
      </c>
      <c r="V385" s="196">
        <f t="shared" si="21"/>
        <v>0</v>
      </c>
      <c r="W385" s="196">
        <f t="shared" si="22"/>
        <v>0</v>
      </c>
      <c r="X385" s="197"/>
    </row>
    <row r="386" spans="1:24" ht="12.75" x14ac:dyDescent="0.2">
      <c r="A386" s="190"/>
      <c r="B386" s="259"/>
      <c r="C386" s="260"/>
      <c r="D386" s="261"/>
      <c r="E386" s="262"/>
      <c r="F386" s="263"/>
      <c r="G386" s="189" t="s">
        <v>1474</v>
      </c>
      <c r="H386" s="190" t="s">
        <v>69</v>
      </c>
      <c r="I386" s="244"/>
      <c r="J386" s="184" t="s">
        <v>69</v>
      </c>
      <c r="K386" s="205"/>
      <c r="L386" s="202"/>
      <c r="M386" s="203"/>
      <c r="N386" s="192"/>
      <c r="O386" s="192"/>
      <c r="P386" s="193">
        <f t="shared" si="23"/>
        <v>0</v>
      </c>
      <c r="Q386" s="194"/>
      <c r="R386" s="192">
        <v>54.01</v>
      </c>
      <c r="S386" s="194"/>
      <c r="T386" s="192">
        <v>17.52</v>
      </c>
      <c r="U386" s="195">
        <f t="shared" si="20"/>
        <v>0</v>
      </c>
      <c r="V386" s="196">
        <f t="shared" si="21"/>
        <v>0</v>
      </c>
      <c r="W386" s="196">
        <f t="shared" si="22"/>
        <v>0</v>
      </c>
      <c r="X386" s="197"/>
    </row>
    <row r="387" spans="1:24" ht="12.75" x14ac:dyDescent="0.2">
      <c r="A387" s="190"/>
      <c r="B387" s="259"/>
      <c r="C387" s="260"/>
      <c r="D387" s="261"/>
      <c r="E387" s="262"/>
      <c r="F387" s="263"/>
      <c r="G387" s="189" t="s">
        <v>1474</v>
      </c>
      <c r="H387" s="190" t="s">
        <v>69</v>
      </c>
      <c r="I387" s="244"/>
      <c r="J387" s="184" t="s">
        <v>69</v>
      </c>
      <c r="K387" s="205"/>
      <c r="L387" s="202"/>
      <c r="M387" s="203"/>
      <c r="N387" s="192"/>
      <c r="O387" s="192"/>
      <c r="P387" s="193">
        <f t="shared" si="23"/>
        <v>0</v>
      </c>
      <c r="Q387" s="194"/>
      <c r="R387" s="192">
        <v>54.01</v>
      </c>
      <c r="S387" s="194"/>
      <c r="T387" s="192">
        <v>17.52</v>
      </c>
      <c r="U387" s="195">
        <f t="shared" si="20"/>
        <v>0</v>
      </c>
      <c r="V387" s="196">
        <f t="shared" si="21"/>
        <v>0</v>
      </c>
      <c r="W387" s="196">
        <f t="shared" si="22"/>
        <v>0</v>
      </c>
      <c r="X387" s="197"/>
    </row>
    <row r="388" spans="1:24" ht="12.75" x14ac:dyDescent="0.2">
      <c r="A388" s="190"/>
      <c r="B388" s="259"/>
      <c r="C388" s="260"/>
      <c r="D388" s="261"/>
      <c r="E388" s="262"/>
      <c r="F388" s="263"/>
      <c r="G388" s="189" t="s">
        <v>1474</v>
      </c>
      <c r="H388" s="190" t="s">
        <v>69</v>
      </c>
      <c r="I388" s="244"/>
      <c r="J388" s="184" t="s">
        <v>69</v>
      </c>
      <c r="K388" s="205"/>
      <c r="L388" s="202"/>
      <c r="M388" s="203"/>
      <c r="N388" s="192"/>
      <c r="O388" s="192"/>
      <c r="P388" s="193">
        <f t="shared" si="23"/>
        <v>0</v>
      </c>
      <c r="Q388" s="194"/>
      <c r="R388" s="192">
        <v>54.01</v>
      </c>
      <c r="S388" s="194"/>
      <c r="T388" s="192">
        <v>17.52</v>
      </c>
      <c r="U388" s="195">
        <f t="shared" si="20"/>
        <v>0</v>
      </c>
      <c r="V388" s="196">
        <f t="shared" si="21"/>
        <v>0</v>
      </c>
      <c r="W388" s="196">
        <f t="shared" si="22"/>
        <v>0</v>
      </c>
      <c r="X388" s="197"/>
    </row>
    <row r="389" spans="1:24" ht="12.75" x14ac:dyDescent="0.2">
      <c r="A389" s="190"/>
      <c r="B389" s="259"/>
      <c r="C389" s="260"/>
      <c r="D389" s="261"/>
      <c r="E389" s="262"/>
      <c r="F389" s="263"/>
      <c r="G389" s="189" t="s">
        <v>1474</v>
      </c>
      <c r="H389" s="190" t="s">
        <v>69</v>
      </c>
      <c r="I389" s="244"/>
      <c r="J389" s="184" t="s">
        <v>69</v>
      </c>
      <c r="K389" s="205"/>
      <c r="L389" s="202"/>
      <c r="M389" s="203"/>
      <c r="N389" s="192"/>
      <c r="O389" s="192"/>
      <c r="P389" s="193">
        <f t="shared" si="23"/>
        <v>0</v>
      </c>
      <c r="Q389" s="194"/>
      <c r="R389" s="192">
        <v>54.01</v>
      </c>
      <c r="S389" s="194"/>
      <c r="T389" s="192">
        <v>17.52</v>
      </c>
      <c r="U389" s="195">
        <f t="shared" si="20"/>
        <v>0</v>
      </c>
      <c r="V389" s="196">
        <f t="shared" si="21"/>
        <v>0</v>
      </c>
      <c r="W389" s="196">
        <f t="shared" si="22"/>
        <v>0</v>
      </c>
      <c r="X389" s="197"/>
    </row>
    <row r="390" spans="1:24" ht="12.75" x14ac:dyDescent="0.2">
      <c r="A390" s="190"/>
      <c r="B390" s="259"/>
      <c r="C390" s="260"/>
      <c r="D390" s="261"/>
      <c r="E390" s="262"/>
      <c r="F390" s="263"/>
      <c r="G390" s="189" t="s">
        <v>1474</v>
      </c>
      <c r="H390" s="190" t="s">
        <v>69</v>
      </c>
      <c r="I390" s="244"/>
      <c r="J390" s="184" t="s">
        <v>69</v>
      </c>
      <c r="K390" s="205"/>
      <c r="L390" s="202"/>
      <c r="M390" s="203"/>
      <c r="N390" s="192"/>
      <c r="O390" s="192"/>
      <c r="P390" s="193">
        <f t="shared" si="23"/>
        <v>0</v>
      </c>
      <c r="Q390" s="194"/>
      <c r="R390" s="192">
        <v>54.01</v>
      </c>
      <c r="S390" s="194"/>
      <c r="T390" s="192">
        <v>17.52</v>
      </c>
      <c r="U390" s="195">
        <f t="shared" si="20"/>
        <v>0</v>
      </c>
      <c r="V390" s="196">
        <f t="shared" si="21"/>
        <v>0</v>
      </c>
      <c r="W390" s="196">
        <f t="shared" si="22"/>
        <v>0</v>
      </c>
      <c r="X390" s="197"/>
    </row>
    <row r="391" spans="1:24" ht="12.75" x14ac:dyDescent="0.2">
      <c r="A391" s="190"/>
      <c r="B391" s="259"/>
      <c r="C391" s="260"/>
      <c r="D391" s="261"/>
      <c r="E391" s="262"/>
      <c r="F391" s="263"/>
      <c r="G391" s="189" t="s">
        <v>1474</v>
      </c>
      <c r="H391" s="190" t="s">
        <v>69</v>
      </c>
      <c r="I391" s="244"/>
      <c r="J391" s="184" t="s">
        <v>69</v>
      </c>
      <c r="K391" s="205"/>
      <c r="L391" s="202"/>
      <c r="M391" s="203"/>
      <c r="N391" s="192"/>
      <c r="O391" s="192"/>
      <c r="P391" s="193">
        <f t="shared" si="23"/>
        <v>0</v>
      </c>
      <c r="Q391" s="194"/>
      <c r="R391" s="192">
        <v>54.01</v>
      </c>
      <c r="S391" s="194"/>
      <c r="T391" s="192">
        <v>17.52</v>
      </c>
      <c r="U391" s="195">
        <f t="shared" si="20"/>
        <v>0</v>
      </c>
      <c r="V391" s="196">
        <f t="shared" si="21"/>
        <v>0</v>
      </c>
      <c r="W391" s="196">
        <f t="shared" si="22"/>
        <v>0</v>
      </c>
      <c r="X391" s="197"/>
    </row>
    <row r="392" spans="1:24" ht="12.75" x14ac:dyDescent="0.2">
      <c r="A392" s="190"/>
      <c r="B392" s="259"/>
      <c r="C392" s="260"/>
      <c r="D392" s="261"/>
      <c r="E392" s="262"/>
      <c r="F392" s="263"/>
      <c r="G392" s="189" t="s">
        <v>1474</v>
      </c>
      <c r="H392" s="190" t="s">
        <v>69</v>
      </c>
      <c r="I392" s="244"/>
      <c r="J392" s="184" t="s">
        <v>69</v>
      </c>
      <c r="K392" s="205"/>
      <c r="L392" s="202"/>
      <c r="M392" s="203"/>
      <c r="N392" s="192"/>
      <c r="O392" s="192"/>
      <c r="P392" s="193">
        <f t="shared" si="23"/>
        <v>0</v>
      </c>
      <c r="Q392" s="194"/>
      <c r="R392" s="192">
        <v>54.01</v>
      </c>
      <c r="S392" s="194"/>
      <c r="T392" s="192">
        <v>17.52</v>
      </c>
      <c r="U392" s="195">
        <f t="shared" ref="U392:U455" si="24">Q392+S392</f>
        <v>0</v>
      </c>
      <c r="V392" s="196">
        <f t="shared" ref="V392:V455" si="25">(Q392*R392)+(S392*T392)</f>
        <v>0</v>
      </c>
      <c r="W392" s="196">
        <f t="shared" si="22"/>
        <v>0</v>
      </c>
      <c r="X392" s="197"/>
    </row>
    <row r="393" spans="1:24" ht="12.75" x14ac:dyDescent="0.2">
      <c r="A393" s="190"/>
      <c r="B393" s="259"/>
      <c r="C393" s="260"/>
      <c r="D393" s="261"/>
      <c r="E393" s="262"/>
      <c r="F393" s="263"/>
      <c r="G393" s="189" t="s">
        <v>1474</v>
      </c>
      <c r="H393" s="190" t="s">
        <v>69</v>
      </c>
      <c r="I393" s="244"/>
      <c r="J393" s="184" t="s">
        <v>69</v>
      </c>
      <c r="K393" s="205"/>
      <c r="L393" s="202"/>
      <c r="M393" s="203"/>
      <c r="N393" s="192"/>
      <c r="O393" s="192"/>
      <c r="P393" s="193">
        <f t="shared" si="23"/>
        <v>0</v>
      </c>
      <c r="Q393" s="194"/>
      <c r="R393" s="192">
        <v>54.01</v>
      </c>
      <c r="S393" s="194"/>
      <c r="T393" s="192">
        <v>17.52</v>
      </c>
      <c r="U393" s="195">
        <f t="shared" si="24"/>
        <v>0</v>
      </c>
      <c r="V393" s="196">
        <f t="shared" si="25"/>
        <v>0</v>
      </c>
      <c r="W393" s="196">
        <f t="shared" ref="W393:W456" si="26">V393+P393</f>
        <v>0</v>
      </c>
      <c r="X393" s="197"/>
    </row>
    <row r="394" spans="1:24" ht="12.75" x14ac:dyDescent="0.2">
      <c r="A394" s="190"/>
      <c r="B394" s="259"/>
      <c r="C394" s="260"/>
      <c r="D394" s="261"/>
      <c r="E394" s="262"/>
      <c r="F394" s="263"/>
      <c r="G394" s="189" t="s">
        <v>1474</v>
      </c>
      <c r="H394" s="190" t="s">
        <v>69</v>
      </c>
      <c r="I394" s="244"/>
      <c r="J394" s="184" t="s">
        <v>69</v>
      </c>
      <c r="K394" s="205"/>
      <c r="L394" s="202"/>
      <c r="M394" s="203"/>
      <c r="N394" s="192"/>
      <c r="O394" s="192"/>
      <c r="P394" s="193">
        <f t="shared" si="23"/>
        <v>0</v>
      </c>
      <c r="Q394" s="194"/>
      <c r="R394" s="192">
        <v>54.01</v>
      </c>
      <c r="S394" s="194"/>
      <c r="T394" s="192">
        <v>17.52</v>
      </c>
      <c r="U394" s="195">
        <f t="shared" si="24"/>
        <v>0</v>
      </c>
      <c r="V394" s="196">
        <f t="shared" si="25"/>
        <v>0</v>
      </c>
      <c r="W394" s="196">
        <f t="shared" si="26"/>
        <v>0</v>
      </c>
      <c r="X394" s="197"/>
    </row>
    <row r="395" spans="1:24" ht="12.75" x14ac:dyDescent="0.2">
      <c r="A395" s="190"/>
      <c r="B395" s="259"/>
      <c r="C395" s="260"/>
      <c r="D395" s="261"/>
      <c r="E395" s="262"/>
      <c r="F395" s="263"/>
      <c r="G395" s="189" t="s">
        <v>1474</v>
      </c>
      <c r="H395" s="190" t="s">
        <v>69</v>
      </c>
      <c r="I395" s="244"/>
      <c r="J395" s="184" t="s">
        <v>69</v>
      </c>
      <c r="K395" s="205"/>
      <c r="L395" s="202"/>
      <c r="M395" s="203"/>
      <c r="N395" s="192"/>
      <c r="O395" s="192"/>
      <c r="P395" s="193">
        <f t="shared" si="23"/>
        <v>0</v>
      </c>
      <c r="Q395" s="194"/>
      <c r="R395" s="192">
        <v>54.01</v>
      </c>
      <c r="S395" s="194"/>
      <c r="T395" s="192">
        <v>17.52</v>
      </c>
      <c r="U395" s="195">
        <f t="shared" si="24"/>
        <v>0</v>
      </c>
      <c r="V395" s="196">
        <f t="shared" si="25"/>
        <v>0</v>
      </c>
      <c r="W395" s="196">
        <f t="shared" si="26"/>
        <v>0</v>
      </c>
      <c r="X395" s="197"/>
    </row>
    <row r="396" spans="1:24" ht="12.75" x14ac:dyDescent="0.2">
      <c r="A396" s="190"/>
      <c r="B396" s="259"/>
      <c r="C396" s="260"/>
      <c r="D396" s="261"/>
      <c r="E396" s="262"/>
      <c r="F396" s="263"/>
      <c r="G396" s="189" t="s">
        <v>1474</v>
      </c>
      <c r="H396" s="190" t="s">
        <v>69</v>
      </c>
      <c r="I396" s="244"/>
      <c r="J396" s="184" t="s">
        <v>69</v>
      </c>
      <c r="K396" s="205"/>
      <c r="L396" s="202"/>
      <c r="M396" s="203"/>
      <c r="N396" s="192"/>
      <c r="O396" s="192"/>
      <c r="P396" s="193">
        <f t="shared" ref="P396:P459" si="27">N396+O396</f>
        <v>0</v>
      </c>
      <c r="Q396" s="194"/>
      <c r="R396" s="192">
        <v>54.01</v>
      </c>
      <c r="S396" s="194"/>
      <c r="T396" s="192">
        <v>17.52</v>
      </c>
      <c r="U396" s="195">
        <f t="shared" si="24"/>
        <v>0</v>
      </c>
      <c r="V396" s="196">
        <f t="shared" si="25"/>
        <v>0</v>
      </c>
      <c r="W396" s="196">
        <f t="shared" si="26"/>
        <v>0</v>
      </c>
      <c r="X396" s="197"/>
    </row>
    <row r="397" spans="1:24" ht="12.75" x14ac:dyDescent="0.2">
      <c r="A397" s="190"/>
      <c r="B397" s="259"/>
      <c r="C397" s="260"/>
      <c r="D397" s="261"/>
      <c r="E397" s="262"/>
      <c r="F397" s="263"/>
      <c r="G397" s="189" t="s">
        <v>1474</v>
      </c>
      <c r="H397" s="190" t="s">
        <v>69</v>
      </c>
      <c r="I397" s="244"/>
      <c r="J397" s="184" t="s">
        <v>69</v>
      </c>
      <c r="K397" s="264"/>
      <c r="L397" s="265"/>
      <c r="M397" s="266"/>
      <c r="N397" s="192"/>
      <c r="O397" s="192"/>
      <c r="P397" s="193">
        <f t="shared" si="27"/>
        <v>0</v>
      </c>
      <c r="Q397" s="194"/>
      <c r="R397" s="192">
        <v>54.01</v>
      </c>
      <c r="S397" s="194"/>
      <c r="T397" s="192">
        <v>17.52</v>
      </c>
      <c r="U397" s="195">
        <f t="shared" si="24"/>
        <v>0</v>
      </c>
      <c r="V397" s="196">
        <f t="shared" si="25"/>
        <v>0</v>
      </c>
      <c r="W397" s="196">
        <f t="shared" si="26"/>
        <v>0</v>
      </c>
      <c r="X397" s="197"/>
    </row>
    <row r="398" spans="1:24" ht="12.75" x14ac:dyDescent="0.2">
      <c r="A398" s="190"/>
      <c r="B398" s="259"/>
      <c r="C398" s="260"/>
      <c r="D398" s="261"/>
      <c r="E398" s="262"/>
      <c r="F398" s="263"/>
      <c r="G398" s="189" t="s">
        <v>1474</v>
      </c>
      <c r="H398" s="190" t="s">
        <v>69</v>
      </c>
      <c r="I398" s="244"/>
      <c r="J398" s="184" t="s">
        <v>69</v>
      </c>
      <c r="K398" s="264"/>
      <c r="L398" s="265"/>
      <c r="M398" s="266"/>
      <c r="N398" s="192"/>
      <c r="O398" s="192"/>
      <c r="P398" s="193">
        <f t="shared" si="27"/>
        <v>0</v>
      </c>
      <c r="Q398" s="194"/>
      <c r="R398" s="192">
        <v>54.01</v>
      </c>
      <c r="S398" s="194"/>
      <c r="T398" s="192">
        <v>17.52</v>
      </c>
      <c r="U398" s="195">
        <f t="shared" si="24"/>
        <v>0</v>
      </c>
      <c r="V398" s="196">
        <f t="shared" si="25"/>
        <v>0</v>
      </c>
      <c r="W398" s="196">
        <f t="shared" si="26"/>
        <v>0</v>
      </c>
      <c r="X398" s="197"/>
    </row>
    <row r="399" spans="1:24" ht="12.75" x14ac:dyDescent="0.2">
      <c r="A399" s="190"/>
      <c r="B399" s="259"/>
      <c r="C399" s="260"/>
      <c r="D399" s="261"/>
      <c r="E399" s="262"/>
      <c r="F399" s="263"/>
      <c r="G399" s="189" t="s">
        <v>1474</v>
      </c>
      <c r="H399" s="190" t="s">
        <v>69</v>
      </c>
      <c r="I399" s="244"/>
      <c r="J399" s="184" t="s">
        <v>69</v>
      </c>
      <c r="K399" s="264"/>
      <c r="L399" s="265"/>
      <c r="M399" s="266"/>
      <c r="N399" s="192"/>
      <c r="O399" s="192"/>
      <c r="P399" s="193">
        <f t="shared" si="27"/>
        <v>0</v>
      </c>
      <c r="Q399" s="194"/>
      <c r="R399" s="192">
        <v>54.01</v>
      </c>
      <c r="S399" s="194"/>
      <c r="T399" s="192">
        <v>17.52</v>
      </c>
      <c r="U399" s="195">
        <f t="shared" si="24"/>
        <v>0</v>
      </c>
      <c r="V399" s="196">
        <f t="shared" si="25"/>
        <v>0</v>
      </c>
      <c r="W399" s="196">
        <f t="shared" si="26"/>
        <v>0</v>
      </c>
      <c r="X399" s="197"/>
    </row>
    <row r="400" spans="1:24" ht="12.75" x14ac:dyDescent="0.2">
      <c r="A400" s="190"/>
      <c r="B400" s="259"/>
      <c r="C400" s="260"/>
      <c r="D400" s="261"/>
      <c r="E400" s="262"/>
      <c r="F400" s="263"/>
      <c r="G400" s="189" t="s">
        <v>1474</v>
      </c>
      <c r="H400" s="190" t="s">
        <v>69</v>
      </c>
      <c r="I400" s="244"/>
      <c r="J400" s="184" t="s">
        <v>69</v>
      </c>
      <c r="K400" s="264"/>
      <c r="L400" s="265"/>
      <c r="M400" s="266"/>
      <c r="N400" s="192"/>
      <c r="O400" s="192"/>
      <c r="P400" s="193">
        <f t="shared" si="27"/>
        <v>0</v>
      </c>
      <c r="Q400" s="194"/>
      <c r="R400" s="192">
        <v>54.01</v>
      </c>
      <c r="S400" s="194"/>
      <c r="T400" s="192">
        <v>17.52</v>
      </c>
      <c r="U400" s="195">
        <f t="shared" si="24"/>
        <v>0</v>
      </c>
      <c r="V400" s="196">
        <f t="shared" si="25"/>
        <v>0</v>
      </c>
      <c r="W400" s="196">
        <f t="shared" si="26"/>
        <v>0</v>
      </c>
      <c r="X400" s="197"/>
    </row>
    <row r="401" spans="1:24" ht="12.75" x14ac:dyDescent="0.2">
      <c r="A401" s="190"/>
      <c r="B401" s="259"/>
      <c r="C401" s="260"/>
      <c r="D401" s="261"/>
      <c r="E401" s="262"/>
      <c r="F401" s="263"/>
      <c r="G401" s="189" t="s">
        <v>1474</v>
      </c>
      <c r="H401" s="190" t="s">
        <v>69</v>
      </c>
      <c r="I401" s="244"/>
      <c r="J401" s="184" t="s">
        <v>69</v>
      </c>
      <c r="K401" s="264"/>
      <c r="L401" s="265"/>
      <c r="M401" s="266"/>
      <c r="N401" s="192"/>
      <c r="O401" s="192"/>
      <c r="P401" s="193">
        <f t="shared" si="27"/>
        <v>0</v>
      </c>
      <c r="Q401" s="194"/>
      <c r="R401" s="192">
        <v>54.01</v>
      </c>
      <c r="S401" s="194"/>
      <c r="T401" s="192">
        <v>17.52</v>
      </c>
      <c r="U401" s="195">
        <f t="shared" si="24"/>
        <v>0</v>
      </c>
      <c r="V401" s="196">
        <f t="shared" si="25"/>
        <v>0</v>
      </c>
      <c r="W401" s="196">
        <f t="shared" si="26"/>
        <v>0</v>
      </c>
      <c r="X401" s="197"/>
    </row>
    <row r="402" spans="1:24" ht="12.75" x14ac:dyDescent="0.2">
      <c r="A402" s="190"/>
      <c r="B402" s="259"/>
      <c r="C402" s="260"/>
      <c r="D402" s="261"/>
      <c r="E402" s="262"/>
      <c r="F402" s="263"/>
      <c r="G402" s="189" t="s">
        <v>1474</v>
      </c>
      <c r="H402" s="190" t="s">
        <v>69</v>
      </c>
      <c r="I402" s="244"/>
      <c r="J402" s="184" t="s">
        <v>69</v>
      </c>
      <c r="K402" s="264"/>
      <c r="L402" s="265"/>
      <c r="M402" s="266"/>
      <c r="N402" s="192"/>
      <c r="O402" s="192"/>
      <c r="P402" s="193">
        <f t="shared" si="27"/>
        <v>0</v>
      </c>
      <c r="Q402" s="194"/>
      <c r="R402" s="192">
        <v>54.01</v>
      </c>
      <c r="S402" s="194"/>
      <c r="T402" s="192">
        <v>17.52</v>
      </c>
      <c r="U402" s="195">
        <f t="shared" si="24"/>
        <v>0</v>
      </c>
      <c r="V402" s="196">
        <f t="shared" si="25"/>
        <v>0</v>
      </c>
      <c r="W402" s="196">
        <f t="shared" si="26"/>
        <v>0</v>
      </c>
      <c r="X402" s="197"/>
    </row>
    <row r="403" spans="1:24" ht="12.75" x14ac:dyDescent="0.2">
      <c r="A403" s="190"/>
      <c r="B403" s="259"/>
      <c r="C403" s="260"/>
      <c r="D403" s="261"/>
      <c r="E403" s="262"/>
      <c r="F403" s="263"/>
      <c r="G403" s="189" t="s">
        <v>1474</v>
      </c>
      <c r="H403" s="190" t="s">
        <v>69</v>
      </c>
      <c r="I403" s="244"/>
      <c r="J403" s="184" t="s">
        <v>69</v>
      </c>
      <c r="K403" s="264"/>
      <c r="L403" s="265"/>
      <c r="M403" s="266"/>
      <c r="N403" s="192"/>
      <c r="O403" s="192"/>
      <c r="P403" s="193">
        <f t="shared" si="27"/>
        <v>0</v>
      </c>
      <c r="Q403" s="194"/>
      <c r="R403" s="192">
        <v>54.01</v>
      </c>
      <c r="S403" s="194"/>
      <c r="T403" s="192">
        <v>17.52</v>
      </c>
      <c r="U403" s="195">
        <f t="shared" si="24"/>
        <v>0</v>
      </c>
      <c r="V403" s="196">
        <f t="shared" si="25"/>
        <v>0</v>
      </c>
      <c r="W403" s="196">
        <f t="shared" si="26"/>
        <v>0</v>
      </c>
      <c r="X403" s="197"/>
    </row>
    <row r="404" spans="1:24" ht="12.75" x14ac:dyDescent="0.2">
      <c r="A404" s="190"/>
      <c r="B404" s="259"/>
      <c r="C404" s="260"/>
      <c r="D404" s="261"/>
      <c r="E404" s="262"/>
      <c r="F404" s="263"/>
      <c r="G404" s="189" t="s">
        <v>1474</v>
      </c>
      <c r="H404" s="190" t="s">
        <v>69</v>
      </c>
      <c r="I404" s="244"/>
      <c r="J404" s="184" t="s">
        <v>69</v>
      </c>
      <c r="K404" s="264"/>
      <c r="L404" s="265"/>
      <c r="M404" s="266"/>
      <c r="N404" s="192"/>
      <c r="O404" s="192"/>
      <c r="P404" s="193">
        <f t="shared" si="27"/>
        <v>0</v>
      </c>
      <c r="Q404" s="194"/>
      <c r="R404" s="192">
        <v>54.01</v>
      </c>
      <c r="S404" s="194"/>
      <c r="T404" s="192">
        <v>17.52</v>
      </c>
      <c r="U404" s="195">
        <f t="shared" si="24"/>
        <v>0</v>
      </c>
      <c r="V404" s="196">
        <f t="shared" si="25"/>
        <v>0</v>
      </c>
      <c r="W404" s="196">
        <f t="shared" si="26"/>
        <v>0</v>
      </c>
      <c r="X404" s="197"/>
    </row>
    <row r="405" spans="1:24" ht="12.75" x14ac:dyDescent="0.2">
      <c r="A405" s="190"/>
      <c r="B405" s="259"/>
      <c r="C405" s="260"/>
      <c r="D405" s="261"/>
      <c r="E405" s="262"/>
      <c r="F405" s="263"/>
      <c r="G405" s="189" t="s">
        <v>1474</v>
      </c>
      <c r="H405" s="190" t="s">
        <v>69</v>
      </c>
      <c r="I405" s="244"/>
      <c r="J405" s="184" t="s">
        <v>69</v>
      </c>
      <c r="K405" s="264"/>
      <c r="L405" s="265"/>
      <c r="M405" s="266"/>
      <c r="N405" s="192"/>
      <c r="O405" s="192"/>
      <c r="P405" s="193">
        <f t="shared" si="27"/>
        <v>0</v>
      </c>
      <c r="Q405" s="194"/>
      <c r="R405" s="192">
        <v>54.01</v>
      </c>
      <c r="S405" s="194"/>
      <c r="T405" s="192">
        <v>17.52</v>
      </c>
      <c r="U405" s="195">
        <f t="shared" si="24"/>
        <v>0</v>
      </c>
      <c r="V405" s="196">
        <f t="shared" si="25"/>
        <v>0</v>
      </c>
      <c r="W405" s="196">
        <f t="shared" si="26"/>
        <v>0</v>
      </c>
      <c r="X405" s="197"/>
    </row>
    <row r="406" spans="1:24" ht="12.75" x14ac:dyDescent="0.2">
      <c r="A406" s="190"/>
      <c r="B406" s="259"/>
      <c r="C406" s="260"/>
      <c r="D406" s="261"/>
      <c r="E406" s="262"/>
      <c r="F406" s="263"/>
      <c r="G406" s="189" t="s">
        <v>1474</v>
      </c>
      <c r="H406" s="190" t="s">
        <v>69</v>
      </c>
      <c r="I406" s="244"/>
      <c r="J406" s="184" t="s">
        <v>69</v>
      </c>
      <c r="K406" s="264"/>
      <c r="L406" s="265"/>
      <c r="M406" s="266"/>
      <c r="N406" s="192"/>
      <c r="O406" s="192"/>
      <c r="P406" s="193">
        <f t="shared" si="27"/>
        <v>0</v>
      </c>
      <c r="Q406" s="194"/>
      <c r="R406" s="192">
        <v>54.01</v>
      </c>
      <c r="S406" s="194"/>
      <c r="T406" s="192">
        <v>17.52</v>
      </c>
      <c r="U406" s="195">
        <f t="shared" si="24"/>
        <v>0</v>
      </c>
      <c r="V406" s="196">
        <f t="shared" si="25"/>
        <v>0</v>
      </c>
      <c r="W406" s="196">
        <f t="shared" si="26"/>
        <v>0</v>
      </c>
      <c r="X406" s="197"/>
    </row>
    <row r="407" spans="1:24" ht="12.75" x14ac:dyDescent="0.2">
      <c r="A407" s="190"/>
      <c r="B407" s="259"/>
      <c r="C407" s="260"/>
      <c r="D407" s="261"/>
      <c r="E407" s="262"/>
      <c r="F407" s="263"/>
      <c r="G407" s="189" t="s">
        <v>1474</v>
      </c>
      <c r="H407" s="190" t="s">
        <v>69</v>
      </c>
      <c r="I407" s="244"/>
      <c r="J407" s="184" t="s">
        <v>69</v>
      </c>
      <c r="K407" s="264"/>
      <c r="L407" s="265"/>
      <c r="M407" s="266"/>
      <c r="N407" s="192"/>
      <c r="O407" s="192"/>
      <c r="P407" s="193">
        <f t="shared" si="27"/>
        <v>0</v>
      </c>
      <c r="Q407" s="194"/>
      <c r="R407" s="192">
        <v>54.01</v>
      </c>
      <c r="S407" s="194"/>
      <c r="T407" s="192">
        <v>17.52</v>
      </c>
      <c r="U407" s="195">
        <f t="shared" si="24"/>
        <v>0</v>
      </c>
      <c r="V407" s="196">
        <f t="shared" si="25"/>
        <v>0</v>
      </c>
      <c r="W407" s="196">
        <f t="shared" si="26"/>
        <v>0</v>
      </c>
      <c r="X407" s="197"/>
    </row>
    <row r="408" spans="1:24" ht="12.75" x14ac:dyDescent="0.2">
      <c r="A408" s="190"/>
      <c r="B408" s="259"/>
      <c r="C408" s="260"/>
      <c r="D408" s="261"/>
      <c r="E408" s="262"/>
      <c r="F408" s="263"/>
      <c r="G408" s="189" t="s">
        <v>1474</v>
      </c>
      <c r="H408" s="190" t="s">
        <v>69</v>
      </c>
      <c r="I408" s="244"/>
      <c r="J408" s="184" t="s">
        <v>69</v>
      </c>
      <c r="K408" s="264"/>
      <c r="L408" s="265"/>
      <c r="M408" s="266"/>
      <c r="N408" s="192"/>
      <c r="O408" s="192"/>
      <c r="P408" s="193">
        <f t="shared" si="27"/>
        <v>0</v>
      </c>
      <c r="Q408" s="194"/>
      <c r="R408" s="192">
        <v>54.01</v>
      </c>
      <c r="S408" s="194"/>
      <c r="T408" s="192">
        <v>17.52</v>
      </c>
      <c r="U408" s="195">
        <f t="shared" si="24"/>
        <v>0</v>
      </c>
      <c r="V408" s="196">
        <f t="shared" si="25"/>
        <v>0</v>
      </c>
      <c r="W408" s="196">
        <f t="shared" si="26"/>
        <v>0</v>
      </c>
      <c r="X408" s="197"/>
    </row>
    <row r="409" spans="1:24" ht="12.75" x14ac:dyDescent="0.2">
      <c r="A409" s="190"/>
      <c r="B409" s="259"/>
      <c r="C409" s="260"/>
      <c r="D409" s="261"/>
      <c r="E409" s="262"/>
      <c r="F409" s="263"/>
      <c r="G409" s="189" t="s">
        <v>1474</v>
      </c>
      <c r="H409" s="190" t="s">
        <v>69</v>
      </c>
      <c r="I409" s="244"/>
      <c r="J409" s="184" t="s">
        <v>69</v>
      </c>
      <c r="K409" s="264"/>
      <c r="L409" s="265"/>
      <c r="M409" s="266"/>
      <c r="N409" s="192"/>
      <c r="O409" s="192"/>
      <c r="P409" s="193">
        <f t="shared" si="27"/>
        <v>0</v>
      </c>
      <c r="Q409" s="194"/>
      <c r="R409" s="192">
        <v>54.01</v>
      </c>
      <c r="S409" s="194"/>
      <c r="T409" s="192">
        <v>17.52</v>
      </c>
      <c r="U409" s="195">
        <f t="shared" si="24"/>
        <v>0</v>
      </c>
      <c r="V409" s="196">
        <f t="shared" si="25"/>
        <v>0</v>
      </c>
      <c r="W409" s="196">
        <f t="shared" si="26"/>
        <v>0</v>
      </c>
      <c r="X409" s="197"/>
    </row>
    <row r="410" spans="1:24" ht="12.75" x14ac:dyDescent="0.2">
      <c r="A410" s="190"/>
      <c r="B410" s="259"/>
      <c r="C410" s="260"/>
      <c r="D410" s="261"/>
      <c r="E410" s="262"/>
      <c r="F410" s="263"/>
      <c r="G410" s="189" t="s">
        <v>1474</v>
      </c>
      <c r="H410" s="190" t="s">
        <v>69</v>
      </c>
      <c r="I410" s="244"/>
      <c r="J410" s="184" t="s">
        <v>69</v>
      </c>
      <c r="K410" s="264"/>
      <c r="L410" s="265"/>
      <c r="M410" s="266"/>
      <c r="N410" s="192"/>
      <c r="O410" s="192"/>
      <c r="P410" s="193">
        <f t="shared" si="27"/>
        <v>0</v>
      </c>
      <c r="Q410" s="194"/>
      <c r="R410" s="192">
        <v>54.01</v>
      </c>
      <c r="S410" s="194"/>
      <c r="T410" s="192">
        <v>17.52</v>
      </c>
      <c r="U410" s="195">
        <f t="shared" si="24"/>
        <v>0</v>
      </c>
      <c r="V410" s="196">
        <f t="shared" si="25"/>
        <v>0</v>
      </c>
      <c r="W410" s="196">
        <f t="shared" si="26"/>
        <v>0</v>
      </c>
      <c r="X410" s="197"/>
    </row>
    <row r="411" spans="1:24" ht="12.75" x14ac:dyDescent="0.2">
      <c r="A411" s="190"/>
      <c r="B411" s="259"/>
      <c r="C411" s="260"/>
      <c r="D411" s="261"/>
      <c r="E411" s="262"/>
      <c r="F411" s="263"/>
      <c r="G411" s="189" t="s">
        <v>1474</v>
      </c>
      <c r="H411" s="190" t="s">
        <v>69</v>
      </c>
      <c r="I411" s="244"/>
      <c r="J411" s="184" t="s">
        <v>69</v>
      </c>
      <c r="K411" s="264"/>
      <c r="L411" s="265"/>
      <c r="M411" s="266"/>
      <c r="N411" s="192"/>
      <c r="O411" s="192"/>
      <c r="P411" s="193">
        <f t="shared" si="27"/>
        <v>0</v>
      </c>
      <c r="Q411" s="194"/>
      <c r="R411" s="192">
        <v>54.01</v>
      </c>
      <c r="S411" s="194"/>
      <c r="T411" s="192">
        <v>17.52</v>
      </c>
      <c r="U411" s="195">
        <f t="shared" si="24"/>
        <v>0</v>
      </c>
      <c r="V411" s="196">
        <f t="shared" si="25"/>
        <v>0</v>
      </c>
      <c r="W411" s="196">
        <f t="shared" si="26"/>
        <v>0</v>
      </c>
      <c r="X411" s="197"/>
    </row>
    <row r="412" spans="1:24" ht="12.75" x14ac:dyDescent="0.2">
      <c r="A412" s="190"/>
      <c r="B412" s="259"/>
      <c r="C412" s="260"/>
      <c r="D412" s="261"/>
      <c r="E412" s="262"/>
      <c r="F412" s="263"/>
      <c r="G412" s="189" t="s">
        <v>1474</v>
      </c>
      <c r="H412" s="190" t="s">
        <v>69</v>
      </c>
      <c r="I412" s="244"/>
      <c r="J412" s="184" t="s">
        <v>69</v>
      </c>
      <c r="K412" s="264"/>
      <c r="L412" s="265"/>
      <c r="M412" s="266"/>
      <c r="N412" s="192"/>
      <c r="O412" s="192"/>
      <c r="P412" s="193">
        <f t="shared" si="27"/>
        <v>0</v>
      </c>
      <c r="Q412" s="194"/>
      <c r="R412" s="192">
        <v>54.01</v>
      </c>
      <c r="S412" s="194"/>
      <c r="T412" s="192">
        <v>17.52</v>
      </c>
      <c r="U412" s="195">
        <f t="shared" si="24"/>
        <v>0</v>
      </c>
      <c r="V412" s="196">
        <f t="shared" si="25"/>
        <v>0</v>
      </c>
      <c r="W412" s="196">
        <f t="shared" si="26"/>
        <v>0</v>
      </c>
      <c r="X412" s="197"/>
    </row>
    <row r="413" spans="1:24" ht="12.75" x14ac:dyDescent="0.2">
      <c r="A413" s="190"/>
      <c r="B413" s="259"/>
      <c r="C413" s="260"/>
      <c r="D413" s="261"/>
      <c r="E413" s="262"/>
      <c r="F413" s="263"/>
      <c r="G413" s="189" t="s">
        <v>1474</v>
      </c>
      <c r="H413" s="190" t="s">
        <v>69</v>
      </c>
      <c r="I413" s="244"/>
      <c r="J413" s="184" t="s">
        <v>69</v>
      </c>
      <c r="K413" s="264"/>
      <c r="L413" s="265"/>
      <c r="M413" s="266"/>
      <c r="N413" s="192"/>
      <c r="O413" s="192"/>
      <c r="P413" s="193">
        <f t="shared" si="27"/>
        <v>0</v>
      </c>
      <c r="Q413" s="194"/>
      <c r="R413" s="192">
        <v>54.01</v>
      </c>
      <c r="S413" s="194"/>
      <c r="T413" s="192">
        <v>17.52</v>
      </c>
      <c r="U413" s="195">
        <f t="shared" si="24"/>
        <v>0</v>
      </c>
      <c r="V413" s="196">
        <f t="shared" si="25"/>
        <v>0</v>
      </c>
      <c r="W413" s="196">
        <f t="shared" si="26"/>
        <v>0</v>
      </c>
      <c r="X413" s="197"/>
    </row>
    <row r="414" spans="1:24" ht="12.75" x14ac:dyDescent="0.2">
      <c r="A414" s="190"/>
      <c r="B414" s="259"/>
      <c r="C414" s="260"/>
      <c r="D414" s="261"/>
      <c r="E414" s="262"/>
      <c r="F414" s="263"/>
      <c r="G414" s="189" t="s">
        <v>1474</v>
      </c>
      <c r="H414" s="190" t="s">
        <v>69</v>
      </c>
      <c r="I414" s="244"/>
      <c r="J414" s="184" t="s">
        <v>69</v>
      </c>
      <c r="K414" s="264"/>
      <c r="L414" s="265"/>
      <c r="M414" s="266"/>
      <c r="N414" s="192"/>
      <c r="O414" s="192"/>
      <c r="P414" s="193">
        <f t="shared" si="27"/>
        <v>0</v>
      </c>
      <c r="Q414" s="194"/>
      <c r="R414" s="192">
        <v>54.01</v>
      </c>
      <c r="S414" s="194"/>
      <c r="T414" s="192">
        <v>17.52</v>
      </c>
      <c r="U414" s="195">
        <f t="shared" si="24"/>
        <v>0</v>
      </c>
      <c r="V414" s="196">
        <f t="shared" si="25"/>
        <v>0</v>
      </c>
      <c r="W414" s="196">
        <f t="shared" si="26"/>
        <v>0</v>
      </c>
      <c r="X414" s="197"/>
    </row>
    <row r="415" spans="1:24" ht="12.75" x14ac:dyDescent="0.2">
      <c r="A415" s="190"/>
      <c r="B415" s="259"/>
      <c r="C415" s="260"/>
      <c r="D415" s="261"/>
      <c r="E415" s="262"/>
      <c r="F415" s="263"/>
      <c r="G415" s="189" t="s">
        <v>1474</v>
      </c>
      <c r="H415" s="190" t="s">
        <v>69</v>
      </c>
      <c r="I415" s="244"/>
      <c r="J415" s="184" t="s">
        <v>69</v>
      </c>
      <c r="K415" s="264"/>
      <c r="L415" s="265"/>
      <c r="M415" s="266"/>
      <c r="N415" s="192"/>
      <c r="O415" s="192"/>
      <c r="P415" s="193">
        <f t="shared" si="27"/>
        <v>0</v>
      </c>
      <c r="Q415" s="194"/>
      <c r="R415" s="192">
        <v>54.01</v>
      </c>
      <c r="S415" s="194"/>
      <c r="T415" s="192">
        <v>17.52</v>
      </c>
      <c r="U415" s="195">
        <f t="shared" si="24"/>
        <v>0</v>
      </c>
      <c r="V415" s="196">
        <f t="shared" si="25"/>
        <v>0</v>
      </c>
      <c r="W415" s="196">
        <f t="shared" si="26"/>
        <v>0</v>
      </c>
      <c r="X415" s="197"/>
    </row>
    <row r="416" spans="1:24" ht="12.75" x14ac:dyDescent="0.2">
      <c r="A416" s="190"/>
      <c r="B416" s="259"/>
      <c r="C416" s="260"/>
      <c r="D416" s="261"/>
      <c r="E416" s="262"/>
      <c r="F416" s="263"/>
      <c r="G416" s="189" t="s">
        <v>1474</v>
      </c>
      <c r="H416" s="190" t="s">
        <v>69</v>
      </c>
      <c r="I416" s="244"/>
      <c r="J416" s="184" t="s">
        <v>69</v>
      </c>
      <c r="K416" s="264"/>
      <c r="L416" s="265"/>
      <c r="M416" s="266"/>
      <c r="N416" s="192"/>
      <c r="O416" s="192"/>
      <c r="P416" s="193">
        <f t="shared" si="27"/>
        <v>0</v>
      </c>
      <c r="Q416" s="194"/>
      <c r="R416" s="192">
        <v>54.01</v>
      </c>
      <c r="S416" s="194"/>
      <c r="T416" s="192">
        <v>17.52</v>
      </c>
      <c r="U416" s="195">
        <f t="shared" si="24"/>
        <v>0</v>
      </c>
      <c r="V416" s="196">
        <f t="shared" si="25"/>
        <v>0</v>
      </c>
      <c r="W416" s="196">
        <f t="shared" si="26"/>
        <v>0</v>
      </c>
      <c r="X416" s="197"/>
    </row>
    <row r="417" spans="1:24" ht="12.75" x14ac:dyDescent="0.2">
      <c r="A417" s="190"/>
      <c r="B417" s="259"/>
      <c r="C417" s="260"/>
      <c r="D417" s="261"/>
      <c r="E417" s="262"/>
      <c r="F417" s="263"/>
      <c r="G417" s="189" t="s">
        <v>1474</v>
      </c>
      <c r="H417" s="190" t="s">
        <v>69</v>
      </c>
      <c r="I417" s="244"/>
      <c r="J417" s="184" t="s">
        <v>69</v>
      </c>
      <c r="K417" s="264"/>
      <c r="L417" s="265"/>
      <c r="M417" s="266"/>
      <c r="N417" s="192"/>
      <c r="O417" s="192"/>
      <c r="P417" s="193">
        <f t="shared" si="27"/>
        <v>0</v>
      </c>
      <c r="Q417" s="194"/>
      <c r="R417" s="192">
        <v>54.01</v>
      </c>
      <c r="S417" s="194"/>
      <c r="T417" s="192">
        <v>17.52</v>
      </c>
      <c r="U417" s="195">
        <f t="shared" si="24"/>
        <v>0</v>
      </c>
      <c r="V417" s="196">
        <f t="shared" si="25"/>
        <v>0</v>
      </c>
      <c r="W417" s="196">
        <f t="shared" si="26"/>
        <v>0</v>
      </c>
      <c r="X417" s="197"/>
    </row>
    <row r="418" spans="1:24" ht="12.75" x14ac:dyDescent="0.2">
      <c r="A418" s="190"/>
      <c r="B418" s="259"/>
      <c r="C418" s="260"/>
      <c r="D418" s="261"/>
      <c r="E418" s="262"/>
      <c r="F418" s="263"/>
      <c r="G418" s="189" t="s">
        <v>1474</v>
      </c>
      <c r="H418" s="190" t="s">
        <v>69</v>
      </c>
      <c r="I418" s="244"/>
      <c r="J418" s="184" t="s">
        <v>69</v>
      </c>
      <c r="K418" s="264"/>
      <c r="L418" s="265"/>
      <c r="M418" s="266"/>
      <c r="N418" s="192"/>
      <c r="O418" s="192"/>
      <c r="P418" s="193">
        <f t="shared" si="27"/>
        <v>0</v>
      </c>
      <c r="Q418" s="194"/>
      <c r="R418" s="192">
        <v>54.01</v>
      </c>
      <c r="S418" s="194"/>
      <c r="T418" s="192">
        <v>17.52</v>
      </c>
      <c r="U418" s="195">
        <f t="shared" si="24"/>
        <v>0</v>
      </c>
      <c r="V418" s="196">
        <f t="shared" si="25"/>
        <v>0</v>
      </c>
      <c r="W418" s="196">
        <f t="shared" si="26"/>
        <v>0</v>
      </c>
      <c r="X418" s="197"/>
    </row>
    <row r="419" spans="1:24" ht="12.75" x14ac:dyDescent="0.2">
      <c r="A419" s="190"/>
      <c r="B419" s="259"/>
      <c r="C419" s="260"/>
      <c r="D419" s="261"/>
      <c r="E419" s="262"/>
      <c r="F419" s="263"/>
      <c r="G419" s="189" t="s">
        <v>1474</v>
      </c>
      <c r="H419" s="190" t="s">
        <v>69</v>
      </c>
      <c r="I419" s="244"/>
      <c r="J419" s="184" t="s">
        <v>69</v>
      </c>
      <c r="K419" s="264"/>
      <c r="L419" s="265"/>
      <c r="M419" s="266"/>
      <c r="N419" s="192"/>
      <c r="O419" s="192"/>
      <c r="P419" s="193">
        <f t="shared" si="27"/>
        <v>0</v>
      </c>
      <c r="Q419" s="194"/>
      <c r="R419" s="192">
        <v>54.01</v>
      </c>
      <c r="S419" s="194"/>
      <c r="T419" s="192">
        <v>17.52</v>
      </c>
      <c r="U419" s="195">
        <f t="shared" si="24"/>
        <v>0</v>
      </c>
      <c r="V419" s="196">
        <f t="shared" si="25"/>
        <v>0</v>
      </c>
      <c r="W419" s="196">
        <f t="shared" si="26"/>
        <v>0</v>
      </c>
      <c r="X419" s="197"/>
    </row>
    <row r="420" spans="1:24" ht="12.75" x14ac:dyDescent="0.2">
      <c r="A420" s="190"/>
      <c r="B420" s="259"/>
      <c r="C420" s="260"/>
      <c r="D420" s="261"/>
      <c r="E420" s="262"/>
      <c r="F420" s="263"/>
      <c r="G420" s="189" t="s">
        <v>1474</v>
      </c>
      <c r="H420" s="190" t="s">
        <v>69</v>
      </c>
      <c r="I420" s="244"/>
      <c r="J420" s="184" t="s">
        <v>69</v>
      </c>
      <c r="K420" s="264"/>
      <c r="L420" s="265"/>
      <c r="M420" s="266"/>
      <c r="N420" s="192"/>
      <c r="O420" s="192"/>
      <c r="P420" s="193">
        <f t="shared" si="27"/>
        <v>0</v>
      </c>
      <c r="Q420" s="194"/>
      <c r="R420" s="192">
        <v>54.01</v>
      </c>
      <c r="S420" s="194"/>
      <c r="T420" s="192">
        <v>17.52</v>
      </c>
      <c r="U420" s="195">
        <f t="shared" si="24"/>
        <v>0</v>
      </c>
      <c r="V420" s="196">
        <f t="shared" si="25"/>
        <v>0</v>
      </c>
      <c r="W420" s="196">
        <f t="shared" si="26"/>
        <v>0</v>
      </c>
      <c r="X420" s="197"/>
    </row>
    <row r="421" spans="1:24" ht="12.75" x14ac:dyDescent="0.2">
      <c r="A421" s="190"/>
      <c r="B421" s="259"/>
      <c r="C421" s="260"/>
      <c r="D421" s="261"/>
      <c r="E421" s="262"/>
      <c r="F421" s="263"/>
      <c r="G421" s="189" t="s">
        <v>1474</v>
      </c>
      <c r="H421" s="190" t="s">
        <v>69</v>
      </c>
      <c r="I421" s="244"/>
      <c r="J421" s="184" t="s">
        <v>69</v>
      </c>
      <c r="K421" s="264"/>
      <c r="L421" s="265"/>
      <c r="M421" s="266"/>
      <c r="N421" s="192"/>
      <c r="O421" s="192"/>
      <c r="P421" s="193">
        <f t="shared" si="27"/>
        <v>0</v>
      </c>
      <c r="Q421" s="194"/>
      <c r="R421" s="192">
        <v>54.01</v>
      </c>
      <c r="S421" s="194"/>
      <c r="T421" s="192">
        <v>17.52</v>
      </c>
      <c r="U421" s="195">
        <f t="shared" si="24"/>
        <v>0</v>
      </c>
      <c r="V421" s="196">
        <f t="shared" si="25"/>
        <v>0</v>
      </c>
      <c r="W421" s="196">
        <f t="shared" si="26"/>
        <v>0</v>
      </c>
      <c r="X421" s="197"/>
    </row>
    <row r="422" spans="1:24" ht="12.75" x14ac:dyDescent="0.2">
      <c r="A422" s="190"/>
      <c r="B422" s="259"/>
      <c r="C422" s="260"/>
      <c r="D422" s="261"/>
      <c r="E422" s="262"/>
      <c r="F422" s="263"/>
      <c r="G422" s="189" t="s">
        <v>1474</v>
      </c>
      <c r="H422" s="190" t="s">
        <v>69</v>
      </c>
      <c r="I422" s="244"/>
      <c r="J422" s="184" t="s">
        <v>69</v>
      </c>
      <c r="K422" s="264"/>
      <c r="L422" s="265"/>
      <c r="M422" s="266"/>
      <c r="N422" s="192"/>
      <c r="O422" s="192"/>
      <c r="P422" s="193">
        <f t="shared" si="27"/>
        <v>0</v>
      </c>
      <c r="Q422" s="194"/>
      <c r="R422" s="192">
        <v>54.01</v>
      </c>
      <c r="S422" s="194"/>
      <c r="T422" s="192">
        <v>17.52</v>
      </c>
      <c r="U422" s="195">
        <f t="shared" si="24"/>
        <v>0</v>
      </c>
      <c r="V422" s="196">
        <f t="shared" si="25"/>
        <v>0</v>
      </c>
      <c r="W422" s="196">
        <f t="shared" si="26"/>
        <v>0</v>
      </c>
      <c r="X422" s="197"/>
    </row>
    <row r="423" spans="1:24" ht="12.75" x14ac:dyDescent="0.2">
      <c r="A423" s="190"/>
      <c r="B423" s="259"/>
      <c r="C423" s="260"/>
      <c r="D423" s="261"/>
      <c r="E423" s="262"/>
      <c r="F423" s="263"/>
      <c r="G423" s="189" t="s">
        <v>1474</v>
      </c>
      <c r="H423" s="190" t="s">
        <v>69</v>
      </c>
      <c r="I423" s="244"/>
      <c r="J423" s="184" t="s">
        <v>69</v>
      </c>
      <c r="K423" s="264"/>
      <c r="L423" s="265"/>
      <c r="M423" s="266"/>
      <c r="N423" s="192"/>
      <c r="O423" s="192"/>
      <c r="P423" s="193">
        <f t="shared" si="27"/>
        <v>0</v>
      </c>
      <c r="Q423" s="194"/>
      <c r="R423" s="192">
        <v>54.01</v>
      </c>
      <c r="S423" s="194"/>
      <c r="T423" s="192">
        <v>17.52</v>
      </c>
      <c r="U423" s="195">
        <f t="shared" si="24"/>
        <v>0</v>
      </c>
      <c r="V423" s="196">
        <f t="shared" si="25"/>
        <v>0</v>
      </c>
      <c r="W423" s="196">
        <f t="shared" si="26"/>
        <v>0</v>
      </c>
      <c r="X423" s="197"/>
    </row>
    <row r="424" spans="1:24" ht="12.75" x14ac:dyDescent="0.2">
      <c r="A424" s="190"/>
      <c r="B424" s="259"/>
      <c r="C424" s="260"/>
      <c r="D424" s="261"/>
      <c r="E424" s="262"/>
      <c r="F424" s="263"/>
      <c r="G424" s="189" t="s">
        <v>1474</v>
      </c>
      <c r="H424" s="190" t="s">
        <v>69</v>
      </c>
      <c r="I424" s="244"/>
      <c r="J424" s="184" t="s">
        <v>69</v>
      </c>
      <c r="K424" s="264"/>
      <c r="L424" s="265"/>
      <c r="M424" s="266"/>
      <c r="N424" s="192"/>
      <c r="O424" s="192"/>
      <c r="P424" s="193">
        <f t="shared" si="27"/>
        <v>0</v>
      </c>
      <c r="Q424" s="194"/>
      <c r="R424" s="192">
        <v>54.01</v>
      </c>
      <c r="S424" s="194"/>
      <c r="T424" s="192">
        <v>17.52</v>
      </c>
      <c r="U424" s="195">
        <f t="shared" si="24"/>
        <v>0</v>
      </c>
      <c r="V424" s="196">
        <f t="shared" si="25"/>
        <v>0</v>
      </c>
      <c r="W424" s="196">
        <f t="shared" si="26"/>
        <v>0</v>
      </c>
      <c r="X424" s="197"/>
    </row>
    <row r="425" spans="1:24" ht="12.75" x14ac:dyDescent="0.2">
      <c r="A425" s="190"/>
      <c r="B425" s="259"/>
      <c r="C425" s="260"/>
      <c r="D425" s="261"/>
      <c r="E425" s="262"/>
      <c r="F425" s="263"/>
      <c r="G425" s="189" t="s">
        <v>1474</v>
      </c>
      <c r="H425" s="190" t="s">
        <v>69</v>
      </c>
      <c r="I425" s="244"/>
      <c r="J425" s="184" t="s">
        <v>69</v>
      </c>
      <c r="K425" s="264"/>
      <c r="L425" s="265"/>
      <c r="M425" s="266"/>
      <c r="N425" s="192"/>
      <c r="O425" s="192"/>
      <c r="P425" s="193">
        <f t="shared" si="27"/>
        <v>0</v>
      </c>
      <c r="Q425" s="194"/>
      <c r="R425" s="192">
        <v>54.01</v>
      </c>
      <c r="S425" s="194"/>
      <c r="T425" s="192">
        <v>17.52</v>
      </c>
      <c r="U425" s="195">
        <f t="shared" si="24"/>
        <v>0</v>
      </c>
      <c r="V425" s="196">
        <f t="shared" si="25"/>
        <v>0</v>
      </c>
      <c r="W425" s="196">
        <f t="shared" si="26"/>
        <v>0</v>
      </c>
      <c r="X425" s="197"/>
    </row>
    <row r="426" spans="1:24" ht="12.75" x14ac:dyDescent="0.2">
      <c r="A426" s="190"/>
      <c r="B426" s="259"/>
      <c r="C426" s="260"/>
      <c r="D426" s="261"/>
      <c r="E426" s="262"/>
      <c r="F426" s="263"/>
      <c r="G426" s="189" t="s">
        <v>1474</v>
      </c>
      <c r="H426" s="190" t="s">
        <v>69</v>
      </c>
      <c r="I426" s="244"/>
      <c r="J426" s="184" t="s">
        <v>69</v>
      </c>
      <c r="K426" s="264"/>
      <c r="L426" s="265"/>
      <c r="M426" s="266"/>
      <c r="N426" s="192"/>
      <c r="O426" s="192"/>
      <c r="P426" s="193">
        <f t="shared" si="27"/>
        <v>0</v>
      </c>
      <c r="Q426" s="194"/>
      <c r="R426" s="192">
        <v>54.01</v>
      </c>
      <c r="S426" s="194"/>
      <c r="T426" s="192">
        <v>17.52</v>
      </c>
      <c r="U426" s="195">
        <f t="shared" si="24"/>
        <v>0</v>
      </c>
      <c r="V426" s="196">
        <f t="shared" si="25"/>
        <v>0</v>
      </c>
      <c r="W426" s="196">
        <f t="shared" si="26"/>
        <v>0</v>
      </c>
      <c r="X426" s="197"/>
    </row>
    <row r="427" spans="1:24" ht="12.75" x14ac:dyDescent="0.2">
      <c r="A427" s="190"/>
      <c r="B427" s="259"/>
      <c r="C427" s="260"/>
      <c r="D427" s="261"/>
      <c r="E427" s="262"/>
      <c r="F427" s="263"/>
      <c r="G427" s="189" t="s">
        <v>1474</v>
      </c>
      <c r="H427" s="190" t="s">
        <v>69</v>
      </c>
      <c r="I427" s="244"/>
      <c r="J427" s="184" t="s">
        <v>69</v>
      </c>
      <c r="K427" s="264"/>
      <c r="L427" s="265"/>
      <c r="M427" s="266"/>
      <c r="N427" s="192"/>
      <c r="O427" s="192"/>
      <c r="P427" s="193">
        <f t="shared" si="27"/>
        <v>0</v>
      </c>
      <c r="Q427" s="194"/>
      <c r="R427" s="192">
        <v>54.01</v>
      </c>
      <c r="S427" s="194"/>
      <c r="T427" s="192">
        <v>17.52</v>
      </c>
      <c r="U427" s="195">
        <f t="shared" si="24"/>
        <v>0</v>
      </c>
      <c r="V427" s="196">
        <f t="shared" si="25"/>
        <v>0</v>
      </c>
      <c r="W427" s="196">
        <f t="shared" si="26"/>
        <v>0</v>
      </c>
      <c r="X427" s="197"/>
    </row>
    <row r="428" spans="1:24" ht="12.75" x14ac:dyDescent="0.2">
      <c r="A428" s="190"/>
      <c r="B428" s="259"/>
      <c r="C428" s="260"/>
      <c r="D428" s="261"/>
      <c r="E428" s="262"/>
      <c r="F428" s="263"/>
      <c r="G428" s="189" t="s">
        <v>1474</v>
      </c>
      <c r="H428" s="190" t="s">
        <v>69</v>
      </c>
      <c r="I428" s="244"/>
      <c r="J428" s="184" t="s">
        <v>69</v>
      </c>
      <c r="K428" s="264"/>
      <c r="L428" s="265"/>
      <c r="M428" s="266"/>
      <c r="N428" s="192"/>
      <c r="O428" s="192"/>
      <c r="P428" s="193">
        <f t="shared" si="27"/>
        <v>0</v>
      </c>
      <c r="Q428" s="194"/>
      <c r="R428" s="192">
        <v>54.01</v>
      </c>
      <c r="S428" s="194"/>
      <c r="T428" s="192">
        <v>17.52</v>
      </c>
      <c r="U428" s="195">
        <f t="shared" si="24"/>
        <v>0</v>
      </c>
      <c r="V428" s="196">
        <f t="shared" si="25"/>
        <v>0</v>
      </c>
      <c r="W428" s="196">
        <f t="shared" si="26"/>
        <v>0</v>
      </c>
      <c r="X428" s="197"/>
    </row>
    <row r="429" spans="1:24" ht="12.75" x14ac:dyDescent="0.2">
      <c r="A429" s="190"/>
      <c r="B429" s="259"/>
      <c r="C429" s="260"/>
      <c r="D429" s="261"/>
      <c r="E429" s="262"/>
      <c r="F429" s="263"/>
      <c r="G429" s="189" t="s">
        <v>1474</v>
      </c>
      <c r="H429" s="190" t="s">
        <v>69</v>
      </c>
      <c r="I429" s="244"/>
      <c r="J429" s="184" t="s">
        <v>69</v>
      </c>
      <c r="K429" s="264"/>
      <c r="L429" s="265"/>
      <c r="M429" s="266"/>
      <c r="N429" s="192"/>
      <c r="O429" s="192"/>
      <c r="P429" s="193">
        <f t="shared" si="27"/>
        <v>0</v>
      </c>
      <c r="Q429" s="194"/>
      <c r="R429" s="192">
        <v>54.01</v>
      </c>
      <c r="S429" s="194"/>
      <c r="T429" s="192">
        <v>17.52</v>
      </c>
      <c r="U429" s="195">
        <f t="shared" si="24"/>
        <v>0</v>
      </c>
      <c r="V429" s="196">
        <f t="shared" si="25"/>
        <v>0</v>
      </c>
      <c r="W429" s="196">
        <f t="shared" si="26"/>
        <v>0</v>
      </c>
      <c r="X429" s="197"/>
    </row>
    <row r="430" spans="1:24" ht="12.75" x14ac:dyDescent="0.2">
      <c r="A430" s="190"/>
      <c r="B430" s="259"/>
      <c r="C430" s="260"/>
      <c r="D430" s="261"/>
      <c r="E430" s="262"/>
      <c r="F430" s="263"/>
      <c r="G430" s="189" t="s">
        <v>1474</v>
      </c>
      <c r="H430" s="190" t="s">
        <v>69</v>
      </c>
      <c r="I430" s="244"/>
      <c r="J430" s="184" t="s">
        <v>69</v>
      </c>
      <c r="K430" s="264"/>
      <c r="L430" s="265"/>
      <c r="M430" s="266"/>
      <c r="N430" s="192"/>
      <c r="O430" s="192"/>
      <c r="P430" s="193">
        <f t="shared" si="27"/>
        <v>0</v>
      </c>
      <c r="Q430" s="194"/>
      <c r="R430" s="192">
        <v>54.01</v>
      </c>
      <c r="S430" s="194"/>
      <c r="T430" s="192">
        <v>17.52</v>
      </c>
      <c r="U430" s="195">
        <f t="shared" si="24"/>
        <v>0</v>
      </c>
      <c r="V430" s="196">
        <f t="shared" si="25"/>
        <v>0</v>
      </c>
      <c r="W430" s="196">
        <f t="shared" si="26"/>
        <v>0</v>
      </c>
      <c r="X430" s="197"/>
    </row>
    <row r="431" spans="1:24" ht="12.75" x14ac:dyDescent="0.2">
      <c r="A431" s="190"/>
      <c r="B431" s="259"/>
      <c r="C431" s="260"/>
      <c r="D431" s="261"/>
      <c r="E431" s="262"/>
      <c r="F431" s="263"/>
      <c r="G431" s="189" t="s">
        <v>1474</v>
      </c>
      <c r="H431" s="190" t="s">
        <v>69</v>
      </c>
      <c r="I431" s="244"/>
      <c r="J431" s="184" t="s">
        <v>69</v>
      </c>
      <c r="K431" s="264"/>
      <c r="L431" s="265"/>
      <c r="M431" s="266"/>
      <c r="N431" s="192"/>
      <c r="O431" s="192"/>
      <c r="P431" s="193">
        <f t="shared" si="27"/>
        <v>0</v>
      </c>
      <c r="Q431" s="194"/>
      <c r="R431" s="192">
        <v>54.01</v>
      </c>
      <c r="S431" s="194"/>
      <c r="T431" s="192">
        <v>17.52</v>
      </c>
      <c r="U431" s="195">
        <f t="shared" si="24"/>
        <v>0</v>
      </c>
      <c r="V431" s="196">
        <f t="shared" si="25"/>
        <v>0</v>
      </c>
      <c r="W431" s="196">
        <f t="shared" si="26"/>
        <v>0</v>
      </c>
      <c r="X431" s="197"/>
    </row>
    <row r="432" spans="1:24" ht="12.75" x14ac:dyDescent="0.2">
      <c r="A432" s="190"/>
      <c r="B432" s="259"/>
      <c r="C432" s="260"/>
      <c r="D432" s="261"/>
      <c r="E432" s="262"/>
      <c r="F432" s="263"/>
      <c r="G432" s="189" t="s">
        <v>1474</v>
      </c>
      <c r="H432" s="190" t="s">
        <v>69</v>
      </c>
      <c r="I432" s="244"/>
      <c r="J432" s="184" t="s">
        <v>69</v>
      </c>
      <c r="K432" s="264"/>
      <c r="L432" s="265"/>
      <c r="M432" s="266"/>
      <c r="N432" s="192"/>
      <c r="O432" s="192"/>
      <c r="P432" s="193">
        <f t="shared" si="27"/>
        <v>0</v>
      </c>
      <c r="Q432" s="194"/>
      <c r="R432" s="192">
        <v>54.01</v>
      </c>
      <c r="S432" s="194"/>
      <c r="T432" s="192">
        <v>17.52</v>
      </c>
      <c r="U432" s="195">
        <f t="shared" si="24"/>
        <v>0</v>
      </c>
      <c r="V432" s="196">
        <f t="shared" si="25"/>
        <v>0</v>
      </c>
      <c r="W432" s="196">
        <f t="shared" si="26"/>
        <v>0</v>
      </c>
      <c r="X432" s="197"/>
    </row>
    <row r="433" spans="1:24" ht="12.75" x14ac:dyDescent="0.2">
      <c r="A433" s="190"/>
      <c r="B433" s="259"/>
      <c r="C433" s="260"/>
      <c r="D433" s="261"/>
      <c r="E433" s="262"/>
      <c r="F433" s="263"/>
      <c r="G433" s="189" t="s">
        <v>1474</v>
      </c>
      <c r="H433" s="190" t="s">
        <v>69</v>
      </c>
      <c r="I433" s="244"/>
      <c r="J433" s="184" t="s">
        <v>69</v>
      </c>
      <c r="K433" s="264"/>
      <c r="L433" s="265"/>
      <c r="M433" s="266"/>
      <c r="N433" s="192"/>
      <c r="O433" s="192"/>
      <c r="P433" s="193">
        <f t="shared" si="27"/>
        <v>0</v>
      </c>
      <c r="Q433" s="194"/>
      <c r="R433" s="192">
        <v>54.01</v>
      </c>
      <c r="S433" s="194"/>
      <c r="T433" s="192">
        <v>17.52</v>
      </c>
      <c r="U433" s="195">
        <f t="shared" si="24"/>
        <v>0</v>
      </c>
      <c r="V433" s="196">
        <f t="shared" si="25"/>
        <v>0</v>
      </c>
      <c r="W433" s="196">
        <f t="shared" si="26"/>
        <v>0</v>
      </c>
      <c r="X433" s="197"/>
    </row>
    <row r="434" spans="1:24" ht="12.75" x14ac:dyDescent="0.2">
      <c r="A434" s="190"/>
      <c r="B434" s="259"/>
      <c r="C434" s="260"/>
      <c r="D434" s="261"/>
      <c r="E434" s="262"/>
      <c r="F434" s="263"/>
      <c r="G434" s="189" t="s">
        <v>1474</v>
      </c>
      <c r="H434" s="190" t="s">
        <v>69</v>
      </c>
      <c r="I434" s="244"/>
      <c r="J434" s="184" t="s">
        <v>69</v>
      </c>
      <c r="K434" s="264"/>
      <c r="L434" s="265"/>
      <c r="M434" s="266"/>
      <c r="N434" s="192"/>
      <c r="O434" s="192"/>
      <c r="P434" s="193">
        <f t="shared" si="27"/>
        <v>0</v>
      </c>
      <c r="Q434" s="194"/>
      <c r="R434" s="192">
        <v>54.01</v>
      </c>
      <c r="S434" s="194"/>
      <c r="T434" s="192">
        <v>17.52</v>
      </c>
      <c r="U434" s="195">
        <f t="shared" si="24"/>
        <v>0</v>
      </c>
      <c r="V434" s="196">
        <f t="shared" si="25"/>
        <v>0</v>
      </c>
      <c r="W434" s="196">
        <f t="shared" si="26"/>
        <v>0</v>
      </c>
      <c r="X434" s="197"/>
    </row>
    <row r="435" spans="1:24" ht="12.75" x14ac:dyDescent="0.2">
      <c r="A435" s="190"/>
      <c r="B435" s="259"/>
      <c r="C435" s="260"/>
      <c r="D435" s="261"/>
      <c r="E435" s="262"/>
      <c r="F435" s="263"/>
      <c r="G435" s="189" t="s">
        <v>1474</v>
      </c>
      <c r="H435" s="190" t="s">
        <v>69</v>
      </c>
      <c r="I435" s="244"/>
      <c r="J435" s="184" t="s">
        <v>69</v>
      </c>
      <c r="K435" s="264"/>
      <c r="L435" s="265"/>
      <c r="M435" s="266"/>
      <c r="N435" s="192"/>
      <c r="O435" s="192"/>
      <c r="P435" s="193">
        <f t="shared" si="27"/>
        <v>0</v>
      </c>
      <c r="Q435" s="194"/>
      <c r="R435" s="192">
        <v>54.01</v>
      </c>
      <c r="S435" s="194"/>
      <c r="T435" s="192">
        <v>17.52</v>
      </c>
      <c r="U435" s="195">
        <f t="shared" si="24"/>
        <v>0</v>
      </c>
      <c r="V435" s="196">
        <f t="shared" si="25"/>
        <v>0</v>
      </c>
      <c r="W435" s="196">
        <f t="shared" si="26"/>
        <v>0</v>
      </c>
      <c r="X435" s="197"/>
    </row>
    <row r="436" spans="1:24" ht="12.75" x14ac:dyDescent="0.2">
      <c r="A436" s="190"/>
      <c r="B436" s="259"/>
      <c r="C436" s="260"/>
      <c r="D436" s="261"/>
      <c r="E436" s="262"/>
      <c r="F436" s="263"/>
      <c r="G436" s="189" t="s">
        <v>1474</v>
      </c>
      <c r="H436" s="190" t="s">
        <v>69</v>
      </c>
      <c r="I436" s="244"/>
      <c r="J436" s="184" t="s">
        <v>69</v>
      </c>
      <c r="K436" s="264"/>
      <c r="L436" s="265"/>
      <c r="M436" s="266"/>
      <c r="N436" s="192"/>
      <c r="O436" s="192"/>
      <c r="P436" s="193">
        <f t="shared" si="27"/>
        <v>0</v>
      </c>
      <c r="Q436" s="194"/>
      <c r="R436" s="192">
        <v>54.01</v>
      </c>
      <c r="S436" s="194"/>
      <c r="T436" s="192">
        <v>17.52</v>
      </c>
      <c r="U436" s="195">
        <f t="shared" si="24"/>
        <v>0</v>
      </c>
      <c r="V436" s="196">
        <f t="shared" si="25"/>
        <v>0</v>
      </c>
      <c r="W436" s="196">
        <f t="shared" si="26"/>
        <v>0</v>
      </c>
      <c r="X436" s="197"/>
    </row>
    <row r="437" spans="1:24" ht="12.75" x14ac:dyDescent="0.2">
      <c r="A437" s="190"/>
      <c r="B437" s="259"/>
      <c r="C437" s="260"/>
      <c r="D437" s="261"/>
      <c r="E437" s="262"/>
      <c r="F437" s="263"/>
      <c r="G437" s="189" t="s">
        <v>1474</v>
      </c>
      <c r="H437" s="190" t="s">
        <v>69</v>
      </c>
      <c r="I437" s="244"/>
      <c r="J437" s="184" t="s">
        <v>69</v>
      </c>
      <c r="K437" s="264"/>
      <c r="L437" s="265"/>
      <c r="M437" s="266"/>
      <c r="N437" s="192"/>
      <c r="O437" s="192"/>
      <c r="P437" s="193">
        <f t="shared" si="27"/>
        <v>0</v>
      </c>
      <c r="Q437" s="194"/>
      <c r="R437" s="192">
        <v>54.01</v>
      </c>
      <c r="S437" s="194"/>
      <c r="T437" s="192">
        <v>17.52</v>
      </c>
      <c r="U437" s="195">
        <f t="shared" si="24"/>
        <v>0</v>
      </c>
      <c r="V437" s="196">
        <f t="shared" si="25"/>
        <v>0</v>
      </c>
      <c r="W437" s="196">
        <f t="shared" si="26"/>
        <v>0</v>
      </c>
      <c r="X437" s="197"/>
    </row>
    <row r="438" spans="1:24" ht="12.75" x14ac:dyDescent="0.2">
      <c r="A438" s="190"/>
      <c r="B438" s="259"/>
      <c r="C438" s="260"/>
      <c r="D438" s="261"/>
      <c r="E438" s="262"/>
      <c r="F438" s="263"/>
      <c r="G438" s="189" t="s">
        <v>1474</v>
      </c>
      <c r="H438" s="190" t="s">
        <v>69</v>
      </c>
      <c r="I438" s="244"/>
      <c r="J438" s="184" t="s">
        <v>69</v>
      </c>
      <c r="K438" s="264"/>
      <c r="L438" s="265"/>
      <c r="M438" s="266"/>
      <c r="N438" s="192"/>
      <c r="O438" s="192"/>
      <c r="P438" s="193">
        <f t="shared" si="27"/>
        <v>0</v>
      </c>
      <c r="Q438" s="194"/>
      <c r="R438" s="192">
        <v>54.01</v>
      </c>
      <c r="S438" s="194"/>
      <c r="T438" s="192">
        <v>17.52</v>
      </c>
      <c r="U438" s="195">
        <f t="shared" si="24"/>
        <v>0</v>
      </c>
      <c r="V438" s="196">
        <f t="shared" si="25"/>
        <v>0</v>
      </c>
      <c r="W438" s="196">
        <f t="shared" si="26"/>
        <v>0</v>
      </c>
      <c r="X438" s="197"/>
    </row>
    <row r="439" spans="1:24" ht="12.75" x14ac:dyDescent="0.2">
      <c r="A439" s="190"/>
      <c r="B439" s="259"/>
      <c r="C439" s="260"/>
      <c r="D439" s="261"/>
      <c r="E439" s="262"/>
      <c r="F439" s="263"/>
      <c r="G439" s="189" t="s">
        <v>1474</v>
      </c>
      <c r="H439" s="190" t="s">
        <v>69</v>
      </c>
      <c r="I439" s="244"/>
      <c r="J439" s="184" t="s">
        <v>69</v>
      </c>
      <c r="K439" s="264"/>
      <c r="L439" s="265"/>
      <c r="M439" s="266"/>
      <c r="N439" s="192"/>
      <c r="O439" s="192"/>
      <c r="P439" s="193">
        <f t="shared" si="27"/>
        <v>0</v>
      </c>
      <c r="Q439" s="194"/>
      <c r="R439" s="192">
        <v>54.01</v>
      </c>
      <c r="S439" s="194"/>
      <c r="T439" s="192">
        <v>17.52</v>
      </c>
      <c r="U439" s="195">
        <f t="shared" si="24"/>
        <v>0</v>
      </c>
      <c r="V439" s="196">
        <f t="shared" si="25"/>
        <v>0</v>
      </c>
      <c r="W439" s="196">
        <f t="shared" si="26"/>
        <v>0</v>
      </c>
      <c r="X439" s="197"/>
    </row>
    <row r="440" spans="1:24" ht="12.75" x14ac:dyDescent="0.2">
      <c r="A440" s="190"/>
      <c r="B440" s="259"/>
      <c r="C440" s="260"/>
      <c r="D440" s="261"/>
      <c r="E440" s="262"/>
      <c r="F440" s="263"/>
      <c r="G440" s="189" t="s">
        <v>1474</v>
      </c>
      <c r="H440" s="190" t="s">
        <v>69</v>
      </c>
      <c r="I440" s="244"/>
      <c r="J440" s="184" t="s">
        <v>69</v>
      </c>
      <c r="K440" s="264"/>
      <c r="L440" s="265"/>
      <c r="M440" s="266"/>
      <c r="N440" s="192"/>
      <c r="O440" s="192"/>
      <c r="P440" s="193">
        <f t="shared" si="27"/>
        <v>0</v>
      </c>
      <c r="Q440" s="194"/>
      <c r="R440" s="192">
        <v>54.01</v>
      </c>
      <c r="S440" s="194"/>
      <c r="T440" s="192">
        <v>17.52</v>
      </c>
      <c r="U440" s="195">
        <f t="shared" si="24"/>
        <v>0</v>
      </c>
      <c r="V440" s="196">
        <f t="shared" si="25"/>
        <v>0</v>
      </c>
      <c r="W440" s="196">
        <f t="shared" si="26"/>
        <v>0</v>
      </c>
      <c r="X440" s="197"/>
    </row>
    <row r="441" spans="1:24" ht="12.75" x14ac:dyDescent="0.2">
      <c r="A441" s="190"/>
      <c r="B441" s="259"/>
      <c r="C441" s="260"/>
      <c r="D441" s="261"/>
      <c r="E441" s="262"/>
      <c r="F441" s="263"/>
      <c r="G441" s="189" t="s">
        <v>1474</v>
      </c>
      <c r="H441" s="190" t="s">
        <v>69</v>
      </c>
      <c r="I441" s="244"/>
      <c r="J441" s="184" t="s">
        <v>69</v>
      </c>
      <c r="K441" s="264"/>
      <c r="L441" s="265"/>
      <c r="M441" s="266"/>
      <c r="N441" s="192"/>
      <c r="O441" s="192"/>
      <c r="P441" s="193">
        <f t="shared" si="27"/>
        <v>0</v>
      </c>
      <c r="Q441" s="194"/>
      <c r="R441" s="192">
        <v>54.01</v>
      </c>
      <c r="S441" s="194"/>
      <c r="T441" s="192">
        <v>17.52</v>
      </c>
      <c r="U441" s="195">
        <f t="shared" si="24"/>
        <v>0</v>
      </c>
      <c r="V441" s="196">
        <f t="shared" si="25"/>
        <v>0</v>
      </c>
      <c r="W441" s="196">
        <f t="shared" si="26"/>
        <v>0</v>
      </c>
      <c r="X441" s="197"/>
    </row>
    <row r="442" spans="1:24" ht="12.75" x14ac:dyDescent="0.2">
      <c r="A442" s="190"/>
      <c r="B442" s="259"/>
      <c r="C442" s="260"/>
      <c r="D442" s="261"/>
      <c r="E442" s="262"/>
      <c r="F442" s="263"/>
      <c r="G442" s="189" t="s">
        <v>1474</v>
      </c>
      <c r="H442" s="190" t="s">
        <v>69</v>
      </c>
      <c r="I442" s="244"/>
      <c r="J442" s="184" t="s">
        <v>69</v>
      </c>
      <c r="K442" s="264"/>
      <c r="L442" s="265"/>
      <c r="M442" s="266"/>
      <c r="N442" s="192"/>
      <c r="O442" s="192"/>
      <c r="P442" s="193">
        <f t="shared" si="27"/>
        <v>0</v>
      </c>
      <c r="Q442" s="194"/>
      <c r="R442" s="192">
        <v>54.01</v>
      </c>
      <c r="S442" s="194"/>
      <c r="T442" s="192">
        <v>17.52</v>
      </c>
      <c r="U442" s="195">
        <f t="shared" si="24"/>
        <v>0</v>
      </c>
      <c r="V442" s="196">
        <f t="shared" si="25"/>
        <v>0</v>
      </c>
      <c r="W442" s="196">
        <f t="shared" si="26"/>
        <v>0</v>
      </c>
      <c r="X442" s="197"/>
    </row>
    <row r="443" spans="1:24" ht="12.75" x14ac:dyDescent="0.2">
      <c r="A443" s="190"/>
      <c r="B443" s="259"/>
      <c r="C443" s="260"/>
      <c r="D443" s="261"/>
      <c r="E443" s="262"/>
      <c r="F443" s="263"/>
      <c r="G443" s="189" t="s">
        <v>1474</v>
      </c>
      <c r="H443" s="190" t="s">
        <v>69</v>
      </c>
      <c r="I443" s="244"/>
      <c r="J443" s="184" t="s">
        <v>69</v>
      </c>
      <c r="K443" s="264"/>
      <c r="L443" s="265"/>
      <c r="M443" s="266"/>
      <c r="N443" s="192"/>
      <c r="O443" s="192"/>
      <c r="P443" s="193">
        <f t="shared" si="27"/>
        <v>0</v>
      </c>
      <c r="Q443" s="194"/>
      <c r="R443" s="192">
        <v>54.01</v>
      </c>
      <c r="S443" s="194"/>
      <c r="T443" s="192">
        <v>17.52</v>
      </c>
      <c r="U443" s="195">
        <f t="shared" si="24"/>
        <v>0</v>
      </c>
      <c r="V443" s="196">
        <f t="shared" si="25"/>
        <v>0</v>
      </c>
      <c r="W443" s="196">
        <f t="shared" si="26"/>
        <v>0</v>
      </c>
      <c r="X443" s="197"/>
    </row>
    <row r="444" spans="1:24" ht="12.75" x14ac:dyDescent="0.2">
      <c r="A444" s="190"/>
      <c r="B444" s="259"/>
      <c r="C444" s="260"/>
      <c r="D444" s="261"/>
      <c r="E444" s="262"/>
      <c r="F444" s="263"/>
      <c r="G444" s="189" t="s">
        <v>1474</v>
      </c>
      <c r="H444" s="190" t="s">
        <v>69</v>
      </c>
      <c r="I444" s="244"/>
      <c r="J444" s="184" t="s">
        <v>69</v>
      </c>
      <c r="K444" s="264"/>
      <c r="L444" s="265"/>
      <c r="M444" s="266"/>
      <c r="N444" s="192"/>
      <c r="O444" s="192"/>
      <c r="P444" s="193">
        <f t="shared" si="27"/>
        <v>0</v>
      </c>
      <c r="Q444" s="194"/>
      <c r="R444" s="192">
        <v>54.01</v>
      </c>
      <c r="S444" s="194"/>
      <c r="T444" s="192">
        <v>17.52</v>
      </c>
      <c r="U444" s="195">
        <f t="shared" si="24"/>
        <v>0</v>
      </c>
      <c r="V444" s="196">
        <f t="shared" si="25"/>
        <v>0</v>
      </c>
      <c r="W444" s="196">
        <f t="shared" si="26"/>
        <v>0</v>
      </c>
      <c r="X444" s="197"/>
    </row>
    <row r="445" spans="1:24" ht="12.75" x14ac:dyDescent="0.2">
      <c r="A445" s="190"/>
      <c r="B445" s="259"/>
      <c r="C445" s="260"/>
      <c r="D445" s="261"/>
      <c r="E445" s="262"/>
      <c r="F445" s="263"/>
      <c r="G445" s="189" t="s">
        <v>1474</v>
      </c>
      <c r="H445" s="190" t="s">
        <v>69</v>
      </c>
      <c r="I445" s="244"/>
      <c r="J445" s="184" t="s">
        <v>69</v>
      </c>
      <c r="K445" s="264"/>
      <c r="L445" s="265"/>
      <c r="M445" s="266"/>
      <c r="N445" s="192"/>
      <c r="O445" s="192"/>
      <c r="P445" s="193">
        <f t="shared" si="27"/>
        <v>0</v>
      </c>
      <c r="Q445" s="194"/>
      <c r="R445" s="192">
        <v>54.01</v>
      </c>
      <c r="S445" s="194"/>
      <c r="T445" s="192">
        <v>17.52</v>
      </c>
      <c r="U445" s="195">
        <f t="shared" si="24"/>
        <v>0</v>
      </c>
      <c r="V445" s="196">
        <f t="shared" si="25"/>
        <v>0</v>
      </c>
      <c r="W445" s="196">
        <f t="shared" si="26"/>
        <v>0</v>
      </c>
      <c r="X445" s="197"/>
    </row>
    <row r="446" spans="1:24" ht="12.75" x14ac:dyDescent="0.2">
      <c r="A446" s="190"/>
      <c r="B446" s="259"/>
      <c r="C446" s="260"/>
      <c r="D446" s="261"/>
      <c r="E446" s="262"/>
      <c r="F446" s="263"/>
      <c r="G446" s="189" t="s">
        <v>1474</v>
      </c>
      <c r="H446" s="190" t="s">
        <v>69</v>
      </c>
      <c r="I446" s="244"/>
      <c r="J446" s="184" t="s">
        <v>69</v>
      </c>
      <c r="K446" s="264"/>
      <c r="L446" s="265"/>
      <c r="M446" s="266"/>
      <c r="N446" s="192"/>
      <c r="O446" s="192"/>
      <c r="P446" s="193">
        <f t="shared" si="27"/>
        <v>0</v>
      </c>
      <c r="Q446" s="194"/>
      <c r="R446" s="192">
        <v>54.01</v>
      </c>
      <c r="S446" s="194"/>
      <c r="T446" s="192">
        <v>17.52</v>
      </c>
      <c r="U446" s="195">
        <f t="shared" si="24"/>
        <v>0</v>
      </c>
      <c r="V446" s="196">
        <f t="shared" si="25"/>
        <v>0</v>
      </c>
      <c r="W446" s="196">
        <f t="shared" si="26"/>
        <v>0</v>
      </c>
      <c r="X446" s="197"/>
    </row>
    <row r="447" spans="1:24" ht="12.75" x14ac:dyDescent="0.2">
      <c r="A447" s="190"/>
      <c r="B447" s="259"/>
      <c r="C447" s="260"/>
      <c r="D447" s="261"/>
      <c r="E447" s="262"/>
      <c r="F447" s="263"/>
      <c r="G447" s="189" t="s">
        <v>1474</v>
      </c>
      <c r="H447" s="190" t="s">
        <v>69</v>
      </c>
      <c r="I447" s="244"/>
      <c r="J447" s="184" t="s">
        <v>69</v>
      </c>
      <c r="K447" s="264"/>
      <c r="L447" s="265"/>
      <c r="M447" s="266"/>
      <c r="N447" s="192"/>
      <c r="O447" s="192"/>
      <c r="P447" s="193">
        <f t="shared" si="27"/>
        <v>0</v>
      </c>
      <c r="Q447" s="194"/>
      <c r="R447" s="192">
        <v>54.01</v>
      </c>
      <c r="S447" s="194"/>
      <c r="T447" s="192">
        <v>17.52</v>
      </c>
      <c r="U447" s="195">
        <f t="shared" si="24"/>
        <v>0</v>
      </c>
      <c r="V447" s="196">
        <f t="shared" si="25"/>
        <v>0</v>
      </c>
      <c r="W447" s="196">
        <f t="shared" si="26"/>
        <v>0</v>
      </c>
      <c r="X447" s="197"/>
    </row>
    <row r="448" spans="1:24" ht="12.75" x14ac:dyDescent="0.2">
      <c r="A448" s="190"/>
      <c r="B448" s="259"/>
      <c r="C448" s="260"/>
      <c r="D448" s="261"/>
      <c r="E448" s="262"/>
      <c r="F448" s="263"/>
      <c r="G448" s="189" t="s">
        <v>1474</v>
      </c>
      <c r="H448" s="190" t="s">
        <v>69</v>
      </c>
      <c r="I448" s="244"/>
      <c r="J448" s="184" t="s">
        <v>69</v>
      </c>
      <c r="K448" s="264"/>
      <c r="L448" s="265"/>
      <c r="M448" s="266"/>
      <c r="N448" s="192"/>
      <c r="O448" s="192"/>
      <c r="P448" s="193">
        <f t="shared" si="27"/>
        <v>0</v>
      </c>
      <c r="Q448" s="194"/>
      <c r="R448" s="192">
        <v>54.01</v>
      </c>
      <c r="S448" s="194"/>
      <c r="T448" s="192">
        <v>17.52</v>
      </c>
      <c r="U448" s="195">
        <f t="shared" si="24"/>
        <v>0</v>
      </c>
      <c r="V448" s="196">
        <f t="shared" si="25"/>
        <v>0</v>
      </c>
      <c r="W448" s="196">
        <f t="shared" si="26"/>
        <v>0</v>
      </c>
      <c r="X448" s="197"/>
    </row>
    <row r="449" spans="1:24" ht="12.75" x14ac:dyDescent="0.2">
      <c r="A449" s="190"/>
      <c r="B449" s="259"/>
      <c r="C449" s="260"/>
      <c r="D449" s="261"/>
      <c r="E449" s="262"/>
      <c r="F449" s="263"/>
      <c r="G449" s="189" t="s">
        <v>1474</v>
      </c>
      <c r="H449" s="190" t="s">
        <v>69</v>
      </c>
      <c r="I449" s="244"/>
      <c r="J449" s="184" t="s">
        <v>69</v>
      </c>
      <c r="K449" s="264"/>
      <c r="L449" s="265"/>
      <c r="M449" s="266"/>
      <c r="N449" s="192"/>
      <c r="O449" s="192"/>
      <c r="P449" s="193">
        <f t="shared" si="27"/>
        <v>0</v>
      </c>
      <c r="Q449" s="194"/>
      <c r="R449" s="192">
        <v>54.01</v>
      </c>
      <c r="S449" s="194"/>
      <c r="T449" s="192">
        <v>17.52</v>
      </c>
      <c r="U449" s="195">
        <f t="shared" si="24"/>
        <v>0</v>
      </c>
      <c r="V449" s="196">
        <f t="shared" si="25"/>
        <v>0</v>
      </c>
      <c r="W449" s="196">
        <f t="shared" si="26"/>
        <v>0</v>
      </c>
      <c r="X449" s="197"/>
    </row>
    <row r="450" spans="1:24" ht="12.75" x14ac:dyDescent="0.2">
      <c r="A450" s="190"/>
      <c r="B450" s="259"/>
      <c r="C450" s="260"/>
      <c r="D450" s="261"/>
      <c r="E450" s="262"/>
      <c r="F450" s="263"/>
      <c r="G450" s="189" t="s">
        <v>1474</v>
      </c>
      <c r="H450" s="190" t="s">
        <v>69</v>
      </c>
      <c r="I450" s="244"/>
      <c r="J450" s="184" t="s">
        <v>69</v>
      </c>
      <c r="K450" s="264"/>
      <c r="L450" s="265"/>
      <c r="M450" s="266"/>
      <c r="N450" s="192"/>
      <c r="O450" s="192"/>
      <c r="P450" s="193">
        <f t="shared" si="27"/>
        <v>0</v>
      </c>
      <c r="Q450" s="194"/>
      <c r="R450" s="192">
        <v>54.01</v>
      </c>
      <c r="S450" s="194"/>
      <c r="T450" s="192">
        <v>17.52</v>
      </c>
      <c r="U450" s="195">
        <f t="shared" si="24"/>
        <v>0</v>
      </c>
      <c r="V450" s="196">
        <f t="shared" si="25"/>
        <v>0</v>
      </c>
      <c r="W450" s="196">
        <f t="shared" si="26"/>
        <v>0</v>
      </c>
      <c r="X450" s="197"/>
    </row>
    <row r="451" spans="1:24" ht="12.75" x14ac:dyDescent="0.2">
      <c r="A451" s="190"/>
      <c r="B451" s="259"/>
      <c r="C451" s="260"/>
      <c r="D451" s="261"/>
      <c r="E451" s="262"/>
      <c r="F451" s="263"/>
      <c r="G451" s="189" t="s">
        <v>1474</v>
      </c>
      <c r="H451" s="190" t="s">
        <v>69</v>
      </c>
      <c r="I451" s="244"/>
      <c r="J451" s="184" t="s">
        <v>69</v>
      </c>
      <c r="K451" s="264"/>
      <c r="L451" s="265"/>
      <c r="M451" s="266"/>
      <c r="N451" s="192"/>
      <c r="O451" s="192"/>
      <c r="P451" s="193">
        <f t="shared" si="27"/>
        <v>0</v>
      </c>
      <c r="Q451" s="194"/>
      <c r="R451" s="192">
        <v>54.01</v>
      </c>
      <c r="S451" s="194"/>
      <c r="T451" s="192">
        <v>17.52</v>
      </c>
      <c r="U451" s="195">
        <f t="shared" si="24"/>
        <v>0</v>
      </c>
      <c r="V451" s="196">
        <f t="shared" si="25"/>
        <v>0</v>
      </c>
      <c r="W451" s="196">
        <f t="shared" si="26"/>
        <v>0</v>
      </c>
      <c r="X451" s="197"/>
    </row>
    <row r="452" spans="1:24" ht="12.75" x14ac:dyDescent="0.2">
      <c r="A452" s="190"/>
      <c r="B452" s="259"/>
      <c r="C452" s="260"/>
      <c r="D452" s="261"/>
      <c r="E452" s="262"/>
      <c r="F452" s="263"/>
      <c r="G452" s="189" t="s">
        <v>1474</v>
      </c>
      <c r="H452" s="190" t="s">
        <v>69</v>
      </c>
      <c r="I452" s="244"/>
      <c r="J452" s="184" t="s">
        <v>69</v>
      </c>
      <c r="K452" s="264"/>
      <c r="L452" s="265"/>
      <c r="M452" s="266"/>
      <c r="N452" s="192"/>
      <c r="O452" s="192"/>
      <c r="P452" s="193">
        <f t="shared" si="27"/>
        <v>0</v>
      </c>
      <c r="Q452" s="194"/>
      <c r="R452" s="192">
        <v>54.01</v>
      </c>
      <c r="S452" s="194"/>
      <c r="T452" s="192">
        <v>17.52</v>
      </c>
      <c r="U452" s="195">
        <f t="shared" si="24"/>
        <v>0</v>
      </c>
      <c r="V452" s="196">
        <f t="shared" si="25"/>
        <v>0</v>
      </c>
      <c r="W452" s="196">
        <f t="shared" si="26"/>
        <v>0</v>
      </c>
      <c r="X452" s="197"/>
    </row>
    <row r="453" spans="1:24" ht="12.75" x14ac:dyDescent="0.2">
      <c r="A453" s="190"/>
      <c r="B453" s="259"/>
      <c r="C453" s="260"/>
      <c r="D453" s="261"/>
      <c r="E453" s="262"/>
      <c r="F453" s="263"/>
      <c r="G453" s="189" t="s">
        <v>1474</v>
      </c>
      <c r="H453" s="190" t="s">
        <v>69</v>
      </c>
      <c r="I453" s="244"/>
      <c r="J453" s="184" t="s">
        <v>69</v>
      </c>
      <c r="K453" s="264"/>
      <c r="L453" s="265"/>
      <c r="M453" s="266"/>
      <c r="N453" s="192"/>
      <c r="O453" s="192"/>
      <c r="P453" s="193">
        <f t="shared" si="27"/>
        <v>0</v>
      </c>
      <c r="Q453" s="194"/>
      <c r="R453" s="192">
        <v>54.01</v>
      </c>
      <c r="S453" s="194"/>
      <c r="T453" s="192">
        <v>17.52</v>
      </c>
      <c r="U453" s="195">
        <f t="shared" si="24"/>
        <v>0</v>
      </c>
      <c r="V453" s="196">
        <f t="shared" si="25"/>
        <v>0</v>
      </c>
      <c r="W453" s="196">
        <f t="shared" si="26"/>
        <v>0</v>
      </c>
      <c r="X453" s="197"/>
    </row>
    <row r="454" spans="1:24" ht="12.75" x14ac:dyDescent="0.2">
      <c r="A454" s="190"/>
      <c r="B454" s="259"/>
      <c r="C454" s="260"/>
      <c r="D454" s="261"/>
      <c r="E454" s="262"/>
      <c r="F454" s="263"/>
      <c r="G454" s="189" t="s">
        <v>1474</v>
      </c>
      <c r="H454" s="190" t="s">
        <v>69</v>
      </c>
      <c r="I454" s="244"/>
      <c r="J454" s="184" t="s">
        <v>69</v>
      </c>
      <c r="K454" s="264"/>
      <c r="L454" s="265"/>
      <c r="M454" s="266"/>
      <c r="N454" s="192"/>
      <c r="O454" s="192"/>
      <c r="P454" s="193">
        <f t="shared" si="27"/>
        <v>0</v>
      </c>
      <c r="Q454" s="194"/>
      <c r="R454" s="192">
        <v>54.01</v>
      </c>
      <c r="S454" s="194"/>
      <c r="T454" s="192">
        <v>17.52</v>
      </c>
      <c r="U454" s="195">
        <f t="shared" si="24"/>
        <v>0</v>
      </c>
      <c r="V454" s="196">
        <f t="shared" si="25"/>
        <v>0</v>
      </c>
      <c r="W454" s="196">
        <f t="shared" si="26"/>
        <v>0</v>
      </c>
      <c r="X454" s="197"/>
    </row>
    <row r="455" spans="1:24" ht="12.75" x14ac:dyDescent="0.2">
      <c r="A455" s="190"/>
      <c r="B455" s="259"/>
      <c r="C455" s="260"/>
      <c r="D455" s="261"/>
      <c r="E455" s="262"/>
      <c r="F455" s="263"/>
      <c r="G455" s="189" t="s">
        <v>1474</v>
      </c>
      <c r="H455" s="190" t="s">
        <v>69</v>
      </c>
      <c r="I455" s="244"/>
      <c r="J455" s="184" t="s">
        <v>69</v>
      </c>
      <c r="K455" s="264"/>
      <c r="L455" s="265"/>
      <c r="M455" s="266"/>
      <c r="N455" s="192"/>
      <c r="O455" s="192"/>
      <c r="P455" s="193">
        <f t="shared" si="27"/>
        <v>0</v>
      </c>
      <c r="Q455" s="194"/>
      <c r="R455" s="192">
        <v>54.01</v>
      </c>
      <c r="S455" s="194"/>
      <c r="T455" s="192">
        <v>17.52</v>
      </c>
      <c r="U455" s="195">
        <f t="shared" si="24"/>
        <v>0</v>
      </c>
      <c r="V455" s="196">
        <f t="shared" si="25"/>
        <v>0</v>
      </c>
      <c r="W455" s="196">
        <f t="shared" si="26"/>
        <v>0</v>
      </c>
      <c r="X455" s="197"/>
    </row>
    <row r="456" spans="1:24" ht="12.75" x14ac:dyDescent="0.2">
      <c r="A456" s="190"/>
      <c r="B456" s="259"/>
      <c r="C456" s="260"/>
      <c r="D456" s="261"/>
      <c r="E456" s="262"/>
      <c r="F456" s="263"/>
      <c r="G456" s="189" t="s">
        <v>1474</v>
      </c>
      <c r="H456" s="190" t="s">
        <v>69</v>
      </c>
      <c r="I456" s="244"/>
      <c r="J456" s="184" t="s">
        <v>69</v>
      </c>
      <c r="K456" s="264"/>
      <c r="L456" s="265"/>
      <c r="M456" s="266"/>
      <c r="N456" s="192"/>
      <c r="O456" s="192"/>
      <c r="P456" s="193">
        <f t="shared" si="27"/>
        <v>0</v>
      </c>
      <c r="Q456" s="194"/>
      <c r="R456" s="192">
        <v>54.01</v>
      </c>
      <c r="S456" s="194"/>
      <c r="T456" s="192">
        <v>17.52</v>
      </c>
      <c r="U456" s="195">
        <f t="shared" ref="U456:U519" si="28">Q456+S456</f>
        <v>0</v>
      </c>
      <c r="V456" s="196">
        <f t="shared" ref="V456:V519" si="29">(Q456*R456)+(S456*T456)</f>
        <v>0</v>
      </c>
      <c r="W456" s="196">
        <f t="shared" si="26"/>
        <v>0</v>
      </c>
      <c r="X456" s="197"/>
    </row>
    <row r="457" spans="1:24" ht="12.75" x14ac:dyDescent="0.2">
      <c r="A457" s="190"/>
      <c r="B457" s="259"/>
      <c r="C457" s="260"/>
      <c r="D457" s="261"/>
      <c r="E457" s="262"/>
      <c r="F457" s="263"/>
      <c r="G457" s="189" t="s">
        <v>1474</v>
      </c>
      <c r="H457" s="190" t="s">
        <v>69</v>
      </c>
      <c r="I457" s="244"/>
      <c r="J457" s="184" t="s">
        <v>69</v>
      </c>
      <c r="K457" s="264"/>
      <c r="L457" s="265"/>
      <c r="M457" s="266"/>
      <c r="N457" s="192"/>
      <c r="O457" s="192"/>
      <c r="P457" s="193">
        <f t="shared" si="27"/>
        <v>0</v>
      </c>
      <c r="Q457" s="194"/>
      <c r="R457" s="192">
        <v>54.01</v>
      </c>
      <c r="S457" s="194"/>
      <c r="T457" s="192">
        <v>17.52</v>
      </c>
      <c r="U457" s="195">
        <f t="shared" si="28"/>
        <v>0</v>
      </c>
      <c r="V457" s="196">
        <f t="shared" si="29"/>
        <v>0</v>
      </c>
      <c r="W457" s="196">
        <f t="shared" ref="W457:W520" si="30">V457+P457</f>
        <v>0</v>
      </c>
      <c r="X457" s="197"/>
    </row>
    <row r="458" spans="1:24" ht="12.75" x14ac:dyDescent="0.2">
      <c r="A458" s="190"/>
      <c r="B458" s="259"/>
      <c r="C458" s="260"/>
      <c r="D458" s="261"/>
      <c r="E458" s="262"/>
      <c r="F458" s="263"/>
      <c r="G458" s="189" t="s">
        <v>1474</v>
      </c>
      <c r="H458" s="190" t="s">
        <v>69</v>
      </c>
      <c r="I458" s="244"/>
      <c r="J458" s="184" t="s">
        <v>69</v>
      </c>
      <c r="K458" s="264"/>
      <c r="L458" s="265"/>
      <c r="M458" s="266"/>
      <c r="N458" s="192"/>
      <c r="O458" s="192"/>
      <c r="P458" s="193">
        <f t="shared" si="27"/>
        <v>0</v>
      </c>
      <c r="Q458" s="194"/>
      <c r="R458" s="192">
        <v>54.01</v>
      </c>
      <c r="S458" s="194"/>
      <c r="T458" s="192">
        <v>17.52</v>
      </c>
      <c r="U458" s="195">
        <f t="shared" si="28"/>
        <v>0</v>
      </c>
      <c r="V458" s="196">
        <f t="shared" si="29"/>
        <v>0</v>
      </c>
      <c r="W458" s="196">
        <f t="shared" si="30"/>
        <v>0</v>
      </c>
      <c r="X458" s="197"/>
    </row>
    <row r="459" spans="1:24" ht="12.75" x14ac:dyDescent="0.2">
      <c r="A459" s="190"/>
      <c r="B459" s="259"/>
      <c r="C459" s="260"/>
      <c r="D459" s="261"/>
      <c r="E459" s="262"/>
      <c r="F459" s="263"/>
      <c r="G459" s="189" t="s">
        <v>1474</v>
      </c>
      <c r="H459" s="190" t="s">
        <v>69</v>
      </c>
      <c r="I459" s="244"/>
      <c r="J459" s="184" t="s">
        <v>69</v>
      </c>
      <c r="K459" s="264"/>
      <c r="L459" s="265"/>
      <c r="M459" s="266"/>
      <c r="N459" s="192"/>
      <c r="O459" s="192"/>
      <c r="P459" s="193">
        <f t="shared" si="27"/>
        <v>0</v>
      </c>
      <c r="Q459" s="194"/>
      <c r="R459" s="192">
        <v>54.01</v>
      </c>
      <c r="S459" s="194"/>
      <c r="T459" s="192">
        <v>17.52</v>
      </c>
      <c r="U459" s="195">
        <f t="shared" si="28"/>
        <v>0</v>
      </c>
      <c r="V459" s="196">
        <f t="shared" si="29"/>
        <v>0</v>
      </c>
      <c r="W459" s="196">
        <f t="shared" si="30"/>
        <v>0</v>
      </c>
      <c r="X459" s="197"/>
    </row>
    <row r="460" spans="1:24" ht="12.75" x14ac:dyDescent="0.2">
      <c r="A460" s="190"/>
      <c r="B460" s="259"/>
      <c r="C460" s="260"/>
      <c r="D460" s="261"/>
      <c r="E460" s="262"/>
      <c r="F460" s="263"/>
      <c r="G460" s="189" t="s">
        <v>1474</v>
      </c>
      <c r="H460" s="190" t="s">
        <v>69</v>
      </c>
      <c r="I460" s="244"/>
      <c r="J460" s="184" t="s">
        <v>69</v>
      </c>
      <c r="K460" s="264"/>
      <c r="L460" s="265"/>
      <c r="M460" s="266"/>
      <c r="N460" s="192"/>
      <c r="O460" s="192"/>
      <c r="P460" s="193">
        <f t="shared" ref="P460:P523" si="31">N460+O460</f>
        <v>0</v>
      </c>
      <c r="Q460" s="194"/>
      <c r="R460" s="192">
        <v>54.01</v>
      </c>
      <c r="S460" s="194"/>
      <c r="T460" s="192">
        <v>17.52</v>
      </c>
      <c r="U460" s="195">
        <f t="shared" si="28"/>
        <v>0</v>
      </c>
      <c r="V460" s="196">
        <f t="shared" si="29"/>
        <v>0</v>
      </c>
      <c r="W460" s="196">
        <f t="shared" si="30"/>
        <v>0</v>
      </c>
      <c r="X460" s="197"/>
    </row>
    <row r="461" spans="1:24" ht="12.75" x14ac:dyDescent="0.2">
      <c r="A461" s="190"/>
      <c r="B461" s="259"/>
      <c r="C461" s="260"/>
      <c r="D461" s="261"/>
      <c r="E461" s="262"/>
      <c r="F461" s="263"/>
      <c r="G461" s="189" t="s">
        <v>1474</v>
      </c>
      <c r="H461" s="190" t="s">
        <v>69</v>
      </c>
      <c r="I461" s="244"/>
      <c r="J461" s="184" t="s">
        <v>69</v>
      </c>
      <c r="K461" s="264"/>
      <c r="L461" s="265"/>
      <c r="M461" s="266"/>
      <c r="N461" s="192"/>
      <c r="O461" s="192"/>
      <c r="P461" s="193">
        <f t="shared" si="31"/>
        <v>0</v>
      </c>
      <c r="Q461" s="194"/>
      <c r="R461" s="192">
        <v>54.01</v>
      </c>
      <c r="S461" s="194"/>
      <c r="T461" s="192">
        <v>17.52</v>
      </c>
      <c r="U461" s="195">
        <f t="shared" si="28"/>
        <v>0</v>
      </c>
      <c r="V461" s="196">
        <f t="shared" si="29"/>
        <v>0</v>
      </c>
      <c r="W461" s="196">
        <f t="shared" si="30"/>
        <v>0</v>
      </c>
      <c r="X461" s="197"/>
    </row>
    <row r="462" spans="1:24" ht="12.75" x14ac:dyDescent="0.2">
      <c r="A462" s="190"/>
      <c r="B462" s="259"/>
      <c r="C462" s="260"/>
      <c r="D462" s="261"/>
      <c r="E462" s="262"/>
      <c r="F462" s="263"/>
      <c r="G462" s="189" t="s">
        <v>1474</v>
      </c>
      <c r="H462" s="190" t="s">
        <v>69</v>
      </c>
      <c r="I462" s="244"/>
      <c r="J462" s="184" t="s">
        <v>69</v>
      </c>
      <c r="K462" s="264"/>
      <c r="L462" s="265"/>
      <c r="M462" s="266"/>
      <c r="N462" s="192"/>
      <c r="O462" s="192"/>
      <c r="P462" s="193">
        <f t="shared" si="31"/>
        <v>0</v>
      </c>
      <c r="Q462" s="194"/>
      <c r="R462" s="192">
        <v>54.01</v>
      </c>
      <c r="S462" s="194"/>
      <c r="T462" s="192">
        <v>17.52</v>
      </c>
      <c r="U462" s="195">
        <f t="shared" si="28"/>
        <v>0</v>
      </c>
      <c r="V462" s="196">
        <f t="shared" si="29"/>
        <v>0</v>
      </c>
      <c r="W462" s="196">
        <f t="shared" si="30"/>
        <v>0</v>
      </c>
      <c r="X462" s="197"/>
    </row>
    <row r="463" spans="1:24" ht="12.75" x14ac:dyDescent="0.2">
      <c r="A463" s="190"/>
      <c r="B463" s="259"/>
      <c r="C463" s="260"/>
      <c r="D463" s="261"/>
      <c r="E463" s="262"/>
      <c r="F463" s="263"/>
      <c r="G463" s="189" t="s">
        <v>1474</v>
      </c>
      <c r="H463" s="190" t="s">
        <v>69</v>
      </c>
      <c r="I463" s="244"/>
      <c r="J463" s="184" t="s">
        <v>69</v>
      </c>
      <c r="K463" s="264"/>
      <c r="L463" s="265"/>
      <c r="M463" s="266"/>
      <c r="N463" s="192"/>
      <c r="O463" s="192"/>
      <c r="P463" s="193">
        <f t="shared" si="31"/>
        <v>0</v>
      </c>
      <c r="Q463" s="194"/>
      <c r="R463" s="192">
        <v>54.01</v>
      </c>
      <c r="S463" s="194"/>
      <c r="T463" s="192">
        <v>17.52</v>
      </c>
      <c r="U463" s="195">
        <f t="shared" si="28"/>
        <v>0</v>
      </c>
      <c r="V463" s="196">
        <f t="shared" si="29"/>
        <v>0</v>
      </c>
      <c r="W463" s="196">
        <f t="shared" si="30"/>
        <v>0</v>
      </c>
      <c r="X463" s="197"/>
    </row>
    <row r="464" spans="1:24" ht="12.75" x14ac:dyDescent="0.2">
      <c r="A464" s="190"/>
      <c r="B464" s="259"/>
      <c r="C464" s="260"/>
      <c r="D464" s="261"/>
      <c r="E464" s="262"/>
      <c r="F464" s="263"/>
      <c r="G464" s="189" t="s">
        <v>1474</v>
      </c>
      <c r="H464" s="190" t="s">
        <v>69</v>
      </c>
      <c r="I464" s="244"/>
      <c r="J464" s="184" t="s">
        <v>69</v>
      </c>
      <c r="K464" s="264"/>
      <c r="L464" s="265"/>
      <c r="M464" s="266"/>
      <c r="N464" s="192"/>
      <c r="O464" s="192"/>
      <c r="P464" s="193">
        <f t="shared" si="31"/>
        <v>0</v>
      </c>
      <c r="Q464" s="194"/>
      <c r="R464" s="192">
        <v>54.01</v>
      </c>
      <c r="S464" s="194"/>
      <c r="T464" s="192">
        <v>17.52</v>
      </c>
      <c r="U464" s="195">
        <f t="shared" si="28"/>
        <v>0</v>
      </c>
      <c r="V464" s="196">
        <f t="shared" si="29"/>
        <v>0</v>
      </c>
      <c r="W464" s="196">
        <f t="shared" si="30"/>
        <v>0</v>
      </c>
      <c r="X464" s="197"/>
    </row>
    <row r="465" spans="1:24" ht="12.75" x14ac:dyDescent="0.2">
      <c r="A465" s="190"/>
      <c r="B465" s="259"/>
      <c r="C465" s="260"/>
      <c r="D465" s="261"/>
      <c r="E465" s="262"/>
      <c r="F465" s="263"/>
      <c r="G465" s="189" t="s">
        <v>1474</v>
      </c>
      <c r="H465" s="190" t="s">
        <v>69</v>
      </c>
      <c r="I465" s="244"/>
      <c r="J465" s="184" t="s">
        <v>69</v>
      </c>
      <c r="K465" s="264"/>
      <c r="L465" s="265"/>
      <c r="M465" s="266"/>
      <c r="N465" s="192"/>
      <c r="O465" s="192"/>
      <c r="P465" s="193">
        <f t="shared" si="31"/>
        <v>0</v>
      </c>
      <c r="Q465" s="194"/>
      <c r="R465" s="192">
        <v>54.01</v>
      </c>
      <c r="S465" s="194"/>
      <c r="T465" s="192">
        <v>17.52</v>
      </c>
      <c r="U465" s="195">
        <f t="shared" si="28"/>
        <v>0</v>
      </c>
      <c r="V465" s="196">
        <f t="shared" si="29"/>
        <v>0</v>
      </c>
      <c r="W465" s="196">
        <f t="shared" si="30"/>
        <v>0</v>
      </c>
      <c r="X465" s="197"/>
    </row>
    <row r="466" spans="1:24" ht="12.75" x14ac:dyDescent="0.2">
      <c r="A466" s="190"/>
      <c r="B466" s="259"/>
      <c r="C466" s="260"/>
      <c r="D466" s="261"/>
      <c r="E466" s="262"/>
      <c r="F466" s="263"/>
      <c r="G466" s="189" t="s">
        <v>1474</v>
      </c>
      <c r="H466" s="190" t="s">
        <v>69</v>
      </c>
      <c r="I466" s="244"/>
      <c r="J466" s="184" t="s">
        <v>69</v>
      </c>
      <c r="K466" s="264"/>
      <c r="L466" s="265"/>
      <c r="M466" s="266"/>
      <c r="N466" s="192"/>
      <c r="O466" s="192"/>
      <c r="P466" s="193">
        <f t="shared" si="31"/>
        <v>0</v>
      </c>
      <c r="Q466" s="194"/>
      <c r="R466" s="192">
        <v>54.01</v>
      </c>
      <c r="S466" s="194"/>
      <c r="T466" s="192">
        <v>17.52</v>
      </c>
      <c r="U466" s="195">
        <f t="shared" si="28"/>
        <v>0</v>
      </c>
      <c r="V466" s="196">
        <f t="shared" si="29"/>
        <v>0</v>
      </c>
      <c r="W466" s="196">
        <f t="shared" si="30"/>
        <v>0</v>
      </c>
      <c r="X466" s="197"/>
    </row>
    <row r="467" spans="1:24" ht="12.75" x14ac:dyDescent="0.2">
      <c r="A467" s="190"/>
      <c r="B467" s="259"/>
      <c r="C467" s="260"/>
      <c r="D467" s="261"/>
      <c r="E467" s="262"/>
      <c r="F467" s="263"/>
      <c r="G467" s="189" t="s">
        <v>1474</v>
      </c>
      <c r="H467" s="190" t="s">
        <v>69</v>
      </c>
      <c r="I467" s="244"/>
      <c r="J467" s="184" t="s">
        <v>69</v>
      </c>
      <c r="K467" s="264"/>
      <c r="L467" s="265"/>
      <c r="M467" s="266"/>
      <c r="N467" s="192"/>
      <c r="O467" s="192"/>
      <c r="P467" s="193">
        <f t="shared" si="31"/>
        <v>0</v>
      </c>
      <c r="Q467" s="194"/>
      <c r="R467" s="192">
        <v>54.01</v>
      </c>
      <c r="S467" s="194"/>
      <c r="T467" s="192">
        <v>17.52</v>
      </c>
      <c r="U467" s="195">
        <f t="shared" si="28"/>
        <v>0</v>
      </c>
      <c r="V467" s="196">
        <f t="shared" si="29"/>
        <v>0</v>
      </c>
      <c r="W467" s="196">
        <f t="shared" si="30"/>
        <v>0</v>
      </c>
      <c r="X467" s="197"/>
    </row>
    <row r="468" spans="1:24" ht="12.75" x14ac:dyDescent="0.2">
      <c r="A468" s="190"/>
      <c r="B468" s="259"/>
      <c r="C468" s="260"/>
      <c r="D468" s="261"/>
      <c r="E468" s="262"/>
      <c r="F468" s="263"/>
      <c r="G468" s="189" t="s">
        <v>1474</v>
      </c>
      <c r="H468" s="190" t="s">
        <v>69</v>
      </c>
      <c r="I468" s="244"/>
      <c r="J468" s="184" t="s">
        <v>69</v>
      </c>
      <c r="K468" s="264"/>
      <c r="L468" s="265"/>
      <c r="M468" s="266"/>
      <c r="N468" s="192"/>
      <c r="O468" s="192"/>
      <c r="P468" s="193">
        <f t="shared" si="31"/>
        <v>0</v>
      </c>
      <c r="Q468" s="194"/>
      <c r="R468" s="192">
        <v>54.01</v>
      </c>
      <c r="S468" s="194"/>
      <c r="T468" s="192">
        <v>17.52</v>
      </c>
      <c r="U468" s="195">
        <f t="shared" si="28"/>
        <v>0</v>
      </c>
      <c r="V468" s="196">
        <f t="shared" si="29"/>
        <v>0</v>
      </c>
      <c r="W468" s="196">
        <f t="shared" si="30"/>
        <v>0</v>
      </c>
      <c r="X468" s="197"/>
    </row>
    <row r="469" spans="1:24" ht="12.75" x14ac:dyDescent="0.2">
      <c r="A469" s="190"/>
      <c r="B469" s="259"/>
      <c r="C469" s="260"/>
      <c r="D469" s="261"/>
      <c r="E469" s="262"/>
      <c r="F469" s="263"/>
      <c r="G469" s="189" t="s">
        <v>1474</v>
      </c>
      <c r="H469" s="190" t="s">
        <v>69</v>
      </c>
      <c r="I469" s="244"/>
      <c r="J469" s="184" t="s">
        <v>69</v>
      </c>
      <c r="K469" s="264"/>
      <c r="L469" s="265"/>
      <c r="M469" s="266"/>
      <c r="N469" s="192"/>
      <c r="O469" s="192"/>
      <c r="P469" s="193">
        <f t="shared" si="31"/>
        <v>0</v>
      </c>
      <c r="Q469" s="194"/>
      <c r="R469" s="192">
        <v>54.01</v>
      </c>
      <c r="S469" s="194"/>
      <c r="T469" s="192">
        <v>17.52</v>
      </c>
      <c r="U469" s="195">
        <f t="shared" si="28"/>
        <v>0</v>
      </c>
      <c r="V469" s="196">
        <f t="shared" si="29"/>
        <v>0</v>
      </c>
      <c r="W469" s="196">
        <f t="shared" si="30"/>
        <v>0</v>
      </c>
      <c r="X469" s="197"/>
    </row>
    <row r="470" spans="1:24" ht="12.75" x14ac:dyDescent="0.2">
      <c r="A470" s="190"/>
      <c r="B470" s="259"/>
      <c r="C470" s="260"/>
      <c r="D470" s="261"/>
      <c r="E470" s="262"/>
      <c r="F470" s="263"/>
      <c r="G470" s="189" t="s">
        <v>1474</v>
      </c>
      <c r="H470" s="190" t="s">
        <v>69</v>
      </c>
      <c r="I470" s="244"/>
      <c r="J470" s="184" t="s">
        <v>69</v>
      </c>
      <c r="K470" s="264"/>
      <c r="L470" s="265"/>
      <c r="M470" s="266"/>
      <c r="N470" s="192"/>
      <c r="O470" s="192"/>
      <c r="P470" s="193">
        <f t="shared" si="31"/>
        <v>0</v>
      </c>
      <c r="Q470" s="194"/>
      <c r="R470" s="192">
        <v>54.01</v>
      </c>
      <c r="S470" s="194"/>
      <c r="T470" s="192">
        <v>17.52</v>
      </c>
      <c r="U470" s="195">
        <f t="shared" si="28"/>
        <v>0</v>
      </c>
      <c r="V470" s="196">
        <f t="shared" si="29"/>
        <v>0</v>
      </c>
      <c r="W470" s="196">
        <f t="shared" si="30"/>
        <v>0</v>
      </c>
      <c r="X470" s="197"/>
    </row>
    <row r="471" spans="1:24" ht="12.75" x14ac:dyDescent="0.2">
      <c r="A471" s="190"/>
      <c r="B471" s="259"/>
      <c r="C471" s="260"/>
      <c r="D471" s="261"/>
      <c r="E471" s="262"/>
      <c r="F471" s="263"/>
      <c r="G471" s="189" t="s">
        <v>1474</v>
      </c>
      <c r="H471" s="190" t="s">
        <v>69</v>
      </c>
      <c r="I471" s="244"/>
      <c r="J471" s="184" t="s">
        <v>69</v>
      </c>
      <c r="K471" s="264"/>
      <c r="L471" s="265"/>
      <c r="M471" s="266"/>
      <c r="N471" s="192"/>
      <c r="O471" s="192"/>
      <c r="P471" s="193">
        <f t="shared" si="31"/>
        <v>0</v>
      </c>
      <c r="Q471" s="194"/>
      <c r="R471" s="192">
        <v>54.01</v>
      </c>
      <c r="S471" s="194"/>
      <c r="T471" s="192">
        <v>17.52</v>
      </c>
      <c r="U471" s="195">
        <f t="shared" si="28"/>
        <v>0</v>
      </c>
      <c r="V471" s="196">
        <f t="shared" si="29"/>
        <v>0</v>
      </c>
      <c r="W471" s="196">
        <f t="shared" si="30"/>
        <v>0</v>
      </c>
      <c r="X471" s="197"/>
    </row>
    <row r="472" spans="1:24" ht="12.75" x14ac:dyDescent="0.2">
      <c r="A472" s="190"/>
      <c r="B472" s="259"/>
      <c r="C472" s="260"/>
      <c r="D472" s="261"/>
      <c r="E472" s="262"/>
      <c r="F472" s="263"/>
      <c r="G472" s="189" t="s">
        <v>1474</v>
      </c>
      <c r="H472" s="190" t="s">
        <v>69</v>
      </c>
      <c r="I472" s="244"/>
      <c r="J472" s="184" t="s">
        <v>69</v>
      </c>
      <c r="K472" s="264"/>
      <c r="L472" s="265"/>
      <c r="M472" s="266"/>
      <c r="N472" s="192"/>
      <c r="O472" s="192"/>
      <c r="P472" s="193">
        <f t="shared" si="31"/>
        <v>0</v>
      </c>
      <c r="Q472" s="194"/>
      <c r="R472" s="192">
        <v>54.01</v>
      </c>
      <c r="S472" s="194"/>
      <c r="T472" s="192">
        <v>17.52</v>
      </c>
      <c r="U472" s="195">
        <f t="shared" si="28"/>
        <v>0</v>
      </c>
      <c r="V472" s="196">
        <f t="shared" si="29"/>
        <v>0</v>
      </c>
      <c r="W472" s="196">
        <f t="shared" si="30"/>
        <v>0</v>
      </c>
      <c r="X472" s="197"/>
    </row>
    <row r="473" spans="1:24" ht="12.75" x14ac:dyDescent="0.2">
      <c r="A473" s="190"/>
      <c r="B473" s="259"/>
      <c r="C473" s="260"/>
      <c r="D473" s="261"/>
      <c r="E473" s="262"/>
      <c r="F473" s="263"/>
      <c r="G473" s="189" t="s">
        <v>1474</v>
      </c>
      <c r="H473" s="190" t="s">
        <v>69</v>
      </c>
      <c r="I473" s="244"/>
      <c r="J473" s="184" t="s">
        <v>69</v>
      </c>
      <c r="K473" s="264"/>
      <c r="L473" s="265"/>
      <c r="M473" s="266"/>
      <c r="N473" s="192"/>
      <c r="O473" s="192"/>
      <c r="P473" s="193">
        <f t="shared" si="31"/>
        <v>0</v>
      </c>
      <c r="Q473" s="194"/>
      <c r="R473" s="192">
        <v>54.01</v>
      </c>
      <c r="S473" s="194"/>
      <c r="T473" s="192">
        <v>17.52</v>
      </c>
      <c r="U473" s="195">
        <f t="shared" si="28"/>
        <v>0</v>
      </c>
      <c r="V473" s="196">
        <f t="shared" si="29"/>
        <v>0</v>
      </c>
      <c r="W473" s="196">
        <f t="shared" si="30"/>
        <v>0</v>
      </c>
      <c r="X473" s="197"/>
    </row>
    <row r="474" spans="1:24" ht="12.75" x14ac:dyDescent="0.2">
      <c r="A474" s="190"/>
      <c r="B474" s="259"/>
      <c r="C474" s="260"/>
      <c r="D474" s="261"/>
      <c r="E474" s="262"/>
      <c r="F474" s="263"/>
      <c r="G474" s="189" t="s">
        <v>1474</v>
      </c>
      <c r="H474" s="190" t="s">
        <v>69</v>
      </c>
      <c r="I474" s="244"/>
      <c r="J474" s="184" t="s">
        <v>69</v>
      </c>
      <c r="K474" s="264"/>
      <c r="L474" s="265"/>
      <c r="M474" s="266"/>
      <c r="N474" s="192"/>
      <c r="O474" s="192"/>
      <c r="P474" s="193">
        <f t="shared" si="31"/>
        <v>0</v>
      </c>
      <c r="Q474" s="194"/>
      <c r="R474" s="192">
        <v>54.01</v>
      </c>
      <c r="S474" s="194"/>
      <c r="T474" s="192">
        <v>17.52</v>
      </c>
      <c r="U474" s="195">
        <f t="shared" si="28"/>
        <v>0</v>
      </c>
      <c r="V474" s="196">
        <f t="shared" si="29"/>
        <v>0</v>
      </c>
      <c r="W474" s="196">
        <f t="shared" si="30"/>
        <v>0</v>
      </c>
      <c r="X474" s="197"/>
    </row>
    <row r="475" spans="1:24" ht="12.75" x14ac:dyDescent="0.2">
      <c r="A475" s="190"/>
      <c r="B475" s="259"/>
      <c r="C475" s="260"/>
      <c r="D475" s="261"/>
      <c r="E475" s="262"/>
      <c r="F475" s="263"/>
      <c r="G475" s="189" t="s">
        <v>1474</v>
      </c>
      <c r="H475" s="190" t="s">
        <v>69</v>
      </c>
      <c r="I475" s="244"/>
      <c r="J475" s="184" t="s">
        <v>69</v>
      </c>
      <c r="K475" s="264"/>
      <c r="L475" s="265"/>
      <c r="M475" s="266"/>
      <c r="N475" s="192"/>
      <c r="O475" s="192"/>
      <c r="P475" s="193">
        <f t="shared" si="31"/>
        <v>0</v>
      </c>
      <c r="Q475" s="194"/>
      <c r="R475" s="192">
        <v>54.01</v>
      </c>
      <c r="S475" s="194"/>
      <c r="T475" s="192">
        <v>17.52</v>
      </c>
      <c r="U475" s="195">
        <f t="shared" si="28"/>
        <v>0</v>
      </c>
      <c r="V475" s="196">
        <f t="shared" si="29"/>
        <v>0</v>
      </c>
      <c r="W475" s="196">
        <f t="shared" si="30"/>
        <v>0</v>
      </c>
      <c r="X475" s="197"/>
    </row>
    <row r="476" spans="1:24" ht="12.75" x14ac:dyDescent="0.2">
      <c r="A476" s="190"/>
      <c r="B476" s="259"/>
      <c r="C476" s="260"/>
      <c r="D476" s="261"/>
      <c r="E476" s="262"/>
      <c r="F476" s="263"/>
      <c r="G476" s="189" t="s">
        <v>1474</v>
      </c>
      <c r="H476" s="190" t="s">
        <v>69</v>
      </c>
      <c r="I476" s="244"/>
      <c r="J476" s="184" t="s">
        <v>69</v>
      </c>
      <c r="K476" s="264"/>
      <c r="L476" s="265"/>
      <c r="M476" s="266"/>
      <c r="N476" s="192"/>
      <c r="O476" s="192"/>
      <c r="P476" s="193">
        <f t="shared" si="31"/>
        <v>0</v>
      </c>
      <c r="Q476" s="194"/>
      <c r="R476" s="192">
        <v>54.01</v>
      </c>
      <c r="S476" s="194"/>
      <c r="T476" s="192">
        <v>17.52</v>
      </c>
      <c r="U476" s="195">
        <f t="shared" si="28"/>
        <v>0</v>
      </c>
      <c r="V476" s="196">
        <f t="shared" si="29"/>
        <v>0</v>
      </c>
      <c r="W476" s="196">
        <f t="shared" si="30"/>
        <v>0</v>
      </c>
      <c r="X476" s="197"/>
    </row>
    <row r="477" spans="1:24" ht="12.75" x14ac:dyDescent="0.2">
      <c r="A477" s="190"/>
      <c r="B477" s="259"/>
      <c r="C477" s="260"/>
      <c r="D477" s="261"/>
      <c r="E477" s="262"/>
      <c r="F477" s="263"/>
      <c r="G477" s="189" t="s">
        <v>1474</v>
      </c>
      <c r="H477" s="190" t="s">
        <v>69</v>
      </c>
      <c r="I477" s="244"/>
      <c r="J477" s="184" t="s">
        <v>69</v>
      </c>
      <c r="K477" s="264"/>
      <c r="L477" s="265"/>
      <c r="M477" s="266"/>
      <c r="N477" s="192"/>
      <c r="O477" s="192"/>
      <c r="P477" s="193">
        <f t="shared" si="31"/>
        <v>0</v>
      </c>
      <c r="Q477" s="194"/>
      <c r="R477" s="192">
        <v>54.01</v>
      </c>
      <c r="S477" s="194"/>
      <c r="T477" s="192">
        <v>17.52</v>
      </c>
      <c r="U477" s="195">
        <f t="shared" si="28"/>
        <v>0</v>
      </c>
      <c r="V477" s="196">
        <f t="shared" si="29"/>
        <v>0</v>
      </c>
      <c r="W477" s="196">
        <f t="shared" si="30"/>
        <v>0</v>
      </c>
      <c r="X477" s="197"/>
    </row>
    <row r="478" spans="1:24" ht="12.75" x14ac:dyDescent="0.2">
      <c r="A478" s="190"/>
      <c r="B478" s="259"/>
      <c r="C478" s="260"/>
      <c r="D478" s="261"/>
      <c r="E478" s="262"/>
      <c r="F478" s="263"/>
      <c r="G478" s="189" t="s">
        <v>1474</v>
      </c>
      <c r="H478" s="190" t="s">
        <v>69</v>
      </c>
      <c r="I478" s="244"/>
      <c r="J478" s="184" t="s">
        <v>69</v>
      </c>
      <c r="K478" s="264"/>
      <c r="L478" s="265"/>
      <c r="M478" s="266"/>
      <c r="N478" s="192"/>
      <c r="O478" s="192"/>
      <c r="P478" s="193">
        <f t="shared" si="31"/>
        <v>0</v>
      </c>
      <c r="Q478" s="194"/>
      <c r="R478" s="192">
        <v>54.01</v>
      </c>
      <c r="S478" s="194"/>
      <c r="T478" s="192">
        <v>17.52</v>
      </c>
      <c r="U478" s="195">
        <f t="shared" si="28"/>
        <v>0</v>
      </c>
      <c r="V478" s="196">
        <f t="shared" si="29"/>
        <v>0</v>
      </c>
      <c r="W478" s="196">
        <f t="shared" si="30"/>
        <v>0</v>
      </c>
      <c r="X478" s="197"/>
    </row>
    <row r="479" spans="1:24" ht="12.75" x14ac:dyDescent="0.2">
      <c r="A479" s="190"/>
      <c r="B479" s="259"/>
      <c r="C479" s="260"/>
      <c r="D479" s="261"/>
      <c r="E479" s="262"/>
      <c r="F479" s="263"/>
      <c r="G479" s="189" t="s">
        <v>1474</v>
      </c>
      <c r="H479" s="190" t="s">
        <v>69</v>
      </c>
      <c r="I479" s="244"/>
      <c r="J479" s="184" t="s">
        <v>69</v>
      </c>
      <c r="K479" s="264"/>
      <c r="L479" s="265"/>
      <c r="M479" s="266"/>
      <c r="N479" s="192"/>
      <c r="O479" s="192"/>
      <c r="P479" s="193">
        <f t="shared" si="31"/>
        <v>0</v>
      </c>
      <c r="Q479" s="194"/>
      <c r="R479" s="192">
        <v>54.01</v>
      </c>
      <c r="S479" s="194"/>
      <c r="T479" s="192">
        <v>17.52</v>
      </c>
      <c r="U479" s="195">
        <f t="shared" si="28"/>
        <v>0</v>
      </c>
      <c r="V479" s="196">
        <f t="shared" si="29"/>
        <v>0</v>
      </c>
      <c r="W479" s="196">
        <f t="shared" si="30"/>
        <v>0</v>
      </c>
      <c r="X479" s="197"/>
    </row>
    <row r="480" spans="1:24" ht="12.75" x14ac:dyDescent="0.2">
      <c r="A480" s="190"/>
      <c r="B480" s="259"/>
      <c r="C480" s="260"/>
      <c r="D480" s="261"/>
      <c r="E480" s="262"/>
      <c r="F480" s="263"/>
      <c r="G480" s="189" t="s">
        <v>1474</v>
      </c>
      <c r="H480" s="190" t="s">
        <v>69</v>
      </c>
      <c r="I480" s="244"/>
      <c r="J480" s="184" t="s">
        <v>69</v>
      </c>
      <c r="K480" s="264"/>
      <c r="L480" s="265"/>
      <c r="M480" s="266"/>
      <c r="N480" s="192"/>
      <c r="O480" s="192"/>
      <c r="P480" s="193">
        <f t="shared" si="31"/>
        <v>0</v>
      </c>
      <c r="Q480" s="194"/>
      <c r="R480" s="192">
        <v>54.01</v>
      </c>
      <c r="S480" s="194"/>
      <c r="T480" s="192">
        <v>17.52</v>
      </c>
      <c r="U480" s="195">
        <f t="shared" si="28"/>
        <v>0</v>
      </c>
      <c r="V480" s="196">
        <f t="shared" si="29"/>
        <v>0</v>
      </c>
      <c r="W480" s="196">
        <f t="shared" si="30"/>
        <v>0</v>
      </c>
      <c r="X480" s="197"/>
    </row>
    <row r="481" spans="1:24" ht="12.75" x14ac:dyDescent="0.2">
      <c r="A481" s="190"/>
      <c r="B481" s="259"/>
      <c r="C481" s="260"/>
      <c r="D481" s="261"/>
      <c r="E481" s="262"/>
      <c r="F481" s="263"/>
      <c r="G481" s="189" t="s">
        <v>1474</v>
      </c>
      <c r="H481" s="190" t="s">
        <v>69</v>
      </c>
      <c r="I481" s="244"/>
      <c r="J481" s="184" t="s">
        <v>69</v>
      </c>
      <c r="K481" s="264"/>
      <c r="L481" s="265"/>
      <c r="M481" s="266"/>
      <c r="N481" s="192"/>
      <c r="O481" s="192"/>
      <c r="P481" s="193">
        <f t="shared" si="31"/>
        <v>0</v>
      </c>
      <c r="Q481" s="194"/>
      <c r="R481" s="192">
        <v>54.01</v>
      </c>
      <c r="S481" s="194"/>
      <c r="T481" s="192">
        <v>17.52</v>
      </c>
      <c r="U481" s="195">
        <f t="shared" si="28"/>
        <v>0</v>
      </c>
      <c r="V481" s="196">
        <f t="shared" si="29"/>
        <v>0</v>
      </c>
      <c r="W481" s="196">
        <f t="shared" si="30"/>
        <v>0</v>
      </c>
      <c r="X481" s="197"/>
    </row>
    <row r="482" spans="1:24" ht="12.75" x14ac:dyDescent="0.2">
      <c r="A482" s="190"/>
      <c r="B482" s="259"/>
      <c r="C482" s="260"/>
      <c r="D482" s="261"/>
      <c r="E482" s="262"/>
      <c r="F482" s="263"/>
      <c r="G482" s="189" t="s">
        <v>1474</v>
      </c>
      <c r="H482" s="190" t="s">
        <v>69</v>
      </c>
      <c r="I482" s="244"/>
      <c r="J482" s="184" t="s">
        <v>69</v>
      </c>
      <c r="K482" s="264"/>
      <c r="L482" s="265"/>
      <c r="M482" s="266"/>
      <c r="N482" s="192"/>
      <c r="O482" s="192"/>
      <c r="P482" s="193">
        <f t="shared" si="31"/>
        <v>0</v>
      </c>
      <c r="Q482" s="194"/>
      <c r="R482" s="192">
        <v>54.01</v>
      </c>
      <c r="S482" s="194"/>
      <c r="T482" s="192">
        <v>17.52</v>
      </c>
      <c r="U482" s="195">
        <f t="shared" si="28"/>
        <v>0</v>
      </c>
      <c r="V482" s="196">
        <f t="shared" si="29"/>
        <v>0</v>
      </c>
      <c r="W482" s="196">
        <f t="shared" si="30"/>
        <v>0</v>
      </c>
      <c r="X482" s="197"/>
    </row>
    <row r="483" spans="1:24" ht="12.75" x14ac:dyDescent="0.2">
      <c r="A483" s="190"/>
      <c r="B483" s="259"/>
      <c r="C483" s="260"/>
      <c r="D483" s="261"/>
      <c r="E483" s="262"/>
      <c r="F483" s="263"/>
      <c r="G483" s="189" t="s">
        <v>1474</v>
      </c>
      <c r="H483" s="190" t="s">
        <v>69</v>
      </c>
      <c r="I483" s="244"/>
      <c r="J483" s="184" t="s">
        <v>69</v>
      </c>
      <c r="K483" s="264"/>
      <c r="L483" s="265"/>
      <c r="M483" s="266"/>
      <c r="N483" s="192"/>
      <c r="O483" s="192"/>
      <c r="P483" s="193">
        <f t="shared" si="31"/>
        <v>0</v>
      </c>
      <c r="Q483" s="194"/>
      <c r="R483" s="192">
        <v>54.01</v>
      </c>
      <c r="S483" s="194"/>
      <c r="T483" s="192">
        <v>17.52</v>
      </c>
      <c r="U483" s="195">
        <f t="shared" si="28"/>
        <v>0</v>
      </c>
      <c r="V483" s="196">
        <f t="shared" si="29"/>
        <v>0</v>
      </c>
      <c r="W483" s="196">
        <f t="shared" si="30"/>
        <v>0</v>
      </c>
      <c r="X483" s="197"/>
    </row>
    <row r="484" spans="1:24" ht="12.75" x14ac:dyDescent="0.2">
      <c r="A484" s="190"/>
      <c r="B484" s="259"/>
      <c r="C484" s="260"/>
      <c r="D484" s="261"/>
      <c r="E484" s="262"/>
      <c r="F484" s="263"/>
      <c r="G484" s="189" t="s">
        <v>1474</v>
      </c>
      <c r="H484" s="190" t="s">
        <v>69</v>
      </c>
      <c r="I484" s="244"/>
      <c r="J484" s="184" t="s">
        <v>69</v>
      </c>
      <c r="K484" s="264"/>
      <c r="L484" s="265"/>
      <c r="M484" s="266"/>
      <c r="N484" s="192"/>
      <c r="O484" s="192"/>
      <c r="P484" s="193">
        <f t="shared" si="31"/>
        <v>0</v>
      </c>
      <c r="Q484" s="194"/>
      <c r="R484" s="192">
        <v>54.01</v>
      </c>
      <c r="S484" s="194"/>
      <c r="T484" s="192">
        <v>17.52</v>
      </c>
      <c r="U484" s="195">
        <f t="shared" si="28"/>
        <v>0</v>
      </c>
      <c r="V484" s="196">
        <f t="shared" si="29"/>
        <v>0</v>
      </c>
      <c r="W484" s="196">
        <f t="shared" si="30"/>
        <v>0</v>
      </c>
      <c r="X484" s="197"/>
    </row>
    <row r="485" spans="1:24" ht="12.75" x14ac:dyDescent="0.2">
      <c r="A485" s="190"/>
      <c r="B485" s="259"/>
      <c r="C485" s="260"/>
      <c r="D485" s="261"/>
      <c r="E485" s="262"/>
      <c r="F485" s="263"/>
      <c r="G485" s="189" t="s">
        <v>1474</v>
      </c>
      <c r="H485" s="190" t="s">
        <v>69</v>
      </c>
      <c r="I485" s="244"/>
      <c r="J485" s="184" t="s">
        <v>69</v>
      </c>
      <c r="K485" s="264"/>
      <c r="L485" s="265"/>
      <c r="M485" s="266"/>
      <c r="N485" s="192"/>
      <c r="O485" s="192"/>
      <c r="P485" s="193">
        <f t="shared" si="31"/>
        <v>0</v>
      </c>
      <c r="Q485" s="194"/>
      <c r="R485" s="192">
        <v>54.01</v>
      </c>
      <c r="S485" s="194"/>
      <c r="T485" s="192">
        <v>17.52</v>
      </c>
      <c r="U485" s="195">
        <f t="shared" si="28"/>
        <v>0</v>
      </c>
      <c r="V485" s="196">
        <f t="shared" si="29"/>
        <v>0</v>
      </c>
      <c r="W485" s="196">
        <f t="shared" si="30"/>
        <v>0</v>
      </c>
      <c r="X485" s="197"/>
    </row>
    <row r="486" spans="1:24" ht="12.75" x14ac:dyDescent="0.2">
      <c r="A486" s="190"/>
      <c r="B486" s="259"/>
      <c r="C486" s="260"/>
      <c r="D486" s="261"/>
      <c r="E486" s="262"/>
      <c r="F486" s="263"/>
      <c r="G486" s="189" t="s">
        <v>1474</v>
      </c>
      <c r="H486" s="190" t="s">
        <v>69</v>
      </c>
      <c r="I486" s="244"/>
      <c r="J486" s="184" t="s">
        <v>69</v>
      </c>
      <c r="K486" s="264"/>
      <c r="L486" s="265"/>
      <c r="M486" s="266"/>
      <c r="N486" s="192"/>
      <c r="O486" s="192"/>
      <c r="P486" s="193">
        <f t="shared" si="31"/>
        <v>0</v>
      </c>
      <c r="Q486" s="194"/>
      <c r="R486" s="192">
        <v>54.01</v>
      </c>
      <c r="S486" s="194"/>
      <c r="T486" s="192">
        <v>17.52</v>
      </c>
      <c r="U486" s="195">
        <f t="shared" si="28"/>
        <v>0</v>
      </c>
      <c r="V486" s="196">
        <f t="shared" si="29"/>
        <v>0</v>
      </c>
      <c r="W486" s="196">
        <f t="shared" si="30"/>
        <v>0</v>
      </c>
      <c r="X486" s="197"/>
    </row>
    <row r="487" spans="1:24" ht="12.75" x14ac:dyDescent="0.2">
      <c r="A487" s="190"/>
      <c r="B487" s="259"/>
      <c r="C487" s="260"/>
      <c r="D487" s="261"/>
      <c r="E487" s="262"/>
      <c r="F487" s="263"/>
      <c r="G487" s="189" t="s">
        <v>1474</v>
      </c>
      <c r="H487" s="190" t="s">
        <v>69</v>
      </c>
      <c r="I487" s="244"/>
      <c r="J487" s="184" t="s">
        <v>69</v>
      </c>
      <c r="K487" s="264"/>
      <c r="L487" s="265"/>
      <c r="M487" s="266"/>
      <c r="N487" s="192"/>
      <c r="O487" s="192"/>
      <c r="P487" s="193">
        <f t="shared" si="31"/>
        <v>0</v>
      </c>
      <c r="Q487" s="194"/>
      <c r="R487" s="192">
        <v>54.01</v>
      </c>
      <c r="S487" s="194"/>
      <c r="T487" s="192">
        <v>17.52</v>
      </c>
      <c r="U487" s="195">
        <f t="shared" si="28"/>
        <v>0</v>
      </c>
      <c r="V487" s="196">
        <f t="shared" si="29"/>
        <v>0</v>
      </c>
      <c r="W487" s="196">
        <f t="shared" si="30"/>
        <v>0</v>
      </c>
      <c r="X487" s="197"/>
    </row>
    <row r="488" spans="1:24" ht="12.75" x14ac:dyDescent="0.2">
      <c r="A488" s="190"/>
      <c r="B488" s="259"/>
      <c r="C488" s="260"/>
      <c r="D488" s="261"/>
      <c r="E488" s="262"/>
      <c r="F488" s="263"/>
      <c r="G488" s="189" t="s">
        <v>1474</v>
      </c>
      <c r="H488" s="190" t="s">
        <v>69</v>
      </c>
      <c r="I488" s="244"/>
      <c r="J488" s="184" t="s">
        <v>69</v>
      </c>
      <c r="K488" s="264"/>
      <c r="L488" s="265"/>
      <c r="M488" s="266"/>
      <c r="N488" s="192"/>
      <c r="O488" s="192"/>
      <c r="P488" s="193">
        <f t="shared" si="31"/>
        <v>0</v>
      </c>
      <c r="Q488" s="194"/>
      <c r="R488" s="192">
        <v>54.01</v>
      </c>
      <c r="S488" s="194"/>
      <c r="T488" s="192">
        <v>17.52</v>
      </c>
      <c r="U488" s="195">
        <f t="shared" si="28"/>
        <v>0</v>
      </c>
      <c r="V488" s="196">
        <f t="shared" si="29"/>
        <v>0</v>
      </c>
      <c r="W488" s="196">
        <f t="shared" si="30"/>
        <v>0</v>
      </c>
      <c r="X488" s="197"/>
    </row>
    <row r="489" spans="1:24" ht="12.75" x14ac:dyDescent="0.2">
      <c r="A489" s="190"/>
      <c r="B489" s="259"/>
      <c r="C489" s="260"/>
      <c r="D489" s="261"/>
      <c r="E489" s="262"/>
      <c r="F489" s="263"/>
      <c r="G489" s="189" t="s">
        <v>1474</v>
      </c>
      <c r="H489" s="190" t="s">
        <v>69</v>
      </c>
      <c r="I489" s="244"/>
      <c r="J489" s="184" t="s">
        <v>69</v>
      </c>
      <c r="K489" s="264"/>
      <c r="L489" s="265"/>
      <c r="M489" s="266"/>
      <c r="N489" s="192"/>
      <c r="O489" s="192"/>
      <c r="P489" s="193">
        <f t="shared" si="31"/>
        <v>0</v>
      </c>
      <c r="Q489" s="194"/>
      <c r="R489" s="192">
        <v>54.01</v>
      </c>
      <c r="S489" s="194"/>
      <c r="T489" s="192">
        <v>17.52</v>
      </c>
      <c r="U489" s="195">
        <f t="shared" si="28"/>
        <v>0</v>
      </c>
      <c r="V489" s="196">
        <f t="shared" si="29"/>
        <v>0</v>
      </c>
      <c r="W489" s="196">
        <f t="shared" si="30"/>
        <v>0</v>
      </c>
      <c r="X489" s="197"/>
    </row>
    <row r="490" spans="1:24" ht="12.75" x14ac:dyDescent="0.2">
      <c r="A490" s="190"/>
      <c r="B490" s="259"/>
      <c r="C490" s="260"/>
      <c r="D490" s="261"/>
      <c r="E490" s="262"/>
      <c r="F490" s="263"/>
      <c r="G490" s="189" t="s">
        <v>1474</v>
      </c>
      <c r="H490" s="190" t="s">
        <v>69</v>
      </c>
      <c r="I490" s="244"/>
      <c r="J490" s="184" t="s">
        <v>69</v>
      </c>
      <c r="K490" s="264"/>
      <c r="L490" s="265"/>
      <c r="M490" s="266"/>
      <c r="N490" s="192"/>
      <c r="O490" s="192"/>
      <c r="P490" s="193">
        <f t="shared" si="31"/>
        <v>0</v>
      </c>
      <c r="Q490" s="194"/>
      <c r="R490" s="192">
        <v>54.01</v>
      </c>
      <c r="S490" s="194"/>
      <c r="T490" s="192">
        <v>17.52</v>
      </c>
      <c r="U490" s="195">
        <f t="shared" si="28"/>
        <v>0</v>
      </c>
      <c r="V490" s="196">
        <f t="shared" si="29"/>
        <v>0</v>
      </c>
      <c r="W490" s="196">
        <f t="shared" si="30"/>
        <v>0</v>
      </c>
      <c r="X490" s="197"/>
    </row>
    <row r="491" spans="1:24" ht="12.75" x14ac:dyDescent="0.2">
      <c r="A491" s="190"/>
      <c r="B491" s="259"/>
      <c r="C491" s="260"/>
      <c r="D491" s="261"/>
      <c r="E491" s="262"/>
      <c r="F491" s="263"/>
      <c r="G491" s="189" t="s">
        <v>1474</v>
      </c>
      <c r="H491" s="190" t="s">
        <v>69</v>
      </c>
      <c r="I491" s="244"/>
      <c r="J491" s="184" t="s">
        <v>69</v>
      </c>
      <c r="K491" s="264"/>
      <c r="L491" s="265"/>
      <c r="M491" s="266"/>
      <c r="N491" s="192"/>
      <c r="O491" s="192"/>
      <c r="P491" s="193">
        <f t="shared" si="31"/>
        <v>0</v>
      </c>
      <c r="Q491" s="194"/>
      <c r="R491" s="192">
        <v>54.01</v>
      </c>
      <c r="S491" s="194"/>
      <c r="T491" s="192">
        <v>17.52</v>
      </c>
      <c r="U491" s="195">
        <f t="shared" si="28"/>
        <v>0</v>
      </c>
      <c r="V491" s="196">
        <f t="shared" si="29"/>
        <v>0</v>
      </c>
      <c r="W491" s="196">
        <f t="shared" si="30"/>
        <v>0</v>
      </c>
      <c r="X491" s="197"/>
    </row>
    <row r="492" spans="1:24" ht="12.75" x14ac:dyDescent="0.2">
      <c r="A492" s="190"/>
      <c r="B492" s="259"/>
      <c r="C492" s="260"/>
      <c r="D492" s="261"/>
      <c r="E492" s="262"/>
      <c r="F492" s="263"/>
      <c r="G492" s="189" t="s">
        <v>1474</v>
      </c>
      <c r="H492" s="190" t="s">
        <v>69</v>
      </c>
      <c r="I492" s="244"/>
      <c r="J492" s="184" t="s">
        <v>69</v>
      </c>
      <c r="K492" s="264"/>
      <c r="L492" s="265"/>
      <c r="M492" s="266"/>
      <c r="N492" s="192"/>
      <c r="O492" s="192"/>
      <c r="P492" s="193">
        <f t="shared" si="31"/>
        <v>0</v>
      </c>
      <c r="Q492" s="194"/>
      <c r="R492" s="192">
        <v>54.01</v>
      </c>
      <c r="S492" s="194"/>
      <c r="T492" s="192">
        <v>17.52</v>
      </c>
      <c r="U492" s="195">
        <f t="shared" si="28"/>
        <v>0</v>
      </c>
      <c r="V492" s="196">
        <f t="shared" si="29"/>
        <v>0</v>
      </c>
      <c r="W492" s="196">
        <f t="shared" si="30"/>
        <v>0</v>
      </c>
      <c r="X492" s="197"/>
    </row>
    <row r="493" spans="1:24" ht="12.75" x14ac:dyDescent="0.2">
      <c r="A493" s="190"/>
      <c r="B493" s="259"/>
      <c r="C493" s="260"/>
      <c r="D493" s="261"/>
      <c r="E493" s="262"/>
      <c r="F493" s="263"/>
      <c r="G493" s="189" t="s">
        <v>1474</v>
      </c>
      <c r="H493" s="190" t="s">
        <v>69</v>
      </c>
      <c r="I493" s="244"/>
      <c r="J493" s="184" t="s">
        <v>69</v>
      </c>
      <c r="K493" s="264"/>
      <c r="L493" s="265"/>
      <c r="M493" s="266"/>
      <c r="N493" s="192"/>
      <c r="O493" s="192"/>
      <c r="P493" s="193">
        <f t="shared" si="31"/>
        <v>0</v>
      </c>
      <c r="Q493" s="194"/>
      <c r="R493" s="192">
        <v>54.01</v>
      </c>
      <c r="S493" s="194"/>
      <c r="T493" s="192">
        <v>17.52</v>
      </c>
      <c r="U493" s="195">
        <f t="shared" si="28"/>
        <v>0</v>
      </c>
      <c r="V493" s="196">
        <f t="shared" si="29"/>
        <v>0</v>
      </c>
      <c r="W493" s="196">
        <f t="shared" si="30"/>
        <v>0</v>
      </c>
      <c r="X493" s="197"/>
    </row>
    <row r="494" spans="1:24" ht="12.75" x14ac:dyDescent="0.2">
      <c r="A494" s="190"/>
      <c r="B494" s="259"/>
      <c r="C494" s="260"/>
      <c r="D494" s="261"/>
      <c r="E494" s="262"/>
      <c r="F494" s="263"/>
      <c r="G494" s="189" t="s">
        <v>1474</v>
      </c>
      <c r="H494" s="190" t="s">
        <v>69</v>
      </c>
      <c r="I494" s="244"/>
      <c r="J494" s="184" t="s">
        <v>69</v>
      </c>
      <c r="K494" s="264"/>
      <c r="L494" s="265"/>
      <c r="M494" s="266"/>
      <c r="N494" s="192"/>
      <c r="O494" s="192"/>
      <c r="P494" s="193">
        <f t="shared" si="31"/>
        <v>0</v>
      </c>
      <c r="Q494" s="194"/>
      <c r="R494" s="192">
        <v>54.01</v>
      </c>
      <c r="S494" s="194"/>
      <c r="T494" s="192">
        <v>17.52</v>
      </c>
      <c r="U494" s="195">
        <f t="shared" si="28"/>
        <v>0</v>
      </c>
      <c r="V494" s="196">
        <f t="shared" si="29"/>
        <v>0</v>
      </c>
      <c r="W494" s="196">
        <f t="shared" si="30"/>
        <v>0</v>
      </c>
      <c r="X494" s="197"/>
    </row>
    <row r="495" spans="1:24" ht="12.75" x14ac:dyDescent="0.2">
      <c r="A495" s="190"/>
      <c r="B495" s="259"/>
      <c r="C495" s="260"/>
      <c r="D495" s="261"/>
      <c r="E495" s="262"/>
      <c r="F495" s="263"/>
      <c r="G495" s="189" t="s">
        <v>1474</v>
      </c>
      <c r="H495" s="190" t="s">
        <v>69</v>
      </c>
      <c r="I495" s="244"/>
      <c r="J495" s="184" t="s">
        <v>69</v>
      </c>
      <c r="K495" s="264"/>
      <c r="L495" s="265"/>
      <c r="M495" s="266"/>
      <c r="N495" s="192"/>
      <c r="O495" s="192"/>
      <c r="P495" s="193">
        <f t="shared" si="31"/>
        <v>0</v>
      </c>
      <c r="Q495" s="194"/>
      <c r="R495" s="192">
        <v>54.01</v>
      </c>
      <c r="S495" s="194"/>
      <c r="T495" s="192">
        <v>17.52</v>
      </c>
      <c r="U495" s="195">
        <f t="shared" si="28"/>
        <v>0</v>
      </c>
      <c r="V495" s="196">
        <f t="shared" si="29"/>
        <v>0</v>
      </c>
      <c r="W495" s="196">
        <f t="shared" si="30"/>
        <v>0</v>
      </c>
      <c r="X495" s="197"/>
    </row>
    <row r="496" spans="1:24" ht="12.75" x14ac:dyDescent="0.2">
      <c r="A496" s="190"/>
      <c r="B496" s="259"/>
      <c r="C496" s="260"/>
      <c r="D496" s="261"/>
      <c r="E496" s="262"/>
      <c r="F496" s="263"/>
      <c r="G496" s="189" t="s">
        <v>1474</v>
      </c>
      <c r="H496" s="190" t="s">
        <v>69</v>
      </c>
      <c r="I496" s="244"/>
      <c r="J496" s="184" t="s">
        <v>69</v>
      </c>
      <c r="K496" s="264"/>
      <c r="L496" s="265"/>
      <c r="M496" s="266"/>
      <c r="N496" s="192"/>
      <c r="O496" s="192"/>
      <c r="P496" s="193">
        <f t="shared" si="31"/>
        <v>0</v>
      </c>
      <c r="Q496" s="194"/>
      <c r="R496" s="192">
        <v>54.01</v>
      </c>
      <c r="S496" s="194"/>
      <c r="T496" s="192">
        <v>17.52</v>
      </c>
      <c r="U496" s="195">
        <f t="shared" si="28"/>
        <v>0</v>
      </c>
      <c r="V496" s="196">
        <f t="shared" si="29"/>
        <v>0</v>
      </c>
      <c r="W496" s="196">
        <f t="shared" si="30"/>
        <v>0</v>
      </c>
      <c r="X496" s="197"/>
    </row>
    <row r="497" spans="1:24" ht="12.75" x14ac:dyDescent="0.2">
      <c r="A497" s="190"/>
      <c r="B497" s="259"/>
      <c r="C497" s="260"/>
      <c r="D497" s="261"/>
      <c r="E497" s="262"/>
      <c r="F497" s="263"/>
      <c r="G497" s="189" t="s">
        <v>1474</v>
      </c>
      <c r="H497" s="190" t="s">
        <v>69</v>
      </c>
      <c r="I497" s="244"/>
      <c r="J497" s="184" t="s">
        <v>69</v>
      </c>
      <c r="K497" s="264"/>
      <c r="L497" s="265"/>
      <c r="M497" s="266"/>
      <c r="N497" s="192"/>
      <c r="O497" s="192"/>
      <c r="P497" s="193">
        <f t="shared" si="31"/>
        <v>0</v>
      </c>
      <c r="Q497" s="194"/>
      <c r="R497" s="192">
        <v>54.01</v>
      </c>
      <c r="S497" s="194"/>
      <c r="T497" s="192">
        <v>17.52</v>
      </c>
      <c r="U497" s="195">
        <f t="shared" si="28"/>
        <v>0</v>
      </c>
      <c r="V497" s="196">
        <f t="shared" si="29"/>
        <v>0</v>
      </c>
      <c r="W497" s="196">
        <f t="shared" si="30"/>
        <v>0</v>
      </c>
      <c r="X497" s="197"/>
    </row>
    <row r="498" spans="1:24" ht="12.75" x14ac:dyDescent="0.2">
      <c r="A498" s="190"/>
      <c r="B498" s="259"/>
      <c r="C498" s="260"/>
      <c r="D498" s="261"/>
      <c r="E498" s="262"/>
      <c r="F498" s="263"/>
      <c r="G498" s="189" t="s">
        <v>1474</v>
      </c>
      <c r="H498" s="190" t="s">
        <v>69</v>
      </c>
      <c r="I498" s="244"/>
      <c r="J498" s="184" t="s">
        <v>69</v>
      </c>
      <c r="K498" s="264"/>
      <c r="L498" s="265"/>
      <c r="M498" s="266"/>
      <c r="N498" s="192"/>
      <c r="O498" s="192"/>
      <c r="P498" s="193">
        <f t="shared" si="31"/>
        <v>0</v>
      </c>
      <c r="Q498" s="194"/>
      <c r="R498" s="192">
        <v>54.01</v>
      </c>
      <c r="S498" s="194"/>
      <c r="T498" s="192">
        <v>17.52</v>
      </c>
      <c r="U498" s="195">
        <f t="shared" si="28"/>
        <v>0</v>
      </c>
      <c r="V498" s="196">
        <f t="shared" si="29"/>
        <v>0</v>
      </c>
      <c r="W498" s="196">
        <f t="shared" si="30"/>
        <v>0</v>
      </c>
      <c r="X498" s="197"/>
    </row>
    <row r="499" spans="1:24" ht="12.75" x14ac:dyDescent="0.2">
      <c r="A499" s="190"/>
      <c r="B499" s="259"/>
      <c r="C499" s="260"/>
      <c r="D499" s="261"/>
      <c r="E499" s="262"/>
      <c r="F499" s="263"/>
      <c r="G499" s="189" t="s">
        <v>1474</v>
      </c>
      <c r="H499" s="190" t="s">
        <v>69</v>
      </c>
      <c r="I499" s="244"/>
      <c r="J499" s="184" t="s">
        <v>69</v>
      </c>
      <c r="K499" s="264"/>
      <c r="L499" s="265"/>
      <c r="M499" s="266"/>
      <c r="N499" s="192"/>
      <c r="O499" s="192"/>
      <c r="P499" s="193">
        <f t="shared" si="31"/>
        <v>0</v>
      </c>
      <c r="Q499" s="194"/>
      <c r="R499" s="192">
        <v>54.01</v>
      </c>
      <c r="S499" s="194"/>
      <c r="T499" s="192">
        <v>17.52</v>
      </c>
      <c r="U499" s="195">
        <f t="shared" si="28"/>
        <v>0</v>
      </c>
      <c r="V499" s="196">
        <f t="shared" si="29"/>
        <v>0</v>
      </c>
      <c r="W499" s="196">
        <f t="shared" si="30"/>
        <v>0</v>
      </c>
      <c r="X499" s="197"/>
    </row>
    <row r="500" spans="1:24" ht="12.75" x14ac:dyDescent="0.2">
      <c r="A500" s="190"/>
      <c r="B500" s="259"/>
      <c r="C500" s="260"/>
      <c r="D500" s="261"/>
      <c r="E500" s="262"/>
      <c r="F500" s="263"/>
      <c r="G500" s="189" t="s">
        <v>1474</v>
      </c>
      <c r="H500" s="190" t="s">
        <v>69</v>
      </c>
      <c r="I500" s="244"/>
      <c r="J500" s="184" t="s">
        <v>69</v>
      </c>
      <c r="K500" s="264"/>
      <c r="L500" s="265"/>
      <c r="M500" s="266"/>
      <c r="N500" s="192"/>
      <c r="O500" s="192"/>
      <c r="P500" s="193">
        <f t="shared" si="31"/>
        <v>0</v>
      </c>
      <c r="Q500" s="194"/>
      <c r="R500" s="192">
        <v>54.01</v>
      </c>
      <c r="S500" s="194"/>
      <c r="T500" s="192">
        <v>17.52</v>
      </c>
      <c r="U500" s="195">
        <f t="shared" si="28"/>
        <v>0</v>
      </c>
      <c r="V500" s="196">
        <f t="shared" si="29"/>
        <v>0</v>
      </c>
      <c r="W500" s="196">
        <f t="shared" si="30"/>
        <v>0</v>
      </c>
      <c r="X500" s="197"/>
    </row>
    <row r="501" spans="1:24" ht="12.75" x14ac:dyDescent="0.2">
      <c r="A501" s="190"/>
      <c r="B501" s="259"/>
      <c r="C501" s="260"/>
      <c r="D501" s="261"/>
      <c r="E501" s="262"/>
      <c r="F501" s="263"/>
      <c r="G501" s="189" t="s">
        <v>1474</v>
      </c>
      <c r="H501" s="190" t="s">
        <v>69</v>
      </c>
      <c r="I501" s="244"/>
      <c r="J501" s="184" t="s">
        <v>69</v>
      </c>
      <c r="K501" s="264"/>
      <c r="L501" s="265"/>
      <c r="M501" s="266"/>
      <c r="N501" s="192"/>
      <c r="O501" s="192"/>
      <c r="P501" s="193">
        <f t="shared" si="31"/>
        <v>0</v>
      </c>
      <c r="Q501" s="194"/>
      <c r="R501" s="192">
        <v>54.01</v>
      </c>
      <c r="S501" s="194"/>
      <c r="T501" s="192">
        <v>17.52</v>
      </c>
      <c r="U501" s="195">
        <f t="shared" si="28"/>
        <v>0</v>
      </c>
      <c r="V501" s="196">
        <f t="shared" si="29"/>
        <v>0</v>
      </c>
      <c r="W501" s="196">
        <f t="shared" si="30"/>
        <v>0</v>
      </c>
      <c r="X501" s="197"/>
    </row>
    <row r="502" spans="1:24" ht="12.75" x14ac:dyDescent="0.2">
      <c r="A502" s="190"/>
      <c r="B502" s="259"/>
      <c r="C502" s="260"/>
      <c r="D502" s="261"/>
      <c r="E502" s="262"/>
      <c r="F502" s="263"/>
      <c r="G502" s="189" t="s">
        <v>1474</v>
      </c>
      <c r="H502" s="190" t="s">
        <v>69</v>
      </c>
      <c r="I502" s="244"/>
      <c r="J502" s="184" t="s">
        <v>69</v>
      </c>
      <c r="K502" s="264"/>
      <c r="L502" s="265"/>
      <c r="M502" s="266"/>
      <c r="N502" s="192"/>
      <c r="O502" s="192"/>
      <c r="P502" s="193">
        <f t="shared" si="31"/>
        <v>0</v>
      </c>
      <c r="Q502" s="194"/>
      <c r="R502" s="192">
        <v>54.01</v>
      </c>
      <c r="S502" s="194"/>
      <c r="T502" s="192">
        <v>17.52</v>
      </c>
      <c r="U502" s="195">
        <f t="shared" si="28"/>
        <v>0</v>
      </c>
      <c r="V502" s="196">
        <f t="shared" si="29"/>
        <v>0</v>
      </c>
      <c r="W502" s="196">
        <f t="shared" si="30"/>
        <v>0</v>
      </c>
      <c r="X502" s="197"/>
    </row>
    <row r="503" spans="1:24" ht="12.75" x14ac:dyDescent="0.2">
      <c r="A503" s="190"/>
      <c r="B503" s="259"/>
      <c r="C503" s="260"/>
      <c r="D503" s="261"/>
      <c r="E503" s="262"/>
      <c r="F503" s="263"/>
      <c r="G503" s="189" t="s">
        <v>1474</v>
      </c>
      <c r="H503" s="190" t="s">
        <v>69</v>
      </c>
      <c r="I503" s="244"/>
      <c r="J503" s="184" t="s">
        <v>69</v>
      </c>
      <c r="K503" s="264"/>
      <c r="L503" s="265"/>
      <c r="M503" s="266"/>
      <c r="N503" s="192"/>
      <c r="O503" s="192"/>
      <c r="P503" s="193">
        <f t="shared" si="31"/>
        <v>0</v>
      </c>
      <c r="Q503" s="194"/>
      <c r="R503" s="192">
        <v>54.01</v>
      </c>
      <c r="S503" s="194"/>
      <c r="T503" s="192">
        <v>17.52</v>
      </c>
      <c r="U503" s="195">
        <f t="shared" si="28"/>
        <v>0</v>
      </c>
      <c r="V503" s="196">
        <f t="shared" si="29"/>
        <v>0</v>
      </c>
      <c r="W503" s="196">
        <f t="shared" si="30"/>
        <v>0</v>
      </c>
      <c r="X503" s="197"/>
    </row>
    <row r="504" spans="1:24" ht="12.75" x14ac:dyDescent="0.2">
      <c r="A504" s="190"/>
      <c r="B504" s="259"/>
      <c r="C504" s="260"/>
      <c r="D504" s="261"/>
      <c r="E504" s="262"/>
      <c r="F504" s="263"/>
      <c r="G504" s="189" t="s">
        <v>1474</v>
      </c>
      <c r="H504" s="190" t="s">
        <v>69</v>
      </c>
      <c r="I504" s="244"/>
      <c r="J504" s="184" t="s">
        <v>69</v>
      </c>
      <c r="K504" s="264"/>
      <c r="L504" s="265"/>
      <c r="M504" s="266"/>
      <c r="N504" s="192"/>
      <c r="O504" s="192"/>
      <c r="P504" s="193">
        <f t="shared" si="31"/>
        <v>0</v>
      </c>
      <c r="Q504" s="194"/>
      <c r="R504" s="192">
        <v>54.01</v>
      </c>
      <c r="S504" s="194"/>
      <c r="T504" s="192">
        <v>17.52</v>
      </c>
      <c r="U504" s="195">
        <f t="shared" si="28"/>
        <v>0</v>
      </c>
      <c r="V504" s="196">
        <f t="shared" si="29"/>
        <v>0</v>
      </c>
      <c r="W504" s="196">
        <f t="shared" si="30"/>
        <v>0</v>
      </c>
      <c r="X504" s="197"/>
    </row>
    <row r="505" spans="1:24" ht="12.75" x14ac:dyDescent="0.2">
      <c r="A505" s="190"/>
      <c r="B505" s="259"/>
      <c r="C505" s="260"/>
      <c r="D505" s="261"/>
      <c r="E505" s="262"/>
      <c r="F505" s="263"/>
      <c r="G505" s="189" t="s">
        <v>1474</v>
      </c>
      <c r="H505" s="190" t="s">
        <v>69</v>
      </c>
      <c r="I505" s="244"/>
      <c r="J505" s="184" t="s">
        <v>69</v>
      </c>
      <c r="K505" s="264"/>
      <c r="L505" s="265"/>
      <c r="M505" s="266"/>
      <c r="N505" s="192"/>
      <c r="O505" s="192"/>
      <c r="P505" s="193">
        <f t="shared" si="31"/>
        <v>0</v>
      </c>
      <c r="Q505" s="194"/>
      <c r="R505" s="192">
        <v>54.01</v>
      </c>
      <c r="S505" s="194"/>
      <c r="T505" s="192">
        <v>17.52</v>
      </c>
      <c r="U505" s="195">
        <f t="shared" si="28"/>
        <v>0</v>
      </c>
      <c r="V505" s="196">
        <f t="shared" si="29"/>
        <v>0</v>
      </c>
      <c r="W505" s="196">
        <f t="shared" si="30"/>
        <v>0</v>
      </c>
      <c r="X505" s="197"/>
    </row>
    <row r="506" spans="1:24" ht="12.75" x14ac:dyDescent="0.2">
      <c r="A506" s="190"/>
      <c r="B506" s="259"/>
      <c r="C506" s="260"/>
      <c r="D506" s="261"/>
      <c r="E506" s="262"/>
      <c r="F506" s="263"/>
      <c r="G506" s="189" t="s">
        <v>1474</v>
      </c>
      <c r="H506" s="190" t="s">
        <v>69</v>
      </c>
      <c r="I506" s="244"/>
      <c r="J506" s="184" t="s">
        <v>69</v>
      </c>
      <c r="K506" s="264"/>
      <c r="L506" s="265"/>
      <c r="M506" s="266"/>
      <c r="N506" s="192"/>
      <c r="O506" s="192"/>
      <c r="P506" s="193">
        <f t="shared" si="31"/>
        <v>0</v>
      </c>
      <c r="Q506" s="194"/>
      <c r="R506" s="192">
        <v>54.01</v>
      </c>
      <c r="S506" s="194"/>
      <c r="T506" s="192">
        <v>17.52</v>
      </c>
      <c r="U506" s="195">
        <f t="shared" si="28"/>
        <v>0</v>
      </c>
      <c r="V506" s="196">
        <f t="shared" si="29"/>
        <v>0</v>
      </c>
      <c r="W506" s="196">
        <f t="shared" si="30"/>
        <v>0</v>
      </c>
      <c r="X506" s="197"/>
    </row>
    <row r="507" spans="1:24" ht="12.75" x14ac:dyDescent="0.2">
      <c r="A507" s="190"/>
      <c r="B507" s="259"/>
      <c r="C507" s="260"/>
      <c r="D507" s="261"/>
      <c r="E507" s="262"/>
      <c r="F507" s="263"/>
      <c r="G507" s="189" t="s">
        <v>1474</v>
      </c>
      <c r="H507" s="190" t="s">
        <v>69</v>
      </c>
      <c r="I507" s="244"/>
      <c r="J507" s="184" t="s">
        <v>69</v>
      </c>
      <c r="K507" s="264"/>
      <c r="L507" s="265"/>
      <c r="M507" s="266"/>
      <c r="N507" s="192"/>
      <c r="O507" s="192"/>
      <c r="P507" s="193">
        <f t="shared" si="31"/>
        <v>0</v>
      </c>
      <c r="Q507" s="194"/>
      <c r="R507" s="192">
        <v>54.01</v>
      </c>
      <c r="S507" s="194"/>
      <c r="T507" s="192">
        <v>17.52</v>
      </c>
      <c r="U507" s="195">
        <f t="shared" si="28"/>
        <v>0</v>
      </c>
      <c r="V507" s="196">
        <f t="shared" si="29"/>
        <v>0</v>
      </c>
      <c r="W507" s="196">
        <f t="shared" si="30"/>
        <v>0</v>
      </c>
      <c r="X507" s="197"/>
    </row>
    <row r="508" spans="1:24" ht="12.75" x14ac:dyDescent="0.2">
      <c r="A508" s="190"/>
      <c r="B508" s="259"/>
      <c r="C508" s="260"/>
      <c r="D508" s="261"/>
      <c r="E508" s="262"/>
      <c r="F508" s="263"/>
      <c r="G508" s="189" t="s">
        <v>1474</v>
      </c>
      <c r="H508" s="190" t="s">
        <v>69</v>
      </c>
      <c r="I508" s="244"/>
      <c r="J508" s="184" t="s">
        <v>69</v>
      </c>
      <c r="K508" s="264"/>
      <c r="L508" s="265"/>
      <c r="M508" s="266"/>
      <c r="N508" s="192"/>
      <c r="O508" s="192"/>
      <c r="P508" s="193">
        <f t="shared" si="31"/>
        <v>0</v>
      </c>
      <c r="Q508" s="194"/>
      <c r="R508" s="192">
        <v>54.01</v>
      </c>
      <c r="S508" s="194"/>
      <c r="T508" s="192">
        <v>17.52</v>
      </c>
      <c r="U508" s="195">
        <f t="shared" si="28"/>
        <v>0</v>
      </c>
      <c r="V508" s="196">
        <f t="shared" si="29"/>
        <v>0</v>
      </c>
      <c r="W508" s="196">
        <f t="shared" si="30"/>
        <v>0</v>
      </c>
      <c r="X508" s="197"/>
    </row>
    <row r="509" spans="1:24" ht="12.75" x14ac:dyDescent="0.2">
      <c r="A509" s="190"/>
      <c r="B509" s="259"/>
      <c r="C509" s="260"/>
      <c r="D509" s="261"/>
      <c r="E509" s="262"/>
      <c r="F509" s="263"/>
      <c r="G509" s="189" t="s">
        <v>1474</v>
      </c>
      <c r="H509" s="190" t="s">
        <v>69</v>
      </c>
      <c r="I509" s="244"/>
      <c r="J509" s="184" t="s">
        <v>69</v>
      </c>
      <c r="K509" s="264"/>
      <c r="L509" s="265"/>
      <c r="M509" s="266"/>
      <c r="N509" s="192"/>
      <c r="O509" s="192"/>
      <c r="P509" s="193">
        <f t="shared" si="31"/>
        <v>0</v>
      </c>
      <c r="Q509" s="194"/>
      <c r="R509" s="192">
        <v>54.01</v>
      </c>
      <c r="S509" s="194"/>
      <c r="T509" s="192">
        <v>17.52</v>
      </c>
      <c r="U509" s="195">
        <f t="shared" si="28"/>
        <v>0</v>
      </c>
      <c r="V509" s="196">
        <f t="shared" si="29"/>
        <v>0</v>
      </c>
      <c r="W509" s="196">
        <f t="shared" si="30"/>
        <v>0</v>
      </c>
      <c r="X509" s="197"/>
    </row>
    <row r="510" spans="1:24" ht="12.75" x14ac:dyDescent="0.2">
      <c r="A510" s="190"/>
      <c r="B510" s="259"/>
      <c r="C510" s="260"/>
      <c r="D510" s="261"/>
      <c r="E510" s="262"/>
      <c r="F510" s="263"/>
      <c r="G510" s="189" t="s">
        <v>1474</v>
      </c>
      <c r="H510" s="190" t="s">
        <v>69</v>
      </c>
      <c r="I510" s="244"/>
      <c r="J510" s="184" t="s">
        <v>69</v>
      </c>
      <c r="K510" s="264"/>
      <c r="L510" s="265"/>
      <c r="M510" s="266"/>
      <c r="N510" s="192"/>
      <c r="O510" s="192"/>
      <c r="P510" s="193">
        <f t="shared" si="31"/>
        <v>0</v>
      </c>
      <c r="Q510" s="194"/>
      <c r="R510" s="192">
        <v>54.01</v>
      </c>
      <c r="S510" s="194"/>
      <c r="T510" s="192">
        <v>17.52</v>
      </c>
      <c r="U510" s="195">
        <f t="shared" si="28"/>
        <v>0</v>
      </c>
      <c r="V510" s="196">
        <f t="shared" si="29"/>
        <v>0</v>
      </c>
      <c r="W510" s="196">
        <f t="shared" si="30"/>
        <v>0</v>
      </c>
      <c r="X510" s="197"/>
    </row>
    <row r="511" spans="1:24" ht="12.75" x14ac:dyDescent="0.2">
      <c r="A511" s="190"/>
      <c r="B511" s="259"/>
      <c r="C511" s="260"/>
      <c r="D511" s="261"/>
      <c r="E511" s="262"/>
      <c r="F511" s="263"/>
      <c r="G511" s="189" t="s">
        <v>1474</v>
      </c>
      <c r="H511" s="190" t="s">
        <v>69</v>
      </c>
      <c r="I511" s="244"/>
      <c r="J511" s="184" t="s">
        <v>69</v>
      </c>
      <c r="K511" s="264"/>
      <c r="L511" s="265"/>
      <c r="M511" s="266"/>
      <c r="N511" s="192"/>
      <c r="O511" s="192"/>
      <c r="P511" s="193">
        <f t="shared" si="31"/>
        <v>0</v>
      </c>
      <c r="Q511" s="194"/>
      <c r="R511" s="192">
        <v>54.01</v>
      </c>
      <c r="S511" s="194"/>
      <c r="T511" s="192">
        <v>17.52</v>
      </c>
      <c r="U511" s="195">
        <f t="shared" si="28"/>
        <v>0</v>
      </c>
      <c r="V511" s="196">
        <f t="shared" si="29"/>
        <v>0</v>
      </c>
      <c r="W511" s="196">
        <f t="shared" si="30"/>
        <v>0</v>
      </c>
      <c r="X511" s="197"/>
    </row>
    <row r="512" spans="1:24" ht="12.75" x14ac:dyDescent="0.2">
      <c r="A512" s="190"/>
      <c r="B512" s="259"/>
      <c r="C512" s="260"/>
      <c r="D512" s="261"/>
      <c r="E512" s="262"/>
      <c r="F512" s="263"/>
      <c r="G512" s="189" t="s">
        <v>1474</v>
      </c>
      <c r="H512" s="190" t="s">
        <v>69</v>
      </c>
      <c r="I512" s="244"/>
      <c r="J512" s="184" t="s">
        <v>69</v>
      </c>
      <c r="K512" s="264"/>
      <c r="L512" s="265"/>
      <c r="M512" s="266"/>
      <c r="N512" s="192"/>
      <c r="O512" s="192"/>
      <c r="P512" s="193">
        <f t="shared" si="31"/>
        <v>0</v>
      </c>
      <c r="Q512" s="194"/>
      <c r="R512" s="192">
        <v>54.01</v>
      </c>
      <c r="S512" s="194"/>
      <c r="T512" s="192">
        <v>17.52</v>
      </c>
      <c r="U512" s="195">
        <f t="shared" si="28"/>
        <v>0</v>
      </c>
      <c r="V512" s="196">
        <f t="shared" si="29"/>
        <v>0</v>
      </c>
      <c r="W512" s="196">
        <f t="shared" si="30"/>
        <v>0</v>
      </c>
      <c r="X512" s="197"/>
    </row>
    <row r="513" spans="1:24" ht="12.75" x14ac:dyDescent="0.2">
      <c r="A513" s="190"/>
      <c r="B513" s="259"/>
      <c r="C513" s="260"/>
      <c r="D513" s="261"/>
      <c r="E513" s="262"/>
      <c r="F513" s="263"/>
      <c r="G513" s="189" t="s">
        <v>1474</v>
      </c>
      <c r="H513" s="190" t="s">
        <v>69</v>
      </c>
      <c r="I513" s="244"/>
      <c r="J513" s="184" t="s">
        <v>69</v>
      </c>
      <c r="K513" s="264"/>
      <c r="L513" s="265"/>
      <c r="M513" s="266"/>
      <c r="N513" s="192"/>
      <c r="O513" s="192"/>
      <c r="P513" s="193">
        <f t="shared" si="31"/>
        <v>0</v>
      </c>
      <c r="Q513" s="194"/>
      <c r="R513" s="192">
        <v>54.01</v>
      </c>
      <c r="S513" s="194"/>
      <c r="T513" s="192">
        <v>17.52</v>
      </c>
      <c r="U513" s="195">
        <f t="shared" si="28"/>
        <v>0</v>
      </c>
      <c r="V513" s="196">
        <f t="shared" si="29"/>
        <v>0</v>
      </c>
      <c r="W513" s="196">
        <f t="shared" si="30"/>
        <v>0</v>
      </c>
      <c r="X513" s="197"/>
    </row>
    <row r="514" spans="1:24" ht="12.75" x14ac:dyDescent="0.2">
      <c r="A514" s="190"/>
      <c r="B514" s="259"/>
      <c r="C514" s="260"/>
      <c r="D514" s="261"/>
      <c r="E514" s="262"/>
      <c r="F514" s="263"/>
      <c r="G514" s="189" t="s">
        <v>1474</v>
      </c>
      <c r="H514" s="190" t="s">
        <v>69</v>
      </c>
      <c r="I514" s="244"/>
      <c r="J514" s="184" t="s">
        <v>69</v>
      </c>
      <c r="K514" s="264"/>
      <c r="L514" s="265"/>
      <c r="M514" s="266"/>
      <c r="N514" s="192"/>
      <c r="O514" s="192"/>
      <c r="P514" s="193">
        <f t="shared" si="31"/>
        <v>0</v>
      </c>
      <c r="Q514" s="194"/>
      <c r="R514" s="192">
        <v>54.01</v>
      </c>
      <c r="S514" s="194"/>
      <c r="T514" s="192">
        <v>17.52</v>
      </c>
      <c r="U514" s="195">
        <f t="shared" si="28"/>
        <v>0</v>
      </c>
      <c r="V514" s="196">
        <f t="shared" si="29"/>
        <v>0</v>
      </c>
      <c r="W514" s="196">
        <f t="shared" si="30"/>
        <v>0</v>
      </c>
      <c r="X514" s="197"/>
    </row>
    <row r="515" spans="1:24" ht="12.75" x14ac:dyDescent="0.2">
      <c r="A515" s="190"/>
      <c r="B515" s="259"/>
      <c r="C515" s="260"/>
      <c r="D515" s="261"/>
      <c r="E515" s="262"/>
      <c r="F515" s="263"/>
      <c r="G515" s="189" t="s">
        <v>1474</v>
      </c>
      <c r="H515" s="190" t="s">
        <v>69</v>
      </c>
      <c r="I515" s="244"/>
      <c r="J515" s="184" t="s">
        <v>69</v>
      </c>
      <c r="K515" s="264"/>
      <c r="L515" s="265"/>
      <c r="M515" s="266"/>
      <c r="N515" s="192"/>
      <c r="O515" s="192"/>
      <c r="P515" s="193">
        <f t="shared" si="31"/>
        <v>0</v>
      </c>
      <c r="Q515" s="194"/>
      <c r="R515" s="192">
        <v>54.01</v>
      </c>
      <c r="S515" s="194"/>
      <c r="T515" s="192">
        <v>17.52</v>
      </c>
      <c r="U515" s="195">
        <f t="shared" si="28"/>
        <v>0</v>
      </c>
      <c r="V515" s="196">
        <f t="shared" si="29"/>
        <v>0</v>
      </c>
      <c r="W515" s="196">
        <f t="shared" si="30"/>
        <v>0</v>
      </c>
      <c r="X515" s="197"/>
    </row>
    <row r="516" spans="1:24" ht="12.75" x14ac:dyDescent="0.2">
      <c r="A516" s="190"/>
      <c r="B516" s="259"/>
      <c r="C516" s="260"/>
      <c r="D516" s="261"/>
      <c r="E516" s="262"/>
      <c r="F516" s="263"/>
      <c r="G516" s="189" t="s">
        <v>1474</v>
      </c>
      <c r="H516" s="190" t="s">
        <v>69</v>
      </c>
      <c r="I516" s="244"/>
      <c r="J516" s="184" t="s">
        <v>69</v>
      </c>
      <c r="K516" s="264"/>
      <c r="L516" s="265"/>
      <c r="M516" s="266"/>
      <c r="N516" s="192"/>
      <c r="O516" s="192"/>
      <c r="P516" s="193">
        <f t="shared" si="31"/>
        <v>0</v>
      </c>
      <c r="Q516" s="194"/>
      <c r="R516" s="192">
        <v>54.01</v>
      </c>
      <c r="S516" s="194"/>
      <c r="T516" s="192">
        <v>17.52</v>
      </c>
      <c r="U516" s="195">
        <f t="shared" si="28"/>
        <v>0</v>
      </c>
      <c r="V516" s="196">
        <f t="shared" si="29"/>
        <v>0</v>
      </c>
      <c r="W516" s="196">
        <f t="shared" si="30"/>
        <v>0</v>
      </c>
      <c r="X516" s="197"/>
    </row>
    <row r="517" spans="1:24" ht="12.75" x14ac:dyDescent="0.2">
      <c r="A517" s="190"/>
      <c r="B517" s="259"/>
      <c r="C517" s="260"/>
      <c r="D517" s="261"/>
      <c r="E517" s="262"/>
      <c r="F517" s="263"/>
      <c r="G517" s="189" t="s">
        <v>1474</v>
      </c>
      <c r="H517" s="190" t="s">
        <v>69</v>
      </c>
      <c r="I517" s="244"/>
      <c r="J517" s="184" t="s">
        <v>69</v>
      </c>
      <c r="K517" s="264"/>
      <c r="L517" s="265"/>
      <c r="M517" s="266"/>
      <c r="N517" s="192"/>
      <c r="O517" s="192"/>
      <c r="P517" s="193">
        <f t="shared" si="31"/>
        <v>0</v>
      </c>
      <c r="Q517" s="194"/>
      <c r="R517" s="192">
        <v>54.01</v>
      </c>
      <c r="S517" s="194"/>
      <c r="T517" s="192">
        <v>17.52</v>
      </c>
      <c r="U517" s="195">
        <f t="shared" si="28"/>
        <v>0</v>
      </c>
      <c r="V517" s="196">
        <f t="shared" si="29"/>
        <v>0</v>
      </c>
      <c r="W517" s="196">
        <f t="shared" si="30"/>
        <v>0</v>
      </c>
      <c r="X517" s="197"/>
    </row>
    <row r="518" spans="1:24" ht="12.75" x14ac:dyDescent="0.2">
      <c r="A518" s="190"/>
      <c r="B518" s="259"/>
      <c r="C518" s="260"/>
      <c r="D518" s="261"/>
      <c r="E518" s="262"/>
      <c r="F518" s="263"/>
      <c r="G518" s="189" t="s">
        <v>1474</v>
      </c>
      <c r="H518" s="190" t="s">
        <v>69</v>
      </c>
      <c r="I518" s="244"/>
      <c r="J518" s="184" t="s">
        <v>69</v>
      </c>
      <c r="K518" s="264"/>
      <c r="L518" s="265"/>
      <c r="M518" s="266"/>
      <c r="N518" s="192"/>
      <c r="O518" s="192"/>
      <c r="P518" s="193">
        <f t="shared" si="31"/>
        <v>0</v>
      </c>
      <c r="Q518" s="194"/>
      <c r="R518" s="192">
        <v>54.01</v>
      </c>
      <c r="S518" s="194"/>
      <c r="T518" s="192">
        <v>17.52</v>
      </c>
      <c r="U518" s="195">
        <f t="shared" si="28"/>
        <v>0</v>
      </c>
      <c r="V518" s="196">
        <f t="shared" si="29"/>
        <v>0</v>
      </c>
      <c r="W518" s="196">
        <f t="shared" si="30"/>
        <v>0</v>
      </c>
      <c r="X518" s="197"/>
    </row>
    <row r="519" spans="1:24" ht="12.75" x14ac:dyDescent="0.2">
      <c r="A519" s="190"/>
      <c r="B519" s="259"/>
      <c r="C519" s="260"/>
      <c r="D519" s="261"/>
      <c r="E519" s="262"/>
      <c r="F519" s="263"/>
      <c r="G519" s="189" t="s">
        <v>1474</v>
      </c>
      <c r="H519" s="190" t="s">
        <v>69</v>
      </c>
      <c r="I519" s="244"/>
      <c r="J519" s="184" t="s">
        <v>69</v>
      </c>
      <c r="K519" s="264"/>
      <c r="L519" s="265"/>
      <c r="M519" s="266"/>
      <c r="N519" s="192"/>
      <c r="O519" s="192"/>
      <c r="P519" s="193">
        <f t="shared" si="31"/>
        <v>0</v>
      </c>
      <c r="Q519" s="194"/>
      <c r="R519" s="192">
        <v>54.01</v>
      </c>
      <c r="S519" s="194"/>
      <c r="T519" s="192">
        <v>17.52</v>
      </c>
      <c r="U519" s="195">
        <f t="shared" si="28"/>
        <v>0</v>
      </c>
      <c r="V519" s="196">
        <f t="shared" si="29"/>
        <v>0</v>
      </c>
      <c r="W519" s="196">
        <f t="shared" si="30"/>
        <v>0</v>
      </c>
      <c r="X519" s="197"/>
    </row>
    <row r="520" spans="1:24" ht="12.75" x14ac:dyDescent="0.2">
      <c r="A520" s="190"/>
      <c r="B520" s="259"/>
      <c r="C520" s="260"/>
      <c r="D520" s="261"/>
      <c r="E520" s="262"/>
      <c r="F520" s="263"/>
      <c r="G520" s="189" t="s">
        <v>1474</v>
      </c>
      <c r="H520" s="190" t="s">
        <v>69</v>
      </c>
      <c r="I520" s="244"/>
      <c r="J520" s="184" t="s">
        <v>69</v>
      </c>
      <c r="K520" s="264"/>
      <c r="L520" s="265"/>
      <c r="M520" s="266"/>
      <c r="N520" s="192"/>
      <c r="O520" s="192"/>
      <c r="P520" s="193">
        <f t="shared" si="31"/>
        <v>0</v>
      </c>
      <c r="Q520" s="194"/>
      <c r="R520" s="192">
        <v>54.01</v>
      </c>
      <c r="S520" s="194"/>
      <c r="T520" s="192">
        <v>17.52</v>
      </c>
      <c r="U520" s="195">
        <f t="shared" ref="U520:U583" si="32">Q520+S520</f>
        <v>0</v>
      </c>
      <c r="V520" s="196">
        <f t="shared" ref="V520:V583" si="33">(Q520*R520)+(S520*T520)</f>
        <v>0</v>
      </c>
      <c r="W520" s="196">
        <f t="shared" si="30"/>
        <v>0</v>
      </c>
      <c r="X520" s="197"/>
    </row>
    <row r="521" spans="1:24" ht="12.75" x14ac:dyDescent="0.2">
      <c r="A521" s="190"/>
      <c r="B521" s="259"/>
      <c r="C521" s="260"/>
      <c r="D521" s="261"/>
      <c r="E521" s="262"/>
      <c r="F521" s="263"/>
      <c r="G521" s="189" t="s">
        <v>1474</v>
      </c>
      <c r="H521" s="190" t="s">
        <v>69</v>
      </c>
      <c r="I521" s="244"/>
      <c r="J521" s="184" t="s">
        <v>69</v>
      </c>
      <c r="K521" s="264"/>
      <c r="L521" s="265"/>
      <c r="M521" s="266"/>
      <c r="N521" s="192"/>
      <c r="O521" s="192"/>
      <c r="P521" s="193">
        <f t="shared" si="31"/>
        <v>0</v>
      </c>
      <c r="Q521" s="194"/>
      <c r="R521" s="192">
        <v>54.01</v>
      </c>
      <c r="S521" s="194"/>
      <c r="T521" s="192">
        <v>17.52</v>
      </c>
      <c r="U521" s="195">
        <f t="shared" si="32"/>
        <v>0</v>
      </c>
      <c r="V521" s="196">
        <f t="shared" si="33"/>
        <v>0</v>
      </c>
      <c r="W521" s="196">
        <f t="shared" ref="W521:W584" si="34">V521+P521</f>
        <v>0</v>
      </c>
      <c r="X521" s="197"/>
    </row>
    <row r="522" spans="1:24" ht="12.75" x14ac:dyDescent="0.2">
      <c r="A522" s="190"/>
      <c r="B522" s="259"/>
      <c r="C522" s="260"/>
      <c r="D522" s="261"/>
      <c r="E522" s="262"/>
      <c r="F522" s="263"/>
      <c r="G522" s="189" t="s">
        <v>1474</v>
      </c>
      <c r="H522" s="190" t="s">
        <v>69</v>
      </c>
      <c r="I522" s="244"/>
      <c r="J522" s="184" t="s">
        <v>69</v>
      </c>
      <c r="K522" s="264"/>
      <c r="L522" s="265"/>
      <c r="M522" s="266"/>
      <c r="N522" s="192"/>
      <c r="O522" s="192"/>
      <c r="P522" s="193">
        <f t="shared" si="31"/>
        <v>0</v>
      </c>
      <c r="Q522" s="194"/>
      <c r="R522" s="192">
        <v>54.01</v>
      </c>
      <c r="S522" s="194"/>
      <c r="T522" s="192">
        <v>17.52</v>
      </c>
      <c r="U522" s="195">
        <f t="shared" si="32"/>
        <v>0</v>
      </c>
      <c r="V522" s="196">
        <f t="shared" si="33"/>
        <v>0</v>
      </c>
      <c r="W522" s="196">
        <f t="shared" si="34"/>
        <v>0</v>
      </c>
      <c r="X522" s="197"/>
    </row>
    <row r="523" spans="1:24" ht="12.75" x14ac:dyDescent="0.2">
      <c r="A523" s="190"/>
      <c r="B523" s="259"/>
      <c r="C523" s="260"/>
      <c r="D523" s="261"/>
      <c r="E523" s="262"/>
      <c r="F523" s="263"/>
      <c r="G523" s="189" t="s">
        <v>1474</v>
      </c>
      <c r="H523" s="190" t="s">
        <v>69</v>
      </c>
      <c r="I523" s="244"/>
      <c r="J523" s="184" t="s">
        <v>69</v>
      </c>
      <c r="K523" s="264"/>
      <c r="L523" s="265"/>
      <c r="M523" s="266"/>
      <c r="N523" s="192"/>
      <c r="O523" s="192"/>
      <c r="P523" s="193">
        <f t="shared" si="31"/>
        <v>0</v>
      </c>
      <c r="Q523" s="194"/>
      <c r="R523" s="192">
        <v>54.01</v>
      </c>
      <c r="S523" s="194"/>
      <c r="T523" s="192">
        <v>17.52</v>
      </c>
      <c r="U523" s="195">
        <f t="shared" si="32"/>
        <v>0</v>
      </c>
      <c r="V523" s="196">
        <f t="shared" si="33"/>
        <v>0</v>
      </c>
      <c r="W523" s="196">
        <f t="shared" si="34"/>
        <v>0</v>
      </c>
      <c r="X523" s="197"/>
    </row>
    <row r="524" spans="1:24" ht="12.75" x14ac:dyDescent="0.2">
      <c r="A524" s="190"/>
      <c r="B524" s="259"/>
      <c r="C524" s="260"/>
      <c r="D524" s="261"/>
      <c r="E524" s="262"/>
      <c r="F524" s="263"/>
      <c r="G524" s="189" t="s">
        <v>1474</v>
      </c>
      <c r="H524" s="190" t="s">
        <v>69</v>
      </c>
      <c r="I524" s="244"/>
      <c r="J524" s="184" t="s">
        <v>69</v>
      </c>
      <c r="K524" s="264"/>
      <c r="L524" s="265"/>
      <c r="M524" s="266"/>
      <c r="N524" s="192"/>
      <c r="O524" s="192"/>
      <c r="P524" s="193">
        <f t="shared" ref="P524:P587" si="35">N524+O524</f>
        <v>0</v>
      </c>
      <c r="Q524" s="194"/>
      <c r="R524" s="192">
        <v>54.01</v>
      </c>
      <c r="S524" s="194"/>
      <c r="T524" s="192">
        <v>17.52</v>
      </c>
      <c r="U524" s="195">
        <f t="shared" si="32"/>
        <v>0</v>
      </c>
      <c r="V524" s="196">
        <f t="shared" si="33"/>
        <v>0</v>
      </c>
      <c r="W524" s="196">
        <f t="shared" si="34"/>
        <v>0</v>
      </c>
      <c r="X524" s="197"/>
    </row>
    <row r="525" spans="1:24" ht="12.75" x14ac:dyDescent="0.2">
      <c r="A525" s="190"/>
      <c r="B525" s="259"/>
      <c r="C525" s="260"/>
      <c r="D525" s="261"/>
      <c r="E525" s="262"/>
      <c r="F525" s="263"/>
      <c r="G525" s="189" t="s">
        <v>1474</v>
      </c>
      <c r="H525" s="190" t="s">
        <v>69</v>
      </c>
      <c r="I525" s="244"/>
      <c r="J525" s="184" t="s">
        <v>69</v>
      </c>
      <c r="K525" s="264"/>
      <c r="L525" s="265"/>
      <c r="M525" s="266"/>
      <c r="N525" s="192"/>
      <c r="O525" s="192"/>
      <c r="P525" s="193">
        <f t="shared" si="35"/>
        <v>0</v>
      </c>
      <c r="Q525" s="194"/>
      <c r="R525" s="192">
        <v>54.01</v>
      </c>
      <c r="S525" s="194"/>
      <c r="T525" s="192">
        <v>17.52</v>
      </c>
      <c r="U525" s="195">
        <f t="shared" si="32"/>
        <v>0</v>
      </c>
      <c r="V525" s="196">
        <f t="shared" si="33"/>
        <v>0</v>
      </c>
      <c r="W525" s="196">
        <f t="shared" si="34"/>
        <v>0</v>
      </c>
      <c r="X525" s="197"/>
    </row>
    <row r="526" spans="1:24" ht="12.75" x14ac:dyDescent="0.2">
      <c r="A526" s="190"/>
      <c r="B526" s="259"/>
      <c r="C526" s="260"/>
      <c r="D526" s="261"/>
      <c r="E526" s="262"/>
      <c r="F526" s="263"/>
      <c r="G526" s="189" t="s">
        <v>1474</v>
      </c>
      <c r="H526" s="190" t="s">
        <v>69</v>
      </c>
      <c r="I526" s="244"/>
      <c r="J526" s="184" t="s">
        <v>69</v>
      </c>
      <c r="K526" s="264"/>
      <c r="L526" s="265"/>
      <c r="M526" s="266"/>
      <c r="N526" s="192"/>
      <c r="O526" s="192"/>
      <c r="P526" s="193">
        <f t="shared" si="35"/>
        <v>0</v>
      </c>
      <c r="Q526" s="194"/>
      <c r="R526" s="192">
        <v>54.01</v>
      </c>
      <c r="S526" s="194"/>
      <c r="T526" s="192">
        <v>17.52</v>
      </c>
      <c r="U526" s="195">
        <f t="shared" si="32"/>
        <v>0</v>
      </c>
      <c r="V526" s="196">
        <f t="shared" si="33"/>
        <v>0</v>
      </c>
      <c r="W526" s="196">
        <f t="shared" si="34"/>
        <v>0</v>
      </c>
      <c r="X526" s="197"/>
    </row>
    <row r="527" spans="1:24" ht="12.75" x14ac:dyDescent="0.2">
      <c r="A527" s="190"/>
      <c r="B527" s="259"/>
      <c r="C527" s="260"/>
      <c r="D527" s="261"/>
      <c r="E527" s="262"/>
      <c r="F527" s="263"/>
      <c r="G527" s="189" t="s">
        <v>1474</v>
      </c>
      <c r="H527" s="190" t="s">
        <v>69</v>
      </c>
      <c r="I527" s="244"/>
      <c r="J527" s="184" t="s">
        <v>69</v>
      </c>
      <c r="K527" s="264"/>
      <c r="L527" s="265"/>
      <c r="M527" s="266"/>
      <c r="N527" s="192"/>
      <c r="O527" s="192"/>
      <c r="P527" s="193">
        <f t="shared" si="35"/>
        <v>0</v>
      </c>
      <c r="Q527" s="194"/>
      <c r="R527" s="192">
        <v>54.01</v>
      </c>
      <c r="S527" s="194"/>
      <c r="T527" s="192">
        <v>17.52</v>
      </c>
      <c r="U527" s="195">
        <f t="shared" si="32"/>
        <v>0</v>
      </c>
      <c r="V527" s="196">
        <f t="shared" si="33"/>
        <v>0</v>
      </c>
      <c r="W527" s="196">
        <f t="shared" si="34"/>
        <v>0</v>
      </c>
      <c r="X527" s="197"/>
    </row>
    <row r="528" spans="1:24" ht="12.75" x14ac:dyDescent="0.2">
      <c r="A528" s="190"/>
      <c r="B528" s="259"/>
      <c r="C528" s="260"/>
      <c r="D528" s="261"/>
      <c r="E528" s="262"/>
      <c r="F528" s="263"/>
      <c r="G528" s="189" t="s">
        <v>1474</v>
      </c>
      <c r="H528" s="190" t="s">
        <v>69</v>
      </c>
      <c r="I528" s="244"/>
      <c r="J528" s="184" t="s">
        <v>69</v>
      </c>
      <c r="K528" s="264"/>
      <c r="L528" s="265"/>
      <c r="M528" s="266"/>
      <c r="N528" s="192"/>
      <c r="O528" s="192"/>
      <c r="P528" s="193">
        <f t="shared" si="35"/>
        <v>0</v>
      </c>
      <c r="Q528" s="194"/>
      <c r="R528" s="192">
        <v>54.01</v>
      </c>
      <c r="S528" s="194"/>
      <c r="T528" s="192">
        <v>17.52</v>
      </c>
      <c r="U528" s="195">
        <f t="shared" si="32"/>
        <v>0</v>
      </c>
      <c r="V528" s="196">
        <f t="shared" si="33"/>
        <v>0</v>
      </c>
      <c r="W528" s="196">
        <f t="shared" si="34"/>
        <v>0</v>
      </c>
      <c r="X528" s="197"/>
    </row>
    <row r="529" spans="1:24" ht="12.75" x14ac:dyDescent="0.2">
      <c r="A529" s="190"/>
      <c r="B529" s="259"/>
      <c r="C529" s="260"/>
      <c r="D529" s="261"/>
      <c r="E529" s="262"/>
      <c r="F529" s="263"/>
      <c r="G529" s="189" t="s">
        <v>1474</v>
      </c>
      <c r="H529" s="190" t="s">
        <v>69</v>
      </c>
      <c r="I529" s="244"/>
      <c r="J529" s="184" t="s">
        <v>69</v>
      </c>
      <c r="K529" s="264"/>
      <c r="L529" s="265"/>
      <c r="M529" s="266"/>
      <c r="N529" s="192"/>
      <c r="O529" s="192"/>
      <c r="P529" s="193">
        <f t="shared" si="35"/>
        <v>0</v>
      </c>
      <c r="Q529" s="194"/>
      <c r="R529" s="192">
        <v>54.01</v>
      </c>
      <c r="S529" s="194"/>
      <c r="T529" s="192">
        <v>17.52</v>
      </c>
      <c r="U529" s="195">
        <f t="shared" si="32"/>
        <v>0</v>
      </c>
      <c r="V529" s="196">
        <f t="shared" si="33"/>
        <v>0</v>
      </c>
      <c r="W529" s="196">
        <f t="shared" si="34"/>
        <v>0</v>
      </c>
      <c r="X529" s="197"/>
    </row>
    <row r="530" spans="1:24" ht="12.75" x14ac:dyDescent="0.2">
      <c r="A530" s="190"/>
      <c r="B530" s="259"/>
      <c r="C530" s="260"/>
      <c r="D530" s="261"/>
      <c r="E530" s="262"/>
      <c r="F530" s="263"/>
      <c r="G530" s="189" t="s">
        <v>1474</v>
      </c>
      <c r="H530" s="190" t="s">
        <v>69</v>
      </c>
      <c r="I530" s="244"/>
      <c r="J530" s="184" t="s">
        <v>69</v>
      </c>
      <c r="K530" s="264"/>
      <c r="L530" s="265"/>
      <c r="M530" s="266"/>
      <c r="N530" s="192"/>
      <c r="O530" s="192"/>
      <c r="P530" s="193">
        <f t="shared" si="35"/>
        <v>0</v>
      </c>
      <c r="Q530" s="194"/>
      <c r="R530" s="192">
        <v>54.01</v>
      </c>
      <c r="S530" s="194"/>
      <c r="T530" s="192">
        <v>17.52</v>
      </c>
      <c r="U530" s="195">
        <f t="shared" si="32"/>
        <v>0</v>
      </c>
      <c r="V530" s="196">
        <f t="shared" si="33"/>
        <v>0</v>
      </c>
      <c r="W530" s="196">
        <f t="shared" si="34"/>
        <v>0</v>
      </c>
      <c r="X530" s="197"/>
    </row>
    <row r="531" spans="1:24" ht="12.75" x14ac:dyDescent="0.2">
      <c r="A531" s="190"/>
      <c r="B531" s="259"/>
      <c r="C531" s="260"/>
      <c r="D531" s="261"/>
      <c r="E531" s="262"/>
      <c r="F531" s="263"/>
      <c r="G531" s="189" t="s">
        <v>1474</v>
      </c>
      <c r="H531" s="190" t="s">
        <v>69</v>
      </c>
      <c r="I531" s="244"/>
      <c r="J531" s="184" t="s">
        <v>69</v>
      </c>
      <c r="K531" s="264"/>
      <c r="L531" s="265"/>
      <c r="M531" s="267"/>
      <c r="N531" s="268"/>
      <c r="O531" s="269"/>
      <c r="P531" s="193">
        <f t="shared" si="35"/>
        <v>0</v>
      </c>
      <c r="Q531" s="194"/>
      <c r="R531" s="192">
        <v>54.01</v>
      </c>
      <c r="S531" s="194"/>
      <c r="T531" s="192">
        <v>17.52</v>
      </c>
      <c r="U531" s="195">
        <f t="shared" si="32"/>
        <v>0</v>
      </c>
      <c r="V531" s="196">
        <f t="shared" si="33"/>
        <v>0</v>
      </c>
      <c r="W531" s="196">
        <f t="shared" si="34"/>
        <v>0</v>
      </c>
      <c r="X531" s="197"/>
    </row>
    <row r="532" spans="1:24" ht="12.75" x14ac:dyDescent="0.2">
      <c r="A532" s="190"/>
      <c r="B532" s="259"/>
      <c r="C532" s="260"/>
      <c r="D532" s="261"/>
      <c r="E532" s="262"/>
      <c r="F532" s="263"/>
      <c r="G532" s="189" t="s">
        <v>1474</v>
      </c>
      <c r="H532" s="190" t="s">
        <v>69</v>
      </c>
      <c r="I532" s="244"/>
      <c r="J532" s="184" t="s">
        <v>69</v>
      </c>
      <c r="K532" s="264"/>
      <c r="L532" s="265"/>
      <c r="M532" s="267"/>
      <c r="N532" s="268"/>
      <c r="O532" s="269"/>
      <c r="P532" s="193">
        <f t="shared" si="35"/>
        <v>0</v>
      </c>
      <c r="Q532" s="194"/>
      <c r="R532" s="192">
        <v>54.01</v>
      </c>
      <c r="S532" s="194"/>
      <c r="T532" s="192">
        <v>17.52</v>
      </c>
      <c r="U532" s="195">
        <f t="shared" si="32"/>
        <v>0</v>
      </c>
      <c r="V532" s="196">
        <f t="shared" si="33"/>
        <v>0</v>
      </c>
      <c r="W532" s="196">
        <f t="shared" si="34"/>
        <v>0</v>
      </c>
      <c r="X532" s="197"/>
    </row>
    <row r="533" spans="1:24" ht="12.75" x14ac:dyDescent="0.2">
      <c r="A533" s="190"/>
      <c r="B533" s="259"/>
      <c r="C533" s="260"/>
      <c r="D533" s="261"/>
      <c r="E533" s="262"/>
      <c r="F533" s="263"/>
      <c r="G533" s="189" t="s">
        <v>1474</v>
      </c>
      <c r="H533" s="190" t="s">
        <v>69</v>
      </c>
      <c r="I533" s="244"/>
      <c r="J533" s="184" t="s">
        <v>69</v>
      </c>
      <c r="K533" s="264"/>
      <c r="L533" s="265"/>
      <c r="M533" s="267"/>
      <c r="N533" s="268"/>
      <c r="O533" s="269"/>
      <c r="P533" s="193">
        <f t="shared" si="35"/>
        <v>0</v>
      </c>
      <c r="Q533" s="194"/>
      <c r="R533" s="192">
        <v>54.01</v>
      </c>
      <c r="S533" s="194"/>
      <c r="T533" s="192">
        <v>17.52</v>
      </c>
      <c r="U533" s="195">
        <f t="shared" si="32"/>
        <v>0</v>
      </c>
      <c r="V533" s="196">
        <f t="shared" si="33"/>
        <v>0</v>
      </c>
      <c r="W533" s="196">
        <f t="shared" si="34"/>
        <v>0</v>
      </c>
      <c r="X533" s="197"/>
    </row>
    <row r="534" spans="1:24" ht="12.75" x14ac:dyDescent="0.2">
      <c r="A534" s="190"/>
      <c r="B534" s="259"/>
      <c r="C534" s="260"/>
      <c r="D534" s="261"/>
      <c r="E534" s="262"/>
      <c r="F534" s="263"/>
      <c r="G534" s="189" t="s">
        <v>1474</v>
      </c>
      <c r="H534" s="190" t="s">
        <v>69</v>
      </c>
      <c r="I534" s="244"/>
      <c r="J534" s="184" t="s">
        <v>69</v>
      </c>
      <c r="K534" s="264"/>
      <c r="L534" s="265"/>
      <c r="M534" s="267"/>
      <c r="N534" s="268"/>
      <c r="O534" s="269"/>
      <c r="P534" s="193">
        <f t="shared" si="35"/>
        <v>0</v>
      </c>
      <c r="Q534" s="194"/>
      <c r="R534" s="192">
        <v>54.01</v>
      </c>
      <c r="S534" s="194"/>
      <c r="T534" s="192">
        <v>17.52</v>
      </c>
      <c r="U534" s="195">
        <f t="shared" si="32"/>
        <v>0</v>
      </c>
      <c r="V534" s="196">
        <f t="shared" si="33"/>
        <v>0</v>
      </c>
      <c r="W534" s="196">
        <f t="shared" si="34"/>
        <v>0</v>
      </c>
      <c r="X534" s="197"/>
    </row>
    <row r="535" spans="1:24" ht="12.75" x14ac:dyDescent="0.2">
      <c r="A535" s="190"/>
      <c r="B535" s="259"/>
      <c r="C535" s="260"/>
      <c r="D535" s="261"/>
      <c r="E535" s="262"/>
      <c r="F535" s="263"/>
      <c r="G535" s="189" t="s">
        <v>1474</v>
      </c>
      <c r="H535" s="190" t="s">
        <v>69</v>
      </c>
      <c r="I535" s="244"/>
      <c r="J535" s="184" t="s">
        <v>69</v>
      </c>
      <c r="K535" s="264"/>
      <c r="L535" s="265"/>
      <c r="M535" s="267"/>
      <c r="N535" s="268"/>
      <c r="O535" s="269"/>
      <c r="P535" s="193">
        <f t="shared" si="35"/>
        <v>0</v>
      </c>
      <c r="Q535" s="194"/>
      <c r="R535" s="192">
        <v>54.01</v>
      </c>
      <c r="S535" s="194"/>
      <c r="T535" s="192">
        <v>17.52</v>
      </c>
      <c r="U535" s="195">
        <f t="shared" si="32"/>
        <v>0</v>
      </c>
      <c r="V535" s="196">
        <f t="shared" si="33"/>
        <v>0</v>
      </c>
      <c r="W535" s="196">
        <f t="shared" si="34"/>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193">
        <f t="shared" si="35"/>
        <v>0</v>
      </c>
      <c r="Q536" s="194"/>
      <c r="R536" s="192">
        <v>54.01</v>
      </c>
      <c r="S536" s="194"/>
      <c r="T536" s="192">
        <v>17.52</v>
      </c>
      <c r="U536" s="195">
        <f t="shared" si="32"/>
        <v>0</v>
      </c>
      <c r="V536" s="196">
        <f t="shared" si="33"/>
        <v>0</v>
      </c>
      <c r="W536" s="196">
        <f t="shared" si="34"/>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193">
        <f t="shared" si="35"/>
        <v>0</v>
      </c>
      <c r="Q537" s="194"/>
      <c r="R537" s="192">
        <v>54.01</v>
      </c>
      <c r="S537" s="194"/>
      <c r="T537" s="192">
        <v>17.52</v>
      </c>
      <c r="U537" s="195">
        <f t="shared" si="32"/>
        <v>0</v>
      </c>
      <c r="V537" s="196">
        <f t="shared" si="33"/>
        <v>0</v>
      </c>
      <c r="W537" s="196">
        <f t="shared" si="34"/>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193">
        <f t="shared" si="35"/>
        <v>0</v>
      </c>
      <c r="Q538" s="194"/>
      <c r="R538" s="192">
        <v>54.01</v>
      </c>
      <c r="S538" s="194"/>
      <c r="T538" s="192">
        <v>17.52</v>
      </c>
      <c r="U538" s="195">
        <f t="shared" si="32"/>
        <v>0</v>
      </c>
      <c r="V538" s="196">
        <f t="shared" si="33"/>
        <v>0</v>
      </c>
      <c r="W538" s="196">
        <f t="shared" si="34"/>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193">
        <f t="shared" si="35"/>
        <v>0</v>
      </c>
      <c r="Q539" s="194"/>
      <c r="R539" s="192">
        <v>54.01</v>
      </c>
      <c r="S539" s="194"/>
      <c r="T539" s="192">
        <v>17.52</v>
      </c>
      <c r="U539" s="195">
        <f t="shared" si="32"/>
        <v>0</v>
      </c>
      <c r="V539" s="196">
        <f t="shared" si="33"/>
        <v>0</v>
      </c>
      <c r="W539" s="196">
        <f t="shared" si="34"/>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193">
        <f t="shared" si="35"/>
        <v>0</v>
      </c>
      <c r="Q540" s="194"/>
      <c r="R540" s="192">
        <v>54.01</v>
      </c>
      <c r="S540" s="194"/>
      <c r="T540" s="192">
        <v>17.52</v>
      </c>
      <c r="U540" s="195">
        <f t="shared" si="32"/>
        <v>0</v>
      </c>
      <c r="V540" s="196">
        <f t="shared" si="33"/>
        <v>0</v>
      </c>
      <c r="W540" s="196">
        <f t="shared" si="34"/>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193">
        <f t="shared" si="35"/>
        <v>0</v>
      </c>
      <c r="Q541" s="194"/>
      <c r="R541" s="192">
        <v>54.01</v>
      </c>
      <c r="S541" s="194"/>
      <c r="T541" s="192">
        <v>17.52</v>
      </c>
      <c r="U541" s="195">
        <f t="shared" si="32"/>
        <v>0</v>
      </c>
      <c r="V541" s="196">
        <f t="shared" si="33"/>
        <v>0</v>
      </c>
      <c r="W541" s="196">
        <f t="shared" si="34"/>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193">
        <f t="shared" si="35"/>
        <v>0</v>
      </c>
      <c r="Q542" s="194"/>
      <c r="R542" s="192">
        <v>54.01</v>
      </c>
      <c r="S542" s="194"/>
      <c r="T542" s="192">
        <v>17.52</v>
      </c>
      <c r="U542" s="195">
        <f t="shared" si="32"/>
        <v>0</v>
      </c>
      <c r="V542" s="196">
        <f t="shared" si="33"/>
        <v>0</v>
      </c>
      <c r="W542" s="196">
        <f t="shared" si="34"/>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193">
        <f t="shared" si="35"/>
        <v>0</v>
      </c>
      <c r="Q543" s="194"/>
      <c r="R543" s="192">
        <v>54.01</v>
      </c>
      <c r="S543" s="194"/>
      <c r="T543" s="192">
        <v>17.52</v>
      </c>
      <c r="U543" s="195">
        <f t="shared" si="32"/>
        <v>0</v>
      </c>
      <c r="V543" s="196">
        <f t="shared" si="33"/>
        <v>0</v>
      </c>
      <c r="W543" s="196">
        <f t="shared" si="34"/>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193">
        <f t="shared" si="35"/>
        <v>0</v>
      </c>
      <c r="Q544" s="194"/>
      <c r="R544" s="192">
        <v>54.01</v>
      </c>
      <c r="S544" s="194"/>
      <c r="T544" s="192">
        <v>17.52</v>
      </c>
      <c r="U544" s="195">
        <f t="shared" si="32"/>
        <v>0</v>
      </c>
      <c r="V544" s="196">
        <f t="shared" si="33"/>
        <v>0</v>
      </c>
      <c r="W544" s="196">
        <f t="shared" si="34"/>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193">
        <f t="shared" si="35"/>
        <v>0</v>
      </c>
      <c r="Q545" s="194"/>
      <c r="R545" s="192">
        <v>54.01</v>
      </c>
      <c r="S545" s="194"/>
      <c r="T545" s="192">
        <v>17.52</v>
      </c>
      <c r="U545" s="195">
        <f t="shared" si="32"/>
        <v>0</v>
      </c>
      <c r="V545" s="196">
        <f t="shared" si="33"/>
        <v>0</v>
      </c>
      <c r="W545" s="196">
        <f t="shared" si="34"/>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193">
        <f t="shared" si="35"/>
        <v>0</v>
      </c>
      <c r="Q546" s="194"/>
      <c r="R546" s="192">
        <v>54.01</v>
      </c>
      <c r="S546" s="194"/>
      <c r="T546" s="192">
        <v>17.52</v>
      </c>
      <c r="U546" s="195">
        <f t="shared" si="32"/>
        <v>0</v>
      </c>
      <c r="V546" s="196">
        <f t="shared" si="33"/>
        <v>0</v>
      </c>
      <c r="W546" s="196">
        <f t="shared" si="34"/>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193">
        <f t="shared" si="35"/>
        <v>0</v>
      </c>
      <c r="Q547" s="194"/>
      <c r="R547" s="192">
        <v>54.01</v>
      </c>
      <c r="S547" s="194"/>
      <c r="T547" s="192">
        <v>17.52</v>
      </c>
      <c r="U547" s="195">
        <f t="shared" si="32"/>
        <v>0</v>
      </c>
      <c r="V547" s="196">
        <f t="shared" si="33"/>
        <v>0</v>
      </c>
      <c r="W547" s="196">
        <f t="shared" si="34"/>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193">
        <f t="shared" si="35"/>
        <v>0</v>
      </c>
      <c r="Q548" s="194"/>
      <c r="R548" s="192">
        <v>54.01</v>
      </c>
      <c r="S548" s="194"/>
      <c r="T548" s="192">
        <v>17.52</v>
      </c>
      <c r="U548" s="195">
        <f t="shared" si="32"/>
        <v>0</v>
      </c>
      <c r="V548" s="196">
        <f t="shared" si="33"/>
        <v>0</v>
      </c>
      <c r="W548" s="196">
        <f t="shared" si="34"/>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193">
        <f t="shared" si="35"/>
        <v>0</v>
      </c>
      <c r="Q549" s="194"/>
      <c r="R549" s="192">
        <v>54.01</v>
      </c>
      <c r="S549" s="194"/>
      <c r="T549" s="192">
        <v>17.52</v>
      </c>
      <c r="U549" s="195">
        <f t="shared" si="32"/>
        <v>0</v>
      </c>
      <c r="V549" s="196">
        <f t="shared" si="33"/>
        <v>0</v>
      </c>
      <c r="W549" s="196">
        <f t="shared" si="34"/>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193">
        <f t="shared" si="35"/>
        <v>0</v>
      </c>
      <c r="Q550" s="194"/>
      <c r="R550" s="192">
        <v>54.01</v>
      </c>
      <c r="S550" s="194"/>
      <c r="T550" s="192">
        <v>17.52</v>
      </c>
      <c r="U550" s="195">
        <f t="shared" si="32"/>
        <v>0</v>
      </c>
      <c r="V550" s="196">
        <f t="shared" si="33"/>
        <v>0</v>
      </c>
      <c r="W550" s="196">
        <f t="shared" si="34"/>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193">
        <f t="shared" si="35"/>
        <v>0</v>
      </c>
      <c r="Q551" s="194"/>
      <c r="R551" s="192">
        <v>54.01</v>
      </c>
      <c r="S551" s="194"/>
      <c r="T551" s="192">
        <v>17.52</v>
      </c>
      <c r="U551" s="195">
        <f t="shared" si="32"/>
        <v>0</v>
      </c>
      <c r="V551" s="196">
        <f t="shared" si="33"/>
        <v>0</v>
      </c>
      <c r="W551" s="196">
        <f t="shared" si="34"/>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193">
        <f t="shared" si="35"/>
        <v>0</v>
      </c>
      <c r="Q552" s="194"/>
      <c r="R552" s="192">
        <v>54.01</v>
      </c>
      <c r="S552" s="194"/>
      <c r="T552" s="192">
        <v>17.52</v>
      </c>
      <c r="U552" s="195">
        <f t="shared" si="32"/>
        <v>0</v>
      </c>
      <c r="V552" s="196">
        <f t="shared" si="33"/>
        <v>0</v>
      </c>
      <c r="W552" s="196">
        <f t="shared" si="34"/>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193">
        <f t="shared" si="35"/>
        <v>0</v>
      </c>
      <c r="Q553" s="194"/>
      <c r="R553" s="192">
        <v>54.01</v>
      </c>
      <c r="S553" s="194"/>
      <c r="T553" s="192">
        <v>17.52</v>
      </c>
      <c r="U553" s="195">
        <f t="shared" si="32"/>
        <v>0</v>
      </c>
      <c r="V553" s="196">
        <f t="shared" si="33"/>
        <v>0</v>
      </c>
      <c r="W553" s="196">
        <f t="shared" si="34"/>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193">
        <f t="shared" si="35"/>
        <v>0</v>
      </c>
      <c r="Q554" s="194"/>
      <c r="R554" s="192">
        <v>54.01</v>
      </c>
      <c r="S554" s="194"/>
      <c r="T554" s="192">
        <v>17.52</v>
      </c>
      <c r="U554" s="195">
        <f t="shared" si="32"/>
        <v>0</v>
      </c>
      <c r="V554" s="196">
        <f t="shared" si="33"/>
        <v>0</v>
      </c>
      <c r="W554" s="196">
        <f t="shared" si="34"/>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193">
        <f t="shared" si="35"/>
        <v>0</v>
      </c>
      <c r="Q555" s="194"/>
      <c r="R555" s="192">
        <v>54.01</v>
      </c>
      <c r="S555" s="194"/>
      <c r="T555" s="192">
        <v>17.52</v>
      </c>
      <c r="U555" s="195">
        <f t="shared" si="32"/>
        <v>0</v>
      </c>
      <c r="V555" s="196">
        <f t="shared" si="33"/>
        <v>0</v>
      </c>
      <c r="W555" s="196">
        <f t="shared" si="34"/>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193">
        <f t="shared" si="35"/>
        <v>0</v>
      </c>
      <c r="Q556" s="194"/>
      <c r="R556" s="192">
        <v>54.01</v>
      </c>
      <c r="S556" s="194"/>
      <c r="T556" s="192">
        <v>17.52</v>
      </c>
      <c r="U556" s="195">
        <f t="shared" si="32"/>
        <v>0</v>
      </c>
      <c r="V556" s="196">
        <f t="shared" si="33"/>
        <v>0</v>
      </c>
      <c r="W556" s="196">
        <f t="shared" si="34"/>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193">
        <f t="shared" si="35"/>
        <v>0</v>
      </c>
      <c r="Q557" s="194"/>
      <c r="R557" s="192">
        <v>54.01</v>
      </c>
      <c r="S557" s="194"/>
      <c r="T557" s="192">
        <v>17.52</v>
      </c>
      <c r="U557" s="195">
        <f t="shared" si="32"/>
        <v>0</v>
      </c>
      <c r="V557" s="196">
        <f t="shared" si="33"/>
        <v>0</v>
      </c>
      <c r="W557" s="196">
        <f t="shared" si="34"/>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193">
        <f t="shared" si="35"/>
        <v>0</v>
      </c>
      <c r="Q558" s="194"/>
      <c r="R558" s="192">
        <v>54.01</v>
      </c>
      <c r="S558" s="194"/>
      <c r="T558" s="192">
        <v>17.52</v>
      </c>
      <c r="U558" s="195">
        <f t="shared" si="32"/>
        <v>0</v>
      </c>
      <c r="V558" s="196">
        <f t="shared" si="33"/>
        <v>0</v>
      </c>
      <c r="W558" s="196">
        <f t="shared" si="34"/>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193">
        <f t="shared" si="35"/>
        <v>0</v>
      </c>
      <c r="Q559" s="194"/>
      <c r="R559" s="192">
        <v>54.01</v>
      </c>
      <c r="S559" s="194"/>
      <c r="T559" s="192">
        <v>17.52</v>
      </c>
      <c r="U559" s="195">
        <f t="shared" si="32"/>
        <v>0</v>
      </c>
      <c r="V559" s="196">
        <f t="shared" si="33"/>
        <v>0</v>
      </c>
      <c r="W559" s="196">
        <f t="shared" si="34"/>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193">
        <f t="shared" si="35"/>
        <v>0</v>
      </c>
      <c r="Q560" s="194"/>
      <c r="R560" s="192">
        <v>54.01</v>
      </c>
      <c r="S560" s="194"/>
      <c r="T560" s="192">
        <v>17.52</v>
      </c>
      <c r="U560" s="195">
        <f t="shared" si="32"/>
        <v>0</v>
      </c>
      <c r="V560" s="196">
        <f t="shared" si="33"/>
        <v>0</v>
      </c>
      <c r="W560" s="196">
        <f t="shared" si="34"/>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193">
        <f t="shared" si="35"/>
        <v>0</v>
      </c>
      <c r="Q561" s="194"/>
      <c r="R561" s="192">
        <v>54.01</v>
      </c>
      <c r="S561" s="194"/>
      <c r="T561" s="192">
        <v>17.52</v>
      </c>
      <c r="U561" s="195">
        <f t="shared" si="32"/>
        <v>0</v>
      </c>
      <c r="V561" s="196">
        <f t="shared" si="33"/>
        <v>0</v>
      </c>
      <c r="W561" s="196">
        <f t="shared" si="34"/>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193">
        <f t="shared" si="35"/>
        <v>0</v>
      </c>
      <c r="Q562" s="194"/>
      <c r="R562" s="192">
        <v>54.01</v>
      </c>
      <c r="S562" s="194"/>
      <c r="T562" s="192">
        <v>17.52</v>
      </c>
      <c r="U562" s="195">
        <f t="shared" si="32"/>
        <v>0</v>
      </c>
      <c r="V562" s="196">
        <f t="shared" si="33"/>
        <v>0</v>
      </c>
      <c r="W562" s="196">
        <f t="shared" si="34"/>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193">
        <f t="shared" si="35"/>
        <v>0</v>
      </c>
      <c r="Q563" s="194"/>
      <c r="R563" s="192">
        <v>54.01</v>
      </c>
      <c r="S563" s="194"/>
      <c r="T563" s="192">
        <v>17.52</v>
      </c>
      <c r="U563" s="195">
        <f t="shared" si="32"/>
        <v>0</v>
      </c>
      <c r="V563" s="196">
        <f t="shared" si="33"/>
        <v>0</v>
      </c>
      <c r="W563" s="196">
        <f t="shared" si="34"/>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193">
        <f t="shared" si="35"/>
        <v>0</v>
      </c>
      <c r="Q564" s="194"/>
      <c r="R564" s="192">
        <v>54.01</v>
      </c>
      <c r="S564" s="194"/>
      <c r="T564" s="192">
        <v>17.52</v>
      </c>
      <c r="U564" s="195">
        <f t="shared" si="32"/>
        <v>0</v>
      </c>
      <c r="V564" s="196">
        <f t="shared" si="33"/>
        <v>0</v>
      </c>
      <c r="W564" s="196">
        <f t="shared" si="34"/>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193">
        <f t="shared" si="35"/>
        <v>0</v>
      </c>
      <c r="Q565" s="194"/>
      <c r="R565" s="192">
        <v>54.01</v>
      </c>
      <c r="S565" s="194"/>
      <c r="T565" s="192">
        <v>17.52</v>
      </c>
      <c r="U565" s="195">
        <f t="shared" si="32"/>
        <v>0</v>
      </c>
      <c r="V565" s="196">
        <f t="shared" si="33"/>
        <v>0</v>
      </c>
      <c r="W565" s="196">
        <f t="shared" si="34"/>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193">
        <f t="shared" si="35"/>
        <v>0</v>
      </c>
      <c r="Q566" s="194"/>
      <c r="R566" s="192">
        <v>54.01</v>
      </c>
      <c r="S566" s="194"/>
      <c r="T566" s="192">
        <v>17.52</v>
      </c>
      <c r="U566" s="195">
        <f t="shared" si="32"/>
        <v>0</v>
      </c>
      <c r="V566" s="196">
        <f t="shared" si="33"/>
        <v>0</v>
      </c>
      <c r="W566" s="196">
        <f t="shared" si="34"/>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193">
        <f t="shared" si="35"/>
        <v>0</v>
      </c>
      <c r="Q567" s="194"/>
      <c r="R567" s="192">
        <v>54.01</v>
      </c>
      <c r="S567" s="194"/>
      <c r="T567" s="192">
        <v>17.52</v>
      </c>
      <c r="U567" s="195">
        <f t="shared" si="32"/>
        <v>0</v>
      </c>
      <c r="V567" s="196">
        <f t="shared" si="33"/>
        <v>0</v>
      </c>
      <c r="W567" s="196">
        <f t="shared" si="34"/>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193">
        <f t="shared" si="35"/>
        <v>0</v>
      </c>
      <c r="Q568" s="194"/>
      <c r="R568" s="192">
        <v>54.01</v>
      </c>
      <c r="S568" s="194"/>
      <c r="T568" s="192">
        <v>17.52</v>
      </c>
      <c r="U568" s="195">
        <f t="shared" si="32"/>
        <v>0</v>
      </c>
      <c r="V568" s="196">
        <f t="shared" si="33"/>
        <v>0</v>
      </c>
      <c r="W568" s="196">
        <f t="shared" si="34"/>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193">
        <f t="shared" si="35"/>
        <v>0</v>
      </c>
      <c r="Q569" s="194"/>
      <c r="R569" s="192">
        <v>54.01</v>
      </c>
      <c r="S569" s="194"/>
      <c r="T569" s="192">
        <v>17.52</v>
      </c>
      <c r="U569" s="195">
        <f t="shared" si="32"/>
        <v>0</v>
      </c>
      <c r="V569" s="196">
        <f t="shared" si="33"/>
        <v>0</v>
      </c>
      <c r="W569" s="196">
        <f t="shared" si="34"/>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193">
        <f t="shared" si="35"/>
        <v>0</v>
      </c>
      <c r="Q570" s="194"/>
      <c r="R570" s="192">
        <v>54.01</v>
      </c>
      <c r="S570" s="194"/>
      <c r="T570" s="192">
        <v>17.52</v>
      </c>
      <c r="U570" s="195">
        <f t="shared" si="32"/>
        <v>0</v>
      </c>
      <c r="V570" s="196">
        <f t="shared" si="33"/>
        <v>0</v>
      </c>
      <c r="W570" s="196">
        <f t="shared" si="34"/>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193">
        <f t="shared" si="35"/>
        <v>0</v>
      </c>
      <c r="Q571" s="194"/>
      <c r="R571" s="192">
        <v>54.01</v>
      </c>
      <c r="S571" s="194"/>
      <c r="T571" s="192">
        <v>17.52</v>
      </c>
      <c r="U571" s="195">
        <f t="shared" si="32"/>
        <v>0</v>
      </c>
      <c r="V571" s="196">
        <f t="shared" si="33"/>
        <v>0</v>
      </c>
      <c r="W571" s="196">
        <f t="shared" si="34"/>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193">
        <f t="shared" si="35"/>
        <v>0</v>
      </c>
      <c r="Q572" s="194"/>
      <c r="R572" s="192">
        <v>54.01</v>
      </c>
      <c r="S572" s="194"/>
      <c r="T572" s="192">
        <v>17.52</v>
      </c>
      <c r="U572" s="195">
        <f t="shared" si="32"/>
        <v>0</v>
      </c>
      <c r="V572" s="196">
        <f t="shared" si="33"/>
        <v>0</v>
      </c>
      <c r="W572" s="196">
        <f t="shared" si="34"/>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193">
        <f t="shared" si="35"/>
        <v>0</v>
      </c>
      <c r="Q573" s="194"/>
      <c r="R573" s="192">
        <v>54.01</v>
      </c>
      <c r="S573" s="194"/>
      <c r="T573" s="192">
        <v>17.52</v>
      </c>
      <c r="U573" s="195">
        <f t="shared" si="32"/>
        <v>0</v>
      </c>
      <c r="V573" s="196">
        <f t="shared" si="33"/>
        <v>0</v>
      </c>
      <c r="W573" s="196">
        <f t="shared" si="34"/>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193">
        <f t="shared" si="35"/>
        <v>0</v>
      </c>
      <c r="Q574" s="194"/>
      <c r="R574" s="192">
        <v>54.01</v>
      </c>
      <c r="S574" s="194"/>
      <c r="T574" s="192">
        <v>17.52</v>
      </c>
      <c r="U574" s="195">
        <f t="shared" si="32"/>
        <v>0</v>
      </c>
      <c r="V574" s="196">
        <f t="shared" si="33"/>
        <v>0</v>
      </c>
      <c r="W574" s="196">
        <f t="shared" si="34"/>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193">
        <f t="shared" si="35"/>
        <v>0</v>
      </c>
      <c r="Q575" s="194"/>
      <c r="R575" s="192">
        <v>54.01</v>
      </c>
      <c r="S575" s="194"/>
      <c r="T575" s="192">
        <v>17.52</v>
      </c>
      <c r="U575" s="195">
        <f t="shared" si="32"/>
        <v>0</v>
      </c>
      <c r="V575" s="196">
        <f t="shared" si="33"/>
        <v>0</v>
      </c>
      <c r="W575" s="196">
        <f t="shared" si="34"/>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193">
        <f t="shared" si="35"/>
        <v>0</v>
      </c>
      <c r="Q576" s="194"/>
      <c r="R576" s="192">
        <v>54.01</v>
      </c>
      <c r="S576" s="194"/>
      <c r="T576" s="192">
        <v>17.52</v>
      </c>
      <c r="U576" s="195">
        <f t="shared" si="32"/>
        <v>0</v>
      </c>
      <c r="V576" s="196">
        <f t="shared" si="33"/>
        <v>0</v>
      </c>
      <c r="W576" s="196">
        <f t="shared" si="34"/>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193">
        <f t="shared" si="35"/>
        <v>0</v>
      </c>
      <c r="Q577" s="194"/>
      <c r="R577" s="192">
        <v>54.01</v>
      </c>
      <c r="S577" s="194"/>
      <c r="T577" s="192">
        <v>17.52</v>
      </c>
      <c r="U577" s="195">
        <f t="shared" si="32"/>
        <v>0</v>
      </c>
      <c r="V577" s="196">
        <f t="shared" si="33"/>
        <v>0</v>
      </c>
      <c r="W577" s="196">
        <f t="shared" si="34"/>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193">
        <f t="shared" si="35"/>
        <v>0</v>
      </c>
      <c r="Q578" s="194"/>
      <c r="R578" s="192">
        <v>54.01</v>
      </c>
      <c r="S578" s="194"/>
      <c r="T578" s="192">
        <v>17.52</v>
      </c>
      <c r="U578" s="195">
        <f t="shared" si="32"/>
        <v>0</v>
      </c>
      <c r="V578" s="196">
        <f t="shared" si="33"/>
        <v>0</v>
      </c>
      <c r="W578" s="196">
        <f t="shared" si="34"/>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193">
        <f t="shared" si="35"/>
        <v>0</v>
      </c>
      <c r="Q579" s="194"/>
      <c r="R579" s="192">
        <v>54.01</v>
      </c>
      <c r="S579" s="194"/>
      <c r="T579" s="192">
        <v>17.52</v>
      </c>
      <c r="U579" s="195">
        <f t="shared" si="32"/>
        <v>0</v>
      </c>
      <c r="V579" s="196">
        <f t="shared" si="33"/>
        <v>0</v>
      </c>
      <c r="W579" s="196">
        <f t="shared" si="34"/>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193">
        <f t="shared" si="35"/>
        <v>0</v>
      </c>
      <c r="Q580" s="194"/>
      <c r="R580" s="192">
        <v>54.01</v>
      </c>
      <c r="S580" s="194"/>
      <c r="T580" s="192">
        <v>17.52</v>
      </c>
      <c r="U580" s="195">
        <f t="shared" si="32"/>
        <v>0</v>
      </c>
      <c r="V580" s="196">
        <f t="shared" si="33"/>
        <v>0</v>
      </c>
      <c r="W580" s="196">
        <f t="shared" si="34"/>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193">
        <f t="shared" si="35"/>
        <v>0</v>
      </c>
      <c r="Q581" s="194"/>
      <c r="R581" s="192">
        <v>54.01</v>
      </c>
      <c r="S581" s="194"/>
      <c r="T581" s="192">
        <v>17.52</v>
      </c>
      <c r="U581" s="195">
        <f t="shared" si="32"/>
        <v>0</v>
      </c>
      <c r="V581" s="196">
        <f t="shared" si="33"/>
        <v>0</v>
      </c>
      <c r="W581" s="196">
        <f t="shared" si="34"/>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193">
        <f t="shared" si="35"/>
        <v>0</v>
      </c>
      <c r="Q582" s="194"/>
      <c r="R582" s="192">
        <v>54.01</v>
      </c>
      <c r="S582" s="194"/>
      <c r="T582" s="192">
        <v>17.52</v>
      </c>
      <c r="U582" s="195">
        <f t="shared" si="32"/>
        <v>0</v>
      </c>
      <c r="V582" s="196">
        <f t="shared" si="33"/>
        <v>0</v>
      </c>
      <c r="W582" s="196">
        <f t="shared" si="34"/>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193">
        <f t="shared" si="35"/>
        <v>0</v>
      </c>
      <c r="Q583" s="194"/>
      <c r="R583" s="192">
        <v>54.01</v>
      </c>
      <c r="S583" s="194"/>
      <c r="T583" s="192">
        <v>17.52</v>
      </c>
      <c r="U583" s="195">
        <f t="shared" si="32"/>
        <v>0</v>
      </c>
      <c r="V583" s="196">
        <f t="shared" si="33"/>
        <v>0</v>
      </c>
      <c r="W583" s="196">
        <f t="shared" si="34"/>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193">
        <f t="shared" si="35"/>
        <v>0</v>
      </c>
      <c r="Q584" s="194"/>
      <c r="R584" s="192">
        <v>54.01</v>
      </c>
      <c r="S584" s="194"/>
      <c r="T584" s="192">
        <v>17.52</v>
      </c>
      <c r="U584" s="195">
        <f t="shared" ref="U584:U647" si="36">Q584+S584</f>
        <v>0</v>
      </c>
      <c r="V584" s="196">
        <f t="shared" ref="V584:V647" si="37">(Q584*R584)+(S584*T584)</f>
        <v>0</v>
      </c>
      <c r="W584" s="196">
        <f t="shared" si="34"/>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193">
        <f t="shared" si="35"/>
        <v>0</v>
      </c>
      <c r="Q585" s="194"/>
      <c r="R585" s="192">
        <v>54.01</v>
      </c>
      <c r="S585" s="194"/>
      <c r="T585" s="192">
        <v>17.52</v>
      </c>
      <c r="U585" s="195">
        <f t="shared" si="36"/>
        <v>0</v>
      </c>
      <c r="V585" s="196">
        <f t="shared" si="37"/>
        <v>0</v>
      </c>
      <c r="W585" s="196">
        <f t="shared" ref="W585:W648" si="38">V585+P585</f>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193">
        <f t="shared" si="35"/>
        <v>0</v>
      </c>
      <c r="Q586" s="194"/>
      <c r="R586" s="192">
        <v>54.01</v>
      </c>
      <c r="S586" s="194"/>
      <c r="T586" s="192">
        <v>17.52</v>
      </c>
      <c r="U586" s="195">
        <f t="shared" si="36"/>
        <v>0</v>
      </c>
      <c r="V586" s="196">
        <f t="shared" si="37"/>
        <v>0</v>
      </c>
      <c r="W586" s="196">
        <f t="shared" si="38"/>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193">
        <f t="shared" si="35"/>
        <v>0</v>
      </c>
      <c r="Q587" s="194"/>
      <c r="R587" s="192">
        <v>54.01</v>
      </c>
      <c r="S587" s="194"/>
      <c r="T587" s="192">
        <v>17.52</v>
      </c>
      <c r="U587" s="195">
        <f t="shared" si="36"/>
        <v>0</v>
      </c>
      <c r="V587" s="196">
        <f t="shared" si="37"/>
        <v>0</v>
      </c>
      <c r="W587" s="196">
        <f t="shared" si="38"/>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193">
        <f t="shared" ref="P588:P651" si="39">N588+O588</f>
        <v>0</v>
      </c>
      <c r="Q588" s="194"/>
      <c r="R588" s="192">
        <v>54.01</v>
      </c>
      <c r="S588" s="194"/>
      <c r="T588" s="192">
        <v>17.52</v>
      </c>
      <c r="U588" s="195">
        <f t="shared" si="36"/>
        <v>0</v>
      </c>
      <c r="V588" s="196">
        <f t="shared" si="37"/>
        <v>0</v>
      </c>
      <c r="W588" s="196">
        <f t="shared" si="38"/>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193">
        <f t="shared" si="39"/>
        <v>0</v>
      </c>
      <c r="Q589" s="194"/>
      <c r="R589" s="192">
        <v>54.01</v>
      </c>
      <c r="S589" s="194"/>
      <c r="T589" s="192">
        <v>17.52</v>
      </c>
      <c r="U589" s="195">
        <f t="shared" si="36"/>
        <v>0</v>
      </c>
      <c r="V589" s="196">
        <f t="shared" si="37"/>
        <v>0</v>
      </c>
      <c r="W589" s="196">
        <f t="shared" si="38"/>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193">
        <f t="shared" si="39"/>
        <v>0</v>
      </c>
      <c r="Q590" s="194"/>
      <c r="R590" s="192">
        <v>54.01</v>
      </c>
      <c r="S590" s="194"/>
      <c r="T590" s="192">
        <v>17.52</v>
      </c>
      <c r="U590" s="195">
        <f t="shared" si="36"/>
        <v>0</v>
      </c>
      <c r="V590" s="196">
        <f t="shared" si="37"/>
        <v>0</v>
      </c>
      <c r="W590" s="196">
        <f t="shared" si="38"/>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193">
        <f t="shared" si="39"/>
        <v>0</v>
      </c>
      <c r="Q591" s="194"/>
      <c r="R591" s="192">
        <v>54.01</v>
      </c>
      <c r="S591" s="194"/>
      <c r="T591" s="192">
        <v>17.52</v>
      </c>
      <c r="U591" s="195">
        <f t="shared" si="36"/>
        <v>0</v>
      </c>
      <c r="V591" s="196">
        <f t="shared" si="37"/>
        <v>0</v>
      </c>
      <c r="W591" s="196">
        <f t="shared" si="38"/>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193">
        <f t="shared" si="39"/>
        <v>0</v>
      </c>
      <c r="Q592" s="194"/>
      <c r="R592" s="192">
        <v>54.01</v>
      </c>
      <c r="S592" s="194"/>
      <c r="T592" s="192">
        <v>17.52</v>
      </c>
      <c r="U592" s="195">
        <f t="shared" si="36"/>
        <v>0</v>
      </c>
      <c r="V592" s="196">
        <f t="shared" si="37"/>
        <v>0</v>
      </c>
      <c r="W592" s="196">
        <f t="shared" si="38"/>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193">
        <f t="shared" si="39"/>
        <v>0</v>
      </c>
      <c r="Q593" s="194"/>
      <c r="R593" s="192">
        <v>54.01</v>
      </c>
      <c r="S593" s="194"/>
      <c r="T593" s="192">
        <v>17.52</v>
      </c>
      <c r="U593" s="195">
        <f t="shared" si="36"/>
        <v>0</v>
      </c>
      <c r="V593" s="196">
        <f t="shared" si="37"/>
        <v>0</v>
      </c>
      <c r="W593" s="196">
        <f t="shared" si="38"/>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193">
        <f t="shared" si="39"/>
        <v>0</v>
      </c>
      <c r="Q594" s="194"/>
      <c r="R594" s="192">
        <v>54.01</v>
      </c>
      <c r="S594" s="194"/>
      <c r="T594" s="192">
        <v>17.52</v>
      </c>
      <c r="U594" s="195">
        <f t="shared" si="36"/>
        <v>0</v>
      </c>
      <c r="V594" s="196">
        <f t="shared" si="37"/>
        <v>0</v>
      </c>
      <c r="W594" s="196">
        <f t="shared" si="38"/>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193">
        <f t="shared" si="39"/>
        <v>0</v>
      </c>
      <c r="Q595" s="194"/>
      <c r="R595" s="192">
        <v>54.01</v>
      </c>
      <c r="S595" s="194"/>
      <c r="T595" s="192">
        <v>17.52</v>
      </c>
      <c r="U595" s="195">
        <f t="shared" si="36"/>
        <v>0</v>
      </c>
      <c r="V595" s="196">
        <f t="shared" si="37"/>
        <v>0</v>
      </c>
      <c r="W595" s="196">
        <f t="shared" si="38"/>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193">
        <f t="shared" si="39"/>
        <v>0</v>
      </c>
      <c r="Q596" s="194"/>
      <c r="R596" s="192">
        <v>54.01</v>
      </c>
      <c r="S596" s="194"/>
      <c r="T596" s="192">
        <v>17.52</v>
      </c>
      <c r="U596" s="195">
        <f t="shared" si="36"/>
        <v>0</v>
      </c>
      <c r="V596" s="196">
        <f t="shared" si="37"/>
        <v>0</v>
      </c>
      <c r="W596" s="196">
        <f t="shared" si="38"/>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193">
        <f t="shared" si="39"/>
        <v>0</v>
      </c>
      <c r="Q597" s="194"/>
      <c r="R597" s="192">
        <v>54.01</v>
      </c>
      <c r="S597" s="194"/>
      <c r="T597" s="192">
        <v>17.52</v>
      </c>
      <c r="U597" s="195">
        <f t="shared" si="36"/>
        <v>0</v>
      </c>
      <c r="V597" s="196">
        <f t="shared" si="37"/>
        <v>0</v>
      </c>
      <c r="W597" s="196">
        <f t="shared" si="38"/>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193">
        <f t="shared" si="39"/>
        <v>0</v>
      </c>
      <c r="Q598" s="194"/>
      <c r="R598" s="192">
        <v>54.01</v>
      </c>
      <c r="S598" s="194"/>
      <c r="T598" s="192">
        <v>17.52</v>
      </c>
      <c r="U598" s="195">
        <f t="shared" si="36"/>
        <v>0</v>
      </c>
      <c r="V598" s="196">
        <f t="shared" si="37"/>
        <v>0</v>
      </c>
      <c r="W598" s="196">
        <f t="shared" si="38"/>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193">
        <f t="shared" si="39"/>
        <v>0</v>
      </c>
      <c r="Q599" s="194"/>
      <c r="R599" s="192">
        <v>54.01</v>
      </c>
      <c r="S599" s="194"/>
      <c r="T599" s="192">
        <v>17.52</v>
      </c>
      <c r="U599" s="195">
        <f t="shared" si="36"/>
        <v>0</v>
      </c>
      <c r="V599" s="196">
        <f t="shared" si="37"/>
        <v>0</v>
      </c>
      <c r="W599" s="196">
        <f t="shared" si="38"/>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193">
        <f t="shared" si="39"/>
        <v>0</v>
      </c>
      <c r="Q600" s="194"/>
      <c r="R600" s="192">
        <v>54.01</v>
      </c>
      <c r="S600" s="194"/>
      <c r="T600" s="192">
        <v>17.52</v>
      </c>
      <c r="U600" s="195">
        <f t="shared" si="36"/>
        <v>0</v>
      </c>
      <c r="V600" s="196">
        <f t="shared" si="37"/>
        <v>0</v>
      </c>
      <c r="W600" s="196">
        <f t="shared" si="38"/>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193">
        <f t="shared" si="39"/>
        <v>0</v>
      </c>
      <c r="Q601" s="194"/>
      <c r="R601" s="192">
        <v>54.01</v>
      </c>
      <c r="S601" s="194"/>
      <c r="T601" s="192">
        <v>17.52</v>
      </c>
      <c r="U601" s="195">
        <f t="shared" si="36"/>
        <v>0</v>
      </c>
      <c r="V601" s="196">
        <f t="shared" si="37"/>
        <v>0</v>
      </c>
      <c r="W601" s="196">
        <f t="shared" si="38"/>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193">
        <f t="shared" si="39"/>
        <v>0</v>
      </c>
      <c r="Q602" s="194"/>
      <c r="R602" s="192">
        <v>54.01</v>
      </c>
      <c r="S602" s="194"/>
      <c r="T602" s="192">
        <v>17.52</v>
      </c>
      <c r="U602" s="195">
        <f t="shared" si="36"/>
        <v>0</v>
      </c>
      <c r="V602" s="196">
        <f t="shared" si="37"/>
        <v>0</v>
      </c>
      <c r="W602" s="196">
        <f t="shared" si="38"/>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193">
        <f t="shared" si="39"/>
        <v>0</v>
      </c>
      <c r="Q603" s="194"/>
      <c r="R603" s="192">
        <v>54.01</v>
      </c>
      <c r="S603" s="194"/>
      <c r="T603" s="192">
        <v>17.52</v>
      </c>
      <c r="U603" s="195">
        <f t="shared" si="36"/>
        <v>0</v>
      </c>
      <c r="V603" s="196">
        <f t="shared" si="37"/>
        <v>0</v>
      </c>
      <c r="W603" s="196">
        <f t="shared" si="38"/>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193">
        <f t="shared" si="39"/>
        <v>0</v>
      </c>
      <c r="Q604" s="194"/>
      <c r="R604" s="192">
        <v>54.01</v>
      </c>
      <c r="S604" s="194"/>
      <c r="T604" s="192">
        <v>17.52</v>
      </c>
      <c r="U604" s="195">
        <f t="shared" si="36"/>
        <v>0</v>
      </c>
      <c r="V604" s="196">
        <f t="shared" si="37"/>
        <v>0</v>
      </c>
      <c r="W604" s="196">
        <f t="shared" si="38"/>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193">
        <f t="shared" si="39"/>
        <v>0</v>
      </c>
      <c r="Q605" s="194"/>
      <c r="R605" s="192">
        <v>54.01</v>
      </c>
      <c r="S605" s="194"/>
      <c r="T605" s="192">
        <v>17.52</v>
      </c>
      <c r="U605" s="195">
        <f t="shared" si="36"/>
        <v>0</v>
      </c>
      <c r="V605" s="196">
        <f t="shared" si="37"/>
        <v>0</v>
      </c>
      <c r="W605" s="196">
        <f t="shared" si="38"/>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193">
        <f t="shared" si="39"/>
        <v>0</v>
      </c>
      <c r="Q606" s="194"/>
      <c r="R606" s="192">
        <v>54.01</v>
      </c>
      <c r="S606" s="194"/>
      <c r="T606" s="192">
        <v>17.52</v>
      </c>
      <c r="U606" s="195">
        <f t="shared" si="36"/>
        <v>0</v>
      </c>
      <c r="V606" s="196">
        <f t="shared" si="37"/>
        <v>0</v>
      </c>
      <c r="W606" s="196">
        <f t="shared" si="38"/>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193">
        <f t="shared" si="39"/>
        <v>0</v>
      </c>
      <c r="Q607" s="194"/>
      <c r="R607" s="192">
        <v>54.01</v>
      </c>
      <c r="S607" s="194"/>
      <c r="T607" s="192">
        <v>17.52</v>
      </c>
      <c r="U607" s="195">
        <f t="shared" si="36"/>
        <v>0</v>
      </c>
      <c r="V607" s="196">
        <f t="shared" si="37"/>
        <v>0</v>
      </c>
      <c r="W607" s="196">
        <f t="shared" si="38"/>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193">
        <f t="shared" si="39"/>
        <v>0</v>
      </c>
      <c r="Q608" s="194"/>
      <c r="R608" s="192">
        <v>54.01</v>
      </c>
      <c r="S608" s="194"/>
      <c r="T608" s="192">
        <v>17.52</v>
      </c>
      <c r="U608" s="195">
        <f t="shared" si="36"/>
        <v>0</v>
      </c>
      <c r="V608" s="196">
        <f t="shared" si="37"/>
        <v>0</v>
      </c>
      <c r="W608" s="196">
        <f t="shared" si="38"/>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193">
        <f t="shared" si="39"/>
        <v>0</v>
      </c>
      <c r="Q609" s="194"/>
      <c r="R609" s="192">
        <v>54.01</v>
      </c>
      <c r="S609" s="194"/>
      <c r="T609" s="192">
        <v>17.52</v>
      </c>
      <c r="U609" s="195">
        <f t="shared" si="36"/>
        <v>0</v>
      </c>
      <c r="V609" s="196">
        <f t="shared" si="37"/>
        <v>0</v>
      </c>
      <c r="W609" s="196">
        <f t="shared" si="38"/>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193">
        <f t="shared" si="39"/>
        <v>0</v>
      </c>
      <c r="Q610" s="194"/>
      <c r="R610" s="192">
        <v>54.01</v>
      </c>
      <c r="S610" s="194"/>
      <c r="T610" s="192">
        <v>17.52</v>
      </c>
      <c r="U610" s="195">
        <f t="shared" si="36"/>
        <v>0</v>
      </c>
      <c r="V610" s="196">
        <f t="shared" si="37"/>
        <v>0</v>
      </c>
      <c r="W610" s="196">
        <f t="shared" si="38"/>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193">
        <f t="shared" si="39"/>
        <v>0</v>
      </c>
      <c r="Q611" s="194"/>
      <c r="R611" s="192">
        <v>54.01</v>
      </c>
      <c r="S611" s="194"/>
      <c r="T611" s="192">
        <v>17.52</v>
      </c>
      <c r="U611" s="195">
        <f t="shared" si="36"/>
        <v>0</v>
      </c>
      <c r="V611" s="196">
        <f t="shared" si="37"/>
        <v>0</v>
      </c>
      <c r="W611" s="196">
        <f t="shared" si="38"/>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193">
        <f t="shared" si="39"/>
        <v>0</v>
      </c>
      <c r="Q612" s="194"/>
      <c r="R612" s="192">
        <v>54.01</v>
      </c>
      <c r="S612" s="194"/>
      <c r="T612" s="192">
        <v>17.52</v>
      </c>
      <c r="U612" s="195">
        <f t="shared" si="36"/>
        <v>0</v>
      </c>
      <c r="V612" s="196">
        <f t="shared" si="37"/>
        <v>0</v>
      </c>
      <c r="W612" s="196">
        <f t="shared" si="38"/>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193">
        <f t="shared" si="39"/>
        <v>0</v>
      </c>
      <c r="Q613" s="194"/>
      <c r="R613" s="192">
        <v>54.01</v>
      </c>
      <c r="S613" s="194"/>
      <c r="T613" s="192">
        <v>17.52</v>
      </c>
      <c r="U613" s="195">
        <f t="shared" si="36"/>
        <v>0</v>
      </c>
      <c r="V613" s="196">
        <f t="shared" si="37"/>
        <v>0</v>
      </c>
      <c r="W613" s="196">
        <f t="shared" si="38"/>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193">
        <f t="shared" si="39"/>
        <v>0</v>
      </c>
      <c r="Q614" s="194"/>
      <c r="R614" s="192">
        <v>54.01</v>
      </c>
      <c r="S614" s="194"/>
      <c r="T614" s="192">
        <v>17.52</v>
      </c>
      <c r="U614" s="195">
        <f t="shared" si="36"/>
        <v>0</v>
      </c>
      <c r="V614" s="196">
        <f t="shared" si="37"/>
        <v>0</v>
      </c>
      <c r="W614" s="196">
        <f t="shared" si="38"/>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193">
        <f t="shared" si="39"/>
        <v>0</v>
      </c>
      <c r="Q615" s="194"/>
      <c r="R615" s="192">
        <v>54.01</v>
      </c>
      <c r="S615" s="194"/>
      <c r="T615" s="192">
        <v>17.52</v>
      </c>
      <c r="U615" s="195">
        <f t="shared" si="36"/>
        <v>0</v>
      </c>
      <c r="V615" s="196">
        <f t="shared" si="37"/>
        <v>0</v>
      </c>
      <c r="W615" s="196">
        <f t="shared" si="38"/>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193">
        <f t="shared" si="39"/>
        <v>0</v>
      </c>
      <c r="Q616" s="194"/>
      <c r="R616" s="192">
        <v>54.01</v>
      </c>
      <c r="S616" s="194"/>
      <c r="T616" s="192">
        <v>17.52</v>
      </c>
      <c r="U616" s="195">
        <f t="shared" si="36"/>
        <v>0</v>
      </c>
      <c r="V616" s="196">
        <f t="shared" si="37"/>
        <v>0</v>
      </c>
      <c r="W616" s="196">
        <f t="shared" si="38"/>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193">
        <f t="shared" si="39"/>
        <v>0</v>
      </c>
      <c r="Q617" s="194"/>
      <c r="R617" s="192">
        <v>54.01</v>
      </c>
      <c r="S617" s="194"/>
      <c r="T617" s="192">
        <v>17.52</v>
      </c>
      <c r="U617" s="195">
        <f t="shared" si="36"/>
        <v>0</v>
      </c>
      <c r="V617" s="196">
        <f t="shared" si="37"/>
        <v>0</v>
      </c>
      <c r="W617" s="196">
        <f t="shared" si="38"/>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193">
        <f t="shared" si="39"/>
        <v>0</v>
      </c>
      <c r="Q618" s="194"/>
      <c r="R618" s="192">
        <v>54.01</v>
      </c>
      <c r="S618" s="194"/>
      <c r="T618" s="192">
        <v>17.52</v>
      </c>
      <c r="U618" s="195">
        <f t="shared" si="36"/>
        <v>0</v>
      </c>
      <c r="V618" s="196">
        <f t="shared" si="37"/>
        <v>0</v>
      </c>
      <c r="W618" s="196">
        <f t="shared" si="38"/>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193">
        <f t="shared" si="39"/>
        <v>0</v>
      </c>
      <c r="Q619" s="194"/>
      <c r="R619" s="192">
        <v>54.01</v>
      </c>
      <c r="S619" s="194"/>
      <c r="T619" s="192">
        <v>17.52</v>
      </c>
      <c r="U619" s="195">
        <f t="shared" si="36"/>
        <v>0</v>
      </c>
      <c r="V619" s="196">
        <f t="shared" si="37"/>
        <v>0</v>
      </c>
      <c r="W619" s="196">
        <f t="shared" si="38"/>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193">
        <f t="shared" si="39"/>
        <v>0</v>
      </c>
      <c r="Q620" s="194"/>
      <c r="R620" s="192">
        <v>54.01</v>
      </c>
      <c r="S620" s="194"/>
      <c r="T620" s="192">
        <v>17.52</v>
      </c>
      <c r="U620" s="195">
        <f t="shared" si="36"/>
        <v>0</v>
      </c>
      <c r="V620" s="196">
        <f t="shared" si="37"/>
        <v>0</v>
      </c>
      <c r="W620" s="196">
        <f t="shared" si="38"/>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193">
        <f t="shared" si="39"/>
        <v>0</v>
      </c>
      <c r="Q621" s="194"/>
      <c r="R621" s="192">
        <v>54.01</v>
      </c>
      <c r="S621" s="194"/>
      <c r="T621" s="192">
        <v>17.52</v>
      </c>
      <c r="U621" s="195">
        <f t="shared" si="36"/>
        <v>0</v>
      </c>
      <c r="V621" s="196">
        <f t="shared" si="37"/>
        <v>0</v>
      </c>
      <c r="W621" s="196">
        <f t="shared" si="38"/>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193">
        <f t="shared" si="39"/>
        <v>0</v>
      </c>
      <c r="Q622" s="194"/>
      <c r="R622" s="192">
        <v>54.01</v>
      </c>
      <c r="S622" s="194"/>
      <c r="T622" s="192">
        <v>17.52</v>
      </c>
      <c r="U622" s="195">
        <f t="shared" si="36"/>
        <v>0</v>
      </c>
      <c r="V622" s="196">
        <f t="shared" si="37"/>
        <v>0</v>
      </c>
      <c r="W622" s="196">
        <f t="shared" si="38"/>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193">
        <f t="shared" si="39"/>
        <v>0</v>
      </c>
      <c r="Q623" s="194"/>
      <c r="R623" s="192">
        <v>54.01</v>
      </c>
      <c r="S623" s="194"/>
      <c r="T623" s="192">
        <v>17.52</v>
      </c>
      <c r="U623" s="195">
        <f t="shared" si="36"/>
        <v>0</v>
      </c>
      <c r="V623" s="196">
        <f t="shared" si="37"/>
        <v>0</v>
      </c>
      <c r="W623" s="196">
        <f t="shared" si="38"/>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193">
        <f t="shared" si="39"/>
        <v>0</v>
      </c>
      <c r="Q624" s="194"/>
      <c r="R624" s="192">
        <v>54.01</v>
      </c>
      <c r="S624" s="194"/>
      <c r="T624" s="192">
        <v>17.52</v>
      </c>
      <c r="U624" s="195">
        <f t="shared" si="36"/>
        <v>0</v>
      </c>
      <c r="V624" s="196">
        <f t="shared" si="37"/>
        <v>0</v>
      </c>
      <c r="W624" s="196">
        <f t="shared" si="38"/>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193">
        <f t="shared" si="39"/>
        <v>0</v>
      </c>
      <c r="Q625" s="194"/>
      <c r="R625" s="192">
        <v>54.01</v>
      </c>
      <c r="S625" s="194"/>
      <c r="T625" s="192">
        <v>17.52</v>
      </c>
      <c r="U625" s="195">
        <f t="shared" si="36"/>
        <v>0</v>
      </c>
      <c r="V625" s="196">
        <f t="shared" si="37"/>
        <v>0</v>
      </c>
      <c r="W625" s="196">
        <f t="shared" si="38"/>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193">
        <f t="shared" si="39"/>
        <v>0</v>
      </c>
      <c r="Q626" s="194"/>
      <c r="R626" s="192">
        <v>54.01</v>
      </c>
      <c r="S626" s="194"/>
      <c r="T626" s="192">
        <v>17.52</v>
      </c>
      <c r="U626" s="195">
        <f t="shared" si="36"/>
        <v>0</v>
      </c>
      <c r="V626" s="196">
        <f t="shared" si="37"/>
        <v>0</v>
      </c>
      <c r="W626" s="196">
        <f t="shared" si="38"/>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193">
        <f t="shared" si="39"/>
        <v>0</v>
      </c>
      <c r="Q627" s="194"/>
      <c r="R627" s="192">
        <v>54.01</v>
      </c>
      <c r="S627" s="194"/>
      <c r="T627" s="192">
        <v>17.52</v>
      </c>
      <c r="U627" s="195">
        <f t="shared" si="36"/>
        <v>0</v>
      </c>
      <c r="V627" s="196">
        <f t="shared" si="37"/>
        <v>0</v>
      </c>
      <c r="W627" s="196">
        <f t="shared" si="38"/>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193">
        <f t="shared" si="39"/>
        <v>0</v>
      </c>
      <c r="Q628" s="194"/>
      <c r="R628" s="192">
        <v>54.01</v>
      </c>
      <c r="S628" s="194"/>
      <c r="T628" s="192">
        <v>17.52</v>
      </c>
      <c r="U628" s="195">
        <f t="shared" si="36"/>
        <v>0</v>
      </c>
      <c r="V628" s="196">
        <f t="shared" si="37"/>
        <v>0</v>
      </c>
      <c r="W628" s="196">
        <f t="shared" si="38"/>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193">
        <f t="shared" si="39"/>
        <v>0</v>
      </c>
      <c r="Q629" s="194"/>
      <c r="R629" s="192">
        <v>54.01</v>
      </c>
      <c r="S629" s="194"/>
      <c r="T629" s="192">
        <v>17.52</v>
      </c>
      <c r="U629" s="195">
        <f t="shared" si="36"/>
        <v>0</v>
      </c>
      <c r="V629" s="196">
        <f t="shared" si="37"/>
        <v>0</v>
      </c>
      <c r="W629" s="196">
        <f t="shared" si="38"/>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193">
        <f t="shared" si="39"/>
        <v>0</v>
      </c>
      <c r="Q630" s="194"/>
      <c r="R630" s="192">
        <v>54.01</v>
      </c>
      <c r="S630" s="194"/>
      <c r="T630" s="192">
        <v>17.52</v>
      </c>
      <c r="U630" s="195">
        <f t="shared" si="36"/>
        <v>0</v>
      </c>
      <c r="V630" s="196">
        <f t="shared" si="37"/>
        <v>0</v>
      </c>
      <c r="W630" s="196">
        <f t="shared" si="38"/>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193">
        <f t="shared" si="39"/>
        <v>0</v>
      </c>
      <c r="Q631" s="194"/>
      <c r="R631" s="192">
        <v>54.01</v>
      </c>
      <c r="S631" s="194"/>
      <c r="T631" s="192">
        <v>17.52</v>
      </c>
      <c r="U631" s="195">
        <f t="shared" si="36"/>
        <v>0</v>
      </c>
      <c r="V631" s="196">
        <f t="shared" si="37"/>
        <v>0</v>
      </c>
      <c r="W631" s="196">
        <f t="shared" si="38"/>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193">
        <f t="shared" si="39"/>
        <v>0</v>
      </c>
      <c r="Q632" s="194"/>
      <c r="R632" s="192">
        <v>54.01</v>
      </c>
      <c r="S632" s="194"/>
      <c r="T632" s="192">
        <v>17.52</v>
      </c>
      <c r="U632" s="195">
        <f t="shared" si="36"/>
        <v>0</v>
      </c>
      <c r="V632" s="196">
        <f t="shared" si="37"/>
        <v>0</v>
      </c>
      <c r="W632" s="196">
        <f t="shared" si="38"/>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193">
        <f t="shared" si="39"/>
        <v>0</v>
      </c>
      <c r="Q633" s="194"/>
      <c r="R633" s="192">
        <v>54.01</v>
      </c>
      <c r="S633" s="194"/>
      <c r="T633" s="192">
        <v>17.52</v>
      </c>
      <c r="U633" s="195">
        <f t="shared" si="36"/>
        <v>0</v>
      </c>
      <c r="V633" s="196">
        <f t="shared" si="37"/>
        <v>0</v>
      </c>
      <c r="W633" s="196">
        <f t="shared" si="38"/>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193">
        <f t="shared" si="39"/>
        <v>0</v>
      </c>
      <c r="Q634" s="194"/>
      <c r="R634" s="192">
        <v>54.01</v>
      </c>
      <c r="S634" s="194"/>
      <c r="T634" s="192">
        <v>17.52</v>
      </c>
      <c r="U634" s="195">
        <f t="shared" si="36"/>
        <v>0</v>
      </c>
      <c r="V634" s="196">
        <f t="shared" si="37"/>
        <v>0</v>
      </c>
      <c r="W634" s="196">
        <f t="shared" si="38"/>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193">
        <f t="shared" si="39"/>
        <v>0</v>
      </c>
      <c r="Q635" s="194"/>
      <c r="R635" s="192">
        <v>54.01</v>
      </c>
      <c r="S635" s="194"/>
      <c r="T635" s="192">
        <v>17.52</v>
      </c>
      <c r="U635" s="195">
        <f t="shared" si="36"/>
        <v>0</v>
      </c>
      <c r="V635" s="196">
        <f t="shared" si="37"/>
        <v>0</v>
      </c>
      <c r="W635" s="196">
        <f t="shared" si="38"/>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193">
        <f t="shared" si="39"/>
        <v>0</v>
      </c>
      <c r="Q636" s="194"/>
      <c r="R636" s="192">
        <v>54.01</v>
      </c>
      <c r="S636" s="194"/>
      <c r="T636" s="192">
        <v>17.52</v>
      </c>
      <c r="U636" s="195">
        <f t="shared" si="36"/>
        <v>0</v>
      </c>
      <c r="V636" s="196">
        <f t="shared" si="37"/>
        <v>0</v>
      </c>
      <c r="W636" s="196">
        <f t="shared" si="38"/>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193">
        <f t="shared" si="39"/>
        <v>0</v>
      </c>
      <c r="Q637" s="194"/>
      <c r="R637" s="192">
        <v>54.01</v>
      </c>
      <c r="S637" s="194"/>
      <c r="T637" s="192">
        <v>17.52</v>
      </c>
      <c r="U637" s="195">
        <f t="shared" si="36"/>
        <v>0</v>
      </c>
      <c r="V637" s="196">
        <f t="shared" si="37"/>
        <v>0</v>
      </c>
      <c r="W637" s="196">
        <f t="shared" si="38"/>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193">
        <f t="shared" si="39"/>
        <v>0</v>
      </c>
      <c r="Q638" s="194"/>
      <c r="R638" s="192">
        <v>54.01</v>
      </c>
      <c r="S638" s="194"/>
      <c r="T638" s="192">
        <v>17.52</v>
      </c>
      <c r="U638" s="195">
        <f t="shared" si="36"/>
        <v>0</v>
      </c>
      <c r="V638" s="196">
        <f t="shared" si="37"/>
        <v>0</v>
      </c>
      <c r="W638" s="196">
        <f t="shared" si="38"/>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193">
        <f t="shared" si="39"/>
        <v>0</v>
      </c>
      <c r="Q639" s="194"/>
      <c r="R639" s="192">
        <v>54.01</v>
      </c>
      <c r="S639" s="194"/>
      <c r="T639" s="192">
        <v>17.52</v>
      </c>
      <c r="U639" s="195">
        <f t="shared" si="36"/>
        <v>0</v>
      </c>
      <c r="V639" s="196">
        <f t="shared" si="37"/>
        <v>0</v>
      </c>
      <c r="W639" s="196">
        <f t="shared" si="38"/>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193">
        <f t="shared" si="39"/>
        <v>0</v>
      </c>
      <c r="Q640" s="194"/>
      <c r="R640" s="192">
        <v>54.01</v>
      </c>
      <c r="S640" s="194"/>
      <c r="T640" s="192">
        <v>17.52</v>
      </c>
      <c r="U640" s="195">
        <f t="shared" si="36"/>
        <v>0</v>
      </c>
      <c r="V640" s="196">
        <f t="shared" si="37"/>
        <v>0</v>
      </c>
      <c r="W640" s="196">
        <f t="shared" si="38"/>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193">
        <f t="shared" si="39"/>
        <v>0</v>
      </c>
      <c r="Q641" s="194"/>
      <c r="R641" s="192">
        <v>54.01</v>
      </c>
      <c r="S641" s="194"/>
      <c r="T641" s="192">
        <v>17.52</v>
      </c>
      <c r="U641" s="195">
        <f t="shared" si="36"/>
        <v>0</v>
      </c>
      <c r="V641" s="196">
        <f t="shared" si="37"/>
        <v>0</v>
      </c>
      <c r="W641" s="196">
        <f t="shared" si="38"/>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193">
        <f t="shared" si="39"/>
        <v>0</v>
      </c>
      <c r="Q642" s="194"/>
      <c r="R642" s="192">
        <v>54.01</v>
      </c>
      <c r="S642" s="194"/>
      <c r="T642" s="192">
        <v>17.52</v>
      </c>
      <c r="U642" s="195">
        <f t="shared" si="36"/>
        <v>0</v>
      </c>
      <c r="V642" s="196">
        <f t="shared" si="37"/>
        <v>0</v>
      </c>
      <c r="W642" s="196">
        <f t="shared" si="38"/>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193">
        <f t="shared" si="39"/>
        <v>0</v>
      </c>
      <c r="Q643" s="194"/>
      <c r="R643" s="192">
        <v>54.01</v>
      </c>
      <c r="S643" s="194"/>
      <c r="T643" s="192">
        <v>17.52</v>
      </c>
      <c r="U643" s="195">
        <f t="shared" si="36"/>
        <v>0</v>
      </c>
      <c r="V643" s="196">
        <f t="shared" si="37"/>
        <v>0</v>
      </c>
      <c r="W643" s="196">
        <f t="shared" si="38"/>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193">
        <f t="shared" si="39"/>
        <v>0</v>
      </c>
      <c r="Q644" s="194"/>
      <c r="R644" s="192">
        <v>54.01</v>
      </c>
      <c r="S644" s="194"/>
      <c r="T644" s="192">
        <v>17.52</v>
      </c>
      <c r="U644" s="195">
        <f t="shared" si="36"/>
        <v>0</v>
      </c>
      <c r="V644" s="196">
        <f t="shared" si="37"/>
        <v>0</v>
      </c>
      <c r="W644" s="196">
        <f t="shared" si="38"/>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193">
        <f t="shared" si="39"/>
        <v>0</v>
      </c>
      <c r="Q645" s="194"/>
      <c r="R645" s="192">
        <v>54.01</v>
      </c>
      <c r="S645" s="194"/>
      <c r="T645" s="192">
        <v>17.52</v>
      </c>
      <c r="U645" s="195">
        <f t="shared" si="36"/>
        <v>0</v>
      </c>
      <c r="V645" s="196">
        <f t="shared" si="37"/>
        <v>0</v>
      </c>
      <c r="W645" s="196">
        <f t="shared" si="38"/>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193">
        <f t="shared" si="39"/>
        <v>0</v>
      </c>
      <c r="Q646" s="194"/>
      <c r="R646" s="192">
        <v>54.01</v>
      </c>
      <c r="S646" s="194"/>
      <c r="T646" s="192">
        <v>17.52</v>
      </c>
      <c r="U646" s="195">
        <f t="shared" si="36"/>
        <v>0</v>
      </c>
      <c r="V646" s="196">
        <f t="shared" si="37"/>
        <v>0</v>
      </c>
      <c r="W646" s="196">
        <f t="shared" si="38"/>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193">
        <f t="shared" si="39"/>
        <v>0</v>
      </c>
      <c r="Q647" s="194"/>
      <c r="R647" s="192">
        <v>54.01</v>
      </c>
      <c r="S647" s="194"/>
      <c r="T647" s="192">
        <v>17.52</v>
      </c>
      <c r="U647" s="195">
        <f t="shared" si="36"/>
        <v>0</v>
      </c>
      <c r="V647" s="196">
        <f t="shared" si="37"/>
        <v>0</v>
      </c>
      <c r="W647" s="196">
        <f t="shared" si="38"/>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193">
        <f t="shared" si="39"/>
        <v>0</v>
      </c>
      <c r="Q648" s="194"/>
      <c r="R648" s="192">
        <v>54.01</v>
      </c>
      <c r="S648" s="194"/>
      <c r="T648" s="192">
        <v>17.52</v>
      </c>
      <c r="U648" s="195">
        <f t="shared" ref="U648:U711" si="40">Q648+S648</f>
        <v>0</v>
      </c>
      <c r="V648" s="196">
        <f t="shared" ref="V648:V711" si="41">(Q648*R648)+(S648*T648)</f>
        <v>0</v>
      </c>
      <c r="W648" s="196">
        <f t="shared" si="38"/>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193">
        <f t="shared" si="39"/>
        <v>0</v>
      </c>
      <c r="Q649" s="194"/>
      <c r="R649" s="192">
        <v>54.01</v>
      </c>
      <c r="S649" s="194"/>
      <c r="T649" s="192">
        <v>17.52</v>
      </c>
      <c r="U649" s="195">
        <f t="shared" si="40"/>
        <v>0</v>
      </c>
      <c r="V649" s="196">
        <f t="shared" si="41"/>
        <v>0</v>
      </c>
      <c r="W649" s="196">
        <f t="shared" ref="W649:W712" si="42">V649+P649</f>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193">
        <f t="shared" si="39"/>
        <v>0</v>
      </c>
      <c r="Q650" s="194"/>
      <c r="R650" s="192">
        <v>54.01</v>
      </c>
      <c r="S650" s="194"/>
      <c r="T650" s="192">
        <v>17.52</v>
      </c>
      <c r="U650" s="195">
        <f t="shared" si="40"/>
        <v>0</v>
      </c>
      <c r="V650" s="196">
        <f t="shared" si="41"/>
        <v>0</v>
      </c>
      <c r="W650" s="196">
        <f t="shared" si="42"/>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193">
        <f t="shared" si="39"/>
        <v>0</v>
      </c>
      <c r="Q651" s="194"/>
      <c r="R651" s="192">
        <v>54.01</v>
      </c>
      <c r="S651" s="194"/>
      <c r="T651" s="192">
        <v>17.52</v>
      </c>
      <c r="U651" s="195">
        <f t="shared" si="40"/>
        <v>0</v>
      </c>
      <c r="V651" s="196">
        <f t="shared" si="41"/>
        <v>0</v>
      </c>
      <c r="W651" s="196">
        <f t="shared" si="42"/>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193">
        <f t="shared" ref="P652:P715" si="43">N652+O652</f>
        <v>0</v>
      </c>
      <c r="Q652" s="194"/>
      <c r="R652" s="192">
        <v>54.01</v>
      </c>
      <c r="S652" s="194"/>
      <c r="T652" s="192">
        <v>17.52</v>
      </c>
      <c r="U652" s="195">
        <f t="shared" si="40"/>
        <v>0</v>
      </c>
      <c r="V652" s="196">
        <f t="shared" si="41"/>
        <v>0</v>
      </c>
      <c r="W652" s="196">
        <f t="shared" si="42"/>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193">
        <f t="shared" si="43"/>
        <v>0</v>
      </c>
      <c r="Q653" s="194"/>
      <c r="R653" s="192">
        <v>54.01</v>
      </c>
      <c r="S653" s="194"/>
      <c r="T653" s="192">
        <v>17.52</v>
      </c>
      <c r="U653" s="195">
        <f t="shared" si="40"/>
        <v>0</v>
      </c>
      <c r="V653" s="196">
        <f t="shared" si="41"/>
        <v>0</v>
      </c>
      <c r="W653" s="196">
        <f t="shared" si="42"/>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193">
        <f t="shared" si="43"/>
        <v>0</v>
      </c>
      <c r="Q654" s="194"/>
      <c r="R654" s="192">
        <v>54.01</v>
      </c>
      <c r="S654" s="194"/>
      <c r="T654" s="192">
        <v>17.52</v>
      </c>
      <c r="U654" s="195">
        <f t="shared" si="40"/>
        <v>0</v>
      </c>
      <c r="V654" s="196">
        <f t="shared" si="41"/>
        <v>0</v>
      </c>
      <c r="W654" s="196">
        <f t="shared" si="42"/>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193">
        <f t="shared" si="43"/>
        <v>0</v>
      </c>
      <c r="Q655" s="194"/>
      <c r="R655" s="192">
        <v>54.01</v>
      </c>
      <c r="S655" s="194"/>
      <c r="T655" s="192">
        <v>17.52</v>
      </c>
      <c r="U655" s="195">
        <f t="shared" si="40"/>
        <v>0</v>
      </c>
      <c r="V655" s="196">
        <f t="shared" si="41"/>
        <v>0</v>
      </c>
      <c r="W655" s="196">
        <f t="shared" si="42"/>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193">
        <f t="shared" si="43"/>
        <v>0</v>
      </c>
      <c r="Q656" s="194"/>
      <c r="R656" s="192">
        <v>54.01</v>
      </c>
      <c r="S656" s="194"/>
      <c r="T656" s="192">
        <v>17.52</v>
      </c>
      <c r="U656" s="195">
        <f t="shared" si="40"/>
        <v>0</v>
      </c>
      <c r="V656" s="196">
        <f t="shared" si="41"/>
        <v>0</v>
      </c>
      <c r="W656" s="196">
        <f t="shared" si="42"/>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193">
        <f t="shared" si="43"/>
        <v>0</v>
      </c>
      <c r="Q657" s="194"/>
      <c r="R657" s="192">
        <v>54.01</v>
      </c>
      <c r="S657" s="194"/>
      <c r="T657" s="192">
        <v>17.52</v>
      </c>
      <c r="U657" s="195">
        <f t="shared" si="40"/>
        <v>0</v>
      </c>
      <c r="V657" s="196">
        <f t="shared" si="41"/>
        <v>0</v>
      </c>
      <c r="W657" s="196">
        <f t="shared" si="42"/>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193">
        <f t="shared" si="43"/>
        <v>0</v>
      </c>
      <c r="Q658" s="194"/>
      <c r="R658" s="192">
        <v>54.01</v>
      </c>
      <c r="S658" s="194"/>
      <c r="T658" s="192">
        <v>17.52</v>
      </c>
      <c r="U658" s="195">
        <f t="shared" si="40"/>
        <v>0</v>
      </c>
      <c r="V658" s="196">
        <f t="shared" si="41"/>
        <v>0</v>
      </c>
      <c r="W658" s="196">
        <f t="shared" si="42"/>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193">
        <f t="shared" si="43"/>
        <v>0</v>
      </c>
      <c r="Q659" s="194"/>
      <c r="R659" s="192">
        <v>54.01</v>
      </c>
      <c r="S659" s="194"/>
      <c r="T659" s="192">
        <v>17.52</v>
      </c>
      <c r="U659" s="195">
        <f t="shared" si="40"/>
        <v>0</v>
      </c>
      <c r="V659" s="196">
        <f t="shared" si="41"/>
        <v>0</v>
      </c>
      <c r="W659" s="196">
        <f t="shared" si="42"/>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193">
        <f t="shared" si="43"/>
        <v>0</v>
      </c>
      <c r="Q660" s="194"/>
      <c r="R660" s="192">
        <v>54.01</v>
      </c>
      <c r="S660" s="194"/>
      <c r="T660" s="192">
        <v>17.52</v>
      </c>
      <c r="U660" s="195">
        <f t="shared" si="40"/>
        <v>0</v>
      </c>
      <c r="V660" s="196">
        <f t="shared" si="41"/>
        <v>0</v>
      </c>
      <c r="W660" s="196">
        <f t="shared" si="42"/>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193">
        <f t="shared" si="43"/>
        <v>0</v>
      </c>
      <c r="Q661" s="194"/>
      <c r="R661" s="192">
        <v>54.01</v>
      </c>
      <c r="S661" s="194"/>
      <c r="T661" s="192">
        <v>17.52</v>
      </c>
      <c r="U661" s="195">
        <f t="shared" si="40"/>
        <v>0</v>
      </c>
      <c r="V661" s="196">
        <f t="shared" si="41"/>
        <v>0</v>
      </c>
      <c r="W661" s="196">
        <f t="shared" si="42"/>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193">
        <f t="shared" si="43"/>
        <v>0</v>
      </c>
      <c r="Q662" s="194"/>
      <c r="R662" s="192">
        <v>54.01</v>
      </c>
      <c r="S662" s="194"/>
      <c r="T662" s="192">
        <v>17.52</v>
      </c>
      <c r="U662" s="195">
        <f t="shared" si="40"/>
        <v>0</v>
      </c>
      <c r="V662" s="196">
        <f t="shared" si="41"/>
        <v>0</v>
      </c>
      <c r="W662" s="196">
        <f t="shared" si="42"/>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193">
        <f t="shared" si="43"/>
        <v>0</v>
      </c>
      <c r="Q663" s="194"/>
      <c r="R663" s="192">
        <v>54.01</v>
      </c>
      <c r="S663" s="194"/>
      <c r="T663" s="192">
        <v>17.52</v>
      </c>
      <c r="U663" s="195">
        <f t="shared" si="40"/>
        <v>0</v>
      </c>
      <c r="V663" s="196">
        <f t="shared" si="41"/>
        <v>0</v>
      </c>
      <c r="W663" s="196">
        <f t="shared" si="42"/>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193">
        <f t="shared" si="43"/>
        <v>0</v>
      </c>
      <c r="Q664" s="194"/>
      <c r="R664" s="192">
        <v>54.01</v>
      </c>
      <c r="S664" s="194"/>
      <c r="T664" s="192">
        <v>17.52</v>
      </c>
      <c r="U664" s="195">
        <f t="shared" si="40"/>
        <v>0</v>
      </c>
      <c r="V664" s="196">
        <f t="shared" si="41"/>
        <v>0</v>
      </c>
      <c r="W664" s="196">
        <f t="shared" si="42"/>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193">
        <f t="shared" si="43"/>
        <v>0</v>
      </c>
      <c r="Q665" s="194"/>
      <c r="R665" s="192">
        <v>54.01</v>
      </c>
      <c r="S665" s="194"/>
      <c r="T665" s="192">
        <v>17.52</v>
      </c>
      <c r="U665" s="195">
        <f t="shared" si="40"/>
        <v>0</v>
      </c>
      <c r="V665" s="196">
        <f t="shared" si="41"/>
        <v>0</v>
      </c>
      <c r="W665" s="196">
        <f t="shared" si="42"/>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193">
        <f t="shared" si="43"/>
        <v>0</v>
      </c>
      <c r="Q666" s="194"/>
      <c r="R666" s="192">
        <v>54.01</v>
      </c>
      <c r="S666" s="194"/>
      <c r="T666" s="192">
        <v>17.52</v>
      </c>
      <c r="U666" s="195">
        <f t="shared" si="40"/>
        <v>0</v>
      </c>
      <c r="V666" s="196">
        <f t="shared" si="41"/>
        <v>0</v>
      </c>
      <c r="W666" s="196">
        <f t="shared" si="42"/>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193">
        <f t="shared" si="43"/>
        <v>0</v>
      </c>
      <c r="Q667" s="194"/>
      <c r="R667" s="192">
        <v>54.01</v>
      </c>
      <c r="S667" s="194"/>
      <c r="T667" s="192">
        <v>17.52</v>
      </c>
      <c r="U667" s="195">
        <f t="shared" si="40"/>
        <v>0</v>
      </c>
      <c r="V667" s="196">
        <f t="shared" si="41"/>
        <v>0</v>
      </c>
      <c r="W667" s="196">
        <f t="shared" si="42"/>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193">
        <f t="shared" si="43"/>
        <v>0</v>
      </c>
      <c r="Q668" s="194"/>
      <c r="R668" s="192">
        <v>54.01</v>
      </c>
      <c r="S668" s="194"/>
      <c r="T668" s="192">
        <v>17.52</v>
      </c>
      <c r="U668" s="195">
        <f t="shared" si="40"/>
        <v>0</v>
      </c>
      <c r="V668" s="196">
        <f t="shared" si="41"/>
        <v>0</v>
      </c>
      <c r="W668" s="196">
        <f t="shared" si="42"/>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193">
        <f t="shared" si="43"/>
        <v>0</v>
      </c>
      <c r="Q669" s="194"/>
      <c r="R669" s="192">
        <v>54.01</v>
      </c>
      <c r="S669" s="194"/>
      <c r="T669" s="192">
        <v>17.52</v>
      </c>
      <c r="U669" s="195">
        <f t="shared" si="40"/>
        <v>0</v>
      </c>
      <c r="V669" s="196">
        <f t="shared" si="41"/>
        <v>0</v>
      </c>
      <c r="W669" s="196">
        <f t="shared" si="42"/>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193">
        <f t="shared" si="43"/>
        <v>0</v>
      </c>
      <c r="Q670" s="194"/>
      <c r="R670" s="192">
        <v>54.01</v>
      </c>
      <c r="S670" s="194"/>
      <c r="T670" s="192">
        <v>17.52</v>
      </c>
      <c r="U670" s="195">
        <f t="shared" si="40"/>
        <v>0</v>
      </c>
      <c r="V670" s="196">
        <f t="shared" si="41"/>
        <v>0</v>
      </c>
      <c r="W670" s="196">
        <f t="shared" si="42"/>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193">
        <f t="shared" si="43"/>
        <v>0</v>
      </c>
      <c r="Q671" s="194"/>
      <c r="R671" s="192">
        <v>54.01</v>
      </c>
      <c r="S671" s="194"/>
      <c r="T671" s="192">
        <v>17.52</v>
      </c>
      <c r="U671" s="195">
        <f t="shared" si="40"/>
        <v>0</v>
      </c>
      <c r="V671" s="196">
        <f t="shared" si="41"/>
        <v>0</v>
      </c>
      <c r="W671" s="196">
        <f t="shared" si="42"/>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193">
        <f t="shared" si="43"/>
        <v>0</v>
      </c>
      <c r="Q672" s="194"/>
      <c r="R672" s="192">
        <v>54.01</v>
      </c>
      <c r="S672" s="194"/>
      <c r="T672" s="192">
        <v>17.52</v>
      </c>
      <c r="U672" s="195">
        <f t="shared" si="40"/>
        <v>0</v>
      </c>
      <c r="V672" s="196">
        <f t="shared" si="41"/>
        <v>0</v>
      </c>
      <c r="W672" s="196">
        <f t="shared" si="42"/>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193">
        <f t="shared" si="43"/>
        <v>0</v>
      </c>
      <c r="Q673" s="194"/>
      <c r="R673" s="192">
        <v>54.01</v>
      </c>
      <c r="S673" s="194"/>
      <c r="T673" s="192">
        <v>17.52</v>
      </c>
      <c r="U673" s="195">
        <f t="shared" si="40"/>
        <v>0</v>
      </c>
      <c r="V673" s="196">
        <f t="shared" si="41"/>
        <v>0</v>
      </c>
      <c r="W673" s="196">
        <f t="shared" si="42"/>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193">
        <f t="shared" si="43"/>
        <v>0</v>
      </c>
      <c r="Q674" s="194"/>
      <c r="R674" s="192">
        <v>54.01</v>
      </c>
      <c r="S674" s="194"/>
      <c r="T674" s="192">
        <v>17.52</v>
      </c>
      <c r="U674" s="195">
        <f t="shared" si="40"/>
        <v>0</v>
      </c>
      <c r="V674" s="196">
        <f t="shared" si="41"/>
        <v>0</v>
      </c>
      <c r="W674" s="196">
        <f t="shared" si="42"/>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193">
        <f t="shared" si="43"/>
        <v>0</v>
      </c>
      <c r="Q675" s="194"/>
      <c r="R675" s="192">
        <v>54.01</v>
      </c>
      <c r="S675" s="194"/>
      <c r="T675" s="192">
        <v>17.52</v>
      </c>
      <c r="U675" s="195">
        <f t="shared" si="40"/>
        <v>0</v>
      </c>
      <c r="V675" s="196">
        <f t="shared" si="41"/>
        <v>0</v>
      </c>
      <c r="W675" s="196">
        <f t="shared" si="42"/>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193">
        <f t="shared" si="43"/>
        <v>0</v>
      </c>
      <c r="Q676" s="194"/>
      <c r="R676" s="192">
        <v>54.01</v>
      </c>
      <c r="S676" s="194"/>
      <c r="T676" s="192">
        <v>17.52</v>
      </c>
      <c r="U676" s="195">
        <f t="shared" si="40"/>
        <v>0</v>
      </c>
      <c r="V676" s="196">
        <f t="shared" si="41"/>
        <v>0</v>
      </c>
      <c r="W676" s="196">
        <f t="shared" si="42"/>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193">
        <f t="shared" si="43"/>
        <v>0</v>
      </c>
      <c r="Q677" s="194"/>
      <c r="R677" s="192">
        <v>54.01</v>
      </c>
      <c r="S677" s="194"/>
      <c r="T677" s="192">
        <v>17.52</v>
      </c>
      <c r="U677" s="195">
        <f t="shared" si="40"/>
        <v>0</v>
      </c>
      <c r="V677" s="196">
        <f t="shared" si="41"/>
        <v>0</v>
      </c>
      <c r="W677" s="196">
        <f t="shared" si="42"/>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193">
        <f t="shared" si="43"/>
        <v>0</v>
      </c>
      <c r="Q678" s="194"/>
      <c r="R678" s="192">
        <v>54.01</v>
      </c>
      <c r="S678" s="194"/>
      <c r="T678" s="192">
        <v>17.52</v>
      </c>
      <c r="U678" s="195">
        <f t="shared" si="40"/>
        <v>0</v>
      </c>
      <c r="V678" s="196">
        <f t="shared" si="41"/>
        <v>0</v>
      </c>
      <c r="W678" s="196">
        <f t="shared" si="42"/>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193">
        <f t="shared" si="43"/>
        <v>0</v>
      </c>
      <c r="Q679" s="194"/>
      <c r="R679" s="192">
        <v>54.01</v>
      </c>
      <c r="S679" s="194"/>
      <c r="T679" s="192">
        <v>17.52</v>
      </c>
      <c r="U679" s="195">
        <f t="shared" si="40"/>
        <v>0</v>
      </c>
      <c r="V679" s="196">
        <f t="shared" si="41"/>
        <v>0</v>
      </c>
      <c r="W679" s="196">
        <f t="shared" si="42"/>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193">
        <f t="shared" si="43"/>
        <v>0</v>
      </c>
      <c r="Q680" s="194"/>
      <c r="R680" s="192">
        <v>54.01</v>
      </c>
      <c r="S680" s="194"/>
      <c r="T680" s="192">
        <v>17.52</v>
      </c>
      <c r="U680" s="195">
        <f t="shared" si="40"/>
        <v>0</v>
      </c>
      <c r="V680" s="196">
        <f t="shared" si="41"/>
        <v>0</v>
      </c>
      <c r="W680" s="196">
        <f t="shared" si="42"/>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193">
        <f t="shared" si="43"/>
        <v>0</v>
      </c>
      <c r="Q681" s="194"/>
      <c r="R681" s="192">
        <v>54.01</v>
      </c>
      <c r="S681" s="194"/>
      <c r="T681" s="192">
        <v>17.52</v>
      </c>
      <c r="U681" s="195">
        <f t="shared" si="40"/>
        <v>0</v>
      </c>
      <c r="V681" s="196">
        <f t="shared" si="41"/>
        <v>0</v>
      </c>
      <c r="W681" s="196">
        <f t="shared" si="42"/>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193">
        <f t="shared" si="43"/>
        <v>0</v>
      </c>
      <c r="Q682" s="194"/>
      <c r="R682" s="192">
        <v>54.01</v>
      </c>
      <c r="S682" s="194"/>
      <c r="T682" s="192">
        <v>17.52</v>
      </c>
      <c r="U682" s="195">
        <f t="shared" si="40"/>
        <v>0</v>
      </c>
      <c r="V682" s="196">
        <f t="shared" si="41"/>
        <v>0</v>
      </c>
      <c r="W682" s="196">
        <f t="shared" si="42"/>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193">
        <f t="shared" si="43"/>
        <v>0</v>
      </c>
      <c r="Q683" s="194"/>
      <c r="R683" s="192">
        <v>54.01</v>
      </c>
      <c r="S683" s="194"/>
      <c r="T683" s="192">
        <v>17.52</v>
      </c>
      <c r="U683" s="195">
        <f t="shared" si="40"/>
        <v>0</v>
      </c>
      <c r="V683" s="196">
        <f t="shared" si="41"/>
        <v>0</v>
      </c>
      <c r="W683" s="196">
        <f t="shared" si="42"/>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193">
        <f t="shared" si="43"/>
        <v>0</v>
      </c>
      <c r="Q684" s="194"/>
      <c r="R684" s="192">
        <v>54.01</v>
      </c>
      <c r="S684" s="194"/>
      <c r="T684" s="192">
        <v>17.52</v>
      </c>
      <c r="U684" s="195">
        <f t="shared" si="40"/>
        <v>0</v>
      </c>
      <c r="V684" s="196">
        <f t="shared" si="41"/>
        <v>0</v>
      </c>
      <c r="W684" s="196">
        <f t="shared" si="42"/>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193">
        <f t="shared" si="43"/>
        <v>0</v>
      </c>
      <c r="Q685" s="194"/>
      <c r="R685" s="192">
        <v>54.01</v>
      </c>
      <c r="S685" s="194"/>
      <c r="T685" s="192">
        <v>17.52</v>
      </c>
      <c r="U685" s="195">
        <f t="shared" si="40"/>
        <v>0</v>
      </c>
      <c r="V685" s="196">
        <f t="shared" si="41"/>
        <v>0</v>
      </c>
      <c r="W685" s="196">
        <f t="shared" si="42"/>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193">
        <f t="shared" si="43"/>
        <v>0</v>
      </c>
      <c r="Q686" s="194"/>
      <c r="R686" s="192">
        <v>54.01</v>
      </c>
      <c r="S686" s="194"/>
      <c r="T686" s="192">
        <v>17.52</v>
      </c>
      <c r="U686" s="195">
        <f t="shared" si="40"/>
        <v>0</v>
      </c>
      <c r="V686" s="196">
        <f t="shared" si="41"/>
        <v>0</v>
      </c>
      <c r="W686" s="196">
        <f t="shared" si="42"/>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193">
        <f t="shared" si="43"/>
        <v>0</v>
      </c>
      <c r="Q687" s="194"/>
      <c r="R687" s="192">
        <v>54.01</v>
      </c>
      <c r="S687" s="194"/>
      <c r="T687" s="192">
        <v>17.52</v>
      </c>
      <c r="U687" s="195">
        <f t="shared" si="40"/>
        <v>0</v>
      </c>
      <c r="V687" s="196">
        <f t="shared" si="41"/>
        <v>0</v>
      </c>
      <c r="W687" s="196">
        <f t="shared" si="42"/>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193">
        <f t="shared" si="43"/>
        <v>0</v>
      </c>
      <c r="Q688" s="194"/>
      <c r="R688" s="192">
        <v>54.01</v>
      </c>
      <c r="S688" s="194"/>
      <c r="T688" s="192">
        <v>17.52</v>
      </c>
      <c r="U688" s="195">
        <f t="shared" si="40"/>
        <v>0</v>
      </c>
      <c r="V688" s="196">
        <f t="shared" si="41"/>
        <v>0</v>
      </c>
      <c r="W688" s="196">
        <f t="shared" si="42"/>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193">
        <f t="shared" si="43"/>
        <v>0</v>
      </c>
      <c r="Q689" s="194"/>
      <c r="R689" s="192">
        <v>54.01</v>
      </c>
      <c r="S689" s="194"/>
      <c r="T689" s="192">
        <v>17.52</v>
      </c>
      <c r="U689" s="195">
        <f t="shared" si="40"/>
        <v>0</v>
      </c>
      <c r="V689" s="196">
        <f t="shared" si="41"/>
        <v>0</v>
      </c>
      <c r="W689" s="196">
        <f t="shared" si="42"/>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193">
        <f t="shared" si="43"/>
        <v>0</v>
      </c>
      <c r="Q690" s="194"/>
      <c r="R690" s="192">
        <v>54.01</v>
      </c>
      <c r="S690" s="194"/>
      <c r="T690" s="192">
        <v>17.52</v>
      </c>
      <c r="U690" s="195">
        <f t="shared" si="40"/>
        <v>0</v>
      </c>
      <c r="V690" s="196">
        <f t="shared" si="41"/>
        <v>0</v>
      </c>
      <c r="W690" s="196">
        <f t="shared" si="42"/>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193">
        <f t="shared" si="43"/>
        <v>0</v>
      </c>
      <c r="Q691" s="194"/>
      <c r="R691" s="192">
        <v>54.01</v>
      </c>
      <c r="S691" s="194"/>
      <c r="T691" s="192">
        <v>17.52</v>
      </c>
      <c r="U691" s="195">
        <f t="shared" si="40"/>
        <v>0</v>
      </c>
      <c r="V691" s="196">
        <f t="shared" si="41"/>
        <v>0</v>
      </c>
      <c r="W691" s="196">
        <f t="shared" si="42"/>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193">
        <f t="shared" si="43"/>
        <v>0</v>
      </c>
      <c r="Q692" s="194"/>
      <c r="R692" s="192">
        <v>54.01</v>
      </c>
      <c r="S692" s="194"/>
      <c r="T692" s="192">
        <v>17.52</v>
      </c>
      <c r="U692" s="195">
        <f t="shared" si="40"/>
        <v>0</v>
      </c>
      <c r="V692" s="196">
        <f t="shared" si="41"/>
        <v>0</v>
      </c>
      <c r="W692" s="196">
        <f t="shared" si="42"/>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193">
        <f t="shared" si="43"/>
        <v>0</v>
      </c>
      <c r="Q693" s="194"/>
      <c r="R693" s="192">
        <v>54.01</v>
      </c>
      <c r="S693" s="194"/>
      <c r="T693" s="192">
        <v>17.52</v>
      </c>
      <c r="U693" s="195">
        <f t="shared" si="40"/>
        <v>0</v>
      </c>
      <c r="V693" s="196">
        <f t="shared" si="41"/>
        <v>0</v>
      </c>
      <c r="W693" s="196">
        <f t="shared" si="42"/>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193">
        <f t="shared" si="43"/>
        <v>0</v>
      </c>
      <c r="Q694" s="194"/>
      <c r="R694" s="192">
        <v>54.01</v>
      </c>
      <c r="S694" s="194"/>
      <c r="T694" s="192">
        <v>17.52</v>
      </c>
      <c r="U694" s="195">
        <f t="shared" si="40"/>
        <v>0</v>
      </c>
      <c r="V694" s="196">
        <f t="shared" si="41"/>
        <v>0</v>
      </c>
      <c r="W694" s="196">
        <f t="shared" si="42"/>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193">
        <f t="shared" si="43"/>
        <v>0</v>
      </c>
      <c r="Q695" s="194"/>
      <c r="R695" s="192">
        <v>54.01</v>
      </c>
      <c r="S695" s="194"/>
      <c r="T695" s="192">
        <v>17.52</v>
      </c>
      <c r="U695" s="195">
        <f t="shared" si="40"/>
        <v>0</v>
      </c>
      <c r="V695" s="196">
        <f t="shared" si="41"/>
        <v>0</v>
      </c>
      <c r="W695" s="196">
        <f t="shared" si="42"/>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193">
        <f t="shared" si="43"/>
        <v>0</v>
      </c>
      <c r="Q696" s="194"/>
      <c r="R696" s="192">
        <v>54.01</v>
      </c>
      <c r="S696" s="194"/>
      <c r="T696" s="192">
        <v>17.52</v>
      </c>
      <c r="U696" s="195">
        <f t="shared" si="40"/>
        <v>0</v>
      </c>
      <c r="V696" s="196">
        <f t="shared" si="41"/>
        <v>0</v>
      </c>
      <c r="W696" s="196">
        <f t="shared" si="42"/>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193">
        <f t="shared" si="43"/>
        <v>0</v>
      </c>
      <c r="Q697" s="194"/>
      <c r="R697" s="192">
        <v>54.01</v>
      </c>
      <c r="S697" s="194"/>
      <c r="T697" s="192">
        <v>17.52</v>
      </c>
      <c r="U697" s="195">
        <f t="shared" si="40"/>
        <v>0</v>
      </c>
      <c r="V697" s="196">
        <f t="shared" si="41"/>
        <v>0</v>
      </c>
      <c r="W697" s="196">
        <f t="shared" si="42"/>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193">
        <f t="shared" si="43"/>
        <v>0</v>
      </c>
      <c r="Q698" s="194"/>
      <c r="R698" s="192">
        <v>54.01</v>
      </c>
      <c r="S698" s="194"/>
      <c r="T698" s="192">
        <v>17.52</v>
      </c>
      <c r="U698" s="195">
        <f t="shared" si="40"/>
        <v>0</v>
      </c>
      <c r="V698" s="196">
        <f t="shared" si="41"/>
        <v>0</v>
      </c>
      <c r="W698" s="196">
        <f t="shared" si="42"/>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193">
        <f t="shared" si="43"/>
        <v>0</v>
      </c>
      <c r="Q699" s="194"/>
      <c r="R699" s="192">
        <v>54.01</v>
      </c>
      <c r="S699" s="194"/>
      <c r="T699" s="192">
        <v>17.52</v>
      </c>
      <c r="U699" s="195">
        <f t="shared" si="40"/>
        <v>0</v>
      </c>
      <c r="V699" s="196">
        <f t="shared" si="41"/>
        <v>0</v>
      </c>
      <c r="W699" s="196">
        <f t="shared" si="42"/>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193">
        <f t="shared" si="43"/>
        <v>0</v>
      </c>
      <c r="Q700" s="194"/>
      <c r="R700" s="192">
        <v>54.01</v>
      </c>
      <c r="S700" s="194"/>
      <c r="T700" s="192">
        <v>17.52</v>
      </c>
      <c r="U700" s="195">
        <f t="shared" si="40"/>
        <v>0</v>
      </c>
      <c r="V700" s="196">
        <f t="shared" si="41"/>
        <v>0</v>
      </c>
      <c r="W700" s="196">
        <f t="shared" si="42"/>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193">
        <f t="shared" si="43"/>
        <v>0</v>
      </c>
      <c r="Q701" s="194"/>
      <c r="R701" s="192">
        <v>54.01</v>
      </c>
      <c r="S701" s="194"/>
      <c r="T701" s="192">
        <v>17.52</v>
      </c>
      <c r="U701" s="195">
        <f t="shared" si="40"/>
        <v>0</v>
      </c>
      <c r="V701" s="196">
        <f t="shared" si="41"/>
        <v>0</v>
      </c>
      <c r="W701" s="196">
        <f t="shared" si="42"/>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193">
        <f t="shared" si="43"/>
        <v>0</v>
      </c>
      <c r="Q702" s="194"/>
      <c r="R702" s="192">
        <v>54.01</v>
      </c>
      <c r="S702" s="194"/>
      <c r="T702" s="192">
        <v>17.52</v>
      </c>
      <c r="U702" s="195">
        <f t="shared" si="40"/>
        <v>0</v>
      </c>
      <c r="V702" s="196">
        <f t="shared" si="41"/>
        <v>0</v>
      </c>
      <c r="W702" s="196">
        <f t="shared" si="42"/>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193">
        <f t="shared" si="43"/>
        <v>0</v>
      </c>
      <c r="Q703" s="194"/>
      <c r="R703" s="192">
        <v>54.01</v>
      </c>
      <c r="S703" s="194"/>
      <c r="T703" s="192">
        <v>17.52</v>
      </c>
      <c r="U703" s="195">
        <f t="shared" si="40"/>
        <v>0</v>
      </c>
      <c r="V703" s="196">
        <f t="shared" si="41"/>
        <v>0</v>
      </c>
      <c r="W703" s="196">
        <f t="shared" si="42"/>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193">
        <f t="shared" si="43"/>
        <v>0</v>
      </c>
      <c r="Q704" s="194"/>
      <c r="R704" s="192">
        <v>54.01</v>
      </c>
      <c r="S704" s="194"/>
      <c r="T704" s="192">
        <v>17.52</v>
      </c>
      <c r="U704" s="195">
        <f t="shared" si="40"/>
        <v>0</v>
      </c>
      <c r="V704" s="196">
        <f t="shared" si="41"/>
        <v>0</v>
      </c>
      <c r="W704" s="196">
        <f t="shared" si="42"/>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193">
        <f t="shared" si="43"/>
        <v>0</v>
      </c>
      <c r="Q705" s="194"/>
      <c r="R705" s="192">
        <v>54.01</v>
      </c>
      <c r="S705" s="194"/>
      <c r="T705" s="192">
        <v>17.52</v>
      </c>
      <c r="U705" s="195">
        <f t="shared" si="40"/>
        <v>0</v>
      </c>
      <c r="V705" s="196">
        <f t="shared" si="41"/>
        <v>0</v>
      </c>
      <c r="W705" s="196">
        <f t="shared" si="42"/>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193">
        <f t="shared" si="43"/>
        <v>0</v>
      </c>
      <c r="Q706" s="194"/>
      <c r="R706" s="192">
        <v>54.01</v>
      </c>
      <c r="S706" s="194"/>
      <c r="T706" s="192">
        <v>17.52</v>
      </c>
      <c r="U706" s="195">
        <f t="shared" si="40"/>
        <v>0</v>
      </c>
      <c r="V706" s="196">
        <f t="shared" si="41"/>
        <v>0</v>
      </c>
      <c r="W706" s="196">
        <f t="shared" si="42"/>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193">
        <f t="shared" si="43"/>
        <v>0</v>
      </c>
      <c r="Q707" s="194"/>
      <c r="R707" s="192">
        <v>54.01</v>
      </c>
      <c r="S707" s="194"/>
      <c r="T707" s="192">
        <v>17.52</v>
      </c>
      <c r="U707" s="195">
        <f t="shared" si="40"/>
        <v>0</v>
      </c>
      <c r="V707" s="196">
        <f t="shared" si="41"/>
        <v>0</v>
      </c>
      <c r="W707" s="196">
        <f t="shared" si="42"/>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193">
        <f t="shared" si="43"/>
        <v>0</v>
      </c>
      <c r="Q708" s="194"/>
      <c r="R708" s="192">
        <v>54.01</v>
      </c>
      <c r="S708" s="194"/>
      <c r="T708" s="192">
        <v>17.52</v>
      </c>
      <c r="U708" s="195">
        <f t="shared" si="40"/>
        <v>0</v>
      </c>
      <c r="V708" s="196">
        <f t="shared" si="41"/>
        <v>0</v>
      </c>
      <c r="W708" s="196">
        <f t="shared" si="42"/>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193">
        <f t="shared" si="43"/>
        <v>0</v>
      </c>
      <c r="Q709" s="194"/>
      <c r="R709" s="192">
        <v>54.01</v>
      </c>
      <c r="S709" s="194"/>
      <c r="T709" s="192">
        <v>17.52</v>
      </c>
      <c r="U709" s="195">
        <f t="shared" si="40"/>
        <v>0</v>
      </c>
      <c r="V709" s="196">
        <f t="shared" si="41"/>
        <v>0</v>
      </c>
      <c r="W709" s="196">
        <f t="shared" si="42"/>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193">
        <f t="shared" si="43"/>
        <v>0</v>
      </c>
      <c r="Q710" s="194"/>
      <c r="R710" s="192">
        <v>54.01</v>
      </c>
      <c r="S710" s="194"/>
      <c r="T710" s="192">
        <v>17.52</v>
      </c>
      <c r="U710" s="195">
        <f t="shared" si="40"/>
        <v>0</v>
      </c>
      <c r="V710" s="196">
        <f t="shared" si="41"/>
        <v>0</v>
      </c>
      <c r="W710" s="196">
        <f t="shared" si="42"/>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193">
        <f t="shared" si="43"/>
        <v>0</v>
      </c>
      <c r="Q711" s="194"/>
      <c r="R711" s="192">
        <v>54.01</v>
      </c>
      <c r="S711" s="194"/>
      <c r="T711" s="192">
        <v>17.52</v>
      </c>
      <c r="U711" s="195">
        <f t="shared" si="40"/>
        <v>0</v>
      </c>
      <c r="V711" s="196">
        <f t="shared" si="41"/>
        <v>0</v>
      </c>
      <c r="W711" s="196">
        <f t="shared" si="42"/>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193">
        <f t="shared" si="43"/>
        <v>0</v>
      </c>
      <c r="Q712" s="194"/>
      <c r="R712" s="192">
        <v>54.01</v>
      </c>
      <c r="S712" s="194"/>
      <c r="T712" s="192">
        <v>17.52</v>
      </c>
      <c r="U712" s="195">
        <f t="shared" ref="U712:U775" si="44">Q712+S712</f>
        <v>0</v>
      </c>
      <c r="V712" s="196">
        <f t="shared" ref="V712:V775" si="45">(Q712*R712)+(S712*T712)</f>
        <v>0</v>
      </c>
      <c r="W712" s="196">
        <f t="shared" si="42"/>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193">
        <f t="shared" si="43"/>
        <v>0</v>
      </c>
      <c r="Q713" s="194"/>
      <c r="R713" s="192">
        <v>54.01</v>
      </c>
      <c r="S713" s="194"/>
      <c r="T713" s="192">
        <v>17.52</v>
      </c>
      <c r="U713" s="195">
        <f t="shared" si="44"/>
        <v>0</v>
      </c>
      <c r="V713" s="196">
        <f t="shared" si="45"/>
        <v>0</v>
      </c>
      <c r="W713" s="196">
        <f t="shared" ref="W713:W776" si="46">V713+P713</f>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193">
        <f t="shared" si="43"/>
        <v>0</v>
      </c>
      <c r="Q714" s="194"/>
      <c r="R714" s="192">
        <v>54.01</v>
      </c>
      <c r="S714" s="194"/>
      <c r="T714" s="192">
        <v>17.52</v>
      </c>
      <c r="U714" s="195">
        <f t="shared" si="44"/>
        <v>0</v>
      </c>
      <c r="V714" s="196">
        <f t="shared" si="45"/>
        <v>0</v>
      </c>
      <c r="W714" s="196">
        <f t="shared" si="46"/>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193">
        <f t="shared" si="43"/>
        <v>0</v>
      </c>
      <c r="Q715" s="194"/>
      <c r="R715" s="192">
        <v>54.01</v>
      </c>
      <c r="S715" s="194"/>
      <c r="T715" s="192">
        <v>17.52</v>
      </c>
      <c r="U715" s="195">
        <f t="shared" si="44"/>
        <v>0</v>
      </c>
      <c r="V715" s="196">
        <f t="shared" si="45"/>
        <v>0</v>
      </c>
      <c r="W715" s="196">
        <f t="shared" si="46"/>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193">
        <f t="shared" ref="P716:P779" si="47">N716+O716</f>
        <v>0</v>
      </c>
      <c r="Q716" s="194"/>
      <c r="R716" s="192">
        <v>54.01</v>
      </c>
      <c r="S716" s="194"/>
      <c r="T716" s="192">
        <v>17.52</v>
      </c>
      <c r="U716" s="195">
        <f t="shared" si="44"/>
        <v>0</v>
      </c>
      <c r="V716" s="196">
        <f t="shared" si="45"/>
        <v>0</v>
      </c>
      <c r="W716" s="196">
        <f t="shared" si="46"/>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193">
        <f t="shared" si="47"/>
        <v>0</v>
      </c>
      <c r="Q717" s="194"/>
      <c r="R717" s="192">
        <v>54.01</v>
      </c>
      <c r="S717" s="194"/>
      <c r="T717" s="192">
        <v>17.52</v>
      </c>
      <c r="U717" s="195">
        <f t="shared" si="44"/>
        <v>0</v>
      </c>
      <c r="V717" s="196">
        <f t="shared" si="45"/>
        <v>0</v>
      </c>
      <c r="W717" s="196">
        <f t="shared" si="46"/>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193">
        <f t="shared" si="47"/>
        <v>0</v>
      </c>
      <c r="Q718" s="194"/>
      <c r="R718" s="192">
        <v>54.01</v>
      </c>
      <c r="S718" s="194"/>
      <c r="T718" s="192">
        <v>17.52</v>
      </c>
      <c r="U718" s="195">
        <f t="shared" si="44"/>
        <v>0</v>
      </c>
      <c r="V718" s="196">
        <f t="shared" si="45"/>
        <v>0</v>
      </c>
      <c r="W718" s="196">
        <f t="shared" si="46"/>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193">
        <f t="shared" si="47"/>
        <v>0</v>
      </c>
      <c r="Q719" s="194"/>
      <c r="R719" s="192">
        <v>54.01</v>
      </c>
      <c r="S719" s="194"/>
      <c r="T719" s="192">
        <v>17.52</v>
      </c>
      <c r="U719" s="195">
        <f t="shared" si="44"/>
        <v>0</v>
      </c>
      <c r="V719" s="196">
        <f t="shared" si="45"/>
        <v>0</v>
      </c>
      <c r="W719" s="196">
        <f t="shared" si="46"/>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193">
        <f t="shared" si="47"/>
        <v>0</v>
      </c>
      <c r="Q720" s="194"/>
      <c r="R720" s="192">
        <v>54.01</v>
      </c>
      <c r="S720" s="194"/>
      <c r="T720" s="192">
        <v>17.52</v>
      </c>
      <c r="U720" s="195">
        <f t="shared" si="44"/>
        <v>0</v>
      </c>
      <c r="V720" s="196">
        <f t="shared" si="45"/>
        <v>0</v>
      </c>
      <c r="W720" s="196">
        <f t="shared" si="46"/>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193">
        <f t="shared" si="47"/>
        <v>0</v>
      </c>
      <c r="Q721" s="194"/>
      <c r="R721" s="192">
        <v>54.01</v>
      </c>
      <c r="S721" s="194"/>
      <c r="T721" s="192">
        <v>17.52</v>
      </c>
      <c r="U721" s="195">
        <f t="shared" si="44"/>
        <v>0</v>
      </c>
      <c r="V721" s="196">
        <f t="shared" si="45"/>
        <v>0</v>
      </c>
      <c r="W721" s="196">
        <f t="shared" si="46"/>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193">
        <f t="shared" si="47"/>
        <v>0</v>
      </c>
      <c r="Q722" s="194"/>
      <c r="R722" s="192">
        <v>54.01</v>
      </c>
      <c r="S722" s="194"/>
      <c r="T722" s="192">
        <v>17.52</v>
      </c>
      <c r="U722" s="195">
        <f t="shared" si="44"/>
        <v>0</v>
      </c>
      <c r="V722" s="196">
        <f t="shared" si="45"/>
        <v>0</v>
      </c>
      <c r="W722" s="196">
        <f t="shared" si="46"/>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193">
        <f t="shared" si="47"/>
        <v>0</v>
      </c>
      <c r="Q723" s="194"/>
      <c r="R723" s="192">
        <v>54.01</v>
      </c>
      <c r="S723" s="194"/>
      <c r="T723" s="192">
        <v>17.52</v>
      </c>
      <c r="U723" s="195">
        <f t="shared" si="44"/>
        <v>0</v>
      </c>
      <c r="V723" s="196">
        <f t="shared" si="45"/>
        <v>0</v>
      </c>
      <c r="W723" s="196">
        <f t="shared" si="46"/>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193">
        <f t="shared" si="47"/>
        <v>0</v>
      </c>
      <c r="Q724" s="194"/>
      <c r="R724" s="192">
        <v>54.01</v>
      </c>
      <c r="S724" s="194"/>
      <c r="T724" s="192">
        <v>17.52</v>
      </c>
      <c r="U724" s="195">
        <f t="shared" si="44"/>
        <v>0</v>
      </c>
      <c r="V724" s="196">
        <f t="shared" si="45"/>
        <v>0</v>
      </c>
      <c r="W724" s="196">
        <f t="shared" si="46"/>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193">
        <f t="shared" si="47"/>
        <v>0</v>
      </c>
      <c r="Q725" s="194"/>
      <c r="R725" s="192">
        <v>54.01</v>
      </c>
      <c r="S725" s="194"/>
      <c r="T725" s="192">
        <v>17.52</v>
      </c>
      <c r="U725" s="195">
        <f t="shared" si="44"/>
        <v>0</v>
      </c>
      <c r="V725" s="196">
        <f t="shared" si="45"/>
        <v>0</v>
      </c>
      <c r="W725" s="196">
        <f t="shared" si="46"/>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193">
        <f t="shared" si="47"/>
        <v>0</v>
      </c>
      <c r="Q726" s="194"/>
      <c r="R726" s="192">
        <v>54.01</v>
      </c>
      <c r="S726" s="194"/>
      <c r="T726" s="192">
        <v>17.52</v>
      </c>
      <c r="U726" s="195">
        <f t="shared" si="44"/>
        <v>0</v>
      </c>
      <c r="V726" s="196">
        <f t="shared" si="45"/>
        <v>0</v>
      </c>
      <c r="W726" s="196">
        <f t="shared" si="46"/>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193">
        <f t="shared" si="47"/>
        <v>0</v>
      </c>
      <c r="Q727" s="194"/>
      <c r="R727" s="192">
        <v>54.01</v>
      </c>
      <c r="S727" s="194"/>
      <c r="T727" s="192">
        <v>17.52</v>
      </c>
      <c r="U727" s="195">
        <f t="shared" si="44"/>
        <v>0</v>
      </c>
      <c r="V727" s="196">
        <f t="shared" si="45"/>
        <v>0</v>
      </c>
      <c r="W727" s="196">
        <f t="shared" si="46"/>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193">
        <f t="shared" si="47"/>
        <v>0</v>
      </c>
      <c r="Q728" s="194"/>
      <c r="R728" s="192">
        <v>54.01</v>
      </c>
      <c r="S728" s="194"/>
      <c r="T728" s="192">
        <v>17.52</v>
      </c>
      <c r="U728" s="195">
        <f t="shared" si="44"/>
        <v>0</v>
      </c>
      <c r="V728" s="196">
        <f t="shared" si="45"/>
        <v>0</v>
      </c>
      <c r="W728" s="196">
        <f t="shared" si="46"/>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193">
        <f t="shared" si="47"/>
        <v>0</v>
      </c>
      <c r="Q729" s="194"/>
      <c r="R729" s="192">
        <v>54.01</v>
      </c>
      <c r="S729" s="194"/>
      <c r="T729" s="192">
        <v>17.52</v>
      </c>
      <c r="U729" s="195">
        <f t="shared" si="44"/>
        <v>0</v>
      </c>
      <c r="V729" s="196">
        <f t="shared" si="45"/>
        <v>0</v>
      </c>
      <c r="W729" s="196">
        <f t="shared" si="46"/>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193">
        <f t="shared" si="47"/>
        <v>0</v>
      </c>
      <c r="Q730" s="194"/>
      <c r="R730" s="192">
        <v>54.01</v>
      </c>
      <c r="S730" s="194"/>
      <c r="T730" s="192">
        <v>17.52</v>
      </c>
      <c r="U730" s="195">
        <f t="shared" si="44"/>
        <v>0</v>
      </c>
      <c r="V730" s="196">
        <f t="shared" si="45"/>
        <v>0</v>
      </c>
      <c r="W730" s="196">
        <f t="shared" si="46"/>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193">
        <f t="shared" si="47"/>
        <v>0</v>
      </c>
      <c r="Q731" s="194"/>
      <c r="R731" s="192">
        <v>54.01</v>
      </c>
      <c r="S731" s="194"/>
      <c r="T731" s="192">
        <v>17.52</v>
      </c>
      <c r="U731" s="195">
        <f t="shared" si="44"/>
        <v>0</v>
      </c>
      <c r="V731" s="196">
        <f t="shared" si="45"/>
        <v>0</v>
      </c>
      <c r="W731" s="196">
        <f t="shared" si="46"/>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193">
        <f t="shared" si="47"/>
        <v>0</v>
      </c>
      <c r="Q732" s="194"/>
      <c r="R732" s="192">
        <v>54.01</v>
      </c>
      <c r="S732" s="194"/>
      <c r="T732" s="192">
        <v>17.52</v>
      </c>
      <c r="U732" s="195">
        <f t="shared" si="44"/>
        <v>0</v>
      </c>
      <c r="V732" s="196">
        <f t="shared" si="45"/>
        <v>0</v>
      </c>
      <c r="W732" s="196">
        <f t="shared" si="46"/>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193">
        <f t="shared" si="47"/>
        <v>0</v>
      </c>
      <c r="Q733" s="194"/>
      <c r="R733" s="192">
        <v>54.01</v>
      </c>
      <c r="S733" s="194"/>
      <c r="T733" s="192">
        <v>17.52</v>
      </c>
      <c r="U733" s="195">
        <f t="shared" si="44"/>
        <v>0</v>
      </c>
      <c r="V733" s="196">
        <f t="shared" si="45"/>
        <v>0</v>
      </c>
      <c r="W733" s="196">
        <f t="shared" si="46"/>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193">
        <f t="shared" si="47"/>
        <v>0</v>
      </c>
      <c r="Q734" s="194"/>
      <c r="R734" s="192">
        <v>54.01</v>
      </c>
      <c r="S734" s="194"/>
      <c r="T734" s="192">
        <v>17.52</v>
      </c>
      <c r="U734" s="195">
        <f t="shared" si="44"/>
        <v>0</v>
      </c>
      <c r="V734" s="196">
        <f t="shared" si="45"/>
        <v>0</v>
      </c>
      <c r="W734" s="196">
        <f t="shared" si="46"/>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193">
        <f t="shared" si="47"/>
        <v>0</v>
      </c>
      <c r="Q735" s="194"/>
      <c r="R735" s="192">
        <v>54.01</v>
      </c>
      <c r="S735" s="194"/>
      <c r="T735" s="192">
        <v>17.52</v>
      </c>
      <c r="U735" s="195">
        <f t="shared" si="44"/>
        <v>0</v>
      </c>
      <c r="V735" s="196">
        <f t="shared" si="45"/>
        <v>0</v>
      </c>
      <c r="W735" s="196">
        <f t="shared" si="46"/>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193">
        <f t="shared" si="47"/>
        <v>0</v>
      </c>
      <c r="Q736" s="194"/>
      <c r="R736" s="192">
        <v>54.01</v>
      </c>
      <c r="S736" s="194"/>
      <c r="T736" s="192">
        <v>17.52</v>
      </c>
      <c r="U736" s="195">
        <f t="shared" si="44"/>
        <v>0</v>
      </c>
      <c r="V736" s="196">
        <f t="shared" si="45"/>
        <v>0</v>
      </c>
      <c r="W736" s="196">
        <f t="shared" si="46"/>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193">
        <f t="shared" si="47"/>
        <v>0</v>
      </c>
      <c r="Q737" s="194"/>
      <c r="R737" s="192">
        <v>54.01</v>
      </c>
      <c r="S737" s="194"/>
      <c r="T737" s="192">
        <v>17.52</v>
      </c>
      <c r="U737" s="195">
        <f t="shared" si="44"/>
        <v>0</v>
      </c>
      <c r="V737" s="196">
        <f t="shared" si="45"/>
        <v>0</v>
      </c>
      <c r="W737" s="196">
        <f t="shared" si="46"/>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193">
        <f t="shared" si="47"/>
        <v>0</v>
      </c>
      <c r="Q738" s="194"/>
      <c r="R738" s="192">
        <v>54.01</v>
      </c>
      <c r="S738" s="194"/>
      <c r="T738" s="192">
        <v>17.52</v>
      </c>
      <c r="U738" s="195">
        <f t="shared" si="44"/>
        <v>0</v>
      </c>
      <c r="V738" s="196">
        <f t="shared" si="45"/>
        <v>0</v>
      </c>
      <c r="W738" s="196">
        <f t="shared" si="46"/>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193">
        <f t="shared" si="47"/>
        <v>0</v>
      </c>
      <c r="Q739" s="194"/>
      <c r="R739" s="192">
        <v>54.01</v>
      </c>
      <c r="S739" s="194"/>
      <c r="T739" s="192">
        <v>17.52</v>
      </c>
      <c r="U739" s="195">
        <f t="shared" si="44"/>
        <v>0</v>
      </c>
      <c r="V739" s="196">
        <f t="shared" si="45"/>
        <v>0</v>
      </c>
      <c r="W739" s="196">
        <f t="shared" si="46"/>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193">
        <f t="shared" si="47"/>
        <v>0</v>
      </c>
      <c r="Q740" s="194"/>
      <c r="R740" s="192">
        <v>54.01</v>
      </c>
      <c r="S740" s="194"/>
      <c r="T740" s="192">
        <v>17.52</v>
      </c>
      <c r="U740" s="195">
        <f t="shared" si="44"/>
        <v>0</v>
      </c>
      <c r="V740" s="196">
        <f t="shared" si="45"/>
        <v>0</v>
      </c>
      <c r="W740" s="196">
        <f t="shared" si="46"/>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193">
        <f t="shared" si="47"/>
        <v>0</v>
      </c>
      <c r="Q741" s="194"/>
      <c r="R741" s="192">
        <v>54.01</v>
      </c>
      <c r="S741" s="194"/>
      <c r="T741" s="192">
        <v>17.52</v>
      </c>
      <c r="U741" s="195">
        <f t="shared" si="44"/>
        <v>0</v>
      </c>
      <c r="V741" s="196">
        <f t="shared" si="45"/>
        <v>0</v>
      </c>
      <c r="W741" s="196">
        <f t="shared" si="46"/>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193">
        <f t="shared" si="47"/>
        <v>0</v>
      </c>
      <c r="Q742" s="194"/>
      <c r="R742" s="192">
        <v>54.01</v>
      </c>
      <c r="S742" s="194"/>
      <c r="T742" s="192">
        <v>17.52</v>
      </c>
      <c r="U742" s="195">
        <f t="shared" si="44"/>
        <v>0</v>
      </c>
      <c r="V742" s="196">
        <f t="shared" si="45"/>
        <v>0</v>
      </c>
      <c r="W742" s="196">
        <f t="shared" si="46"/>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193">
        <f t="shared" si="47"/>
        <v>0</v>
      </c>
      <c r="Q743" s="194"/>
      <c r="R743" s="192">
        <v>54.01</v>
      </c>
      <c r="S743" s="194"/>
      <c r="T743" s="192">
        <v>17.52</v>
      </c>
      <c r="U743" s="195">
        <f t="shared" si="44"/>
        <v>0</v>
      </c>
      <c r="V743" s="196">
        <f t="shared" si="45"/>
        <v>0</v>
      </c>
      <c r="W743" s="196">
        <f t="shared" si="46"/>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193">
        <f t="shared" si="47"/>
        <v>0</v>
      </c>
      <c r="Q744" s="194"/>
      <c r="R744" s="192">
        <v>54.01</v>
      </c>
      <c r="S744" s="194"/>
      <c r="T744" s="192">
        <v>17.52</v>
      </c>
      <c r="U744" s="195">
        <f t="shared" si="44"/>
        <v>0</v>
      </c>
      <c r="V744" s="196">
        <f t="shared" si="45"/>
        <v>0</v>
      </c>
      <c r="W744" s="196">
        <f t="shared" si="46"/>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193">
        <f t="shared" si="47"/>
        <v>0</v>
      </c>
      <c r="Q745" s="194"/>
      <c r="R745" s="192">
        <v>54.01</v>
      </c>
      <c r="S745" s="194"/>
      <c r="T745" s="192">
        <v>17.52</v>
      </c>
      <c r="U745" s="195">
        <f t="shared" si="44"/>
        <v>0</v>
      </c>
      <c r="V745" s="196">
        <f t="shared" si="45"/>
        <v>0</v>
      </c>
      <c r="W745" s="196">
        <f t="shared" si="46"/>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193">
        <f t="shared" si="47"/>
        <v>0</v>
      </c>
      <c r="Q746" s="194"/>
      <c r="R746" s="192">
        <v>54.01</v>
      </c>
      <c r="S746" s="194"/>
      <c r="T746" s="192">
        <v>17.52</v>
      </c>
      <c r="U746" s="195">
        <f t="shared" si="44"/>
        <v>0</v>
      </c>
      <c r="V746" s="196">
        <f t="shared" si="45"/>
        <v>0</v>
      </c>
      <c r="W746" s="196">
        <f t="shared" si="46"/>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193">
        <f t="shared" si="47"/>
        <v>0</v>
      </c>
      <c r="Q747" s="194"/>
      <c r="R747" s="192">
        <v>54.01</v>
      </c>
      <c r="S747" s="194"/>
      <c r="T747" s="192">
        <v>17.52</v>
      </c>
      <c r="U747" s="195">
        <f t="shared" si="44"/>
        <v>0</v>
      </c>
      <c r="V747" s="196">
        <f t="shared" si="45"/>
        <v>0</v>
      </c>
      <c r="W747" s="196">
        <f t="shared" si="46"/>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193">
        <f t="shared" si="47"/>
        <v>0</v>
      </c>
      <c r="Q748" s="194"/>
      <c r="R748" s="192">
        <v>54.01</v>
      </c>
      <c r="S748" s="194"/>
      <c r="T748" s="192">
        <v>17.52</v>
      </c>
      <c r="U748" s="195">
        <f t="shared" si="44"/>
        <v>0</v>
      </c>
      <c r="V748" s="196">
        <f t="shared" si="45"/>
        <v>0</v>
      </c>
      <c r="W748" s="196">
        <f t="shared" si="46"/>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193">
        <f t="shared" si="47"/>
        <v>0</v>
      </c>
      <c r="Q749" s="194"/>
      <c r="R749" s="192">
        <v>54.01</v>
      </c>
      <c r="S749" s="194"/>
      <c r="T749" s="192">
        <v>17.52</v>
      </c>
      <c r="U749" s="195">
        <f t="shared" si="44"/>
        <v>0</v>
      </c>
      <c r="V749" s="196">
        <f t="shared" si="45"/>
        <v>0</v>
      </c>
      <c r="W749" s="196">
        <f t="shared" si="46"/>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193">
        <f t="shared" si="47"/>
        <v>0</v>
      </c>
      <c r="Q750" s="194"/>
      <c r="R750" s="192">
        <v>54.01</v>
      </c>
      <c r="S750" s="194"/>
      <c r="T750" s="192">
        <v>17.52</v>
      </c>
      <c r="U750" s="195">
        <f t="shared" si="44"/>
        <v>0</v>
      </c>
      <c r="V750" s="196">
        <f t="shared" si="45"/>
        <v>0</v>
      </c>
      <c r="W750" s="196">
        <f t="shared" si="46"/>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193">
        <f t="shared" si="47"/>
        <v>0</v>
      </c>
      <c r="Q751" s="194"/>
      <c r="R751" s="192">
        <v>54.01</v>
      </c>
      <c r="S751" s="194"/>
      <c r="T751" s="192">
        <v>17.52</v>
      </c>
      <c r="U751" s="195">
        <f t="shared" si="44"/>
        <v>0</v>
      </c>
      <c r="V751" s="196">
        <f t="shared" si="45"/>
        <v>0</v>
      </c>
      <c r="W751" s="196">
        <f t="shared" si="46"/>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193">
        <f t="shared" si="47"/>
        <v>0</v>
      </c>
      <c r="Q752" s="194"/>
      <c r="R752" s="192">
        <v>54.01</v>
      </c>
      <c r="S752" s="194"/>
      <c r="T752" s="192">
        <v>17.52</v>
      </c>
      <c r="U752" s="195">
        <f t="shared" si="44"/>
        <v>0</v>
      </c>
      <c r="V752" s="196">
        <f t="shared" si="45"/>
        <v>0</v>
      </c>
      <c r="W752" s="196">
        <f t="shared" si="46"/>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193">
        <f t="shared" si="47"/>
        <v>0</v>
      </c>
      <c r="Q753" s="194"/>
      <c r="R753" s="192">
        <v>54.01</v>
      </c>
      <c r="S753" s="194"/>
      <c r="T753" s="192">
        <v>17.52</v>
      </c>
      <c r="U753" s="195">
        <f t="shared" si="44"/>
        <v>0</v>
      </c>
      <c r="V753" s="196">
        <f t="shared" si="45"/>
        <v>0</v>
      </c>
      <c r="W753" s="196">
        <f t="shared" si="46"/>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193">
        <f t="shared" si="47"/>
        <v>0</v>
      </c>
      <c r="Q754" s="194"/>
      <c r="R754" s="192">
        <v>54.01</v>
      </c>
      <c r="S754" s="194"/>
      <c r="T754" s="192">
        <v>17.52</v>
      </c>
      <c r="U754" s="195">
        <f t="shared" si="44"/>
        <v>0</v>
      </c>
      <c r="V754" s="196">
        <f t="shared" si="45"/>
        <v>0</v>
      </c>
      <c r="W754" s="196">
        <f t="shared" si="46"/>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193">
        <f t="shared" si="47"/>
        <v>0</v>
      </c>
      <c r="Q755" s="194"/>
      <c r="R755" s="192">
        <v>54.01</v>
      </c>
      <c r="S755" s="194"/>
      <c r="T755" s="192">
        <v>17.52</v>
      </c>
      <c r="U755" s="195">
        <f t="shared" si="44"/>
        <v>0</v>
      </c>
      <c r="V755" s="196">
        <f t="shared" si="45"/>
        <v>0</v>
      </c>
      <c r="W755" s="196">
        <f t="shared" si="46"/>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193">
        <f t="shared" si="47"/>
        <v>0</v>
      </c>
      <c r="Q756" s="194"/>
      <c r="R756" s="192">
        <v>54.01</v>
      </c>
      <c r="S756" s="194"/>
      <c r="T756" s="192">
        <v>17.52</v>
      </c>
      <c r="U756" s="195">
        <f t="shared" si="44"/>
        <v>0</v>
      </c>
      <c r="V756" s="196">
        <f t="shared" si="45"/>
        <v>0</v>
      </c>
      <c r="W756" s="196">
        <f t="shared" si="46"/>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193">
        <f t="shared" si="47"/>
        <v>0</v>
      </c>
      <c r="Q757" s="194"/>
      <c r="R757" s="192">
        <v>54.01</v>
      </c>
      <c r="S757" s="194"/>
      <c r="T757" s="192">
        <v>17.52</v>
      </c>
      <c r="U757" s="195">
        <f t="shared" si="44"/>
        <v>0</v>
      </c>
      <c r="V757" s="196">
        <f t="shared" si="45"/>
        <v>0</v>
      </c>
      <c r="W757" s="196">
        <f t="shared" si="46"/>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193">
        <f t="shared" si="47"/>
        <v>0</v>
      </c>
      <c r="Q758" s="194"/>
      <c r="R758" s="192">
        <v>54.01</v>
      </c>
      <c r="S758" s="194"/>
      <c r="T758" s="192">
        <v>17.52</v>
      </c>
      <c r="U758" s="195">
        <f t="shared" si="44"/>
        <v>0</v>
      </c>
      <c r="V758" s="196">
        <f t="shared" si="45"/>
        <v>0</v>
      </c>
      <c r="W758" s="196">
        <f t="shared" si="46"/>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193">
        <f t="shared" si="47"/>
        <v>0</v>
      </c>
      <c r="Q759" s="194"/>
      <c r="R759" s="192">
        <v>54.01</v>
      </c>
      <c r="S759" s="194"/>
      <c r="T759" s="192">
        <v>17.52</v>
      </c>
      <c r="U759" s="195">
        <f t="shared" si="44"/>
        <v>0</v>
      </c>
      <c r="V759" s="196">
        <f t="shared" si="45"/>
        <v>0</v>
      </c>
      <c r="W759" s="196">
        <f t="shared" si="46"/>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193">
        <f t="shared" si="47"/>
        <v>0</v>
      </c>
      <c r="Q760" s="194"/>
      <c r="R760" s="192">
        <v>54.01</v>
      </c>
      <c r="S760" s="194"/>
      <c r="T760" s="192">
        <v>17.52</v>
      </c>
      <c r="U760" s="195">
        <f t="shared" si="44"/>
        <v>0</v>
      </c>
      <c r="V760" s="196">
        <f t="shared" si="45"/>
        <v>0</v>
      </c>
      <c r="W760" s="196">
        <f t="shared" si="46"/>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193">
        <f t="shared" si="47"/>
        <v>0</v>
      </c>
      <c r="Q761" s="194"/>
      <c r="R761" s="192">
        <v>54.01</v>
      </c>
      <c r="S761" s="194"/>
      <c r="T761" s="192">
        <v>17.52</v>
      </c>
      <c r="U761" s="195">
        <f t="shared" si="44"/>
        <v>0</v>
      </c>
      <c r="V761" s="196">
        <f t="shared" si="45"/>
        <v>0</v>
      </c>
      <c r="W761" s="196">
        <f t="shared" si="46"/>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193">
        <f t="shared" si="47"/>
        <v>0</v>
      </c>
      <c r="Q762" s="194"/>
      <c r="R762" s="192">
        <v>54.01</v>
      </c>
      <c r="S762" s="194"/>
      <c r="T762" s="192">
        <v>17.52</v>
      </c>
      <c r="U762" s="195">
        <f t="shared" si="44"/>
        <v>0</v>
      </c>
      <c r="V762" s="196">
        <f t="shared" si="45"/>
        <v>0</v>
      </c>
      <c r="W762" s="196">
        <f t="shared" si="46"/>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193">
        <f t="shared" si="47"/>
        <v>0</v>
      </c>
      <c r="Q763" s="194"/>
      <c r="R763" s="192">
        <v>54.01</v>
      </c>
      <c r="S763" s="194"/>
      <c r="T763" s="192">
        <v>17.52</v>
      </c>
      <c r="U763" s="195">
        <f t="shared" si="44"/>
        <v>0</v>
      </c>
      <c r="V763" s="196">
        <f t="shared" si="45"/>
        <v>0</v>
      </c>
      <c r="W763" s="196">
        <f t="shared" si="46"/>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193">
        <f t="shared" si="47"/>
        <v>0</v>
      </c>
      <c r="Q764" s="194"/>
      <c r="R764" s="192">
        <v>54.01</v>
      </c>
      <c r="S764" s="194"/>
      <c r="T764" s="192">
        <v>17.52</v>
      </c>
      <c r="U764" s="195">
        <f t="shared" si="44"/>
        <v>0</v>
      </c>
      <c r="V764" s="196">
        <f t="shared" si="45"/>
        <v>0</v>
      </c>
      <c r="W764" s="196">
        <f t="shared" si="46"/>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193">
        <f t="shared" si="47"/>
        <v>0</v>
      </c>
      <c r="Q765" s="194"/>
      <c r="R765" s="192">
        <v>54.01</v>
      </c>
      <c r="S765" s="194"/>
      <c r="T765" s="192">
        <v>17.52</v>
      </c>
      <c r="U765" s="195">
        <f t="shared" si="44"/>
        <v>0</v>
      </c>
      <c r="V765" s="196">
        <f t="shared" si="45"/>
        <v>0</v>
      </c>
      <c r="W765" s="196">
        <f t="shared" si="46"/>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193">
        <f t="shared" si="47"/>
        <v>0</v>
      </c>
      <c r="Q766" s="194"/>
      <c r="R766" s="192">
        <v>54.01</v>
      </c>
      <c r="S766" s="194"/>
      <c r="T766" s="192">
        <v>17.52</v>
      </c>
      <c r="U766" s="195">
        <f t="shared" si="44"/>
        <v>0</v>
      </c>
      <c r="V766" s="196">
        <f t="shared" si="45"/>
        <v>0</v>
      </c>
      <c r="W766" s="196">
        <f t="shared" si="46"/>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193">
        <f t="shared" si="47"/>
        <v>0</v>
      </c>
      <c r="Q767" s="194"/>
      <c r="R767" s="192">
        <v>54.01</v>
      </c>
      <c r="S767" s="194"/>
      <c r="T767" s="192">
        <v>17.52</v>
      </c>
      <c r="U767" s="195">
        <f t="shared" si="44"/>
        <v>0</v>
      </c>
      <c r="V767" s="196">
        <f t="shared" si="45"/>
        <v>0</v>
      </c>
      <c r="W767" s="196">
        <f t="shared" si="46"/>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193">
        <f t="shared" si="47"/>
        <v>0</v>
      </c>
      <c r="Q768" s="194"/>
      <c r="R768" s="192">
        <v>54.01</v>
      </c>
      <c r="S768" s="194"/>
      <c r="T768" s="192">
        <v>17.52</v>
      </c>
      <c r="U768" s="195">
        <f t="shared" si="44"/>
        <v>0</v>
      </c>
      <c r="V768" s="196">
        <f t="shared" si="45"/>
        <v>0</v>
      </c>
      <c r="W768" s="196">
        <f t="shared" si="46"/>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193">
        <f t="shared" si="47"/>
        <v>0</v>
      </c>
      <c r="Q769" s="194"/>
      <c r="R769" s="192">
        <v>54.01</v>
      </c>
      <c r="S769" s="194"/>
      <c r="T769" s="192">
        <v>17.52</v>
      </c>
      <c r="U769" s="195">
        <f t="shared" si="44"/>
        <v>0</v>
      </c>
      <c r="V769" s="196">
        <f t="shared" si="45"/>
        <v>0</v>
      </c>
      <c r="W769" s="196">
        <f t="shared" si="46"/>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193">
        <f t="shared" si="47"/>
        <v>0</v>
      </c>
      <c r="Q770" s="194"/>
      <c r="R770" s="192">
        <v>54.01</v>
      </c>
      <c r="S770" s="194"/>
      <c r="T770" s="192">
        <v>17.52</v>
      </c>
      <c r="U770" s="195">
        <f t="shared" si="44"/>
        <v>0</v>
      </c>
      <c r="V770" s="196">
        <f t="shared" si="45"/>
        <v>0</v>
      </c>
      <c r="W770" s="196">
        <f t="shared" si="46"/>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193">
        <f t="shared" si="47"/>
        <v>0</v>
      </c>
      <c r="Q771" s="194"/>
      <c r="R771" s="192">
        <v>54.01</v>
      </c>
      <c r="S771" s="194"/>
      <c r="T771" s="192">
        <v>17.52</v>
      </c>
      <c r="U771" s="195">
        <f t="shared" si="44"/>
        <v>0</v>
      </c>
      <c r="V771" s="196">
        <f t="shared" si="45"/>
        <v>0</v>
      </c>
      <c r="W771" s="196">
        <f t="shared" si="46"/>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193">
        <f t="shared" si="47"/>
        <v>0</v>
      </c>
      <c r="Q772" s="194"/>
      <c r="R772" s="192">
        <v>54.01</v>
      </c>
      <c r="S772" s="194"/>
      <c r="T772" s="192">
        <v>17.52</v>
      </c>
      <c r="U772" s="195">
        <f t="shared" si="44"/>
        <v>0</v>
      </c>
      <c r="V772" s="196">
        <f t="shared" si="45"/>
        <v>0</v>
      </c>
      <c r="W772" s="196">
        <f t="shared" si="46"/>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193">
        <f t="shared" si="47"/>
        <v>0</v>
      </c>
      <c r="Q773" s="194"/>
      <c r="R773" s="192">
        <v>54.01</v>
      </c>
      <c r="S773" s="194"/>
      <c r="T773" s="192">
        <v>17.52</v>
      </c>
      <c r="U773" s="195">
        <f t="shared" si="44"/>
        <v>0</v>
      </c>
      <c r="V773" s="196">
        <f t="shared" si="45"/>
        <v>0</v>
      </c>
      <c r="W773" s="196">
        <f t="shared" si="46"/>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193">
        <f t="shared" si="47"/>
        <v>0</v>
      </c>
      <c r="Q774" s="194"/>
      <c r="R774" s="192">
        <v>54.01</v>
      </c>
      <c r="S774" s="194"/>
      <c r="T774" s="192">
        <v>17.52</v>
      </c>
      <c r="U774" s="195">
        <f t="shared" si="44"/>
        <v>0</v>
      </c>
      <c r="V774" s="196">
        <f t="shared" si="45"/>
        <v>0</v>
      </c>
      <c r="W774" s="196">
        <f t="shared" si="46"/>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193">
        <f t="shared" si="47"/>
        <v>0</v>
      </c>
      <c r="Q775" s="194"/>
      <c r="R775" s="192">
        <v>54.01</v>
      </c>
      <c r="S775" s="194"/>
      <c r="T775" s="192">
        <v>17.52</v>
      </c>
      <c r="U775" s="195">
        <f t="shared" si="44"/>
        <v>0</v>
      </c>
      <c r="V775" s="196">
        <f t="shared" si="45"/>
        <v>0</v>
      </c>
      <c r="W775" s="196">
        <f t="shared" si="46"/>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193">
        <f t="shared" si="47"/>
        <v>0</v>
      </c>
      <c r="Q776" s="194"/>
      <c r="R776" s="192">
        <v>54.01</v>
      </c>
      <c r="S776" s="194"/>
      <c r="T776" s="192">
        <v>17.52</v>
      </c>
      <c r="U776" s="195">
        <f t="shared" ref="U776:U839" si="48">Q776+S776</f>
        <v>0</v>
      </c>
      <c r="V776" s="196">
        <f t="shared" ref="V776:V839" si="49">(Q776*R776)+(S776*T776)</f>
        <v>0</v>
      </c>
      <c r="W776" s="196">
        <f t="shared" si="46"/>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193">
        <f t="shared" si="47"/>
        <v>0</v>
      </c>
      <c r="Q777" s="194"/>
      <c r="R777" s="192">
        <v>54.01</v>
      </c>
      <c r="S777" s="194"/>
      <c r="T777" s="192">
        <v>17.52</v>
      </c>
      <c r="U777" s="195">
        <f t="shared" si="48"/>
        <v>0</v>
      </c>
      <c r="V777" s="196">
        <f t="shared" si="49"/>
        <v>0</v>
      </c>
      <c r="W777" s="196">
        <f t="shared" ref="W777:W840" si="50">V777+P777</f>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193">
        <f t="shared" si="47"/>
        <v>0</v>
      </c>
      <c r="Q778" s="194"/>
      <c r="R778" s="192">
        <v>54.01</v>
      </c>
      <c r="S778" s="194"/>
      <c r="T778" s="192">
        <v>17.52</v>
      </c>
      <c r="U778" s="195">
        <f t="shared" si="48"/>
        <v>0</v>
      </c>
      <c r="V778" s="196">
        <f t="shared" si="49"/>
        <v>0</v>
      </c>
      <c r="W778" s="196">
        <f t="shared" si="50"/>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193">
        <f t="shared" si="47"/>
        <v>0</v>
      </c>
      <c r="Q779" s="194"/>
      <c r="R779" s="192">
        <v>54.01</v>
      </c>
      <c r="S779" s="194"/>
      <c r="T779" s="192">
        <v>17.52</v>
      </c>
      <c r="U779" s="195">
        <f t="shared" si="48"/>
        <v>0</v>
      </c>
      <c r="V779" s="196">
        <f t="shared" si="49"/>
        <v>0</v>
      </c>
      <c r="W779" s="196">
        <f t="shared" si="50"/>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193">
        <f t="shared" ref="P780:P843" si="51">N780+O780</f>
        <v>0</v>
      </c>
      <c r="Q780" s="194"/>
      <c r="R780" s="192">
        <v>54.01</v>
      </c>
      <c r="S780" s="194"/>
      <c r="T780" s="192">
        <v>17.52</v>
      </c>
      <c r="U780" s="195">
        <f t="shared" si="48"/>
        <v>0</v>
      </c>
      <c r="V780" s="196">
        <f t="shared" si="49"/>
        <v>0</v>
      </c>
      <c r="W780" s="196">
        <f t="shared" si="50"/>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193">
        <f t="shared" si="51"/>
        <v>0</v>
      </c>
      <c r="Q781" s="194"/>
      <c r="R781" s="192">
        <v>54.01</v>
      </c>
      <c r="S781" s="194"/>
      <c r="T781" s="192">
        <v>17.52</v>
      </c>
      <c r="U781" s="195">
        <f t="shared" si="48"/>
        <v>0</v>
      </c>
      <c r="V781" s="196">
        <f t="shared" si="49"/>
        <v>0</v>
      </c>
      <c r="W781" s="196">
        <f t="shared" si="50"/>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193">
        <f t="shared" si="51"/>
        <v>0</v>
      </c>
      <c r="Q782" s="194"/>
      <c r="R782" s="192">
        <v>54.01</v>
      </c>
      <c r="S782" s="194"/>
      <c r="T782" s="192">
        <v>17.52</v>
      </c>
      <c r="U782" s="195">
        <f t="shared" si="48"/>
        <v>0</v>
      </c>
      <c r="V782" s="196">
        <f t="shared" si="49"/>
        <v>0</v>
      </c>
      <c r="W782" s="196">
        <f t="shared" si="50"/>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193">
        <f t="shared" si="51"/>
        <v>0</v>
      </c>
      <c r="Q783" s="194"/>
      <c r="R783" s="192">
        <v>54.01</v>
      </c>
      <c r="S783" s="194"/>
      <c r="T783" s="192">
        <v>17.52</v>
      </c>
      <c r="U783" s="195">
        <f t="shared" si="48"/>
        <v>0</v>
      </c>
      <c r="V783" s="196">
        <f t="shared" si="49"/>
        <v>0</v>
      </c>
      <c r="W783" s="196">
        <f t="shared" si="50"/>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193">
        <f t="shared" si="51"/>
        <v>0</v>
      </c>
      <c r="Q784" s="194"/>
      <c r="R784" s="192">
        <v>54.01</v>
      </c>
      <c r="S784" s="194"/>
      <c r="T784" s="192">
        <v>17.52</v>
      </c>
      <c r="U784" s="195">
        <f t="shared" si="48"/>
        <v>0</v>
      </c>
      <c r="V784" s="196">
        <f t="shared" si="49"/>
        <v>0</v>
      </c>
      <c r="W784" s="196">
        <f t="shared" si="50"/>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193">
        <f t="shared" si="51"/>
        <v>0</v>
      </c>
      <c r="Q785" s="194"/>
      <c r="R785" s="192">
        <v>54.01</v>
      </c>
      <c r="S785" s="194"/>
      <c r="T785" s="192">
        <v>17.52</v>
      </c>
      <c r="U785" s="195">
        <f t="shared" si="48"/>
        <v>0</v>
      </c>
      <c r="V785" s="196">
        <f t="shared" si="49"/>
        <v>0</v>
      </c>
      <c r="W785" s="196">
        <f t="shared" si="50"/>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193">
        <f t="shared" si="51"/>
        <v>0</v>
      </c>
      <c r="Q786" s="194"/>
      <c r="R786" s="192">
        <v>54.01</v>
      </c>
      <c r="S786" s="194"/>
      <c r="T786" s="192">
        <v>17.52</v>
      </c>
      <c r="U786" s="195">
        <f t="shared" si="48"/>
        <v>0</v>
      </c>
      <c r="V786" s="196">
        <f t="shared" si="49"/>
        <v>0</v>
      </c>
      <c r="W786" s="196">
        <f t="shared" si="50"/>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193">
        <f t="shared" si="51"/>
        <v>0</v>
      </c>
      <c r="Q787" s="194"/>
      <c r="R787" s="192">
        <v>54.01</v>
      </c>
      <c r="S787" s="194"/>
      <c r="T787" s="192">
        <v>17.52</v>
      </c>
      <c r="U787" s="195">
        <f t="shared" si="48"/>
        <v>0</v>
      </c>
      <c r="V787" s="196">
        <f t="shared" si="49"/>
        <v>0</v>
      </c>
      <c r="W787" s="196">
        <f t="shared" si="50"/>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193">
        <f t="shared" si="51"/>
        <v>0</v>
      </c>
      <c r="Q788" s="194"/>
      <c r="R788" s="192">
        <v>54.01</v>
      </c>
      <c r="S788" s="194"/>
      <c r="T788" s="192">
        <v>17.52</v>
      </c>
      <c r="U788" s="195">
        <f t="shared" si="48"/>
        <v>0</v>
      </c>
      <c r="V788" s="196">
        <f t="shared" si="49"/>
        <v>0</v>
      </c>
      <c r="W788" s="196">
        <f t="shared" si="50"/>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193">
        <f t="shared" si="51"/>
        <v>0</v>
      </c>
      <c r="Q789" s="194"/>
      <c r="R789" s="192">
        <v>54.01</v>
      </c>
      <c r="S789" s="194"/>
      <c r="T789" s="192">
        <v>17.52</v>
      </c>
      <c r="U789" s="195">
        <f t="shared" si="48"/>
        <v>0</v>
      </c>
      <c r="V789" s="196">
        <f t="shared" si="49"/>
        <v>0</v>
      </c>
      <c r="W789" s="196">
        <f t="shared" si="50"/>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193">
        <f t="shared" si="51"/>
        <v>0</v>
      </c>
      <c r="Q790" s="194"/>
      <c r="R790" s="192">
        <v>54.01</v>
      </c>
      <c r="S790" s="194"/>
      <c r="T790" s="192">
        <v>17.52</v>
      </c>
      <c r="U790" s="195">
        <f t="shared" si="48"/>
        <v>0</v>
      </c>
      <c r="V790" s="196">
        <f t="shared" si="49"/>
        <v>0</v>
      </c>
      <c r="W790" s="196">
        <f t="shared" si="50"/>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193">
        <f t="shared" si="51"/>
        <v>0</v>
      </c>
      <c r="Q791" s="194"/>
      <c r="R791" s="192">
        <v>54.01</v>
      </c>
      <c r="S791" s="194"/>
      <c r="T791" s="192">
        <v>17.52</v>
      </c>
      <c r="U791" s="195">
        <f t="shared" si="48"/>
        <v>0</v>
      </c>
      <c r="V791" s="196">
        <f t="shared" si="49"/>
        <v>0</v>
      </c>
      <c r="W791" s="196">
        <f t="shared" si="50"/>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193">
        <f t="shared" si="51"/>
        <v>0</v>
      </c>
      <c r="Q792" s="194"/>
      <c r="R792" s="192">
        <v>54.01</v>
      </c>
      <c r="S792" s="194"/>
      <c r="T792" s="192">
        <v>17.52</v>
      </c>
      <c r="U792" s="195">
        <f t="shared" si="48"/>
        <v>0</v>
      </c>
      <c r="V792" s="196">
        <f t="shared" si="49"/>
        <v>0</v>
      </c>
      <c r="W792" s="196">
        <f t="shared" si="50"/>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193">
        <f t="shared" si="51"/>
        <v>0</v>
      </c>
      <c r="Q793" s="194"/>
      <c r="R793" s="192">
        <v>54.01</v>
      </c>
      <c r="S793" s="194"/>
      <c r="T793" s="192">
        <v>17.52</v>
      </c>
      <c r="U793" s="195">
        <f t="shared" si="48"/>
        <v>0</v>
      </c>
      <c r="V793" s="196">
        <f t="shared" si="49"/>
        <v>0</v>
      </c>
      <c r="W793" s="196">
        <f t="shared" si="50"/>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193">
        <f t="shared" si="51"/>
        <v>0</v>
      </c>
      <c r="Q794" s="194"/>
      <c r="R794" s="192">
        <v>54.01</v>
      </c>
      <c r="S794" s="194"/>
      <c r="T794" s="192">
        <v>17.52</v>
      </c>
      <c r="U794" s="195">
        <f t="shared" si="48"/>
        <v>0</v>
      </c>
      <c r="V794" s="196">
        <f t="shared" si="49"/>
        <v>0</v>
      </c>
      <c r="W794" s="196">
        <f t="shared" si="50"/>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193">
        <f t="shared" si="51"/>
        <v>0</v>
      </c>
      <c r="Q795" s="194"/>
      <c r="R795" s="192">
        <v>54.01</v>
      </c>
      <c r="S795" s="194"/>
      <c r="T795" s="192">
        <v>17.52</v>
      </c>
      <c r="U795" s="195">
        <f t="shared" si="48"/>
        <v>0</v>
      </c>
      <c r="V795" s="196">
        <f t="shared" si="49"/>
        <v>0</v>
      </c>
      <c r="W795" s="196">
        <f t="shared" si="50"/>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193">
        <f t="shared" si="51"/>
        <v>0</v>
      </c>
      <c r="Q796" s="194"/>
      <c r="R796" s="192">
        <v>54.01</v>
      </c>
      <c r="S796" s="194"/>
      <c r="T796" s="192">
        <v>17.52</v>
      </c>
      <c r="U796" s="195">
        <f t="shared" si="48"/>
        <v>0</v>
      </c>
      <c r="V796" s="196">
        <f t="shared" si="49"/>
        <v>0</v>
      </c>
      <c r="W796" s="196">
        <f t="shared" si="50"/>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193">
        <f t="shared" si="51"/>
        <v>0</v>
      </c>
      <c r="Q797" s="194"/>
      <c r="R797" s="192">
        <v>54.01</v>
      </c>
      <c r="S797" s="194"/>
      <c r="T797" s="192">
        <v>17.52</v>
      </c>
      <c r="U797" s="195">
        <f t="shared" si="48"/>
        <v>0</v>
      </c>
      <c r="V797" s="196">
        <f t="shared" si="49"/>
        <v>0</v>
      </c>
      <c r="W797" s="196">
        <f t="shared" si="50"/>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193">
        <f t="shared" si="51"/>
        <v>0</v>
      </c>
      <c r="Q798" s="194"/>
      <c r="R798" s="192">
        <v>54.01</v>
      </c>
      <c r="S798" s="194"/>
      <c r="T798" s="192">
        <v>17.52</v>
      </c>
      <c r="U798" s="195">
        <f t="shared" si="48"/>
        <v>0</v>
      </c>
      <c r="V798" s="196">
        <f t="shared" si="49"/>
        <v>0</v>
      </c>
      <c r="W798" s="196">
        <f t="shared" si="50"/>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193">
        <f t="shared" si="51"/>
        <v>0</v>
      </c>
      <c r="Q799" s="194"/>
      <c r="R799" s="192">
        <v>54.01</v>
      </c>
      <c r="S799" s="194"/>
      <c r="T799" s="192">
        <v>17.52</v>
      </c>
      <c r="U799" s="195">
        <f t="shared" si="48"/>
        <v>0</v>
      </c>
      <c r="V799" s="196">
        <f t="shared" si="49"/>
        <v>0</v>
      </c>
      <c r="W799" s="196">
        <f t="shared" si="50"/>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193">
        <f t="shared" si="51"/>
        <v>0</v>
      </c>
      <c r="Q800" s="194"/>
      <c r="R800" s="192">
        <v>54.01</v>
      </c>
      <c r="S800" s="194"/>
      <c r="T800" s="192">
        <v>17.52</v>
      </c>
      <c r="U800" s="195">
        <f t="shared" si="48"/>
        <v>0</v>
      </c>
      <c r="V800" s="196">
        <f t="shared" si="49"/>
        <v>0</v>
      </c>
      <c r="W800" s="196">
        <f t="shared" si="50"/>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193">
        <f t="shared" si="51"/>
        <v>0</v>
      </c>
      <c r="Q801" s="194"/>
      <c r="R801" s="192">
        <v>54.01</v>
      </c>
      <c r="S801" s="194"/>
      <c r="T801" s="192">
        <v>17.52</v>
      </c>
      <c r="U801" s="195">
        <f t="shared" si="48"/>
        <v>0</v>
      </c>
      <c r="V801" s="196">
        <f t="shared" si="49"/>
        <v>0</v>
      </c>
      <c r="W801" s="196">
        <f t="shared" si="50"/>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193">
        <f t="shared" si="51"/>
        <v>0</v>
      </c>
      <c r="Q802" s="194"/>
      <c r="R802" s="192">
        <v>54.01</v>
      </c>
      <c r="S802" s="194"/>
      <c r="T802" s="192">
        <v>17.52</v>
      </c>
      <c r="U802" s="195">
        <f t="shared" si="48"/>
        <v>0</v>
      </c>
      <c r="V802" s="196">
        <f t="shared" si="49"/>
        <v>0</v>
      </c>
      <c r="W802" s="196">
        <f t="shared" si="50"/>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193">
        <f t="shared" si="51"/>
        <v>0</v>
      </c>
      <c r="Q803" s="194"/>
      <c r="R803" s="192">
        <v>54.01</v>
      </c>
      <c r="S803" s="194"/>
      <c r="T803" s="192">
        <v>17.52</v>
      </c>
      <c r="U803" s="195">
        <f t="shared" si="48"/>
        <v>0</v>
      </c>
      <c r="V803" s="196">
        <f t="shared" si="49"/>
        <v>0</v>
      </c>
      <c r="W803" s="196">
        <f t="shared" si="50"/>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193">
        <f t="shared" si="51"/>
        <v>0</v>
      </c>
      <c r="Q804" s="194"/>
      <c r="R804" s="192">
        <v>54.01</v>
      </c>
      <c r="S804" s="194"/>
      <c r="T804" s="192">
        <v>17.52</v>
      </c>
      <c r="U804" s="195">
        <f t="shared" si="48"/>
        <v>0</v>
      </c>
      <c r="V804" s="196">
        <f t="shared" si="49"/>
        <v>0</v>
      </c>
      <c r="W804" s="196">
        <f t="shared" si="50"/>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193">
        <f t="shared" si="51"/>
        <v>0</v>
      </c>
      <c r="Q805" s="194"/>
      <c r="R805" s="192">
        <v>54.01</v>
      </c>
      <c r="S805" s="194"/>
      <c r="T805" s="192">
        <v>17.52</v>
      </c>
      <c r="U805" s="195">
        <f t="shared" si="48"/>
        <v>0</v>
      </c>
      <c r="V805" s="196">
        <f t="shared" si="49"/>
        <v>0</v>
      </c>
      <c r="W805" s="196">
        <f t="shared" si="50"/>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193">
        <f t="shared" si="51"/>
        <v>0</v>
      </c>
      <c r="Q806" s="194"/>
      <c r="R806" s="192">
        <v>54.01</v>
      </c>
      <c r="S806" s="194"/>
      <c r="T806" s="192">
        <v>17.52</v>
      </c>
      <c r="U806" s="195">
        <f t="shared" si="48"/>
        <v>0</v>
      </c>
      <c r="V806" s="196">
        <f t="shared" si="49"/>
        <v>0</v>
      </c>
      <c r="W806" s="196">
        <f t="shared" si="50"/>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193">
        <f t="shared" si="51"/>
        <v>0</v>
      </c>
      <c r="Q807" s="194"/>
      <c r="R807" s="192">
        <v>54.01</v>
      </c>
      <c r="S807" s="194"/>
      <c r="T807" s="192">
        <v>17.52</v>
      </c>
      <c r="U807" s="195">
        <f t="shared" si="48"/>
        <v>0</v>
      </c>
      <c r="V807" s="196">
        <f t="shared" si="49"/>
        <v>0</v>
      </c>
      <c r="W807" s="196">
        <f t="shared" si="50"/>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193">
        <f t="shared" si="51"/>
        <v>0</v>
      </c>
      <c r="Q808" s="194"/>
      <c r="R808" s="192">
        <v>54.01</v>
      </c>
      <c r="S808" s="194"/>
      <c r="T808" s="192">
        <v>17.52</v>
      </c>
      <c r="U808" s="195">
        <f t="shared" si="48"/>
        <v>0</v>
      </c>
      <c r="V808" s="196">
        <f t="shared" si="49"/>
        <v>0</v>
      </c>
      <c r="W808" s="196">
        <f t="shared" si="50"/>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193">
        <f t="shared" si="51"/>
        <v>0</v>
      </c>
      <c r="Q809" s="194"/>
      <c r="R809" s="192">
        <v>54.01</v>
      </c>
      <c r="S809" s="194"/>
      <c r="T809" s="192">
        <v>17.52</v>
      </c>
      <c r="U809" s="195">
        <f t="shared" si="48"/>
        <v>0</v>
      </c>
      <c r="V809" s="196">
        <f t="shared" si="49"/>
        <v>0</v>
      </c>
      <c r="W809" s="196">
        <f t="shared" si="50"/>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193">
        <f t="shared" si="51"/>
        <v>0</v>
      </c>
      <c r="Q810" s="194"/>
      <c r="R810" s="192">
        <v>54.01</v>
      </c>
      <c r="S810" s="194"/>
      <c r="T810" s="192">
        <v>17.52</v>
      </c>
      <c r="U810" s="195">
        <f t="shared" si="48"/>
        <v>0</v>
      </c>
      <c r="V810" s="196">
        <f t="shared" si="49"/>
        <v>0</v>
      </c>
      <c r="W810" s="196">
        <f t="shared" si="50"/>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193">
        <f t="shared" si="51"/>
        <v>0</v>
      </c>
      <c r="Q811" s="194"/>
      <c r="R811" s="192">
        <v>54.01</v>
      </c>
      <c r="S811" s="194"/>
      <c r="T811" s="192">
        <v>17.52</v>
      </c>
      <c r="U811" s="195">
        <f t="shared" si="48"/>
        <v>0</v>
      </c>
      <c r="V811" s="196">
        <f t="shared" si="49"/>
        <v>0</v>
      </c>
      <c r="W811" s="196">
        <f t="shared" si="50"/>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193">
        <f t="shared" si="51"/>
        <v>0</v>
      </c>
      <c r="Q812" s="194"/>
      <c r="R812" s="192">
        <v>54.01</v>
      </c>
      <c r="S812" s="194"/>
      <c r="T812" s="192">
        <v>17.52</v>
      </c>
      <c r="U812" s="195">
        <f t="shared" si="48"/>
        <v>0</v>
      </c>
      <c r="V812" s="196">
        <f t="shared" si="49"/>
        <v>0</v>
      </c>
      <c r="W812" s="196">
        <f t="shared" si="50"/>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193">
        <f t="shared" si="51"/>
        <v>0</v>
      </c>
      <c r="Q813" s="194"/>
      <c r="R813" s="192">
        <v>54.01</v>
      </c>
      <c r="S813" s="194"/>
      <c r="T813" s="192">
        <v>17.52</v>
      </c>
      <c r="U813" s="195">
        <f t="shared" si="48"/>
        <v>0</v>
      </c>
      <c r="V813" s="196">
        <f t="shared" si="49"/>
        <v>0</v>
      </c>
      <c r="W813" s="196">
        <f t="shared" si="50"/>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193">
        <f t="shared" si="51"/>
        <v>0</v>
      </c>
      <c r="Q814" s="194"/>
      <c r="R814" s="192"/>
      <c r="S814" s="194"/>
      <c r="T814" s="192"/>
      <c r="U814" s="195">
        <f t="shared" si="48"/>
        <v>0</v>
      </c>
      <c r="V814" s="196">
        <f t="shared" si="49"/>
        <v>0</v>
      </c>
      <c r="W814" s="196">
        <f t="shared" si="50"/>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193">
        <f t="shared" si="51"/>
        <v>0</v>
      </c>
      <c r="Q815" s="194"/>
      <c r="R815" s="192"/>
      <c r="S815" s="194"/>
      <c r="T815" s="192"/>
      <c r="U815" s="195">
        <f t="shared" si="48"/>
        <v>0</v>
      </c>
      <c r="V815" s="196">
        <f t="shared" si="49"/>
        <v>0</v>
      </c>
      <c r="W815" s="196">
        <f t="shared" si="50"/>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193">
        <f t="shared" si="51"/>
        <v>0</v>
      </c>
      <c r="Q816" s="194"/>
      <c r="R816" s="192"/>
      <c r="S816" s="194"/>
      <c r="T816" s="192"/>
      <c r="U816" s="195">
        <f t="shared" si="48"/>
        <v>0</v>
      </c>
      <c r="V816" s="196">
        <f t="shared" si="49"/>
        <v>0</v>
      </c>
      <c r="W816" s="196">
        <f t="shared" si="50"/>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193">
        <f t="shared" si="51"/>
        <v>0</v>
      </c>
      <c r="Q817" s="194"/>
      <c r="R817" s="192"/>
      <c r="S817" s="194"/>
      <c r="T817" s="192"/>
      <c r="U817" s="195">
        <f t="shared" si="48"/>
        <v>0</v>
      </c>
      <c r="V817" s="196">
        <f t="shared" si="49"/>
        <v>0</v>
      </c>
      <c r="W817" s="196">
        <f t="shared" si="50"/>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193">
        <f t="shared" si="51"/>
        <v>0</v>
      </c>
      <c r="Q818" s="194"/>
      <c r="R818" s="192"/>
      <c r="S818" s="194"/>
      <c r="T818" s="192"/>
      <c r="U818" s="195">
        <f t="shared" si="48"/>
        <v>0</v>
      </c>
      <c r="V818" s="196">
        <f t="shared" si="49"/>
        <v>0</v>
      </c>
      <c r="W818" s="196">
        <f t="shared" si="50"/>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193">
        <f t="shared" si="51"/>
        <v>0</v>
      </c>
      <c r="Q819" s="194"/>
      <c r="R819" s="192"/>
      <c r="S819" s="194"/>
      <c r="T819" s="192"/>
      <c r="U819" s="195">
        <f t="shared" si="48"/>
        <v>0</v>
      </c>
      <c r="V819" s="196">
        <f t="shared" si="49"/>
        <v>0</v>
      </c>
      <c r="W819" s="196">
        <f t="shared" si="50"/>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193">
        <f t="shared" si="51"/>
        <v>0</v>
      </c>
      <c r="Q820" s="194"/>
      <c r="R820" s="192"/>
      <c r="S820" s="194"/>
      <c r="T820" s="192"/>
      <c r="U820" s="195">
        <f t="shared" si="48"/>
        <v>0</v>
      </c>
      <c r="V820" s="196">
        <f t="shared" si="49"/>
        <v>0</v>
      </c>
      <c r="W820" s="196">
        <f t="shared" si="50"/>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193">
        <f t="shared" si="51"/>
        <v>0</v>
      </c>
      <c r="Q821" s="194"/>
      <c r="R821" s="192"/>
      <c r="S821" s="194"/>
      <c r="T821" s="192"/>
      <c r="U821" s="195">
        <f t="shared" si="48"/>
        <v>0</v>
      </c>
      <c r="V821" s="196">
        <f t="shared" si="49"/>
        <v>0</v>
      </c>
      <c r="W821" s="196">
        <f t="shared" si="50"/>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193">
        <f t="shared" si="51"/>
        <v>0</v>
      </c>
      <c r="Q822" s="194"/>
      <c r="R822" s="192"/>
      <c r="S822" s="194"/>
      <c r="T822" s="192"/>
      <c r="U822" s="195">
        <f t="shared" si="48"/>
        <v>0</v>
      </c>
      <c r="V822" s="196">
        <f t="shared" si="49"/>
        <v>0</v>
      </c>
      <c r="W822" s="196">
        <f t="shared" si="50"/>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193">
        <f t="shared" si="51"/>
        <v>0</v>
      </c>
      <c r="Q823" s="194"/>
      <c r="R823" s="192"/>
      <c r="S823" s="194"/>
      <c r="T823" s="192"/>
      <c r="U823" s="195">
        <f t="shared" si="48"/>
        <v>0</v>
      </c>
      <c r="V823" s="196">
        <f t="shared" si="49"/>
        <v>0</v>
      </c>
      <c r="W823" s="196">
        <f t="shared" si="50"/>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193">
        <f t="shared" si="51"/>
        <v>0</v>
      </c>
      <c r="Q824" s="194"/>
      <c r="R824" s="192"/>
      <c r="S824" s="194"/>
      <c r="T824" s="192"/>
      <c r="U824" s="195">
        <f t="shared" si="48"/>
        <v>0</v>
      </c>
      <c r="V824" s="196">
        <f t="shared" si="49"/>
        <v>0</v>
      </c>
      <c r="W824" s="196">
        <f t="shared" si="50"/>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193">
        <f t="shared" si="51"/>
        <v>0</v>
      </c>
      <c r="Q825" s="194"/>
      <c r="R825" s="192"/>
      <c r="S825" s="194"/>
      <c r="T825" s="192"/>
      <c r="U825" s="195">
        <f t="shared" si="48"/>
        <v>0</v>
      </c>
      <c r="V825" s="196">
        <f t="shared" si="49"/>
        <v>0</v>
      </c>
      <c r="W825" s="196">
        <f t="shared" si="50"/>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193">
        <f t="shared" si="51"/>
        <v>0</v>
      </c>
      <c r="Q826" s="194"/>
      <c r="R826" s="192"/>
      <c r="S826" s="194"/>
      <c r="T826" s="192"/>
      <c r="U826" s="195">
        <f t="shared" si="48"/>
        <v>0</v>
      </c>
      <c r="V826" s="196">
        <f t="shared" si="49"/>
        <v>0</v>
      </c>
      <c r="W826" s="196">
        <f t="shared" si="50"/>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193">
        <f t="shared" si="51"/>
        <v>0</v>
      </c>
      <c r="Q827" s="194"/>
      <c r="R827" s="192"/>
      <c r="S827" s="194"/>
      <c r="T827" s="192"/>
      <c r="U827" s="195">
        <f t="shared" si="48"/>
        <v>0</v>
      </c>
      <c r="V827" s="196">
        <f t="shared" si="49"/>
        <v>0</v>
      </c>
      <c r="W827" s="196">
        <f t="shared" si="50"/>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193">
        <f t="shared" si="51"/>
        <v>0</v>
      </c>
      <c r="Q828" s="194"/>
      <c r="R828" s="192"/>
      <c r="S828" s="194"/>
      <c r="T828" s="192"/>
      <c r="U828" s="195">
        <f t="shared" si="48"/>
        <v>0</v>
      </c>
      <c r="V828" s="196">
        <f t="shared" si="49"/>
        <v>0</v>
      </c>
      <c r="W828" s="196">
        <f t="shared" si="50"/>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193">
        <f t="shared" si="51"/>
        <v>0</v>
      </c>
      <c r="Q829" s="194"/>
      <c r="R829" s="192"/>
      <c r="S829" s="194"/>
      <c r="T829" s="192"/>
      <c r="U829" s="195">
        <f t="shared" si="48"/>
        <v>0</v>
      </c>
      <c r="V829" s="196">
        <f t="shared" si="49"/>
        <v>0</v>
      </c>
      <c r="W829" s="196">
        <f t="shared" si="50"/>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193">
        <f t="shared" si="51"/>
        <v>0</v>
      </c>
      <c r="Q830" s="194"/>
      <c r="R830" s="192"/>
      <c r="S830" s="194"/>
      <c r="T830" s="192"/>
      <c r="U830" s="195">
        <f t="shared" si="48"/>
        <v>0</v>
      </c>
      <c r="V830" s="196">
        <f t="shared" si="49"/>
        <v>0</v>
      </c>
      <c r="W830" s="196">
        <f t="shared" si="50"/>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193">
        <f t="shared" si="51"/>
        <v>0</v>
      </c>
      <c r="Q831" s="194"/>
      <c r="R831" s="192"/>
      <c r="S831" s="194"/>
      <c r="T831" s="192"/>
      <c r="U831" s="195">
        <f t="shared" si="48"/>
        <v>0</v>
      </c>
      <c r="V831" s="196">
        <f t="shared" si="49"/>
        <v>0</v>
      </c>
      <c r="W831" s="196">
        <f t="shared" si="50"/>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193">
        <f t="shared" si="51"/>
        <v>0</v>
      </c>
      <c r="Q832" s="194"/>
      <c r="R832" s="192"/>
      <c r="S832" s="194"/>
      <c r="T832" s="192"/>
      <c r="U832" s="195">
        <f t="shared" si="48"/>
        <v>0</v>
      </c>
      <c r="V832" s="196">
        <f t="shared" si="49"/>
        <v>0</v>
      </c>
      <c r="W832" s="196">
        <f t="shared" si="50"/>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193">
        <f t="shared" si="51"/>
        <v>0</v>
      </c>
      <c r="Q833" s="194"/>
      <c r="R833" s="192"/>
      <c r="S833" s="194"/>
      <c r="T833" s="192"/>
      <c r="U833" s="195">
        <f t="shared" si="48"/>
        <v>0</v>
      </c>
      <c r="V833" s="196">
        <f t="shared" si="49"/>
        <v>0</v>
      </c>
      <c r="W833" s="196">
        <f t="shared" si="50"/>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193">
        <f t="shared" si="51"/>
        <v>0</v>
      </c>
      <c r="Q834" s="194"/>
      <c r="R834" s="192"/>
      <c r="S834" s="194"/>
      <c r="T834" s="192"/>
      <c r="U834" s="195">
        <f t="shared" si="48"/>
        <v>0</v>
      </c>
      <c r="V834" s="196">
        <f t="shared" si="49"/>
        <v>0</v>
      </c>
      <c r="W834" s="196">
        <f t="shared" si="50"/>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193">
        <f t="shared" si="51"/>
        <v>0</v>
      </c>
      <c r="Q835" s="194"/>
      <c r="R835" s="192"/>
      <c r="S835" s="194"/>
      <c r="T835" s="192"/>
      <c r="U835" s="195">
        <f t="shared" si="48"/>
        <v>0</v>
      </c>
      <c r="V835" s="196">
        <f t="shared" si="49"/>
        <v>0</v>
      </c>
      <c r="W835" s="196">
        <f t="shared" si="50"/>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193">
        <f t="shared" si="51"/>
        <v>0</v>
      </c>
      <c r="Q836" s="194"/>
      <c r="R836" s="192"/>
      <c r="S836" s="194"/>
      <c r="T836" s="192"/>
      <c r="U836" s="195">
        <f t="shared" si="48"/>
        <v>0</v>
      </c>
      <c r="V836" s="196">
        <f t="shared" si="49"/>
        <v>0</v>
      </c>
      <c r="W836" s="196">
        <f t="shared" si="50"/>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193">
        <f t="shared" si="51"/>
        <v>0</v>
      </c>
      <c r="Q837" s="194"/>
      <c r="R837" s="192"/>
      <c r="S837" s="194"/>
      <c r="T837" s="192"/>
      <c r="U837" s="195">
        <f t="shared" si="48"/>
        <v>0</v>
      </c>
      <c r="V837" s="196">
        <f t="shared" si="49"/>
        <v>0</v>
      </c>
      <c r="W837" s="196">
        <f t="shared" si="50"/>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193">
        <f t="shared" si="51"/>
        <v>0</v>
      </c>
      <c r="Q838" s="194"/>
      <c r="R838" s="192"/>
      <c r="S838" s="194"/>
      <c r="T838" s="192"/>
      <c r="U838" s="195">
        <f t="shared" si="48"/>
        <v>0</v>
      </c>
      <c r="V838" s="196">
        <f t="shared" si="49"/>
        <v>0</v>
      </c>
      <c r="W838" s="196">
        <f t="shared" si="50"/>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193">
        <f t="shared" si="51"/>
        <v>0</v>
      </c>
      <c r="Q839" s="194"/>
      <c r="R839" s="192"/>
      <c r="S839" s="194"/>
      <c r="T839" s="192"/>
      <c r="U839" s="195">
        <f t="shared" si="48"/>
        <v>0</v>
      </c>
      <c r="V839" s="196">
        <f t="shared" si="49"/>
        <v>0</v>
      </c>
      <c r="W839" s="196">
        <f t="shared" si="50"/>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193">
        <f t="shared" si="51"/>
        <v>0</v>
      </c>
      <c r="Q840" s="194"/>
      <c r="R840" s="192"/>
      <c r="S840" s="194"/>
      <c r="T840" s="192"/>
      <c r="U840" s="195">
        <f t="shared" ref="U840:U903" si="52">Q840+S840</f>
        <v>0</v>
      </c>
      <c r="V840" s="196">
        <f t="shared" ref="V840:V903" si="53">(Q840*R840)+(S840*T840)</f>
        <v>0</v>
      </c>
      <c r="W840" s="196">
        <f t="shared" si="50"/>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193">
        <f t="shared" si="51"/>
        <v>0</v>
      </c>
      <c r="Q841" s="194"/>
      <c r="R841" s="192"/>
      <c r="S841" s="194"/>
      <c r="T841" s="192"/>
      <c r="U841" s="195">
        <f t="shared" si="52"/>
        <v>0</v>
      </c>
      <c r="V841" s="196">
        <f t="shared" si="53"/>
        <v>0</v>
      </c>
      <c r="W841" s="196">
        <f t="shared" ref="W841:W904" si="54">V841+P841</f>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193">
        <f t="shared" si="51"/>
        <v>0</v>
      </c>
      <c r="Q842" s="194"/>
      <c r="R842" s="192"/>
      <c r="S842" s="194"/>
      <c r="T842" s="192"/>
      <c r="U842" s="195">
        <f t="shared" si="52"/>
        <v>0</v>
      </c>
      <c r="V842" s="196">
        <f t="shared" si="53"/>
        <v>0</v>
      </c>
      <c r="W842" s="196">
        <f t="shared" si="54"/>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193">
        <f t="shared" si="51"/>
        <v>0</v>
      </c>
      <c r="Q843" s="194"/>
      <c r="R843" s="192"/>
      <c r="S843" s="194"/>
      <c r="T843" s="192"/>
      <c r="U843" s="195">
        <f t="shared" si="52"/>
        <v>0</v>
      </c>
      <c r="V843" s="196">
        <f t="shared" si="53"/>
        <v>0</v>
      </c>
      <c r="W843" s="196">
        <f t="shared" si="54"/>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193">
        <f t="shared" ref="P844:P907" si="55">N844+O844</f>
        <v>0</v>
      </c>
      <c r="Q844" s="194"/>
      <c r="R844" s="192"/>
      <c r="S844" s="194"/>
      <c r="T844" s="192"/>
      <c r="U844" s="195">
        <f t="shared" si="52"/>
        <v>0</v>
      </c>
      <c r="V844" s="196">
        <f t="shared" si="53"/>
        <v>0</v>
      </c>
      <c r="W844" s="196">
        <f t="shared" si="54"/>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193">
        <f t="shared" si="55"/>
        <v>0</v>
      </c>
      <c r="Q845" s="194"/>
      <c r="R845" s="192"/>
      <c r="S845" s="194"/>
      <c r="T845" s="192"/>
      <c r="U845" s="195">
        <f t="shared" si="52"/>
        <v>0</v>
      </c>
      <c r="V845" s="196">
        <f t="shared" si="53"/>
        <v>0</v>
      </c>
      <c r="W845" s="196">
        <f t="shared" si="54"/>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193">
        <f t="shared" si="55"/>
        <v>0</v>
      </c>
      <c r="Q846" s="194"/>
      <c r="R846" s="192"/>
      <c r="S846" s="194"/>
      <c r="T846" s="192"/>
      <c r="U846" s="195">
        <f t="shared" si="52"/>
        <v>0</v>
      </c>
      <c r="V846" s="196">
        <f t="shared" si="53"/>
        <v>0</v>
      </c>
      <c r="W846" s="196">
        <f t="shared" si="54"/>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193">
        <f t="shared" si="55"/>
        <v>0</v>
      </c>
      <c r="Q847" s="194"/>
      <c r="R847" s="192"/>
      <c r="S847" s="194"/>
      <c r="T847" s="192"/>
      <c r="U847" s="195">
        <f t="shared" si="52"/>
        <v>0</v>
      </c>
      <c r="V847" s="196">
        <f t="shared" si="53"/>
        <v>0</v>
      </c>
      <c r="W847" s="196">
        <f t="shared" si="54"/>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193">
        <f t="shared" si="55"/>
        <v>0</v>
      </c>
      <c r="Q848" s="194"/>
      <c r="R848" s="192"/>
      <c r="S848" s="194"/>
      <c r="T848" s="192"/>
      <c r="U848" s="195">
        <f t="shared" si="52"/>
        <v>0</v>
      </c>
      <c r="V848" s="196">
        <f t="shared" si="53"/>
        <v>0</v>
      </c>
      <c r="W848" s="196">
        <f t="shared" si="54"/>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193">
        <f t="shared" si="55"/>
        <v>0</v>
      </c>
      <c r="Q849" s="194"/>
      <c r="R849" s="192"/>
      <c r="S849" s="194"/>
      <c r="T849" s="192"/>
      <c r="U849" s="195">
        <f t="shared" si="52"/>
        <v>0</v>
      </c>
      <c r="V849" s="196">
        <f t="shared" si="53"/>
        <v>0</v>
      </c>
      <c r="W849" s="196">
        <f t="shared" si="54"/>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193">
        <f t="shared" si="55"/>
        <v>0</v>
      </c>
      <c r="Q850" s="194"/>
      <c r="R850" s="192"/>
      <c r="S850" s="194"/>
      <c r="T850" s="192"/>
      <c r="U850" s="195">
        <f t="shared" si="52"/>
        <v>0</v>
      </c>
      <c r="V850" s="196">
        <f t="shared" si="53"/>
        <v>0</v>
      </c>
      <c r="W850" s="196">
        <f t="shared" si="54"/>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193">
        <f t="shared" si="55"/>
        <v>0</v>
      </c>
      <c r="Q851" s="194"/>
      <c r="R851" s="192"/>
      <c r="S851" s="194"/>
      <c r="T851" s="192"/>
      <c r="U851" s="195">
        <f t="shared" si="52"/>
        <v>0</v>
      </c>
      <c r="V851" s="196">
        <f t="shared" si="53"/>
        <v>0</v>
      </c>
      <c r="W851" s="196">
        <f t="shared" si="54"/>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193">
        <f t="shared" si="55"/>
        <v>0</v>
      </c>
      <c r="Q852" s="194"/>
      <c r="R852" s="192"/>
      <c r="S852" s="194"/>
      <c r="T852" s="192"/>
      <c r="U852" s="195">
        <f t="shared" si="52"/>
        <v>0</v>
      </c>
      <c r="V852" s="196">
        <f t="shared" si="53"/>
        <v>0</v>
      </c>
      <c r="W852" s="196">
        <f t="shared" si="54"/>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193">
        <f t="shared" si="55"/>
        <v>0</v>
      </c>
      <c r="Q853" s="194"/>
      <c r="R853" s="192"/>
      <c r="S853" s="194"/>
      <c r="T853" s="192"/>
      <c r="U853" s="195">
        <f t="shared" si="52"/>
        <v>0</v>
      </c>
      <c r="V853" s="196">
        <f t="shared" si="53"/>
        <v>0</v>
      </c>
      <c r="W853" s="196">
        <f t="shared" si="54"/>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193">
        <f t="shared" si="55"/>
        <v>0</v>
      </c>
      <c r="Q854" s="194"/>
      <c r="R854" s="192"/>
      <c r="S854" s="194"/>
      <c r="T854" s="192"/>
      <c r="U854" s="195">
        <f t="shared" si="52"/>
        <v>0</v>
      </c>
      <c r="V854" s="196">
        <f t="shared" si="53"/>
        <v>0</v>
      </c>
      <c r="W854" s="196">
        <f t="shared" si="54"/>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193">
        <f t="shared" si="55"/>
        <v>0</v>
      </c>
      <c r="Q855" s="194"/>
      <c r="R855" s="192"/>
      <c r="S855" s="194"/>
      <c r="T855" s="192"/>
      <c r="U855" s="195">
        <f t="shared" si="52"/>
        <v>0</v>
      </c>
      <c r="V855" s="196">
        <f t="shared" si="53"/>
        <v>0</v>
      </c>
      <c r="W855" s="196">
        <f t="shared" si="54"/>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193">
        <f t="shared" si="55"/>
        <v>0</v>
      </c>
      <c r="Q856" s="194"/>
      <c r="R856" s="192"/>
      <c r="S856" s="194"/>
      <c r="T856" s="192"/>
      <c r="U856" s="195">
        <f t="shared" si="52"/>
        <v>0</v>
      </c>
      <c r="V856" s="196">
        <f t="shared" si="53"/>
        <v>0</v>
      </c>
      <c r="W856" s="196">
        <f t="shared" si="54"/>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193">
        <f t="shared" si="55"/>
        <v>0</v>
      </c>
      <c r="Q857" s="194"/>
      <c r="R857" s="192"/>
      <c r="S857" s="194"/>
      <c r="T857" s="192"/>
      <c r="U857" s="195">
        <f t="shared" si="52"/>
        <v>0</v>
      </c>
      <c r="V857" s="196">
        <f t="shared" si="53"/>
        <v>0</v>
      </c>
      <c r="W857" s="196">
        <f t="shared" si="54"/>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193">
        <f t="shared" si="55"/>
        <v>0</v>
      </c>
      <c r="Q858" s="194"/>
      <c r="R858" s="192"/>
      <c r="S858" s="194"/>
      <c r="T858" s="192"/>
      <c r="U858" s="195">
        <f t="shared" si="52"/>
        <v>0</v>
      </c>
      <c r="V858" s="196">
        <f t="shared" si="53"/>
        <v>0</v>
      </c>
      <c r="W858" s="196">
        <f t="shared" si="54"/>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193">
        <f t="shared" si="55"/>
        <v>0</v>
      </c>
      <c r="Q859" s="194"/>
      <c r="R859" s="192"/>
      <c r="S859" s="194"/>
      <c r="T859" s="192"/>
      <c r="U859" s="195">
        <f t="shared" si="52"/>
        <v>0</v>
      </c>
      <c r="V859" s="196">
        <f t="shared" si="53"/>
        <v>0</v>
      </c>
      <c r="W859" s="196">
        <f t="shared" si="54"/>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193">
        <f t="shared" si="55"/>
        <v>0</v>
      </c>
      <c r="Q860" s="194"/>
      <c r="R860" s="192"/>
      <c r="S860" s="194"/>
      <c r="T860" s="192"/>
      <c r="U860" s="195">
        <f t="shared" si="52"/>
        <v>0</v>
      </c>
      <c r="V860" s="196">
        <f t="shared" si="53"/>
        <v>0</v>
      </c>
      <c r="W860" s="196">
        <f t="shared" si="54"/>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193">
        <f t="shared" si="55"/>
        <v>0</v>
      </c>
      <c r="Q861" s="194"/>
      <c r="R861" s="192"/>
      <c r="S861" s="194"/>
      <c r="T861" s="192"/>
      <c r="U861" s="195">
        <f t="shared" si="52"/>
        <v>0</v>
      </c>
      <c r="V861" s="196">
        <f t="shared" si="53"/>
        <v>0</v>
      </c>
      <c r="W861" s="196">
        <f t="shared" si="54"/>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193">
        <f t="shared" si="55"/>
        <v>0</v>
      </c>
      <c r="Q862" s="194"/>
      <c r="R862" s="192"/>
      <c r="S862" s="194"/>
      <c r="T862" s="192"/>
      <c r="U862" s="195">
        <f t="shared" si="52"/>
        <v>0</v>
      </c>
      <c r="V862" s="196">
        <f t="shared" si="53"/>
        <v>0</v>
      </c>
      <c r="W862" s="196">
        <f t="shared" si="54"/>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193">
        <f t="shared" si="55"/>
        <v>0</v>
      </c>
      <c r="Q863" s="194"/>
      <c r="R863" s="192"/>
      <c r="S863" s="194"/>
      <c r="T863" s="192"/>
      <c r="U863" s="195">
        <f t="shared" si="52"/>
        <v>0</v>
      </c>
      <c r="V863" s="196">
        <f t="shared" si="53"/>
        <v>0</v>
      </c>
      <c r="W863" s="196">
        <f t="shared" si="54"/>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193">
        <f t="shared" si="55"/>
        <v>0</v>
      </c>
      <c r="Q864" s="194"/>
      <c r="R864" s="192"/>
      <c r="S864" s="194"/>
      <c r="T864" s="192"/>
      <c r="U864" s="195">
        <f t="shared" si="52"/>
        <v>0</v>
      </c>
      <c r="V864" s="196">
        <f t="shared" si="53"/>
        <v>0</v>
      </c>
      <c r="W864" s="196">
        <f t="shared" si="54"/>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193">
        <f t="shared" si="55"/>
        <v>0</v>
      </c>
      <c r="Q865" s="194"/>
      <c r="R865" s="192"/>
      <c r="S865" s="194"/>
      <c r="T865" s="192"/>
      <c r="U865" s="195">
        <f t="shared" si="52"/>
        <v>0</v>
      </c>
      <c r="V865" s="196">
        <f t="shared" si="53"/>
        <v>0</v>
      </c>
      <c r="W865" s="196">
        <f t="shared" si="54"/>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193">
        <f t="shared" si="55"/>
        <v>0</v>
      </c>
      <c r="Q866" s="194"/>
      <c r="R866" s="192"/>
      <c r="S866" s="194"/>
      <c r="T866" s="192"/>
      <c r="U866" s="195">
        <f t="shared" si="52"/>
        <v>0</v>
      </c>
      <c r="V866" s="196">
        <f t="shared" si="53"/>
        <v>0</v>
      </c>
      <c r="W866" s="196">
        <f t="shared" si="54"/>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193">
        <f t="shared" si="55"/>
        <v>0</v>
      </c>
      <c r="Q867" s="194"/>
      <c r="R867" s="192"/>
      <c r="S867" s="194"/>
      <c r="T867" s="192"/>
      <c r="U867" s="195">
        <f t="shared" si="52"/>
        <v>0</v>
      </c>
      <c r="V867" s="196">
        <f t="shared" si="53"/>
        <v>0</v>
      </c>
      <c r="W867" s="196">
        <f t="shared" si="54"/>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193">
        <f t="shared" si="55"/>
        <v>0</v>
      </c>
      <c r="Q868" s="194"/>
      <c r="R868" s="192"/>
      <c r="S868" s="194"/>
      <c r="T868" s="192"/>
      <c r="U868" s="195">
        <f t="shared" si="52"/>
        <v>0</v>
      </c>
      <c r="V868" s="196">
        <f t="shared" si="53"/>
        <v>0</v>
      </c>
      <c r="W868" s="196">
        <f t="shared" si="54"/>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193">
        <f t="shared" si="55"/>
        <v>0</v>
      </c>
      <c r="Q869" s="194"/>
      <c r="R869" s="192"/>
      <c r="S869" s="194"/>
      <c r="T869" s="192"/>
      <c r="U869" s="195">
        <f t="shared" si="52"/>
        <v>0</v>
      </c>
      <c r="V869" s="196">
        <f t="shared" si="53"/>
        <v>0</v>
      </c>
      <c r="W869" s="196">
        <f t="shared" si="54"/>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193">
        <f t="shared" si="55"/>
        <v>0</v>
      </c>
      <c r="Q870" s="194"/>
      <c r="R870" s="192"/>
      <c r="S870" s="194"/>
      <c r="T870" s="192"/>
      <c r="U870" s="195">
        <f t="shared" si="52"/>
        <v>0</v>
      </c>
      <c r="V870" s="196">
        <f t="shared" si="53"/>
        <v>0</v>
      </c>
      <c r="W870" s="196">
        <f t="shared" si="54"/>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193">
        <f t="shared" si="55"/>
        <v>0</v>
      </c>
      <c r="Q871" s="194"/>
      <c r="R871" s="192"/>
      <c r="S871" s="194"/>
      <c r="T871" s="192"/>
      <c r="U871" s="195">
        <f t="shared" si="52"/>
        <v>0</v>
      </c>
      <c r="V871" s="196">
        <f t="shared" si="53"/>
        <v>0</v>
      </c>
      <c r="W871" s="196">
        <f t="shared" si="54"/>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193">
        <f t="shared" si="55"/>
        <v>0</v>
      </c>
      <c r="Q872" s="194"/>
      <c r="R872" s="192"/>
      <c r="S872" s="194"/>
      <c r="T872" s="192"/>
      <c r="U872" s="195">
        <f t="shared" si="52"/>
        <v>0</v>
      </c>
      <c r="V872" s="196">
        <f t="shared" si="53"/>
        <v>0</v>
      </c>
      <c r="W872" s="196">
        <f t="shared" si="54"/>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193">
        <f t="shared" si="55"/>
        <v>0</v>
      </c>
      <c r="Q873" s="194"/>
      <c r="R873" s="192"/>
      <c r="S873" s="194"/>
      <c r="T873" s="192"/>
      <c r="U873" s="195">
        <f t="shared" si="52"/>
        <v>0</v>
      </c>
      <c r="V873" s="196">
        <f t="shared" si="53"/>
        <v>0</v>
      </c>
      <c r="W873" s="196">
        <f t="shared" si="54"/>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193">
        <f t="shared" si="55"/>
        <v>0</v>
      </c>
      <c r="Q874" s="194"/>
      <c r="R874" s="192"/>
      <c r="S874" s="194"/>
      <c r="T874" s="192"/>
      <c r="U874" s="195">
        <f t="shared" si="52"/>
        <v>0</v>
      </c>
      <c r="V874" s="196">
        <f t="shared" si="53"/>
        <v>0</v>
      </c>
      <c r="W874" s="196">
        <f t="shared" si="54"/>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193">
        <f t="shared" si="55"/>
        <v>0</v>
      </c>
      <c r="Q875" s="194"/>
      <c r="R875" s="192"/>
      <c r="S875" s="194"/>
      <c r="T875" s="192"/>
      <c r="U875" s="195">
        <f t="shared" si="52"/>
        <v>0</v>
      </c>
      <c r="V875" s="196">
        <f t="shared" si="53"/>
        <v>0</v>
      </c>
      <c r="W875" s="196">
        <f t="shared" si="54"/>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193">
        <f t="shared" si="55"/>
        <v>0</v>
      </c>
      <c r="Q876" s="194"/>
      <c r="R876" s="192"/>
      <c r="S876" s="194"/>
      <c r="T876" s="192"/>
      <c r="U876" s="195">
        <f t="shared" si="52"/>
        <v>0</v>
      </c>
      <c r="V876" s="196">
        <f t="shared" si="53"/>
        <v>0</v>
      </c>
      <c r="W876" s="196">
        <f t="shared" si="54"/>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193">
        <f t="shared" si="55"/>
        <v>0</v>
      </c>
      <c r="Q877" s="194"/>
      <c r="R877" s="192"/>
      <c r="S877" s="194"/>
      <c r="T877" s="192"/>
      <c r="U877" s="195">
        <f t="shared" si="52"/>
        <v>0</v>
      </c>
      <c r="V877" s="196">
        <f t="shared" si="53"/>
        <v>0</v>
      </c>
      <c r="W877" s="196">
        <f t="shared" si="54"/>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193">
        <f t="shared" si="55"/>
        <v>0</v>
      </c>
      <c r="Q878" s="194"/>
      <c r="R878" s="192"/>
      <c r="S878" s="194"/>
      <c r="T878" s="192"/>
      <c r="U878" s="195">
        <f t="shared" si="52"/>
        <v>0</v>
      </c>
      <c r="V878" s="196">
        <f t="shared" si="53"/>
        <v>0</v>
      </c>
      <c r="W878" s="196">
        <f t="shared" si="54"/>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193">
        <f t="shared" si="55"/>
        <v>0</v>
      </c>
      <c r="Q879" s="194"/>
      <c r="R879" s="192"/>
      <c r="S879" s="194"/>
      <c r="T879" s="192"/>
      <c r="U879" s="195">
        <f t="shared" si="52"/>
        <v>0</v>
      </c>
      <c r="V879" s="196">
        <f t="shared" si="53"/>
        <v>0</v>
      </c>
      <c r="W879" s="196">
        <f t="shared" si="54"/>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193">
        <f t="shared" si="55"/>
        <v>0</v>
      </c>
      <c r="Q880" s="194"/>
      <c r="R880" s="192"/>
      <c r="S880" s="194"/>
      <c r="T880" s="192"/>
      <c r="U880" s="195">
        <f t="shared" si="52"/>
        <v>0</v>
      </c>
      <c r="V880" s="196">
        <f t="shared" si="53"/>
        <v>0</v>
      </c>
      <c r="W880" s="196">
        <f t="shared" si="54"/>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193">
        <f t="shared" si="55"/>
        <v>0</v>
      </c>
      <c r="Q881" s="194"/>
      <c r="R881" s="192"/>
      <c r="S881" s="194"/>
      <c r="T881" s="192"/>
      <c r="U881" s="195">
        <f t="shared" si="52"/>
        <v>0</v>
      </c>
      <c r="V881" s="196">
        <f t="shared" si="53"/>
        <v>0</v>
      </c>
      <c r="W881" s="196">
        <f t="shared" si="54"/>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193">
        <f t="shared" si="55"/>
        <v>0</v>
      </c>
      <c r="Q882" s="194"/>
      <c r="R882" s="192"/>
      <c r="S882" s="194"/>
      <c r="T882" s="192"/>
      <c r="U882" s="195">
        <f t="shared" si="52"/>
        <v>0</v>
      </c>
      <c r="V882" s="196">
        <f t="shared" si="53"/>
        <v>0</v>
      </c>
      <c r="W882" s="196">
        <f t="shared" si="54"/>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193">
        <f t="shared" si="55"/>
        <v>0</v>
      </c>
      <c r="Q883" s="194"/>
      <c r="R883" s="192"/>
      <c r="S883" s="194"/>
      <c r="T883" s="192"/>
      <c r="U883" s="195">
        <f t="shared" si="52"/>
        <v>0</v>
      </c>
      <c r="V883" s="196">
        <f t="shared" si="53"/>
        <v>0</v>
      </c>
      <c r="W883" s="196">
        <f t="shared" si="54"/>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193">
        <f t="shared" si="55"/>
        <v>0</v>
      </c>
      <c r="Q884" s="194"/>
      <c r="R884" s="192"/>
      <c r="S884" s="194"/>
      <c r="T884" s="192"/>
      <c r="U884" s="195">
        <f t="shared" si="52"/>
        <v>0</v>
      </c>
      <c r="V884" s="196">
        <f t="shared" si="53"/>
        <v>0</v>
      </c>
      <c r="W884" s="196">
        <f t="shared" si="54"/>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193">
        <f t="shared" si="55"/>
        <v>0</v>
      </c>
      <c r="Q885" s="194"/>
      <c r="R885" s="192"/>
      <c r="S885" s="194"/>
      <c r="T885" s="192"/>
      <c r="U885" s="195">
        <f t="shared" si="52"/>
        <v>0</v>
      </c>
      <c r="V885" s="196">
        <f t="shared" si="53"/>
        <v>0</v>
      </c>
      <c r="W885" s="196">
        <f t="shared" si="54"/>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193">
        <f t="shared" si="55"/>
        <v>0</v>
      </c>
      <c r="Q886" s="194"/>
      <c r="R886" s="192"/>
      <c r="S886" s="194"/>
      <c r="T886" s="192"/>
      <c r="U886" s="195">
        <f t="shared" si="52"/>
        <v>0</v>
      </c>
      <c r="V886" s="196">
        <f t="shared" si="53"/>
        <v>0</v>
      </c>
      <c r="W886" s="196">
        <f t="shared" si="54"/>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193">
        <f t="shared" si="55"/>
        <v>0</v>
      </c>
      <c r="Q887" s="194"/>
      <c r="R887" s="192"/>
      <c r="S887" s="194"/>
      <c r="T887" s="192"/>
      <c r="U887" s="195">
        <f t="shared" si="52"/>
        <v>0</v>
      </c>
      <c r="V887" s="196">
        <f t="shared" si="53"/>
        <v>0</v>
      </c>
      <c r="W887" s="196">
        <f t="shared" si="54"/>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193">
        <f t="shared" si="55"/>
        <v>0</v>
      </c>
      <c r="Q888" s="194"/>
      <c r="R888" s="192"/>
      <c r="S888" s="194"/>
      <c r="T888" s="192"/>
      <c r="U888" s="195">
        <f t="shared" si="52"/>
        <v>0</v>
      </c>
      <c r="V888" s="196">
        <f t="shared" si="53"/>
        <v>0</v>
      </c>
      <c r="W888" s="196">
        <f t="shared" si="54"/>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193">
        <f t="shared" si="55"/>
        <v>0</v>
      </c>
      <c r="Q889" s="194"/>
      <c r="R889" s="192"/>
      <c r="S889" s="194"/>
      <c r="T889" s="192"/>
      <c r="U889" s="195">
        <f t="shared" si="52"/>
        <v>0</v>
      </c>
      <c r="V889" s="196">
        <f t="shared" si="53"/>
        <v>0</v>
      </c>
      <c r="W889" s="196">
        <f t="shared" si="54"/>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193">
        <f t="shared" si="55"/>
        <v>0</v>
      </c>
      <c r="Q890" s="194"/>
      <c r="R890" s="192"/>
      <c r="S890" s="194"/>
      <c r="T890" s="192"/>
      <c r="U890" s="195">
        <f t="shared" si="52"/>
        <v>0</v>
      </c>
      <c r="V890" s="196">
        <f t="shared" si="53"/>
        <v>0</v>
      </c>
      <c r="W890" s="196">
        <f t="shared" si="54"/>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193">
        <f t="shared" si="55"/>
        <v>0</v>
      </c>
      <c r="Q891" s="194"/>
      <c r="R891" s="192"/>
      <c r="S891" s="194"/>
      <c r="T891" s="192"/>
      <c r="U891" s="195">
        <f t="shared" si="52"/>
        <v>0</v>
      </c>
      <c r="V891" s="196">
        <f t="shared" si="53"/>
        <v>0</v>
      </c>
      <c r="W891" s="196">
        <f t="shared" si="54"/>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193">
        <f t="shared" si="55"/>
        <v>0</v>
      </c>
      <c r="Q892" s="194"/>
      <c r="R892" s="192"/>
      <c r="S892" s="194"/>
      <c r="T892" s="192"/>
      <c r="U892" s="195">
        <f t="shared" si="52"/>
        <v>0</v>
      </c>
      <c r="V892" s="196">
        <f t="shared" si="53"/>
        <v>0</v>
      </c>
      <c r="W892" s="196">
        <f t="shared" si="54"/>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193">
        <f t="shared" si="55"/>
        <v>0</v>
      </c>
      <c r="Q893" s="194"/>
      <c r="R893" s="192"/>
      <c r="S893" s="194"/>
      <c r="T893" s="192"/>
      <c r="U893" s="195">
        <f t="shared" si="52"/>
        <v>0</v>
      </c>
      <c r="V893" s="196">
        <f t="shared" si="53"/>
        <v>0</v>
      </c>
      <c r="W893" s="196">
        <f t="shared" si="54"/>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193">
        <f t="shared" si="55"/>
        <v>0</v>
      </c>
      <c r="Q894" s="194"/>
      <c r="R894" s="192"/>
      <c r="S894" s="194"/>
      <c r="T894" s="192"/>
      <c r="U894" s="195">
        <f t="shared" si="52"/>
        <v>0</v>
      </c>
      <c r="V894" s="196">
        <f t="shared" si="53"/>
        <v>0</v>
      </c>
      <c r="W894" s="196">
        <f t="shared" si="54"/>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193">
        <f t="shared" si="55"/>
        <v>0</v>
      </c>
      <c r="Q895" s="194"/>
      <c r="R895" s="192"/>
      <c r="S895" s="194"/>
      <c r="T895" s="192"/>
      <c r="U895" s="195">
        <f t="shared" si="52"/>
        <v>0</v>
      </c>
      <c r="V895" s="196">
        <f t="shared" si="53"/>
        <v>0</v>
      </c>
      <c r="W895" s="196">
        <f t="shared" si="54"/>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193">
        <f t="shared" si="55"/>
        <v>0</v>
      </c>
      <c r="Q896" s="194"/>
      <c r="R896" s="192"/>
      <c r="S896" s="194"/>
      <c r="T896" s="192"/>
      <c r="U896" s="195">
        <f t="shared" si="52"/>
        <v>0</v>
      </c>
      <c r="V896" s="196">
        <f t="shared" si="53"/>
        <v>0</v>
      </c>
      <c r="W896" s="196">
        <f t="shared" si="54"/>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193">
        <f t="shared" si="55"/>
        <v>0</v>
      </c>
      <c r="Q897" s="194"/>
      <c r="R897" s="192"/>
      <c r="S897" s="194"/>
      <c r="T897" s="192"/>
      <c r="U897" s="195">
        <f t="shared" si="52"/>
        <v>0</v>
      </c>
      <c r="V897" s="196">
        <f t="shared" si="53"/>
        <v>0</v>
      </c>
      <c r="W897" s="196">
        <f t="shared" si="54"/>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193">
        <f t="shared" si="55"/>
        <v>0</v>
      </c>
      <c r="Q898" s="194"/>
      <c r="R898" s="192"/>
      <c r="S898" s="194"/>
      <c r="T898" s="192"/>
      <c r="U898" s="195">
        <f t="shared" si="52"/>
        <v>0</v>
      </c>
      <c r="V898" s="196">
        <f t="shared" si="53"/>
        <v>0</v>
      </c>
      <c r="W898" s="196">
        <f t="shared" si="54"/>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193">
        <f t="shared" si="55"/>
        <v>0</v>
      </c>
      <c r="Q899" s="194"/>
      <c r="R899" s="192"/>
      <c r="S899" s="194"/>
      <c r="T899" s="192"/>
      <c r="U899" s="195">
        <f t="shared" si="52"/>
        <v>0</v>
      </c>
      <c r="V899" s="196">
        <f t="shared" si="53"/>
        <v>0</v>
      </c>
      <c r="W899" s="196">
        <f t="shared" si="54"/>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193">
        <f t="shared" si="55"/>
        <v>0</v>
      </c>
      <c r="Q900" s="194"/>
      <c r="R900" s="192"/>
      <c r="S900" s="194"/>
      <c r="T900" s="192"/>
      <c r="U900" s="195">
        <f t="shared" si="52"/>
        <v>0</v>
      </c>
      <c r="V900" s="196">
        <f t="shared" si="53"/>
        <v>0</v>
      </c>
      <c r="W900" s="196">
        <f t="shared" si="54"/>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193">
        <f t="shared" si="55"/>
        <v>0</v>
      </c>
      <c r="Q901" s="194"/>
      <c r="R901" s="192"/>
      <c r="S901" s="194"/>
      <c r="T901" s="192"/>
      <c r="U901" s="195">
        <f t="shared" si="52"/>
        <v>0</v>
      </c>
      <c r="V901" s="196">
        <f t="shared" si="53"/>
        <v>0</v>
      </c>
      <c r="W901" s="196">
        <f t="shared" si="54"/>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193">
        <f t="shared" si="55"/>
        <v>0</v>
      </c>
      <c r="Q902" s="194"/>
      <c r="R902" s="192"/>
      <c r="S902" s="194"/>
      <c r="T902" s="192"/>
      <c r="U902" s="195">
        <f t="shared" si="52"/>
        <v>0</v>
      </c>
      <c r="V902" s="196">
        <f t="shared" si="53"/>
        <v>0</v>
      </c>
      <c r="W902" s="196">
        <f t="shared" si="54"/>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193">
        <f t="shared" si="55"/>
        <v>0</v>
      </c>
      <c r="Q903" s="194"/>
      <c r="R903" s="192"/>
      <c r="S903" s="194"/>
      <c r="T903" s="192"/>
      <c r="U903" s="195">
        <f t="shared" si="52"/>
        <v>0</v>
      </c>
      <c r="V903" s="196">
        <f t="shared" si="53"/>
        <v>0</v>
      </c>
      <c r="W903" s="196">
        <f t="shared" si="54"/>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193">
        <f t="shared" si="55"/>
        <v>0</v>
      </c>
      <c r="Q904" s="194"/>
      <c r="R904" s="192"/>
      <c r="S904" s="194"/>
      <c r="T904" s="192"/>
      <c r="U904" s="195">
        <f t="shared" ref="U904:U967" si="56">Q904+S904</f>
        <v>0</v>
      </c>
      <c r="V904" s="196">
        <f t="shared" ref="V904:V967" si="57">(Q904*R904)+(S904*T904)</f>
        <v>0</v>
      </c>
      <c r="W904" s="196">
        <f t="shared" si="54"/>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193">
        <f t="shared" si="55"/>
        <v>0</v>
      </c>
      <c r="Q905" s="194"/>
      <c r="R905" s="192"/>
      <c r="S905" s="194"/>
      <c r="T905" s="192"/>
      <c r="U905" s="195">
        <f t="shared" si="56"/>
        <v>0</v>
      </c>
      <c r="V905" s="196">
        <f t="shared" si="57"/>
        <v>0</v>
      </c>
      <c r="W905" s="196">
        <f t="shared" ref="W905:W968" si="58">V905+P905</f>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193">
        <f t="shared" si="55"/>
        <v>0</v>
      </c>
      <c r="Q906" s="194"/>
      <c r="R906" s="192"/>
      <c r="S906" s="194"/>
      <c r="T906" s="192"/>
      <c r="U906" s="195">
        <f t="shared" si="56"/>
        <v>0</v>
      </c>
      <c r="V906" s="196">
        <f t="shared" si="57"/>
        <v>0</v>
      </c>
      <c r="W906" s="196">
        <f t="shared" si="58"/>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193">
        <f t="shared" si="55"/>
        <v>0</v>
      </c>
      <c r="Q907" s="194"/>
      <c r="R907" s="192"/>
      <c r="S907" s="194"/>
      <c r="T907" s="192"/>
      <c r="U907" s="195">
        <f t="shared" si="56"/>
        <v>0</v>
      </c>
      <c r="V907" s="196">
        <f t="shared" si="57"/>
        <v>0</v>
      </c>
      <c r="W907" s="196">
        <f t="shared" si="58"/>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193">
        <f t="shared" ref="P908:P971" si="59">N908+O908</f>
        <v>0</v>
      </c>
      <c r="Q908" s="194"/>
      <c r="R908" s="192"/>
      <c r="S908" s="194"/>
      <c r="T908" s="192"/>
      <c r="U908" s="195">
        <f t="shared" si="56"/>
        <v>0</v>
      </c>
      <c r="V908" s="196">
        <f t="shared" si="57"/>
        <v>0</v>
      </c>
      <c r="W908" s="196">
        <f t="shared" si="58"/>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193">
        <f t="shared" si="59"/>
        <v>0</v>
      </c>
      <c r="Q909" s="194"/>
      <c r="R909" s="192"/>
      <c r="S909" s="194"/>
      <c r="T909" s="192"/>
      <c r="U909" s="195">
        <f t="shared" si="56"/>
        <v>0</v>
      </c>
      <c r="V909" s="196">
        <f t="shared" si="57"/>
        <v>0</v>
      </c>
      <c r="W909" s="196">
        <f t="shared" si="58"/>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193">
        <f t="shared" si="59"/>
        <v>0</v>
      </c>
      <c r="Q910" s="194"/>
      <c r="R910" s="192"/>
      <c r="S910" s="194"/>
      <c r="T910" s="192"/>
      <c r="U910" s="195">
        <f t="shared" si="56"/>
        <v>0</v>
      </c>
      <c r="V910" s="196">
        <f t="shared" si="57"/>
        <v>0</v>
      </c>
      <c r="W910" s="196">
        <f t="shared" si="58"/>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193">
        <f t="shared" si="59"/>
        <v>0</v>
      </c>
      <c r="Q911" s="194"/>
      <c r="R911" s="192"/>
      <c r="S911" s="194"/>
      <c r="T911" s="192"/>
      <c r="U911" s="195">
        <f t="shared" si="56"/>
        <v>0</v>
      </c>
      <c r="V911" s="196">
        <f t="shared" si="57"/>
        <v>0</v>
      </c>
      <c r="W911" s="196">
        <f t="shared" si="58"/>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193">
        <f t="shared" si="59"/>
        <v>0</v>
      </c>
      <c r="Q912" s="194"/>
      <c r="R912" s="192"/>
      <c r="S912" s="194"/>
      <c r="T912" s="192"/>
      <c r="U912" s="195">
        <f t="shared" si="56"/>
        <v>0</v>
      </c>
      <c r="V912" s="196">
        <f t="shared" si="57"/>
        <v>0</v>
      </c>
      <c r="W912" s="196">
        <f t="shared" si="58"/>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193">
        <f t="shared" si="59"/>
        <v>0</v>
      </c>
      <c r="Q913" s="194"/>
      <c r="R913" s="192"/>
      <c r="S913" s="194"/>
      <c r="T913" s="192"/>
      <c r="U913" s="195">
        <f t="shared" si="56"/>
        <v>0</v>
      </c>
      <c r="V913" s="196">
        <f t="shared" si="57"/>
        <v>0</v>
      </c>
      <c r="W913" s="196">
        <f t="shared" si="58"/>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193">
        <f t="shared" si="59"/>
        <v>0</v>
      </c>
      <c r="Q914" s="194"/>
      <c r="R914" s="192"/>
      <c r="S914" s="194"/>
      <c r="T914" s="192"/>
      <c r="U914" s="195">
        <f t="shared" si="56"/>
        <v>0</v>
      </c>
      <c r="V914" s="196">
        <f t="shared" si="57"/>
        <v>0</v>
      </c>
      <c r="W914" s="196">
        <f t="shared" si="58"/>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193">
        <f t="shared" si="59"/>
        <v>0</v>
      </c>
      <c r="Q915" s="194"/>
      <c r="R915" s="192"/>
      <c r="S915" s="194"/>
      <c r="T915" s="192"/>
      <c r="U915" s="195">
        <f t="shared" si="56"/>
        <v>0</v>
      </c>
      <c r="V915" s="196">
        <f t="shared" si="57"/>
        <v>0</v>
      </c>
      <c r="W915" s="196">
        <f t="shared" si="58"/>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193">
        <f t="shared" si="59"/>
        <v>0</v>
      </c>
      <c r="Q916" s="194"/>
      <c r="R916" s="192"/>
      <c r="S916" s="194"/>
      <c r="T916" s="192"/>
      <c r="U916" s="195">
        <f t="shared" si="56"/>
        <v>0</v>
      </c>
      <c r="V916" s="196">
        <f t="shared" si="57"/>
        <v>0</v>
      </c>
      <c r="W916" s="196">
        <f t="shared" si="58"/>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193">
        <f t="shared" si="59"/>
        <v>0</v>
      </c>
      <c r="Q917" s="194"/>
      <c r="R917" s="192"/>
      <c r="S917" s="194"/>
      <c r="T917" s="192"/>
      <c r="U917" s="195">
        <f t="shared" si="56"/>
        <v>0</v>
      </c>
      <c r="V917" s="196">
        <f t="shared" si="57"/>
        <v>0</v>
      </c>
      <c r="W917" s="196">
        <f t="shared" si="58"/>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193">
        <f t="shared" si="59"/>
        <v>0</v>
      </c>
      <c r="Q918" s="194"/>
      <c r="R918" s="192"/>
      <c r="S918" s="194"/>
      <c r="T918" s="192"/>
      <c r="U918" s="195">
        <f t="shared" si="56"/>
        <v>0</v>
      </c>
      <c r="V918" s="196">
        <f t="shared" si="57"/>
        <v>0</v>
      </c>
      <c r="W918" s="196">
        <f t="shared" si="58"/>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193">
        <f t="shared" si="59"/>
        <v>0</v>
      </c>
      <c r="Q919" s="194"/>
      <c r="R919" s="192"/>
      <c r="S919" s="194"/>
      <c r="T919" s="192"/>
      <c r="U919" s="195">
        <f t="shared" si="56"/>
        <v>0</v>
      </c>
      <c r="V919" s="196">
        <f t="shared" si="57"/>
        <v>0</v>
      </c>
      <c r="W919" s="196">
        <f t="shared" si="58"/>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193">
        <f t="shared" si="59"/>
        <v>0</v>
      </c>
      <c r="Q920" s="194"/>
      <c r="R920" s="192"/>
      <c r="S920" s="194"/>
      <c r="T920" s="192"/>
      <c r="U920" s="195">
        <f t="shared" si="56"/>
        <v>0</v>
      </c>
      <c r="V920" s="196">
        <f t="shared" si="57"/>
        <v>0</v>
      </c>
      <c r="W920" s="196">
        <f t="shared" si="58"/>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193">
        <f t="shared" si="59"/>
        <v>0</v>
      </c>
      <c r="Q921" s="194"/>
      <c r="R921" s="192"/>
      <c r="S921" s="194"/>
      <c r="T921" s="192"/>
      <c r="U921" s="195">
        <f t="shared" si="56"/>
        <v>0</v>
      </c>
      <c r="V921" s="196">
        <f t="shared" si="57"/>
        <v>0</v>
      </c>
      <c r="W921" s="196">
        <f t="shared" si="58"/>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193">
        <f t="shared" si="59"/>
        <v>0</v>
      </c>
      <c r="Q922" s="194"/>
      <c r="R922" s="192"/>
      <c r="S922" s="194"/>
      <c r="T922" s="192"/>
      <c r="U922" s="195">
        <f t="shared" si="56"/>
        <v>0</v>
      </c>
      <c r="V922" s="196">
        <f t="shared" si="57"/>
        <v>0</v>
      </c>
      <c r="W922" s="196">
        <f t="shared" si="58"/>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193">
        <f t="shared" si="59"/>
        <v>0</v>
      </c>
      <c r="Q923" s="194"/>
      <c r="R923" s="192"/>
      <c r="S923" s="194"/>
      <c r="T923" s="192"/>
      <c r="U923" s="195">
        <f t="shared" si="56"/>
        <v>0</v>
      </c>
      <c r="V923" s="196">
        <f t="shared" si="57"/>
        <v>0</v>
      </c>
      <c r="W923" s="196">
        <f t="shared" si="58"/>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193">
        <f t="shared" si="59"/>
        <v>0</v>
      </c>
      <c r="Q924" s="194"/>
      <c r="R924" s="192"/>
      <c r="S924" s="194"/>
      <c r="T924" s="192"/>
      <c r="U924" s="195">
        <f t="shared" si="56"/>
        <v>0</v>
      </c>
      <c r="V924" s="196">
        <f t="shared" si="57"/>
        <v>0</v>
      </c>
      <c r="W924" s="196">
        <f t="shared" si="58"/>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193">
        <f t="shared" si="59"/>
        <v>0</v>
      </c>
      <c r="Q925" s="194"/>
      <c r="R925" s="192"/>
      <c r="S925" s="194"/>
      <c r="T925" s="192"/>
      <c r="U925" s="195">
        <f t="shared" si="56"/>
        <v>0</v>
      </c>
      <c r="V925" s="196">
        <f t="shared" si="57"/>
        <v>0</v>
      </c>
      <c r="W925" s="196">
        <f t="shared" si="58"/>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193">
        <f t="shared" si="59"/>
        <v>0</v>
      </c>
      <c r="Q926" s="194"/>
      <c r="R926" s="192"/>
      <c r="S926" s="194"/>
      <c r="T926" s="192"/>
      <c r="U926" s="195">
        <f t="shared" si="56"/>
        <v>0</v>
      </c>
      <c r="V926" s="196">
        <f t="shared" si="57"/>
        <v>0</v>
      </c>
      <c r="W926" s="196">
        <f t="shared" si="58"/>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193">
        <f t="shared" si="59"/>
        <v>0</v>
      </c>
      <c r="Q927" s="194"/>
      <c r="R927" s="192"/>
      <c r="S927" s="194"/>
      <c r="T927" s="192"/>
      <c r="U927" s="195">
        <f t="shared" si="56"/>
        <v>0</v>
      </c>
      <c r="V927" s="196">
        <f t="shared" si="57"/>
        <v>0</v>
      </c>
      <c r="W927" s="196">
        <f t="shared" si="58"/>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193">
        <f t="shared" si="59"/>
        <v>0</v>
      </c>
      <c r="Q928" s="194"/>
      <c r="R928" s="192"/>
      <c r="S928" s="194"/>
      <c r="T928" s="192"/>
      <c r="U928" s="195">
        <f t="shared" si="56"/>
        <v>0</v>
      </c>
      <c r="V928" s="196">
        <f t="shared" si="57"/>
        <v>0</v>
      </c>
      <c r="W928" s="196">
        <f t="shared" si="58"/>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193">
        <f t="shared" si="59"/>
        <v>0</v>
      </c>
      <c r="Q929" s="194"/>
      <c r="R929" s="192"/>
      <c r="S929" s="194"/>
      <c r="T929" s="192"/>
      <c r="U929" s="195">
        <f t="shared" si="56"/>
        <v>0</v>
      </c>
      <c r="V929" s="196">
        <f t="shared" si="57"/>
        <v>0</v>
      </c>
      <c r="W929" s="196">
        <f t="shared" si="58"/>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193">
        <f t="shared" si="59"/>
        <v>0</v>
      </c>
      <c r="Q930" s="194"/>
      <c r="R930" s="192"/>
      <c r="S930" s="194"/>
      <c r="T930" s="192"/>
      <c r="U930" s="195">
        <f t="shared" si="56"/>
        <v>0</v>
      </c>
      <c r="V930" s="196">
        <f t="shared" si="57"/>
        <v>0</v>
      </c>
      <c r="W930" s="196">
        <f t="shared" si="58"/>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193">
        <f t="shared" si="59"/>
        <v>0</v>
      </c>
      <c r="Q931" s="194"/>
      <c r="R931" s="192"/>
      <c r="S931" s="194"/>
      <c r="T931" s="192"/>
      <c r="U931" s="195">
        <f t="shared" si="56"/>
        <v>0</v>
      </c>
      <c r="V931" s="196">
        <f t="shared" si="57"/>
        <v>0</v>
      </c>
      <c r="W931" s="196">
        <f t="shared" si="58"/>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193">
        <f t="shared" si="59"/>
        <v>0</v>
      </c>
      <c r="Q932" s="194"/>
      <c r="R932" s="192"/>
      <c r="S932" s="194"/>
      <c r="T932" s="192"/>
      <c r="U932" s="195">
        <f t="shared" si="56"/>
        <v>0</v>
      </c>
      <c r="V932" s="196">
        <f t="shared" si="57"/>
        <v>0</v>
      </c>
      <c r="W932" s="196">
        <f t="shared" si="58"/>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193">
        <f t="shared" si="59"/>
        <v>0</v>
      </c>
      <c r="Q933" s="194"/>
      <c r="R933" s="192"/>
      <c r="S933" s="194"/>
      <c r="T933" s="192"/>
      <c r="U933" s="195">
        <f t="shared" si="56"/>
        <v>0</v>
      </c>
      <c r="V933" s="196">
        <f t="shared" si="57"/>
        <v>0</v>
      </c>
      <c r="W933" s="196">
        <f t="shared" si="58"/>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193">
        <f t="shared" si="59"/>
        <v>0</v>
      </c>
      <c r="Q934" s="194"/>
      <c r="R934" s="192"/>
      <c r="S934" s="194"/>
      <c r="T934" s="192"/>
      <c r="U934" s="195">
        <f t="shared" si="56"/>
        <v>0</v>
      </c>
      <c r="V934" s="196">
        <f t="shared" si="57"/>
        <v>0</v>
      </c>
      <c r="W934" s="196">
        <f t="shared" si="58"/>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193">
        <f t="shared" si="59"/>
        <v>0</v>
      </c>
      <c r="Q935" s="194"/>
      <c r="R935" s="192"/>
      <c r="S935" s="194"/>
      <c r="T935" s="192"/>
      <c r="U935" s="195">
        <f t="shared" si="56"/>
        <v>0</v>
      </c>
      <c r="V935" s="196">
        <f t="shared" si="57"/>
        <v>0</v>
      </c>
      <c r="W935" s="196">
        <f t="shared" si="58"/>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193">
        <f t="shared" si="59"/>
        <v>0</v>
      </c>
      <c r="Q936" s="194"/>
      <c r="R936" s="192"/>
      <c r="S936" s="194"/>
      <c r="T936" s="192"/>
      <c r="U936" s="195">
        <f t="shared" si="56"/>
        <v>0</v>
      </c>
      <c r="V936" s="196">
        <f t="shared" si="57"/>
        <v>0</v>
      </c>
      <c r="W936" s="196">
        <f t="shared" si="58"/>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193">
        <f t="shared" si="59"/>
        <v>0</v>
      </c>
      <c r="Q937" s="194"/>
      <c r="R937" s="192"/>
      <c r="S937" s="194"/>
      <c r="T937" s="192"/>
      <c r="U937" s="195">
        <f t="shared" si="56"/>
        <v>0</v>
      </c>
      <c r="V937" s="196">
        <f t="shared" si="57"/>
        <v>0</v>
      </c>
      <c r="W937" s="196">
        <f t="shared" si="58"/>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193">
        <f t="shared" si="59"/>
        <v>0</v>
      </c>
      <c r="Q938" s="194"/>
      <c r="R938" s="192"/>
      <c r="S938" s="194"/>
      <c r="T938" s="192"/>
      <c r="U938" s="195">
        <f t="shared" si="56"/>
        <v>0</v>
      </c>
      <c r="V938" s="196">
        <f t="shared" si="57"/>
        <v>0</v>
      </c>
      <c r="W938" s="196">
        <f t="shared" si="58"/>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193">
        <f t="shared" si="59"/>
        <v>0</v>
      </c>
      <c r="Q939" s="194"/>
      <c r="R939" s="192"/>
      <c r="S939" s="194"/>
      <c r="T939" s="192"/>
      <c r="U939" s="195">
        <f t="shared" si="56"/>
        <v>0</v>
      </c>
      <c r="V939" s="196">
        <f t="shared" si="57"/>
        <v>0</v>
      </c>
      <c r="W939" s="196">
        <f t="shared" si="58"/>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193">
        <f t="shared" si="59"/>
        <v>0</v>
      </c>
      <c r="Q940" s="194"/>
      <c r="R940" s="192"/>
      <c r="S940" s="194"/>
      <c r="T940" s="192"/>
      <c r="U940" s="195">
        <f t="shared" si="56"/>
        <v>0</v>
      </c>
      <c r="V940" s="196">
        <f t="shared" si="57"/>
        <v>0</v>
      </c>
      <c r="W940" s="196">
        <f t="shared" si="58"/>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193">
        <f t="shared" si="59"/>
        <v>0</v>
      </c>
      <c r="Q941" s="194"/>
      <c r="R941" s="192"/>
      <c r="S941" s="194"/>
      <c r="T941" s="192"/>
      <c r="U941" s="195">
        <f t="shared" si="56"/>
        <v>0</v>
      </c>
      <c r="V941" s="196">
        <f t="shared" si="57"/>
        <v>0</v>
      </c>
      <c r="W941" s="196">
        <f t="shared" si="58"/>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193">
        <f t="shared" si="59"/>
        <v>0</v>
      </c>
      <c r="Q942" s="194"/>
      <c r="R942" s="192"/>
      <c r="S942" s="194"/>
      <c r="T942" s="192"/>
      <c r="U942" s="195">
        <f t="shared" si="56"/>
        <v>0</v>
      </c>
      <c r="V942" s="196">
        <f t="shared" si="57"/>
        <v>0</v>
      </c>
      <c r="W942" s="196">
        <f t="shared" si="58"/>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193">
        <f t="shared" si="59"/>
        <v>0</v>
      </c>
      <c r="Q943" s="194"/>
      <c r="R943" s="192"/>
      <c r="S943" s="194"/>
      <c r="T943" s="192"/>
      <c r="U943" s="195">
        <f t="shared" si="56"/>
        <v>0</v>
      </c>
      <c r="V943" s="196">
        <f t="shared" si="57"/>
        <v>0</v>
      </c>
      <c r="W943" s="196">
        <f t="shared" si="58"/>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193">
        <f t="shared" si="59"/>
        <v>0</v>
      </c>
      <c r="Q944" s="194"/>
      <c r="R944" s="192"/>
      <c r="S944" s="194"/>
      <c r="T944" s="192"/>
      <c r="U944" s="195">
        <f t="shared" si="56"/>
        <v>0</v>
      </c>
      <c r="V944" s="196">
        <f t="shared" si="57"/>
        <v>0</v>
      </c>
      <c r="W944" s="196">
        <f t="shared" si="58"/>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193">
        <f t="shared" si="59"/>
        <v>0</v>
      </c>
      <c r="Q945" s="194"/>
      <c r="R945" s="192"/>
      <c r="S945" s="194"/>
      <c r="T945" s="192"/>
      <c r="U945" s="195">
        <f t="shared" si="56"/>
        <v>0</v>
      </c>
      <c r="V945" s="196">
        <f t="shared" si="57"/>
        <v>0</v>
      </c>
      <c r="W945" s="196">
        <f t="shared" si="58"/>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193">
        <f t="shared" si="59"/>
        <v>0</v>
      </c>
      <c r="Q946" s="194"/>
      <c r="R946" s="192"/>
      <c r="S946" s="194"/>
      <c r="T946" s="192"/>
      <c r="U946" s="195">
        <f t="shared" si="56"/>
        <v>0</v>
      </c>
      <c r="V946" s="196">
        <f t="shared" si="57"/>
        <v>0</v>
      </c>
      <c r="W946" s="196">
        <f t="shared" si="58"/>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193">
        <f t="shared" si="59"/>
        <v>0</v>
      </c>
      <c r="Q947" s="194"/>
      <c r="R947" s="192"/>
      <c r="S947" s="194"/>
      <c r="T947" s="192"/>
      <c r="U947" s="195">
        <f t="shared" si="56"/>
        <v>0</v>
      </c>
      <c r="V947" s="196">
        <f t="shared" si="57"/>
        <v>0</v>
      </c>
      <c r="W947" s="196">
        <f t="shared" si="58"/>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193">
        <f t="shared" si="59"/>
        <v>0</v>
      </c>
      <c r="Q948" s="194"/>
      <c r="R948" s="192"/>
      <c r="S948" s="194"/>
      <c r="T948" s="192"/>
      <c r="U948" s="195">
        <f t="shared" si="56"/>
        <v>0</v>
      </c>
      <c r="V948" s="196">
        <f t="shared" si="57"/>
        <v>0</v>
      </c>
      <c r="W948" s="196">
        <f t="shared" si="58"/>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193">
        <f t="shared" si="59"/>
        <v>0</v>
      </c>
      <c r="Q949" s="194"/>
      <c r="R949" s="192"/>
      <c r="S949" s="194"/>
      <c r="T949" s="192"/>
      <c r="U949" s="195">
        <f t="shared" si="56"/>
        <v>0</v>
      </c>
      <c r="V949" s="196">
        <f t="shared" si="57"/>
        <v>0</v>
      </c>
      <c r="W949" s="196">
        <f t="shared" si="58"/>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193">
        <f t="shared" si="59"/>
        <v>0</v>
      </c>
      <c r="Q950" s="194"/>
      <c r="R950" s="192"/>
      <c r="S950" s="194"/>
      <c r="T950" s="192"/>
      <c r="U950" s="195">
        <f t="shared" si="56"/>
        <v>0</v>
      </c>
      <c r="V950" s="196">
        <f t="shared" si="57"/>
        <v>0</v>
      </c>
      <c r="W950" s="196">
        <f t="shared" si="58"/>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193">
        <f t="shared" si="59"/>
        <v>0</v>
      </c>
      <c r="Q951" s="194"/>
      <c r="R951" s="192"/>
      <c r="S951" s="194"/>
      <c r="T951" s="192"/>
      <c r="U951" s="195">
        <f t="shared" si="56"/>
        <v>0</v>
      </c>
      <c r="V951" s="196">
        <f t="shared" si="57"/>
        <v>0</v>
      </c>
      <c r="W951" s="196">
        <f t="shared" si="58"/>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193">
        <f t="shared" si="59"/>
        <v>0</v>
      </c>
      <c r="Q952" s="194"/>
      <c r="R952" s="192"/>
      <c r="S952" s="194"/>
      <c r="T952" s="192"/>
      <c r="U952" s="195">
        <f t="shared" si="56"/>
        <v>0</v>
      </c>
      <c r="V952" s="196">
        <f t="shared" si="57"/>
        <v>0</v>
      </c>
      <c r="W952" s="196">
        <f t="shared" si="58"/>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193">
        <f t="shared" si="59"/>
        <v>0</v>
      </c>
      <c r="Q953" s="194"/>
      <c r="R953" s="192"/>
      <c r="S953" s="194"/>
      <c r="T953" s="192"/>
      <c r="U953" s="195">
        <f t="shared" si="56"/>
        <v>0</v>
      </c>
      <c r="V953" s="196">
        <f t="shared" si="57"/>
        <v>0</v>
      </c>
      <c r="W953" s="196">
        <f t="shared" si="58"/>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193">
        <f t="shared" si="59"/>
        <v>0</v>
      </c>
      <c r="Q954" s="194"/>
      <c r="R954" s="192"/>
      <c r="S954" s="194"/>
      <c r="T954" s="192"/>
      <c r="U954" s="195">
        <f t="shared" si="56"/>
        <v>0</v>
      </c>
      <c r="V954" s="196">
        <f t="shared" si="57"/>
        <v>0</v>
      </c>
      <c r="W954" s="196">
        <f t="shared" si="58"/>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193">
        <f t="shared" si="59"/>
        <v>0</v>
      </c>
      <c r="Q955" s="194"/>
      <c r="R955" s="192"/>
      <c r="S955" s="194"/>
      <c r="T955" s="192"/>
      <c r="U955" s="195">
        <f t="shared" si="56"/>
        <v>0</v>
      </c>
      <c r="V955" s="196">
        <f t="shared" si="57"/>
        <v>0</v>
      </c>
      <c r="W955" s="196">
        <f t="shared" si="58"/>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193">
        <f t="shared" si="59"/>
        <v>0</v>
      </c>
      <c r="Q956" s="194"/>
      <c r="R956" s="192"/>
      <c r="S956" s="194"/>
      <c r="T956" s="192"/>
      <c r="U956" s="195">
        <f t="shared" si="56"/>
        <v>0</v>
      </c>
      <c r="V956" s="196">
        <f t="shared" si="57"/>
        <v>0</v>
      </c>
      <c r="W956" s="196">
        <f t="shared" si="58"/>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193">
        <f t="shared" si="59"/>
        <v>0</v>
      </c>
      <c r="Q957" s="194"/>
      <c r="R957" s="192"/>
      <c r="S957" s="194"/>
      <c r="T957" s="192"/>
      <c r="U957" s="195">
        <f t="shared" si="56"/>
        <v>0</v>
      </c>
      <c r="V957" s="196">
        <f t="shared" si="57"/>
        <v>0</v>
      </c>
      <c r="W957" s="196">
        <f t="shared" si="58"/>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193">
        <f t="shared" si="59"/>
        <v>0</v>
      </c>
      <c r="Q958" s="194"/>
      <c r="R958" s="192"/>
      <c r="S958" s="194"/>
      <c r="T958" s="192"/>
      <c r="U958" s="195">
        <f t="shared" si="56"/>
        <v>0</v>
      </c>
      <c r="V958" s="196">
        <f t="shared" si="57"/>
        <v>0</v>
      </c>
      <c r="W958" s="196">
        <f t="shared" si="58"/>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270">
        <f t="shared" si="59"/>
        <v>0</v>
      </c>
      <c r="Q959" s="271"/>
      <c r="R959" s="272"/>
      <c r="S959" s="271"/>
      <c r="T959" s="273"/>
      <c r="U959" s="274">
        <f t="shared" si="56"/>
        <v>0</v>
      </c>
      <c r="V959" s="196">
        <f t="shared" si="57"/>
        <v>0</v>
      </c>
      <c r="W959" s="196">
        <f t="shared" si="58"/>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275">
        <f t="shared" si="59"/>
        <v>0</v>
      </c>
      <c r="Q960" s="271"/>
      <c r="R960" s="272"/>
      <c r="S960" s="271"/>
      <c r="T960" s="273"/>
      <c r="U960" s="276">
        <f t="shared" si="56"/>
        <v>0</v>
      </c>
      <c r="V960" s="196">
        <f t="shared" si="57"/>
        <v>0</v>
      </c>
      <c r="W960" s="196">
        <f t="shared" si="58"/>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275">
        <f t="shared" si="59"/>
        <v>0</v>
      </c>
      <c r="Q961" s="271"/>
      <c r="R961" s="272"/>
      <c r="S961" s="271"/>
      <c r="T961" s="273"/>
      <c r="U961" s="276">
        <f t="shared" si="56"/>
        <v>0</v>
      </c>
      <c r="V961" s="196">
        <f t="shared" si="57"/>
        <v>0</v>
      </c>
      <c r="W961" s="196">
        <f t="shared" si="58"/>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275">
        <f t="shared" si="59"/>
        <v>0</v>
      </c>
      <c r="Q962" s="271"/>
      <c r="R962" s="272"/>
      <c r="S962" s="271"/>
      <c r="T962" s="273"/>
      <c r="U962" s="276">
        <f t="shared" si="56"/>
        <v>0</v>
      </c>
      <c r="V962" s="196">
        <f t="shared" si="57"/>
        <v>0</v>
      </c>
      <c r="W962" s="196">
        <f t="shared" si="58"/>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275">
        <f t="shared" si="59"/>
        <v>0</v>
      </c>
      <c r="Q963" s="271"/>
      <c r="R963" s="272"/>
      <c r="S963" s="271"/>
      <c r="T963" s="273"/>
      <c r="U963" s="276">
        <f t="shared" si="56"/>
        <v>0</v>
      </c>
      <c r="V963" s="196">
        <f t="shared" si="57"/>
        <v>0</v>
      </c>
      <c r="W963" s="196">
        <f t="shared" si="58"/>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5">
        <f t="shared" si="59"/>
        <v>0</v>
      </c>
      <c r="Q964" s="271"/>
      <c r="R964" s="272"/>
      <c r="S964" s="271"/>
      <c r="T964" s="273"/>
      <c r="U964" s="276">
        <f t="shared" si="56"/>
        <v>0</v>
      </c>
      <c r="V964" s="196">
        <f t="shared" si="57"/>
        <v>0</v>
      </c>
      <c r="W964" s="196">
        <f t="shared" si="58"/>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7"/>
        <v>0</v>
      </c>
      <c r="W965" s="196">
        <f t="shared" si="58"/>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7"/>
        <v>0</v>
      </c>
      <c r="W966" s="196">
        <f t="shared" si="58"/>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7"/>
        <v>0</v>
      </c>
      <c r="W967" s="196">
        <f t="shared" si="58"/>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ref="V968:V1031" si="61">(Q968*R968)+(S968*T968)</f>
        <v>0</v>
      </c>
      <c r="W968" s="196">
        <f t="shared" si="58"/>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si="61"/>
        <v>0</v>
      </c>
      <c r="W969" s="196">
        <f t="shared" ref="W969:W1032" si="62">V969+P969</f>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1"/>
        <v>0</v>
      </c>
      <c r="W970" s="196">
        <f t="shared" si="62"/>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si="59"/>
        <v>0</v>
      </c>
      <c r="Q971" s="271"/>
      <c r="R971" s="272"/>
      <c r="S971" s="271"/>
      <c r="T971" s="273"/>
      <c r="U971" s="276">
        <f t="shared" si="60"/>
        <v>0</v>
      </c>
      <c r="V971" s="196">
        <f t="shared" si="61"/>
        <v>0</v>
      </c>
      <c r="W971" s="196">
        <f t="shared" si="62"/>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ref="P972:P1035" si="63">N972+O972</f>
        <v>0</v>
      </c>
      <c r="Q972" s="271"/>
      <c r="R972" s="272"/>
      <c r="S972" s="271"/>
      <c r="T972" s="273"/>
      <c r="U972" s="276">
        <f t="shared" si="60"/>
        <v>0</v>
      </c>
      <c r="V972" s="196">
        <f t="shared" si="61"/>
        <v>0</v>
      </c>
      <c r="W972" s="196">
        <f t="shared" si="62"/>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1"/>
        <v>0</v>
      </c>
      <c r="W973" s="196">
        <f t="shared" si="62"/>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1"/>
        <v>0</v>
      </c>
      <c r="W974" s="196">
        <f t="shared" si="62"/>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1"/>
        <v>0</v>
      </c>
      <c r="W975" s="196">
        <f t="shared" si="62"/>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1"/>
        <v>0</v>
      </c>
      <c r="W976" s="196">
        <f t="shared" si="62"/>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1"/>
        <v>0</v>
      </c>
      <c r="W977" s="196">
        <f t="shared" si="62"/>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1"/>
        <v>0</v>
      </c>
      <c r="W978" s="196">
        <f t="shared" si="62"/>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1"/>
        <v>0</v>
      </c>
      <c r="W979" s="196">
        <f t="shared" si="62"/>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1"/>
        <v>0</v>
      </c>
      <c r="W980" s="196">
        <f t="shared" si="62"/>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1"/>
        <v>0</v>
      </c>
      <c r="W981" s="196">
        <f t="shared" si="62"/>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1"/>
        <v>0</v>
      </c>
      <c r="W982" s="196">
        <f t="shared" si="62"/>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1"/>
        <v>0</v>
      </c>
      <c r="W983" s="196">
        <f t="shared" si="62"/>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1"/>
        <v>0</v>
      </c>
      <c r="W984" s="196">
        <f t="shared" si="62"/>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1"/>
        <v>0</v>
      </c>
      <c r="W985" s="196">
        <f t="shared" si="62"/>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1"/>
        <v>0</v>
      </c>
      <c r="W986" s="196">
        <f t="shared" si="62"/>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1"/>
        <v>0</v>
      </c>
      <c r="W987" s="196">
        <f t="shared" si="62"/>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1"/>
        <v>0</v>
      </c>
      <c r="W988" s="196">
        <f t="shared" si="62"/>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1"/>
        <v>0</v>
      </c>
      <c r="W989" s="196">
        <f t="shared" si="62"/>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1"/>
        <v>0</v>
      </c>
      <c r="W990" s="196">
        <f t="shared" si="62"/>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1"/>
        <v>0</v>
      </c>
      <c r="W991" s="196">
        <f t="shared" si="62"/>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1"/>
        <v>0</v>
      </c>
      <c r="W992" s="196">
        <f t="shared" si="62"/>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1"/>
        <v>0</v>
      </c>
      <c r="W993" s="196">
        <f t="shared" si="62"/>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1"/>
        <v>0</v>
      </c>
      <c r="W994" s="196">
        <f t="shared" si="62"/>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1"/>
        <v>0</v>
      </c>
      <c r="W995" s="196">
        <f t="shared" si="62"/>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1"/>
        <v>0</v>
      </c>
      <c r="W996" s="196">
        <f t="shared" si="62"/>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1"/>
        <v>0</v>
      </c>
      <c r="W997" s="196">
        <f t="shared" si="62"/>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1"/>
        <v>0</v>
      </c>
      <c r="W998" s="196">
        <f t="shared" si="62"/>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1"/>
        <v>0</v>
      </c>
      <c r="W999" s="196">
        <f t="shared" si="62"/>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1"/>
        <v>0</v>
      </c>
      <c r="W1000" s="196">
        <f t="shared" si="62"/>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1"/>
        <v>0</v>
      </c>
      <c r="W1001" s="196">
        <f t="shared" si="62"/>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1"/>
        <v>0</v>
      </c>
      <c r="W1002" s="196">
        <f t="shared" si="62"/>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1"/>
        <v>0</v>
      </c>
      <c r="W1003" s="196">
        <f t="shared" si="62"/>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1"/>
        <v>0</v>
      </c>
      <c r="W1004" s="196">
        <f t="shared" si="62"/>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1"/>
        <v>0</v>
      </c>
      <c r="W1005" s="196">
        <f t="shared" si="62"/>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1"/>
        <v>0</v>
      </c>
      <c r="W1006" s="196">
        <f t="shared" si="62"/>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1"/>
        <v>0</v>
      </c>
      <c r="W1007" s="196">
        <f t="shared" si="62"/>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1"/>
        <v>0</v>
      </c>
      <c r="W1008" s="196">
        <f t="shared" si="62"/>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1"/>
        <v>0</v>
      </c>
      <c r="W1009" s="196">
        <f t="shared" si="62"/>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1"/>
        <v>0</v>
      </c>
      <c r="W1010" s="196">
        <f t="shared" si="62"/>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1"/>
        <v>0</v>
      </c>
      <c r="W1011" s="196">
        <f t="shared" si="62"/>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1"/>
        <v>0</v>
      </c>
      <c r="W1012" s="196">
        <f t="shared" si="62"/>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1"/>
        <v>0</v>
      </c>
      <c r="W1013" s="196">
        <f t="shared" si="62"/>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1"/>
        <v>0</v>
      </c>
      <c r="W1014" s="196">
        <f t="shared" si="62"/>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1"/>
        <v>0</v>
      </c>
      <c r="W1015" s="196">
        <f t="shared" si="62"/>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1"/>
        <v>0</v>
      </c>
      <c r="W1016" s="196">
        <f t="shared" si="62"/>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1"/>
        <v>0</v>
      </c>
      <c r="W1017" s="196">
        <f t="shared" si="62"/>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1"/>
        <v>0</v>
      </c>
      <c r="W1018" s="196">
        <f t="shared" si="62"/>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1"/>
        <v>0</v>
      </c>
      <c r="W1019" s="196">
        <f t="shared" si="62"/>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1"/>
        <v>0</v>
      </c>
      <c r="W1020" s="196">
        <f t="shared" si="62"/>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1"/>
        <v>0</v>
      </c>
      <c r="W1021" s="196">
        <f t="shared" si="62"/>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1"/>
        <v>0</v>
      </c>
      <c r="W1022" s="196">
        <f t="shared" si="62"/>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1"/>
        <v>0</v>
      </c>
      <c r="W1023" s="196">
        <f t="shared" si="62"/>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1"/>
        <v>0</v>
      </c>
      <c r="W1024" s="196">
        <f t="shared" si="62"/>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1"/>
        <v>0</v>
      </c>
      <c r="W1025" s="196">
        <f t="shared" si="62"/>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1"/>
        <v>0</v>
      </c>
      <c r="W1026" s="196">
        <f t="shared" si="62"/>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1"/>
        <v>0</v>
      </c>
      <c r="W1027" s="196">
        <f t="shared" si="62"/>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1"/>
        <v>0</v>
      </c>
      <c r="W1028" s="196">
        <f t="shared" si="62"/>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1"/>
        <v>0</v>
      </c>
      <c r="W1029" s="196">
        <f t="shared" si="62"/>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1"/>
        <v>0</v>
      </c>
      <c r="W1030" s="196">
        <f t="shared" si="62"/>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1"/>
        <v>0</v>
      </c>
      <c r="W1031" s="196">
        <f t="shared" si="62"/>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ref="V1032:V1095" si="65">(Q1032*R1032)+(S1032*T1032)</f>
        <v>0</v>
      </c>
      <c r="W1032" s="196">
        <f t="shared" si="62"/>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si="65"/>
        <v>0</v>
      </c>
      <c r="W1033" s="196">
        <f t="shared" ref="W1033:W1096" si="66">V1033+P1033</f>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5"/>
        <v>0</v>
      </c>
      <c r="W1034" s="196">
        <f t="shared" si="66"/>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si="63"/>
        <v>0</v>
      </c>
      <c r="Q1035" s="271"/>
      <c r="R1035" s="272"/>
      <c r="S1035" s="271"/>
      <c r="T1035" s="273"/>
      <c r="U1035" s="276">
        <f t="shared" si="64"/>
        <v>0</v>
      </c>
      <c r="V1035" s="196">
        <f t="shared" si="65"/>
        <v>0</v>
      </c>
      <c r="W1035" s="196">
        <f t="shared" si="66"/>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ref="P1036:P1099" si="67">N1036+O1036</f>
        <v>0</v>
      </c>
      <c r="Q1036" s="271"/>
      <c r="R1036" s="272"/>
      <c r="S1036" s="271"/>
      <c r="T1036" s="273"/>
      <c r="U1036" s="276">
        <f t="shared" si="64"/>
        <v>0</v>
      </c>
      <c r="V1036" s="196">
        <f t="shared" si="65"/>
        <v>0</v>
      </c>
      <c r="W1036" s="196">
        <f t="shared" si="66"/>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5"/>
        <v>0</v>
      </c>
      <c r="W1037" s="196">
        <f t="shared" si="66"/>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5"/>
        <v>0</v>
      </c>
      <c r="W1038" s="196">
        <f t="shared" si="66"/>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5"/>
        <v>0</v>
      </c>
      <c r="W1039" s="196">
        <f t="shared" si="66"/>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5"/>
        <v>0</v>
      </c>
      <c r="W1040" s="196">
        <f t="shared" si="66"/>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5"/>
        <v>0</v>
      </c>
      <c r="W1041" s="196">
        <f t="shared" si="66"/>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5"/>
        <v>0</v>
      </c>
      <c r="W1042" s="196">
        <f t="shared" si="66"/>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5"/>
        <v>0</v>
      </c>
      <c r="W1043" s="196">
        <f t="shared" si="66"/>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5"/>
        <v>0</v>
      </c>
      <c r="W1044" s="196">
        <f t="shared" si="66"/>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5"/>
        <v>0</v>
      </c>
      <c r="W1045" s="196">
        <f t="shared" si="66"/>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5"/>
        <v>0</v>
      </c>
      <c r="W1046" s="196">
        <f t="shared" si="66"/>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5"/>
        <v>0</v>
      </c>
      <c r="W1047" s="196">
        <f t="shared" si="66"/>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5"/>
        <v>0</v>
      </c>
      <c r="W1048" s="196">
        <f t="shared" si="66"/>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5"/>
        <v>0</v>
      </c>
      <c r="W1049" s="196">
        <f t="shared" si="66"/>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5"/>
        <v>0</v>
      </c>
      <c r="W1050" s="196">
        <f t="shared" si="66"/>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5"/>
        <v>0</v>
      </c>
      <c r="W1051" s="196">
        <f t="shared" si="66"/>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5"/>
        <v>0</v>
      </c>
      <c r="W1052" s="196">
        <f t="shared" si="66"/>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5"/>
        <v>0</v>
      </c>
      <c r="W1053" s="196">
        <f t="shared" si="66"/>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5"/>
        <v>0</v>
      </c>
      <c r="W1054" s="196">
        <f t="shared" si="66"/>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5"/>
        <v>0</v>
      </c>
      <c r="W1055" s="196">
        <f t="shared" si="66"/>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5"/>
        <v>0</v>
      </c>
      <c r="W1056" s="196">
        <f t="shared" si="66"/>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5"/>
        <v>0</v>
      </c>
      <c r="W1057" s="196">
        <f t="shared" si="66"/>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5"/>
        <v>0</v>
      </c>
      <c r="W1058" s="196">
        <f t="shared" si="66"/>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5"/>
        <v>0</v>
      </c>
      <c r="W1059" s="196">
        <f t="shared" si="66"/>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5"/>
        <v>0</v>
      </c>
      <c r="W1060" s="196">
        <f t="shared" si="66"/>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5"/>
        <v>0</v>
      </c>
      <c r="W1061" s="196">
        <f t="shared" si="66"/>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5"/>
        <v>0</v>
      </c>
      <c r="W1062" s="196">
        <f t="shared" si="66"/>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5"/>
        <v>0</v>
      </c>
      <c r="W1063" s="196">
        <f t="shared" si="66"/>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5"/>
        <v>0</v>
      </c>
      <c r="W1064" s="196">
        <f t="shared" si="66"/>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5"/>
        <v>0</v>
      </c>
      <c r="W1065" s="196">
        <f t="shared" si="66"/>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5"/>
        <v>0</v>
      </c>
      <c r="W1066" s="196">
        <f t="shared" si="66"/>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5"/>
        <v>0</v>
      </c>
      <c r="W1067" s="196">
        <f t="shared" si="66"/>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5"/>
        <v>0</v>
      </c>
      <c r="W1068" s="196">
        <f t="shared" si="66"/>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5"/>
        <v>0</v>
      </c>
      <c r="W1069" s="196">
        <f t="shared" si="66"/>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5"/>
        <v>0</v>
      </c>
      <c r="W1070" s="196">
        <f t="shared" si="66"/>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5"/>
        <v>0</v>
      </c>
      <c r="W1071" s="196">
        <f t="shared" si="66"/>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5"/>
        <v>0</v>
      </c>
      <c r="W1072" s="196">
        <f t="shared" si="66"/>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5"/>
        <v>0</v>
      </c>
      <c r="W1073" s="196">
        <f t="shared" si="66"/>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5"/>
        <v>0</v>
      </c>
      <c r="W1074" s="196">
        <f t="shared" si="66"/>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5"/>
        <v>0</v>
      </c>
      <c r="W1075" s="196">
        <f t="shared" si="66"/>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5"/>
        <v>0</v>
      </c>
      <c r="W1076" s="196">
        <f t="shared" si="66"/>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5"/>
        <v>0</v>
      </c>
      <c r="W1077" s="196">
        <f t="shared" si="66"/>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5"/>
        <v>0</v>
      </c>
      <c r="W1078" s="196">
        <f t="shared" si="66"/>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5"/>
        <v>0</v>
      </c>
      <c r="W1079" s="196">
        <f t="shared" si="66"/>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5"/>
        <v>0</v>
      </c>
      <c r="W1080" s="196">
        <f t="shared" si="66"/>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5"/>
        <v>0</v>
      </c>
      <c r="W1081" s="196">
        <f t="shared" si="66"/>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5"/>
        <v>0</v>
      </c>
      <c r="W1082" s="196">
        <f t="shared" si="66"/>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5"/>
        <v>0</v>
      </c>
      <c r="W1083" s="196">
        <f t="shared" si="66"/>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5"/>
        <v>0</v>
      </c>
      <c r="W1084" s="196">
        <f t="shared" si="66"/>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5"/>
        <v>0</v>
      </c>
      <c r="W1085" s="196">
        <f t="shared" si="66"/>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5"/>
        <v>0</v>
      </c>
      <c r="W1086" s="196">
        <f t="shared" si="66"/>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5"/>
        <v>0</v>
      </c>
      <c r="W1087" s="196">
        <f t="shared" si="66"/>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5"/>
        <v>0</v>
      </c>
      <c r="W1088" s="196">
        <f t="shared" si="66"/>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5"/>
        <v>0</v>
      </c>
      <c r="W1089" s="196">
        <f t="shared" si="66"/>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5"/>
        <v>0</v>
      </c>
      <c r="W1090" s="196">
        <f t="shared" si="66"/>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5"/>
        <v>0</v>
      </c>
      <c r="W1091" s="196">
        <f t="shared" si="66"/>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5"/>
        <v>0</v>
      </c>
      <c r="W1092" s="196">
        <f t="shared" si="66"/>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5"/>
        <v>0</v>
      </c>
      <c r="W1093" s="196">
        <f t="shared" si="66"/>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5"/>
        <v>0</v>
      </c>
      <c r="W1094" s="196">
        <f t="shared" si="66"/>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5"/>
        <v>0</v>
      </c>
      <c r="W1095" s="196">
        <f t="shared" si="66"/>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ref="V1096:V1159" si="69">(Q1096*R1096)+(S1096*T1096)</f>
        <v>0</v>
      </c>
      <c r="W1096" s="196">
        <f t="shared" si="66"/>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si="69"/>
        <v>0</v>
      </c>
      <c r="W1097" s="196">
        <f t="shared" ref="W1097:W1160" si="70">V1097+P1097</f>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69"/>
        <v>0</v>
      </c>
      <c r="W1098" s="196">
        <f t="shared" si="70"/>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si="67"/>
        <v>0</v>
      </c>
      <c r="Q1099" s="271"/>
      <c r="R1099" s="272"/>
      <c r="S1099" s="271"/>
      <c r="T1099" s="273"/>
      <c r="U1099" s="276">
        <f t="shared" si="68"/>
        <v>0</v>
      </c>
      <c r="V1099" s="196">
        <f t="shared" si="69"/>
        <v>0</v>
      </c>
      <c r="W1099" s="196">
        <f t="shared" si="70"/>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ref="P1100:P1163" si="71">N1100+O1100</f>
        <v>0</v>
      </c>
      <c r="Q1100" s="271"/>
      <c r="R1100" s="272"/>
      <c r="S1100" s="271"/>
      <c r="T1100" s="273"/>
      <c r="U1100" s="276">
        <f t="shared" si="68"/>
        <v>0</v>
      </c>
      <c r="V1100" s="196">
        <f t="shared" si="69"/>
        <v>0</v>
      </c>
      <c r="W1100" s="196">
        <f t="shared" si="70"/>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69"/>
        <v>0</v>
      </c>
      <c r="W1101" s="196">
        <f t="shared" si="70"/>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69"/>
        <v>0</v>
      </c>
      <c r="W1102" s="196">
        <f t="shared" si="70"/>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69"/>
        <v>0</v>
      </c>
      <c r="W1103" s="196">
        <f t="shared" si="70"/>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69"/>
        <v>0</v>
      </c>
      <c r="W1104" s="196">
        <f t="shared" si="70"/>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69"/>
        <v>0</v>
      </c>
      <c r="W1105" s="196">
        <f t="shared" si="70"/>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69"/>
        <v>0</v>
      </c>
      <c r="W1106" s="196">
        <f t="shared" si="70"/>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69"/>
        <v>0</v>
      </c>
      <c r="W1107" s="196">
        <f t="shared" si="70"/>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69"/>
        <v>0</v>
      </c>
      <c r="W1108" s="196">
        <f t="shared" si="70"/>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69"/>
        <v>0</v>
      </c>
      <c r="W1109" s="196">
        <f t="shared" si="70"/>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69"/>
        <v>0</v>
      </c>
      <c r="W1110" s="196">
        <f t="shared" si="70"/>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69"/>
        <v>0</v>
      </c>
      <c r="W1111" s="196">
        <f t="shared" si="70"/>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69"/>
        <v>0</v>
      </c>
      <c r="W1112" s="196">
        <f t="shared" si="70"/>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69"/>
        <v>0</v>
      </c>
      <c r="W1113" s="196">
        <f t="shared" si="70"/>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69"/>
        <v>0</v>
      </c>
      <c r="W1114" s="196">
        <f t="shared" si="70"/>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69"/>
        <v>0</v>
      </c>
      <c r="W1115" s="196">
        <f t="shared" si="70"/>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69"/>
        <v>0</v>
      </c>
      <c r="W1116" s="196">
        <f t="shared" si="70"/>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69"/>
        <v>0</v>
      </c>
      <c r="W1117" s="196">
        <f t="shared" si="70"/>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69"/>
        <v>0</v>
      </c>
      <c r="W1118" s="196">
        <f t="shared" si="70"/>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69"/>
        <v>0</v>
      </c>
      <c r="W1119" s="196">
        <f t="shared" si="70"/>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69"/>
        <v>0</v>
      </c>
      <c r="W1120" s="196">
        <f t="shared" si="70"/>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69"/>
        <v>0</v>
      </c>
      <c r="W1121" s="196">
        <f t="shared" si="70"/>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69"/>
        <v>0</v>
      </c>
      <c r="W1122" s="196">
        <f t="shared" si="70"/>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69"/>
        <v>0</v>
      </c>
      <c r="W1123" s="196">
        <f t="shared" si="70"/>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69"/>
        <v>0</v>
      </c>
      <c r="W1124" s="196">
        <f t="shared" si="70"/>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69"/>
        <v>0</v>
      </c>
      <c r="W1125" s="196">
        <f t="shared" si="70"/>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69"/>
        <v>0</v>
      </c>
      <c r="W1126" s="196">
        <f t="shared" si="70"/>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69"/>
        <v>0</v>
      </c>
      <c r="W1127" s="196">
        <f t="shared" si="70"/>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69"/>
        <v>0</v>
      </c>
      <c r="W1128" s="196">
        <f t="shared" si="70"/>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69"/>
        <v>0</v>
      </c>
      <c r="W1129" s="196">
        <f t="shared" si="70"/>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69"/>
        <v>0</v>
      </c>
      <c r="W1130" s="196">
        <f t="shared" si="70"/>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69"/>
        <v>0</v>
      </c>
      <c r="W1131" s="196">
        <f t="shared" si="70"/>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69"/>
        <v>0</v>
      </c>
      <c r="W1132" s="196">
        <f t="shared" si="70"/>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69"/>
        <v>0</v>
      </c>
      <c r="W1133" s="196">
        <f t="shared" si="70"/>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69"/>
        <v>0</v>
      </c>
      <c r="W1134" s="196">
        <f t="shared" si="70"/>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69"/>
        <v>0</v>
      </c>
      <c r="W1135" s="196">
        <f t="shared" si="70"/>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69"/>
        <v>0</v>
      </c>
      <c r="W1136" s="196">
        <f t="shared" si="70"/>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69"/>
        <v>0</v>
      </c>
      <c r="W1137" s="196">
        <f t="shared" si="70"/>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69"/>
        <v>0</v>
      </c>
      <c r="W1138" s="196">
        <f t="shared" si="70"/>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69"/>
        <v>0</v>
      </c>
      <c r="W1139" s="196">
        <f t="shared" si="70"/>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69"/>
        <v>0</v>
      </c>
      <c r="W1140" s="196">
        <f t="shared" si="70"/>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69"/>
        <v>0</v>
      </c>
      <c r="W1141" s="196">
        <f t="shared" si="70"/>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69"/>
        <v>0</v>
      </c>
      <c r="W1142" s="196">
        <f t="shared" si="70"/>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69"/>
        <v>0</v>
      </c>
      <c r="W1143" s="196">
        <f t="shared" si="70"/>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69"/>
        <v>0</v>
      </c>
      <c r="W1144" s="196">
        <f t="shared" si="70"/>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69"/>
        <v>0</v>
      </c>
      <c r="W1145" s="196">
        <f t="shared" si="70"/>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69"/>
        <v>0</v>
      </c>
      <c r="W1146" s="196">
        <f t="shared" si="70"/>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69"/>
        <v>0</v>
      </c>
      <c r="W1147" s="196">
        <f t="shared" si="70"/>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69"/>
        <v>0</v>
      </c>
      <c r="W1148" s="196">
        <f t="shared" si="70"/>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69"/>
        <v>0</v>
      </c>
      <c r="W1149" s="196">
        <f t="shared" si="70"/>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69"/>
        <v>0</v>
      </c>
      <c r="W1150" s="196">
        <f t="shared" si="70"/>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69"/>
        <v>0</v>
      </c>
      <c r="W1151" s="196">
        <f t="shared" si="70"/>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69"/>
        <v>0</v>
      </c>
      <c r="W1152" s="196">
        <f t="shared" si="70"/>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69"/>
        <v>0</v>
      </c>
      <c r="W1153" s="196">
        <f t="shared" si="70"/>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69"/>
        <v>0</v>
      </c>
      <c r="W1154" s="196">
        <f t="shared" si="70"/>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69"/>
        <v>0</v>
      </c>
      <c r="W1155" s="196">
        <f t="shared" si="70"/>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69"/>
        <v>0</v>
      </c>
      <c r="W1156" s="196">
        <f t="shared" si="70"/>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69"/>
        <v>0</v>
      </c>
      <c r="W1157" s="196">
        <f t="shared" si="70"/>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69"/>
        <v>0</v>
      </c>
      <c r="W1158" s="196">
        <f t="shared" si="70"/>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69"/>
        <v>0</v>
      </c>
      <c r="W1159" s="196">
        <f t="shared" si="70"/>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ref="V1160:V1223" si="73">(Q1160*R1160)+(S1160*T1160)</f>
        <v>0</v>
      </c>
      <c r="W1160" s="196">
        <f t="shared" si="70"/>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si="73"/>
        <v>0</v>
      </c>
      <c r="W1161" s="196">
        <f t="shared" ref="W1161:W1224" si="74">V1161+P1161</f>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3"/>
        <v>0</v>
      </c>
      <c r="W1162" s="196">
        <f t="shared" si="74"/>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si="71"/>
        <v>0</v>
      </c>
      <c r="Q1163" s="271"/>
      <c r="R1163" s="272"/>
      <c r="S1163" s="271"/>
      <c r="T1163" s="273"/>
      <c r="U1163" s="276">
        <f t="shared" si="72"/>
        <v>0</v>
      </c>
      <c r="V1163" s="196">
        <f t="shared" si="73"/>
        <v>0</v>
      </c>
      <c r="W1163" s="196">
        <f t="shared" si="74"/>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ref="P1164:P1227" si="75">N1164+O1164</f>
        <v>0</v>
      </c>
      <c r="Q1164" s="271"/>
      <c r="R1164" s="272"/>
      <c r="S1164" s="271"/>
      <c r="T1164" s="273"/>
      <c r="U1164" s="276">
        <f t="shared" si="72"/>
        <v>0</v>
      </c>
      <c r="V1164" s="196">
        <f t="shared" si="73"/>
        <v>0</v>
      </c>
      <c r="W1164" s="196">
        <f t="shared" si="74"/>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3"/>
        <v>0</v>
      </c>
      <c r="W1165" s="196">
        <f t="shared" si="74"/>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3"/>
        <v>0</v>
      </c>
      <c r="W1166" s="196">
        <f t="shared" si="74"/>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3"/>
        <v>0</v>
      </c>
      <c r="W1167" s="196">
        <f t="shared" si="74"/>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3"/>
        <v>0</v>
      </c>
      <c r="W1168" s="196">
        <f t="shared" si="74"/>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3"/>
        <v>0</v>
      </c>
      <c r="W1169" s="196">
        <f t="shared" si="74"/>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3"/>
        <v>0</v>
      </c>
      <c r="W1170" s="196">
        <f t="shared" si="74"/>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3"/>
        <v>0</v>
      </c>
      <c r="W1171" s="196">
        <f t="shared" si="74"/>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3"/>
        <v>0</v>
      </c>
      <c r="W1172" s="196">
        <f t="shared" si="74"/>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3"/>
        <v>0</v>
      </c>
      <c r="W1173" s="196">
        <f t="shared" si="74"/>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3"/>
        <v>0</v>
      </c>
      <c r="W1174" s="196">
        <f t="shared" si="74"/>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3"/>
        <v>0</v>
      </c>
      <c r="W1175" s="196">
        <f t="shared" si="74"/>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3"/>
        <v>0</v>
      </c>
      <c r="W1176" s="196">
        <f t="shared" si="74"/>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3"/>
        <v>0</v>
      </c>
      <c r="W1177" s="196">
        <f t="shared" si="74"/>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3"/>
        <v>0</v>
      </c>
      <c r="W1178" s="196">
        <f t="shared" si="74"/>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3"/>
        <v>0</v>
      </c>
      <c r="W1179" s="196">
        <f t="shared" si="74"/>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3"/>
        <v>0</v>
      </c>
      <c r="W1180" s="196">
        <f t="shared" si="74"/>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3"/>
        <v>0</v>
      </c>
      <c r="W1181" s="196">
        <f t="shared" si="74"/>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3"/>
        <v>0</v>
      </c>
      <c r="W1182" s="196">
        <f t="shared" si="74"/>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3"/>
        <v>0</v>
      </c>
      <c r="W1183" s="196">
        <f t="shared" si="74"/>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3"/>
        <v>0</v>
      </c>
      <c r="W1184" s="196">
        <f t="shared" si="74"/>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3"/>
        <v>0</v>
      </c>
      <c r="W1185" s="196">
        <f t="shared" si="74"/>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3"/>
        <v>0</v>
      </c>
      <c r="W1186" s="196">
        <f t="shared" si="74"/>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3"/>
        <v>0</v>
      </c>
      <c r="W1187" s="196">
        <f t="shared" si="74"/>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3"/>
        <v>0</v>
      </c>
      <c r="W1188" s="196">
        <f t="shared" si="74"/>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3"/>
        <v>0</v>
      </c>
      <c r="W1189" s="196">
        <f t="shared" si="74"/>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3"/>
        <v>0</v>
      </c>
      <c r="W1190" s="196">
        <f t="shared" si="74"/>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3"/>
        <v>0</v>
      </c>
      <c r="W1191" s="196">
        <f t="shared" si="74"/>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3"/>
        <v>0</v>
      </c>
      <c r="W1192" s="196">
        <f t="shared" si="74"/>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3"/>
        <v>0</v>
      </c>
      <c r="W1193" s="196">
        <f t="shared" si="74"/>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3"/>
        <v>0</v>
      </c>
      <c r="W1194" s="196">
        <f t="shared" si="74"/>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3"/>
        <v>0</v>
      </c>
      <c r="W1195" s="196">
        <f t="shared" si="74"/>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3"/>
        <v>0</v>
      </c>
      <c r="W1196" s="196">
        <f t="shared" si="74"/>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3"/>
        <v>0</v>
      </c>
      <c r="W1197" s="196">
        <f t="shared" si="74"/>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3"/>
        <v>0</v>
      </c>
      <c r="W1198" s="196">
        <f t="shared" si="74"/>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3"/>
        <v>0</v>
      </c>
      <c r="W1199" s="196">
        <f t="shared" si="74"/>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3"/>
        <v>0</v>
      </c>
      <c r="W1200" s="196">
        <f t="shared" si="74"/>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3"/>
        <v>0</v>
      </c>
      <c r="W1201" s="196">
        <f t="shared" si="74"/>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3"/>
        <v>0</v>
      </c>
      <c r="W1202" s="196">
        <f t="shared" si="74"/>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3"/>
        <v>0</v>
      </c>
      <c r="W1203" s="196">
        <f t="shared" si="74"/>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3"/>
        <v>0</v>
      </c>
      <c r="W1204" s="196">
        <f t="shared" si="74"/>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3"/>
        <v>0</v>
      </c>
      <c r="W1205" s="196">
        <f t="shared" si="74"/>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3"/>
        <v>0</v>
      </c>
      <c r="W1206" s="196">
        <f t="shared" si="74"/>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3"/>
        <v>0</v>
      </c>
      <c r="W1207" s="196">
        <f t="shared" si="74"/>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3"/>
        <v>0</v>
      </c>
      <c r="W1208" s="196">
        <f t="shared" si="74"/>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3"/>
        <v>0</v>
      </c>
      <c r="W1209" s="196">
        <f t="shared" si="74"/>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3"/>
        <v>0</v>
      </c>
      <c r="W1210" s="196">
        <f t="shared" si="74"/>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3"/>
        <v>0</v>
      </c>
      <c r="W1211" s="196">
        <f t="shared" si="74"/>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3"/>
        <v>0</v>
      </c>
      <c r="W1212" s="196">
        <f t="shared" si="74"/>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3"/>
        <v>0</v>
      </c>
      <c r="W1213" s="196">
        <f t="shared" si="74"/>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3"/>
        <v>0</v>
      </c>
      <c r="W1214" s="196">
        <f t="shared" si="74"/>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3"/>
        <v>0</v>
      </c>
      <c r="W1215" s="196">
        <f t="shared" si="74"/>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3"/>
        <v>0</v>
      </c>
      <c r="W1216" s="196">
        <f t="shared" si="74"/>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3"/>
        <v>0</v>
      </c>
      <c r="W1217" s="196">
        <f t="shared" si="74"/>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3"/>
        <v>0</v>
      </c>
      <c r="W1218" s="196">
        <f t="shared" si="74"/>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3"/>
        <v>0</v>
      </c>
      <c r="W1219" s="196">
        <f t="shared" si="74"/>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3"/>
        <v>0</v>
      </c>
      <c r="W1220" s="196">
        <f t="shared" si="74"/>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3"/>
        <v>0</v>
      </c>
      <c r="W1221" s="196">
        <f t="shared" si="74"/>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3"/>
        <v>0</v>
      </c>
      <c r="W1222" s="196">
        <f t="shared" si="74"/>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3"/>
        <v>0</v>
      </c>
      <c r="W1223" s="196">
        <f t="shared" si="74"/>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ref="V1224:V1287" si="77">(Q1224*R1224)+(S1224*T1224)</f>
        <v>0</v>
      </c>
      <c r="W1224" s="196">
        <f t="shared" si="74"/>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si="77"/>
        <v>0</v>
      </c>
      <c r="W1225" s="196">
        <f t="shared" ref="W1225:W1288" si="78">V1225+P1225</f>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7"/>
        <v>0</v>
      </c>
      <c r="W1226" s="196">
        <f t="shared" si="78"/>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si="75"/>
        <v>0</v>
      </c>
      <c r="Q1227" s="271"/>
      <c r="R1227" s="272"/>
      <c r="S1227" s="271"/>
      <c r="T1227" s="273"/>
      <c r="U1227" s="276">
        <f t="shared" si="76"/>
        <v>0</v>
      </c>
      <c r="V1227" s="196">
        <f t="shared" si="77"/>
        <v>0</v>
      </c>
      <c r="W1227" s="196">
        <f t="shared" si="78"/>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ref="P1228:P1291" si="79">N1228+O1228</f>
        <v>0</v>
      </c>
      <c r="Q1228" s="271"/>
      <c r="R1228" s="272"/>
      <c r="S1228" s="271"/>
      <c r="T1228" s="273"/>
      <c r="U1228" s="276">
        <f t="shared" si="76"/>
        <v>0</v>
      </c>
      <c r="V1228" s="196">
        <f t="shared" si="77"/>
        <v>0</v>
      </c>
      <c r="W1228" s="196">
        <f t="shared" si="78"/>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7"/>
        <v>0</v>
      </c>
      <c r="W1229" s="196">
        <f t="shared" si="78"/>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7"/>
        <v>0</v>
      </c>
      <c r="W1230" s="196">
        <f t="shared" si="78"/>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7"/>
        <v>0</v>
      </c>
      <c r="W1231" s="196">
        <f t="shared" si="78"/>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7"/>
        <v>0</v>
      </c>
      <c r="W1232" s="196">
        <f t="shared" si="78"/>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7"/>
        <v>0</v>
      </c>
      <c r="W1233" s="196">
        <f t="shared" si="78"/>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7"/>
        <v>0</v>
      </c>
      <c r="W1234" s="196">
        <f t="shared" si="78"/>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7"/>
        <v>0</v>
      </c>
      <c r="W1235" s="196">
        <f t="shared" si="78"/>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7"/>
        <v>0</v>
      </c>
      <c r="W1236" s="196">
        <f t="shared" si="78"/>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7"/>
        <v>0</v>
      </c>
      <c r="W1237" s="196">
        <f t="shared" si="78"/>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7"/>
        <v>0</v>
      </c>
      <c r="W1238" s="196">
        <f t="shared" si="78"/>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7"/>
        <v>0</v>
      </c>
      <c r="W1239" s="196">
        <f t="shared" si="78"/>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7"/>
        <v>0</v>
      </c>
      <c r="W1240" s="196">
        <f t="shared" si="78"/>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7"/>
        <v>0</v>
      </c>
      <c r="W1241" s="196">
        <f t="shared" si="78"/>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7"/>
        <v>0</v>
      </c>
      <c r="W1242" s="196">
        <f t="shared" si="78"/>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7"/>
        <v>0</v>
      </c>
      <c r="W1243" s="196">
        <f t="shared" si="78"/>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7"/>
        <v>0</v>
      </c>
      <c r="W1244" s="196">
        <f t="shared" si="78"/>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7"/>
        <v>0</v>
      </c>
      <c r="W1245" s="196">
        <f t="shared" si="78"/>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7"/>
        <v>0</v>
      </c>
      <c r="W1246" s="196">
        <f t="shared" si="78"/>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7"/>
        <v>0</v>
      </c>
      <c r="W1247" s="196">
        <f t="shared" si="78"/>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7"/>
        <v>0</v>
      </c>
      <c r="W1248" s="196">
        <f t="shared" si="78"/>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7"/>
        <v>0</v>
      </c>
      <c r="W1249" s="196">
        <f t="shared" si="78"/>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7"/>
        <v>0</v>
      </c>
      <c r="W1250" s="196">
        <f t="shared" si="78"/>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7"/>
        <v>0</v>
      </c>
      <c r="W1251" s="196">
        <f t="shared" si="78"/>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7"/>
        <v>0</v>
      </c>
      <c r="W1252" s="196">
        <f t="shared" si="78"/>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7"/>
        <v>0</v>
      </c>
      <c r="W1253" s="196">
        <f t="shared" si="78"/>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7"/>
        <v>0</v>
      </c>
      <c r="W1254" s="196">
        <f t="shared" si="78"/>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7"/>
        <v>0</v>
      </c>
      <c r="W1255" s="196">
        <f t="shared" si="78"/>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7"/>
        <v>0</v>
      </c>
      <c r="W1256" s="196">
        <f t="shared" si="78"/>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7"/>
        <v>0</v>
      </c>
      <c r="W1257" s="196">
        <f t="shared" si="78"/>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7"/>
        <v>0</v>
      </c>
      <c r="W1258" s="196">
        <f t="shared" si="78"/>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7"/>
        <v>0</v>
      </c>
      <c r="W1259" s="196">
        <f t="shared" si="78"/>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7"/>
        <v>0</v>
      </c>
      <c r="W1260" s="196">
        <f t="shared" si="78"/>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7"/>
        <v>0</v>
      </c>
      <c r="W1261" s="196">
        <f t="shared" si="78"/>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7"/>
        <v>0</v>
      </c>
      <c r="W1262" s="196">
        <f t="shared" si="78"/>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7"/>
        <v>0</v>
      </c>
      <c r="W1263" s="196">
        <f t="shared" si="78"/>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7"/>
        <v>0</v>
      </c>
      <c r="W1264" s="196">
        <f t="shared" si="78"/>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7"/>
        <v>0</v>
      </c>
      <c r="W1265" s="196">
        <f t="shared" si="78"/>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7"/>
        <v>0</v>
      </c>
      <c r="W1266" s="196">
        <f t="shared" si="78"/>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7"/>
        <v>0</v>
      </c>
      <c r="W1267" s="196">
        <f t="shared" si="78"/>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7"/>
        <v>0</v>
      </c>
      <c r="W1268" s="196">
        <f t="shared" si="78"/>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7"/>
        <v>0</v>
      </c>
      <c r="W1269" s="196">
        <f t="shared" si="78"/>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7"/>
        <v>0</v>
      </c>
      <c r="W1270" s="196">
        <f t="shared" si="78"/>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7"/>
        <v>0</v>
      </c>
      <c r="W1271" s="196">
        <f t="shared" si="78"/>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7"/>
        <v>0</v>
      </c>
      <c r="W1272" s="196">
        <f t="shared" si="78"/>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7"/>
        <v>0</v>
      </c>
      <c r="W1273" s="196">
        <f t="shared" si="78"/>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7"/>
        <v>0</v>
      </c>
      <c r="W1274" s="196">
        <f t="shared" si="78"/>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7"/>
        <v>0</v>
      </c>
      <c r="W1275" s="196">
        <f t="shared" si="78"/>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7"/>
        <v>0</v>
      </c>
      <c r="W1276" s="196">
        <f t="shared" si="78"/>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7"/>
        <v>0</v>
      </c>
      <c r="W1277" s="196">
        <f t="shared" si="78"/>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7"/>
        <v>0</v>
      </c>
      <c r="W1278" s="196">
        <f t="shared" si="78"/>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7"/>
        <v>0</v>
      </c>
      <c r="W1279" s="196">
        <f t="shared" si="78"/>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7"/>
        <v>0</v>
      </c>
      <c r="W1280" s="196">
        <f t="shared" si="78"/>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7"/>
        <v>0</v>
      </c>
      <c r="W1281" s="196">
        <f t="shared" si="78"/>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7"/>
        <v>0</v>
      </c>
      <c r="W1282" s="196">
        <f t="shared" si="78"/>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7"/>
        <v>0</v>
      </c>
      <c r="W1283" s="196">
        <f t="shared" si="78"/>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7"/>
        <v>0</v>
      </c>
      <c r="W1284" s="196">
        <f t="shared" si="78"/>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7"/>
        <v>0</v>
      </c>
      <c r="W1285" s="196">
        <f t="shared" si="78"/>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7"/>
        <v>0</v>
      </c>
      <c r="W1286" s="196">
        <f t="shared" si="78"/>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7"/>
        <v>0</v>
      </c>
      <c r="W1287" s="196">
        <f t="shared" si="78"/>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ref="V1288:V1351" si="81">(Q1288*R1288)+(S1288*T1288)</f>
        <v>0</v>
      </c>
      <c r="W1288" s="196">
        <f t="shared" si="78"/>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si="81"/>
        <v>0</v>
      </c>
      <c r="W1289" s="196">
        <f t="shared" ref="W1289:W1352" si="82">V1289+P1289</f>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1"/>
        <v>0</v>
      </c>
      <c r="W1290" s="196">
        <f t="shared" si="82"/>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si="79"/>
        <v>0</v>
      </c>
      <c r="Q1291" s="271"/>
      <c r="R1291" s="272"/>
      <c r="S1291" s="271"/>
      <c r="T1291" s="273"/>
      <c r="U1291" s="276">
        <f t="shared" si="80"/>
        <v>0</v>
      </c>
      <c r="V1291" s="196">
        <f t="shared" si="81"/>
        <v>0</v>
      </c>
      <c r="W1291" s="196">
        <f t="shared" si="82"/>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ref="P1292:P1355" si="83">N1292+O1292</f>
        <v>0</v>
      </c>
      <c r="Q1292" s="271"/>
      <c r="R1292" s="272"/>
      <c r="S1292" s="271"/>
      <c r="T1292" s="273"/>
      <c r="U1292" s="276">
        <f t="shared" si="80"/>
        <v>0</v>
      </c>
      <c r="V1292" s="196">
        <f t="shared" si="81"/>
        <v>0</v>
      </c>
      <c r="W1292" s="196">
        <f t="shared" si="82"/>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1"/>
        <v>0</v>
      </c>
      <c r="W1293" s="196">
        <f t="shared" si="82"/>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1"/>
        <v>0</v>
      </c>
      <c r="W1294" s="196">
        <f t="shared" si="82"/>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1"/>
        <v>0</v>
      </c>
      <c r="W1295" s="196">
        <f t="shared" si="82"/>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1"/>
        <v>0</v>
      </c>
      <c r="W1296" s="196">
        <f t="shared" si="82"/>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1"/>
        <v>0</v>
      </c>
      <c r="W1297" s="196">
        <f t="shared" si="82"/>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1"/>
        <v>0</v>
      </c>
      <c r="W1298" s="196">
        <f t="shared" si="82"/>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1"/>
        <v>0</v>
      </c>
      <c r="W1299" s="196">
        <f t="shared" si="82"/>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1"/>
        <v>0</v>
      </c>
      <c r="W1300" s="196">
        <f t="shared" si="82"/>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1"/>
        <v>0</v>
      </c>
      <c r="W1301" s="196">
        <f t="shared" si="82"/>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1"/>
        <v>0</v>
      </c>
      <c r="W1302" s="196">
        <f t="shared" si="82"/>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1"/>
        <v>0</v>
      </c>
      <c r="W1303" s="196">
        <f t="shared" si="82"/>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1"/>
        <v>0</v>
      </c>
      <c r="W1304" s="196">
        <f t="shared" si="82"/>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1"/>
        <v>0</v>
      </c>
      <c r="W1305" s="196">
        <f t="shared" si="82"/>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1"/>
        <v>0</v>
      </c>
      <c r="W1306" s="196">
        <f t="shared" si="82"/>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1"/>
        <v>0</v>
      </c>
      <c r="W1307" s="196">
        <f t="shared" si="82"/>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1"/>
        <v>0</v>
      </c>
      <c r="W1308" s="196">
        <f t="shared" si="82"/>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1"/>
        <v>0</v>
      </c>
      <c r="W1309" s="196">
        <f t="shared" si="82"/>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1"/>
        <v>0</v>
      </c>
      <c r="W1310" s="196">
        <f t="shared" si="82"/>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1"/>
        <v>0</v>
      </c>
      <c r="W1311" s="196">
        <f t="shared" si="82"/>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1"/>
        <v>0</v>
      </c>
      <c r="W1312" s="196">
        <f t="shared" si="82"/>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1"/>
        <v>0</v>
      </c>
      <c r="W1313" s="196">
        <f t="shared" si="82"/>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1"/>
        <v>0</v>
      </c>
      <c r="W1314" s="196">
        <f t="shared" si="82"/>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1"/>
        <v>0</v>
      </c>
      <c r="W1315" s="196">
        <f t="shared" si="82"/>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1"/>
        <v>0</v>
      </c>
      <c r="W1316" s="196">
        <f t="shared" si="82"/>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1"/>
        <v>0</v>
      </c>
      <c r="W1317" s="196">
        <f t="shared" si="82"/>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1"/>
        <v>0</v>
      </c>
      <c r="W1318" s="196">
        <f t="shared" si="82"/>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1"/>
        <v>0</v>
      </c>
      <c r="W1319" s="196">
        <f t="shared" si="82"/>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1"/>
        <v>0</v>
      </c>
      <c r="W1320" s="196">
        <f t="shared" si="82"/>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1"/>
        <v>0</v>
      </c>
      <c r="W1321" s="196">
        <f t="shared" si="82"/>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1"/>
        <v>0</v>
      </c>
      <c r="W1322" s="196">
        <f t="shared" si="82"/>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1"/>
        <v>0</v>
      </c>
      <c r="W1323" s="196">
        <f t="shared" si="82"/>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1"/>
        <v>0</v>
      </c>
      <c r="W1324" s="196">
        <f t="shared" si="82"/>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1"/>
        <v>0</v>
      </c>
      <c r="W1325" s="196">
        <f t="shared" si="82"/>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1"/>
        <v>0</v>
      </c>
      <c r="W1326" s="196">
        <f t="shared" si="82"/>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1"/>
        <v>0</v>
      </c>
      <c r="W1327" s="196">
        <f t="shared" si="82"/>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1"/>
        <v>0</v>
      </c>
      <c r="W1328" s="196">
        <f t="shared" si="82"/>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1"/>
        <v>0</v>
      </c>
      <c r="W1329" s="196">
        <f t="shared" si="82"/>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1"/>
        <v>0</v>
      </c>
      <c r="W1330" s="196">
        <f t="shared" si="82"/>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1"/>
        <v>0</v>
      </c>
      <c r="W1331" s="196">
        <f t="shared" si="82"/>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1"/>
        <v>0</v>
      </c>
      <c r="W1332" s="196">
        <f t="shared" si="82"/>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1"/>
        <v>0</v>
      </c>
      <c r="W1333" s="196">
        <f t="shared" si="82"/>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1"/>
        <v>0</v>
      </c>
      <c r="W1334" s="196">
        <f t="shared" si="82"/>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1"/>
        <v>0</v>
      </c>
      <c r="W1335" s="196">
        <f t="shared" si="82"/>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1"/>
        <v>0</v>
      </c>
      <c r="W1336" s="196">
        <f t="shared" si="82"/>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1"/>
        <v>0</v>
      </c>
      <c r="W1337" s="196">
        <f t="shared" si="82"/>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1"/>
        <v>0</v>
      </c>
      <c r="W1338" s="196">
        <f t="shared" si="82"/>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1"/>
        <v>0</v>
      </c>
      <c r="W1339" s="196">
        <f t="shared" si="82"/>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1"/>
        <v>0</v>
      </c>
      <c r="W1340" s="196">
        <f t="shared" si="82"/>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1"/>
        <v>0</v>
      </c>
      <c r="W1341" s="196">
        <f t="shared" si="82"/>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1"/>
        <v>0</v>
      </c>
      <c r="W1342" s="196">
        <f t="shared" si="82"/>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1"/>
        <v>0</v>
      </c>
      <c r="W1343" s="196">
        <f t="shared" si="82"/>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1"/>
        <v>0</v>
      </c>
      <c r="W1344" s="196">
        <f t="shared" si="82"/>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1"/>
        <v>0</v>
      </c>
      <c r="W1345" s="196">
        <f t="shared" si="82"/>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1"/>
        <v>0</v>
      </c>
      <c r="W1346" s="196">
        <f t="shared" si="82"/>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1"/>
        <v>0</v>
      </c>
      <c r="W1347" s="196">
        <f t="shared" si="82"/>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1"/>
        <v>0</v>
      </c>
      <c r="W1348" s="196">
        <f t="shared" si="82"/>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1"/>
        <v>0</v>
      </c>
      <c r="W1349" s="196">
        <f t="shared" si="82"/>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1"/>
        <v>0</v>
      </c>
      <c r="W1350" s="196">
        <f t="shared" si="82"/>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1"/>
        <v>0</v>
      </c>
      <c r="W1351" s="196">
        <f t="shared" si="82"/>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ref="V1352:V1415" si="85">(Q1352*R1352)+(S1352*T1352)</f>
        <v>0</v>
      </c>
      <c r="W1352" s="196">
        <f t="shared" si="82"/>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si="85"/>
        <v>0</v>
      </c>
      <c r="W1353" s="196">
        <f t="shared" ref="W1353:W1416" si="86">V1353+P1353</f>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5"/>
        <v>0</v>
      </c>
      <c r="W1354" s="196">
        <f t="shared" si="86"/>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si="83"/>
        <v>0</v>
      </c>
      <c r="Q1355" s="271"/>
      <c r="R1355" s="272"/>
      <c r="S1355" s="271"/>
      <c r="T1355" s="273"/>
      <c r="U1355" s="276">
        <f t="shared" si="84"/>
        <v>0</v>
      </c>
      <c r="V1355" s="196">
        <f t="shared" si="85"/>
        <v>0</v>
      </c>
      <c r="W1355" s="196">
        <f t="shared" si="86"/>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ref="P1356:P1419" si="87">N1356+O1356</f>
        <v>0</v>
      </c>
      <c r="Q1356" s="271"/>
      <c r="R1356" s="272"/>
      <c r="S1356" s="271"/>
      <c r="T1356" s="273"/>
      <c r="U1356" s="276">
        <f t="shared" si="84"/>
        <v>0</v>
      </c>
      <c r="V1356" s="196">
        <f t="shared" si="85"/>
        <v>0</v>
      </c>
      <c r="W1356" s="196">
        <f t="shared" si="86"/>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5"/>
        <v>0</v>
      </c>
      <c r="W1357" s="196">
        <f t="shared" si="86"/>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5"/>
        <v>0</v>
      </c>
      <c r="W1358" s="196">
        <f t="shared" si="86"/>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5"/>
        <v>0</v>
      </c>
      <c r="W1359" s="196">
        <f t="shared" si="86"/>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5"/>
        <v>0</v>
      </c>
      <c r="W1360" s="196">
        <f t="shared" si="86"/>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5"/>
        <v>0</v>
      </c>
      <c r="W1361" s="196">
        <f t="shared" si="86"/>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5"/>
        <v>0</v>
      </c>
      <c r="W1362" s="196">
        <f t="shared" si="86"/>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5"/>
        <v>0</v>
      </c>
      <c r="W1363" s="196">
        <f t="shared" si="86"/>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5"/>
        <v>0</v>
      </c>
      <c r="W1364" s="196">
        <f t="shared" si="86"/>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5"/>
        <v>0</v>
      </c>
      <c r="W1365" s="196">
        <f t="shared" si="86"/>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5"/>
        <v>0</v>
      </c>
      <c r="W1366" s="196">
        <f t="shared" si="86"/>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5"/>
        <v>0</v>
      </c>
      <c r="W1367" s="196">
        <f t="shared" si="86"/>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5"/>
        <v>0</v>
      </c>
      <c r="W1368" s="196">
        <f t="shared" si="86"/>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5"/>
        <v>0</v>
      </c>
      <c r="W1369" s="196">
        <f t="shared" si="86"/>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5"/>
        <v>0</v>
      </c>
      <c r="W1370" s="196">
        <f t="shared" si="86"/>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5"/>
        <v>0</v>
      </c>
      <c r="W1371" s="196">
        <f t="shared" si="86"/>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5"/>
        <v>0</v>
      </c>
      <c r="W1372" s="196">
        <f t="shared" si="86"/>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5"/>
        <v>0</v>
      </c>
      <c r="W1373" s="196">
        <f t="shared" si="86"/>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5"/>
        <v>0</v>
      </c>
      <c r="W1374" s="196">
        <f t="shared" si="86"/>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5"/>
        <v>0</v>
      </c>
      <c r="W1375" s="196">
        <f t="shared" si="86"/>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5"/>
        <v>0</v>
      </c>
      <c r="W1376" s="196">
        <f t="shared" si="86"/>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5"/>
        <v>0</v>
      </c>
      <c r="W1377" s="196">
        <f t="shared" si="86"/>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5"/>
        <v>0</v>
      </c>
      <c r="W1378" s="196">
        <f t="shared" si="86"/>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5"/>
        <v>0</v>
      </c>
      <c r="W1379" s="196">
        <f t="shared" si="86"/>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5"/>
        <v>0</v>
      </c>
      <c r="W1380" s="196">
        <f t="shared" si="86"/>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5"/>
        <v>0</v>
      </c>
      <c r="W1381" s="196">
        <f t="shared" si="86"/>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5"/>
        <v>0</v>
      </c>
      <c r="W1382" s="196">
        <f t="shared" si="86"/>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5"/>
        <v>0</v>
      </c>
      <c r="W1383" s="196">
        <f t="shared" si="86"/>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5"/>
        <v>0</v>
      </c>
      <c r="W1384" s="196">
        <f t="shared" si="86"/>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5"/>
        <v>0</v>
      </c>
      <c r="W1385" s="196">
        <f t="shared" si="86"/>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5"/>
        <v>0</v>
      </c>
      <c r="W1386" s="196">
        <f t="shared" si="86"/>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5"/>
        <v>0</v>
      </c>
      <c r="W1387" s="196">
        <f t="shared" si="86"/>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5"/>
        <v>0</v>
      </c>
      <c r="W1388" s="196">
        <f t="shared" si="86"/>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5"/>
        <v>0</v>
      </c>
      <c r="W1389" s="196">
        <f t="shared" si="86"/>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5"/>
        <v>0</v>
      </c>
      <c r="W1390" s="196">
        <f t="shared" si="86"/>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5"/>
        <v>0</v>
      </c>
      <c r="W1391" s="196">
        <f t="shared" si="86"/>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5"/>
        <v>0</v>
      </c>
      <c r="W1392" s="196">
        <f t="shared" si="86"/>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5"/>
        <v>0</v>
      </c>
      <c r="W1393" s="196">
        <f t="shared" si="86"/>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5"/>
        <v>0</v>
      </c>
      <c r="W1394" s="196">
        <f t="shared" si="86"/>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5"/>
        <v>0</v>
      </c>
      <c r="W1395" s="196">
        <f t="shared" si="86"/>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5"/>
        <v>0</v>
      </c>
      <c r="W1396" s="196">
        <f t="shared" si="86"/>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5"/>
        <v>0</v>
      </c>
      <c r="W1397" s="196">
        <f t="shared" si="86"/>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5"/>
        <v>0</v>
      </c>
      <c r="W1398" s="196">
        <f t="shared" si="86"/>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5"/>
        <v>0</v>
      </c>
      <c r="W1399" s="196">
        <f t="shared" si="86"/>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5"/>
        <v>0</v>
      </c>
      <c r="W1400" s="196">
        <f t="shared" si="86"/>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5"/>
        <v>0</v>
      </c>
      <c r="W1401" s="196">
        <f t="shared" si="86"/>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5"/>
        <v>0</v>
      </c>
      <c r="W1402" s="196">
        <f t="shared" si="86"/>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5"/>
        <v>0</v>
      </c>
      <c r="W1403" s="196">
        <f t="shared" si="86"/>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5"/>
        <v>0</v>
      </c>
      <c r="W1404" s="196">
        <f t="shared" si="86"/>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5"/>
        <v>0</v>
      </c>
      <c r="W1405" s="196">
        <f t="shared" si="86"/>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5"/>
        <v>0</v>
      </c>
      <c r="W1406" s="196">
        <f t="shared" si="86"/>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5"/>
        <v>0</v>
      </c>
      <c r="W1407" s="196">
        <f t="shared" si="86"/>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5"/>
        <v>0</v>
      </c>
      <c r="W1408" s="196">
        <f t="shared" si="86"/>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5"/>
        <v>0</v>
      </c>
      <c r="W1409" s="196">
        <f t="shared" si="86"/>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5"/>
        <v>0</v>
      </c>
      <c r="W1410" s="196">
        <f t="shared" si="86"/>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5"/>
        <v>0</v>
      </c>
      <c r="W1411" s="196">
        <f t="shared" si="86"/>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5"/>
        <v>0</v>
      </c>
      <c r="W1412" s="196">
        <f t="shared" si="86"/>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5"/>
        <v>0</v>
      </c>
      <c r="W1413" s="196">
        <f t="shared" si="86"/>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5"/>
        <v>0</v>
      </c>
      <c r="W1414" s="196">
        <f t="shared" si="86"/>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5"/>
        <v>0</v>
      </c>
      <c r="W1415" s="196">
        <f t="shared" si="86"/>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ref="V1416:V1479" si="89">(Q1416*R1416)+(S1416*T1416)</f>
        <v>0</v>
      </c>
      <c r="W1416" s="196">
        <f t="shared" si="86"/>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si="89"/>
        <v>0</v>
      </c>
      <c r="W1417" s="196">
        <f t="shared" ref="W1417:W1480" si="90">V1417+P1417</f>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89"/>
        <v>0</v>
      </c>
      <c r="W1418" s="196">
        <f t="shared" si="90"/>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si="87"/>
        <v>0</v>
      </c>
      <c r="Q1419" s="271"/>
      <c r="R1419" s="272"/>
      <c r="S1419" s="271"/>
      <c r="T1419" s="273"/>
      <c r="U1419" s="276">
        <f t="shared" si="88"/>
        <v>0</v>
      </c>
      <c r="V1419" s="196">
        <f t="shared" si="89"/>
        <v>0</v>
      </c>
      <c r="W1419" s="196">
        <f t="shared" si="90"/>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ref="P1420:P1483" si="91">N1420+O1420</f>
        <v>0</v>
      </c>
      <c r="Q1420" s="271"/>
      <c r="R1420" s="272"/>
      <c r="S1420" s="271"/>
      <c r="T1420" s="273"/>
      <c r="U1420" s="276">
        <f t="shared" si="88"/>
        <v>0</v>
      </c>
      <c r="V1420" s="196">
        <f t="shared" si="89"/>
        <v>0</v>
      </c>
      <c r="W1420" s="196">
        <f t="shared" si="90"/>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89"/>
        <v>0</v>
      </c>
      <c r="W1421" s="196">
        <f t="shared" si="90"/>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89"/>
        <v>0</v>
      </c>
      <c r="W1422" s="196">
        <f t="shared" si="90"/>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89"/>
        <v>0</v>
      </c>
      <c r="W1423" s="196">
        <f t="shared" si="90"/>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89"/>
        <v>0</v>
      </c>
      <c r="W1424" s="196">
        <f t="shared" si="90"/>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89"/>
        <v>0</v>
      </c>
      <c r="W1425" s="196">
        <f t="shared" si="90"/>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89"/>
        <v>0</v>
      </c>
      <c r="W1426" s="196">
        <f t="shared" si="90"/>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89"/>
        <v>0</v>
      </c>
      <c r="W1427" s="196">
        <f t="shared" si="90"/>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89"/>
        <v>0</v>
      </c>
      <c r="W1428" s="196">
        <f t="shared" si="90"/>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89"/>
        <v>0</v>
      </c>
      <c r="W1429" s="196">
        <f t="shared" si="90"/>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89"/>
        <v>0</v>
      </c>
      <c r="W1430" s="196">
        <f t="shared" si="90"/>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89"/>
        <v>0</v>
      </c>
      <c r="W1431" s="196">
        <f t="shared" si="90"/>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89"/>
        <v>0</v>
      </c>
      <c r="W1432" s="196">
        <f t="shared" si="90"/>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89"/>
        <v>0</v>
      </c>
      <c r="W1433" s="196">
        <f t="shared" si="90"/>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89"/>
        <v>0</v>
      </c>
      <c r="W1434" s="196">
        <f t="shared" si="90"/>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89"/>
        <v>0</v>
      </c>
      <c r="W1435" s="196">
        <f t="shared" si="90"/>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89"/>
        <v>0</v>
      </c>
      <c r="W1436" s="196">
        <f t="shared" si="90"/>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89"/>
        <v>0</v>
      </c>
      <c r="W1437" s="196">
        <f t="shared" si="90"/>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89"/>
        <v>0</v>
      </c>
      <c r="W1438" s="196">
        <f t="shared" si="90"/>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89"/>
        <v>0</v>
      </c>
      <c r="W1439" s="196">
        <f t="shared" si="90"/>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89"/>
        <v>0</v>
      </c>
      <c r="W1440" s="196">
        <f t="shared" si="90"/>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89"/>
        <v>0</v>
      </c>
      <c r="W1441" s="196">
        <f t="shared" si="90"/>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89"/>
        <v>0</v>
      </c>
      <c r="W1442" s="196">
        <f t="shared" si="90"/>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89"/>
        <v>0</v>
      </c>
      <c r="W1443" s="196">
        <f t="shared" si="90"/>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89"/>
        <v>0</v>
      </c>
      <c r="W1444" s="196">
        <f t="shared" si="90"/>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89"/>
        <v>0</v>
      </c>
      <c r="W1445" s="196">
        <f t="shared" si="90"/>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89"/>
        <v>0</v>
      </c>
      <c r="W1446" s="196">
        <f t="shared" si="90"/>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89"/>
        <v>0</v>
      </c>
      <c r="W1447" s="196">
        <f t="shared" si="90"/>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89"/>
        <v>0</v>
      </c>
      <c r="W1448" s="196">
        <f t="shared" si="90"/>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89"/>
        <v>0</v>
      </c>
      <c r="W1449" s="196">
        <f t="shared" si="90"/>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89"/>
        <v>0</v>
      </c>
      <c r="W1450" s="196">
        <f t="shared" si="90"/>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89"/>
        <v>0</v>
      </c>
      <c r="W1451" s="196">
        <f t="shared" si="90"/>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89"/>
        <v>0</v>
      </c>
      <c r="W1452" s="196">
        <f t="shared" si="90"/>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89"/>
        <v>0</v>
      </c>
      <c r="W1453" s="196">
        <f t="shared" si="90"/>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89"/>
        <v>0</v>
      </c>
      <c r="W1454" s="196">
        <f t="shared" si="90"/>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89"/>
        <v>0</v>
      </c>
      <c r="W1455" s="196">
        <f t="shared" si="90"/>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89"/>
        <v>0</v>
      </c>
      <c r="W1456" s="196">
        <f t="shared" si="90"/>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89"/>
        <v>0</v>
      </c>
      <c r="W1457" s="196">
        <f t="shared" si="90"/>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89"/>
        <v>0</v>
      </c>
      <c r="W1458" s="196">
        <f t="shared" si="90"/>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89"/>
        <v>0</v>
      </c>
      <c r="W1459" s="196">
        <f t="shared" si="90"/>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89"/>
        <v>0</v>
      </c>
      <c r="W1460" s="196">
        <f t="shared" si="90"/>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89"/>
        <v>0</v>
      </c>
      <c r="W1461" s="196">
        <f t="shared" si="90"/>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89"/>
        <v>0</v>
      </c>
      <c r="W1462" s="196">
        <f t="shared" si="90"/>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89"/>
        <v>0</v>
      </c>
      <c r="W1463" s="196">
        <f t="shared" si="90"/>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89"/>
        <v>0</v>
      </c>
      <c r="W1464" s="196">
        <f t="shared" si="90"/>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89"/>
        <v>0</v>
      </c>
      <c r="W1465" s="196">
        <f t="shared" si="90"/>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89"/>
        <v>0</v>
      </c>
      <c r="W1466" s="196">
        <f t="shared" si="90"/>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89"/>
        <v>0</v>
      </c>
      <c r="W1467" s="196">
        <f t="shared" si="90"/>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89"/>
        <v>0</v>
      </c>
      <c r="W1468" s="196">
        <f t="shared" si="90"/>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89"/>
        <v>0</v>
      </c>
      <c r="W1469" s="196">
        <f t="shared" si="90"/>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89"/>
        <v>0</v>
      </c>
      <c r="W1470" s="196">
        <f t="shared" si="90"/>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89"/>
        <v>0</v>
      </c>
      <c r="W1471" s="196">
        <f t="shared" si="90"/>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89"/>
        <v>0</v>
      </c>
      <c r="W1472" s="196">
        <f t="shared" si="90"/>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89"/>
        <v>0</v>
      </c>
      <c r="W1473" s="196">
        <f t="shared" si="90"/>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89"/>
        <v>0</v>
      </c>
      <c r="W1474" s="196">
        <f t="shared" si="90"/>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89"/>
        <v>0</v>
      </c>
      <c r="W1475" s="196">
        <f t="shared" si="90"/>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89"/>
        <v>0</v>
      </c>
      <c r="W1476" s="196">
        <f t="shared" si="90"/>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89"/>
        <v>0</v>
      </c>
      <c r="W1477" s="196">
        <f t="shared" si="90"/>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89"/>
        <v>0</v>
      </c>
      <c r="W1478" s="196">
        <f t="shared" si="90"/>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89"/>
        <v>0</v>
      </c>
      <c r="W1479" s="196">
        <f t="shared" si="90"/>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ref="V1480:V1543" si="93">(Q1480*R1480)+(S1480*T1480)</f>
        <v>0</v>
      </c>
      <c r="W1480" s="196">
        <f t="shared" si="90"/>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si="93"/>
        <v>0</v>
      </c>
      <c r="W1481" s="196">
        <f t="shared" ref="W1481:W1544" si="94">V1481+P1481</f>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3"/>
        <v>0</v>
      </c>
      <c r="W1482" s="196">
        <f t="shared" si="94"/>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si="91"/>
        <v>0</v>
      </c>
      <c r="Q1483" s="271"/>
      <c r="R1483" s="272"/>
      <c r="S1483" s="271"/>
      <c r="T1483" s="273"/>
      <c r="U1483" s="276">
        <f t="shared" si="92"/>
        <v>0</v>
      </c>
      <c r="V1483" s="196">
        <f t="shared" si="93"/>
        <v>0</v>
      </c>
      <c r="W1483" s="196">
        <f t="shared" si="94"/>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ref="P1484:P1547" si="95">N1484+O1484</f>
        <v>0</v>
      </c>
      <c r="Q1484" s="271"/>
      <c r="R1484" s="272"/>
      <c r="S1484" s="271"/>
      <c r="T1484" s="273"/>
      <c r="U1484" s="276">
        <f t="shared" si="92"/>
        <v>0</v>
      </c>
      <c r="V1484" s="196">
        <f t="shared" si="93"/>
        <v>0</v>
      </c>
      <c r="W1484" s="196">
        <f t="shared" si="94"/>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3"/>
        <v>0</v>
      </c>
      <c r="W1485" s="196">
        <f t="shared" si="94"/>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3"/>
        <v>0</v>
      </c>
      <c r="W1486" s="196">
        <f t="shared" si="94"/>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3"/>
        <v>0</v>
      </c>
      <c r="W1487" s="196">
        <f t="shared" si="94"/>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3"/>
        <v>0</v>
      </c>
      <c r="W1488" s="196">
        <f t="shared" si="94"/>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3"/>
        <v>0</v>
      </c>
      <c r="W1489" s="196">
        <f t="shared" si="94"/>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3"/>
        <v>0</v>
      </c>
      <c r="W1490" s="196">
        <f t="shared" si="94"/>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3"/>
        <v>0</v>
      </c>
      <c r="W1491" s="196">
        <f t="shared" si="94"/>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3"/>
        <v>0</v>
      </c>
      <c r="W1492" s="196">
        <f t="shared" si="94"/>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3"/>
        <v>0</v>
      </c>
      <c r="W1493" s="196">
        <f t="shared" si="94"/>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3"/>
        <v>0</v>
      </c>
      <c r="W1494" s="196">
        <f t="shared" si="94"/>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3"/>
        <v>0</v>
      </c>
      <c r="W1495" s="196">
        <f t="shared" si="94"/>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3"/>
        <v>0</v>
      </c>
      <c r="W1496" s="196">
        <f t="shared" si="94"/>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3"/>
        <v>0</v>
      </c>
      <c r="W1497" s="196">
        <f t="shared" si="94"/>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3"/>
        <v>0</v>
      </c>
      <c r="W1498" s="196">
        <f t="shared" si="94"/>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3"/>
        <v>0</v>
      </c>
      <c r="W1499" s="196">
        <f t="shared" si="94"/>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3"/>
        <v>0</v>
      </c>
      <c r="W1500" s="196">
        <f t="shared" si="94"/>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3"/>
        <v>0</v>
      </c>
      <c r="W1501" s="196">
        <f t="shared" si="94"/>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3"/>
        <v>0</v>
      </c>
      <c r="W1502" s="196">
        <f t="shared" si="94"/>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3"/>
        <v>0</v>
      </c>
      <c r="W1503" s="196">
        <f t="shared" si="94"/>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3"/>
        <v>0</v>
      </c>
      <c r="W1504" s="196">
        <f t="shared" si="94"/>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3"/>
        <v>0</v>
      </c>
      <c r="W1505" s="196">
        <f t="shared" si="94"/>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3"/>
        <v>0</v>
      </c>
      <c r="W1506" s="196">
        <f t="shared" si="94"/>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3"/>
        <v>0</v>
      </c>
      <c r="W1507" s="196">
        <f t="shared" si="94"/>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3"/>
        <v>0</v>
      </c>
      <c r="W1508" s="196">
        <f t="shared" si="94"/>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3"/>
        <v>0</v>
      </c>
      <c r="W1509" s="196">
        <f t="shared" si="94"/>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3"/>
        <v>0</v>
      </c>
      <c r="W1510" s="196">
        <f t="shared" si="94"/>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3"/>
        <v>0</v>
      </c>
      <c r="W1511" s="196">
        <f t="shared" si="94"/>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3"/>
        <v>0</v>
      </c>
      <c r="W1512" s="196">
        <f t="shared" si="94"/>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3"/>
        <v>0</v>
      </c>
      <c r="W1513" s="196">
        <f t="shared" si="94"/>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3"/>
        <v>0</v>
      </c>
      <c r="W1514" s="196">
        <f t="shared" si="94"/>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3"/>
        <v>0</v>
      </c>
      <c r="W1515" s="196">
        <f t="shared" si="94"/>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3"/>
        <v>0</v>
      </c>
      <c r="W1516" s="196">
        <f t="shared" si="94"/>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3"/>
        <v>0</v>
      </c>
      <c r="W1517" s="196">
        <f t="shared" si="94"/>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3"/>
        <v>0</v>
      </c>
      <c r="W1518" s="196">
        <f t="shared" si="94"/>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3"/>
        <v>0</v>
      </c>
      <c r="W1519" s="196">
        <f t="shared" si="94"/>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3"/>
        <v>0</v>
      </c>
      <c r="W1520" s="196">
        <f t="shared" si="94"/>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3"/>
        <v>0</v>
      </c>
      <c r="W1521" s="196">
        <f t="shared" si="94"/>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3"/>
        <v>0</v>
      </c>
      <c r="W1522" s="196">
        <f t="shared" si="94"/>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3"/>
        <v>0</v>
      </c>
      <c r="W1523" s="196">
        <f t="shared" si="94"/>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3"/>
        <v>0</v>
      </c>
      <c r="W1524" s="196">
        <f t="shared" si="94"/>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3"/>
        <v>0</v>
      </c>
      <c r="W1525" s="196">
        <f t="shared" si="94"/>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3"/>
        <v>0</v>
      </c>
      <c r="W1526" s="196">
        <f t="shared" si="94"/>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3"/>
        <v>0</v>
      </c>
      <c r="W1527" s="196">
        <f t="shared" si="94"/>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3"/>
        <v>0</v>
      </c>
      <c r="W1528" s="196">
        <f t="shared" si="94"/>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3"/>
        <v>0</v>
      </c>
      <c r="W1529" s="196">
        <f t="shared" si="94"/>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3"/>
        <v>0</v>
      </c>
      <c r="W1530" s="196">
        <f t="shared" si="94"/>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3"/>
        <v>0</v>
      </c>
      <c r="W1531" s="196">
        <f t="shared" si="94"/>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3"/>
        <v>0</v>
      </c>
      <c r="W1532" s="196">
        <f t="shared" si="94"/>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3"/>
        <v>0</v>
      </c>
      <c r="W1533" s="196">
        <f t="shared" si="94"/>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3"/>
        <v>0</v>
      </c>
      <c r="W1534" s="196">
        <f t="shared" si="94"/>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3"/>
        <v>0</v>
      </c>
      <c r="W1535" s="196">
        <f t="shared" si="94"/>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3"/>
        <v>0</v>
      </c>
      <c r="W1536" s="196">
        <f t="shared" si="94"/>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3"/>
        <v>0</v>
      </c>
      <c r="W1537" s="196">
        <f t="shared" si="94"/>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3"/>
        <v>0</v>
      </c>
      <c r="W1538" s="196">
        <f t="shared" si="94"/>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3"/>
        <v>0</v>
      </c>
      <c r="W1539" s="196">
        <f t="shared" si="94"/>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3"/>
        <v>0</v>
      </c>
      <c r="W1540" s="196">
        <f t="shared" si="94"/>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3"/>
        <v>0</v>
      </c>
      <c r="W1541" s="196">
        <f t="shared" si="94"/>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3"/>
        <v>0</v>
      </c>
      <c r="W1542" s="196">
        <f t="shared" si="94"/>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3"/>
        <v>0</v>
      </c>
      <c r="W1543" s="196">
        <f t="shared" si="94"/>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ref="V1544:V1607" si="97">(Q1544*R1544)+(S1544*T1544)</f>
        <v>0</v>
      </c>
      <c r="W1544" s="196">
        <f t="shared" si="94"/>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si="97"/>
        <v>0</v>
      </c>
      <c r="W1545" s="196">
        <f t="shared" ref="W1545:W1608" si="98">V1545+P1545</f>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7"/>
        <v>0</v>
      </c>
      <c r="W1546" s="196">
        <f t="shared" si="98"/>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si="95"/>
        <v>0</v>
      </c>
      <c r="Q1547" s="271"/>
      <c r="R1547" s="272"/>
      <c r="S1547" s="271"/>
      <c r="T1547" s="273"/>
      <c r="U1547" s="276">
        <f t="shared" si="96"/>
        <v>0</v>
      </c>
      <c r="V1547" s="196">
        <f t="shared" si="97"/>
        <v>0</v>
      </c>
      <c r="W1547" s="196">
        <f t="shared" si="98"/>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ref="P1548:P1611" si="99">N1548+O1548</f>
        <v>0</v>
      </c>
      <c r="Q1548" s="271"/>
      <c r="R1548" s="272"/>
      <c r="S1548" s="271"/>
      <c r="T1548" s="273"/>
      <c r="U1548" s="276">
        <f t="shared" si="96"/>
        <v>0</v>
      </c>
      <c r="V1548" s="196">
        <f t="shared" si="97"/>
        <v>0</v>
      </c>
      <c r="W1548" s="196">
        <f t="shared" si="98"/>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7"/>
        <v>0</v>
      </c>
      <c r="W1549" s="196">
        <f t="shared" si="98"/>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7"/>
        <v>0</v>
      </c>
      <c r="W1550" s="196">
        <f t="shared" si="98"/>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7"/>
        <v>0</v>
      </c>
      <c r="W1551" s="196">
        <f t="shared" si="98"/>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7"/>
        <v>0</v>
      </c>
      <c r="W1552" s="196">
        <f t="shared" si="98"/>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7"/>
        <v>0</v>
      </c>
      <c r="W1553" s="196">
        <f t="shared" si="98"/>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7"/>
        <v>0</v>
      </c>
      <c r="W1554" s="196">
        <f t="shared" si="98"/>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7"/>
        <v>0</v>
      </c>
      <c r="W1555" s="196">
        <f t="shared" si="98"/>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7"/>
        <v>0</v>
      </c>
      <c r="W1556" s="196">
        <f t="shared" si="98"/>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7"/>
        <v>0</v>
      </c>
      <c r="W1557" s="196">
        <f t="shared" si="98"/>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7"/>
        <v>0</v>
      </c>
      <c r="W1558" s="196">
        <f t="shared" si="98"/>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7"/>
        <v>0</v>
      </c>
      <c r="W1559" s="196">
        <f t="shared" si="98"/>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7"/>
        <v>0</v>
      </c>
      <c r="W1560" s="196">
        <f t="shared" si="98"/>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7"/>
        <v>0</v>
      </c>
      <c r="W1561" s="196">
        <f t="shared" si="98"/>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7"/>
        <v>0</v>
      </c>
      <c r="W1562" s="196">
        <f t="shared" si="98"/>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7"/>
        <v>0</v>
      </c>
      <c r="W1563" s="196">
        <f t="shared" si="98"/>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7"/>
        <v>0</v>
      </c>
      <c r="W1564" s="196">
        <f t="shared" si="98"/>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7"/>
        <v>0</v>
      </c>
      <c r="W1565" s="196">
        <f t="shared" si="98"/>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7"/>
        <v>0</v>
      </c>
      <c r="W1566" s="196">
        <f t="shared" si="98"/>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7"/>
        <v>0</v>
      </c>
      <c r="W1567" s="196">
        <f t="shared" si="98"/>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7"/>
        <v>0</v>
      </c>
      <c r="W1568" s="196">
        <f t="shared" si="98"/>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7"/>
        <v>0</v>
      </c>
      <c r="W1569" s="196">
        <f t="shared" si="98"/>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7"/>
        <v>0</v>
      </c>
      <c r="W1570" s="196">
        <f t="shared" si="98"/>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7"/>
        <v>0</v>
      </c>
      <c r="W1571" s="196">
        <f t="shared" si="98"/>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7"/>
        <v>0</v>
      </c>
      <c r="W1572" s="196">
        <f t="shared" si="98"/>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7"/>
        <v>0</v>
      </c>
      <c r="W1573" s="196">
        <f t="shared" si="98"/>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7"/>
        <v>0</v>
      </c>
      <c r="W1574" s="196">
        <f t="shared" si="98"/>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7"/>
        <v>0</v>
      </c>
      <c r="W1575" s="196">
        <f t="shared" si="98"/>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7"/>
        <v>0</v>
      </c>
      <c r="W1576" s="196">
        <f t="shared" si="98"/>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7"/>
        <v>0</v>
      </c>
      <c r="W1577" s="196">
        <f t="shared" si="98"/>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7"/>
        <v>0</v>
      </c>
      <c r="W1578" s="196">
        <f t="shared" si="98"/>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7"/>
        <v>0</v>
      </c>
      <c r="W1579" s="196">
        <f t="shared" si="98"/>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7"/>
        <v>0</v>
      </c>
      <c r="W1580" s="196">
        <f t="shared" si="98"/>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7"/>
        <v>0</v>
      </c>
      <c r="W1581" s="196">
        <f t="shared" si="98"/>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7"/>
        <v>0</v>
      </c>
      <c r="W1582" s="196">
        <f t="shared" si="98"/>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7"/>
        <v>0</v>
      </c>
      <c r="W1583" s="196">
        <f t="shared" si="98"/>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7"/>
        <v>0</v>
      </c>
      <c r="W1584" s="196">
        <f t="shared" si="98"/>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7"/>
        <v>0</v>
      </c>
      <c r="W1585" s="196">
        <f t="shared" si="98"/>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7"/>
        <v>0</v>
      </c>
      <c r="W1586" s="196">
        <f t="shared" si="98"/>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7"/>
        <v>0</v>
      </c>
      <c r="W1587" s="196">
        <f t="shared" si="98"/>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7"/>
        <v>0</v>
      </c>
      <c r="W1588" s="196">
        <f t="shared" si="98"/>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7"/>
        <v>0</v>
      </c>
      <c r="W1589" s="196">
        <f t="shared" si="98"/>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7"/>
        <v>0</v>
      </c>
      <c r="W1590" s="196">
        <f t="shared" si="98"/>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7"/>
        <v>0</v>
      </c>
      <c r="W1591" s="196">
        <f t="shared" si="98"/>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7"/>
        <v>0</v>
      </c>
      <c r="W1592" s="196">
        <f t="shared" si="98"/>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7"/>
        <v>0</v>
      </c>
      <c r="W1593" s="196">
        <f t="shared" si="98"/>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7"/>
        <v>0</v>
      </c>
      <c r="W1594" s="196">
        <f t="shared" si="98"/>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7"/>
        <v>0</v>
      </c>
      <c r="W1595" s="196">
        <f t="shared" si="98"/>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7"/>
        <v>0</v>
      </c>
      <c r="W1596" s="196">
        <f t="shared" si="98"/>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7"/>
        <v>0</v>
      </c>
      <c r="W1597" s="196">
        <f t="shared" si="98"/>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7"/>
        <v>0</v>
      </c>
      <c r="W1598" s="196">
        <f t="shared" si="98"/>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7"/>
        <v>0</v>
      </c>
      <c r="W1599" s="196">
        <f t="shared" si="98"/>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7"/>
        <v>0</v>
      </c>
      <c r="W1600" s="196">
        <f t="shared" si="98"/>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7"/>
        <v>0</v>
      </c>
      <c r="W1601" s="196">
        <f t="shared" si="98"/>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7"/>
        <v>0</v>
      </c>
      <c r="W1602" s="196">
        <f t="shared" si="98"/>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7"/>
        <v>0</v>
      </c>
      <c r="W1603" s="196">
        <f t="shared" si="98"/>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7"/>
        <v>0</v>
      </c>
      <c r="W1604" s="196">
        <f t="shared" si="98"/>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7"/>
        <v>0</v>
      </c>
      <c r="W1605" s="196">
        <f t="shared" si="98"/>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7"/>
        <v>0</v>
      </c>
      <c r="W1606" s="196">
        <f t="shared" si="98"/>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7"/>
        <v>0</v>
      </c>
      <c r="W1607" s="196">
        <f t="shared" si="98"/>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ref="V1608:V1671" si="101">(Q1608*R1608)+(S1608*T1608)</f>
        <v>0</v>
      </c>
      <c r="W1608" s="196">
        <f t="shared" si="98"/>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si="101"/>
        <v>0</v>
      </c>
      <c r="W1609" s="196">
        <f t="shared" ref="W1609:W1672" si="102">V1609+P1609</f>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1"/>
        <v>0</v>
      </c>
      <c r="W1610" s="196">
        <f t="shared" si="102"/>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si="99"/>
        <v>0</v>
      </c>
      <c r="Q1611" s="271"/>
      <c r="R1611" s="272"/>
      <c r="S1611" s="271"/>
      <c r="T1611" s="273"/>
      <c r="U1611" s="276">
        <f t="shared" si="100"/>
        <v>0</v>
      </c>
      <c r="V1611" s="196">
        <f t="shared" si="101"/>
        <v>0</v>
      </c>
      <c r="W1611" s="196">
        <f t="shared" si="102"/>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ref="P1612:P1675" si="103">N1612+O1612</f>
        <v>0</v>
      </c>
      <c r="Q1612" s="271"/>
      <c r="R1612" s="272"/>
      <c r="S1612" s="271"/>
      <c r="T1612" s="273"/>
      <c r="U1612" s="276">
        <f t="shared" si="100"/>
        <v>0</v>
      </c>
      <c r="V1612" s="196">
        <f t="shared" si="101"/>
        <v>0</v>
      </c>
      <c r="W1612" s="196">
        <f t="shared" si="102"/>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1"/>
        <v>0</v>
      </c>
      <c r="W1613" s="196">
        <f t="shared" si="102"/>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1"/>
        <v>0</v>
      </c>
      <c r="W1614" s="196">
        <f t="shared" si="102"/>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1"/>
        <v>0</v>
      </c>
      <c r="W1615" s="196">
        <f t="shared" si="102"/>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1"/>
        <v>0</v>
      </c>
      <c r="W1616" s="196">
        <f t="shared" si="102"/>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1"/>
        <v>0</v>
      </c>
      <c r="W1617" s="196">
        <f t="shared" si="102"/>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1"/>
        <v>0</v>
      </c>
      <c r="W1618" s="196">
        <f t="shared" si="102"/>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1"/>
        <v>0</v>
      </c>
      <c r="W1619" s="196">
        <f t="shared" si="102"/>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1"/>
        <v>0</v>
      </c>
      <c r="W1620" s="196">
        <f t="shared" si="102"/>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1"/>
        <v>0</v>
      </c>
      <c r="W1621" s="196">
        <f t="shared" si="102"/>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1"/>
        <v>0</v>
      </c>
      <c r="W1622" s="196">
        <f t="shared" si="102"/>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1"/>
        <v>0</v>
      </c>
      <c r="W1623" s="196">
        <f t="shared" si="102"/>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1"/>
        <v>0</v>
      </c>
      <c r="W1624" s="196">
        <f t="shared" si="102"/>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1"/>
        <v>0</v>
      </c>
      <c r="W1625" s="196">
        <f t="shared" si="102"/>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1"/>
        <v>0</v>
      </c>
      <c r="W1626" s="196">
        <f t="shared" si="102"/>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1"/>
        <v>0</v>
      </c>
      <c r="W1627" s="196">
        <f t="shared" si="102"/>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1"/>
        <v>0</v>
      </c>
      <c r="W1628" s="196">
        <f t="shared" si="102"/>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1"/>
        <v>0</v>
      </c>
      <c r="W1629" s="196">
        <f t="shared" si="102"/>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1"/>
        <v>0</v>
      </c>
      <c r="W1630" s="196">
        <f t="shared" si="102"/>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1"/>
        <v>0</v>
      </c>
      <c r="W1631" s="196">
        <f t="shared" si="102"/>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1"/>
        <v>0</v>
      </c>
      <c r="W1632" s="196">
        <f t="shared" si="102"/>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1"/>
        <v>0</v>
      </c>
      <c r="W1633" s="196">
        <f t="shared" si="102"/>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1"/>
        <v>0</v>
      </c>
      <c r="W1634" s="196">
        <f t="shared" si="102"/>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1"/>
        <v>0</v>
      </c>
      <c r="W1635" s="196">
        <f t="shared" si="102"/>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1"/>
        <v>0</v>
      </c>
      <c r="W1636" s="196">
        <f t="shared" si="102"/>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1"/>
        <v>0</v>
      </c>
      <c r="W1637" s="196">
        <f t="shared" si="102"/>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1"/>
        <v>0</v>
      </c>
      <c r="W1638" s="196">
        <f t="shared" si="102"/>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1"/>
        <v>0</v>
      </c>
      <c r="W1639" s="196">
        <f t="shared" si="102"/>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1"/>
        <v>0</v>
      </c>
      <c r="W1640" s="196">
        <f t="shared" si="102"/>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1"/>
        <v>0</v>
      </c>
      <c r="W1641" s="196">
        <f t="shared" si="102"/>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1"/>
        <v>0</v>
      </c>
      <c r="W1642" s="196">
        <f t="shared" si="102"/>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1"/>
        <v>0</v>
      </c>
      <c r="W1643" s="196">
        <f t="shared" si="102"/>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1"/>
        <v>0</v>
      </c>
      <c r="W1644" s="196">
        <f t="shared" si="102"/>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1"/>
        <v>0</v>
      </c>
      <c r="W1645" s="196">
        <f t="shared" si="102"/>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1"/>
        <v>0</v>
      </c>
      <c r="W1646" s="196">
        <f t="shared" si="102"/>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1"/>
        <v>0</v>
      </c>
      <c r="W1647" s="196">
        <f t="shared" si="102"/>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1"/>
        <v>0</v>
      </c>
      <c r="W1648" s="196">
        <f t="shared" si="102"/>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1"/>
        <v>0</v>
      </c>
      <c r="W1649" s="196">
        <f t="shared" si="102"/>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1"/>
        <v>0</v>
      </c>
      <c r="W1650" s="196">
        <f t="shared" si="102"/>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1"/>
        <v>0</v>
      </c>
      <c r="W1651" s="196">
        <f t="shared" si="102"/>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1"/>
        <v>0</v>
      </c>
      <c r="W1652" s="196">
        <f t="shared" si="102"/>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1"/>
        <v>0</v>
      </c>
      <c r="W1653" s="196">
        <f t="shared" si="102"/>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1"/>
        <v>0</v>
      </c>
      <c r="W1654" s="196">
        <f t="shared" si="102"/>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1"/>
        <v>0</v>
      </c>
      <c r="W1655" s="196">
        <f t="shared" si="102"/>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1"/>
        <v>0</v>
      </c>
      <c r="W1656" s="196">
        <f t="shared" si="102"/>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1"/>
        <v>0</v>
      </c>
      <c r="W1657" s="196">
        <f t="shared" si="102"/>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1"/>
        <v>0</v>
      </c>
      <c r="W1658" s="196">
        <f t="shared" si="102"/>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1"/>
        <v>0</v>
      </c>
      <c r="W1659" s="196">
        <f t="shared" si="102"/>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1"/>
        <v>0</v>
      </c>
      <c r="W1660" s="196">
        <f t="shared" si="102"/>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1"/>
        <v>0</v>
      </c>
      <c r="W1661" s="196">
        <f t="shared" si="102"/>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1"/>
        <v>0</v>
      </c>
      <c r="W1662" s="196">
        <f t="shared" si="102"/>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1"/>
        <v>0</v>
      </c>
      <c r="W1663" s="196">
        <f t="shared" si="102"/>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1"/>
        <v>0</v>
      </c>
      <c r="W1664" s="196">
        <f t="shared" si="102"/>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1"/>
        <v>0</v>
      </c>
      <c r="W1665" s="196">
        <f t="shared" si="102"/>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1"/>
        <v>0</v>
      </c>
      <c r="W1666" s="196">
        <f t="shared" si="102"/>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1"/>
        <v>0</v>
      </c>
      <c r="W1667" s="196">
        <f t="shared" si="102"/>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1"/>
        <v>0</v>
      </c>
      <c r="W1668" s="196">
        <f t="shared" si="102"/>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1"/>
        <v>0</v>
      </c>
      <c r="W1669" s="196">
        <f t="shared" si="102"/>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1"/>
        <v>0</v>
      </c>
      <c r="W1670" s="196">
        <f t="shared" si="102"/>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1"/>
        <v>0</v>
      </c>
      <c r="W1671" s="196">
        <f t="shared" si="102"/>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ref="V1672:V1735" si="105">(Q1672*R1672)+(S1672*T1672)</f>
        <v>0</v>
      </c>
      <c r="W1672" s="196">
        <f t="shared" si="102"/>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si="105"/>
        <v>0</v>
      </c>
      <c r="W1673" s="196">
        <f t="shared" ref="W1673:W1736" si="106">V1673+P1673</f>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5"/>
        <v>0</v>
      </c>
      <c r="W1674" s="196">
        <f t="shared" si="106"/>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si="103"/>
        <v>0</v>
      </c>
      <c r="Q1675" s="271"/>
      <c r="R1675" s="272"/>
      <c r="S1675" s="271"/>
      <c r="T1675" s="273"/>
      <c r="U1675" s="276">
        <f t="shared" si="104"/>
        <v>0</v>
      </c>
      <c r="V1675" s="196">
        <f t="shared" si="105"/>
        <v>0</v>
      </c>
      <c r="W1675" s="196">
        <f t="shared" si="106"/>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ref="P1676:P1739" si="107">N1676+O1676</f>
        <v>0</v>
      </c>
      <c r="Q1676" s="271"/>
      <c r="R1676" s="272"/>
      <c r="S1676" s="271"/>
      <c r="T1676" s="273"/>
      <c r="U1676" s="276">
        <f t="shared" si="104"/>
        <v>0</v>
      </c>
      <c r="V1676" s="196">
        <f t="shared" si="105"/>
        <v>0</v>
      </c>
      <c r="W1676" s="196">
        <f t="shared" si="106"/>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5"/>
        <v>0</v>
      </c>
      <c r="W1677" s="196">
        <f t="shared" si="106"/>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5"/>
        <v>0</v>
      </c>
      <c r="W1678" s="196">
        <f t="shared" si="106"/>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5"/>
        <v>0</v>
      </c>
      <c r="W1679" s="196">
        <f t="shared" si="106"/>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5"/>
        <v>0</v>
      </c>
      <c r="W1680" s="196">
        <f t="shared" si="106"/>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5"/>
        <v>0</v>
      </c>
      <c r="W1681" s="196">
        <f t="shared" si="106"/>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5"/>
        <v>0</v>
      </c>
      <c r="W1682" s="196">
        <f t="shared" si="106"/>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5"/>
        <v>0</v>
      </c>
      <c r="W1683" s="196">
        <f t="shared" si="106"/>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5"/>
        <v>0</v>
      </c>
      <c r="W1684" s="196">
        <f t="shared" si="106"/>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5"/>
        <v>0</v>
      </c>
      <c r="W1685" s="196">
        <f t="shared" si="106"/>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5"/>
        <v>0</v>
      </c>
      <c r="W1686" s="196">
        <f t="shared" si="106"/>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5"/>
        <v>0</v>
      </c>
      <c r="W1687" s="196">
        <f t="shared" si="106"/>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5"/>
        <v>0</v>
      </c>
      <c r="W1688" s="196">
        <f t="shared" si="106"/>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5"/>
        <v>0</v>
      </c>
      <c r="W1689" s="196">
        <f t="shared" si="106"/>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5"/>
        <v>0</v>
      </c>
      <c r="W1690" s="196">
        <f t="shared" si="106"/>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5"/>
        <v>0</v>
      </c>
      <c r="W1691" s="196">
        <f t="shared" si="106"/>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5"/>
        <v>0</v>
      </c>
      <c r="W1692" s="196">
        <f t="shared" si="106"/>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5"/>
        <v>0</v>
      </c>
      <c r="W1693" s="196">
        <f t="shared" si="106"/>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5"/>
        <v>0</v>
      </c>
      <c r="W1694" s="196">
        <f t="shared" si="106"/>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5"/>
        <v>0</v>
      </c>
      <c r="W1695" s="196">
        <f t="shared" si="106"/>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5"/>
        <v>0</v>
      </c>
      <c r="W1696" s="196">
        <f t="shared" si="106"/>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5"/>
        <v>0</v>
      </c>
      <c r="W1697" s="196">
        <f t="shared" si="106"/>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5"/>
        <v>0</v>
      </c>
      <c r="W1698" s="196">
        <f t="shared" si="106"/>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5"/>
        <v>0</v>
      </c>
      <c r="W1699" s="196">
        <f t="shared" si="106"/>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5"/>
        <v>0</v>
      </c>
      <c r="W1700" s="196">
        <f t="shared" si="106"/>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5"/>
        <v>0</v>
      </c>
      <c r="W1701" s="196">
        <f t="shared" si="106"/>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5"/>
        <v>0</v>
      </c>
      <c r="W1702" s="196">
        <f t="shared" si="106"/>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5"/>
        <v>0</v>
      </c>
      <c r="W1703" s="196">
        <f t="shared" si="106"/>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5"/>
        <v>0</v>
      </c>
      <c r="W1704" s="196">
        <f t="shared" si="106"/>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5"/>
        <v>0</v>
      </c>
      <c r="W1705" s="196">
        <f t="shared" si="106"/>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5"/>
        <v>0</v>
      </c>
      <c r="W1706" s="196">
        <f t="shared" si="106"/>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5"/>
        <v>0</v>
      </c>
      <c r="W1707" s="196">
        <f t="shared" si="106"/>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5"/>
        <v>0</v>
      </c>
      <c r="W1708" s="196">
        <f t="shared" si="106"/>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5"/>
        <v>0</v>
      </c>
      <c r="W1709" s="196">
        <f t="shared" si="106"/>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5"/>
        <v>0</v>
      </c>
      <c r="W1710" s="196">
        <f t="shared" si="106"/>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5"/>
        <v>0</v>
      </c>
      <c r="W1711" s="196">
        <f t="shared" si="106"/>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5"/>
        <v>0</v>
      </c>
      <c r="W1712" s="196">
        <f t="shared" si="106"/>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5"/>
        <v>0</v>
      </c>
      <c r="W1713" s="196">
        <f t="shared" si="106"/>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5"/>
        <v>0</v>
      </c>
      <c r="W1714" s="196">
        <f t="shared" si="106"/>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5"/>
        <v>0</v>
      </c>
      <c r="W1715" s="196">
        <f t="shared" si="106"/>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5"/>
        <v>0</v>
      </c>
      <c r="W1716" s="196">
        <f t="shared" si="106"/>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5"/>
        <v>0</v>
      </c>
      <c r="W1717" s="196">
        <f t="shared" si="106"/>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5"/>
        <v>0</v>
      </c>
      <c r="W1718" s="196">
        <f t="shared" si="106"/>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5"/>
        <v>0</v>
      </c>
      <c r="W1719" s="196">
        <f t="shared" si="106"/>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5"/>
        <v>0</v>
      </c>
      <c r="W1720" s="196">
        <f t="shared" si="106"/>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5"/>
        <v>0</v>
      </c>
      <c r="W1721" s="196">
        <f t="shared" si="106"/>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5"/>
        <v>0</v>
      </c>
      <c r="W1722" s="196">
        <f t="shared" si="106"/>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5"/>
        <v>0</v>
      </c>
      <c r="W1723" s="196">
        <f t="shared" si="106"/>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5"/>
        <v>0</v>
      </c>
      <c r="W1724" s="196">
        <f t="shared" si="106"/>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5"/>
        <v>0</v>
      </c>
      <c r="W1725" s="196">
        <f t="shared" si="106"/>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5"/>
        <v>0</v>
      </c>
      <c r="W1726" s="196">
        <f t="shared" si="106"/>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5"/>
        <v>0</v>
      </c>
      <c r="W1727" s="196">
        <f t="shared" si="106"/>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5"/>
        <v>0</v>
      </c>
      <c r="W1728" s="196">
        <f t="shared" si="106"/>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5"/>
        <v>0</v>
      </c>
      <c r="W1729" s="196">
        <f t="shared" si="106"/>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5"/>
        <v>0</v>
      </c>
      <c r="W1730" s="196">
        <f t="shared" si="106"/>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5"/>
        <v>0</v>
      </c>
      <c r="W1731" s="196">
        <f t="shared" si="106"/>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5"/>
        <v>0</v>
      </c>
      <c r="W1732" s="196">
        <f t="shared" si="106"/>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5"/>
        <v>0</v>
      </c>
      <c r="W1733" s="196">
        <f t="shared" si="106"/>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5"/>
        <v>0</v>
      </c>
      <c r="W1734" s="196">
        <f t="shared" si="106"/>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5"/>
        <v>0</v>
      </c>
      <c r="W1735" s="196">
        <f t="shared" si="106"/>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ref="V1736:V1799" si="109">(Q1736*R1736)+(S1736*T1736)</f>
        <v>0</v>
      </c>
      <c r="W1736" s="196">
        <f t="shared" si="106"/>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si="109"/>
        <v>0</v>
      </c>
      <c r="W1737" s="196">
        <f t="shared" ref="W1737:W1800" si="110">V1737+P1737</f>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09"/>
        <v>0</v>
      </c>
      <c r="W1738" s="196">
        <f t="shared" si="110"/>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si="107"/>
        <v>0</v>
      </c>
      <c r="Q1739" s="271"/>
      <c r="R1739" s="272"/>
      <c r="S1739" s="271"/>
      <c r="T1739" s="273"/>
      <c r="U1739" s="276">
        <f t="shared" si="108"/>
        <v>0</v>
      </c>
      <c r="V1739" s="196">
        <f t="shared" si="109"/>
        <v>0</v>
      </c>
      <c r="W1739" s="196">
        <f t="shared" si="110"/>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ref="P1740:P1803" si="111">N1740+O1740</f>
        <v>0</v>
      </c>
      <c r="Q1740" s="271"/>
      <c r="R1740" s="272"/>
      <c r="S1740" s="271"/>
      <c r="T1740" s="273"/>
      <c r="U1740" s="276">
        <f t="shared" si="108"/>
        <v>0</v>
      </c>
      <c r="V1740" s="196">
        <f t="shared" si="109"/>
        <v>0</v>
      </c>
      <c r="W1740" s="196">
        <f t="shared" si="110"/>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09"/>
        <v>0</v>
      </c>
      <c r="W1741" s="196">
        <f t="shared" si="110"/>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09"/>
        <v>0</v>
      </c>
      <c r="W1742" s="196">
        <f t="shared" si="110"/>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09"/>
        <v>0</v>
      </c>
      <c r="W1743" s="196">
        <f t="shared" si="110"/>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09"/>
        <v>0</v>
      </c>
      <c r="W1744" s="196">
        <f t="shared" si="110"/>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09"/>
        <v>0</v>
      </c>
      <c r="W1745" s="196">
        <f t="shared" si="110"/>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09"/>
        <v>0</v>
      </c>
      <c r="W1746" s="196">
        <f t="shared" si="110"/>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09"/>
        <v>0</v>
      </c>
      <c r="W1747" s="196">
        <f t="shared" si="110"/>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09"/>
        <v>0</v>
      </c>
      <c r="W1748" s="196">
        <f t="shared" si="110"/>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09"/>
        <v>0</v>
      </c>
      <c r="W1749" s="196">
        <f t="shared" si="110"/>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09"/>
        <v>0</v>
      </c>
      <c r="W1750" s="196">
        <f t="shared" si="110"/>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09"/>
        <v>0</v>
      </c>
      <c r="W1751" s="196">
        <f t="shared" si="110"/>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09"/>
        <v>0</v>
      </c>
      <c r="W1752" s="196">
        <f t="shared" si="110"/>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09"/>
        <v>0</v>
      </c>
      <c r="W1753" s="196">
        <f t="shared" si="110"/>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09"/>
        <v>0</v>
      </c>
      <c r="W1754" s="196">
        <f t="shared" si="110"/>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09"/>
        <v>0</v>
      </c>
      <c r="W1755" s="196">
        <f t="shared" si="110"/>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09"/>
        <v>0</v>
      </c>
      <c r="W1756" s="196">
        <f t="shared" si="110"/>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09"/>
        <v>0</v>
      </c>
      <c r="W1757" s="196">
        <f t="shared" si="110"/>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09"/>
        <v>0</v>
      </c>
      <c r="W1758" s="196">
        <f t="shared" si="110"/>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09"/>
        <v>0</v>
      </c>
      <c r="W1759" s="196">
        <f t="shared" si="110"/>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09"/>
        <v>0</v>
      </c>
      <c r="W1760" s="196">
        <f t="shared" si="110"/>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09"/>
        <v>0</v>
      </c>
      <c r="W1761" s="196">
        <f t="shared" si="110"/>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09"/>
        <v>0</v>
      </c>
      <c r="W1762" s="196">
        <f t="shared" si="110"/>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09"/>
        <v>0</v>
      </c>
      <c r="W1763" s="196">
        <f t="shared" si="110"/>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09"/>
        <v>0</v>
      </c>
      <c r="W1764" s="196">
        <f t="shared" si="110"/>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09"/>
        <v>0</v>
      </c>
      <c r="W1765" s="196">
        <f t="shared" si="110"/>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09"/>
        <v>0</v>
      </c>
      <c r="W1766" s="196">
        <f t="shared" si="110"/>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09"/>
        <v>0</v>
      </c>
      <c r="W1767" s="196">
        <f t="shared" si="110"/>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09"/>
        <v>0</v>
      </c>
      <c r="W1768" s="196">
        <f t="shared" si="110"/>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09"/>
        <v>0</v>
      </c>
      <c r="W1769" s="196">
        <f t="shared" si="110"/>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09"/>
        <v>0</v>
      </c>
      <c r="W1770" s="196">
        <f t="shared" si="110"/>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09"/>
        <v>0</v>
      </c>
      <c r="W1771" s="196">
        <f t="shared" si="110"/>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09"/>
        <v>0</v>
      </c>
      <c r="W1772" s="196">
        <f t="shared" si="110"/>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09"/>
        <v>0</v>
      </c>
      <c r="W1773" s="196">
        <f t="shared" si="110"/>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09"/>
        <v>0</v>
      </c>
      <c r="W1774" s="196">
        <f t="shared" si="110"/>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09"/>
        <v>0</v>
      </c>
      <c r="W1775" s="196">
        <f t="shared" si="110"/>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09"/>
        <v>0</v>
      </c>
      <c r="W1776" s="196">
        <f t="shared" si="110"/>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09"/>
        <v>0</v>
      </c>
      <c r="W1777" s="196">
        <f t="shared" si="110"/>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09"/>
        <v>0</v>
      </c>
      <c r="W1778" s="196">
        <f t="shared" si="110"/>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09"/>
        <v>0</v>
      </c>
      <c r="W1779" s="196">
        <f t="shared" si="110"/>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09"/>
        <v>0</v>
      </c>
      <c r="W1780" s="196">
        <f t="shared" si="110"/>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09"/>
        <v>0</v>
      </c>
      <c r="W1781" s="196">
        <f t="shared" si="110"/>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09"/>
        <v>0</v>
      </c>
      <c r="W1782" s="196">
        <f t="shared" si="110"/>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09"/>
        <v>0</v>
      </c>
      <c r="W1783" s="196">
        <f t="shared" si="110"/>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09"/>
        <v>0</v>
      </c>
      <c r="W1784" s="196">
        <f t="shared" si="110"/>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09"/>
        <v>0</v>
      </c>
      <c r="W1785" s="196">
        <f t="shared" si="110"/>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09"/>
        <v>0</v>
      </c>
      <c r="W1786" s="196">
        <f t="shared" si="110"/>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09"/>
        <v>0</v>
      </c>
      <c r="W1787" s="196">
        <f t="shared" si="110"/>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09"/>
        <v>0</v>
      </c>
      <c r="W1788" s="196">
        <f t="shared" si="110"/>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09"/>
        <v>0</v>
      </c>
      <c r="W1789" s="196">
        <f t="shared" si="110"/>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09"/>
        <v>0</v>
      </c>
      <c r="W1790" s="196">
        <f t="shared" si="110"/>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09"/>
        <v>0</v>
      </c>
      <c r="W1791" s="196">
        <f t="shared" si="110"/>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09"/>
        <v>0</v>
      </c>
      <c r="W1792" s="196">
        <f t="shared" si="110"/>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09"/>
        <v>0</v>
      </c>
      <c r="W1793" s="196">
        <f t="shared" si="110"/>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09"/>
        <v>0</v>
      </c>
      <c r="W1794" s="196">
        <f t="shared" si="110"/>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09"/>
        <v>0</v>
      </c>
      <c r="W1795" s="196">
        <f t="shared" si="110"/>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09"/>
        <v>0</v>
      </c>
      <c r="W1796" s="196">
        <f t="shared" si="110"/>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09"/>
        <v>0</v>
      </c>
      <c r="W1797" s="196">
        <f t="shared" si="110"/>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09"/>
        <v>0</v>
      </c>
      <c r="W1798" s="196">
        <f t="shared" si="110"/>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09"/>
        <v>0</v>
      </c>
      <c r="W1799" s="196">
        <f t="shared" si="110"/>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ref="V1800:V1863" si="113">(Q1800*R1800)+(S1800*T1800)</f>
        <v>0</v>
      </c>
      <c r="W1800" s="196">
        <f t="shared" si="110"/>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si="113"/>
        <v>0</v>
      </c>
      <c r="W1801" s="196">
        <f t="shared" ref="W1801:W1864" si="114">V1801+P1801</f>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3"/>
        <v>0</v>
      </c>
      <c r="W1802" s="196">
        <f t="shared" si="114"/>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si="111"/>
        <v>0</v>
      </c>
      <c r="Q1803" s="271"/>
      <c r="R1803" s="272"/>
      <c r="S1803" s="271"/>
      <c r="T1803" s="273"/>
      <c r="U1803" s="276">
        <f t="shared" si="112"/>
        <v>0</v>
      </c>
      <c r="V1803" s="196">
        <f t="shared" si="113"/>
        <v>0</v>
      </c>
      <c r="W1803" s="196">
        <f t="shared" si="114"/>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ref="P1804:P1867" si="115">N1804+O1804</f>
        <v>0</v>
      </c>
      <c r="Q1804" s="271"/>
      <c r="R1804" s="272"/>
      <c r="S1804" s="271"/>
      <c r="T1804" s="273"/>
      <c r="U1804" s="276">
        <f t="shared" si="112"/>
        <v>0</v>
      </c>
      <c r="V1804" s="196">
        <f t="shared" si="113"/>
        <v>0</v>
      </c>
      <c r="W1804" s="196">
        <f t="shared" si="114"/>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3"/>
        <v>0</v>
      </c>
      <c r="W1805" s="196">
        <f t="shared" si="114"/>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3"/>
        <v>0</v>
      </c>
      <c r="W1806" s="196">
        <f t="shared" si="114"/>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3"/>
        <v>0</v>
      </c>
      <c r="W1807" s="196">
        <f t="shared" si="114"/>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3"/>
        <v>0</v>
      </c>
      <c r="W1808" s="196">
        <f t="shared" si="114"/>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3"/>
        <v>0</v>
      </c>
      <c r="W1809" s="196">
        <f t="shared" si="114"/>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3"/>
        <v>0</v>
      </c>
      <c r="W1810" s="196">
        <f t="shared" si="114"/>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3"/>
        <v>0</v>
      </c>
      <c r="W1811" s="196">
        <f t="shared" si="114"/>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3"/>
        <v>0</v>
      </c>
      <c r="W1812" s="196">
        <f t="shared" si="114"/>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3"/>
        <v>0</v>
      </c>
      <c r="W1813" s="196">
        <f t="shared" si="114"/>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3"/>
        <v>0</v>
      </c>
      <c r="W1814" s="196">
        <f t="shared" si="114"/>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3"/>
        <v>0</v>
      </c>
      <c r="W1815" s="196">
        <f t="shared" si="114"/>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3"/>
        <v>0</v>
      </c>
      <c r="W1816" s="196">
        <f t="shared" si="114"/>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3"/>
        <v>0</v>
      </c>
      <c r="W1817" s="196">
        <f t="shared" si="114"/>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3"/>
        <v>0</v>
      </c>
      <c r="W1818" s="196">
        <f t="shared" si="114"/>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3"/>
        <v>0</v>
      </c>
      <c r="W1819" s="196">
        <f t="shared" si="114"/>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3"/>
        <v>0</v>
      </c>
      <c r="W1820" s="196">
        <f t="shared" si="114"/>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3"/>
        <v>0</v>
      </c>
      <c r="W1821" s="196">
        <f t="shared" si="114"/>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3"/>
        <v>0</v>
      </c>
      <c r="W1822" s="196">
        <f t="shared" si="114"/>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3"/>
        <v>0</v>
      </c>
      <c r="W1823" s="196">
        <f t="shared" si="114"/>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3"/>
        <v>0</v>
      </c>
      <c r="W1824" s="196">
        <f t="shared" si="114"/>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3"/>
        <v>0</v>
      </c>
      <c r="W1825" s="196">
        <f t="shared" si="114"/>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3"/>
        <v>0</v>
      </c>
      <c r="W1826" s="196">
        <f t="shared" si="114"/>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3"/>
        <v>0</v>
      </c>
      <c r="W1827" s="196">
        <f t="shared" si="114"/>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3"/>
        <v>0</v>
      </c>
      <c r="W1828" s="196">
        <f t="shared" si="114"/>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3"/>
        <v>0</v>
      </c>
      <c r="W1829" s="196">
        <f t="shared" si="114"/>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3"/>
        <v>0</v>
      </c>
      <c r="W1830" s="196">
        <f t="shared" si="114"/>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3"/>
        <v>0</v>
      </c>
      <c r="W1831" s="196">
        <f t="shared" si="114"/>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3"/>
        <v>0</v>
      </c>
      <c r="W1832" s="196">
        <f t="shared" si="114"/>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3"/>
        <v>0</v>
      </c>
      <c r="W1833" s="196">
        <f t="shared" si="114"/>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3"/>
        <v>0</v>
      </c>
      <c r="W1834" s="196">
        <f t="shared" si="114"/>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3"/>
        <v>0</v>
      </c>
      <c r="W1835" s="196">
        <f t="shared" si="114"/>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3"/>
        <v>0</v>
      </c>
      <c r="W1836" s="196">
        <f t="shared" si="114"/>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3"/>
        <v>0</v>
      </c>
      <c r="W1837" s="196">
        <f t="shared" si="114"/>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3"/>
        <v>0</v>
      </c>
      <c r="W1838" s="196">
        <f t="shared" si="114"/>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3"/>
        <v>0</v>
      </c>
      <c r="W1839" s="196">
        <f t="shared" si="114"/>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3"/>
        <v>0</v>
      </c>
      <c r="W1840" s="196">
        <f t="shared" si="114"/>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3"/>
        <v>0</v>
      </c>
      <c r="W1841" s="196">
        <f t="shared" si="114"/>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3"/>
        <v>0</v>
      </c>
      <c r="W1842" s="196">
        <f t="shared" si="114"/>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3"/>
        <v>0</v>
      </c>
      <c r="W1843" s="196">
        <f t="shared" si="114"/>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3"/>
        <v>0</v>
      </c>
      <c r="W1844" s="196">
        <f t="shared" si="114"/>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3"/>
        <v>0</v>
      </c>
      <c r="W1845" s="196">
        <f t="shared" si="114"/>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3"/>
        <v>0</v>
      </c>
      <c r="W1846" s="196">
        <f t="shared" si="114"/>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3"/>
        <v>0</v>
      </c>
      <c r="W1847" s="196">
        <f t="shared" si="114"/>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3"/>
        <v>0</v>
      </c>
      <c r="W1848" s="196">
        <f t="shared" si="114"/>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3"/>
        <v>0</v>
      </c>
      <c r="W1849" s="196">
        <f t="shared" si="114"/>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3"/>
        <v>0</v>
      </c>
      <c r="W1850" s="196">
        <f t="shared" si="114"/>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3"/>
        <v>0</v>
      </c>
      <c r="W1851" s="196">
        <f t="shared" si="114"/>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3"/>
        <v>0</v>
      </c>
      <c r="W1852" s="196">
        <f t="shared" si="114"/>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3"/>
        <v>0</v>
      </c>
      <c r="W1853" s="196">
        <f t="shared" si="114"/>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3"/>
        <v>0</v>
      </c>
      <c r="W1854" s="196">
        <f t="shared" si="114"/>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3"/>
        <v>0</v>
      </c>
      <c r="W1855" s="196">
        <f t="shared" si="114"/>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3"/>
        <v>0</v>
      </c>
      <c r="W1856" s="196">
        <f t="shared" si="114"/>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3"/>
        <v>0</v>
      </c>
      <c r="W1857" s="196">
        <f t="shared" si="114"/>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3"/>
        <v>0</v>
      </c>
      <c r="W1858" s="196">
        <f t="shared" si="114"/>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3"/>
        <v>0</v>
      </c>
      <c r="W1859" s="196">
        <f t="shared" si="114"/>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3"/>
        <v>0</v>
      </c>
      <c r="W1860" s="196">
        <f t="shared" si="114"/>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3"/>
        <v>0</v>
      </c>
      <c r="W1861" s="196">
        <f t="shared" si="114"/>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3"/>
        <v>0</v>
      </c>
      <c r="W1862" s="196">
        <f t="shared" si="114"/>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3"/>
        <v>0</v>
      </c>
      <c r="W1863" s="196">
        <f t="shared" si="114"/>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ref="V1864:V1927" si="117">(Q1864*R1864)+(S1864*T1864)</f>
        <v>0</v>
      </c>
      <c r="W1864" s="196">
        <f t="shared" si="114"/>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si="117"/>
        <v>0</v>
      </c>
      <c r="W1865" s="196">
        <f t="shared" ref="W1865:W1928" si="118">V1865+P1865</f>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7"/>
        <v>0</v>
      </c>
      <c r="W1866" s="196">
        <f t="shared" si="118"/>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si="115"/>
        <v>0</v>
      </c>
      <c r="Q1867" s="271"/>
      <c r="R1867" s="272"/>
      <c r="S1867" s="271"/>
      <c r="T1867" s="273"/>
      <c r="U1867" s="276">
        <f t="shared" si="116"/>
        <v>0</v>
      </c>
      <c r="V1867" s="196">
        <f t="shared" si="117"/>
        <v>0</v>
      </c>
      <c r="W1867" s="196">
        <f t="shared" si="118"/>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ref="P1868:P1931" si="119">N1868+O1868</f>
        <v>0</v>
      </c>
      <c r="Q1868" s="271"/>
      <c r="R1868" s="272"/>
      <c r="S1868" s="271"/>
      <c r="T1868" s="273"/>
      <c r="U1868" s="276">
        <f t="shared" si="116"/>
        <v>0</v>
      </c>
      <c r="V1868" s="196">
        <f t="shared" si="117"/>
        <v>0</v>
      </c>
      <c r="W1868" s="196">
        <f t="shared" si="118"/>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7"/>
        <v>0</v>
      </c>
      <c r="W1869" s="196">
        <f t="shared" si="118"/>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7"/>
        <v>0</v>
      </c>
      <c r="W1870" s="196">
        <f t="shared" si="118"/>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7"/>
        <v>0</v>
      </c>
      <c r="W1871" s="196">
        <f t="shared" si="118"/>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7"/>
        <v>0</v>
      </c>
      <c r="W1872" s="196">
        <f t="shared" si="118"/>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7"/>
        <v>0</v>
      </c>
      <c r="W1873" s="196">
        <f t="shared" si="118"/>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7"/>
        <v>0</v>
      </c>
      <c r="W1874" s="196">
        <f t="shared" si="118"/>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7"/>
        <v>0</v>
      </c>
      <c r="W1875" s="196">
        <f t="shared" si="118"/>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7"/>
        <v>0</v>
      </c>
      <c r="W1876" s="196">
        <f t="shared" si="118"/>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7"/>
        <v>0</v>
      </c>
      <c r="W1877" s="196">
        <f t="shared" si="118"/>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7"/>
        <v>0</v>
      </c>
      <c r="W1878" s="196">
        <f t="shared" si="118"/>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7"/>
        <v>0</v>
      </c>
      <c r="W1879" s="196">
        <f t="shared" si="118"/>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7"/>
        <v>0</v>
      </c>
      <c r="W1880" s="196">
        <f t="shared" si="118"/>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7"/>
        <v>0</v>
      </c>
      <c r="W1881" s="196">
        <f t="shared" si="118"/>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7"/>
        <v>0</v>
      </c>
      <c r="W1882" s="196">
        <f t="shared" si="118"/>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7"/>
        <v>0</v>
      </c>
      <c r="W1883" s="196">
        <f t="shared" si="118"/>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7"/>
        <v>0</v>
      </c>
      <c r="W1884" s="196">
        <f t="shared" si="118"/>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7"/>
        <v>0</v>
      </c>
      <c r="W1885" s="196">
        <f t="shared" si="118"/>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7"/>
        <v>0</v>
      </c>
      <c r="W1886" s="196">
        <f t="shared" si="118"/>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7"/>
        <v>0</v>
      </c>
      <c r="W1887" s="196">
        <f t="shared" si="118"/>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7"/>
        <v>0</v>
      </c>
      <c r="W1888" s="196">
        <f t="shared" si="118"/>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7"/>
        <v>0</v>
      </c>
      <c r="W1889" s="196">
        <f t="shared" si="118"/>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7"/>
        <v>0</v>
      </c>
      <c r="W1890" s="196">
        <f t="shared" si="118"/>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7"/>
        <v>0</v>
      </c>
      <c r="W1891" s="196">
        <f t="shared" si="118"/>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7"/>
        <v>0</v>
      </c>
      <c r="W1892" s="196">
        <f t="shared" si="118"/>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7"/>
        <v>0</v>
      </c>
      <c r="W1893" s="196">
        <f t="shared" si="118"/>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7"/>
        <v>0</v>
      </c>
      <c r="W1894" s="196">
        <f t="shared" si="118"/>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7"/>
        <v>0</v>
      </c>
      <c r="W1895" s="196">
        <f t="shared" si="118"/>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7"/>
        <v>0</v>
      </c>
      <c r="W1896" s="196">
        <f t="shared" si="118"/>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7"/>
        <v>0</v>
      </c>
      <c r="W1897" s="196">
        <f t="shared" si="118"/>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7"/>
        <v>0</v>
      </c>
      <c r="W1898" s="196">
        <f t="shared" si="118"/>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7"/>
        <v>0</v>
      </c>
      <c r="W1899" s="196">
        <f t="shared" si="118"/>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7"/>
        <v>0</v>
      </c>
      <c r="W1900" s="196">
        <f t="shared" si="118"/>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7"/>
        <v>0</v>
      </c>
      <c r="W1901" s="196">
        <f t="shared" si="118"/>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7"/>
        <v>0</v>
      </c>
      <c r="W1902" s="196">
        <f t="shared" si="118"/>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7"/>
        <v>0</v>
      </c>
      <c r="W1903" s="196">
        <f t="shared" si="118"/>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7"/>
        <v>0</v>
      </c>
      <c r="W1904" s="196">
        <f t="shared" si="118"/>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7"/>
        <v>0</v>
      </c>
      <c r="W1905" s="196">
        <f t="shared" si="118"/>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7"/>
        <v>0</v>
      </c>
      <c r="W1906" s="196">
        <f t="shared" si="118"/>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7"/>
        <v>0</v>
      </c>
      <c r="W1907" s="196">
        <f t="shared" si="118"/>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7"/>
        <v>0</v>
      </c>
      <c r="W1908" s="196">
        <f t="shared" si="118"/>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7"/>
        <v>0</v>
      </c>
      <c r="W1909" s="196">
        <f t="shared" si="118"/>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7"/>
        <v>0</v>
      </c>
      <c r="W1910" s="196">
        <f t="shared" si="118"/>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7"/>
        <v>0</v>
      </c>
      <c r="W1911" s="196">
        <f t="shared" si="118"/>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7"/>
        <v>0</v>
      </c>
      <c r="W1912" s="196">
        <f t="shared" si="118"/>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7"/>
        <v>0</v>
      </c>
      <c r="W1913" s="196">
        <f t="shared" si="118"/>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7"/>
        <v>0</v>
      </c>
      <c r="W1914" s="196">
        <f t="shared" si="118"/>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7"/>
        <v>0</v>
      </c>
      <c r="W1915" s="196">
        <f t="shared" si="118"/>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7"/>
        <v>0</v>
      </c>
      <c r="W1916" s="196">
        <f t="shared" si="118"/>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7"/>
        <v>0</v>
      </c>
      <c r="W1917" s="196">
        <f t="shared" si="118"/>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7"/>
        <v>0</v>
      </c>
      <c r="W1918" s="196">
        <f t="shared" si="118"/>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7"/>
        <v>0</v>
      </c>
      <c r="W1919" s="196">
        <f t="shared" si="118"/>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7"/>
        <v>0</v>
      </c>
      <c r="W1920" s="196">
        <f t="shared" si="118"/>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7"/>
        <v>0</v>
      </c>
      <c r="W1921" s="196">
        <f t="shared" si="118"/>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7"/>
        <v>0</v>
      </c>
      <c r="W1922" s="196">
        <f t="shared" si="118"/>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7"/>
        <v>0</v>
      </c>
      <c r="W1923" s="196">
        <f t="shared" si="118"/>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7"/>
        <v>0</v>
      </c>
      <c r="W1924" s="196">
        <f t="shared" si="118"/>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7"/>
        <v>0</v>
      </c>
      <c r="W1925" s="196">
        <f t="shared" si="118"/>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7"/>
        <v>0</v>
      </c>
      <c r="W1926" s="196">
        <f t="shared" si="118"/>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7"/>
        <v>0</v>
      </c>
      <c r="W1927" s="196">
        <f t="shared" si="118"/>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ref="V1928:V1991" si="121">(Q1928*R1928)+(S1928*T1928)</f>
        <v>0</v>
      </c>
      <c r="W1928" s="196">
        <f t="shared" si="118"/>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si="121"/>
        <v>0</v>
      </c>
      <c r="W1929" s="196">
        <f t="shared" ref="W1929:W1992" si="122">V1929+P1929</f>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1"/>
        <v>0</v>
      </c>
      <c r="W1930" s="196">
        <f t="shared" si="122"/>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si="119"/>
        <v>0</v>
      </c>
      <c r="Q1931" s="271"/>
      <c r="R1931" s="272"/>
      <c r="S1931" s="271"/>
      <c r="T1931" s="273"/>
      <c r="U1931" s="276">
        <f t="shared" si="120"/>
        <v>0</v>
      </c>
      <c r="V1931" s="196">
        <f t="shared" si="121"/>
        <v>0</v>
      </c>
      <c r="W1931" s="196">
        <f t="shared" si="122"/>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ref="P1932:P1995" si="123">N1932+O1932</f>
        <v>0</v>
      </c>
      <c r="Q1932" s="271"/>
      <c r="R1932" s="272"/>
      <c r="S1932" s="271"/>
      <c r="T1932" s="273"/>
      <c r="U1932" s="276">
        <f t="shared" si="120"/>
        <v>0</v>
      </c>
      <c r="V1932" s="196">
        <f t="shared" si="121"/>
        <v>0</v>
      </c>
      <c r="W1932" s="196">
        <f t="shared" si="122"/>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1"/>
        <v>0</v>
      </c>
      <c r="W1933" s="196">
        <f t="shared" si="122"/>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1"/>
        <v>0</v>
      </c>
      <c r="W1934" s="196">
        <f t="shared" si="122"/>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1"/>
        <v>0</v>
      </c>
      <c r="W1935" s="196">
        <f t="shared" si="122"/>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1"/>
        <v>0</v>
      </c>
      <c r="W1936" s="196">
        <f t="shared" si="122"/>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1"/>
        <v>0</v>
      </c>
      <c r="W1937" s="196">
        <f t="shared" si="122"/>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1"/>
        <v>0</v>
      </c>
      <c r="W1938" s="196">
        <f t="shared" si="122"/>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1"/>
        <v>0</v>
      </c>
      <c r="W1939" s="196">
        <f t="shared" si="122"/>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1"/>
        <v>0</v>
      </c>
      <c r="W1940" s="196">
        <f t="shared" si="122"/>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1"/>
        <v>0</v>
      </c>
      <c r="W1941" s="196">
        <f t="shared" si="122"/>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1"/>
        <v>0</v>
      </c>
      <c r="W1942" s="196">
        <f t="shared" si="122"/>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1"/>
        <v>0</v>
      </c>
      <c r="W1943" s="196">
        <f t="shared" si="122"/>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1"/>
        <v>0</v>
      </c>
      <c r="W1944" s="196">
        <f t="shared" si="122"/>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1"/>
        <v>0</v>
      </c>
      <c r="W1945" s="196">
        <f t="shared" si="122"/>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1"/>
        <v>0</v>
      </c>
      <c r="W1946" s="196">
        <f t="shared" si="122"/>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1"/>
        <v>0</v>
      </c>
      <c r="W1947" s="196">
        <f t="shared" si="122"/>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1"/>
        <v>0</v>
      </c>
      <c r="W1948" s="196">
        <f t="shared" si="122"/>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1"/>
        <v>0</v>
      </c>
      <c r="W1949" s="196">
        <f t="shared" si="122"/>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1"/>
        <v>0</v>
      </c>
      <c r="W1950" s="196">
        <f t="shared" si="122"/>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1"/>
        <v>0</v>
      </c>
      <c r="W1951" s="196">
        <f t="shared" si="122"/>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1"/>
        <v>0</v>
      </c>
      <c r="W1952" s="196">
        <f t="shared" si="122"/>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1"/>
        <v>0</v>
      </c>
      <c r="W1953" s="196">
        <f t="shared" si="122"/>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1"/>
        <v>0</v>
      </c>
      <c r="W1954" s="196">
        <f t="shared" si="122"/>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1"/>
        <v>0</v>
      </c>
      <c r="W1955" s="196">
        <f t="shared" si="122"/>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1"/>
        <v>0</v>
      </c>
      <c r="W1956" s="196">
        <f t="shared" si="122"/>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1"/>
        <v>0</v>
      </c>
      <c r="W1957" s="196">
        <f t="shared" si="122"/>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1"/>
        <v>0</v>
      </c>
      <c r="W1958" s="196">
        <f t="shared" si="122"/>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1"/>
        <v>0</v>
      </c>
      <c r="W1959" s="196">
        <f t="shared" si="122"/>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1"/>
        <v>0</v>
      </c>
      <c r="W1960" s="196">
        <f t="shared" si="122"/>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1"/>
        <v>0</v>
      </c>
      <c r="W1961" s="196">
        <f t="shared" si="122"/>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1"/>
        <v>0</v>
      </c>
      <c r="W1962" s="196">
        <f t="shared" si="122"/>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1"/>
        <v>0</v>
      </c>
      <c r="W1963" s="196">
        <f t="shared" si="122"/>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1"/>
        <v>0</v>
      </c>
      <c r="W1964" s="196">
        <f t="shared" si="122"/>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1"/>
        <v>0</v>
      </c>
      <c r="W1965" s="196">
        <f t="shared" si="122"/>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1"/>
        <v>0</v>
      </c>
      <c r="W1966" s="196">
        <f t="shared" si="122"/>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1"/>
        <v>0</v>
      </c>
      <c r="W1967" s="196">
        <f t="shared" si="122"/>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1"/>
        <v>0</v>
      </c>
      <c r="W1968" s="196">
        <f t="shared" si="122"/>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1"/>
        <v>0</v>
      </c>
      <c r="W1969" s="196">
        <f t="shared" si="122"/>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1"/>
        <v>0</v>
      </c>
      <c r="W1970" s="196">
        <f t="shared" si="122"/>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1"/>
        <v>0</v>
      </c>
      <c r="W1971" s="196">
        <f t="shared" si="122"/>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1"/>
        <v>0</v>
      </c>
      <c r="W1972" s="196">
        <f t="shared" si="122"/>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1"/>
        <v>0</v>
      </c>
      <c r="W1973" s="196">
        <f t="shared" si="122"/>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1"/>
        <v>0</v>
      </c>
      <c r="W1974" s="196">
        <f t="shared" si="122"/>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1"/>
        <v>0</v>
      </c>
      <c r="W1975" s="196">
        <f t="shared" si="122"/>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1"/>
        <v>0</v>
      </c>
      <c r="W1976" s="196">
        <f t="shared" si="122"/>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1"/>
        <v>0</v>
      </c>
      <c r="W1977" s="196">
        <f t="shared" si="122"/>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1"/>
        <v>0</v>
      </c>
      <c r="W1978" s="196">
        <f t="shared" si="122"/>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1"/>
        <v>0</v>
      </c>
      <c r="W1979" s="196">
        <f t="shared" si="122"/>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1"/>
        <v>0</v>
      </c>
      <c r="W1980" s="196">
        <f t="shared" si="122"/>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1"/>
        <v>0</v>
      </c>
      <c r="W1981" s="196">
        <f t="shared" si="122"/>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1"/>
        <v>0</v>
      </c>
      <c r="W1982" s="196">
        <f t="shared" si="122"/>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1"/>
        <v>0</v>
      </c>
      <c r="W1983" s="196">
        <f t="shared" si="122"/>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1"/>
        <v>0</v>
      </c>
      <c r="W1984" s="196">
        <f t="shared" si="122"/>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1"/>
        <v>0</v>
      </c>
      <c r="W1985" s="196">
        <f t="shared" si="122"/>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1"/>
        <v>0</v>
      </c>
      <c r="W1986" s="196">
        <f t="shared" si="122"/>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1"/>
        <v>0</v>
      </c>
      <c r="W1987" s="196">
        <f t="shared" si="122"/>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1"/>
        <v>0</v>
      </c>
      <c r="W1988" s="196">
        <f t="shared" si="122"/>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1"/>
        <v>0</v>
      </c>
      <c r="W1989" s="196">
        <f t="shared" si="122"/>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1"/>
        <v>0</v>
      </c>
      <c r="W1990" s="196">
        <f t="shared" si="122"/>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1"/>
        <v>0</v>
      </c>
      <c r="W1991" s="196">
        <f t="shared" si="122"/>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24" si="124">Q1992+S1992</f>
        <v>0</v>
      </c>
      <c r="V1992" s="196">
        <f t="shared" ref="V1992:V2024" si="125">(Q1992*R1992)+(S1992*T1992)</f>
        <v>0</v>
      </c>
      <c r="W1992" s="196">
        <f t="shared" si="122"/>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si="125"/>
        <v>0</v>
      </c>
      <c r="W1993" s="196">
        <f t="shared" ref="W1993:W2024" si="126">V1993+P1993</f>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5"/>
        <v>0</v>
      </c>
      <c r="W1994" s="196">
        <f t="shared" si="126"/>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si="123"/>
        <v>0</v>
      </c>
      <c r="Q1995" s="271"/>
      <c r="R1995" s="272"/>
      <c r="S1995" s="271"/>
      <c r="T1995" s="273"/>
      <c r="U1995" s="276">
        <f t="shared" si="124"/>
        <v>0</v>
      </c>
      <c r="V1995" s="196">
        <f t="shared" si="125"/>
        <v>0</v>
      </c>
      <c r="W1995" s="196">
        <f t="shared" si="126"/>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ref="P1996:P2024" si="127">N1996+O1996</f>
        <v>0</v>
      </c>
      <c r="Q1996" s="271"/>
      <c r="R1996" s="272"/>
      <c r="S1996" s="271"/>
      <c r="T1996" s="273"/>
      <c r="U1996" s="276">
        <f t="shared" si="124"/>
        <v>0</v>
      </c>
      <c r="V1996" s="196">
        <f t="shared" si="125"/>
        <v>0</v>
      </c>
      <c r="W1996" s="196">
        <f t="shared" si="126"/>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5"/>
        <v>0</v>
      </c>
      <c r="W1997" s="196">
        <f t="shared" si="126"/>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5"/>
        <v>0</v>
      </c>
      <c r="W1998" s="196">
        <f t="shared" si="126"/>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5"/>
        <v>0</v>
      </c>
      <c r="W1999" s="196">
        <f t="shared" si="126"/>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5"/>
        <v>0</v>
      </c>
      <c r="W2000" s="196">
        <f t="shared" si="126"/>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5"/>
        <v>0</v>
      </c>
      <c r="W2001" s="196">
        <f t="shared" si="126"/>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5"/>
        <v>0</v>
      </c>
      <c r="W2002" s="196">
        <f t="shared" si="126"/>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1"/>
      <c r="R2003" s="272"/>
      <c r="S2003" s="271"/>
      <c r="T2003" s="273"/>
      <c r="U2003" s="276">
        <f t="shared" si="124"/>
        <v>0</v>
      </c>
      <c r="V2003" s="196">
        <f t="shared" si="125"/>
        <v>0</v>
      </c>
      <c r="W2003" s="196">
        <f t="shared" si="126"/>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1"/>
      <c r="R2004" s="272"/>
      <c r="S2004" s="271"/>
      <c r="T2004" s="273"/>
      <c r="U2004" s="276">
        <f t="shared" si="124"/>
        <v>0</v>
      </c>
      <c r="V2004" s="196">
        <f t="shared" si="125"/>
        <v>0</v>
      </c>
      <c r="W2004" s="196">
        <f t="shared" si="126"/>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1"/>
      <c r="R2005" s="272"/>
      <c r="S2005" s="271"/>
      <c r="T2005" s="273"/>
      <c r="U2005" s="276">
        <f t="shared" si="124"/>
        <v>0</v>
      </c>
      <c r="V2005" s="196">
        <f t="shared" si="125"/>
        <v>0</v>
      </c>
      <c r="W2005" s="196">
        <f t="shared" si="126"/>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1"/>
      <c r="R2006" s="272"/>
      <c r="S2006" s="271"/>
      <c r="T2006" s="273"/>
      <c r="U2006" s="276">
        <f t="shared" si="124"/>
        <v>0</v>
      </c>
      <c r="V2006" s="196">
        <f t="shared" si="125"/>
        <v>0</v>
      </c>
      <c r="W2006" s="196">
        <f t="shared" si="126"/>
        <v>0</v>
      </c>
      <c r="X2006" s="197"/>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1"/>
      <c r="R2007" s="272"/>
      <c r="S2007" s="271"/>
      <c r="T2007" s="273"/>
      <c r="U2007" s="276">
        <f t="shared" si="124"/>
        <v>0</v>
      </c>
      <c r="V2007" s="196">
        <f t="shared" si="125"/>
        <v>0</v>
      </c>
      <c r="W2007" s="196">
        <f t="shared" si="126"/>
        <v>0</v>
      </c>
      <c r="X2007" s="197"/>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1"/>
      <c r="R2008" s="272"/>
      <c r="S2008" s="271"/>
      <c r="T2008" s="273"/>
      <c r="U2008" s="276">
        <f t="shared" si="124"/>
        <v>0</v>
      </c>
      <c r="V2008" s="196">
        <f t="shared" si="125"/>
        <v>0</v>
      </c>
      <c r="W2008" s="196">
        <f t="shared" si="126"/>
        <v>0</v>
      </c>
      <c r="X2008" s="197"/>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1"/>
      <c r="R2009" s="272"/>
      <c r="S2009" s="271"/>
      <c r="T2009" s="273"/>
      <c r="U2009" s="276">
        <f t="shared" si="124"/>
        <v>0</v>
      </c>
      <c r="V2009" s="196">
        <f t="shared" si="125"/>
        <v>0</v>
      </c>
      <c r="W2009" s="196">
        <f t="shared" si="126"/>
        <v>0</v>
      </c>
      <c r="X2009" s="197"/>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1"/>
      <c r="R2010" s="272"/>
      <c r="S2010" s="271"/>
      <c r="T2010" s="273"/>
      <c r="U2010" s="276">
        <f t="shared" si="124"/>
        <v>0</v>
      </c>
      <c r="V2010" s="196">
        <f t="shared" si="125"/>
        <v>0</v>
      </c>
      <c r="W2010" s="196">
        <f t="shared" si="126"/>
        <v>0</v>
      </c>
      <c r="X2010" s="197"/>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1"/>
      <c r="R2011" s="272"/>
      <c r="S2011" s="271"/>
      <c r="T2011" s="273"/>
      <c r="U2011" s="276">
        <f t="shared" si="124"/>
        <v>0</v>
      </c>
      <c r="V2011" s="196">
        <f t="shared" si="125"/>
        <v>0</v>
      </c>
      <c r="W2011" s="196">
        <f t="shared" si="126"/>
        <v>0</v>
      </c>
      <c r="X2011" s="197"/>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7"/>
      <c r="R2012" s="278"/>
      <c r="S2012" s="277"/>
      <c r="T2012" s="279"/>
      <c r="U2012" s="276">
        <f t="shared" si="124"/>
        <v>0</v>
      </c>
      <c r="V2012" s="196">
        <f t="shared" si="125"/>
        <v>0</v>
      </c>
      <c r="W2012" s="196">
        <f t="shared" si="126"/>
        <v>0</v>
      </c>
      <c r="X2012" s="197"/>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7"/>
      <c r="R2013" s="278"/>
      <c r="S2013" s="277"/>
      <c r="T2013" s="279"/>
      <c r="U2013" s="276">
        <f t="shared" si="124"/>
        <v>0</v>
      </c>
      <c r="V2013" s="196">
        <f t="shared" si="125"/>
        <v>0</v>
      </c>
      <c r="W2013" s="196">
        <f t="shared" si="126"/>
        <v>0</v>
      </c>
      <c r="X2013" s="197"/>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7"/>
      <c r="R2014" s="278"/>
      <c r="S2014" s="277"/>
      <c r="T2014" s="279"/>
      <c r="U2014" s="276">
        <f t="shared" si="124"/>
        <v>0</v>
      </c>
      <c r="V2014" s="196">
        <f t="shared" si="125"/>
        <v>0</v>
      </c>
      <c r="W2014" s="196">
        <f t="shared" si="126"/>
        <v>0</v>
      </c>
      <c r="X2014" s="197"/>
    </row>
    <row r="2015" spans="1:24" ht="12.75" x14ac:dyDescent="0.2">
      <c r="A2015" s="190"/>
      <c r="B2015" s="259"/>
      <c r="C2015" s="260"/>
      <c r="D2015" s="261"/>
      <c r="E2015" s="262"/>
      <c r="F2015" s="263"/>
      <c r="G2015" s="189" t="s">
        <v>1474</v>
      </c>
      <c r="H2015" s="190" t="s">
        <v>69</v>
      </c>
      <c r="I2015" s="244"/>
      <c r="J2015" s="184" t="s">
        <v>69</v>
      </c>
      <c r="K2015" s="264"/>
      <c r="L2015" s="265"/>
      <c r="M2015" s="267"/>
      <c r="N2015" s="268"/>
      <c r="O2015" s="269"/>
      <c r="P2015" s="275">
        <f t="shared" si="127"/>
        <v>0</v>
      </c>
      <c r="Q2015" s="277"/>
      <c r="R2015" s="278"/>
      <c r="S2015" s="277"/>
      <c r="T2015" s="279"/>
      <c r="U2015" s="276">
        <f t="shared" si="124"/>
        <v>0</v>
      </c>
      <c r="V2015" s="196">
        <f t="shared" si="125"/>
        <v>0</v>
      </c>
      <c r="W2015" s="196">
        <f t="shared" si="126"/>
        <v>0</v>
      </c>
      <c r="X2015" s="280"/>
    </row>
    <row r="2016" spans="1:24" ht="12.75" x14ac:dyDescent="0.2">
      <c r="A2016" s="190"/>
      <c r="B2016" s="259"/>
      <c r="C2016" s="260"/>
      <c r="D2016" s="261"/>
      <c r="E2016" s="262"/>
      <c r="F2016" s="263"/>
      <c r="G2016" s="189" t="s">
        <v>1474</v>
      </c>
      <c r="H2016" s="190" t="s">
        <v>69</v>
      </c>
      <c r="I2016" s="244"/>
      <c r="J2016" s="184" t="s">
        <v>69</v>
      </c>
      <c r="K2016" s="264"/>
      <c r="L2016" s="265"/>
      <c r="M2016" s="267"/>
      <c r="N2016" s="268"/>
      <c r="O2016" s="269"/>
      <c r="P2016" s="275">
        <f t="shared" si="127"/>
        <v>0</v>
      </c>
      <c r="Q2016" s="277"/>
      <c r="R2016" s="278"/>
      <c r="S2016" s="277"/>
      <c r="T2016" s="279"/>
      <c r="U2016" s="276">
        <f t="shared" si="124"/>
        <v>0</v>
      </c>
      <c r="V2016" s="196">
        <f t="shared" si="125"/>
        <v>0</v>
      </c>
      <c r="W2016" s="196">
        <f t="shared" si="126"/>
        <v>0</v>
      </c>
      <c r="X2016" s="280"/>
    </row>
    <row r="2017" spans="1:24" ht="12.75" x14ac:dyDescent="0.2">
      <c r="A2017" s="190"/>
      <c r="B2017" s="259"/>
      <c r="C2017" s="260"/>
      <c r="D2017" s="261"/>
      <c r="E2017" s="262"/>
      <c r="F2017" s="263"/>
      <c r="G2017" s="189" t="s">
        <v>1474</v>
      </c>
      <c r="H2017" s="190" t="s">
        <v>69</v>
      </c>
      <c r="I2017" s="244"/>
      <c r="J2017" s="184" t="s">
        <v>69</v>
      </c>
      <c r="K2017" s="264"/>
      <c r="L2017" s="265"/>
      <c r="M2017" s="267"/>
      <c r="N2017" s="268"/>
      <c r="O2017" s="269"/>
      <c r="P2017" s="275">
        <f t="shared" si="127"/>
        <v>0</v>
      </c>
      <c r="Q2017" s="277"/>
      <c r="R2017" s="278"/>
      <c r="S2017" s="277"/>
      <c r="T2017" s="279"/>
      <c r="U2017" s="276">
        <f t="shared" si="124"/>
        <v>0</v>
      </c>
      <c r="V2017" s="196">
        <f t="shared" si="125"/>
        <v>0</v>
      </c>
      <c r="W2017" s="196">
        <f t="shared" si="126"/>
        <v>0</v>
      </c>
      <c r="X2017" s="280"/>
    </row>
    <row r="2018" spans="1:24" ht="12.75" x14ac:dyDescent="0.2">
      <c r="A2018" s="190"/>
      <c r="B2018" s="259"/>
      <c r="C2018" s="260"/>
      <c r="D2018" s="261"/>
      <c r="E2018" s="262"/>
      <c r="F2018" s="263"/>
      <c r="G2018" s="189" t="s">
        <v>1474</v>
      </c>
      <c r="H2018" s="190" t="s">
        <v>69</v>
      </c>
      <c r="I2018" s="244"/>
      <c r="J2018" s="184" t="s">
        <v>69</v>
      </c>
      <c r="K2018" s="264"/>
      <c r="L2018" s="265"/>
      <c r="M2018" s="267"/>
      <c r="N2018" s="268"/>
      <c r="O2018" s="269"/>
      <c r="P2018" s="275">
        <f t="shared" si="127"/>
        <v>0</v>
      </c>
      <c r="Q2018" s="277"/>
      <c r="R2018" s="278"/>
      <c r="S2018" s="277"/>
      <c r="T2018" s="279"/>
      <c r="U2018" s="276">
        <f t="shared" si="124"/>
        <v>0</v>
      </c>
      <c r="V2018" s="196">
        <f t="shared" si="125"/>
        <v>0</v>
      </c>
      <c r="W2018" s="196">
        <f t="shared" si="126"/>
        <v>0</v>
      </c>
      <c r="X2018" s="280"/>
    </row>
    <row r="2019" spans="1:24" ht="12.75" x14ac:dyDescent="0.2">
      <c r="A2019" s="190"/>
      <c r="B2019" s="259"/>
      <c r="C2019" s="260"/>
      <c r="D2019" s="261"/>
      <c r="E2019" s="262"/>
      <c r="F2019" s="263"/>
      <c r="G2019" s="189" t="s">
        <v>1474</v>
      </c>
      <c r="H2019" s="190" t="s">
        <v>69</v>
      </c>
      <c r="I2019" s="244"/>
      <c r="J2019" s="184" t="s">
        <v>69</v>
      </c>
      <c r="K2019" s="264"/>
      <c r="L2019" s="265"/>
      <c r="M2019" s="267"/>
      <c r="N2019" s="268"/>
      <c r="O2019" s="269"/>
      <c r="P2019" s="275">
        <f t="shared" si="127"/>
        <v>0</v>
      </c>
      <c r="Q2019" s="277"/>
      <c r="R2019" s="278"/>
      <c r="S2019" s="277"/>
      <c r="T2019" s="279"/>
      <c r="U2019" s="276">
        <f t="shared" si="124"/>
        <v>0</v>
      </c>
      <c r="V2019" s="196">
        <f t="shared" si="125"/>
        <v>0</v>
      </c>
      <c r="W2019" s="196">
        <f t="shared" si="126"/>
        <v>0</v>
      </c>
      <c r="X2019" s="280"/>
    </row>
    <row r="2020" spans="1:24" ht="12.75" x14ac:dyDescent="0.2">
      <c r="A2020" s="190"/>
      <c r="B2020" s="259"/>
      <c r="C2020" s="260"/>
      <c r="D2020" s="261"/>
      <c r="E2020" s="262"/>
      <c r="F2020" s="263"/>
      <c r="G2020" s="189" t="s">
        <v>1474</v>
      </c>
      <c r="H2020" s="190" t="s">
        <v>69</v>
      </c>
      <c r="I2020" s="244"/>
      <c r="J2020" s="184" t="s">
        <v>69</v>
      </c>
      <c r="K2020" s="264"/>
      <c r="L2020" s="265"/>
      <c r="M2020" s="267"/>
      <c r="N2020" s="268"/>
      <c r="O2020" s="269"/>
      <c r="P2020" s="275">
        <f t="shared" si="127"/>
        <v>0</v>
      </c>
      <c r="Q2020" s="277"/>
      <c r="R2020" s="278"/>
      <c r="S2020" s="277"/>
      <c r="T2020" s="279"/>
      <c r="U2020" s="276">
        <f t="shared" si="124"/>
        <v>0</v>
      </c>
      <c r="V2020" s="196">
        <f t="shared" si="125"/>
        <v>0</v>
      </c>
      <c r="W2020" s="196">
        <f t="shared" si="126"/>
        <v>0</v>
      </c>
      <c r="X2020" s="280"/>
    </row>
    <row r="2021" spans="1:24" ht="12.75" x14ac:dyDescent="0.2">
      <c r="A2021" s="190"/>
      <c r="B2021" s="259"/>
      <c r="C2021" s="260"/>
      <c r="D2021" s="261"/>
      <c r="E2021" s="262"/>
      <c r="F2021" s="263"/>
      <c r="G2021" s="189" t="s">
        <v>1474</v>
      </c>
      <c r="H2021" s="190" t="s">
        <v>69</v>
      </c>
      <c r="I2021" s="244"/>
      <c r="J2021" s="184" t="s">
        <v>69</v>
      </c>
      <c r="K2021" s="264"/>
      <c r="L2021" s="265"/>
      <c r="M2021" s="267"/>
      <c r="N2021" s="268"/>
      <c r="O2021" s="269"/>
      <c r="P2021" s="275">
        <f t="shared" si="127"/>
        <v>0</v>
      </c>
      <c r="Q2021" s="277"/>
      <c r="R2021" s="278"/>
      <c r="S2021" s="277"/>
      <c r="T2021" s="279"/>
      <c r="U2021" s="276">
        <f t="shared" si="124"/>
        <v>0</v>
      </c>
      <c r="V2021" s="196">
        <f t="shared" si="125"/>
        <v>0</v>
      </c>
      <c r="W2021" s="196">
        <f t="shared" si="126"/>
        <v>0</v>
      </c>
      <c r="X2021" s="280"/>
    </row>
    <row r="2022" spans="1:24" ht="12.75" x14ac:dyDescent="0.2">
      <c r="A2022" s="190"/>
      <c r="B2022" s="259"/>
      <c r="C2022" s="260"/>
      <c r="D2022" s="261"/>
      <c r="E2022" s="262"/>
      <c r="F2022" s="263"/>
      <c r="G2022" s="189" t="s">
        <v>1474</v>
      </c>
      <c r="H2022" s="190" t="s">
        <v>69</v>
      </c>
      <c r="I2022" s="244"/>
      <c r="J2022" s="184" t="s">
        <v>69</v>
      </c>
      <c r="K2022" s="264"/>
      <c r="L2022" s="265"/>
      <c r="M2022" s="267"/>
      <c r="N2022" s="268"/>
      <c r="O2022" s="269"/>
      <c r="P2022" s="275">
        <f t="shared" si="127"/>
        <v>0</v>
      </c>
      <c r="Q2022" s="277"/>
      <c r="R2022" s="278"/>
      <c r="S2022" s="277"/>
      <c r="T2022" s="279"/>
      <c r="U2022" s="276">
        <f t="shared" si="124"/>
        <v>0</v>
      </c>
      <c r="V2022" s="196">
        <f t="shared" si="125"/>
        <v>0</v>
      </c>
      <c r="W2022" s="196">
        <f t="shared" si="126"/>
        <v>0</v>
      </c>
      <c r="X2022" s="280"/>
    </row>
    <row r="2023" spans="1:24" ht="12.75" x14ac:dyDescent="0.2">
      <c r="A2023" s="190"/>
      <c r="B2023" s="259"/>
      <c r="C2023" s="260"/>
      <c r="D2023" s="261"/>
      <c r="E2023" s="262"/>
      <c r="F2023" s="263"/>
      <c r="G2023" s="189" t="s">
        <v>1474</v>
      </c>
      <c r="H2023" s="190" t="s">
        <v>69</v>
      </c>
      <c r="I2023" s="244"/>
      <c r="J2023" s="184" t="s">
        <v>69</v>
      </c>
      <c r="K2023" s="264"/>
      <c r="L2023" s="265"/>
      <c r="M2023" s="267"/>
      <c r="N2023" s="268"/>
      <c r="O2023" s="269"/>
      <c r="P2023" s="275">
        <f t="shared" si="127"/>
        <v>0</v>
      </c>
      <c r="Q2023" s="277"/>
      <c r="R2023" s="278"/>
      <c r="S2023" s="277"/>
      <c r="T2023" s="279"/>
      <c r="U2023" s="276">
        <f t="shared" si="124"/>
        <v>0</v>
      </c>
      <c r="V2023" s="196">
        <f t="shared" si="125"/>
        <v>0</v>
      </c>
      <c r="W2023" s="196">
        <f t="shared" si="126"/>
        <v>0</v>
      </c>
      <c r="X2023" s="280"/>
    </row>
    <row r="2024" spans="1:24" ht="12.75" x14ac:dyDescent="0.2">
      <c r="A2024" s="281"/>
      <c r="B2024" s="282"/>
      <c r="C2024" s="283"/>
      <c r="D2024" s="284"/>
      <c r="E2024" s="285"/>
      <c r="F2024" s="286"/>
      <c r="G2024" s="189" t="s">
        <v>1474</v>
      </c>
      <c r="H2024" s="281" t="s">
        <v>69</v>
      </c>
      <c r="I2024" s="287"/>
      <c r="J2024" s="184" t="s">
        <v>69</v>
      </c>
      <c r="K2024" s="288"/>
      <c r="L2024" s="289"/>
      <c r="M2024" s="290"/>
      <c r="N2024" s="291"/>
      <c r="O2024" s="292"/>
      <c r="P2024" s="293">
        <f t="shared" si="127"/>
        <v>0</v>
      </c>
      <c r="Q2024" s="294"/>
      <c r="R2024" s="295"/>
      <c r="S2024" s="294"/>
      <c r="T2024" s="296"/>
      <c r="U2024" s="297">
        <f t="shared" si="124"/>
        <v>0</v>
      </c>
      <c r="V2024" s="196">
        <f t="shared" si="125"/>
        <v>0</v>
      </c>
      <c r="W2024" s="196">
        <f t="shared" si="126"/>
        <v>0</v>
      </c>
      <c r="X2024" s="298"/>
    </row>
    <row r="2025" spans="1:24" ht="12.75" x14ac:dyDescent="0.2">
      <c r="A2025" s="299"/>
      <c r="B2025" s="299"/>
      <c r="C2025" s="300"/>
      <c r="D2025" s="299"/>
      <c r="E2025" s="300"/>
      <c r="F2025" s="301"/>
      <c r="G2025" s="299"/>
      <c r="H2025" s="299"/>
      <c r="I2025" s="299"/>
      <c r="J2025" s="299"/>
      <c r="K2025" s="302"/>
      <c r="L2025" s="302"/>
      <c r="M2025" s="303"/>
      <c r="N2025" s="299"/>
      <c r="O2025" s="299"/>
      <c r="P2025" s="299"/>
      <c r="Q2025" s="299"/>
      <c r="R2025" s="299"/>
      <c r="S2025" s="299"/>
      <c r="T2025" s="299"/>
      <c r="U2025" s="304"/>
      <c r="V2025" s="300"/>
      <c r="W2025" s="300"/>
      <c r="X2025"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18 U8:X18 W19 P20:P2024 U20:X2024">
    <cfRule type="expression" dxfId="7" priority="2" stopIfTrue="1">
      <formula>#REF!&lt;&gt;$U8</formula>
    </cfRule>
  </conditionalFormatting>
  <conditionalFormatting sqref="P19 U19:V19 X19">
    <cfRule type="expression" dxfId="6" priority="1" stopIfTrue="1">
      <formula>#REF!&lt;&gt;$U19</formula>
    </cfRule>
  </conditionalFormatting>
  <dataValidations count="4">
    <dataValidation type="list" errorStyle="warning" allowBlank="1" showErrorMessage="1" sqref="A8:A2024" xr:uid="{6D35B578-6D24-4D57-B148-778837F3F40E}">
      <formula1>$Y$6:$Y$32</formula1>
    </dataValidation>
    <dataValidation type="list" errorStyle="warning" allowBlank="1" showErrorMessage="1" sqref="B8:B2024" xr:uid="{399E60C3-6F88-4A44-AB10-D5ACB923ED6C}">
      <formula1>$Z$6:$Z$82</formula1>
    </dataValidation>
    <dataValidation type="list" allowBlank="1" sqref="G8:G2024" xr:uid="{848D283F-DF64-483B-B505-7C4BCEF11365}">
      <formula1>"Nacional,Internacional"</formula1>
    </dataValidation>
    <dataValidation type="list" allowBlank="1" sqref="K163 H8:H2024 J8:J2024" xr:uid="{F16557BC-F921-4F0E-9169-5446728CB5C4}">
      <formula1>"AL,AP,AM,BA,CE,DF,ES,GO,MA,MT,MS,MG,PA,PB,PR,PE,PI,RJ,RN,RS,RO,RR,SC,SP,SE,TO,–"</formula1>
    </dataValidation>
  </dataValidations>
  <pageMargins left="0.51" right="0.51" top="0.79" bottom="0.79" header="0.31" footer="0.31"/>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30A2F-A312-48A2-9106-2CFD810BC942}">
  <dimension ref="A1:AB2030"/>
  <sheetViews>
    <sheetView showGridLines="0" topLeftCell="V181" zoomScaleNormal="100" workbookViewId="0">
      <selection activeCell="AI198" sqref="AI198"/>
    </sheetView>
  </sheetViews>
  <sheetFormatPr defaultRowHeight="15.75" customHeight="1" x14ac:dyDescent="0.2"/>
  <cols>
    <col min="1" max="2" width="14.625" style="169" customWidth="1"/>
    <col min="3" max="3" width="28.75" style="169" customWidth="1"/>
    <col min="4" max="4" width="9" style="305"/>
    <col min="5" max="5" width="36.5" style="306" customWidth="1"/>
    <col min="6" max="6" width="21.625" style="307" customWidth="1"/>
    <col min="7" max="7" width="12.5" style="169" customWidth="1"/>
    <col min="8" max="8" width="8" style="169" customWidth="1"/>
    <col min="9" max="9" width="15.5" style="169" customWidth="1"/>
    <col min="10" max="10" width="8.5" style="169" customWidth="1"/>
    <col min="11" max="11" width="15.5" style="307" customWidth="1"/>
    <col min="12" max="13" width="12.375" style="307" customWidth="1"/>
    <col min="14" max="14" width="17.875" style="169" customWidth="1"/>
    <col min="15" max="15" width="16.125" style="169" customWidth="1"/>
    <col min="16" max="16" width="11.375" style="169" customWidth="1"/>
    <col min="17" max="17" width="9" style="169"/>
    <col min="18" max="18" width="14.25" style="169" customWidth="1"/>
    <col min="19" max="21" width="9" style="169"/>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79" t="s">
        <v>1453</v>
      </c>
      <c r="H7" s="179" t="s">
        <v>1454</v>
      </c>
      <c r="I7" s="179" t="s">
        <v>1455</v>
      </c>
      <c r="J7" s="179" t="s">
        <v>1456</v>
      </c>
      <c r="K7" s="179" t="s">
        <v>1457</v>
      </c>
      <c r="L7" s="179" t="s">
        <v>1458</v>
      </c>
      <c r="M7" s="179" t="s">
        <v>1459</v>
      </c>
      <c r="N7" s="179" t="s">
        <v>1460</v>
      </c>
      <c r="O7" s="179" t="s">
        <v>1461</v>
      </c>
      <c r="P7" s="179" t="s">
        <v>1462</v>
      </c>
      <c r="Q7" s="179" t="s">
        <v>1463</v>
      </c>
      <c r="R7" s="179" t="s">
        <v>1464</v>
      </c>
      <c r="S7" s="179" t="s">
        <v>1465</v>
      </c>
      <c r="T7" s="179" t="s">
        <v>1466</v>
      </c>
      <c r="U7" s="181"/>
      <c r="V7" s="179" t="s">
        <v>1467</v>
      </c>
      <c r="W7" s="182" t="s">
        <v>1468</v>
      </c>
      <c r="X7" s="183"/>
      <c r="Y7" s="173" t="s">
        <v>1469</v>
      </c>
      <c r="Z7" s="173" t="s">
        <v>1447</v>
      </c>
      <c r="AA7" s="174"/>
      <c r="AB7" s="175"/>
    </row>
    <row r="8" spans="1:28" ht="24" x14ac:dyDescent="0.25">
      <c r="A8" s="184" t="s">
        <v>64</v>
      </c>
      <c r="B8" s="185" t="s">
        <v>64</v>
      </c>
      <c r="C8" s="328" t="s">
        <v>109</v>
      </c>
      <c r="D8" s="199" t="s">
        <v>110</v>
      </c>
      <c r="E8" s="175" t="s">
        <v>96</v>
      </c>
      <c r="F8" s="308" t="s">
        <v>2256</v>
      </c>
      <c r="G8" s="201" t="s">
        <v>1474</v>
      </c>
      <c r="H8" s="231" t="s">
        <v>69</v>
      </c>
      <c r="I8" s="175" t="s">
        <v>1276</v>
      </c>
      <c r="J8" s="231" t="s">
        <v>69</v>
      </c>
      <c r="K8" s="175" t="s">
        <v>2257</v>
      </c>
      <c r="L8" s="202" t="s">
        <v>2258</v>
      </c>
      <c r="M8" s="202" t="s">
        <v>2259</v>
      </c>
      <c r="N8" s="192"/>
      <c r="O8" s="192"/>
      <c r="P8" s="193">
        <f t="shared" ref="P8:P71" si="0">N8+O8</f>
        <v>0</v>
      </c>
      <c r="Q8" s="194">
        <v>4</v>
      </c>
      <c r="R8" s="192">
        <v>54.01</v>
      </c>
      <c r="S8" s="194">
        <v>6</v>
      </c>
      <c r="T8" s="192">
        <v>17.52</v>
      </c>
      <c r="U8" s="195">
        <f t="shared" ref="U8:U71" si="1">Q8+S8</f>
        <v>10</v>
      </c>
      <c r="V8" s="309">
        <f t="shared" ref="V8:V71" si="2">(Q8*R8)+(S8*T8)</f>
        <v>321.15999999999997</v>
      </c>
      <c r="W8" s="309">
        <f t="shared" ref="W8:W71" si="3">V8+P8</f>
        <v>321.15999999999997</v>
      </c>
      <c r="X8" s="197"/>
      <c r="Y8" s="173" t="s">
        <v>1478</v>
      </c>
      <c r="Z8" s="173" t="s">
        <v>1469</v>
      </c>
      <c r="AA8" s="174"/>
      <c r="AB8" s="198"/>
    </row>
    <row r="9" spans="1:28" ht="36" x14ac:dyDescent="0.25">
      <c r="A9" s="184" t="s">
        <v>64</v>
      </c>
      <c r="B9" s="185" t="s">
        <v>64</v>
      </c>
      <c r="C9" s="328" t="s">
        <v>111</v>
      </c>
      <c r="D9" s="199" t="s">
        <v>112</v>
      </c>
      <c r="E9" s="175" t="s">
        <v>96</v>
      </c>
      <c r="F9" s="199" t="s">
        <v>2260</v>
      </c>
      <c r="G9" s="201" t="s">
        <v>1474</v>
      </c>
      <c r="H9" s="231" t="s">
        <v>69</v>
      </c>
      <c r="I9" s="175" t="s">
        <v>1276</v>
      </c>
      <c r="J9" s="231" t="s">
        <v>69</v>
      </c>
      <c r="K9" s="175" t="s">
        <v>2261</v>
      </c>
      <c r="L9" s="202" t="s">
        <v>2262</v>
      </c>
      <c r="M9" s="202" t="s">
        <v>2263</v>
      </c>
      <c r="N9" s="192"/>
      <c r="O9" s="192"/>
      <c r="P9" s="193">
        <f t="shared" si="0"/>
        <v>0</v>
      </c>
      <c r="Q9" s="194">
        <v>5</v>
      </c>
      <c r="R9" s="192">
        <v>54.01</v>
      </c>
      <c r="S9" s="194">
        <v>7</v>
      </c>
      <c r="T9" s="192">
        <v>17.52</v>
      </c>
      <c r="U9" s="195">
        <f t="shared" si="1"/>
        <v>12</v>
      </c>
      <c r="V9" s="309">
        <f t="shared" si="2"/>
        <v>392.69</v>
      </c>
      <c r="W9" s="309">
        <f t="shared" si="3"/>
        <v>392.69</v>
      </c>
      <c r="X9" s="197"/>
      <c r="Y9" s="173" t="s">
        <v>1479</v>
      </c>
      <c r="Z9" s="173" t="s">
        <v>1480</v>
      </c>
      <c r="AA9" s="174"/>
      <c r="AB9" s="198"/>
    </row>
    <row r="10" spans="1:28" ht="36" x14ac:dyDescent="0.25">
      <c r="A10" s="184" t="s">
        <v>64</v>
      </c>
      <c r="B10" s="185" t="s">
        <v>64</v>
      </c>
      <c r="C10" s="328" t="s">
        <v>101</v>
      </c>
      <c r="D10" s="199" t="s">
        <v>102</v>
      </c>
      <c r="E10" s="199" t="s">
        <v>100</v>
      </c>
      <c r="F10" s="308" t="s">
        <v>2264</v>
      </c>
      <c r="G10" s="201" t="s">
        <v>1474</v>
      </c>
      <c r="H10" s="231" t="s">
        <v>69</v>
      </c>
      <c r="I10" s="175" t="s">
        <v>1271</v>
      </c>
      <c r="J10" s="231" t="s">
        <v>69</v>
      </c>
      <c r="K10" s="175" t="s">
        <v>2265</v>
      </c>
      <c r="L10" s="202" t="s">
        <v>2266</v>
      </c>
      <c r="M10" s="202" t="s">
        <v>2267</v>
      </c>
      <c r="N10" s="192"/>
      <c r="O10" s="192"/>
      <c r="P10" s="193">
        <f t="shared" si="0"/>
        <v>0</v>
      </c>
      <c r="Q10" s="194">
        <v>7</v>
      </c>
      <c r="R10" s="192">
        <v>54.01</v>
      </c>
      <c r="S10" s="194">
        <v>4</v>
      </c>
      <c r="T10" s="192">
        <v>17.52</v>
      </c>
      <c r="U10" s="195">
        <f t="shared" si="1"/>
        <v>11</v>
      </c>
      <c r="V10" s="309">
        <f t="shared" si="2"/>
        <v>448.15</v>
      </c>
      <c r="W10" s="309">
        <f t="shared" si="3"/>
        <v>448.15</v>
      </c>
      <c r="X10" s="197"/>
      <c r="Y10" s="173" t="s">
        <v>1481</v>
      </c>
      <c r="Z10" s="173" t="s">
        <v>1478</v>
      </c>
      <c r="AA10" s="174"/>
      <c r="AB10" s="198"/>
    </row>
    <row r="11" spans="1:28" ht="24" x14ac:dyDescent="0.25">
      <c r="A11" s="184" t="s">
        <v>64</v>
      </c>
      <c r="B11" s="185" t="s">
        <v>64</v>
      </c>
      <c r="C11" s="328" t="s">
        <v>98</v>
      </c>
      <c r="D11" s="199" t="s">
        <v>99</v>
      </c>
      <c r="E11" s="199" t="s">
        <v>100</v>
      </c>
      <c r="F11" s="199" t="s">
        <v>2268</v>
      </c>
      <c r="G11" s="201" t="s">
        <v>1474</v>
      </c>
      <c r="H11" s="231" t="s">
        <v>69</v>
      </c>
      <c r="I11" s="175" t="s">
        <v>1266</v>
      </c>
      <c r="J11" s="231" t="s">
        <v>69</v>
      </c>
      <c r="K11" s="175" t="s">
        <v>2269</v>
      </c>
      <c r="L11" s="202" t="s">
        <v>2270</v>
      </c>
      <c r="M11" s="202" t="s">
        <v>2271</v>
      </c>
      <c r="N11" s="192"/>
      <c r="O11" s="192"/>
      <c r="P11" s="193">
        <f t="shared" si="0"/>
        <v>0</v>
      </c>
      <c r="Q11" s="194">
        <v>7</v>
      </c>
      <c r="R11" s="192">
        <v>54.01</v>
      </c>
      <c r="S11" s="194">
        <v>4</v>
      </c>
      <c r="T11" s="192">
        <v>17.52</v>
      </c>
      <c r="U11" s="195">
        <f t="shared" si="1"/>
        <v>11</v>
      </c>
      <c r="V11" s="309">
        <f t="shared" si="2"/>
        <v>448.15</v>
      </c>
      <c r="W11" s="309">
        <f t="shared" si="3"/>
        <v>448.15</v>
      </c>
      <c r="X11" s="197"/>
      <c r="Y11" s="173" t="s">
        <v>1482</v>
      </c>
      <c r="Z11" s="173" t="s">
        <v>1483</v>
      </c>
      <c r="AA11" s="174"/>
      <c r="AB11" s="198"/>
    </row>
    <row r="12" spans="1:28" ht="24" x14ac:dyDescent="0.25">
      <c r="A12" s="184" t="s">
        <v>64</v>
      </c>
      <c r="B12" s="185" t="s">
        <v>64</v>
      </c>
      <c r="C12" s="328" t="s">
        <v>107</v>
      </c>
      <c r="D12" s="199" t="s">
        <v>108</v>
      </c>
      <c r="E12" s="175" t="s">
        <v>97</v>
      </c>
      <c r="F12" s="308" t="s">
        <v>2272</v>
      </c>
      <c r="G12" s="201" t="s">
        <v>1474</v>
      </c>
      <c r="H12" s="231" t="s">
        <v>69</v>
      </c>
      <c r="I12" s="175" t="s">
        <v>1276</v>
      </c>
      <c r="J12" s="231" t="s">
        <v>69</v>
      </c>
      <c r="K12" s="175" t="s">
        <v>2273</v>
      </c>
      <c r="L12" s="202" t="s">
        <v>2274</v>
      </c>
      <c r="M12" s="202" t="s">
        <v>2275</v>
      </c>
      <c r="N12" s="192"/>
      <c r="O12" s="192"/>
      <c r="P12" s="193">
        <f t="shared" si="0"/>
        <v>0</v>
      </c>
      <c r="Q12" s="194">
        <v>6</v>
      </c>
      <c r="R12" s="192">
        <v>54.01</v>
      </c>
      <c r="S12" s="194">
        <v>5</v>
      </c>
      <c r="T12" s="192">
        <v>17.52</v>
      </c>
      <c r="U12" s="195">
        <f t="shared" si="1"/>
        <v>11</v>
      </c>
      <c r="V12" s="309">
        <f t="shared" si="2"/>
        <v>411.65999999999997</v>
      </c>
      <c r="W12" s="309">
        <f t="shared" si="3"/>
        <v>411.65999999999997</v>
      </c>
      <c r="X12" s="197"/>
      <c r="Y12" s="173" t="s">
        <v>1489</v>
      </c>
      <c r="Z12" s="173" t="s">
        <v>1490</v>
      </c>
      <c r="AA12" s="174"/>
      <c r="AB12" s="198"/>
    </row>
    <row r="13" spans="1:28" ht="15" x14ac:dyDescent="0.25">
      <c r="A13" s="184" t="s">
        <v>64</v>
      </c>
      <c r="B13" s="185" t="s">
        <v>64</v>
      </c>
      <c r="C13" s="328" t="s">
        <v>118</v>
      </c>
      <c r="D13" s="199" t="s">
        <v>119</v>
      </c>
      <c r="E13" s="175" t="s">
        <v>70</v>
      </c>
      <c r="F13" s="199" t="s">
        <v>2276</v>
      </c>
      <c r="G13" s="201" t="s">
        <v>1474</v>
      </c>
      <c r="H13" s="231" t="s">
        <v>69</v>
      </c>
      <c r="I13" s="175" t="s">
        <v>1276</v>
      </c>
      <c r="J13" s="231" t="s">
        <v>69</v>
      </c>
      <c r="K13" s="175" t="s">
        <v>2277</v>
      </c>
      <c r="L13" s="202" t="s">
        <v>2278</v>
      </c>
      <c r="M13" s="202" t="s">
        <v>2279</v>
      </c>
      <c r="N13" s="192"/>
      <c r="O13" s="192"/>
      <c r="P13" s="193">
        <f t="shared" si="0"/>
        <v>0</v>
      </c>
      <c r="Q13" s="194">
        <v>8</v>
      </c>
      <c r="R13" s="192">
        <v>54.01</v>
      </c>
      <c r="S13" s="194">
        <v>2</v>
      </c>
      <c r="T13" s="192">
        <v>17.52</v>
      </c>
      <c r="U13" s="195">
        <f t="shared" si="1"/>
        <v>10</v>
      </c>
      <c r="V13" s="309">
        <f t="shared" si="2"/>
        <v>467.12</v>
      </c>
      <c r="W13" s="309">
        <f t="shared" si="3"/>
        <v>467.12</v>
      </c>
      <c r="X13" s="197"/>
      <c r="Y13" s="173" t="s">
        <v>1495</v>
      </c>
      <c r="Z13" s="173" t="s">
        <v>1496</v>
      </c>
      <c r="AA13" s="174"/>
      <c r="AB13" s="198"/>
    </row>
    <row r="14" spans="1:28" ht="24" x14ac:dyDescent="0.25">
      <c r="A14" s="184" t="s">
        <v>64</v>
      </c>
      <c r="B14" s="185" t="s">
        <v>64</v>
      </c>
      <c r="C14" s="328" t="s">
        <v>120</v>
      </c>
      <c r="D14" s="199" t="s">
        <v>121</v>
      </c>
      <c r="E14" s="175" t="s">
        <v>95</v>
      </c>
      <c r="F14" s="199" t="s">
        <v>2280</v>
      </c>
      <c r="G14" s="201" t="s">
        <v>1474</v>
      </c>
      <c r="H14" s="231" t="s">
        <v>69</v>
      </c>
      <c r="I14" s="175" t="s">
        <v>1276</v>
      </c>
      <c r="J14" s="231" t="s">
        <v>69</v>
      </c>
      <c r="K14" s="201" t="s">
        <v>2281</v>
      </c>
      <c r="L14" s="202" t="s">
        <v>2282</v>
      </c>
      <c r="M14" s="202" t="s">
        <v>2283</v>
      </c>
      <c r="N14" s="192"/>
      <c r="O14" s="192"/>
      <c r="P14" s="193">
        <f t="shared" si="0"/>
        <v>0</v>
      </c>
      <c r="Q14" s="194">
        <v>6</v>
      </c>
      <c r="R14" s="192">
        <v>54.01</v>
      </c>
      <c r="S14" s="194">
        <v>4</v>
      </c>
      <c r="T14" s="192">
        <v>17.52</v>
      </c>
      <c r="U14" s="195">
        <f t="shared" si="1"/>
        <v>10</v>
      </c>
      <c r="V14" s="309">
        <f t="shared" si="2"/>
        <v>394.14</v>
      </c>
      <c r="W14" s="309">
        <f t="shared" si="3"/>
        <v>394.14</v>
      </c>
      <c r="X14" s="197"/>
      <c r="Y14" s="173" t="s">
        <v>1501</v>
      </c>
      <c r="Z14" s="173" t="s">
        <v>1502</v>
      </c>
      <c r="AA14" s="174"/>
      <c r="AB14" s="198"/>
    </row>
    <row r="15" spans="1:28" ht="24" x14ac:dyDescent="0.25">
      <c r="A15" s="184" t="s">
        <v>64</v>
      </c>
      <c r="B15" s="185" t="s">
        <v>64</v>
      </c>
      <c r="C15" s="328" t="s">
        <v>103</v>
      </c>
      <c r="D15" s="199" t="s">
        <v>104</v>
      </c>
      <c r="E15" s="175" t="s">
        <v>70</v>
      </c>
      <c r="F15" s="199" t="s">
        <v>1517</v>
      </c>
      <c r="G15" s="201" t="s">
        <v>1474</v>
      </c>
      <c r="H15" s="231" t="s">
        <v>69</v>
      </c>
      <c r="I15" s="175" t="s">
        <v>1276</v>
      </c>
      <c r="J15" s="231" t="s">
        <v>69</v>
      </c>
      <c r="K15" s="175" t="s">
        <v>2284</v>
      </c>
      <c r="L15" s="202" t="s">
        <v>2285</v>
      </c>
      <c r="M15" s="202" t="s">
        <v>2286</v>
      </c>
      <c r="N15" s="192"/>
      <c r="O15" s="192"/>
      <c r="P15" s="193">
        <f t="shared" si="0"/>
        <v>0</v>
      </c>
      <c r="Q15" s="194">
        <v>5</v>
      </c>
      <c r="R15" s="192">
        <v>54.01</v>
      </c>
      <c r="S15" s="194">
        <v>5</v>
      </c>
      <c r="T15" s="192">
        <v>17.52</v>
      </c>
      <c r="U15" s="195">
        <f t="shared" si="1"/>
        <v>10</v>
      </c>
      <c r="V15" s="309">
        <f t="shared" si="2"/>
        <v>357.65</v>
      </c>
      <c r="W15" s="309">
        <f t="shared" si="3"/>
        <v>357.65</v>
      </c>
      <c r="X15" s="197"/>
      <c r="Y15" s="173" t="s">
        <v>1507</v>
      </c>
      <c r="Z15" s="173" t="s">
        <v>1508</v>
      </c>
      <c r="AA15" s="174"/>
      <c r="AB15" s="198"/>
    </row>
    <row r="16" spans="1:28" ht="24" x14ac:dyDescent="0.25">
      <c r="A16" s="184" t="s">
        <v>64</v>
      </c>
      <c r="B16" s="185" t="s">
        <v>64</v>
      </c>
      <c r="C16" s="328" t="s">
        <v>2287</v>
      </c>
      <c r="D16" s="199" t="s">
        <v>2288</v>
      </c>
      <c r="E16" s="175" t="s">
        <v>200</v>
      </c>
      <c r="F16" s="308" t="s">
        <v>2289</v>
      </c>
      <c r="G16" s="201" t="s">
        <v>1474</v>
      </c>
      <c r="H16" s="231" t="s">
        <v>69</v>
      </c>
      <c r="I16" s="175" t="s">
        <v>1304</v>
      </c>
      <c r="J16" s="231" t="s">
        <v>69</v>
      </c>
      <c r="K16" s="175" t="s">
        <v>2290</v>
      </c>
      <c r="L16" s="202" t="s">
        <v>2291</v>
      </c>
      <c r="M16" s="202" t="s">
        <v>2292</v>
      </c>
      <c r="N16" s="192"/>
      <c r="O16" s="192"/>
      <c r="P16" s="193">
        <f t="shared" si="0"/>
        <v>0</v>
      </c>
      <c r="Q16" s="194">
        <v>6</v>
      </c>
      <c r="R16" s="192">
        <v>54.01</v>
      </c>
      <c r="S16" s="194">
        <v>8</v>
      </c>
      <c r="T16" s="192">
        <v>17.52</v>
      </c>
      <c r="U16" s="195">
        <f t="shared" si="1"/>
        <v>14</v>
      </c>
      <c r="V16" s="309">
        <f t="shared" si="2"/>
        <v>464.22</v>
      </c>
      <c r="W16" s="309">
        <f t="shared" si="3"/>
        <v>464.22</v>
      </c>
      <c r="X16" s="197"/>
      <c r="Y16" s="173" t="s">
        <v>1514</v>
      </c>
      <c r="Z16" s="173" t="s">
        <v>1515</v>
      </c>
      <c r="AA16" s="174"/>
      <c r="AB16" s="198"/>
    </row>
    <row r="17" spans="1:28" ht="24" x14ac:dyDescent="0.25">
      <c r="A17" s="184" t="s">
        <v>64</v>
      </c>
      <c r="B17" s="185" t="s">
        <v>64</v>
      </c>
      <c r="C17" s="328" t="s">
        <v>116</v>
      </c>
      <c r="D17" s="199" t="s">
        <v>117</v>
      </c>
      <c r="E17" s="175" t="s">
        <v>95</v>
      </c>
      <c r="F17" s="308" t="s">
        <v>2293</v>
      </c>
      <c r="G17" s="201" t="s">
        <v>1474</v>
      </c>
      <c r="H17" s="231" t="s">
        <v>69</v>
      </c>
      <c r="I17" s="175" t="s">
        <v>1304</v>
      </c>
      <c r="J17" s="231" t="s">
        <v>69</v>
      </c>
      <c r="K17" s="175" t="s">
        <v>2294</v>
      </c>
      <c r="L17" s="202" t="s">
        <v>2295</v>
      </c>
      <c r="M17" s="202" t="s">
        <v>2296</v>
      </c>
      <c r="N17" s="192"/>
      <c r="O17" s="192"/>
      <c r="P17" s="193">
        <f t="shared" si="0"/>
        <v>0</v>
      </c>
      <c r="Q17" s="194">
        <v>10</v>
      </c>
      <c r="R17" s="192">
        <v>54.01</v>
      </c>
      <c r="S17" s="194">
        <v>3</v>
      </c>
      <c r="T17" s="192">
        <v>17.52</v>
      </c>
      <c r="U17" s="195">
        <f t="shared" si="1"/>
        <v>13</v>
      </c>
      <c r="V17" s="309">
        <f t="shared" si="2"/>
        <v>592.66000000000008</v>
      </c>
      <c r="W17" s="309">
        <f t="shared" si="3"/>
        <v>592.66000000000008</v>
      </c>
      <c r="X17" s="197"/>
      <c r="Y17" s="173" t="s">
        <v>1521</v>
      </c>
      <c r="Z17" s="173" t="s">
        <v>1522</v>
      </c>
      <c r="AA17" s="174"/>
      <c r="AB17" s="198"/>
    </row>
    <row r="18" spans="1:28" ht="24" x14ac:dyDescent="0.25">
      <c r="A18" s="184" t="s">
        <v>64</v>
      </c>
      <c r="B18" s="185" t="s">
        <v>64</v>
      </c>
      <c r="C18" s="328" t="s">
        <v>113</v>
      </c>
      <c r="D18" s="199" t="s">
        <v>114</v>
      </c>
      <c r="E18" s="175" t="s">
        <v>95</v>
      </c>
      <c r="F18" s="308" t="s">
        <v>2297</v>
      </c>
      <c r="G18" s="201" t="s">
        <v>1474</v>
      </c>
      <c r="H18" s="231" t="s">
        <v>69</v>
      </c>
      <c r="I18" s="175" t="s">
        <v>1298</v>
      </c>
      <c r="J18" s="231" t="s">
        <v>69</v>
      </c>
      <c r="K18" s="175" t="s">
        <v>166</v>
      </c>
      <c r="L18" s="202" t="s">
        <v>2298</v>
      </c>
      <c r="M18" s="202" t="s">
        <v>2296</v>
      </c>
      <c r="N18" s="192"/>
      <c r="O18" s="192"/>
      <c r="P18" s="193">
        <f t="shared" si="0"/>
        <v>0</v>
      </c>
      <c r="Q18" s="194">
        <v>10</v>
      </c>
      <c r="R18" s="192">
        <v>54.01</v>
      </c>
      <c r="S18" s="194">
        <v>3</v>
      </c>
      <c r="T18" s="192">
        <v>17.52</v>
      </c>
      <c r="U18" s="195">
        <f t="shared" si="1"/>
        <v>13</v>
      </c>
      <c r="V18" s="309">
        <f t="shared" si="2"/>
        <v>592.66000000000008</v>
      </c>
      <c r="W18" s="309">
        <f t="shared" si="3"/>
        <v>592.66000000000008</v>
      </c>
      <c r="X18" s="197"/>
      <c r="Y18" s="173" t="s">
        <v>1527</v>
      </c>
      <c r="Z18" s="173" t="s">
        <v>1528</v>
      </c>
      <c r="AA18" s="174"/>
      <c r="AB18" s="198"/>
    </row>
    <row r="19" spans="1:28" ht="24" x14ac:dyDescent="0.25">
      <c r="A19" s="184" t="s">
        <v>64</v>
      </c>
      <c r="B19" s="185" t="s">
        <v>64</v>
      </c>
      <c r="C19" s="328" t="s">
        <v>115</v>
      </c>
      <c r="D19" s="199" t="s">
        <v>94</v>
      </c>
      <c r="E19" s="175" t="s">
        <v>95</v>
      </c>
      <c r="F19" s="308" t="s">
        <v>2299</v>
      </c>
      <c r="G19" s="201" t="s">
        <v>1474</v>
      </c>
      <c r="H19" s="231" t="s">
        <v>69</v>
      </c>
      <c r="I19" s="175" t="s">
        <v>1276</v>
      </c>
      <c r="J19" s="231" t="s">
        <v>69</v>
      </c>
      <c r="K19" s="175" t="s">
        <v>2300</v>
      </c>
      <c r="L19" s="202" t="s">
        <v>2298</v>
      </c>
      <c r="M19" s="202" t="s">
        <v>2296</v>
      </c>
      <c r="N19" s="192"/>
      <c r="O19" s="192"/>
      <c r="P19" s="193">
        <f t="shared" si="0"/>
        <v>0</v>
      </c>
      <c r="Q19" s="194">
        <v>10</v>
      </c>
      <c r="R19" s="192">
        <v>54.01</v>
      </c>
      <c r="S19" s="194">
        <v>3</v>
      </c>
      <c r="T19" s="192">
        <v>17.52</v>
      </c>
      <c r="U19" s="195">
        <f t="shared" si="1"/>
        <v>13</v>
      </c>
      <c r="V19" s="309">
        <f t="shared" si="2"/>
        <v>592.66000000000008</v>
      </c>
      <c r="W19" s="309">
        <f t="shared" si="3"/>
        <v>592.66000000000008</v>
      </c>
      <c r="X19" s="197"/>
      <c r="Y19" s="173" t="s">
        <v>1532</v>
      </c>
      <c r="Z19" s="173" t="s">
        <v>1533</v>
      </c>
      <c r="AA19" s="174"/>
      <c r="AB19" s="198"/>
    </row>
    <row r="20" spans="1:28" ht="15" x14ac:dyDescent="0.25">
      <c r="A20" s="184" t="s">
        <v>64</v>
      </c>
      <c r="B20" s="185" t="s">
        <v>64</v>
      </c>
      <c r="C20" s="328"/>
      <c r="D20" s="175"/>
      <c r="E20" s="127"/>
      <c r="F20" s="313"/>
      <c r="G20" s="201" t="s">
        <v>1474</v>
      </c>
      <c r="H20" s="231" t="s">
        <v>69</v>
      </c>
      <c r="I20" s="201"/>
      <c r="J20" s="231" t="s">
        <v>69</v>
      </c>
      <c r="K20" s="215"/>
      <c r="L20" s="202"/>
      <c r="M20" s="202"/>
      <c r="N20" s="192"/>
      <c r="O20" s="192"/>
      <c r="P20" s="193">
        <f t="shared" si="0"/>
        <v>0</v>
      </c>
      <c r="Q20" s="194"/>
      <c r="R20" s="192">
        <v>54.01</v>
      </c>
      <c r="S20" s="194"/>
      <c r="T20" s="192">
        <v>17.52</v>
      </c>
      <c r="U20" s="195">
        <f t="shared" si="1"/>
        <v>0</v>
      </c>
      <c r="V20" s="309">
        <f t="shared" si="2"/>
        <v>0</v>
      </c>
      <c r="W20" s="309">
        <f t="shared" si="3"/>
        <v>0</v>
      </c>
      <c r="X20" s="197"/>
      <c r="Y20" s="173" t="s">
        <v>1536</v>
      </c>
      <c r="Z20" s="173" t="s">
        <v>1537</v>
      </c>
      <c r="AA20" s="174"/>
      <c r="AB20" s="198"/>
    </row>
    <row r="21" spans="1:28" ht="15" x14ac:dyDescent="0.25">
      <c r="A21" s="184" t="s">
        <v>64</v>
      </c>
      <c r="B21" s="185" t="s">
        <v>64</v>
      </c>
      <c r="C21" s="329"/>
      <c r="D21" s="204"/>
      <c r="E21" s="175"/>
      <c r="F21" s="175"/>
      <c r="G21" s="201" t="s">
        <v>1474</v>
      </c>
      <c r="H21" s="231" t="s">
        <v>69</v>
      </c>
      <c r="I21" s="201"/>
      <c r="J21" s="231" t="s">
        <v>69</v>
      </c>
      <c r="K21" s="175"/>
      <c r="L21" s="202"/>
      <c r="M21" s="202"/>
      <c r="N21" s="192"/>
      <c r="O21" s="192"/>
      <c r="P21" s="193">
        <f t="shared" si="0"/>
        <v>0</v>
      </c>
      <c r="Q21" s="194"/>
      <c r="R21" s="192">
        <v>54.01</v>
      </c>
      <c r="S21" s="194"/>
      <c r="T21" s="192">
        <v>17.52</v>
      </c>
      <c r="U21" s="195">
        <f t="shared" si="1"/>
        <v>0</v>
      </c>
      <c r="V21" s="309">
        <f t="shared" si="2"/>
        <v>0</v>
      </c>
      <c r="W21" s="309">
        <f t="shared" si="3"/>
        <v>0</v>
      </c>
      <c r="X21" s="197"/>
      <c r="Y21" s="173" t="s">
        <v>1542</v>
      </c>
      <c r="Z21" s="173" t="s">
        <v>1543</v>
      </c>
      <c r="AA21" s="174"/>
      <c r="AB21" s="198"/>
    </row>
    <row r="22" spans="1:28" ht="15" x14ac:dyDescent="0.25">
      <c r="A22" s="184" t="s">
        <v>64</v>
      </c>
      <c r="B22" s="185" t="s">
        <v>64</v>
      </c>
      <c r="C22" s="328"/>
      <c r="D22" s="175"/>
      <c r="E22" s="311"/>
      <c r="F22" s="175"/>
      <c r="G22" s="201" t="s">
        <v>1474</v>
      </c>
      <c r="H22" s="231" t="s">
        <v>69</v>
      </c>
      <c r="I22" s="201"/>
      <c r="J22" s="231" t="s">
        <v>69</v>
      </c>
      <c r="K22" s="175"/>
      <c r="L22" s="202"/>
      <c r="M22" s="202"/>
      <c r="N22" s="192"/>
      <c r="O22" s="192"/>
      <c r="P22" s="193">
        <f t="shared" si="0"/>
        <v>0</v>
      </c>
      <c r="Q22" s="194"/>
      <c r="R22" s="192">
        <v>54.01</v>
      </c>
      <c r="S22" s="194"/>
      <c r="T22" s="192">
        <v>17.52</v>
      </c>
      <c r="U22" s="195">
        <f t="shared" si="1"/>
        <v>0</v>
      </c>
      <c r="V22" s="309">
        <f t="shared" si="2"/>
        <v>0</v>
      </c>
      <c r="W22" s="309">
        <f t="shared" si="3"/>
        <v>0</v>
      </c>
      <c r="X22" s="197"/>
      <c r="Y22" s="173" t="s">
        <v>943</v>
      </c>
      <c r="Z22" s="173" t="s">
        <v>1549</v>
      </c>
      <c r="AA22" s="174"/>
      <c r="AB22" s="198"/>
    </row>
    <row r="23" spans="1:28" ht="24" x14ac:dyDescent="0.25">
      <c r="A23" s="184" t="s">
        <v>64</v>
      </c>
      <c r="B23" s="185" t="s">
        <v>64</v>
      </c>
      <c r="C23" s="330" t="s">
        <v>2301</v>
      </c>
      <c r="D23" s="199" t="s">
        <v>294</v>
      </c>
      <c r="E23" s="199" t="s">
        <v>295</v>
      </c>
      <c r="F23" s="199" t="s">
        <v>2302</v>
      </c>
      <c r="G23" s="201" t="s">
        <v>1474</v>
      </c>
      <c r="H23" s="231" t="s">
        <v>69</v>
      </c>
      <c r="I23" s="175" t="s">
        <v>296</v>
      </c>
      <c r="J23" s="231" t="s">
        <v>69</v>
      </c>
      <c r="K23" s="175" t="s">
        <v>2303</v>
      </c>
      <c r="L23" s="202" t="s">
        <v>2304</v>
      </c>
      <c r="M23" s="202" t="s">
        <v>2305</v>
      </c>
      <c r="N23" s="192"/>
      <c r="O23" s="192"/>
      <c r="P23" s="193">
        <f t="shared" si="0"/>
        <v>0</v>
      </c>
      <c r="Q23" s="194">
        <v>10</v>
      </c>
      <c r="R23" s="192">
        <v>54.01</v>
      </c>
      <c r="S23" s="194">
        <v>3</v>
      </c>
      <c r="T23" s="192">
        <v>17.52</v>
      </c>
      <c r="U23" s="195">
        <f t="shared" si="1"/>
        <v>13</v>
      </c>
      <c r="V23" s="309">
        <f t="shared" si="2"/>
        <v>592.66000000000008</v>
      </c>
      <c r="W23" s="309">
        <f t="shared" si="3"/>
        <v>592.66000000000008</v>
      </c>
      <c r="X23" s="197"/>
      <c r="Y23" s="173" t="s">
        <v>1550</v>
      </c>
      <c r="Z23" s="173" t="s">
        <v>1551</v>
      </c>
      <c r="AA23" s="174"/>
      <c r="AB23" s="198"/>
    </row>
    <row r="24" spans="1:28" ht="24" x14ac:dyDescent="0.25">
      <c r="A24" s="184" t="s">
        <v>64</v>
      </c>
      <c r="B24" s="185" t="s">
        <v>64</v>
      </c>
      <c r="C24" s="330" t="s">
        <v>352</v>
      </c>
      <c r="D24" s="199" t="s">
        <v>353</v>
      </c>
      <c r="E24" s="199" t="s">
        <v>354</v>
      </c>
      <c r="F24" s="199" t="s">
        <v>2306</v>
      </c>
      <c r="G24" s="201" t="s">
        <v>1474</v>
      </c>
      <c r="H24" s="231" t="s">
        <v>69</v>
      </c>
      <c r="I24" s="175" t="s">
        <v>296</v>
      </c>
      <c r="J24" s="231" t="s">
        <v>69</v>
      </c>
      <c r="K24" s="175" t="s">
        <v>2307</v>
      </c>
      <c r="L24" s="202" t="s">
        <v>2308</v>
      </c>
      <c r="M24" s="202" t="s">
        <v>2309</v>
      </c>
      <c r="N24" s="192"/>
      <c r="O24" s="192"/>
      <c r="P24" s="193">
        <f t="shared" si="0"/>
        <v>0</v>
      </c>
      <c r="Q24" s="194">
        <v>10</v>
      </c>
      <c r="R24" s="192">
        <v>54.01</v>
      </c>
      <c r="S24" s="194">
        <v>3</v>
      </c>
      <c r="T24" s="192">
        <v>17.52</v>
      </c>
      <c r="U24" s="195">
        <f t="shared" si="1"/>
        <v>13</v>
      </c>
      <c r="V24" s="309">
        <f t="shared" si="2"/>
        <v>592.66000000000008</v>
      </c>
      <c r="W24" s="309">
        <f t="shared" si="3"/>
        <v>592.66000000000008</v>
      </c>
      <c r="X24" s="197"/>
      <c r="Y24" s="173" t="s">
        <v>1552</v>
      </c>
      <c r="Z24" s="173" t="s">
        <v>1553</v>
      </c>
      <c r="AA24" s="174"/>
      <c r="AB24" s="198"/>
    </row>
    <row r="25" spans="1:28" ht="24" x14ac:dyDescent="0.25">
      <c r="A25" s="184" t="s">
        <v>64</v>
      </c>
      <c r="B25" s="185" t="s">
        <v>64</v>
      </c>
      <c r="C25" s="330" t="s">
        <v>300</v>
      </c>
      <c r="D25" s="199" t="s">
        <v>301</v>
      </c>
      <c r="E25" s="199" t="s">
        <v>302</v>
      </c>
      <c r="F25" s="199" t="s">
        <v>2310</v>
      </c>
      <c r="G25" s="201" t="s">
        <v>1474</v>
      </c>
      <c r="H25" s="231" t="s">
        <v>69</v>
      </c>
      <c r="I25" s="175" t="s">
        <v>296</v>
      </c>
      <c r="J25" s="231" t="s">
        <v>69</v>
      </c>
      <c r="K25" s="175" t="s">
        <v>2311</v>
      </c>
      <c r="L25" s="202" t="s">
        <v>2312</v>
      </c>
      <c r="M25" s="202" t="s">
        <v>2313</v>
      </c>
      <c r="N25" s="192"/>
      <c r="O25" s="192"/>
      <c r="P25" s="193">
        <f t="shared" si="0"/>
        <v>0</v>
      </c>
      <c r="Q25" s="194">
        <v>10</v>
      </c>
      <c r="R25" s="192">
        <v>54.01</v>
      </c>
      <c r="S25" s="194">
        <v>2</v>
      </c>
      <c r="T25" s="192">
        <v>17.52</v>
      </c>
      <c r="U25" s="195">
        <f t="shared" si="1"/>
        <v>12</v>
      </c>
      <c r="V25" s="309">
        <f t="shared" si="2"/>
        <v>575.14</v>
      </c>
      <c r="W25" s="309">
        <f t="shared" si="3"/>
        <v>575.14</v>
      </c>
      <c r="X25" s="197"/>
      <c r="Y25" s="173" t="s">
        <v>1554</v>
      </c>
      <c r="Z25" s="173" t="s">
        <v>1555</v>
      </c>
      <c r="AA25" s="174"/>
      <c r="AB25" s="198"/>
    </row>
    <row r="26" spans="1:28" ht="24" x14ac:dyDescent="0.25">
      <c r="A26" s="184" t="s">
        <v>64</v>
      </c>
      <c r="B26" s="185" t="s">
        <v>64</v>
      </c>
      <c r="C26" s="330" t="s">
        <v>306</v>
      </c>
      <c r="D26" s="199" t="s">
        <v>307</v>
      </c>
      <c r="E26" s="199" t="s">
        <v>308</v>
      </c>
      <c r="F26" s="199" t="s">
        <v>2314</v>
      </c>
      <c r="G26" s="201" t="s">
        <v>1474</v>
      </c>
      <c r="H26" s="231" t="s">
        <v>69</v>
      </c>
      <c r="I26" s="175" t="s">
        <v>309</v>
      </c>
      <c r="J26" s="231" t="s">
        <v>69</v>
      </c>
      <c r="K26" s="175" t="s">
        <v>310</v>
      </c>
      <c r="L26" s="202" t="s">
        <v>2315</v>
      </c>
      <c r="M26" s="202" t="s">
        <v>2316</v>
      </c>
      <c r="N26" s="192"/>
      <c r="O26" s="192"/>
      <c r="P26" s="193">
        <f t="shared" si="0"/>
        <v>0</v>
      </c>
      <c r="Q26" s="194">
        <v>10</v>
      </c>
      <c r="R26" s="192">
        <v>54.01</v>
      </c>
      <c r="S26" s="194">
        <v>3</v>
      </c>
      <c r="T26" s="192">
        <v>17.52</v>
      </c>
      <c r="U26" s="195">
        <f t="shared" si="1"/>
        <v>13</v>
      </c>
      <c r="V26" s="309">
        <f t="shared" si="2"/>
        <v>592.66000000000008</v>
      </c>
      <c r="W26" s="309">
        <f t="shared" si="3"/>
        <v>592.66000000000008</v>
      </c>
      <c r="X26" s="197"/>
      <c r="Y26" s="173" t="s">
        <v>1560</v>
      </c>
      <c r="Z26" s="173" t="s">
        <v>1561</v>
      </c>
      <c r="AA26" s="174"/>
      <c r="AB26" s="198"/>
    </row>
    <row r="27" spans="1:28" ht="15" x14ac:dyDescent="0.25">
      <c r="A27" s="184" t="s">
        <v>64</v>
      </c>
      <c r="B27" s="185" t="s">
        <v>64</v>
      </c>
      <c r="C27" s="328"/>
      <c r="D27" s="175"/>
      <c r="E27" s="138"/>
      <c r="F27" s="175"/>
      <c r="G27" s="201" t="s">
        <v>1474</v>
      </c>
      <c r="H27" s="231" t="s">
        <v>69</v>
      </c>
      <c r="I27" s="201"/>
      <c r="J27" s="231" t="s">
        <v>69</v>
      </c>
      <c r="K27" s="175"/>
      <c r="L27" s="202"/>
      <c r="M27" s="202"/>
      <c r="N27" s="192"/>
      <c r="O27" s="192"/>
      <c r="P27" s="193">
        <f t="shared" si="0"/>
        <v>0</v>
      </c>
      <c r="Q27" s="194"/>
      <c r="R27" s="192">
        <v>54.01</v>
      </c>
      <c r="S27" s="194"/>
      <c r="T27" s="192">
        <v>17.52</v>
      </c>
      <c r="U27" s="195">
        <f t="shared" si="1"/>
        <v>0</v>
      </c>
      <c r="V27" s="309">
        <f t="shared" si="2"/>
        <v>0</v>
      </c>
      <c r="W27" s="309">
        <f t="shared" si="3"/>
        <v>0</v>
      </c>
      <c r="X27" s="197"/>
      <c r="Y27" s="173" t="s">
        <v>1566</v>
      </c>
      <c r="Z27" s="173" t="s">
        <v>1567</v>
      </c>
      <c r="AA27" s="174"/>
      <c r="AB27" s="198"/>
    </row>
    <row r="28" spans="1:28" ht="12.75" x14ac:dyDescent="0.2">
      <c r="A28" s="184" t="s">
        <v>64</v>
      </c>
      <c r="B28" s="185" t="s">
        <v>64</v>
      </c>
      <c r="C28" s="331"/>
      <c r="D28" s="210"/>
      <c r="E28" s="211"/>
      <c r="F28" s="205"/>
      <c r="G28" s="201" t="s">
        <v>1474</v>
      </c>
      <c r="H28" s="231" t="s">
        <v>69</v>
      </c>
      <c r="I28" s="201"/>
      <c r="J28" s="231" t="s">
        <v>69</v>
      </c>
      <c r="K28" s="205"/>
      <c r="L28" s="202"/>
      <c r="M28" s="202"/>
      <c r="N28" s="192"/>
      <c r="O28" s="192"/>
      <c r="P28" s="193">
        <f t="shared" si="0"/>
        <v>0</v>
      </c>
      <c r="Q28" s="194"/>
      <c r="R28" s="192">
        <v>54.01</v>
      </c>
      <c r="S28" s="194"/>
      <c r="T28" s="192">
        <v>17.52</v>
      </c>
      <c r="U28" s="195">
        <f t="shared" si="1"/>
        <v>0</v>
      </c>
      <c r="V28" s="309">
        <f t="shared" si="2"/>
        <v>0</v>
      </c>
      <c r="W28" s="309">
        <f t="shared" si="3"/>
        <v>0</v>
      </c>
      <c r="X28" s="197"/>
      <c r="Y28" s="173" t="s">
        <v>1568</v>
      </c>
      <c r="Z28" s="173" t="s">
        <v>1569</v>
      </c>
      <c r="AA28" s="174"/>
      <c r="AB28" s="198"/>
    </row>
    <row r="29" spans="1:28" ht="12.75" x14ac:dyDescent="0.2">
      <c r="A29" s="184" t="s">
        <v>64</v>
      </c>
      <c r="B29" s="185" t="s">
        <v>64</v>
      </c>
      <c r="C29" s="332"/>
      <c r="D29" s="213"/>
      <c r="E29" s="138"/>
      <c r="F29" s="205"/>
      <c r="G29" s="201" t="s">
        <v>1474</v>
      </c>
      <c r="H29" s="231" t="s">
        <v>69</v>
      </c>
      <c r="I29" s="201"/>
      <c r="J29" s="231" t="s">
        <v>69</v>
      </c>
      <c r="K29" s="205"/>
      <c r="L29" s="202"/>
      <c r="M29" s="202"/>
      <c r="N29" s="192"/>
      <c r="O29" s="192"/>
      <c r="P29" s="193">
        <f t="shared" si="0"/>
        <v>0</v>
      </c>
      <c r="Q29" s="194"/>
      <c r="R29" s="192">
        <v>54.01</v>
      </c>
      <c r="S29" s="194"/>
      <c r="T29" s="192">
        <v>17.52</v>
      </c>
      <c r="U29" s="195">
        <f t="shared" si="1"/>
        <v>0</v>
      </c>
      <c r="V29" s="309">
        <f t="shared" si="2"/>
        <v>0</v>
      </c>
      <c r="W29" s="309">
        <f t="shared" si="3"/>
        <v>0</v>
      </c>
      <c r="X29" s="197"/>
      <c r="Y29" s="173" t="s">
        <v>1570</v>
      </c>
      <c r="Z29" s="173" t="s">
        <v>1571</v>
      </c>
      <c r="AA29" s="174"/>
      <c r="AB29" s="198"/>
    </row>
    <row r="30" spans="1:28" ht="24" x14ac:dyDescent="0.25">
      <c r="A30" s="184" t="s">
        <v>64</v>
      </c>
      <c r="B30" s="185" t="s">
        <v>64</v>
      </c>
      <c r="C30" s="328" t="s">
        <v>2087</v>
      </c>
      <c r="D30" s="175" t="s">
        <v>597</v>
      </c>
      <c r="E30" s="175" t="s">
        <v>598</v>
      </c>
      <c r="F30" s="199" t="s">
        <v>1777</v>
      </c>
      <c r="G30" s="201" t="s">
        <v>1474</v>
      </c>
      <c r="H30" s="231" t="s">
        <v>69</v>
      </c>
      <c r="I30" s="175" t="s">
        <v>582</v>
      </c>
      <c r="J30" s="231" t="s">
        <v>69</v>
      </c>
      <c r="K30" s="175" t="s">
        <v>2317</v>
      </c>
      <c r="L30" s="202" t="s">
        <v>2318</v>
      </c>
      <c r="M30" s="202" t="s">
        <v>2319</v>
      </c>
      <c r="N30" s="192"/>
      <c r="O30" s="192"/>
      <c r="P30" s="193">
        <f t="shared" si="0"/>
        <v>0</v>
      </c>
      <c r="Q30" s="194">
        <v>10</v>
      </c>
      <c r="R30" s="192">
        <v>54.01</v>
      </c>
      <c r="S30" s="194">
        <v>3</v>
      </c>
      <c r="T30" s="192">
        <v>17.52</v>
      </c>
      <c r="U30" s="195">
        <f t="shared" si="1"/>
        <v>13</v>
      </c>
      <c r="V30" s="309">
        <f t="shared" si="2"/>
        <v>592.66000000000008</v>
      </c>
      <c r="W30" s="309">
        <f t="shared" si="3"/>
        <v>592.66000000000008</v>
      </c>
      <c r="X30" s="197"/>
      <c r="Y30" s="173" t="s">
        <v>1572</v>
      </c>
      <c r="Z30" s="173" t="s">
        <v>1489</v>
      </c>
      <c r="AA30" s="174"/>
      <c r="AB30" s="198"/>
    </row>
    <row r="31" spans="1:28" ht="24" x14ac:dyDescent="0.25">
      <c r="A31" s="184" t="s">
        <v>64</v>
      </c>
      <c r="B31" s="185" t="s">
        <v>64</v>
      </c>
      <c r="C31" s="328" t="s">
        <v>2320</v>
      </c>
      <c r="D31" s="199" t="s">
        <v>987</v>
      </c>
      <c r="E31" s="199" t="s">
        <v>2321</v>
      </c>
      <c r="F31" s="199" t="s">
        <v>2322</v>
      </c>
      <c r="G31" s="201" t="s">
        <v>1474</v>
      </c>
      <c r="H31" s="231" t="s">
        <v>69</v>
      </c>
      <c r="I31" s="175" t="s">
        <v>582</v>
      </c>
      <c r="J31" s="231" t="s">
        <v>69</v>
      </c>
      <c r="K31" s="175" t="s">
        <v>2323</v>
      </c>
      <c r="L31" s="202" t="s">
        <v>2318</v>
      </c>
      <c r="M31" s="202" t="s">
        <v>2319</v>
      </c>
      <c r="N31" s="192"/>
      <c r="O31" s="192"/>
      <c r="P31" s="193">
        <f t="shared" si="0"/>
        <v>0</v>
      </c>
      <c r="Q31" s="194">
        <v>10</v>
      </c>
      <c r="R31" s="192">
        <v>54.01</v>
      </c>
      <c r="S31" s="194">
        <v>3</v>
      </c>
      <c r="T31" s="192">
        <v>17.52</v>
      </c>
      <c r="U31" s="195">
        <f t="shared" si="1"/>
        <v>13</v>
      </c>
      <c r="V31" s="309">
        <f t="shared" si="2"/>
        <v>592.66000000000008</v>
      </c>
      <c r="W31" s="309">
        <f t="shared" si="3"/>
        <v>592.66000000000008</v>
      </c>
      <c r="X31" s="197"/>
      <c r="Y31" s="173" t="s">
        <v>1576</v>
      </c>
      <c r="Z31" s="173" t="s">
        <v>1577</v>
      </c>
      <c r="AA31" s="174"/>
      <c r="AB31" s="198"/>
    </row>
    <row r="32" spans="1:28" ht="24" x14ac:dyDescent="0.25">
      <c r="A32" s="184" t="s">
        <v>64</v>
      </c>
      <c r="B32" s="185" t="s">
        <v>64</v>
      </c>
      <c r="C32" s="328" t="s">
        <v>567</v>
      </c>
      <c r="D32" s="199" t="s">
        <v>568</v>
      </c>
      <c r="E32" s="175" t="s">
        <v>2082</v>
      </c>
      <c r="F32" s="199" t="s">
        <v>2324</v>
      </c>
      <c r="G32" s="201" t="s">
        <v>1474</v>
      </c>
      <c r="H32" s="231" t="s">
        <v>69</v>
      </c>
      <c r="I32" s="175" t="s">
        <v>569</v>
      </c>
      <c r="J32" s="231" t="s">
        <v>69</v>
      </c>
      <c r="K32" s="175" t="s">
        <v>2325</v>
      </c>
      <c r="L32" s="202" t="s">
        <v>2326</v>
      </c>
      <c r="M32" s="202" t="s">
        <v>2327</v>
      </c>
      <c r="N32" s="192"/>
      <c r="O32" s="192"/>
      <c r="P32" s="193">
        <f t="shared" si="0"/>
        <v>0</v>
      </c>
      <c r="Q32" s="194">
        <v>10</v>
      </c>
      <c r="R32" s="192">
        <v>54.01</v>
      </c>
      <c r="S32" s="194">
        <v>3</v>
      </c>
      <c r="T32" s="192">
        <v>17.52</v>
      </c>
      <c r="U32" s="195">
        <f t="shared" si="1"/>
        <v>13</v>
      </c>
      <c r="V32" s="309">
        <f t="shared" si="2"/>
        <v>592.66000000000008</v>
      </c>
      <c r="W32" s="309">
        <f t="shared" si="3"/>
        <v>592.66000000000008</v>
      </c>
      <c r="X32" s="197"/>
      <c r="Y32" s="173" t="s">
        <v>1580</v>
      </c>
      <c r="Z32" s="173" t="s">
        <v>1581</v>
      </c>
      <c r="AA32" s="174"/>
      <c r="AB32" s="198"/>
    </row>
    <row r="33" spans="1:28" ht="15" x14ac:dyDescent="0.25">
      <c r="A33" s="184" t="s">
        <v>64</v>
      </c>
      <c r="B33" s="185" t="s">
        <v>64</v>
      </c>
      <c r="C33" s="328"/>
      <c r="D33" s="199"/>
      <c r="E33" s="199"/>
      <c r="F33" s="175"/>
      <c r="G33" s="201" t="s">
        <v>1474</v>
      </c>
      <c r="H33" s="231" t="s">
        <v>69</v>
      </c>
      <c r="I33" s="201"/>
      <c r="J33" s="231" t="s">
        <v>69</v>
      </c>
      <c r="K33" s="175"/>
      <c r="L33" s="202"/>
      <c r="M33" s="202"/>
      <c r="N33" s="192"/>
      <c r="O33" s="192"/>
      <c r="P33" s="193">
        <f t="shared" si="0"/>
        <v>0</v>
      </c>
      <c r="Q33" s="194"/>
      <c r="R33" s="192">
        <v>54.01</v>
      </c>
      <c r="S33" s="194"/>
      <c r="T33" s="192">
        <v>17.52</v>
      </c>
      <c r="U33" s="195">
        <f t="shared" si="1"/>
        <v>0</v>
      </c>
      <c r="V33" s="309">
        <f t="shared" si="2"/>
        <v>0</v>
      </c>
      <c r="W33" s="309">
        <f t="shared" si="3"/>
        <v>0</v>
      </c>
      <c r="X33" s="197"/>
      <c r="Y33" s="198"/>
      <c r="Z33" s="173" t="s">
        <v>1507</v>
      </c>
      <c r="AA33" s="174"/>
      <c r="AB33" s="198"/>
    </row>
    <row r="34" spans="1:28" ht="15" x14ac:dyDescent="0.25">
      <c r="A34" s="184" t="s">
        <v>64</v>
      </c>
      <c r="B34" s="185" t="s">
        <v>64</v>
      </c>
      <c r="C34" s="328"/>
      <c r="D34" s="199"/>
      <c r="E34" s="199"/>
      <c r="F34" s="175"/>
      <c r="G34" s="201" t="s">
        <v>1474</v>
      </c>
      <c r="H34" s="231" t="s">
        <v>69</v>
      </c>
      <c r="I34" s="201"/>
      <c r="J34" s="231" t="s">
        <v>69</v>
      </c>
      <c r="K34" s="175"/>
      <c r="L34" s="202"/>
      <c r="M34" s="202"/>
      <c r="N34" s="192"/>
      <c r="O34" s="192"/>
      <c r="P34" s="193">
        <f t="shared" si="0"/>
        <v>0</v>
      </c>
      <c r="Q34" s="194"/>
      <c r="R34" s="192">
        <v>54.01</v>
      </c>
      <c r="S34" s="194"/>
      <c r="T34" s="192">
        <v>17.52</v>
      </c>
      <c r="U34" s="195">
        <f t="shared" si="1"/>
        <v>0</v>
      </c>
      <c r="V34" s="309">
        <f t="shared" si="2"/>
        <v>0</v>
      </c>
      <c r="W34" s="309">
        <f t="shared" si="3"/>
        <v>0</v>
      </c>
      <c r="X34" s="197"/>
      <c r="Y34" s="198"/>
      <c r="Z34" s="173" t="s">
        <v>1584</v>
      </c>
      <c r="AA34" s="174"/>
      <c r="AB34" s="198"/>
    </row>
    <row r="35" spans="1:28" ht="15" x14ac:dyDescent="0.25">
      <c r="A35" s="184" t="s">
        <v>64</v>
      </c>
      <c r="B35" s="185" t="s">
        <v>64</v>
      </c>
      <c r="C35" s="328"/>
      <c r="D35" s="199"/>
      <c r="E35" s="199"/>
      <c r="F35" s="175"/>
      <c r="G35" s="201" t="s">
        <v>1474</v>
      </c>
      <c r="H35" s="231" t="s">
        <v>69</v>
      </c>
      <c r="I35" s="201"/>
      <c r="J35" s="231" t="s">
        <v>69</v>
      </c>
      <c r="K35" s="175"/>
      <c r="L35" s="202"/>
      <c r="M35" s="202"/>
      <c r="N35" s="192"/>
      <c r="O35" s="192"/>
      <c r="P35" s="193">
        <f t="shared" si="0"/>
        <v>0</v>
      </c>
      <c r="Q35" s="194"/>
      <c r="R35" s="192">
        <v>54.01</v>
      </c>
      <c r="S35" s="194"/>
      <c r="T35" s="192">
        <v>17.52</v>
      </c>
      <c r="U35" s="195">
        <f t="shared" si="1"/>
        <v>0</v>
      </c>
      <c r="V35" s="309">
        <f t="shared" si="2"/>
        <v>0</v>
      </c>
      <c r="W35" s="309">
        <f t="shared" si="3"/>
        <v>0</v>
      </c>
      <c r="X35" s="197"/>
      <c r="Y35" s="198"/>
      <c r="Z35" s="173" t="s">
        <v>1589</v>
      </c>
      <c r="AA35" s="174"/>
      <c r="AB35" s="198"/>
    </row>
    <row r="36" spans="1:28" ht="15" x14ac:dyDescent="0.25">
      <c r="A36" s="184" t="s">
        <v>64</v>
      </c>
      <c r="B36" s="185" t="s">
        <v>64</v>
      </c>
      <c r="C36" s="328" t="s">
        <v>802</v>
      </c>
      <c r="D36" s="175" t="s">
        <v>803</v>
      </c>
      <c r="E36" s="175" t="s">
        <v>804</v>
      </c>
      <c r="F36" s="308" t="s">
        <v>1905</v>
      </c>
      <c r="G36" s="201" t="s">
        <v>1474</v>
      </c>
      <c r="H36" s="231" t="s">
        <v>69</v>
      </c>
      <c r="I36" s="175" t="s">
        <v>360</v>
      </c>
      <c r="J36" s="231" t="s">
        <v>69</v>
      </c>
      <c r="K36" s="175" t="s">
        <v>2328</v>
      </c>
      <c r="L36" s="202">
        <v>44389</v>
      </c>
      <c r="M36" s="202">
        <v>44394</v>
      </c>
      <c r="N36" s="192"/>
      <c r="O36" s="192"/>
      <c r="P36" s="193">
        <f t="shared" si="0"/>
        <v>0</v>
      </c>
      <c r="Q36" s="194">
        <v>5</v>
      </c>
      <c r="R36" s="192">
        <v>54.01</v>
      </c>
      <c r="S36" s="194">
        <v>1</v>
      </c>
      <c r="T36" s="192">
        <v>17.52</v>
      </c>
      <c r="U36" s="195">
        <f t="shared" si="1"/>
        <v>6</v>
      </c>
      <c r="V36" s="309">
        <f t="shared" si="2"/>
        <v>287.57</v>
      </c>
      <c r="W36" s="309">
        <f t="shared" si="3"/>
        <v>287.57</v>
      </c>
      <c r="X36" s="197"/>
      <c r="Y36" s="198"/>
      <c r="Z36" s="173" t="s">
        <v>1593</v>
      </c>
      <c r="AA36" s="174"/>
      <c r="AB36" s="198"/>
    </row>
    <row r="37" spans="1:28" ht="15" x14ac:dyDescent="0.25">
      <c r="A37" s="184" t="s">
        <v>64</v>
      </c>
      <c r="B37" s="185" t="s">
        <v>64</v>
      </c>
      <c r="C37" s="328"/>
      <c r="D37" s="199"/>
      <c r="E37" s="199"/>
      <c r="F37" s="313"/>
      <c r="G37" s="201" t="s">
        <v>1474</v>
      </c>
      <c r="H37" s="231" t="s">
        <v>69</v>
      </c>
      <c r="I37" s="201"/>
      <c r="J37" s="231" t="s">
        <v>69</v>
      </c>
      <c r="K37" s="175"/>
      <c r="L37" s="202"/>
      <c r="M37" s="202"/>
      <c r="N37" s="192"/>
      <c r="O37" s="192"/>
      <c r="P37" s="193">
        <f t="shared" si="0"/>
        <v>0</v>
      </c>
      <c r="Q37" s="194"/>
      <c r="R37" s="192">
        <v>54.01</v>
      </c>
      <c r="S37" s="194"/>
      <c r="T37" s="192">
        <v>17.52</v>
      </c>
      <c r="U37" s="195">
        <f t="shared" si="1"/>
        <v>0</v>
      </c>
      <c r="V37" s="309">
        <f t="shared" si="2"/>
        <v>0</v>
      </c>
      <c r="W37" s="309">
        <f t="shared" si="3"/>
        <v>0</v>
      </c>
      <c r="X37" s="197"/>
      <c r="Y37" s="198"/>
      <c r="Z37" s="173"/>
      <c r="AA37" s="174"/>
      <c r="AB37" s="198"/>
    </row>
    <row r="38" spans="1:28" ht="15" x14ac:dyDescent="0.2">
      <c r="A38" s="184" t="s">
        <v>64</v>
      </c>
      <c r="B38" s="185" t="s">
        <v>64</v>
      </c>
      <c r="C38" s="331"/>
      <c r="D38" s="210"/>
      <c r="E38" s="211"/>
      <c r="F38" s="205"/>
      <c r="G38" s="201" t="s">
        <v>1474</v>
      </c>
      <c r="H38" s="231" t="s">
        <v>69</v>
      </c>
      <c r="I38" s="201"/>
      <c r="J38" s="231" t="s">
        <v>69</v>
      </c>
      <c r="K38" s="216"/>
      <c r="L38" s="202"/>
      <c r="M38" s="202"/>
      <c r="N38" s="192"/>
      <c r="O38" s="192"/>
      <c r="P38" s="193">
        <f t="shared" si="0"/>
        <v>0</v>
      </c>
      <c r="Q38" s="194"/>
      <c r="R38" s="192">
        <v>54.01</v>
      </c>
      <c r="S38" s="194"/>
      <c r="T38" s="192">
        <v>17.52</v>
      </c>
      <c r="U38" s="195">
        <f t="shared" si="1"/>
        <v>0</v>
      </c>
      <c r="V38" s="309">
        <f t="shared" si="2"/>
        <v>0</v>
      </c>
      <c r="W38" s="309">
        <f t="shared" si="3"/>
        <v>0</v>
      </c>
      <c r="X38" s="197"/>
      <c r="Y38" s="198"/>
      <c r="Z38" s="173" t="s">
        <v>1597</v>
      </c>
      <c r="AA38" s="174"/>
      <c r="AB38" s="198"/>
    </row>
    <row r="39" spans="1:28" ht="15" x14ac:dyDescent="0.2">
      <c r="A39" s="184" t="s">
        <v>64</v>
      </c>
      <c r="B39" s="185" t="s">
        <v>64</v>
      </c>
      <c r="C39" s="333"/>
      <c r="D39" s="204"/>
      <c r="E39" s="217"/>
      <c r="F39" s="205"/>
      <c r="G39" s="201" t="s">
        <v>1474</v>
      </c>
      <c r="H39" s="231" t="s">
        <v>69</v>
      </c>
      <c r="I39" s="201"/>
      <c r="J39" s="231" t="s">
        <v>69</v>
      </c>
      <c r="K39" s="205"/>
      <c r="L39" s="202"/>
      <c r="M39" s="202"/>
      <c r="N39" s="192"/>
      <c r="O39" s="192"/>
      <c r="P39" s="193">
        <f t="shared" si="0"/>
        <v>0</v>
      </c>
      <c r="Q39" s="194"/>
      <c r="R39" s="192">
        <v>54.01</v>
      </c>
      <c r="S39" s="194"/>
      <c r="T39" s="192">
        <v>17.52</v>
      </c>
      <c r="U39" s="195">
        <f t="shared" si="1"/>
        <v>0</v>
      </c>
      <c r="V39" s="309">
        <f t="shared" si="2"/>
        <v>0</v>
      </c>
      <c r="W39" s="309">
        <f t="shared" si="3"/>
        <v>0</v>
      </c>
      <c r="X39" s="197"/>
      <c r="Y39" s="198"/>
      <c r="Z39" s="173" t="s">
        <v>1598</v>
      </c>
      <c r="AA39" s="174"/>
      <c r="AB39" s="198"/>
    </row>
    <row r="40" spans="1:28" ht="24" x14ac:dyDescent="0.25">
      <c r="A40" s="184" t="s">
        <v>64</v>
      </c>
      <c r="B40" s="185" t="s">
        <v>64</v>
      </c>
      <c r="C40" s="328" t="s">
        <v>652</v>
      </c>
      <c r="D40" s="175" t="s">
        <v>653</v>
      </c>
      <c r="E40" s="175" t="s">
        <v>96</v>
      </c>
      <c r="F40" s="199" t="s">
        <v>2329</v>
      </c>
      <c r="G40" s="201" t="s">
        <v>1474</v>
      </c>
      <c r="H40" s="231" t="s">
        <v>69</v>
      </c>
      <c r="I40" s="175" t="s">
        <v>654</v>
      </c>
      <c r="J40" s="231" t="s">
        <v>69</v>
      </c>
      <c r="K40" s="175" t="s">
        <v>2330</v>
      </c>
      <c r="L40" s="202" t="s">
        <v>2282</v>
      </c>
      <c r="M40" s="202" t="s">
        <v>2331</v>
      </c>
      <c r="N40" s="192"/>
      <c r="O40" s="192"/>
      <c r="P40" s="193">
        <f t="shared" si="0"/>
        <v>0</v>
      </c>
      <c r="Q40" s="194">
        <v>7</v>
      </c>
      <c r="R40" s="192">
        <v>54.01</v>
      </c>
      <c r="S40" s="194">
        <v>4</v>
      </c>
      <c r="T40" s="192">
        <v>17.52</v>
      </c>
      <c r="U40" s="195">
        <f t="shared" si="1"/>
        <v>11</v>
      </c>
      <c r="V40" s="309">
        <f t="shared" si="2"/>
        <v>448.15</v>
      </c>
      <c r="W40" s="309">
        <f t="shared" si="3"/>
        <v>448.15</v>
      </c>
      <c r="X40" s="197"/>
      <c r="Y40" s="198"/>
      <c r="Z40" s="173"/>
      <c r="AA40" s="174"/>
      <c r="AB40" s="198"/>
    </row>
    <row r="41" spans="1:28" ht="24" x14ac:dyDescent="0.25">
      <c r="A41" s="184" t="s">
        <v>64</v>
      </c>
      <c r="B41" s="185" t="s">
        <v>64</v>
      </c>
      <c r="C41" s="328" t="s">
        <v>2022</v>
      </c>
      <c r="D41" s="175" t="s">
        <v>2023</v>
      </c>
      <c r="E41" s="175" t="s">
        <v>97</v>
      </c>
      <c r="F41" s="199" t="s">
        <v>2332</v>
      </c>
      <c r="G41" s="201" t="s">
        <v>1474</v>
      </c>
      <c r="H41" s="231" t="s">
        <v>69</v>
      </c>
      <c r="I41" s="175" t="s">
        <v>2026</v>
      </c>
      <c r="J41" s="231" t="s">
        <v>69</v>
      </c>
      <c r="K41" s="175" t="s">
        <v>2333</v>
      </c>
      <c r="L41" s="202" t="s">
        <v>2334</v>
      </c>
      <c r="M41" s="202" t="s">
        <v>2335</v>
      </c>
      <c r="N41" s="192"/>
      <c r="O41" s="192"/>
      <c r="P41" s="193">
        <f t="shared" si="0"/>
        <v>0</v>
      </c>
      <c r="Q41" s="194">
        <v>8</v>
      </c>
      <c r="R41" s="192">
        <v>54.01</v>
      </c>
      <c r="S41" s="194">
        <v>4</v>
      </c>
      <c r="T41" s="192">
        <v>17.52</v>
      </c>
      <c r="U41" s="195">
        <f t="shared" si="1"/>
        <v>12</v>
      </c>
      <c r="V41" s="309">
        <f t="shared" si="2"/>
        <v>502.15999999999997</v>
      </c>
      <c r="W41" s="309">
        <f t="shared" si="3"/>
        <v>502.15999999999997</v>
      </c>
      <c r="X41" s="197"/>
      <c r="Y41" s="198"/>
      <c r="Z41" s="173" t="s">
        <v>1599</v>
      </c>
      <c r="AA41" s="174"/>
      <c r="AB41" s="198"/>
    </row>
    <row r="42" spans="1:28" ht="24" x14ac:dyDescent="0.25">
      <c r="A42" s="184" t="s">
        <v>64</v>
      </c>
      <c r="B42" s="185" t="s">
        <v>64</v>
      </c>
      <c r="C42" s="328" t="s">
        <v>665</v>
      </c>
      <c r="D42" s="175" t="s">
        <v>666</v>
      </c>
      <c r="E42" s="175" t="s">
        <v>667</v>
      </c>
      <c r="F42" s="199" t="s">
        <v>2336</v>
      </c>
      <c r="G42" s="201" t="s">
        <v>1474</v>
      </c>
      <c r="H42" s="231" t="s">
        <v>69</v>
      </c>
      <c r="I42" s="175" t="s">
        <v>668</v>
      </c>
      <c r="J42" s="231" t="s">
        <v>69</v>
      </c>
      <c r="K42" s="175" t="s">
        <v>2337</v>
      </c>
      <c r="L42" s="202" t="s">
        <v>2338</v>
      </c>
      <c r="M42" s="202" t="s">
        <v>2339</v>
      </c>
      <c r="N42" s="192"/>
      <c r="O42" s="192"/>
      <c r="P42" s="193">
        <f t="shared" si="0"/>
        <v>0</v>
      </c>
      <c r="Q42" s="194">
        <v>7</v>
      </c>
      <c r="R42" s="192">
        <v>54.01</v>
      </c>
      <c r="S42" s="194">
        <v>4</v>
      </c>
      <c r="T42" s="192">
        <v>17.52</v>
      </c>
      <c r="U42" s="195">
        <f t="shared" si="1"/>
        <v>11</v>
      </c>
      <c r="V42" s="309">
        <f t="shared" si="2"/>
        <v>448.15</v>
      </c>
      <c r="W42" s="309">
        <f t="shared" si="3"/>
        <v>448.15</v>
      </c>
      <c r="X42" s="197"/>
      <c r="Y42" s="198"/>
      <c r="Z42" s="173" t="s">
        <v>1514</v>
      </c>
      <c r="AA42" s="174"/>
      <c r="AB42" s="198"/>
    </row>
    <row r="43" spans="1:28" ht="24" x14ac:dyDescent="0.25">
      <c r="A43" s="184" t="s">
        <v>64</v>
      </c>
      <c r="B43" s="185" t="s">
        <v>64</v>
      </c>
      <c r="C43" s="328" t="s">
        <v>694</v>
      </c>
      <c r="D43" s="175" t="s">
        <v>695</v>
      </c>
      <c r="E43" s="199" t="s">
        <v>1695</v>
      </c>
      <c r="F43" s="199" t="s">
        <v>2340</v>
      </c>
      <c r="G43" s="201" t="s">
        <v>1474</v>
      </c>
      <c r="H43" s="231" t="s">
        <v>69</v>
      </c>
      <c r="I43" s="175" t="s">
        <v>1180</v>
      </c>
      <c r="J43" s="231" t="s">
        <v>69</v>
      </c>
      <c r="K43" s="175" t="s">
        <v>2341</v>
      </c>
      <c r="L43" s="202" t="s">
        <v>2342</v>
      </c>
      <c r="M43" s="202" t="s">
        <v>2343</v>
      </c>
      <c r="N43" s="192"/>
      <c r="O43" s="192"/>
      <c r="P43" s="193">
        <f t="shared" si="0"/>
        <v>0</v>
      </c>
      <c r="Q43" s="194">
        <v>7</v>
      </c>
      <c r="R43" s="192">
        <v>54.01</v>
      </c>
      <c r="S43" s="194">
        <v>3</v>
      </c>
      <c r="T43" s="192">
        <v>17.52</v>
      </c>
      <c r="U43" s="195">
        <f t="shared" si="1"/>
        <v>10</v>
      </c>
      <c r="V43" s="309">
        <f t="shared" si="2"/>
        <v>430.63</v>
      </c>
      <c r="W43" s="309">
        <f t="shared" si="3"/>
        <v>430.63</v>
      </c>
      <c r="X43" s="197"/>
      <c r="Y43" s="198"/>
      <c r="Z43" s="173" t="s">
        <v>1603</v>
      </c>
      <c r="AA43" s="174"/>
      <c r="AB43" s="198"/>
    </row>
    <row r="44" spans="1:28" ht="24" x14ac:dyDescent="0.25">
      <c r="A44" s="184" t="s">
        <v>64</v>
      </c>
      <c r="B44" s="185" t="s">
        <v>64</v>
      </c>
      <c r="C44" s="328" t="s">
        <v>676</v>
      </c>
      <c r="D44" s="175" t="s">
        <v>677</v>
      </c>
      <c r="E44" s="199" t="s">
        <v>2344</v>
      </c>
      <c r="F44" s="199" t="s">
        <v>2345</v>
      </c>
      <c r="G44" s="201" t="s">
        <v>1474</v>
      </c>
      <c r="H44" s="231" t="s">
        <v>69</v>
      </c>
      <c r="I44" s="175" t="s">
        <v>663</v>
      </c>
      <c r="J44" s="231" t="s">
        <v>69</v>
      </c>
      <c r="K44" s="175" t="s">
        <v>2346</v>
      </c>
      <c r="L44" s="202" t="s">
        <v>2338</v>
      </c>
      <c r="M44" s="202" t="s">
        <v>2347</v>
      </c>
      <c r="N44" s="192"/>
      <c r="O44" s="192"/>
      <c r="P44" s="193">
        <f t="shared" si="0"/>
        <v>0</v>
      </c>
      <c r="Q44" s="194">
        <v>8</v>
      </c>
      <c r="R44" s="192">
        <v>54.01</v>
      </c>
      <c r="S44" s="194">
        <v>4</v>
      </c>
      <c r="T44" s="192">
        <v>17.52</v>
      </c>
      <c r="U44" s="195">
        <f t="shared" si="1"/>
        <v>12</v>
      </c>
      <c r="V44" s="309">
        <f t="shared" si="2"/>
        <v>502.15999999999997</v>
      </c>
      <c r="W44" s="309">
        <f t="shared" si="3"/>
        <v>502.15999999999997</v>
      </c>
      <c r="X44" s="197"/>
      <c r="Y44" s="198"/>
      <c r="Z44" s="173" t="s">
        <v>1607</v>
      </c>
      <c r="AA44" s="174"/>
      <c r="AB44" s="198"/>
    </row>
    <row r="45" spans="1:28" ht="24" x14ac:dyDescent="0.25">
      <c r="A45" s="184" t="s">
        <v>64</v>
      </c>
      <c r="B45" s="185" t="s">
        <v>64</v>
      </c>
      <c r="C45" s="328" t="s">
        <v>672</v>
      </c>
      <c r="D45" s="175" t="s">
        <v>673</v>
      </c>
      <c r="E45" s="175" t="s">
        <v>97</v>
      </c>
      <c r="F45" s="308" t="s">
        <v>2336</v>
      </c>
      <c r="G45" s="201" t="s">
        <v>1474</v>
      </c>
      <c r="H45" s="231" t="s">
        <v>69</v>
      </c>
      <c r="I45" s="175" t="s">
        <v>663</v>
      </c>
      <c r="J45" s="231" t="s">
        <v>69</v>
      </c>
      <c r="K45" s="175" t="s">
        <v>2348</v>
      </c>
      <c r="L45" s="202" t="s">
        <v>2338</v>
      </c>
      <c r="M45" s="202" t="s">
        <v>2347</v>
      </c>
      <c r="N45" s="192"/>
      <c r="O45" s="192"/>
      <c r="P45" s="193">
        <f t="shared" si="0"/>
        <v>0</v>
      </c>
      <c r="Q45" s="194">
        <v>8</v>
      </c>
      <c r="R45" s="192">
        <v>54.01</v>
      </c>
      <c r="S45" s="194">
        <v>4</v>
      </c>
      <c r="T45" s="192">
        <v>17.52</v>
      </c>
      <c r="U45" s="195">
        <f t="shared" si="1"/>
        <v>12</v>
      </c>
      <c r="V45" s="309">
        <f t="shared" si="2"/>
        <v>502.15999999999997</v>
      </c>
      <c r="W45" s="309">
        <f t="shared" si="3"/>
        <v>502.15999999999997</v>
      </c>
      <c r="X45" s="197"/>
      <c r="Y45" s="198"/>
      <c r="Z45" s="173" t="s">
        <v>1610</v>
      </c>
      <c r="AA45" s="174"/>
      <c r="AB45" s="198"/>
    </row>
    <row r="46" spans="1:28" ht="15" x14ac:dyDescent="0.25">
      <c r="A46" s="184" t="s">
        <v>64</v>
      </c>
      <c r="B46" s="185" t="s">
        <v>64</v>
      </c>
      <c r="C46" s="328" t="s">
        <v>2349</v>
      </c>
      <c r="D46" s="175" t="s">
        <v>661</v>
      </c>
      <c r="E46" s="175" t="s">
        <v>662</v>
      </c>
      <c r="F46" s="308" t="s">
        <v>2350</v>
      </c>
      <c r="G46" s="201" t="s">
        <v>1474</v>
      </c>
      <c r="H46" s="231" t="s">
        <v>69</v>
      </c>
      <c r="I46" s="175" t="s">
        <v>663</v>
      </c>
      <c r="J46" s="231" t="s">
        <v>69</v>
      </c>
      <c r="K46" s="175" t="s">
        <v>2351</v>
      </c>
      <c r="L46" s="202" t="s">
        <v>2352</v>
      </c>
      <c r="M46" s="202" t="s">
        <v>2353</v>
      </c>
      <c r="N46" s="192"/>
      <c r="O46" s="192"/>
      <c r="P46" s="193">
        <f t="shared" si="0"/>
        <v>0</v>
      </c>
      <c r="Q46" s="194">
        <v>5</v>
      </c>
      <c r="R46" s="192">
        <v>54.01</v>
      </c>
      <c r="S46" s="194">
        <v>2</v>
      </c>
      <c r="T46" s="192">
        <v>17.52</v>
      </c>
      <c r="U46" s="195">
        <f t="shared" si="1"/>
        <v>7</v>
      </c>
      <c r="V46" s="309">
        <f t="shared" si="2"/>
        <v>305.09000000000003</v>
      </c>
      <c r="W46" s="309">
        <f t="shared" si="3"/>
        <v>305.09000000000003</v>
      </c>
      <c r="X46" s="197"/>
      <c r="Y46" s="198"/>
      <c r="Z46" s="173" t="s">
        <v>1612</v>
      </c>
      <c r="AA46" s="174"/>
      <c r="AB46" s="198"/>
    </row>
    <row r="47" spans="1:28" ht="24" x14ac:dyDescent="0.25">
      <c r="A47" s="184" t="s">
        <v>64</v>
      </c>
      <c r="B47" s="185" t="s">
        <v>64</v>
      </c>
      <c r="C47" s="328" t="s">
        <v>698</v>
      </c>
      <c r="D47" s="175" t="s">
        <v>699</v>
      </c>
      <c r="E47" s="175" t="s">
        <v>700</v>
      </c>
      <c r="F47" s="199" t="s">
        <v>2354</v>
      </c>
      <c r="G47" s="201" t="s">
        <v>1474</v>
      </c>
      <c r="H47" s="231" t="s">
        <v>69</v>
      </c>
      <c r="I47" s="175" t="s">
        <v>1180</v>
      </c>
      <c r="J47" s="231" t="s">
        <v>69</v>
      </c>
      <c r="K47" s="175" t="s">
        <v>2355</v>
      </c>
      <c r="L47" s="202" t="s">
        <v>2347</v>
      </c>
      <c r="M47" s="202" t="s">
        <v>2356</v>
      </c>
      <c r="N47" s="192"/>
      <c r="O47" s="192"/>
      <c r="P47" s="193">
        <f t="shared" si="0"/>
        <v>0</v>
      </c>
      <c r="Q47" s="194">
        <v>8</v>
      </c>
      <c r="R47" s="192">
        <v>54.01</v>
      </c>
      <c r="S47" s="194">
        <v>4</v>
      </c>
      <c r="T47" s="192">
        <v>17.52</v>
      </c>
      <c r="U47" s="195">
        <f t="shared" si="1"/>
        <v>12</v>
      </c>
      <c r="V47" s="309">
        <f t="shared" si="2"/>
        <v>502.15999999999997</v>
      </c>
      <c r="W47" s="309">
        <f t="shared" si="3"/>
        <v>502.15999999999997</v>
      </c>
      <c r="X47" s="197"/>
      <c r="Y47" s="198"/>
      <c r="Z47" s="173" t="s">
        <v>1613</v>
      </c>
      <c r="AA47" s="174"/>
      <c r="AB47" s="198"/>
    </row>
    <row r="48" spans="1:28" ht="24" x14ac:dyDescent="0.25">
      <c r="A48" s="184" t="s">
        <v>64</v>
      </c>
      <c r="B48" s="185" t="s">
        <v>64</v>
      </c>
      <c r="C48" s="328" t="s">
        <v>649</v>
      </c>
      <c r="D48" s="175" t="s">
        <v>650</v>
      </c>
      <c r="E48" s="175" t="s">
        <v>295</v>
      </c>
      <c r="F48" s="199" t="s">
        <v>2357</v>
      </c>
      <c r="G48" s="201" t="s">
        <v>1474</v>
      </c>
      <c r="H48" s="231" t="s">
        <v>69</v>
      </c>
      <c r="I48" s="175" t="s">
        <v>1212</v>
      </c>
      <c r="J48" s="231" t="s">
        <v>69</v>
      </c>
      <c r="K48" s="175" t="s">
        <v>2358</v>
      </c>
      <c r="L48" s="202" t="s">
        <v>2359</v>
      </c>
      <c r="M48" s="202" t="s">
        <v>2360</v>
      </c>
      <c r="N48" s="192"/>
      <c r="O48" s="192"/>
      <c r="P48" s="193">
        <f t="shared" si="0"/>
        <v>0</v>
      </c>
      <c r="Q48" s="194">
        <v>15</v>
      </c>
      <c r="R48" s="192">
        <v>54.01</v>
      </c>
      <c r="S48" s="194">
        <v>5</v>
      </c>
      <c r="T48" s="192">
        <v>17.52</v>
      </c>
      <c r="U48" s="195">
        <f t="shared" si="1"/>
        <v>20</v>
      </c>
      <c r="V48" s="309">
        <f t="shared" si="2"/>
        <v>897.75</v>
      </c>
      <c r="W48" s="309">
        <f t="shared" si="3"/>
        <v>897.75</v>
      </c>
      <c r="X48" s="197"/>
      <c r="Y48" s="198"/>
      <c r="Z48" s="173" t="s">
        <v>1614</v>
      </c>
      <c r="AA48" s="174"/>
      <c r="AB48" s="198"/>
    </row>
    <row r="49" spans="1:28" ht="36" x14ac:dyDescent="0.25">
      <c r="A49" s="184" t="s">
        <v>64</v>
      </c>
      <c r="B49" s="185" t="s">
        <v>64</v>
      </c>
      <c r="C49" s="328" t="s">
        <v>643</v>
      </c>
      <c r="D49" s="175" t="s">
        <v>644</v>
      </c>
      <c r="E49" s="175" t="s">
        <v>295</v>
      </c>
      <c r="F49" s="199" t="s">
        <v>2361</v>
      </c>
      <c r="G49" s="201" t="s">
        <v>1474</v>
      </c>
      <c r="H49" s="231" t="s">
        <v>69</v>
      </c>
      <c r="I49" s="175" t="s">
        <v>1212</v>
      </c>
      <c r="J49" s="231" t="s">
        <v>69</v>
      </c>
      <c r="K49" s="175" t="s">
        <v>2362</v>
      </c>
      <c r="L49" s="202" t="s">
        <v>2262</v>
      </c>
      <c r="M49" s="202" t="s">
        <v>2363</v>
      </c>
      <c r="N49" s="192"/>
      <c r="O49" s="192"/>
      <c r="P49" s="193">
        <f t="shared" si="0"/>
        <v>0</v>
      </c>
      <c r="Q49" s="194">
        <v>16</v>
      </c>
      <c r="R49" s="192">
        <v>54.01</v>
      </c>
      <c r="S49" s="194"/>
      <c r="T49" s="192">
        <v>17.52</v>
      </c>
      <c r="U49" s="195">
        <f t="shared" si="1"/>
        <v>16</v>
      </c>
      <c r="V49" s="309">
        <f t="shared" si="2"/>
        <v>864.16</v>
      </c>
      <c r="W49" s="309">
        <f t="shared" si="3"/>
        <v>864.16</v>
      </c>
      <c r="X49" s="197"/>
      <c r="Y49" s="198"/>
      <c r="Z49" s="173" t="s">
        <v>1615</v>
      </c>
      <c r="AA49" s="219"/>
      <c r="AB49" s="198"/>
    </row>
    <row r="50" spans="1:28" ht="15" x14ac:dyDescent="0.2">
      <c r="A50" s="184" t="s">
        <v>64</v>
      </c>
      <c r="B50" s="185" t="s">
        <v>64</v>
      </c>
      <c r="C50" s="334"/>
      <c r="D50" s="153"/>
      <c r="E50" s="154"/>
      <c r="F50" s="216"/>
      <c r="G50" s="201" t="s">
        <v>1474</v>
      </c>
      <c r="H50" s="231" t="s">
        <v>69</v>
      </c>
      <c r="I50" s="240"/>
      <c r="J50" s="231" t="s">
        <v>69</v>
      </c>
      <c r="K50" s="216"/>
      <c r="L50" s="202"/>
      <c r="M50" s="202"/>
      <c r="N50" s="192"/>
      <c r="O50" s="192"/>
      <c r="P50" s="193">
        <f t="shared" si="0"/>
        <v>0</v>
      </c>
      <c r="Q50" s="194"/>
      <c r="R50" s="192">
        <v>54.01</v>
      </c>
      <c r="S50" s="194"/>
      <c r="T50" s="192">
        <v>17.52</v>
      </c>
      <c r="U50" s="195">
        <f t="shared" si="1"/>
        <v>0</v>
      </c>
      <c r="V50" s="309">
        <f t="shared" si="2"/>
        <v>0</v>
      </c>
      <c r="W50" s="309">
        <f t="shared" si="3"/>
        <v>0</v>
      </c>
      <c r="X50" s="197"/>
      <c r="Y50" s="198"/>
      <c r="Z50" s="173" t="s">
        <v>1620</v>
      </c>
      <c r="AA50" s="219"/>
      <c r="AB50" s="198"/>
    </row>
    <row r="51" spans="1:28" ht="15" x14ac:dyDescent="0.25">
      <c r="A51" s="184" t="s">
        <v>64</v>
      </c>
      <c r="B51" s="185" t="s">
        <v>64</v>
      </c>
      <c r="C51" s="328"/>
      <c r="D51" s="199"/>
      <c r="E51" s="199"/>
      <c r="F51" s="175"/>
      <c r="G51" s="201" t="s">
        <v>1474</v>
      </c>
      <c r="H51" s="231" t="s">
        <v>69</v>
      </c>
      <c r="I51" s="201"/>
      <c r="J51" s="231" t="s">
        <v>69</v>
      </c>
      <c r="K51" s="175"/>
      <c r="L51" s="202"/>
      <c r="M51" s="202"/>
      <c r="N51" s="192"/>
      <c r="O51" s="192"/>
      <c r="P51" s="193">
        <f t="shared" si="0"/>
        <v>0</v>
      </c>
      <c r="Q51" s="194"/>
      <c r="R51" s="192">
        <v>54.01</v>
      </c>
      <c r="S51" s="194"/>
      <c r="T51" s="192">
        <v>17.52</v>
      </c>
      <c r="U51" s="195">
        <f t="shared" si="1"/>
        <v>0</v>
      </c>
      <c r="V51" s="309">
        <f t="shared" si="2"/>
        <v>0</v>
      </c>
      <c r="W51" s="309">
        <f t="shared" si="3"/>
        <v>0</v>
      </c>
      <c r="X51" s="197"/>
      <c r="Y51" s="198"/>
      <c r="Z51" s="173" t="s">
        <v>1623</v>
      </c>
      <c r="AA51" s="219"/>
      <c r="AB51" s="198"/>
    </row>
    <row r="52" spans="1:28" ht="15" x14ac:dyDescent="0.25">
      <c r="A52" s="184" t="s">
        <v>64</v>
      </c>
      <c r="B52" s="185" t="s">
        <v>64</v>
      </c>
      <c r="C52" s="328"/>
      <c r="D52" s="199"/>
      <c r="E52" s="199"/>
      <c r="F52" s="175"/>
      <c r="G52" s="201" t="s">
        <v>1474</v>
      </c>
      <c r="H52" s="231" t="s">
        <v>69</v>
      </c>
      <c r="I52" s="201"/>
      <c r="J52" s="231" t="s">
        <v>69</v>
      </c>
      <c r="K52" s="175"/>
      <c r="L52" s="202"/>
      <c r="M52" s="202"/>
      <c r="N52" s="192"/>
      <c r="O52" s="192"/>
      <c r="P52" s="193">
        <f t="shared" si="0"/>
        <v>0</v>
      </c>
      <c r="Q52" s="194"/>
      <c r="R52" s="192">
        <v>54.01</v>
      </c>
      <c r="S52" s="194"/>
      <c r="T52" s="192">
        <v>17.52</v>
      </c>
      <c r="U52" s="195">
        <f t="shared" si="1"/>
        <v>0</v>
      </c>
      <c r="V52" s="309">
        <f t="shared" si="2"/>
        <v>0</v>
      </c>
      <c r="W52" s="309">
        <f t="shared" si="3"/>
        <v>0</v>
      </c>
      <c r="X52" s="197"/>
      <c r="Y52" s="198"/>
      <c r="Z52" s="173" t="s">
        <v>1627</v>
      </c>
      <c r="AA52" s="219"/>
      <c r="AB52" s="198"/>
    </row>
    <row r="53" spans="1:28" ht="24" x14ac:dyDescent="0.25">
      <c r="A53" s="184" t="s">
        <v>64</v>
      </c>
      <c r="B53" s="185" t="s">
        <v>64</v>
      </c>
      <c r="C53" s="328" t="s">
        <v>718</v>
      </c>
      <c r="D53" s="199" t="s">
        <v>1228</v>
      </c>
      <c r="E53" s="199" t="s">
        <v>71</v>
      </c>
      <c r="F53" s="308" t="s">
        <v>2364</v>
      </c>
      <c r="G53" s="201" t="s">
        <v>1474</v>
      </c>
      <c r="H53" s="231" t="s">
        <v>69</v>
      </c>
      <c r="I53" s="175" t="s">
        <v>2365</v>
      </c>
      <c r="J53" s="231" t="s">
        <v>69</v>
      </c>
      <c r="K53" s="175" t="s">
        <v>2366</v>
      </c>
      <c r="L53" s="202" t="s">
        <v>2367</v>
      </c>
      <c r="M53" s="202" t="s">
        <v>2368</v>
      </c>
      <c r="N53" s="192"/>
      <c r="O53" s="192"/>
      <c r="P53" s="193">
        <f t="shared" si="0"/>
        <v>0</v>
      </c>
      <c r="Q53" s="194">
        <v>18</v>
      </c>
      <c r="R53" s="192">
        <v>54.01</v>
      </c>
      <c r="S53" s="194"/>
      <c r="T53" s="192">
        <v>17.52</v>
      </c>
      <c r="U53" s="195">
        <f t="shared" si="1"/>
        <v>18</v>
      </c>
      <c r="V53" s="309">
        <f t="shared" si="2"/>
        <v>972.18</v>
      </c>
      <c r="W53" s="309">
        <f t="shared" si="3"/>
        <v>972.18</v>
      </c>
      <c r="X53" s="197"/>
      <c r="Y53" s="198"/>
      <c r="Z53" s="173" t="s">
        <v>1629</v>
      </c>
      <c r="AA53" s="219"/>
      <c r="AB53" s="198"/>
    </row>
    <row r="54" spans="1:28" ht="24" x14ac:dyDescent="0.25">
      <c r="A54" s="184" t="s">
        <v>64</v>
      </c>
      <c r="B54" s="185" t="s">
        <v>64</v>
      </c>
      <c r="C54" s="328" t="s">
        <v>1223</v>
      </c>
      <c r="D54" s="199" t="s">
        <v>637</v>
      </c>
      <c r="E54" s="199" t="s">
        <v>308</v>
      </c>
      <c r="F54" s="308" t="s">
        <v>2369</v>
      </c>
      <c r="G54" s="201" t="s">
        <v>1474</v>
      </c>
      <c r="H54" s="231" t="s">
        <v>69</v>
      </c>
      <c r="I54" s="175" t="s">
        <v>2365</v>
      </c>
      <c r="J54" s="231" t="s">
        <v>69</v>
      </c>
      <c r="K54" s="175" t="s">
        <v>2370</v>
      </c>
      <c r="L54" s="202" t="s">
        <v>2371</v>
      </c>
      <c r="M54" s="202" t="s">
        <v>2372</v>
      </c>
      <c r="N54" s="192"/>
      <c r="O54" s="192"/>
      <c r="P54" s="193">
        <f t="shared" si="0"/>
        <v>0</v>
      </c>
      <c r="Q54" s="194">
        <v>12</v>
      </c>
      <c r="R54" s="192">
        <v>54.01</v>
      </c>
      <c r="S54" s="194"/>
      <c r="T54" s="192">
        <v>17.52</v>
      </c>
      <c r="U54" s="195">
        <f t="shared" si="1"/>
        <v>12</v>
      </c>
      <c r="V54" s="309">
        <f t="shared" si="2"/>
        <v>648.12</v>
      </c>
      <c r="W54" s="309">
        <f t="shared" si="3"/>
        <v>648.12</v>
      </c>
      <c r="X54" s="197"/>
      <c r="Y54" s="198"/>
      <c r="Z54" s="173" t="s">
        <v>1636</v>
      </c>
      <c r="AA54" s="219"/>
      <c r="AB54" s="198"/>
    </row>
    <row r="55" spans="1:28" ht="15" customHeight="1" x14ac:dyDescent="0.2">
      <c r="A55" s="184" t="s">
        <v>64</v>
      </c>
      <c r="B55" s="185" t="s">
        <v>64</v>
      </c>
      <c r="C55" s="335"/>
      <c r="D55" s="146"/>
      <c r="E55" s="147"/>
      <c r="F55" s="173"/>
      <c r="G55" s="201" t="s">
        <v>1474</v>
      </c>
      <c r="H55" s="231" t="s">
        <v>69</v>
      </c>
      <c r="I55" s="201"/>
      <c r="J55" s="231" t="s">
        <v>69</v>
      </c>
      <c r="K55" s="216"/>
      <c r="L55" s="202"/>
      <c r="M55" s="202"/>
      <c r="N55" s="192"/>
      <c r="O55" s="192"/>
      <c r="P55" s="193">
        <f t="shared" si="0"/>
        <v>0</v>
      </c>
      <c r="Q55" s="194"/>
      <c r="R55" s="192">
        <v>54.01</v>
      </c>
      <c r="S55" s="194"/>
      <c r="T55" s="192">
        <v>17.52</v>
      </c>
      <c r="U55" s="195">
        <f t="shared" si="1"/>
        <v>0</v>
      </c>
      <c r="V55" s="309">
        <f t="shared" si="2"/>
        <v>0</v>
      </c>
      <c r="W55" s="309">
        <f t="shared" si="3"/>
        <v>0</v>
      </c>
      <c r="X55" s="197"/>
      <c r="Y55" s="198"/>
      <c r="Z55" s="173" t="s">
        <v>1641</v>
      </c>
      <c r="AA55" s="219"/>
      <c r="AB55" s="198"/>
    </row>
    <row r="56" spans="1:28" ht="18.75" x14ac:dyDescent="0.25">
      <c r="A56" s="184" t="s">
        <v>64</v>
      </c>
      <c r="B56" s="185" t="s">
        <v>64</v>
      </c>
      <c r="C56" s="328"/>
      <c r="D56" s="175"/>
      <c r="E56" s="199"/>
      <c r="F56" s="310"/>
      <c r="G56" s="201" t="s">
        <v>1474</v>
      </c>
      <c r="H56" s="231" t="s">
        <v>69</v>
      </c>
      <c r="I56" s="201"/>
      <c r="J56" s="231" t="s">
        <v>69</v>
      </c>
      <c r="K56" s="175"/>
      <c r="L56" s="202"/>
      <c r="M56" s="202"/>
      <c r="N56" s="192"/>
      <c r="O56" s="192"/>
      <c r="P56" s="193">
        <f t="shared" si="0"/>
        <v>0</v>
      </c>
      <c r="Q56" s="194"/>
      <c r="R56" s="192">
        <v>54.01</v>
      </c>
      <c r="S56" s="194"/>
      <c r="T56" s="192">
        <v>17.52</v>
      </c>
      <c r="U56" s="195">
        <f t="shared" si="1"/>
        <v>0</v>
      </c>
      <c r="V56" s="309">
        <f t="shared" si="2"/>
        <v>0</v>
      </c>
      <c r="W56" s="309">
        <f t="shared" si="3"/>
        <v>0</v>
      </c>
      <c r="X56" s="197"/>
      <c r="Y56" s="198"/>
      <c r="Z56" s="173" t="s">
        <v>1645</v>
      </c>
      <c r="AA56" s="219"/>
      <c r="AB56" s="198"/>
    </row>
    <row r="57" spans="1:28" ht="15" x14ac:dyDescent="0.25">
      <c r="A57" s="184" t="s">
        <v>64</v>
      </c>
      <c r="B57" s="185" t="s">
        <v>64</v>
      </c>
      <c r="C57" s="328"/>
      <c r="D57" s="199"/>
      <c r="E57" s="199"/>
      <c r="F57" s="173"/>
      <c r="G57" s="201" t="s">
        <v>1474</v>
      </c>
      <c r="H57" s="231" t="s">
        <v>69</v>
      </c>
      <c r="I57" s="201"/>
      <c r="J57" s="231" t="s">
        <v>69</v>
      </c>
      <c r="K57" s="175"/>
      <c r="L57" s="202"/>
      <c r="M57" s="202"/>
      <c r="N57" s="192"/>
      <c r="O57" s="192"/>
      <c r="P57" s="193">
        <f t="shared" si="0"/>
        <v>0</v>
      </c>
      <c r="Q57" s="194"/>
      <c r="R57" s="192">
        <v>54.01</v>
      </c>
      <c r="S57" s="194"/>
      <c r="T57" s="192">
        <v>17.52</v>
      </c>
      <c r="U57" s="195">
        <v>0</v>
      </c>
      <c r="V57" s="309">
        <f t="shared" si="2"/>
        <v>0</v>
      </c>
      <c r="W57" s="309">
        <f t="shared" si="3"/>
        <v>0</v>
      </c>
      <c r="X57" s="197"/>
      <c r="Y57" s="198"/>
      <c r="Z57" s="173" t="s">
        <v>1649</v>
      </c>
      <c r="AA57" s="219"/>
      <c r="AB57" s="198"/>
    </row>
    <row r="58" spans="1:28" ht="24" x14ac:dyDescent="0.25">
      <c r="A58" s="184" t="s">
        <v>64</v>
      </c>
      <c r="B58" s="185" t="s">
        <v>64</v>
      </c>
      <c r="C58" s="328" t="s">
        <v>799</v>
      </c>
      <c r="D58" s="199">
        <v>3590356</v>
      </c>
      <c r="E58" s="175" t="s">
        <v>71</v>
      </c>
      <c r="F58" s="199" t="s">
        <v>1792</v>
      </c>
      <c r="G58" s="201" t="s">
        <v>1474</v>
      </c>
      <c r="H58" s="231" t="s">
        <v>69</v>
      </c>
      <c r="I58" s="175" t="s">
        <v>1067</v>
      </c>
      <c r="J58" s="231" t="s">
        <v>69</v>
      </c>
      <c r="K58" s="175" t="s">
        <v>2373</v>
      </c>
      <c r="L58" s="202" t="s">
        <v>2374</v>
      </c>
      <c r="M58" s="202" t="s">
        <v>2375</v>
      </c>
      <c r="N58" s="192"/>
      <c r="O58" s="192"/>
      <c r="P58" s="193">
        <f t="shared" si="0"/>
        <v>0</v>
      </c>
      <c r="Q58" s="194">
        <v>12</v>
      </c>
      <c r="R58" s="192">
        <v>54.01</v>
      </c>
      <c r="S58" s="194"/>
      <c r="T58" s="192">
        <v>17.52</v>
      </c>
      <c r="U58" s="195">
        <v>8</v>
      </c>
      <c r="V58" s="309">
        <f t="shared" si="2"/>
        <v>648.12</v>
      </c>
      <c r="W58" s="309">
        <f t="shared" si="3"/>
        <v>648.12</v>
      </c>
      <c r="X58" s="197"/>
      <c r="Y58" s="198"/>
      <c r="Z58" s="173" t="s">
        <v>1527</v>
      </c>
      <c r="AA58" s="219"/>
      <c r="AB58" s="198"/>
    </row>
    <row r="59" spans="1:28" ht="15" x14ac:dyDescent="0.25">
      <c r="A59" s="184" t="s">
        <v>64</v>
      </c>
      <c r="B59" s="185" t="s">
        <v>64</v>
      </c>
      <c r="C59" s="328" t="s">
        <v>1140</v>
      </c>
      <c r="D59" s="199" t="s">
        <v>2376</v>
      </c>
      <c r="E59" s="175" t="s">
        <v>71</v>
      </c>
      <c r="F59" s="199" t="s">
        <v>2377</v>
      </c>
      <c r="G59" s="201" t="s">
        <v>1474</v>
      </c>
      <c r="H59" s="231" t="s">
        <v>69</v>
      </c>
      <c r="I59" s="175" t="s">
        <v>1067</v>
      </c>
      <c r="J59" s="231" t="s">
        <v>69</v>
      </c>
      <c r="K59" s="175" t="s">
        <v>2378</v>
      </c>
      <c r="L59" s="202" t="s">
        <v>2379</v>
      </c>
      <c r="M59" s="202" t="s">
        <v>2380</v>
      </c>
      <c r="N59" s="192"/>
      <c r="O59" s="192"/>
      <c r="P59" s="193">
        <f t="shared" si="0"/>
        <v>0</v>
      </c>
      <c r="Q59" s="194">
        <v>10</v>
      </c>
      <c r="R59" s="192">
        <v>54.01</v>
      </c>
      <c r="S59" s="194"/>
      <c r="T59" s="192">
        <v>17.52</v>
      </c>
      <c r="U59" s="195">
        <f t="shared" si="1"/>
        <v>10</v>
      </c>
      <c r="V59" s="309">
        <f t="shared" si="2"/>
        <v>540.1</v>
      </c>
      <c r="W59" s="309">
        <f t="shared" si="3"/>
        <v>540.1</v>
      </c>
      <c r="X59" s="197"/>
      <c r="Y59" s="198"/>
      <c r="Z59" s="173" t="s">
        <v>1650</v>
      </c>
      <c r="AA59" s="219"/>
      <c r="AB59" s="198"/>
    </row>
    <row r="60" spans="1:28" ht="18.75" x14ac:dyDescent="0.25">
      <c r="A60" s="184" t="s">
        <v>64</v>
      </c>
      <c r="B60" s="185" t="s">
        <v>64</v>
      </c>
      <c r="C60" s="328"/>
      <c r="D60" s="175"/>
      <c r="E60" s="154"/>
      <c r="F60" s="310"/>
      <c r="G60" s="201" t="s">
        <v>1474</v>
      </c>
      <c r="H60" s="231" t="s">
        <v>69</v>
      </c>
      <c r="I60" s="201"/>
      <c r="J60" s="231" t="s">
        <v>69</v>
      </c>
      <c r="K60" s="175"/>
      <c r="L60" s="202"/>
      <c r="M60" s="202"/>
      <c r="N60" s="192"/>
      <c r="O60" s="192"/>
      <c r="P60" s="193">
        <f t="shared" si="0"/>
        <v>0</v>
      </c>
      <c r="Q60" s="194"/>
      <c r="R60" s="192">
        <v>54.01</v>
      </c>
      <c r="S60" s="194"/>
      <c r="T60" s="192">
        <v>17.52</v>
      </c>
      <c r="U60" s="195">
        <f t="shared" si="1"/>
        <v>0</v>
      </c>
      <c r="V60" s="309">
        <f t="shared" si="2"/>
        <v>0</v>
      </c>
      <c r="W60" s="309">
        <f t="shared" si="3"/>
        <v>0</v>
      </c>
      <c r="X60" s="197"/>
      <c r="Y60" s="198"/>
      <c r="Z60" s="173" t="s">
        <v>1532</v>
      </c>
      <c r="AA60" s="219"/>
      <c r="AB60" s="198"/>
    </row>
    <row r="61" spans="1:28" ht="15" x14ac:dyDescent="0.2">
      <c r="A61" s="184" t="s">
        <v>64</v>
      </c>
      <c r="B61" s="185" t="s">
        <v>64</v>
      </c>
      <c r="C61" s="334"/>
      <c r="D61" s="153"/>
      <c r="E61" s="154"/>
      <c r="F61" s="205"/>
      <c r="G61" s="201" t="s">
        <v>1474</v>
      </c>
      <c r="H61" s="231" t="s">
        <v>69</v>
      </c>
      <c r="I61" s="205"/>
      <c r="J61" s="231" t="s">
        <v>69</v>
      </c>
      <c r="K61" s="216"/>
      <c r="L61" s="202"/>
      <c r="M61" s="202"/>
      <c r="N61" s="192"/>
      <c r="O61" s="192"/>
      <c r="P61" s="193">
        <f t="shared" si="0"/>
        <v>0</v>
      </c>
      <c r="Q61" s="194"/>
      <c r="R61" s="192">
        <v>54.01</v>
      </c>
      <c r="S61" s="194"/>
      <c r="T61" s="192">
        <v>17.52</v>
      </c>
      <c r="U61" s="195">
        <f t="shared" si="1"/>
        <v>0</v>
      </c>
      <c r="V61" s="309">
        <f t="shared" si="2"/>
        <v>0</v>
      </c>
      <c r="W61" s="309">
        <f t="shared" si="3"/>
        <v>0</v>
      </c>
      <c r="X61" s="197"/>
      <c r="Y61" s="198"/>
      <c r="Z61" s="173" t="s">
        <v>1655</v>
      </c>
      <c r="AA61" s="219"/>
      <c r="AB61" s="198"/>
    </row>
    <row r="62" spans="1:28" ht="15" x14ac:dyDescent="0.25">
      <c r="A62" s="184" t="s">
        <v>64</v>
      </c>
      <c r="B62" s="185" t="s">
        <v>64</v>
      </c>
      <c r="C62" s="334"/>
      <c r="D62" s="153"/>
      <c r="E62" s="154"/>
      <c r="F62" s="205"/>
      <c r="G62" s="201" t="s">
        <v>1474</v>
      </c>
      <c r="H62" s="231" t="s">
        <v>69</v>
      </c>
      <c r="I62" s="205"/>
      <c r="J62" s="231" t="s">
        <v>69</v>
      </c>
      <c r="K62" s="222"/>
      <c r="L62" s="202"/>
      <c r="M62" s="202"/>
      <c r="N62" s="192"/>
      <c r="O62" s="192"/>
      <c r="P62" s="193">
        <f t="shared" si="0"/>
        <v>0</v>
      </c>
      <c r="Q62" s="194"/>
      <c r="R62" s="192">
        <v>54.01</v>
      </c>
      <c r="S62" s="194"/>
      <c r="T62" s="192">
        <v>17.52</v>
      </c>
      <c r="U62" s="195">
        <f t="shared" si="1"/>
        <v>0</v>
      </c>
      <c r="V62" s="309">
        <f t="shared" si="2"/>
        <v>0</v>
      </c>
      <c r="W62" s="309">
        <f t="shared" si="3"/>
        <v>0</v>
      </c>
      <c r="X62" s="197">
        <v>0</v>
      </c>
      <c r="Y62" s="198"/>
      <c r="Z62" s="173" t="s">
        <v>1536</v>
      </c>
      <c r="AA62" s="219"/>
      <c r="AB62" s="198"/>
    </row>
    <row r="63" spans="1:28" ht="15" x14ac:dyDescent="0.25">
      <c r="A63" s="184" t="s">
        <v>64</v>
      </c>
      <c r="B63" s="185" t="s">
        <v>64</v>
      </c>
      <c r="C63" s="328" t="s">
        <v>1412</v>
      </c>
      <c r="D63" s="199" t="s">
        <v>2381</v>
      </c>
      <c r="E63" s="199" t="s">
        <v>2382</v>
      </c>
      <c r="F63" s="199" t="s">
        <v>2383</v>
      </c>
      <c r="G63" s="201" t="s">
        <v>1474</v>
      </c>
      <c r="H63" s="231" t="s">
        <v>69</v>
      </c>
      <c r="I63" s="175" t="s">
        <v>1067</v>
      </c>
      <c r="J63" s="231" t="s">
        <v>69</v>
      </c>
      <c r="K63" s="175" t="s">
        <v>2384</v>
      </c>
      <c r="L63" s="202">
        <v>44378</v>
      </c>
      <c r="M63" s="202">
        <v>44379</v>
      </c>
      <c r="N63" s="192"/>
      <c r="O63" s="192"/>
      <c r="P63" s="193">
        <f t="shared" si="0"/>
        <v>0</v>
      </c>
      <c r="Q63" s="194">
        <v>1</v>
      </c>
      <c r="R63" s="192">
        <v>54.01</v>
      </c>
      <c r="S63" s="194">
        <v>1</v>
      </c>
      <c r="T63" s="192">
        <v>17.52</v>
      </c>
      <c r="U63" s="195">
        <f t="shared" si="1"/>
        <v>2</v>
      </c>
      <c r="V63" s="309">
        <f t="shared" si="2"/>
        <v>71.53</v>
      </c>
      <c r="W63" s="309">
        <f t="shared" si="3"/>
        <v>71.53</v>
      </c>
      <c r="X63" s="197"/>
      <c r="Y63" s="198"/>
      <c r="Z63" s="173" t="s">
        <v>1656</v>
      </c>
      <c r="AA63" s="219"/>
      <c r="AB63" s="198"/>
    </row>
    <row r="64" spans="1:28" ht="15" x14ac:dyDescent="0.25">
      <c r="A64" s="184" t="s">
        <v>64</v>
      </c>
      <c r="B64" s="185" t="s">
        <v>64</v>
      </c>
      <c r="C64" s="328"/>
      <c r="D64" s="199"/>
      <c r="E64" s="199"/>
      <c r="F64" s="175"/>
      <c r="G64" s="201" t="s">
        <v>1474</v>
      </c>
      <c r="H64" s="231" t="s">
        <v>69</v>
      </c>
      <c r="I64" s="205"/>
      <c r="J64" s="231" t="s">
        <v>69</v>
      </c>
      <c r="K64" s="175"/>
      <c r="L64" s="205"/>
      <c r="M64" s="202"/>
      <c r="N64" s="192"/>
      <c r="O64" s="192"/>
      <c r="P64" s="193">
        <f t="shared" si="0"/>
        <v>0</v>
      </c>
      <c r="Q64" s="194"/>
      <c r="R64" s="192">
        <v>54.01</v>
      </c>
      <c r="S64" s="194"/>
      <c r="T64" s="192">
        <v>17.52</v>
      </c>
      <c r="U64" s="195">
        <f t="shared" si="1"/>
        <v>0</v>
      </c>
      <c r="V64" s="309">
        <f t="shared" si="2"/>
        <v>0</v>
      </c>
      <c r="W64" s="309">
        <f t="shared" si="3"/>
        <v>0</v>
      </c>
      <c r="X64" s="197"/>
      <c r="Y64" s="198"/>
      <c r="Z64" s="173" t="s">
        <v>1542</v>
      </c>
      <c r="AA64" s="219"/>
      <c r="AB64" s="198"/>
    </row>
    <row r="65" spans="1:28" ht="15" x14ac:dyDescent="0.25">
      <c r="A65" s="184" t="s">
        <v>64</v>
      </c>
      <c r="B65" s="185" t="s">
        <v>64</v>
      </c>
      <c r="C65" s="328"/>
      <c r="D65" s="199"/>
      <c r="E65" s="199"/>
      <c r="F65" s="175"/>
      <c r="G65" s="201" t="s">
        <v>1474</v>
      </c>
      <c r="H65" s="231" t="s">
        <v>69</v>
      </c>
      <c r="I65" s="201"/>
      <c r="J65" s="231" t="s">
        <v>69</v>
      </c>
      <c r="K65" s="175"/>
      <c r="L65" s="202"/>
      <c r="M65" s="202"/>
      <c r="N65" s="192"/>
      <c r="O65" s="192"/>
      <c r="P65" s="193">
        <f t="shared" si="0"/>
        <v>0</v>
      </c>
      <c r="Q65" s="194"/>
      <c r="R65" s="192">
        <v>54.01</v>
      </c>
      <c r="S65" s="194"/>
      <c r="T65" s="192">
        <v>17.52</v>
      </c>
      <c r="U65" s="195">
        <f t="shared" si="1"/>
        <v>0</v>
      </c>
      <c r="V65" s="309">
        <f t="shared" si="2"/>
        <v>0</v>
      </c>
      <c r="W65" s="309">
        <f t="shared" si="3"/>
        <v>0</v>
      </c>
      <c r="X65" s="197"/>
      <c r="Y65" s="198"/>
      <c r="Z65" s="173" t="s">
        <v>1550</v>
      </c>
      <c r="AA65" s="219"/>
      <c r="AB65" s="198"/>
    </row>
    <row r="66" spans="1:28" ht="15" x14ac:dyDescent="0.25">
      <c r="A66" s="184" t="s">
        <v>64</v>
      </c>
      <c r="B66" s="185" t="s">
        <v>64</v>
      </c>
      <c r="C66" s="328"/>
      <c r="D66" s="199"/>
      <c r="E66" s="175"/>
      <c r="F66" s="175"/>
      <c r="G66" s="201" t="s">
        <v>1474</v>
      </c>
      <c r="H66" s="231" t="s">
        <v>69</v>
      </c>
      <c r="I66" s="205"/>
      <c r="J66" s="231" t="s">
        <v>69</v>
      </c>
      <c r="K66" s="175"/>
      <c r="L66" s="202"/>
      <c r="M66" s="202"/>
      <c r="N66" s="192"/>
      <c r="O66" s="192"/>
      <c r="P66" s="193">
        <f t="shared" si="0"/>
        <v>0</v>
      </c>
      <c r="Q66" s="194"/>
      <c r="R66" s="192">
        <v>54.01</v>
      </c>
      <c r="S66" s="194"/>
      <c r="T66" s="192">
        <v>17.52</v>
      </c>
      <c r="U66" s="195">
        <f t="shared" si="1"/>
        <v>0</v>
      </c>
      <c r="V66" s="309">
        <f t="shared" si="2"/>
        <v>0</v>
      </c>
      <c r="W66" s="309">
        <f t="shared" si="3"/>
        <v>0</v>
      </c>
      <c r="X66" s="197"/>
      <c r="Y66" s="198"/>
      <c r="Z66" s="173" t="s">
        <v>1665</v>
      </c>
      <c r="AA66" s="219"/>
      <c r="AB66" s="198"/>
    </row>
    <row r="67" spans="1:28" ht="24" x14ac:dyDescent="0.25">
      <c r="A67" s="184" t="s">
        <v>64</v>
      </c>
      <c r="B67" s="185" t="s">
        <v>64</v>
      </c>
      <c r="C67" s="328" t="s">
        <v>784</v>
      </c>
      <c r="D67" s="175" t="s">
        <v>785</v>
      </c>
      <c r="E67" s="199" t="s">
        <v>1695</v>
      </c>
      <c r="F67" s="308" t="s">
        <v>2106</v>
      </c>
      <c r="G67" s="201" t="s">
        <v>1474</v>
      </c>
      <c r="H67" s="231" t="s">
        <v>69</v>
      </c>
      <c r="I67" s="175" t="s">
        <v>1067</v>
      </c>
      <c r="J67" s="231" t="s">
        <v>69</v>
      </c>
      <c r="K67" s="175" t="s">
        <v>2385</v>
      </c>
      <c r="L67" s="202" t="s">
        <v>2386</v>
      </c>
      <c r="M67" s="202" t="s">
        <v>2387</v>
      </c>
      <c r="N67" s="192"/>
      <c r="O67" s="192"/>
      <c r="P67" s="193">
        <f t="shared" si="0"/>
        <v>0</v>
      </c>
      <c r="Q67" s="194">
        <v>7</v>
      </c>
      <c r="R67" s="192">
        <v>54.01</v>
      </c>
      <c r="S67" s="194">
        <v>8</v>
      </c>
      <c r="T67" s="192">
        <v>17.52</v>
      </c>
      <c r="U67" s="195">
        <f t="shared" si="1"/>
        <v>15</v>
      </c>
      <c r="V67" s="309">
        <f t="shared" si="2"/>
        <v>518.23</v>
      </c>
      <c r="W67" s="309">
        <f t="shared" si="3"/>
        <v>518.23</v>
      </c>
      <c r="X67" s="197"/>
      <c r="Y67" s="198"/>
      <c r="Z67" s="173" t="s">
        <v>1670</v>
      </c>
      <c r="AA67" s="219"/>
      <c r="AB67" s="198"/>
    </row>
    <row r="68" spans="1:28" ht="15" x14ac:dyDescent="0.25">
      <c r="A68" s="184" t="s">
        <v>64</v>
      </c>
      <c r="B68" s="185" t="s">
        <v>64</v>
      </c>
      <c r="C68" s="328"/>
      <c r="D68" s="199"/>
      <c r="E68" s="154"/>
      <c r="F68" s="313"/>
      <c r="G68" s="201" t="s">
        <v>1474</v>
      </c>
      <c r="H68" s="231" t="s">
        <v>69</v>
      </c>
      <c r="I68" s="205"/>
      <c r="J68" s="231" t="s">
        <v>69</v>
      </c>
      <c r="K68" s="175"/>
      <c r="L68" s="202"/>
      <c r="M68" s="202"/>
      <c r="N68" s="192"/>
      <c r="O68" s="192"/>
      <c r="P68" s="193">
        <f t="shared" si="0"/>
        <v>0</v>
      </c>
      <c r="Q68" s="194"/>
      <c r="R68" s="192">
        <v>54.01</v>
      </c>
      <c r="S68" s="194"/>
      <c r="T68" s="192">
        <v>17.52</v>
      </c>
      <c r="U68" s="195">
        <f t="shared" si="1"/>
        <v>0</v>
      </c>
      <c r="V68" s="309">
        <f t="shared" si="2"/>
        <v>0</v>
      </c>
      <c r="W68" s="309">
        <f t="shared" si="3"/>
        <v>0</v>
      </c>
      <c r="X68" s="197"/>
      <c r="Y68" s="198"/>
      <c r="Z68" s="173" t="s">
        <v>1675</v>
      </c>
      <c r="AA68" s="219"/>
      <c r="AB68" s="198"/>
    </row>
    <row r="69" spans="1:28" ht="15" x14ac:dyDescent="0.25">
      <c r="A69" s="184" t="s">
        <v>64</v>
      </c>
      <c r="B69" s="185" t="s">
        <v>64</v>
      </c>
      <c r="C69" s="328"/>
      <c r="D69" s="199"/>
      <c r="E69" s="175"/>
      <c r="F69" s="175"/>
      <c r="G69" s="201" t="s">
        <v>1474</v>
      </c>
      <c r="H69" s="231" t="s">
        <v>69</v>
      </c>
      <c r="I69" s="201"/>
      <c r="J69" s="231" t="s">
        <v>69</v>
      </c>
      <c r="K69" s="175"/>
      <c r="L69" s="202"/>
      <c r="M69" s="202"/>
      <c r="N69" s="192"/>
      <c r="O69" s="192"/>
      <c r="P69" s="193">
        <f t="shared" si="0"/>
        <v>0</v>
      </c>
      <c r="Q69" s="194"/>
      <c r="R69" s="192">
        <v>54.01</v>
      </c>
      <c r="S69" s="194"/>
      <c r="T69" s="192">
        <v>17.52</v>
      </c>
      <c r="U69" s="195">
        <f t="shared" si="1"/>
        <v>0</v>
      </c>
      <c r="V69" s="309">
        <f t="shared" si="2"/>
        <v>0</v>
      </c>
      <c r="W69" s="309">
        <f t="shared" si="3"/>
        <v>0</v>
      </c>
      <c r="X69" s="197"/>
      <c r="Y69" s="198"/>
      <c r="Z69" s="173" t="s">
        <v>1681</v>
      </c>
      <c r="AA69" s="219"/>
      <c r="AB69" s="198"/>
    </row>
    <row r="70" spans="1:28" ht="15" x14ac:dyDescent="0.25">
      <c r="A70" s="184" t="s">
        <v>64</v>
      </c>
      <c r="B70" s="185" t="s">
        <v>64</v>
      </c>
      <c r="C70" s="328"/>
      <c r="D70" s="199"/>
      <c r="E70" s="175"/>
      <c r="F70" s="175"/>
      <c r="G70" s="201" t="s">
        <v>1474</v>
      </c>
      <c r="H70" s="231" t="s">
        <v>69</v>
      </c>
      <c r="I70" s="205"/>
      <c r="J70" s="231" t="s">
        <v>69</v>
      </c>
      <c r="K70" s="175"/>
      <c r="L70" s="202"/>
      <c r="M70" s="202"/>
      <c r="N70" s="192"/>
      <c r="O70" s="192"/>
      <c r="P70" s="193">
        <f t="shared" si="0"/>
        <v>0</v>
      </c>
      <c r="Q70" s="194"/>
      <c r="R70" s="192">
        <v>54.01</v>
      </c>
      <c r="S70" s="194"/>
      <c r="T70" s="192">
        <v>17.52</v>
      </c>
      <c r="U70" s="195">
        <f t="shared" si="1"/>
        <v>0</v>
      </c>
      <c r="V70" s="309">
        <f t="shared" si="2"/>
        <v>0</v>
      </c>
      <c r="W70" s="309">
        <f t="shared" si="3"/>
        <v>0</v>
      </c>
      <c r="X70" s="197"/>
      <c r="Y70" s="198"/>
      <c r="Z70" s="173" t="s">
        <v>1552</v>
      </c>
      <c r="AA70" s="219"/>
      <c r="AB70" s="198"/>
    </row>
    <row r="71" spans="1:28" ht="15" x14ac:dyDescent="0.25">
      <c r="A71" s="184" t="s">
        <v>64</v>
      </c>
      <c r="B71" s="185" t="s">
        <v>64</v>
      </c>
      <c r="C71" s="328" t="s">
        <v>753</v>
      </c>
      <c r="D71" s="175" t="s">
        <v>754</v>
      </c>
      <c r="E71" s="175" t="s">
        <v>71</v>
      </c>
      <c r="F71" s="308" t="s">
        <v>2388</v>
      </c>
      <c r="G71" s="201" t="s">
        <v>1474</v>
      </c>
      <c r="H71" s="231" t="s">
        <v>69</v>
      </c>
      <c r="I71" s="175" t="s">
        <v>2389</v>
      </c>
      <c r="J71" s="231" t="s">
        <v>69</v>
      </c>
      <c r="K71" s="175" t="s">
        <v>2390</v>
      </c>
      <c r="L71" s="202" t="s">
        <v>2391</v>
      </c>
      <c r="M71" s="202" t="s">
        <v>2392</v>
      </c>
      <c r="N71" s="192"/>
      <c r="O71" s="192"/>
      <c r="P71" s="193">
        <f t="shared" si="0"/>
        <v>0</v>
      </c>
      <c r="Q71" s="194">
        <v>10</v>
      </c>
      <c r="R71" s="192">
        <v>54.01</v>
      </c>
      <c r="S71" s="194"/>
      <c r="T71" s="192">
        <v>17.52</v>
      </c>
      <c r="U71" s="195">
        <f t="shared" si="1"/>
        <v>10</v>
      </c>
      <c r="V71" s="309">
        <f t="shared" si="2"/>
        <v>540.1</v>
      </c>
      <c r="W71" s="309">
        <f t="shared" si="3"/>
        <v>540.1</v>
      </c>
      <c r="X71" s="197"/>
      <c r="Y71" s="198"/>
      <c r="Z71" s="173" t="s">
        <v>1554</v>
      </c>
      <c r="AA71" s="219"/>
      <c r="AB71" s="198"/>
    </row>
    <row r="72" spans="1:28" ht="15" x14ac:dyDescent="0.25">
      <c r="A72" s="184" t="s">
        <v>64</v>
      </c>
      <c r="B72" s="185" t="s">
        <v>64</v>
      </c>
      <c r="C72" s="328" t="s">
        <v>757</v>
      </c>
      <c r="D72" s="175" t="s">
        <v>758</v>
      </c>
      <c r="E72" s="175" t="s">
        <v>759</v>
      </c>
      <c r="F72" s="308" t="s">
        <v>2393</v>
      </c>
      <c r="G72" s="201" t="s">
        <v>1474</v>
      </c>
      <c r="H72" s="231" t="s">
        <v>69</v>
      </c>
      <c r="I72" s="175" t="s">
        <v>2389</v>
      </c>
      <c r="J72" s="231" t="s">
        <v>69</v>
      </c>
      <c r="K72" s="175" t="s">
        <v>2394</v>
      </c>
      <c r="L72" s="202">
        <v>44382</v>
      </c>
      <c r="M72" s="202">
        <v>44386</v>
      </c>
      <c r="N72" s="192"/>
      <c r="O72" s="192"/>
      <c r="P72" s="193">
        <f t="shared" ref="P72:P135" si="4">N72+O72</f>
        <v>0</v>
      </c>
      <c r="Q72" s="194">
        <v>4</v>
      </c>
      <c r="R72" s="192">
        <v>54.01</v>
      </c>
      <c r="S72" s="194"/>
      <c r="T72" s="192">
        <v>17.52</v>
      </c>
      <c r="U72" s="195">
        <f t="shared" ref="U72:U135" si="5">Q72+S72</f>
        <v>4</v>
      </c>
      <c r="V72" s="309">
        <f t="shared" ref="V72:V135" si="6">(Q72*R72)+(S72*T72)</f>
        <v>216.04</v>
      </c>
      <c r="W72" s="309">
        <f t="shared" ref="W72:W135" si="7">V72+P72</f>
        <v>216.04</v>
      </c>
      <c r="X72" s="197"/>
      <c r="Y72" s="198"/>
      <c r="Z72" s="173" t="s">
        <v>1560</v>
      </c>
      <c r="AA72" s="219"/>
      <c r="AB72" s="198"/>
    </row>
    <row r="73" spans="1:28" ht="15" x14ac:dyDescent="0.25">
      <c r="A73" s="184" t="s">
        <v>64</v>
      </c>
      <c r="B73" s="185" t="s">
        <v>64</v>
      </c>
      <c r="C73" s="328" t="s">
        <v>2395</v>
      </c>
      <c r="D73" s="175" t="s">
        <v>2396</v>
      </c>
      <c r="E73" s="175" t="s">
        <v>428</v>
      </c>
      <c r="F73" s="308" t="s">
        <v>2397</v>
      </c>
      <c r="G73" s="201" t="s">
        <v>1474</v>
      </c>
      <c r="H73" s="231" t="s">
        <v>69</v>
      </c>
      <c r="I73" s="175" t="s">
        <v>2389</v>
      </c>
      <c r="J73" s="231" t="s">
        <v>69</v>
      </c>
      <c r="K73" s="175" t="s">
        <v>2398</v>
      </c>
      <c r="L73" s="202">
        <v>44382</v>
      </c>
      <c r="M73" s="202">
        <v>44386</v>
      </c>
      <c r="N73" s="192"/>
      <c r="O73" s="192"/>
      <c r="P73" s="193">
        <f t="shared" si="4"/>
        <v>0</v>
      </c>
      <c r="Q73" s="194">
        <v>4</v>
      </c>
      <c r="R73" s="192">
        <v>54.01</v>
      </c>
      <c r="S73" s="194"/>
      <c r="T73" s="192">
        <v>17.52</v>
      </c>
      <c r="U73" s="195">
        <f t="shared" si="5"/>
        <v>4</v>
      </c>
      <c r="V73" s="309">
        <f t="shared" si="6"/>
        <v>216.04</v>
      </c>
      <c r="W73" s="309">
        <f t="shared" si="7"/>
        <v>216.04</v>
      </c>
      <c r="X73" s="197"/>
      <c r="Y73" s="198"/>
      <c r="Z73" s="173" t="s">
        <v>1566</v>
      </c>
      <c r="AA73" s="219"/>
      <c r="AB73" s="198"/>
    </row>
    <row r="74" spans="1:28" ht="36" x14ac:dyDescent="0.25">
      <c r="A74" s="184" t="s">
        <v>64</v>
      </c>
      <c r="B74" s="185" t="s">
        <v>64</v>
      </c>
      <c r="C74" s="328" t="s">
        <v>771</v>
      </c>
      <c r="D74" s="175" t="s">
        <v>2014</v>
      </c>
      <c r="E74" s="175" t="s">
        <v>428</v>
      </c>
      <c r="F74" s="308" t="s">
        <v>2399</v>
      </c>
      <c r="G74" s="201" t="s">
        <v>1474</v>
      </c>
      <c r="H74" s="231" t="s">
        <v>69</v>
      </c>
      <c r="I74" s="175" t="s">
        <v>2389</v>
      </c>
      <c r="J74" s="231" t="s">
        <v>69</v>
      </c>
      <c r="K74" s="175" t="s">
        <v>2400</v>
      </c>
      <c r="L74" s="202" t="s">
        <v>2401</v>
      </c>
      <c r="M74" s="202" t="s">
        <v>2401</v>
      </c>
      <c r="N74" s="192"/>
      <c r="O74" s="192"/>
      <c r="P74" s="193">
        <f t="shared" si="4"/>
        <v>0</v>
      </c>
      <c r="Q74" s="194"/>
      <c r="R74" s="192">
        <v>54.01</v>
      </c>
      <c r="S74" s="194">
        <v>12</v>
      </c>
      <c r="T74" s="192">
        <v>17.52</v>
      </c>
      <c r="U74" s="195">
        <f t="shared" si="5"/>
        <v>12</v>
      </c>
      <c r="V74" s="309">
        <f t="shared" si="6"/>
        <v>210.24</v>
      </c>
      <c r="W74" s="309">
        <f t="shared" si="7"/>
        <v>210.24</v>
      </c>
      <c r="X74" s="197"/>
      <c r="Y74" s="198"/>
      <c r="Z74" s="173" t="s">
        <v>1693</v>
      </c>
      <c r="AA74" s="219"/>
      <c r="AB74" s="198"/>
    </row>
    <row r="75" spans="1:28" ht="48" x14ac:dyDescent="0.25">
      <c r="A75" s="184" t="s">
        <v>64</v>
      </c>
      <c r="B75" s="185" t="s">
        <v>64</v>
      </c>
      <c r="C75" s="328" t="s">
        <v>773</v>
      </c>
      <c r="D75" s="175" t="s">
        <v>774</v>
      </c>
      <c r="E75" s="175" t="s">
        <v>2402</v>
      </c>
      <c r="F75" s="308" t="s">
        <v>2403</v>
      </c>
      <c r="G75" s="201" t="s">
        <v>1474</v>
      </c>
      <c r="H75" s="231" t="s">
        <v>69</v>
      </c>
      <c r="I75" s="175" t="s">
        <v>2389</v>
      </c>
      <c r="J75" s="231" t="s">
        <v>69</v>
      </c>
      <c r="K75" s="175" t="s">
        <v>2400</v>
      </c>
      <c r="L75" s="202" t="s">
        <v>2404</v>
      </c>
      <c r="M75" s="202" t="s">
        <v>2404</v>
      </c>
      <c r="N75" s="192"/>
      <c r="O75" s="192"/>
      <c r="P75" s="193">
        <f t="shared" si="4"/>
        <v>0</v>
      </c>
      <c r="Q75" s="194"/>
      <c r="R75" s="192">
        <v>54.01</v>
      </c>
      <c r="S75" s="194">
        <v>15</v>
      </c>
      <c r="T75" s="192">
        <v>17.52</v>
      </c>
      <c r="U75" s="195">
        <f t="shared" si="5"/>
        <v>15</v>
      </c>
      <c r="V75" s="309">
        <f t="shared" si="6"/>
        <v>262.8</v>
      </c>
      <c r="W75" s="309">
        <f t="shared" si="7"/>
        <v>262.8</v>
      </c>
      <c r="X75" s="197"/>
      <c r="Y75" s="198"/>
      <c r="Z75" s="173" t="s">
        <v>1694</v>
      </c>
      <c r="AA75" s="219"/>
      <c r="AB75" s="198"/>
    </row>
    <row r="76" spans="1:28" ht="15" x14ac:dyDescent="0.25">
      <c r="A76" s="184" t="s">
        <v>64</v>
      </c>
      <c r="B76" s="185" t="s">
        <v>64</v>
      </c>
      <c r="C76" s="328" t="s">
        <v>778</v>
      </c>
      <c r="D76" s="175" t="s">
        <v>2405</v>
      </c>
      <c r="E76" s="175" t="s">
        <v>295</v>
      </c>
      <c r="F76" s="308" t="s">
        <v>2406</v>
      </c>
      <c r="G76" s="201" t="s">
        <v>1474</v>
      </c>
      <c r="H76" s="231" t="s">
        <v>69</v>
      </c>
      <c r="I76" s="201" t="s">
        <v>780</v>
      </c>
      <c r="J76" s="231" t="s">
        <v>69</v>
      </c>
      <c r="K76" s="175" t="s">
        <v>781</v>
      </c>
      <c r="L76" s="202" t="s">
        <v>2407</v>
      </c>
      <c r="M76" s="202" t="s">
        <v>2408</v>
      </c>
      <c r="N76" s="192"/>
      <c r="O76" s="192"/>
      <c r="P76" s="193">
        <f t="shared" si="4"/>
        <v>0</v>
      </c>
      <c r="Q76" s="194">
        <v>10</v>
      </c>
      <c r="R76" s="192">
        <v>54.01</v>
      </c>
      <c r="S76" s="194"/>
      <c r="T76" s="192">
        <v>17.52</v>
      </c>
      <c r="U76" s="195">
        <f t="shared" si="5"/>
        <v>10</v>
      </c>
      <c r="V76" s="309">
        <f t="shared" si="6"/>
        <v>540.1</v>
      </c>
      <c r="W76" s="309">
        <f t="shared" si="7"/>
        <v>540.1</v>
      </c>
      <c r="X76" s="197"/>
      <c r="Y76" s="198"/>
      <c r="Z76" s="173" t="s">
        <v>1700</v>
      </c>
      <c r="AA76" s="219"/>
      <c r="AB76" s="198"/>
    </row>
    <row r="77" spans="1:28" ht="15" x14ac:dyDescent="0.25">
      <c r="A77" s="184" t="s">
        <v>64</v>
      </c>
      <c r="B77" s="185" t="s">
        <v>64</v>
      </c>
      <c r="C77" s="328"/>
      <c r="D77" s="175"/>
      <c r="E77" s="175"/>
      <c r="F77" s="313"/>
      <c r="G77" s="201" t="s">
        <v>1474</v>
      </c>
      <c r="H77" s="231" t="s">
        <v>69</v>
      </c>
      <c r="I77" s="201"/>
      <c r="J77" s="231" t="s">
        <v>69</v>
      </c>
      <c r="K77" s="199"/>
      <c r="L77" s="202"/>
      <c r="M77" s="202"/>
      <c r="N77" s="192"/>
      <c r="O77" s="192"/>
      <c r="P77" s="193">
        <f t="shared" si="4"/>
        <v>0</v>
      </c>
      <c r="Q77" s="194"/>
      <c r="R77" s="192">
        <v>54.01</v>
      </c>
      <c r="S77" s="194"/>
      <c r="T77" s="192">
        <v>17.52</v>
      </c>
      <c r="U77" s="195">
        <f t="shared" si="5"/>
        <v>0</v>
      </c>
      <c r="V77" s="309">
        <f t="shared" si="6"/>
        <v>0</v>
      </c>
      <c r="W77" s="309">
        <f t="shared" si="7"/>
        <v>0</v>
      </c>
      <c r="X77" s="197"/>
      <c r="Y77" s="198"/>
      <c r="Z77" s="173" t="s">
        <v>1701</v>
      </c>
      <c r="AA77" s="219"/>
      <c r="AB77" s="198"/>
    </row>
    <row r="78" spans="1:28" ht="15" x14ac:dyDescent="0.25">
      <c r="A78" s="184" t="s">
        <v>64</v>
      </c>
      <c r="B78" s="185" t="s">
        <v>64</v>
      </c>
      <c r="C78" s="328"/>
      <c r="D78" s="175"/>
      <c r="E78" s="175"/>
      <c r="F78" s="175"/>
      <c r="G78" s="201" t="s">
        <v>1474</v>
      </c>
      <c r="H78" s="231" t="s">
        <v>69</v>
      </c>
      <c r="I78" s="201"/>
      <c r="J78" s="231" t="s">
        <v>69</v>
      </c>
      <c r="K78" s="199"/>
      <c r="L78" s="202"/>
      <c r="M78" s="202"/>
      <c r="N78" s="192"/>
      <c r="O78" s="192"/>
      <c r="P78" s="193">
        <f t="shared" si="4"/>
        <v>0</v>
      </c>
      <c r="Q78" s="194"/>
      <c r="R78" s="192">
        <v>54.01</v>
      </c>
      <c r="S78" s="194"/>
      <c r="T78" s="192">
        <v>17.52</v>
      </c>
      <c r="U78" s="195">
        <f t="shared" si="5"/>
        <v>0</v>
      </c>
      <c r="V78" s="309">
        <f t="shared" si="6"/>
        <v>0</v>
      </c>
      <c r="W78" s="309">
        <f t="shared" si="7"/>
        <v>0</v>
      </c>
      <c r="X78" s="197"/>
      <c r="Y78" s="198"/>
      <c r="Z78" s="173" t="s">
        <v>1572</v>
      </c>
      <c r="AA78" s="219"/>
      <c r="AB78" s="198"/>
    </row>
    <row r="79" spans="1:28" ht="15" x14ac:dyDescent="0.25">
      <c r="A79" s="184"/>
      <c r="B79" s="185" t="s">
        <v>64</v>
      </c>
      <c r="C79" s="328"/>
      <c r="D79" s="175"/>
      <c r="E79" s="175"/>
      <c r="F79" s="175"/>
      <c r="G79" s="201" t="s">
        <v>1474</v>
      </c>
      <c r="H79" s="231" t="s">
        <v>69</v>
      </c>
      <c r="I79" s="201"/>
      <c r="J79" s="231" t="s">
        <v>69</v>
      </c>
      <c r="K79" s="199"/>
      <c r="L79" s="202"/>
      <c r="M79" s="202"/>
      <c r="N79" s="192"/>
      <c r="O79" s="192"/>
      <c r="P79" s="193">
        <f t="shared" si="4"/>
        <v>0</v>
      </c>
      <c r="Q79" s="194"/>
      <c r="R79" s="192">
        <v>54.01</v>
      </c>
      <c r="S79" s="194"/>
      <c r="T79" s="192">
        <v>17.52</v>
      </c>
      <c r="U79" s="195">
        <f t="shared" si="5"/>
        <v>0</v>
      </c>
      <c r="V79" s="309">
        <f t="shared" si="6"/>
        <v>0</v>
      </c>
      <c r="W79" s="309">
        <f t="shared" si="7"/>
        <v>0</v>
      </c>
      <c r="X79" s="197"/>
      <c r="Y79" s="198"/>
      <c r="Z79" s="173" t="s">
        <v>1702</v>
      </c>
      <c r="AA79" s="219"/>
      <c r="AB79" s="198"/>
    </row>
    <row r="80" spans="1:28" ht="24" x14ac:dyDescent="0.25">
      <c r="A80" s="184" t="s">
        <v>64</v>
      </c>
      <c r="B80" s="185" t="s">
        <v>64</v>
      </c>
      <c r="C80" s="328" t="s">
        <v>714</v>
      </c>
      <c r="D80" s="199" t="s">
        <v>715</v>
      </c>
      <c r="E80" s="199" t="s">
        <v>71</v>
      </c>
      <c r="F80" s="308" t="s">
        <v>2409</v>
      </c>
      <c r="G80" s="201" t="s">
        <v>1474</v>
      </c>
      <c r="H80" s="231" t="s">
        <v>69</v>
      </c>
      <c r="I80" s="175" t="s">
        <v>1067</v>
      </c>
      <c r="J80" s="231" t="s">
        <v>69</v>
      </c>
      <c r="K80" s="175" t="s">
        <v>2410</v>
      </c>
      <c r="L80" s="202" t="s">
        <v>2411</v>
      </c>
      <c r="M80" s="202" t="s">
        <v>2412</v>
      </c>
      <c r="N80" s="192"/>
      <c r="O80" s="192"/>
      <c r="P80" s="193">
        <f t="shared" si="4"/>
        <v>0</v>
      </c>
      <c r="Q80" s="194">
        <v>4</v>
      </c>
      <c r="R80" s="192">
        <v>54.01</v>
      </c>
      <c r="S80" s="194">
        <v>6</v>
      </c>
      <c r="T80" s="192">
        <v>17.52</v>
      </c>
      <c r="U80" s="195">
        <f t="shared" si="5"/>
        <v>10</v>
      </c>
      <c r="V80" s="309">
        <f t="shared" si="6"/>
        <v>321.15999999999997</v>
      </c>
      <c r="W80" s="309">
        <f t="shared" si="7"/>
        <v>321.15999999999997</v>
      </c>
      <c r="X80" s="197"/>
      <c r="Y80" s="198"/>
      <c r="Z80" s="173" t="s">
        <v>1576</v>
      </c>
      <c r="AA80" s="219"/>
      <c r="AB80" s="198"/>
    </row>
    <row r="81" spans="1:28" ht="15" x14ac:dyDescent="0.2">
      <c r="A81" s="184" t="s">
        <v>64</v>
      </c>
      <c r="B81" s="185" t="s">
        <v>64</v>
      </c>
      <c r="C81" s="336"/>
      <c r="D81" s="226"/>
      <c r="E81" s="227"/>
      <c r="F81" s="313"/>
      <c r="G81" s="201" t="s">
        <v>1474</v>
      </c>
      <c r="H81" s="231" t="s">
        <v>69</v>
      </c>
      <c r="I81" s="201"/>
      <c r="J81" s="231" t="s">
        <v>69</v>
      </c>
      <c r="K81" s="205"/>
      <c r="L81" s="202"/>
      <c r="M81" s="202"/>
      <c r="N81" s="192"/>
      <c r="O81" s="192"/>
      <c r="P81" s="193">
        <f t="shared" si="4"/>
        <v>0</v>
      </c>
      <c r="Q81" s="194"/>
      <c r="R81" s="192">
        <v>54.01</v>
      </c>
      <c r="S81" s="194"/>
      <c r="T81" s="192">
        <v>17.52</v>
      </c>
      <c r="U81" s="195">
        <f t="shared" si="5"/>
        <v>0</v>
      </c>
      <c r="V81" s="309">
        <f t="shared" si="6"/>
        <v>0</v>
      </c>
      <c r="W81" s="309">
        <f t="shared" si="7"/>
        <v>0</v>
      </c>
      <c r="X81" s="197"/>
      <c r="Y81" s="198"/>
      <c r="Z81" s="173" t="s">
        <v>1708</v>
      </c>
      <c r="AA81" s="219"/>
      <c r="AB81" s="198"/>
    </row>
    <row r="82" spans="1:28" ht="12.75" x14ac:dyDescent="0.2">
      <c r="A82" s="184" t="s">
        <v>64</v>
      </c>
      <c r="B82" s="185" t="s">
        <v>64</v>
      </c>
      <c r="C82" s="336"/>
      <c r="D82" s="226"/>
      <c r="E82" s="227"/>
      <c r="F82" s="205"/>
      <c r="G82" s="201" t="s">
        <v>1474</v>
      </c>
      <c r="H82" s="231" t="s">
        <v>69</v>
      </c>
      <c r="I82" s="201"/>
      <c r="J82" s="231" t="s">
        <v>69</v>
      </c>
      <c r="K82" s="205"/>
      <c r="L82" s="202"/>
      <c r="M82" s="202"/>
      <c r="N82" s="192"/>
      <c r="O82" s="192"/>
      <c r="P82" s="193">
        <f t="shared" si="4"/>
        <v>0</v>
      </c>
      <c r="Q82" s="194"/>
      <c r="R82" s="192">
        <v>54.01</v>
      </c>
      <c r="S82" s="194"/>
      <c r="T82" s="192">
        <v>17.52</v>
      </c>
      <c r="U82" s="195">
        <f t="shared" si="5"/>
        <v>0</v>
      </c>
      <c r="V82" s="309">
        <f t="shared" si="6"/>
        <v>0</v>
      </c>
      <c r="W82" s="309">
        <f t="shared" si="7"/>
        <v>0</v>
      </c>
      <c r="X82" s="197"/>
      <c r="Y82" s="198"/>
      <c r="Z82" s="173" t="s">
        <v>1709</v>
      </c>
      <c r="AA82" s="219"/>
      <c r="AB82" s="198"/>
    </row>
    <row r="83" spans="1:28" ht="15" x14ac:dyDescent="0.25">
      <c r="A83" s="184" t="s">
        <v>64</v>
      </c>
      <c r="B83" s="185" t="s">
        <v>64</v>
      </c>
      <c r="C83" s="328"/>
      <c r="D83" s="199"/>
      <c r="E83" s="175"/>
      <c r="F83" s="175"/>
      <c r="G83" s="201" t="s">
        <v>1474</v>
      </c>
      <c r="H83" s="231" t="s">
        <v>69</v>
      </c>
      <c r="I83" s="201"/>
      <c r="J83" s="231" t="s">
        <v>69</v>
      </c>
      <c r="K83" s="205"/>
      <c r="L83" s="202"/>
      <c r="M83" s="202"/>
      <c r="N83" s="192"/>
      <c r="O83" s="192"/>
      <c r="P83" s="193">
        <f t="shared" si="4"/>
        <v>0</v>
      </c>
      <c r="Q83" s="194"/>
      <c r="R83" s="192">
        <v>54.01</v>
      </c>
      <c r="S83" s="194"/>
      <c r="T83" s="192">
        <v>17.52</v>
      </c>
      <c r="U83" s="195">
        <f t="shared" si="5"/>
        <v>0</v>
      </c>
      <c r="V83" s="309">
        <f t="shared" si="6"/>
        <v>0</v>
      </c>
      <c r="W83" s="309">
        <f t="shared" si="7"/>
        <v>0</v>
      </c>
      <c r="X83" s="197"/>
      <c r="Y83" s="198"/>
      <c r="Z83" s="173" t="s">
        <v>1710</v>
      </c>
      <c r="AA83" s="219"/>
      <c r="AB83" s="198"/>
    </row>
    <row r="84" spans="1:28" ht="24" x14ac:dyDescent="0.25">
      <c r="A84" s="184" t="s">
        <v>64</v>
      </c>
      <c r="B84" s="185" t="s">
        <v>64</v>
      </c>
      <c r="C84" s="328" t="s">
        <v>408</v>
      </c>
      <c r="D84" s="199" t="s">
        <v>409</v>
      </c>
      <c r="E84" s="199" t="s">
        <v>71</v>
      </c>
      <c r="F84" s="199" t="s">
        <v>2110</v>
      </c>
      <c r="G84" s="201" t="s">
        <v>1474</v>
      </c>
      <c r="H84" s="231" t="s">
        <v>69</v>
      </c>
      <c r="I84" s="175" t="s">
        <v>410</v>
      </c>
      <c r="J84" s="231" t="s">
        <v>69</v>
      </c>
      <c r="K84" s="175" t="s">
        <v>2413</v>
      </c>
      <c r="L84" s="202" t="s">
        <v>2414</v>
      </c>
      <c r="M84" s="202" t="s">
        <v>2415</v>
      </c>
      <c r="N84" s="192"/>
      <c r="O84" s="192"/>
      <c r="P84" s="193">
        <f t="shared" si="4"/>
        <v>0</v>
      </c>
      <c r="Q84" s="194">
        <v>12</v>
      </c>
      <c r="R84" s="192">
        <v>54.01</v>
      </c>
      <c r="S84" s="194">
        <v>2</v>
      </c>
      <c r="T84" s="192">
        <v>17.52</v>
      </c>
      <c r="U84" s="195">
        <f t="shared" si="5"/>
        <v>14</v>
      </c>
      <c r="V84" s="309">
        <f t="shared" si="6"/>
        <v>683.16</v>
      </c>
      <c r="W84" s="309">
        <f t="shared" si="7"/>
        <v>683.16</v>
      </c>
      <c r="X84" s="197"/>
      <c r="Y84" s="198"/>
      <c r="Z84" s="173" t="s">
        <v>1714</v>
      </c>
      <c r="AA84" s="219"/>
      <c r="AB84" s="198"/>
    </row>
    <row r="85" spans="1:28" ht="24" x14ac:dyDescent="0.25">
      <c r="A85" s="184" t="s">
        <v>64</v>
      </c>
      <c r="B85" s="185" t="s">
        <v>64</v>
      </c>
      <c r="C85" s="328" t="s">
        <v>414</v>
      </c>
      <c r="D85" s="199" t="s">
        <v>415</v>
      </c>
      <c r="E85" s="199" t="s">
        <v>71</v>
      </c>
      <c r="F85" s="199" t="s">
        <v>1666</v>
      </c>
      <c r="G85" s="201" t="s">
        <v>1474</v>
      </c>
      <c r="H85" s="231" t="s">
        <v>69</v>
      </c>
      <c r="I85" s="175" t="s">
        <v>416</v>
      </c>
      <c r="J85" s="231" t="s">
        <v>69</v>
      </c>
      <c r="K85" s="175" t="s">
        <v>417</v>
      </c>
      <c r="L85" s="202" t="s">
        <v>2416</v>
      </c>
      <c r="M85" s="202" t="s">
        <v>2417</v>
      </c>
      <c r="N85" s="192"/>
      <c r="O85" s="192"/>
      <c r="P85" s="193">
        <f t="shared" si="4"/>
        <v>0</v>
      </c>
      <c r="Q85" s="194">
        <v>10</v>
      </c>
      <c r="R85" s="192">
        <v>54.01</v>
      </c>
      <c r="S85" s="194"/>
      <c r="T85" s="192">
        <v>17.52</v>
      </c>
      <c r="U85" s="195">
        <f t="shared" si="5"/>
        <v>10</v>
      </c>
      <c r="V85" s="309">
        <f t="shared" si="6"/>
        <v>540.1</v>
      </c>
      <c r="W85" s="309">
        <f t="shared" si="7"/>
        <v>540.1</v>
      </c>
      <c r="X85" s="197"/>
      <c r="Y85" s="198"/>
      <c r="Z85" s="173" t="s">
        <v>1719</v>
      </c>
      <c r="AA85" s="219"/>
      <c r="AB85" s="198"/>
    </row>
    <row r="86" spans="1:28" ht="24" x14ac:dyDescent="0.25">
      <c r="A86" s="184" t="s">
        <v>64</v>
      </c>
      <c r="B86" s="185" t="s">
        <v>64</v>
      </c>
      <c r="C86" s="328" t="s">
        <v>420</v>
      </c>
      <c r="D86" s="199" t="s">
        <v>2418</v>
      </c>
      <c r="E86" s="199" t="s">
        <v>71</v>
      </c>
      <c r="F86" s="308" t="s">
        <v>2419</v>
      </c>
      <c r="G86" s="201" t="s">
        <v>1474</v>
      </c>
      <c r="H86" s="231" t="s">
        <v>69</v>
      </c>
      <c r="I86" s="175" t="s">
        <v>422</v>
      </c>
      <c r="J86" s="231" t="s">
        <v>69</v>
      </c>
      <c r="K86" s="175" t="s">
        <v>2420</v>
      </c>
      <c r="L86" s="202" t="s">
        <v>2416</v>
      </c>
      <c r="M86" s="202" t="s">
        <v>2417</v>
      </c>
      <c r="N86" s="192"/>
      <c r="O86" s="192"/>
      <c r="P86" s="193">
        <f t="shared" si="4"/>
        <v>0</v>
      </c>
      <c r="Q86" s="194">
        <v>10</v>
      </c>
      <c r="R86" s="192">
        <v>54.01</v>
      </c>
      <c r="S86" s="194"/>
      <c r="T86" s="192">
        <v>17.52</v>
      </c>
      <c r="U86" s="195">
        <f t="shared" si="5"/>
        <v>10</v>
      </c>
      <c r="V86" s="309">
        <f t="shared" si="6"/>
        <v>540.1</v>
      </c>
      <c r="W86" s="309">
        <f t="shared" si="7"/>
        <v>540.1</v>
      </c>
      <c r="X86" s="197"/>
      <c r="Y86" s="198"/>
      <c r="Z86" s="173" t="s">
        <v>1720</v>
      </c>
      <c r="AA86" s="219"/>
      <c r="AB86" s="198"/>
    </row>
    <row r="87" spans="1:28" ht="15" x14ac:dyDescent="0.25">
      <c r="A87" s="184" t="s">
        <v>64</v>
      </c>
      <c r="B87" s="185" t="s">
        <v>64</v>
      </c>
      <c r="C87" s="328" t="s">
        <v>426</v>
      </c>
      <c r="D87" s="199" t="s">
        <v>427</v>
      </c>
      <c r="E87" s="199" t="s">
        <v>71</v>
      </c>
      <c r="F87" s="199" t="s">
        <v>2421</v>
      </c>
      <c r="G87" s="201" t="s">
        <v>1474</v>
      </c>
      <c r="H87" s="231" t="s">
        <v>69</v>
      </c>
      <c r="I87" s="175" t="s">
        <v>2422</v>
      </c>
      <c r="J87" s="231" t="s">
        <v>69</v>
      </c>
      <c r="K87" s="175" t="s">
        <v>2423</v>
      </c>
      <c r="L87" s="317">
        <v>44396</v>
      </c>
      <c r="M87" s="317">
        <v>44398</v>
      </c>
      <c r="N87" s="192"/>
      <c r="O87" s="192"/>
      <c r="P87" s="193">
        <f t="shared" si="4"/>
        <v>0</v>
      </c>
      <c r="Q87" s="194">
        <v>2</v>
      </c>
      <c r="R87" s="192">
        <v>54.01</v>
      </c>
      <c r="S87" s="194"/>
      <c r="T87" s="192">
        <v>17.52</v>
      </c>
      <c r="U87" s="195">
        <f t="shared" si="5"/>
        <v>2</v>
      </c>
      <c r="V87" s="309">
        <f t="shared" si="6"/>
        <v>108.02</v>
      </c>
      <c r="W87" s="309">
        <f t="shared" si="7"/>
        <v>108.02</v>
      </c>
      <c r="X87" s="197"/>
      <c r="Y87" s="198"/>
      <c r="Z87" s="173" t="s">
        <v>1721</v>
      </c>
      <c r="AA87" s="219"/>
      <c r="AB87" s="198"/>
    </row>
    <row r="88" spans="1:28" ht="15" x14ac:dyDescent="0.25">
      <c r="A88" s="184" t="s">
        <v>64</v>
      </c>
      <c r="B88" s="185" t="s">
        <v>64</v>
      </c>
      <c r="C88" s="328"/>
      <c r="D88" s="175"/>
      <c r="E88" s="175"/>
      <c r="F88" s="175"/>
      <c r="G88" s="201" t="s">
        <v>1474</v>
      </c>
      <c r="H88" s="231" t="s">
        <v>69</v>
      </c>
      <c r="I88" s="201"/>
      <c r="J88" s="231" t="s">
        <v>69</v>
      </c>
      <c r="K88" s="175"/>
      <c r="L88" s="202"/>
      <c r="M88" s="202"/>
      <c r="N88" s="192"/>
      <c r="O88" s="192"/>
      <c r="P88" s="193">
        <f t="shared" si="4"/>
        <v>0</v>
      </c>
      <c r="Q88" s="194"/>
      <c r="R88" s="192">
        <v>54.01</v>
      </c>
      <c r="S88" s="194"/>
      <c r="T88" s="192">
        <v>17.52</v>
      </c>
      <c r="U88" s="195">
        <f t="shared" si="5"/>
        <v>0</v>
      </c>
      <c r="V88" s="309">
        <f t="shared" si="6"/>
        <v>0</v>
      </c>
      <c r="W88" s="309">
        <f t="shared" si="7"/>
        <v>0</v>
      </c>
      <c r="X88" s="197"/>
    </row>
    <row r="89" spans="1:28" ht="15" x14ac:dyDescent="0.25">
      <c r="A89" s="184" t="s">
        <v>64</v>
      </c>
      <c r="B89" s="185" t="s">
        <v>64</v>
      </c>
      <c r="C89" s="328"/>
      <c r="D89" s="175"/>
      <c r="E89" s="175"/>
      <c r="F89" s="175"/>
      <c r="G89" s="201" t="s">
        <v>1474</v>
      </c>
      <c r="H89" s="231" t="s">
        <v>69</v>
      </c>
      <c r="I89" s="201"/>
      <c r="J89" s="231" t="s">
        <v>69</v>
      </c>
      <c r="K89" s="175"/>
      <c r="L89" s="202"/>
      <c r="M89" s="202"/>
      <c r="N89" s="192"/>
      <c r="O89" s="192"/>
      <c r="P89" s="193">
        <f t="shared" si="4"/>
        <v>0</v>
      </c>
      <c r="Q89" s="194"/>
      <c r="R89" s="192">
        <v>54.01</v>
      </c>
      <c r="S89" s="194"/>
      <c r="T89" s="192">
        <v>17.52</v>
      </c>
      <c r="U89" s="195">
        <f t="shared" si="5"/>
        <v>0</v>
      </c>
      <c r="V89" s="309">
        <f t="shared" si="6"/>
        <v>0</v>
      </c>
      <c r="W89" s="309">
        <f t="shared" si="7"/>
        <v>0</v>
      </c>
      <c r="X89" s="197"/>
    </row>
    <row r="90" spans="1:28" ht="15" x14ac:dyDescent="0.25">
      <c r="A90" s="184" t="s">
        <v>64</v>
      </c>
      <c r="B90" s="185" t="s">
        <v>64</v>
      </c>
      <c r="C90" s="328"/>
      <c r="D90" s="175"/>
      <c r="E90" s="175"/>
      <c r="F90" s="175"/>
      <c r="G90" s="201" t="s">
        <v>1474</v>
      </c>
      <c r="H90" s="231" t="s">
        <v>69</v>
      </c>
      <c r="I90" s="201"/>
      <c r="J90" s="231" t="s">
        <v>69</v>
      </c>
      <c r="K90" s="175"/>
      <c r="L90" s="202"/>
      <c r="M90" s="202"/>
      <c r="N90" s="192"/>
      <c r="O90" s="192"/>
      <c r="P90" s="193">
        <f t="shared" si="4"/>
        <v>0</v>
      </c>
      <c r="Q90" s="194"/>
      <c r="R90" s="192">
        <v>54.01</v>
      </c>
      <c r="S90" s="194"/>
      <c r="T90" s="192">
        <v>17.52</v>
      </c>
      <c r="U90" s="195">
        <f t="shared" si="5"/>
        <v>0</v>
      </c>
      <c r="V90" s="309">
        <f t="shared" si="6"/>
        <v>0</v>
      </c>
      <c r="W90" s="309">
        <f t="shared" si="7"/>
        <v>0</v>
      </c>
      <c r="X90" s="197"/>
    </row>
    <row r="91" spans="1:28" ht="15" x14ac:dyDescent="0.25">
      <c r="A91" s="184" t="s">
        <v>64</v>
      </c>
      <c r="B91" s="185" t="s">
        <v>64</v>
      </c>
      <c r="C91" s="328" t="s">
        <v>437</v>
      </c>
      <c r="D91" s="199" t="s">
        <v>438</v>
      </c>
      <c r="E91" s="199" t="s">
        <v>439</v>
      </c>
      <c r="F91" s="199" t="s">
        <v>2057</v>
      </c>
      <c r="G91" s="201" t="s">
        <v>1474</v>
      </c>
      <c r="H91" s="231" t="s">
        <v>69</v>
      </c>
      <c r="I91" s="175" t="s">
        <v>1067</v>
      </c>
      <c r="J91" s="231" t="s">
        <v>69</v>
      </c>
      <c r="K91" s="175" t="s">
        <v>2424</v>
      </c>
      <c r="L91" s="202" t="s">
        <v>2425</v>
      </c>
      <c r="M91" s="202" t="s">
        <v>2392</v>
      </c>
      <c r="N91" s="192"/>
      <c r="O91" s="192"/>
      <c r="P91" s="193">
        <f t="shared" si="4"/>
        <v>0</v>
      </c>
      <c r="Q91" s="194">
        <v>8</v>
      </c>
      <c r="R91" s="192">
        <v>54.01</v>
      </c>
      <c r="S91" s="194">
        <v>2</v>
      </c>
      <c r="T91" s="192">
        <v>17.52</v>
      </c>
      <c r="U91" s="195">
        <f t="shared" si="5"/>
        <v>10</v>
      </c>
      <c r="V91" s="309">
        <f t="shared" si="6"/>
        <v>467.12</v>
      </c>
      <c r="W91" s="309">
        <f t="shared" si="7"/>
        <v>467.12</v>
      </c>
      <c r="X91" s="197"/>
    </row>
    <row r="92" spans="1:28" ht="24" x14ac:dyDescent="0.25">
      <c r="A92" s="184" t="s">
        <v>64</v>
      </c>
      <c r="B92" s="185" t="s">
        <v>64</v>
      </c>
      <c r="C92" s="328" t="s">
        <v>1078</v>
      </c>
      <c r="D92" s="199" t="s">
        <v>473</v>
      </c>
      <c r="E92" s="199" t="s">
        <v>66</v>
      </c>
      <c r="F92" s="199" t="s">
        <v>2064</v>
      </c>
      <c r="G92" s="201" t="s">
        <v>1474</v>
      </c>
      <c r="H92" s="231" t="s">
        <v>69</v>
      </c>
      <c r="I92" s="175" t="s">
        <v>1067</v>
      </c>
      <c r="J92" s="231" t="s">
        <v>69</v>
      </c>
      <c r="K92" s="175" t="s">
        <v>2426</v>
      </c>
      <c r="L92" s="202" t="s">
        <v>2315</v>
      </c>
      <c r="M92" s="314" t="s">
        <v>2427</v>
      </c>
      <c r="N92" s="192"/>
      <c r="O92" s="192"/>
      <c r="P92" s="193">
        <f t="shared" si="4"/>
        <v>0</v>
      </c>
      <c r="Q92" s="194">
        <v>15</v>
      </c>
      <c r="R92" s="192">
        <v>54.01</v>
      </c>
      <c r="S92" s="194">
        <v>3</v>
      </c>
      <c r="T92" s="192">
        <v>17.52</v>
      </c>
      <c r="U92" s="195">
        <f t="shared" si="5"/>
        <v>18</v>
      </c>
      <c r="V92" s="309">
        <f t="shared" si="6"/>
        <v>862.71</v>
      </c>
      <c r="W92" s="309">
        <f t="shared" si="7"/>
        <v>862.71</v>
      </c>
      <c r="X92" s="197"/>
    </row>
    <row r="93" spans="1:28" ht="15" x14ac:dyDescent="0.25">
      <c r="A93" s="184" t="s">
        <v>64</v>
      </c>
      <c r="B93" s="185" t="s">
        <v>64</v>
      </c>
      <c r="C93" s="328" t="s">
        <v>449</v>
      </c>
      <c r="D93" s="199" t="s">
        <v>450</v>
      </c>
      <c r="E93" s="199" t="s">
        <v>66</v>
      </c>
      <c r="F93" s="199" t="s">
        <v>2428</v>
      </c>
      <c r="G93" s="201" t="s">
        <v>1474</v>
      </c>
      <c r="H93" s="231" t="s">
        <v>69</v>
      </c>
      <c r="I93" s="175" t="s">
        <v>1067</v>
      </c>
      <c r="J93" s="231" t="s">
        <v>69</v>
      </c>
      <c r="K93" s="175" t="s">
        <v>2429</v>
      </c>
      <c r="L93" s="202" t="s">
        <v>2425</v>
      </c>
      <c r="M93" s="202" t="s">
        <v>2392</v>
      </c>
      <c r="N93" s="192"/>
      <c r="O93" s="192"/>
      <c r="P93" s="193">
        <f t="shared" si="4"/>
        <v>0</v>
      </c>
      <c r="Q93" s="194">
        <v>8</v>
      </c>
      <c r="R93" s="192">
        <v>54.01</v>
      </c>
      <c r="S93" s="194">
        <v>2</v>
      </c>
      <c r="T93" s="192">
        <v>17.52</v>
      </c>
      <c r="U93" s="195">
        <f t="shared" si="5"/>
        <v>10</v>
      </c>
      <c r="V93" s="309">
        <f t="shared" si="6"/>
        <v>467.12</v>
      </c>
      <c r="W93" s="309">
        <f t="shared" si="7"/>
        <v>467.12</v>
      </c>
      <c r="X93" s="197"/>
    </row>
    <row r="94" spans="1:28" ht="24" x14ac:dyDescent="0.25">
      <c r="A94" s="184" t="s">
        <v>64</v>
      </c>
      <c r="B94" s="185" t="s">
        <v>64</v>
      </c>
      <c r="C94" s="328" t="s">
        <v>454</v>
      </c>
      <c r="D94" s="199" t="s">
        <v>455</v>
      </c>
      <c r="E94" s="199" t="s">
        <v>456</v>
      </c>
      <c r="F94" s="199" t="s">
        <v>1764</v>
      </c>
      <c r="G94" s="201" t="s">
        <v>1474</v>
      </c>
      <c r="H94" s="231" t="s">
        <v>69</v>
      </c>
      <c r="I94" s="175" t="s">
        <v>1067</v>
      </c>
      <c r="J94" s="231" t="s">
        <v>69</v>
      </c>
      <c r="K94" s="175" t="s">
        <v>2430</v>
      </c>
      <c r="L94" s="202" t="s">
        <v>2315</v>
      </c>
      <c r="M94" s="202" t="s">
        <v>2427</v>
      </c>
      <c r="N94" s="192"/>
      <c r="O94" s="192"/>
      <c r="P94" s="193">
        <f t="shared" si="4"/>
        <v>0</v>
      </c>
      <c r="Q94" s="194">
        <v>15</v>
      </c>
      <c r="R94" s="192">
        <v>54.01</v>
      </c>
      <c r="S94" s="194">
        <v>3</v>
      </c>
      <c r="T94" s="192">
        <v>17.52</v>
      </c>
      <c r="U94" s="195">
        <f t="shared" si="5"/>
        <v>18</v>
      </c>
      <c r="V94" s="309">
        <f t="shared" si="6"/>
        <v>862.71</v>
      </c>
      <c r="W94" s="309">
        <f t="shared" si="7"/>
        <v>862.71</v>
      </c>
      <c r="X94" s="197"/>
    </row>
    <row r="95" spans="1:28" ht="15" x14ac:dyDescent="0.25">
      <c r="A95" s="184" t="s">
        <v>64</v>
      </c>
      <c r="B95" s="185" t="s">
        <v>64</v>
      </c>
      <c r="C95" s="328" t="s">
        <v>461</v>
      </c>
      <c r="D95" s="199" t="s">
        <v>462</v>
      </c>
      <c r="E95" s="199" t="s">
        <v>439</v>
      </c>
      <c r="F95" s="199" t="s">
        <v>2068</v>
      </c>
      <c r="G95" s="201" t="s">
        <v>1474</v>
      </c>
      <c r="H95" s="231" t="s">
        <v>69</v>
      </c>
      <c r="I95" s="175" t="s">
        <v>1067</v>
      </c>
      <c r="J95" s="231" t="s">
        <v>69</v>
      </c>
      <c r="K95" s="175" t="s">
        <v>2431</v>
      </c>
      <c r="L95" s="202" t="s">
        <v>2391</v>
      </c>
      <c r="M95" s="202" t="s">
        <v>2392</v>
      </c>
      <c r="N95" s="192"/>
      <c r="O95" s="192"/>
      <c r="P95" s="193">
        <f t="shared" si="4"/>
        <v>0</v>
      </c>
      <c r="Q95" s="194">
        <v>10</v>
      </c>
      <c r="R95" s="192">
        <v>54.01</v>
      </c>
      <c r="S95" s="194">
        <v>2</v>
      </c>
      <c r="T95" s="192">
        <v>17.52</v>
      </c>
      <c r="U95" s="195">
        <f t="shared" si="5"/>
        <v>12</v>
      </c>
      <c r="V95" s="309">
        <f t="shared" si="6"/>
        <v>575.14</v>
      </c>
      <c r="W95" s="309">
        <f t="shared" si="7"/>
        <v>575.14</v>
      </c>
      <c r="X95" s="197"/>
    </row>
    <row r="96" spans="1:28" ht="24" x14ac:dyDescent="0.25">
      <c r="A96" s="184" t="s">
        <v>64</v>
      </c>
      <c r="B96" s="185" t="s">
        <v>64</v>
      </c>
      <c r="C96" s="328" t="s">
        <v>468</v>
      </c>
      <c r="D96" s="199" t="s">
        <v>469</v>
      </c>
      <c r="E96" s="199" t="s">
        <v>66</v>
      </c>
      <c r="F96" s="199" t="s">
        <v>2432</v>
      </c>
      <c r="G96" s="201" t="s">
        <v>1474</v>
      </c>
      <c r="H96" s="231" t="s">
        <v>69</v>
      </c>
      <c r="I96" s="175" t="s">
        <v>1067</v>
      </c>
      <c r="J96" s="231" t="s">
        <v>69</v>
      </c>
      <c r="K96" s="175" t="s">
        <v>2433</v>
      </c>
      <c r="L96" s="202" t="s">
        <v>2434</v>
      </c>
      <c r="M96" s="202" t="s">
        <v>2435</v>
      </c>
      <c r="N96" s="192"/>
      <c r="O96" s="192"/>
      <c r="P96" s="193">
        <f t="shared" si="4"/>
        <v>0</v>
      </c>
      <c r="Q96" s="194">
        <v>11</v>
      </c>
      <c r="R96" s="192">
        <v>54.01</v>
      </c>
      <c r="S96" s="194">
        <v>2</v>
      </c>
      <c r="T96" s="192">
        <v>17.52</v>
      </c>
      <c r="U96" s="195">
        <f t="shared" si="5"/>
        <v>13</v>
      </c>
      <c r="V96" s="309">
        <f t="shared" si="6"/>
        <v>629.15</v>
      </c>
      <c r="W96" s="309">
        <f t="shared" si="7"/>
        <v>629.15</v>
      </c>
      <c r="X96" s="197"/>
    </row>
    <row r="97" spans="1:24" ht="24" x14ac:dyDescent="0.25">
      <c r="A97" s="184" t="s">
        <v>64</v>
      </c>
      <c r="B97" s="185" t="s">
        <v>64</v>
      </c>
      <c r="C97" s="328" t="s">
        <v>431</v>
      </c>
      <c r="D97" s="199" t="s">
        <v>1743</v>
      </c>
      <c r="E97" s="199" t="s">
        <v>1744</v>
      </c>
      <c r="F97" s="199" t="s">
        <v>2436</v>
      </c>
      <c r="G97" s="201" t="s">
        <v>1474</v>
      </c>
      <c r="H97" s="231" t="s">
        <v>69</v>
      </c>
      <c r="I97" s="175" t="s">
        <v>1067</v>
      </c>
      <c r="J97" s="231" t="s">
        <v>69</v>
      </c>
      <c r="K97" s="175" t="s">
        <v>2430</v>
      </c>
      <c r="L97" s="202" t="s">
        <v>2315</v>
      </c>
      <c r="M97" s="202" t="s">
        <v>2427</v>
      </c>
      <c r="N97" s="192"/>
      <c r="O97" s="192"/>
      <c r="P97" s="193">
        <f t="shared" si="4"/>
        <v>0</v>
      </c>
      <c r="Q97" s="194">
        <v>15</v>
      </c>
      <c r="R97" s="192">
        <v>54.01</v>
      </c>
      <c r="S97" s="194">
        <v>3</v>
      </c>
      <c r="T97" s="192">
        <v>17.52</v>
      </c>
      <c r="U97" s="195">
        <f t="shared" si="5"/>
        <v>18</v>
      </c>
      <c r="V97" s="309">
        <f t="shared" si="6"/>
        <v>862.71</v>
      </c>
      <c r="W97" s="309">
        <f t="shared" si="7"/>
        <v>862.71</v>
      </c>
      <c r="X97" s="197"/>
    </row>
    <row r="98" spans="1:24" ht="15" x14ac:dyDescent="0.25">
      <c r="A98" s="184" t="s">
        <v>64</v>
      </c>
      <c r="B98" s="185" t="s">
        <v>64</v>
      </c>
      <c r="C98" s="328" t="s">
        <v>2059</v>
      </c>
      <c r="D98" s="199" t="s">
        <v>444</v>
      </c>
      <c r="E98" s="199" t="s">
        <v>445</v>
      </c>
      <c r="F98" s="175" t="s">
        <v>2437</v>
      </c>
      <c r="G98" s="201" t="s">
        <v>1474</v>
      </c>
      <c r="H98" s="231" t="s">
        <v>69</v>
      </c>
      <c r="I98" s="175" t="s">
        <v>1067</v>
      </c>
      <c r="J98" s="231" t="s">
        <v>69</v>
      </c>
      <c r="K98" s="175" t="s">
        <v>2438</v>
      </c>
      <c r="L98" s="202" t="s">
        <v>2391</v>
      </c>
      <c r="M98" s="202" t="s">
        <v>2392</v>
      </c>
      <c r="N98" s="192"/>
      <c r="O98" s="192"/>
      <c r="P98" s="193">
        <f t="shared" si="4"/>
        <v>0</v>
      </c>
      <c r="Q98" s="194">
        <v>10</v>
      </c>
      <c r="R98" s="192">
        <v>54.01</v>
      </c>
      <c r="S98" s="194">
        <v>2</v>
      </c>
      <c r="T98" s="192">
        <v>17.52</v>
      </c>
      <c r="U98" s="195">
        <f t="shared" si="5"/>
        <v>12</v>
      </c>
      <c r="V98" s="309">
        <f t="shared" si="6"/>
        <v>575.14</v>
      </c>
      <c r="W98" s="309">
        <f t="shared" si="7"/>
        <v>575.14</v>
      </c>
      <c r="X98" s="197"/>
    </row>
    <row r="99" spans="1:24" ht="15" x14ac:dyDescent="0.25">
      <c r="A99" s="184" t="s">
        <v>64</v>
      </c>
      <c r="B99" s="185" t="s">
        <v>64</v>
      </c>
      <c r="C99" s="328"/>
      <c r="D99" s="199"/>
      <c r="E99" s="131"/>
      <c r="F99" s="175"/>
      <c r="G99" s="201" t="s">
        <v>1474</v>
      </c>
      <c r="H99" s="231" t="s">
        <v>69</v>
      </c>
      <c r="I99" s="201"/>
      <c r="J99" s="231" t="s">
        <v>69</v>
      </c>
      <c r="K99" s="175"/>
      <c r="L99" s="202"/>
      <c r="M99" s="202"/>
      <c r="N99" s="192"/>
      <c r="O99" s="192"/>
      <c r="P99" s="193">
        <f t="shared" si="4"/>
        <v>0</v>
      </c>
      <c r="Q99" s="194"/>
      <c r="R99" s="192">
        <v>54.01</v>
      </c>
      <c r="S99" s="194"/>
      <c r="T99" s="192">
        <v>17.52</v>
      </c>
      <c r="U99" s="195">
        <f t="shared" si="5"/>
        <v>0</v>
      </c>
      <c r="V99" s="309">
        <f t="shared" si="6"/>
        <v>0</v>
      </c>
      <c r="W99" s="309">
        <f t="shared" si="7"/>
        <v>0</v>
      </c>
      <c r="X99" s="197"/>
    </row>
    <row r="100" spans="1:24" ht="15" x14ac:dyDescent="0.25">
      <c r="A100" s="184" t="s">
        <v>64</v>
      </c>
      <c r="B100" s="185" t="s">
        <v>64</v>
      </c>
      <c r="C100" s="328"/>
      <c r="D100" s="199"/>
      <c r="E100" s="199"/>
      <c r="F100" s="175"/>
      <c r="G100" s="201" t="s">
        <v>1474</v>
      </c>
      <c r="H100" s="231" t="s">
        <v>69</v>
      </c>
      <c r="I100" s="201"/>
      <c r="J100" s="231" t="s">
        <v>69</v>
      </c>
      <c r="K100" s="205"/>
      <c r="L100" s="202"/>
      <c r="M100" s="202"/>
      <c r="N100" s="192"/>
      <c r="O100" s="192"/>
      <c r="P100" s="193">
        <f t="shared" si="4"/>
        <v>0</v>
      </c>
      <c r="Q100" s="194"/>
      <c r="R100" s="192">
        <v>54.01</v>
      </c>
      <c r="S100" s="194"/>
      <c r="T100" s="192">
        <v>17.52</v>
      </c>
      <c r="U100" s="195">
        <f t="shared" si="5"/>
        <v>0</v>
      </c>
      <c r="V100" s="309">
        <f t="shared" si="6"/>
        <v>0</v>
      </c>
      <c r="W100" s="309">
        <f t="shared" si="7"/>
        <v>0</v>
      </c>
      <c r="X100" s="197"/>
    </row>
    <row r="101" spans="1:24" ht="15" x14ac:dyDescent="0.25">
      <c r="A101" s="184" t="s">
        <v>64</v>
      </c>
      <c r="B101" s="185" t="s">
        <v>64</v>
      </c>
      <c r="C101" s="328"/>
      <c r="D101" s="199"/>
      <c r="E101" s="131"/>
      <c r="F101" s="175"/>
      <c r="G101" s="201" t="s">
        <v>1474</v>
      </c>
      <c r="H101" s="231" t="s">
        <v>69</v>
      </c>
      <c r="I101" s="201"/>
      <c r="J101" s="231" t="s">
        <v>69</v>
      </c>
      <c r="K101" s="175"/>
      <c r="L101" s="202"/>
      <c r="M101" s="202"/>
      <c r="N101" s="192"/>
      <c r="O101" s="192"/>
      <c r="P101" s="193">
        <f t="shared" si="4"/>
        <v>0</v>
      </c>
      <c r="Q101" s="194"/>
      <c r="R101" s="192">
        <v>54.01</v>
      </c>
      <c r="S101" s="194"/>
      <c r="T101" s="192">
        <v>17.52</v>
      </c>
      <c r="U101" s="195">
        <f t="shared" si="5"/>
        <v>0</v>
      </c>
      <c r="V101" s="309">
        <f t="shared" si="6"/>
        <v>0</v>
      </c>
      <c r="W101" s="309">
        <f t="shared" si="7"/>
        <v>0</v>
      </c>
      <c r="X101" s="197"/>
    </row>
    <row r="102" spans="1:24" ht="24" x14ac:dyDescent="0.25">
      <c r="A102" s="184" t="s">
        <v>64</v>
      </c>
      <c r="B102" s="185" t="s">
        <v>64</v>
      </c>
      <c r="C102" s="330" t="s">
        <v>330</v>
      </c>
      <c r="D102" s="199">
        <v>3085</v>
      </c>
      <c r="E102" s="199" t="s">
        <v>331</v>
      </c>
      <c r="F102" s="199" t="s">
        <v>2439</v>
      </c>
      <c r="G102" s="201" t="s">
        <v>1474</v>
      </c>
      <c r="H102" s="231" t="s">
        <v>69</v>
      </c>
      <c r="I102" s="175" t="s">
        <v>321</v>
      </c>
      <c r="J102" s="231" t="s">
        <v>69</v>
      </c>
      <c r="K102" s="175" t="s">
        <v>332</v>
      </c>
      <c r="L102" s="202" t="s">
        <v>2440</v>
      </c>
      <c r="M102" s="202" t="s">
        <v>2441</v>
      </c>
      <c r="N102" s="192"/>
      <c r="O102" s="192"/>
      <c r="P102" s="193">
        <f t="shared" si="4"/>
        <v>0</v>
      </c>
      <c r="Q102" s="194">
        <v>5</v>
      </c>
      <c r="R102" s="192">
        <v>54.01</v>
      </c>
      <c r="S102" s="194"/>
      <c r="T102" s="192">
        <v>17.52</v>
      </c>
      <c r="U102" s="195">
        <f t="shared" si="5"/>
        <v>5</v>
      </c>
      <c r="V102" s="309">
        <f t="shared" si="6"/>
        <v>270.05</v>
      </c>
      <c r="W102" s="309">
        <f t="shared" si="7"/>
        <v>270.05</v>
      </c>
      <c r="X102" s="197"/>
    </row>
    <row r="103" spans="1:24" ht="24" x14ac:dyDescent="0.25">
      <c r="A103" s="231" t="s">
        <v>64</v>
      </c>
      <c r="B103" s="231" t="s">
        <v>64</v>
      </c>
      <c r="C103" s="330" t="s">
        <v>1624</v>
      </c>
      <c r="D103" s="199">
        <v>2631</v>
      </c>
      <c r="E103" s="199" t="s">
        <v>334</v>
      </c>
      <c r="F103" s="199" t="s">
        <v>2442</v>
      </c>
      <c r="G103" s="201" t="s">
        <v>1474</v>
      </c>
      <c r="H103" s="231" t="s">
        <v>69</v>
      </c>
      <c r="I103" s="175" t="s">
        <v>335</v>
      </c>
      <c r="J103" s="231" t="s">
        <v>69</v>
      </c>
      <c r="K103" s="175" t="s">
        <v>336</v>
      </c>
      <c r="L103" s="202" t="s">
        <v>2443</v>
      </c>
      <c r="M103" s="202" t="s">
        <v>2444</v>
      </c>
      <c r="N103" s="192"/>
      <c r="O103" s="192"/>
      <c r="P103" s="193">
        <f t="shared" si="4"/>
        <v>0</v>
      </c>
      <c r="Q103" s="194">
        <v>5</v>
      </c>
      <c r="R103" s="192">
        <v>54.01</v>
      </c>
      <c r="S103" s="194"/>
      <c r="T103" s="192">
        <v>17.52</v>
      </c>
      <c r="U103" s="195">
        <f t="shared" si="5"/>
        <v>5</v>
      </c>
      <c r="V103" s="309">
        <f t="shared" si="6"/>
        <v>270.05</v>
      </c>
      <c r="W103" s="309">
        <f t="shared" si="7"/>
        <v>270.05</v>
      </c>
      <c r="X103" s="197"/>
    </row>
    <row r="104" spans="1:24" ht="24" x14ac:dyDescent="0.25">
      <c r="A104" s="231" t="s">
        <v>64</v>
      </c>
      <c r="B104" s="231" t="s">
        <v>64</v>
      </c>
      <c r="C104" s="330" t="s">
        <v>979</v>
      </c>
      <c r="D104" s="199">
        <v>502</v>
      </c>
      <c r="E104" s="199" t="s">
        <v>347</v>
      </c>
      <c r="F104" s="199" t="s">
        <v>2445</v>
      </c>
      <c r="G104" s="201" t="s">
        <v>1474</v>
      </c>
      <c r="H104" s="231" t="s">
        <v>69</v>
      </c>
      <c r="I104" s="175" t="s">
        <v>348</v>
      </c>
      <c r="J104" s="231" t="s">
        <v>69</v>
      </c>
      <c r="K104" s="175" t="s">
        <v>349</v>
      </c>
      <c r="L104" s="202" t="s">
        <v>2446</v>
      </c>
      <c r="M104" s="202" t="s">
        <v>2447</v>
      </c>
      <c r="N104" s="192"/>
      <c r="O104" s="192"/>
      <c r="P104" s="193">
        <f t="shared" si="4"/>
        <v>0</v>
      </c>
      <c r="Q104" s="194">
        <v>5</v>
      </c>
      <c r="R104" s="192">
        <v>54.01</v>
      </c>
      <c r="S104" s="194"/>
      <c r="T104" s="192">
        <v>17.52</v>
      </c>
      <c r="U104" s="195">
        <f t="shared" si="5"/>
        <v>5</v>
      </c>
      <c r="V104" s="309">
        <f t="shared" si="6"/>
        <v>270.05</v>
      </c>
      <c r="W104" s="309">
        <f t="shared" si="7"/>
        <v>270.05</v>
      </c>
      <c r="X104" s="232"/>
    </row>
    <row r="105" spans="1:24" ht="15" customHeight="1" x14ac:dyDescent="0.25">
      <c r="A105" s="231" t="s">
        <v>64</v>
      </c>
      <c r="B105" s="231" t="s">
        <v>64</v>
      </c>
      <c r="C105" s="330" t="s">
        <v>340</v>
      </c>
      <c r="D105" s="199">
        <v>665</v>
      </c>
      <c r="E105" s="199" t="s">
        <v>975</v>
      </c>
      <c r="F105" s="199" t="s">
        <v>2445</v>
      </c>
      <c r="G105" s="201" t="s">
        <v>1474</v>
      </c>
      <c r="H105" s="231" t="s">
        <v>69</v>
      </c>
      <c r="I105" s="175" t="s">
        <v>342</v>
      </c>
      <c r="J105" s="231" t="s">
        <v>69</v>
      </c>
      <c r="K105" s="175" t="s">
        <v>343</v>
      </c>
      <c r="L105" s="202" t="s">
        <v>2448</v>
      </c>
      <c r="M105" s="202" t="s">
        <v>2449</v>
      </c>
      <c r="N105" s="192"/>
      <c r="O105" s="192"/>
      <c r="P105" s="193">
        <f t="shared" si="4"/>
        <v>0</v>
      </c>
      <c r="Q105" s="194">
        <v>5</v>
      </c>
      <c r="R105" s="192">
        <v>54.01</v>
      </c>
      <c r="S105" s="194"/>
      <c r="T105" s="192">
        <v>17.52</v>
      </c>
      <c r="U105" s="195">
        <f t="shared" si="5"/>
        <v>5</v>
      </c>
      <c r="V105" s="309">
        <f t="shared" si="6"/>
        <v>270.05</v>
      </c>
      <c r="W105" s="309">
        <f t="shared" si="7"/>
        <v>270.05</v>
      </c>
      <c r="X105" s="197"/>
    </row>
    <row r="106" spans="1:24" ht="24" x14ac:dyDescent="0.25">
      <c r="A106" s="231" t="s">
        <v>64</v>
      </c>
      <c r="B106" s="231" t="s">
        <v>64</v>
      </c>
      <c r="C106" s="330" t="s">
        <v>2450</v>
      </c>
      <c r="D106" s="199" t="s">
        <v>326</v>
      </c>
      <c r="E106" s="199" t="s">
        <v>66</v>
      </c>
      <c r="F106" s="199" t="s">
        <v>2451</v>
      </c>
      <c r="G106" s="201" t="s">
        <v>1474</v>
      </c>
      <c r="H106" s="231" t="s">
        <v>69</v>
      </c>
      <c r="I106" s="175" t="s">
        <v>296</v>
      </c>
      <c r="J106" s="231" t="s">
        <v>69</v>
      </c>
      <c r="K106" s="175" t="s">
        <v>2452</v>
      </c>
      <c r="L106" s="202" t="s">
        <v>2453</v>
      </c>
      <c r="M106" s="202" t="s">
        <v>2454</v>
      </c>
      <c r="N106" s="192"/>
      <c r="O106" s="192"/>
      <c r="P106" s="193">
        <f t="shared" si="4"/>
        <v>0</v>
      </c>
      <c r="Q106" s="194">
        <v>5</v>
      </c>
      <c r="R106" s="192">
        <v>54.01</v>
      </c>
      <c r="S106" s="194"/>
      <c r="T106" s="192">
        <v>17.52</v>
      </c>
      <c r="U106" s="195">
        <f t="shared" si="5"/>
        <v>5</v>
      </c>
      <c r="V106" s="309">
        <f t="shared" si="6"/>
        <v>270.05</v>
      </c>
      <c r="W106" s="309">
        <f t="shared" si="7"/>
        <v>270.05</v>
      </c>
      <c r="X106" s="197"/>
    </row>
    <row r="107" spans="1:24" ht="12.75" x14ac:dyDescent="0.2">
      <c r="A107" s="231" t="s">
        <v>64</v>
      </c>
      <c r="B107" s="231" t="s">
        <v>64</v>
      </c>
      <c r="C107" s="337"/>
      <c r="D107" s="140"/>
      <c r="E107" s="131"/>
      <c r="F107" s="205"/>
      <c r="G107" s="201" t="s">
        <v>1474</v>
      </c>
      <c r="H107" s="231" t="s">
        <v>69</v>
      </c>
      <c r="I107" s="205"/>
      <c r="J107" s="231" t="s">
        <v>69</v>
      </c>
      <c r="K107" s="205"/>
      <c r="L107" s="202"/>
      <c r="M107" s="202"/>
      <c r="N107" s="192"/>
      <c r="O107" s="192"/>
      <c r="P107" s="193">
        <f t="shared" si="4"/>
        <v>0</v>
      </c>
      <c r="Q107" s="194"/>
      <c r="R107" s="192">
        <v>54.01</v>
      </c>
      <c r="S107" s="194"/>
      <c r="T107" s="192">
        <v>17.52</v>
      </c>
      <c r="U107" s="195">
        <f t="shared" si="5"/>
        <v>0</v>
      </c>
      <c r="V107" s="309">
        <f t="shared" si="6"/>
        <v>0</v>
      </c>
      <c r="W107" s="309">
        <f t="shared" si="7"/>
        <v>0</v>
      </c>
      <c r="X107" s="197"/>
    </row>
    <row r="108" spans="1:24" ht="12.75" x14ac:dyDescent="0.2">
      <c r="A108" s="231" t="s">
        <v>64</v>
      </c>
      <c r="B108" s="231" t="s">
        <v>64</v>
      </c>
      <c r="C108" s="337"/>
      <c r="D108" s="134"/>
      <c r="E108" s="131"/>
      <c r="F108" s="205"/>
      <c r="G108" s="201" t="s">
        <v>1474</v>
      </c>
      <c r="H108" s="231" t="s">
        <v>69</v>
      </c>
      <c r="I108" s="201"/>
      <c r="J108" s="231" t="s">
        <v>69</v>
      </c>
      <c r="K108" s="205"/>
      <c r="L108" s="202"/>
      <c r="M108" s="202"/>
      <c r="N108" s="192"/>
      <c r="O108" s="192"/>
      <c r="P108" s="193">
        <f t="shared" si="4"/>
        <v>0</v>
      </c>
      <c r="Q108" s="194"/>
      <c r="R108" s="192">
        <v>54.01</v>
      </c>
      <c r="S108" s="194"/>
      <c r="T108" s="192">
        <v>17.52</v>
      </c>
      <c r="U108" s="195">
        <f t="shared" si="5"/>
        <v>0</v>
      </c>
      <c r="V108" s="309">
        <f t="shared" si="6"/>
        <v>0</v>
      </c>
      <c r="W108" s="309">
        <f t="shared" si="7"/>
        <v>0</v>
      </c>
      <c r="X108" s="197"/>
    </row>
    <row r="109" spans="1:24" ht="12.75" x14ac:dyDescent="0.2">
      <c r="A109" s="231" t="s">
        <v>64</v>
      </c>
      <c r="B109" s="231" t="s">
        <v>64</v>
      </c>
      <c r="C109" s="337"/>
      <c r="D109" s="134"/>
      <c r="E109" s="131"/>
      <c r="F109" s="205"/>
      <c r="G109" s="201" t="s">
        <v>1474</v>
      </c>
      <c r="H109" s="231" t="s">
        <v>69</v>
      </c>
      <c r="I109" s="205"/>
      <c r="J109" s="231" t="s">
        <v>69</v>
      </c>
      <c r="K109" s="205"/>
      <c r="L109" s="202"/>
      <c r="M109" s="202"/>
      <c r="N109" s="192"/>
      <c r="O109" s="192"/>
      <c r="P109" s="193">
        <f t="shared" si="4"/>
        <v>0</v>
      </c>
      <c r="Q109" s="194"/>
      <c r="R109" s="192">
        <v>54.01</v>
      </c>
      <c r="S109" s="194"/>
      <c r="T109" s="192">
        <v>17.52</v>
      </c>
      <c r="U109" s="195">
        <f t="shared" si="5"/>
        <v>0</v>
      </c>
      <c r="V109" s="309">
        <f t="shared" si="6"/>
        <v>0</v>
      </c>
      <c r="W109" s="309">
        <f t="shared" si="7"/>
        <v>0</v>
      </c>
      <c r="X109" s="197"/>
    </row>
    <row r="110" spans="1:24" ht="24" x14ac:dyDescent="0.25">
      <c r="A110" s="231" t="s">
        <v>64</v>
      </c>
      <c r="B110" s="231" t="s">
        <v>64</v>
      </c>
      <c r="C110" s="330" t="s">
        <v>369</v>
      </c>
      <c r="D110" s="199" t="s">
        <v>370</v>
      </c>
      <c r="E110" s="199" t="s">
        <v>710</v>
      </c>
      <c r="F110" s="199" t="s">
        <v>2455</v>
      </c>
      <c r="G110" s="201" t="s">
        <v>1474</v>
      </c>
      <c r="H110" s="231" t="s">
        <v>69</v>
      </c>
      <c r="I110" s="175" t="s">
        <v>360</v>
      </c>
      <c r="J110" s="231" t="s">
        <v>69</v>
      </c>
      <c r="K110" s="175" t="s">
        <v>2250</v>
      </c>
      <c r="L110" s="202" t="s">
        <v>2456</v>
      </c>
      <c r="M110" s="202" t="s">
        <v>2456</v>
      </c>
      <c r="N110" s="192"/>
      <c r="O110" s="192"/>
      <c r="P110" s="193">
        <f t="shared" si="4"/>
        <v>0</v>
      </c>
      <c r="Q110" s="194"/>
      <c r="R110" s="192">
        <v>54.01</v>
      </c>
      <c r="S110" s="194">
        <v>4</v>
      </c>
      <c r="T110" s="192">
        <v>17.52</v>
      </c>
      <c r="U110" s="195">
        <f t="shared" si="5"/>
        <v>4</v>
      </c>
      <c r="V110" s="309">
        <f t="shared" si="6"/>
        <v>70.08</v>
      </c>
      <c r="W110" s="309">
        <f t="shared" si="7"/>
        <v>70.08</v>
      </c>
      <c r="X110" s="197"/>
    </row>
    <row r="111" spans="1:24" ht="24" x14ac:dyDescent="0.25">
      <c r="A111" s="231" t="s">
        <v>64</v>
      </c>
      <c r="B111" s="231" t="s">
        <v>64</v>
      </c>
      <c r="C111" s="330" t="s">
        <v>374</v>
      </c>
      <c r="D111" s="199" t="s">
        <v>375</v>
      </c>
      <c r="E111" s="199" t="s">
        <v>710</v>
      </c>
      <c r="F111" s="199" t="s">
        <v>2455</v>
      </c>
      <c r="G111" s="201" t="s">
        <v>1474</v>
      </c>
      <c r="H111" s="231" t="s">
        <v>69</v>
      </c>
      <c r="I111" s="175" t="s">
        <v>360</v>
      </c>
      <c r="J111" s="231" t="s">
        <v>69</v>
      </c>
      <c r="K111" s="175" t="s">
        <v>2250</v>
      </c>
      <c r="L111" s="202" t="s">
        <v>2456</v>
      </c>
      <c r="M111" s="202" t="s">
        <v>2456</v>
      </c>
      <c r="N111" s="192"/>
      <c r="O111" s="192"/>
      <c r="P111" s="193">
        <f t="shared" si="4"/>
        <v>0</v>
      </c>
      <c r="Q111" s="194"/>
      <c r="R111" s="192">
        <v>54.01</v>
      </c>
      <c r="S111" s="194">
        <v>4</v>
      </c>
      <c r="T111" s="192">
        <v>17.52</v>
      </c>
      <c r="U111" s="195">
        <f t="shared" si="5"/>
        <v>4</v>
      </c>
      <c r="V111" s="309">
        <f t="shared" si="6"/>
        <v>70.08</v>
      </c>
      <c r="W111" s="309">
        <f t="shared" si="7"/>
        <v>70.08</v>
      </c>
      <c r="X111" s="197"/>
    </row>
    <row r="112" spans="1:24" ht="12.75" x14ac:dyDescent="0.2">
      <c r="A112" s="231" t="s">
        <v>64</v>
      </c>
      <c r="B112" s="231" t="s">
        <v>64</v>
      </c>
      <c r="C112" s="337"/>
      <c r="D112" s="134"/>
      <c r="E112" s="131"/>
      <c r="F112" s="205"/>
      <c r="G112" s="201" t="s">
        <v>1474</v>
      </c>
      <c r="H112" s="231" t="s">
        <v>69</v>
      </c>
      <c r="I112" s="205"/>
      <c r="J112" s="231" t="s">
        <v>69</v>
      </c>
      <c r="K112" s="205"/>
      <c r="L112" s="202"/>
      <c r="M112" s="202"/>
      <c r="N112" s="192"/>
      <c r="O112" s="192"/>
      <c r="P112" s="193">
        <f t="shared" si="4"/>
        <v>0</v>
      </c>
      <c r="Q112" s="194"/>
      <c r="R112" s="192">
        <v>54.01</v>
      </c>
      <c r="S112" s="194"/>
      <c r="T112" s="192">
        <v>17.52</v>
      </c>
      <c r="U112" s="195">
        <f t="shared" si="5"/>
        <v>0</v>
      </c>
      <c r="V112" s="309">
        <f t="shared" si="6"/>
        <v>0</v>
      </c>
      <c r="W112" s="309">
        <f t="shared" si="7"/>
        <v>0</v>
      </c>
      <c r="X112" s="197"/>
    </row>
    <row r="113" spans="1:24" ht="12.75" x14ac:dyDescent="0.2">
      <c r="A113" s="231" t="s">
        <v>64</v>
      </c>
      <c r="B113" s="231" t="s">
        <v>64</v>
      </c>
      <c r="C113" s="338"/>
      <c r="D113" s="137"/>
      <c r="E113" s="138"/>
      <c r="F113" s="205"/>
      <c r="G113" s="201" t="s">
        <v>1474</v>
      </c>
      <c r="H113" s="231" t="s">
        <v>69</v>
      </c>
      <c r="I113" s="201"/>
      <c r="J113" s="231" t="s">
        <v>69</v>
      </c>
      <c r="K113" s="205"/>
      <c r="L113" s="202"/>
      <c r="M113" s="202"/>
      <c r="N113" s="192"/>
      <c r="O113" s="192"/>
      <c r="P113" s="193">
        <f t="shared" si="4"/>
        <v>0</v>
      </c>
      <c r="Q113" s="194"/>
      <c r="R113" s="192">
        <v>54.01</v>
      </c>
      <c r="S113" s="194"/>
      <c r="T113" s="192">
        <v>17.52</v>
      </c>
      <c r="U113" s="195">
        <f t="shared" si="5"/>
        <v>0</v>
      </c>
      <c r="V113" s="309">
        <f t="shared" si="6"/>
        <v>0</v>
      </c>
      <c r="W113" s="309">
        <f t="shared" si="7"/>
        <v>0</v>
      </c>
      <c r="X113" s="197"/>
    </row>
    <row r="114" spans="1:24" ht="12.75" x14ac:dyDescent="0.2">
      <c r="A114" s="231" t="s">
        <v>64</v>
      </c>
      <c r="B114" s="231" t="s">
        <v>64</v>
      </c>
      <c r="C114" s="337"/>
      <c r="D114" s="134"/>
      <c r="E114" s="131"/>
      <c r="F114" s="205"/>
      <c r="G114" s="201" t="s">
        <v>1474</v>
      </c>
      <c r="H114" s="231" t="s">
        <v>69</v>
      </c>
      <c r="I114" s="201"/>
      <c r="J114" s="231" t="s">
        <v>69</v>
      </c>
      <c r="K114" s="205"/>
      <c r="L114" s="202"/>
      <c r="M114" s="202"/>
      <c r="N114" s="192"/>
      <c r="O114" s="192"/>
      <c r="P114" s="193">
        <f t="shared" si="4"/>
        <v>0</v>
      </c>
      <c r="Q114" s="194"/>
      <c r="R114" s="192">
        <v>54.01</v>
      </c>
      <c r="S114" s="194"/>
      <c r="T114" s="192">
        <v>17.52</v>
      </c>
      <c r="U114" s="195">
        <f t="shared" si="5"/>
        <v>0</v>
      </c>
      <c r="V114" s="309">
        <f t="shared" si="6"/>
        <v>0</v>
      </c>
      <c r="W114" s="309">
        <f t="shared" si="7"/>
        <v>0</v>
      </c>
      <c r="X114" s="197"/>
    </row>
    <row r="115" spans="1:24" ht="24" x14ac:dyDescent="0.25">
      <c r="A115" s="231" t="s">
        <v>64</v>
      </c>
      <c r="B115" s="231" t="s">
        <v>64</v>
      </c>
      <c r="C115" s="328" t="s">
        <v>2457</v>
      </c>
      <c r="D115" s="199" t="s">
        <v>639</v>
      </c>
      <c r="E115" s="199" t="s">
        <v>71</v>
      </c>
      <c r="F115" s="308" t="s">
        <v>2458</v>
      </c>
      <c r="G115" s="201" t="s">
        <v>1474</v>
      </c>
      <c r="H115" s="231" t="s">
        <v>69</v>
      </c>
      <c r="I115" s="175" t="s">
        <v>1067</v>
      </c>
      <c r="J115" s="231" t="s">
        <v>69</v>
      </c>
      <c r="K115" s="175" t="s">
        <v>641</v>
      </c>
      <c r="L115" s="202" t="s">
        <v>2459</v>
      </c>
      <c r="M115" s="202" t="s">
        <v>2460</v>
      </c>
      <c r="N115" s="192"/>
      <c r="O115" s="192"/>
      <c r="P115" s="193">
        <f t="shared" si="4"/>
        <v>0</v>
      </c>
      <c r="Q115" s="194">
        <v>13</v>
      </c>
      <c r="R115" s="192">
        <v>54.01</v>
      </c>
      <c r="S115" s="194"/>
      <c r="T115" s="192">
        <v>17.52</v>
      </c>
      <c r="U115" s="195">
        <f t="shared" si="5"/>
        <v>13</v>
      </c>
      <c r="V115" s="309">
        <f t="shared" si="6"/>
        <v>702.13</v>
      </c>
      <c r="W115" s="309">
        <f t="shared" si="7"/>
        <v>702.13</v>
      </c>
      <c r="X115" s="197"/>
    </row>
    <row r="116" spans="1:24" ht="15" x14ac:dyDescent="0.2">
      <c r="A116" s="231" t="s">
        <v>64</v>
      </c>
      <c r="B116" s="231" t="s">
        <v>64</v>
      </c>
      <c r="C116" s="337"/>
      <c r="D116" s="134"/>
      <c r="E116" s="131"/>
      <c r="F116" s="313"/>
      <c r="G116" s="201" t="s">
        <v>1474</v>
      </c>
      <c r="H116" s="231" t="s">
        <v>69</v>
      </c>
      <c r="I116" s="201"/>
      <c r="J116" s="231" t="s">
        <v>69</v>
      </c>
      <c r="K116" s="205"/>
      <c r="L116" s="202"/>
      <c r="M116" s="202"/>
      <c r="N116" s="192"/>
      <c r="O116" s="192"/>
      <c r="P116" s="193">
        <f t="shared" si="4"/>
        <v>0</v>
      </c>
      <c r="Q116" s="194"/>
      <c r="R116" s="192">
        <v>54.01</v>
      </c>
      <c r="S116" s="194"/>
      <c r="T116" s="192">
        <v>17.52</v>
      </c>
      <c r="U116" s="195">
        <f t="shared" si="5"/>
        <v>0</v>
      </c>
      <c r="V116" s="309">
        <f t="shared" si="6"/>
        <v>0</v>
      </c>
      <c r="W116" s="309">
        <f t="shared" si="7"/>
        <v>0</v>
      </c>
      <c r="X116" s="197"/>
    </row>
    <row r="117" spans="1:24" ht="12.75" x14ac:dyDescent="0.2">
      <c r="A117" s="231" t="s">
        <v>64</v>
      </c>
      <c r="B117" s="231" t="s">
        <v>64</v>
      </c>
      <c r="C117" s="337"/>
      <c r="D117" s="134"/>
      <c r="E117" s="131"/>
      <c r="F117" s="205"/>
      <c r="G117" s="201" t="s">
        <v>1474</v>
      </c>
      <c r="H117" s="231" t="s">
        <v>69</v>
      </c>
      <c r="I117" s="201"/>
      <c r="J117" s="231" t="s">
        <v>69</v>
      </c>
      <c r="K117" s="205"/>
      <c r="L117" s="202"/>
      <c r="M117" s="202"/>
      <c r="N117" s="192"/>
      <c r="O117" s="192"/>
      <c r="P117" s="193">
        <f t="shared" si="4"/>
        <v>0</v>
      </c>
      <c r="Q117" s="194"/>
      <c r="R117" s="192">
        <v>54.01</v>
      </c>
      <c r="S117" s="194"/>
      <c r="T117" s="192">
        <v>17.52</v>
      </c>
      <c r="U117" s="195">
        <f t="shared" si="5"/>
        <v>0</v>
      </c>
      <c r="V117" s="309">
        <f t="shared" si="6"/>
        <v>0</v>
      </c>
      <c r="W117" s="309">
        <f t="shared" si="7"/>
        <v>0</v>
      </c>
      <c r="X117" s="197"/>
    </row>
    <row r="118" spans="1:24" ht="12.75" x14ac:dyDescent="0.2">
      <c r="A118" s="231" t="s">
        <v>64</v>
      </c>
      <c r="B118" s="231" t="s">
        <v>64</v>
      </c>
      <c r="C118" s="337"/>
      <c r="D118" s="140"/>
      <c r="E118" s="131"/>
      <c r="F118" s="205"/>
      <c r="G118" s="201" t="s">
        <v>1474</v>
      </c>
      <c r="H118" s="231" t="s">
        <v>69</v>
      </c>
      <c r="I118" s="201"/>
      <c r="J118" s="231" t="s">
        <v>69</v>
      </c>
      <c r="K118" s="205"/>
      <c r="L118" s="202"/>
      <c r="M118" s="202"/>
      <c r="N118" s="192"/>
      <c r="O118" s="192"/>
      <c r="P118" s="193">
        <f t="shared" si="4"/>
        <v>0</v>
      </c>
      <c r="Q118" s="194"/>
      <c r="R118" s="192">
        <v>54.01</v>
      </c>
      <c r="S118" s="194"/>
      <c r="T118" s="192">
        <v>17.52</v>
      </c>
      <c r="U118" s="195">
        <f t="shared" si="5"/>
        <v>0</v>
      </c>
      <c r="V118" s="309">
        <f t="shared" si="6"/>
        <v>0</v>
      </c>
      <c r="W118" s="309">
        <f t="shared" si="7"/>
        <v>0</v>
      </c>
      <c r="X118" s="197"/>
    </row>
    <row r="119" spans="1:24" ht="15" x14ac:dyDescent="0.25">
      <c r="A119" s="231" t="s">
        <v>64</v>
      </c>
      <c r="B119" s="231" t="s">
        <v>64</v>
      </c>
      <c r="C119" s="328" t="s">
        <v>73</v>
      </c>
      <c r="D119" s="199" t="s">
        <v>82</v>
      </c>
      <c r="E119" s="199" t="s">
        <v>71</v>
      </c>
      <c r="F119" s="308" t="s">
        <v>2461</v>
      </c>
      <c r="G119" s="201" t="s">
        <v>1474</v>
      </c>
      <c r="H119" s="231" t="s">
        <v>69</v>
      </c>
      <c r="I119" s="175" t="s">
        <v>2162</v>
      </c>
      <c r="J119" s="231" t="s">
        <v>69</v>
      </c>
      <c r="K119" s="175" t="s">
        <v>2462</v>
      </c>
      <c r="L119" s="202" t="s">
        <v>2463</v>
      </c>
      <c r="M119" s="202" t="s">
        <v>2464</v>
      </c>
      <c r="N119" s="192"/>
      <c r="O119" s="192"/>
      <c r="P119" s="193">
        <f t="shared" si="4"/>
        <v>0</v>
      </c>
      <c r="Q119" s="194">
        <v>10</v>
      </c>
      <c r="R119" s="192">
        <v>54.01</v>
      </c>
      <c r="S119" s="194"/>
      <c r="T119" s="192">
        <v>17.52</v>
      </c>
      <c r="U119" s="195">
        <f t="shared" si="5"/>
        <v>10</v>
      </c>
      <c r="V119" s="309">
        <f t="shared" si="6"/>
        <v>540.1</v>
      </c>
      <c r="W119" s="309">
        <f t="shared" si="7"/>
        <v>540.1</v>
      </c>
      <c r="X119" s="197"/>
    </row>
    <row r="120" spans="1:24" ht="15" x14ac:dyDescent="0.25">
      <c r="A120" s="231" t="s">
        <v>64</v>
      </c>
      <c r="B120" s="231" t="s">
        <v>64</v>
      </c>
      <c r="C120" s="328" t="s">
        <v>1578</v>
      </c>
      <c r="D120" s="199" t="s">
        <v>83</v>
      </c>
      <c r="E120" s="199" t="s">
        <v>71</v>
      </c>
      <c r="F120" s="308" t="s">
        <v>2465</v>
      </c>
      <c r="G120" s="201" t="s">
        <v>1474</v>
      </c>
      <c r="H120" s="231" t="s">
        <v>69</v>
      </c>
      <c r="I120" s="175" t="s">
        <v>1040</v>
      </c>
      <c r="J120" s="231" t="s">
        <v>69</v>
      </c>
      <c r="K120" s="175" t="s">
        <v>2466</v>
      </c>
      <c r="L120" s="202" t="s">
        <v>2467</v>
      </c>
      <c r="M120" s="202" t="s">
        <v>2468</v>
      </c>
      <c r="N120" s="192"/>
      <c r="O120" s="192"/>
      <c r="P120" s="193">
        <f t="shared" si="4"/>
        <v>0</v>
      </c>
      <c r="Q120" s="194">
        <v>10</v>
      </c>
      <c r="R120" s="192">
        <v>54.01</v>
      </c>
      <c r="S120" s="194"/>
      <c r="T120" s="192">
        <v>17.52</v>
      </c>
      <c r="U120" s="195">
        <f t="shared" si="5"/>
        <v>10</v>
      </c>
      <c r="V120" s="309">
        <f>(Q120*R120)+(S120*T120)</f>
        <v>540.1</v>
      </c>
      <c r="W120" s="309">
        <f t="shared" si="7"/>
        <v>540.1</v>
      </c>
      <c r="X120" s="197"/>
    </row>
    <row r="121" spans="1:24" ht="15" x14ac:dyDescent="0.25">
      <c r="A121" s="231" t="s">
        <v>64</v>
      </c>
      <c r="B121" s="231" t="s">
        <v>64</v>
      </c>
      <c r="C121" s="328" t="s">
        <v>75</v>
      </c>
      <c r="D121" s="199" t="s">
        <v>84</v>
      </c>
      <c r="E121" s="199" t="s">
        <v>71</v>
      </c>
      <c r="F121" s="308" t="s">
        <v>2469</v>
      </c>
      <c r="G121" s="201" t="s">
        <v>1474</v>
      </c>
      <c r="H121" s="231" t="s">
        <v>69</v>
      </c>
      <c r="I121" s="175" t="s">
        <v>91</v>
      </c>
      <c r="J121" s="231" t="s">
        <v>69</v>
      </c>
      <c r="K121" s="175" t="s">
        <v>2470</v>
      </c>
      <c r="L121" s="202" t="s">
        <v>2379</v>
      </c>
      <c r="M121" s="202" t="s">
        <v>2380</v>
      </c>
      <c r="N121" s="192"/>
      <c r="O121" s="192"/>
      <c r="P121" s="193">
        <f t="shared" si="4"/>
        <v>0</v>
      </c>
      <c r="Q121" s="194">
        <v>10</v>
      </c>
      <c r="R121" s="192">
        <v>54.01</v>
      </c>
      <c r="S121" s="194"/>
      <c r="T121" s="192">
        <v>17.52</v>
      </c>
      <c r="U121" s="195">
        <f t="shared" si="5"/>
        <v>10</v>
      </c>
      <c r="V121" s="309">
        <f t="shared" si="6"/>
        <v>540.1</v>
      </c>
      <c r="W121" s="309">
        <f t="shared" si="7"/>
        <v>540.1</v>
      </c>
      <c r="X121" s="197"/>
    </row>
    <row r="122" spans="1:24" ht="15" x14ac:dyDescent="0.25">
      <c r="A122" s="231" t="s">
        <v>64</v>
      </c>
      <c r="B122" s="231" t="s">
        <v>64</v>
      </c>
      <c r="C122" s="328" t="s">
        <v>76</v>
      </c>
      <c r="D122" s="199" t="s">
        <v>85</v>
      </c>
      <c r="E122" s="199" t="s">
        <v>71</v>
      </c>
      <c r="F122" s="308" t="s">
        <v>2471</v>
      </c>
      <c r="G122" s="201" t="s">
        <v>1474</v>
      </c>
      <c r="H122" s="231" t="s">
        <v>69</v>
      </c>
      <c r="I122" s="175" t="s">
        <v>1047</v>
      </c>
      <c r="J122" s="231" t="s">
        <v>69</v>
      </c>
      <c r="K122" s="175" t="s">
        <v>2472</v>
      </c>
      <c r="L122" s="202" t="s">
        <v>2407</v>
      </c>
      <c r="M122" s="202" t="s">
        <v>2408</v>
      </c>
      <c r="N122" s="192"/>
      <c r="O122" s="192"/>
      <c r="P122" s="193">
        <f t="shared" si="4"/>
        <v>0</v>
      </c>
      <c r="Q122" s="194">
        <v>10</v>
      </c>
      <c r="R122" s="192">
        <v>54.01</v>
      </c>
      <c r="S122" s="194"/>
      <c r="T122" s="192">
        <v>17.52</v>
      </c>
      <c r="U122" s="195">
        <f t="shared" si="5"/>
        <v>10</v>
      </c>
      <c r="V122" s="309">
        <f t="shared" si="6"/>
        <v>540.1</v>
      </c>
      <c r="W122" s="309">
        <f t="shared" si="7"/>
        <v>540.1</v>
      </c>
      <c r="X122" s="197"/>
    </row>
    <row r="123" spans="1:24" ht="24" x14ac:dyDescent="0.25">
      <c r="A123" s="231" t="s">
        <v>64</v>
      </c>
      <c r="B123" s="231" t="s">
        <v>64</v>
      </c>
      <c r="C123" s="328" t="s">
        <v>77</v>
      </c>
      <c r="D123" s="199" t="s">
        <v>2473</v>
      </c>
      <c r="E123" s="199" t="s">
        <v>66</v>
      </c>
      <c r="F123" s="308" t="s">
        <v>2474</v>
      </c>
      <c r="G123" s="201" t="s">
        <v>1474</v>
      </c>
      <c r="H123" s="231" t="s">
        <v>69</v>
      </c>
      <c r="I123" s="175" t="s">
        <v>1047</v>
      </c>
      <c r="J123" s="231" t="s">
        <v>69</v>
      </c>
      <c r="K123" s="175" t="s">
        <v>1586</v>
      </c>
      <c r="L123" s="202" t="s">
        <v>2475</v>
      </c>
      <c r="M123" s="202" t="s">
        <v>2476</v>
      </c>
      <c r="N123" s="192"/>
      <c r="O123" s="192"/>
      <c r="P123" s="193">
        <f t="shared" si="4"/>
        <v>0</v>
      </c>
      <c r="Q123" s="194">
        <v>4</v>
      </c>
      <c r="R123" s="192">
        <v>54.01</v>
      </c>
      <c r="S123" s="194"/>
      <c r="T123" s="192">
        <v>17.52</v>
      </c>
      <c r="U123" s="195">
        <f t="shared" si="5"/>
        <v>4</v>
      </c>
      <c r="V123" s="309">
        <f t="shared" si="6"/>
        <v>216.04</v>
      </c>
      <c r="W123" s="309">
        <f t="shared" si="7"/>
        <v>216.04</v>
      </c>
      <c r="X123" s="197"/>
    </row>
    <row r="124" spans="1:24" ht="24" x14ac:dyDescent="0.25">
      <c r="A124" s="231" t="s">
        <v>64</v>
      </c>
      <c r="B124" s="231" t="s">
        <v>64</v>
      </c>
      <c r="C124" s="328" t="s">
        <v>80</v>
      </c>
      <c r="D124" s="199" t="s">
        <v>89</v>
      </c>
      <c r="E124" s="199" t="s">
        <v>72</v>
      </c>
      <c r="F124" s="308" t="s">
        <v>2477</v>
      </c>
      <c r="G124" s="201" t="s">
        <v>1474</v>
      </c>
      <c r="H124" s="231" t="s">
        <v>69</v>
      </c>
      <c r="I124" s="175" t="s">
        <v>1040</v>
      </c>
      <c r="J124" s="231" t="s">
        <v>69</v>
      </c>
      <c r="K124" s="175" t="s">
        <v>93</v>
      </c>
      <c r="L124" s="202" t="s">
        <v>2478</v>
      </c>
      <c r="M124" s="202" t="s">
        <v>2338</v>
      </c>
      <c r="N124" s="192"/>
      <c r="O124" s="192"/>
      <c r="P124" s="193">
        <f t="shared" si="4"/>
        <v>0</v>
      </c>
      <c r="Q124" s="194">
        <v>4</v>
      </c>
      <c r="R124" s="192">
        <v>54.01</v>
      </c>
      <c r="S124" s="194"/>
      <c r="T124" s="192">
        <v>17.52</v>
      </c>
      <c r="U124" s="195">
        <f t="shared" si="5"/>
        <v>4</v>
      </c>
      <c r="V124" s="309">
        <f t="shared" si="6"/>
        <v>216.04</v>
      </c>
      <c r="W124" s="309">
        <f t="shared" si="7"/>
        <v>216.04</v>
      </c>
      <c r="X124" s="197"/>
    </row>
    <row r="125" spans="1:24" ht="24" x14ac:dyDescent="0.25">
      <c r="A125" s="231" t="s">
        <v>64</v>
      </c>
      <c r="B125" s="231" t="s">
        <v>64</v>
      </c>
      <c r="C125" s="328" t="s">
        <v>1061</v>
      </c>
      <c r="D125" s="199" t="s">
        <v>1062</v>
      </c>
      <c r="E125" s="199" t="s">
        <v>72</v>
      </c>
      <c r="F125" s="308" t="s">
        <v>2479</v>
      </c>
      <c r="G125" s="201" t="s">
        <v>1474</v>
      </c>
      <c r="H125" s="231" t="s">
        <v>69</v>
      </c>
      <c r="I125" s="175" t="s">
        <v>1040</v>
      </c>
      <c r="J125" s="231" t="s">
        <v>69</v>
      </c>
      <c r="K125" s="175" t="s">
        <v>93</v>
      </c>
      <c r="L125" s="202" t="s">
        <v>2478</v>
      </c>
      <c r="M125" s="202" t="s">
        <v>2338</v>
      </c>
      <c r="N125" s="192"/>
      <c r="O125" s="192"/>
      <c r="P125" s="193">
        <f t="shared" si="4"/>
        <v>0</v>
      </c>
      <c r="Q125" s="194">
        <v>4</v>
      </c>
      <c r="R125" s="192">
        <v>54.01</v>
      </c>
      <c r="S125" s="194"/>
      <c r="T125" s="192">
        <v>17.52</v>
      </c>
      <c r="U125" s="195">
        <f t="shared" si="5"/>
        <v>4</v>
      </c>
      <c r="V125" s="309">
        <f t="shared" si="6"/>
        <v>216.04</v>
      </c>
      <c r="W125" s="309">
        <f t="shared" si="7"/>
        <v>216.04</v>
      </c>
      <c r="X125" s="197"/>
    </row>
    <row r="126" spans="1:24" ht="15" x14ac:dyDescent="0.25">
      <c r="A126" s="231" t="s">
        <v>64</v>
      </c>
      <c r="B126" s="231" t="s">
        <v>64</v>
      </c>
      <c r="C126" s="328" t="s">
        <v>78</v>
      </c>
      <c r="D126" s="199" t="s">
        <v>87</v>
      </c>
      <c r="E126" s="199" t="s">
        <v>66</v>
      </c>
      <c r="F126" s="308" t="s">
        <v>2480</v>
      </c>
      <c r="G126" s="201" t="s">
        <v>1474</v>
      </c>
      <c r="H126" s="231" t="s">
        <v>69</v>
      </c>
      <c r="I126" s="175" t="s">
        <v>2481</v>
      </c>
      <c r="J126" s="231" t="s">
        <v>69</v>
      </c>
      <c r="K126" s="175" t="s">
        <v>2482</v>
      </c>
      <c r="L126" s="202" t="s">
        <v>2463</v>
      </c>
      <c r="M126" s="202" t="s">
        <v>2483</v>
      </c>
      <c r="N126" s="192"/>
      <c r="O126" s="192"/>
      <c r="P126" s="193">
        <f t="shared" si="4"/>
        <v>0</v>
      </c>
      <c r="Q126" s="194">
        <v>9</v>
      </c>
      <c r="R126" s="192">
        <v>54.01</v>
      </c>
      <c r="S126" s="194"/>
      <c r="T126" s="192">
        <v>17.52</v>
      </c>
      <c r="U126" s="195">
        <f t="shared" si="5"/>
        <v>9</v>
      </c>
      <c r="V126" s="309">
        <f t="shared" si="6"/>
        <v>486.09</v>
      </c>
      <c r="W126" s="309">
        <f t="shared" si="7"/>
        <v>486.09</v>
      </c>
      <c r="X126" s="197"/>
    </row>
    <row r="127" spans="1:24" ht="15" x14ac:dyDescent="0.25">
      <c r="A127" s="231" t="s">
        <v>64</v>
      </c>
      <c r="B127" s="231" t="s">
        <v>64</v>
      </c>
      <c r="C127" s="328" t="s">
        <v>79</v>
      </c>
      <c r="D127" s="199" t="s">
        <v>88</v>
      </c>
      <c r="E127" s="199" t="s">
        <v>72</v>
      </c>
      <c r="F127" s="308" t="s">
        <v>2484</v>
      </c>
      <c r="G127" s="201" t="s">
        <v>1474</v>
      </c>
      <c r="H127" s="231" t="s">
        <v>69</v>
      </c>
      <c r="I127" s="175" t="s">
        <v>2481</v>
      </c>
      <c r="J127" s="231" t="s">
        <v>69</v>
      </c>
      <c r="K127" s="175" t="s">
        <v>2482</v>
      </c>
      <c r="L127" s="202" t="s">
        <v>2463</v>
      </c>
      <c r="M127" s="202" t="s">
        <v>2483</v>
      </c>
      <c r="N127" s="192"/>
      <c r="O127" s="192"/>
      <c r="P127" s="193">
        <f t="shared" si="4"/>
        <v>0</v>
      </c>
      <c r="Q127" s="194">
        <v>9</v>
      </c>
      <c r="R127" s="192">
        <v>54.01</v>
      </c>
      <c r="S127" s="194"/>
      <c r="T127" s="192">
        <v>17.52</v>
      </c>
      <c r="U127" s="195">
        <f t="shared" si="5"/>
        <v>9</v>
      </c>
      <c r="V127" s="309">
        <f t="shared" si="6"/>
        <v>486.09</v>
      </c>
      <c r="W127" s="309">
        <f t="shared" si="7"/>
        <v>486.09</v>
      </c>
      <c r="X127" s="197"/>
    </row>
    <row r="128" spans="1:24" ht="15" x14ac:dyDescent="0.25">
      <c r="A128" s="231" t="s">
        <v>64</v>
      </c>
      <c r="B128" s="231" t="s">
        <v>64</v>
      </c>
      <c r="C128" s="339"/>
      <c r="D128" s="205"/>
      <c r="E128" s="235"/>
      <c r="F128" s="313"/>
      <c r="G128" s="201" t="s">
        <v>1474</v>
      </c>
      <c r="H128" s="231" t="s">
        <v>69</v>
      </c>
      <c r="I128" s="175"/>
      <c r="J128" s="231" t="s">
        <v>69</v>
      </c>
      <c r="K128" s="205"/>
      <c r="L128" s="202"/>
      <c r="M128" s="202"/>
      <c r="N128" s="192"/>
      <c r="O128" s="192"/>
      <c r="P128" s="193">
        <f t="shared" si="4"/>
        <v>0</v>
      </c>
      <c r="Q128" s="194"/>
      <c r="R128" s="192">
        <v>54.01</v>
      </c>
      <c r="S128" s="194"/>
      <c r="T128" s="192">
        <v>17.52</v>
      </c>
      <c r="U128" s="195">
        <f t="shared" si="5"/>
        <v>0</v>
      </c>
      <c r="V128" s="309">
        <f t="shared" si="6"/>
        <v>0</v>
      </c>
      <c r="W128" s="309">
        <f t="shared" si="7"/>
        <v>0</v>
      </c>
      <c r="X128" s="197"/>
    </row>
    <row r="129" spans="1:24" ht="15" x14ac:dyDescent="0.25">
      <c r="A129" s="231" t="s">
        <v>64</v>
      </c>
      <c r="B129" s="231" t="s">
        <v>64</v>
      </c>
      <c r="C129" s="339"/>
      <c r="D129" s="205"/>
      <c r="E129" s="127"/>
      <c r="F129" s="205"/>
      <c r="G129" s="201" t="s">
        <v>1474</v>
      </c>
      <c r="H129" s="231" t="s">
        <v>69</v>
      </c>
      <c r="I129" s="175"/>
      <c r="J129" s="231" t="s">
        <v>69</v>
      </c>
      <c r="K129" s="205"/>
      <c r="L129" s="202"/>
      <c r="M129" s="202"/>
      <c r="N129" s="192"/>
      <c r="O129" s="192"/>
      <c r="P129" s="193">
        <f t="shared" si="4"/>
        <v>0</v>
      </c>
      <c r="Q129" s="194"/>
      <c r="R129" s="192">
        <v>54.01</v>
      </c>
      <c r="S129" s="194"/>
      <c r="T129" s="192">
        <v>17.52</v>
      </c>
      <c r="U129" s="195">
        <f t="shared" si="5"/>
        <v>0</v>
      </c>
      <c r="V129" s="309">
        <f t="shared" si="6"/>
        <v>0</v>
      </c>
      <c r="W129" s="309">
        <f t="shared" si="7"/>
        <v>0</v>
      </c>
      <c r="X129" s="197"/>
    </row>
    <row r="130" spans="1:24" ht="15" x14ac:dyDescent="0.25">
      <c r="A130" s="231" t="s">
        <v>64</v>
      </c>
      <c r="B130" s="231" t="s">
        <v>64</v>
      </c>
      <c r="C130" s="340"/>
      <c r="D130" s="205"/>
      <c r="E130" s="127"/>
      <c r="F130" s="205"/>
      <c r="G130" s="201" t="s">
        <v>1474</v>
      </c>
      <c r="H130" s="231" t="s">
        <v>69</v>
      </c>
      <c r="I130" s="175"/>
      <c r="J130" s="231" t="s">
        <v>69</v>
      </c>
      <c r="K130" s="205"/>
      <c r="L130" s="202"/>
      <c r="M130" s="202"/>
      <c r="N130" s="192"/>
      <c r="O130" s="192"/>
      <c r="P130" s="193">
        <f t="shared" si="4"/>
        <v>0</v>
      </c>
      <c r="Q130" s="194"/>
      <c r="R130" s="192">
        <v>54.01</v>
      </c>
      <c r="S130" s="194"/>
      <c r="T130" s="192">
        <v>17.52</v>
      </c>
      <c r="U130" s="195">
        <f t="shared" si="5"/>
        <v>0</v>
      </c>
      <c r="V130" s="309">
        <f t="shared" si="6"/>
        <v>0</v>
      </c>
      <c r="W130" s="309">
        <f t="shared" si="7"/>
        <v>0</v>
      </c>
      <c r="X130" s="197"/>
    </row>
    <row r="131" spans="1:24" ht="24" x14ac:dyDescent="0.25">
      <c r="A131" s="231" t="s">
        <v>64</v>
      </c>
      <c r="B131" s="231" t="s">
        <v>64</v>
      </c>
      <c r="C131" s="328" t="s">
        <v>613</v>
      </c>
      <c r="D131" s="175" t="s">
        <v>614</v>
      </c>
      <c r="E131" s="175" t="s">
        <v>72</v>
      </c>
      <c r="F131" s="199" t="s">
        <v>2485</v>
      </c>
      <c r="G131" s="201" t="s">
        <v>1474</v>
      </c>
      <c r="H131" s="231" t="s">
        <v>69</v>
      </c>
      <c r="I131" s="199" t="s">
        <v>615</v>
      </c>
      <c r="J131" s="231" t="s">
        <v>69</v>
      </c>
      <c r="K131" s="199" t="s">
        <v>616</v>
      </c>
      <c r="L131" s="202" t="s">
        <v>2486</v>
      </c>
      <c r="M131" s="202" t="s">
        <v>2487</v>
      </c>
      <c r="N131" s="192"/>
      <c r="O131" s="192"/>
      <c r="P131" s="193">
        <f t="shared" si="4"/>
        <v>0</v>
      </c>
      <c r="Q131" s="194">
        <v>12</v>
      </c>
      <c r="R131" s="192">
        <v>54.01</v>
      </c>
      <c r="S131" s="194"/>
      <c r="T131" s="192">
        <v>17.52</v>
      </c>
      <c r="U131" s="195">
        <f t="shared" si="5"/>
        <v>12</v>
      </c>
      <c r="V131" s="309">
        <f t="shared" si="6"/>
        <v>648.12</v>
      </c>
      <c r="W131" s="309">
        <f t="shared" si="7"/>
        <v>648.12</v>
      </c>
      <c r="X131" s="197"/>
    </row>
    <row r="132" spans="1:24" ht="24" x14ac:dyDescent="0.25">
      <c r="A132" s="231" t="s">
        <v>64</v>
      </c>
      <c r="B132" s="231" t="s">
        <v>64</v>
      </c>
      <c r="C132" s="328" t="s">
        <v>1608</v>
      </c>
      <c r="D132" s="175" t="s">
        <v>629</v>
      </c>
      <c r="E132" s="175" t="s">
        <v>72</v>
      </c>
      <c r="F132" s="199" t="s">
        <v>2485</v>
      </c>
      <c r="G132" s="201" t="s">
        <v>1474</v>
      </c>
      <c r="H132" s="231" t="s">
        <v>69</v>
      </c>
      <c r="I132" s="199" t="s">
        <v>615</v>
      </c>
      <c r="J132" s="231" t="s">
        <v>69</v>
      </c>
      <c r="K132" s="199" t="s">
        <v>616</v>
      </c>
      <c r="L132" s="202" t="s">
        <v>2488</v>
      </c>
      <c r="M132" s="202" t="s">
        <v>2489</v>
      </c>
      <c r="N132" s="192"/>
      <c r="O132" s="192"/>
      <c r="P132" s="193">
        <f t="shared" si="4"/>
        <v>0</v>
      </c>
      <c r="Q132" s="194">
        <v>10</v>
      </c>
      <c r="R132" s="192">
        <v>54.01</v>
      </c>
      <c r="S132" s="194"/>
      <c r="T132" s="192">
        <v>17.52</v>
      </c>
      <c r="U132" s="195">
        <f t="shared" si="5"/>
        <v>10</v>
      </c>
      <c r="V132" s="309">
        <f t="shared" si="6"/>
        <v>540.1</v>
      </c>
      <c r="W132" s="309">
        <f t="shared" si="7"/>
        <v>540.1</v>
      </c>
      <c r="X132" s="197"/>
    </row>
    <row r="133" spans="1:24" ht="24" x14ac:dyDescent="0.25">
      <c r="A133" s="231" t="s">
        <v>64</v>
      </c>
      <c r="B133" s="231" t="s">
        <v>64</v>
      </c>
      <c r="C133" s="328" t="s">
        <v>2490</v>
      </c>
      <c r="D133" s="175" t="s">
        <v>632</v>
      </c>
      <c r="E133" s="175" t="s">
        <v>72</v>
      </c>
      <c r="F133" s="199" t="s">
        <v>2485</v>
      </c>
      <c r="G133" s="201" t="s">
        <v>1474</v>
      </c>
      <c r="H133" s="231" t="s">
        <v>69</v>
      </c>
      <c r="I133" s="199" t="s">
        <v>615</v>
      </c>
      <c r="J133" s="231" t="s">
        <v>69</v>
      </c>
      <c r="K133" s="199" t="s">
        <v>616</v>
      </c>
      <c r="L133" s="202" t="s">
        <v>2491</v>
      </c>
      <c r="M133" s="202" t="s">
        <v>2492</v>
      </c>
      <c r="N133" s="192"/>
      <c r="O133" s="192"/>
      <c r="P133" s="193">
        <f t="shared" si="4"/>
        <v>0</v>
      </c>
      <c r="Q133" s="194">
        <v>9</v>
      </c>
      <c r="R133" s="192">
        <v>54.01</v>
      </c>
      <c r="S133" s="194"/>
      <c r="T133" s="192">
        <v>17.52</v>
      </c>
      <c r="U133" s="195">
        <f t="shared" si="5"/>
        <v>9</v>
      </c>
      <c r="V133" s="309">
        <f t="shared" si="6"/>
        <v>486.09</v>
      </c>
      <c r="W133" s="309">
        <f t="shared" si="7"/>
        <v>486.09</v>
      </c>
      <c r="X133" s="197"/>
    </row>
    <row r="134" spans="1:24" ht="15" x14ac:dyDescent="0.25">
      <c r="A134" s="231" t="s">
        <v>64</v>
      </c>
      <c r="B134" s="231" t="s">
        <v>64</v>
      </c>
      <c r="C134" s="339"/>
      <c r="D134" s="205"/>
      <c r="E134" s="127"/>
      <c r="F134" s="205"/>
      <c r="G134" s="201" t="s">
        <v>1474</v>
      </c>
      <c r="H134" s="231" t="s">
        <v>69</v>
      </c>
      <c r="I134" s="175"/>
      <c r="J134" s="231" t="s">
        <v>69</v>
      </c>
      <c r="K134" s="205"/>
      <c r="L134" s="202"/>
      <c r="M134" s="202"/>
      <c r="N134" s="192"/>
      <c r="O134" s="192"/>
      <c r="P134" s="193">
        <f t="shared" si="4"/>
        <v>0</v>
      </c>
      <c r="Q134" s="194"/>
      <c r="R134" s="192">
        <v>54.01</v>
      </c>
      <c r="S134" s="194"/>
      <c r="T134" s="192">
        <v>17.52</v>
      </c>
      <c r="U134" s="195">
        <f t="shared" si="5"/>
        <v>0</v>
      </c>
      <c r="V134" s="309">
        <f t="shared" si="6"/>
        <v>0</v>
      </c>
      <c r="W134" s="309">
        <f t="shared" si="7"/>
        <v>0</v>
      </c>
      <c r="X134" s="197"/>
    </row>
    <row r="135" spans="1:24" ht="12.75" x14ac:dyDescent="0.2">
      <c r="A135" s="231" t="s">
        <v>64</v>
      </c>
      <c r="B135" s="231" t="s">
        <v>64</v>
      </c>
      <c r="C135" s="339"/>
      <c r="D135" s="205"/>
      <c r="E135" s="211"/>
      <c r="F135" s="205"/>
      <c r="G135" s="201" t="s">
        <v>1474</v>
      </c>
      <c r="H135" s="231" t="s">
        <v>69</v>
      </c>
      <c r="I135" s="201"/>
      <c r="J135" s="231" t="s">
        <v>69</v>
      </c>
      <c r="K135" s="205"/>
      <c r="L135" s="202"/>
      <c r="M135" s="202"/>
      <c r="N135" s="192"/>
      <c r="O135" s="192"/>
      <c r="P135" s="193">
        <f t="shared" si="4"/>
        <v>0</v>
      </c>
      <c r="Q135" s="194"/>
      <c r="R135" s="192">
        <v>54.01</v>
      </c>
      <c r="S135" s="194"/>
      <c r="T135" s="192">
        <v>17.52</v>
      </c>
      <c r="U135" s="195">
        <f t="shared" si="5"/>
        <v>0</v>
      </c>
      <c r="V135" s="309">
        <f t="shared" si="6"/>
        <v>0</v>
      </c>
      <c r="W135" s="309">
        <f t="shared" si="7"/>
        <v>0</v>
      </c>
      <c r="X135" s="197"/>
    </row>
    <row r="136" spans="1:24" ht="12.75" x14ac:dyDescent="0.2">
      <c r="A136" s="231" t="s">
        <v>64</v>
      </c>
      <c r="B136" s="231" t="s">
        <v>64</v>
      </c>
      <c r="C136" s="339"/>
      <c r="D136" s="205"/>
      <c r="E136" s="131"/>
      <c r="F136" s="205"/>
      <c r="G136" s="201" t="s">
        <v>1474</v>
      </c>
      <c r="H136" s="231" t="s">
        <v>69</v>
      </c>
      <c r="I136" s="201"/>
      <c r="J136" s="231" t="s">
        <v>69</v>
      </c>
      <c r="K136" s="205"/>
      <c r="L136" s="202"/>
      <c r="M136" s="202"/>
      <c r="N136" s="192"/>
      <c r="O136" s="192"/>
      <c r="P136" s="193">
        <f t="shared" ref="P136:P203" si="8">N136+O136</f>
        <v>0</v>
      </c>
      <c r="Q136" s="194"/>
      <c r="R136" s="192">
        <v>54.01</v>
      </c>
      <c r="S136" s="194"/>
      <c r="T136" s="192">
        <v>17.52</v>
      </c>
      <c r="U136" s="195">
        <f t="shared" ref="U136:U199" si="9">Q136+S136</f>
        <v>0</v>
      </c>
      <c r="V136" s="309">
        <f t="shared" ref="V136:V199" si="10">(Q136*R136)+(S136*T136)</f>
        <v>0</v>
      </c>
      <c r="W136" s="309">
        <f t="shared" ref="W136:W200" si="11">V136+P136</f>
        <v>0</v>
      </c>
      <c r="X136" s="197"/>
    </row>
    <row r="137" spans="1:24" ht="24" x14ac:dyDescent="0.25">
      <c r="A137" s="231" t="s">
        <v>64</v>
      </c>
      <c r="B137" s="231" t="s">
        <v>64</v>
      </c>
      <c r="C137" s="328" t="s">
        <v>2493</v>
      </c>
      <c r="D137" s="199" t="s">
        <v>709</v>
      </c>
      <c r="E137" s="199" t="s">
        <v>509</v>
      </c>
      <c r="F137" s="308" t="s">
        <v>2494</v>
      </c>
      <c r="G137" s="201" t="s">
        <v>1474</v>
      </c>
      <c r="H137" s="231" t="s">
        <v>69</v>
      </c>
      <c r="I137" s="175" t="s">
        <v>1067</v>
      </c>
      <c r="J137" s="231" t="s">
        <v>69</v>
      </c>
      <c r="K137" s="175" t="s">
        <v>2495</v>
      </c>
      <c r="L137" s="202" t="s">
        <v>2496</v>
      </c>
      <c r="M137" s="202" t="s">
        <v>2496</v>
      </c>
      <c r="N137" s="192"/>
      <c r="O137" s="192"/>
      <c r="P137" s="193">
        <f t="shared" si="8"/>
        <v>0</v>
      </c>
      <c r="Q137" s="194"/>
      <c r="R137" s="192">
        <v>54.01</v>
      </c>
      <c r="S137" s="194">
        <v>8</v>
      </c>
      <c r="T137" s="192">
        <v>17.52</v>
      </c>
      <c r="U137" s="195">
        <f t="shared" si="9"/>
        <v>8</v>
      </c>
      <c r="V137" s="309">
        <f t="shared" si="10"/>
        <v>140.16</v>
      </c>
      <c r="W137" s="309">
        <f t="shared" si="11"/>
        <v>140.16</v>
      </c>
      <c r="X137" s="197"/>
    </row>
    <row r="138" spans="1:24" ht="15" x14ac:dyDescent="0.2">
      <c r="A138" s="231" t="s">
        <v>64</v>
      </c>
      <c r="B138" s="231" t="s">
        <v>64</v>
      </c>
      <c r="C138" s="341"/>
      <c r="D138" s="205"/>
      <c r="E138" s="240"/>
      <c r="F138" s="313"/>
      <c r="G138" s="201" t="s">
        <v>1474</v>
      </c>
      <c r="H138" s="231" t="s">
        <v>69</v>
      </c>
      <c r="I138" s="201"/>
      <c r="J138" s="231" t="s">
        <v>69</v>
      </c>
      <c r="K138" s="205"/>
      <c r="L138" s="202"/>
      <c r="M138" s="202"/>
      <c r="N138" s="192"/>
      <c r="O138" s="192"/>
      <c r="P138" s="193">
        <f t="shared" si="8"/>
        <v>0</v>
      </c>
      <c r="Q138" s="194"/>
      <c r="R138" s="192">
        <v>54.01</v>
      </c>
      <c r="S138" s="194"/>
      <c r="T138" s="192">
        <v>17.52</v>
      </c>
      <c r="U138" s="195">
        <f t="shared" si="9"/>
        <v>0</v>
      </c>
      <c r="V138" s="309">
        <f t="shared" si="10"/>
        <v>0</v>
      </c>
      <c r="W138" s="309">
        <f t="shared" si="11"/>
        <v>0</v>
      </c>
      <c r="X138" s="197"/>
    </row>
    <row r="139" spans="1:24" ht="15" x14ac:dyDescent="0.2">
      <c r="A139" s="231" t="s">
        <v>64</v>
      </c>
      <c r="B139" s="231" t="s">
        <v>64</v>
      </c>
      <c r="C139" s="342"/>
      <c r="D139" s="205"/>
      <c r="E139" s="240"/>
      <c r="F139" s="205"/>
      <c r="G139" s="201" t="s">
        <v>1474</v>
      </c>
      <c r="H139" s="231" t="s">
        <v>69</v>
      </c>
      <c r="I139" s="201"/>
      <c r="J139" s="231" t="s">
        <v>69</v>
      </c>
      <c r="K139" s="205"/>
      <c r="L139" s="202"/>
      <c r="M139" s="202"/>
      <c r="N139" s="192"/>
      <c r="O139" s="192"/>
      <c r="P139" s="193">
        <f t="shared" si="8"/>
        <v>0</v>
      </c>
      <c r="Q139" s="194"/>
      <c r="R139" s="192">
        <v>54.01</v>
      </c>
      <c r="S139" s="194"/>
      <c r="T139" s="192">
        <v>17.52</v>
      </c>
      <c r="U139" s="195">
        <f t="shared" si="9"/>
        <v>0</v>
      </c>
      <c r="V139" s="309">
        <f>(Q139*R139)+(S139*T139)</f>
        <v>0</v>
      </c>
      <c r="W139" s="309">
        <f t="shared" si="11"/>
        <v>0</v>
      </c>
      <c r="X139" s="197"/>
    </row>
    <row r="140" spans="1:24" ht="15" x14ac:dyDescent="0.25">
      <c r="A140" s="231" t="s">
        <v>64</v>
      </c>
      <c r="B140" s="231" t="s">
        <v>64</v>
      </c>
      <c r="C140" s="328"/>
      <c r="D140" s="175"/>
      <c r="E140" s="175"/>
      <c r="F140" s="175"/>
      <c r="G140" s="201" t="s">
        <v>1474</v>
      </c>
      <c r="H140" s="231" t="s">
        <v>69</v>
      </c>
      <c r="I140" s="175"/>
      <c r="J140" s="231" t="s">
        <v>69</v>
      </c>
      <c r="K140" s="205"/>
      <c r="L140" s="202"/>
      <c r="M140" s="202"/>
      <c r="N140" s="192"/>
      <c r="O140" s="192"/>
      <c r="P140" s="193">
        <f t="shared" si="8"/>
        <v>0</v>
      </c>
      <c r="Q140" s="194"/>
      <c r="R140" s="192">
        <v>54.01</v>
      </c>
      <c r="S140" s="194"/>
      <c r="T140" s="192">
        <v>17.52</v>
      </c>
      <c r="U140" s="195">
        <f t="shared" si="9"/>
        <v>0</v>
      </c>
      <c r="V140" s="309">
        <f t="shared" si="10"/>
        <v>0</v>
      </c>
      <c r="W140" s="309">
        <f t="shared" si="11"/>
        <v>0</v>
      </c>
      <c r="X140" s="197"/>
    </row>
    <row r="141" spans="1:24" ht="30" x14ac:dyDescent="0.25">
      <c r="A141" s="231" t="s">
        <v>64</v>
      </c>
      <c r="B141" s="231" t="s">
        <v>64</v>
      </c>
      <c r="C141" s="330" t="s">
        <v>703</v>
      </c>
      <c r="D141" s="199">
        <v>2408481</v>
      </c>
      <c r="E141" s="199" t="s">
        <v>2497</v>
      </c>
      <c r="F141" s="199" t="s">
        <v>2498</v>
      </c>
      <c r="G141" s="201" t="s">
        <v>1474</v>
      </c>
      <c r="H141" s="231" t="s">
        <v>69</v>
      </c>
      <c r="I141" s="175" t="s">
        <v>1067</v>
      </c>
      <c r="J141" s="231" t="s">
        <v>69</v>
      </c>
      <c r="K141" s="175" t="s">
        <v>2499</v>
      </c>
      <c r="L141" s="242" t="s">
        <v>2500</v>
      </c>
      <c r="M141" s="242" t="s">
        <v>2501</v>
      </c>
      <c r="N141" s="192"/>
      <c r="O141" s="192"/>
      <c r="P141" s="193">
        <f t="shared" si="8"/>
        <v>0</v>
      </c>
      <c r="Q141" s="194">
        <v>16</v>
      </c>
      <c r="R141" s="192">
        <v>54.01</v>
      </c>
      <c r="S141" s="194">
        <v>2</v>
      </c>
      <c r="T141" s="192">
        <v>17.52</v>
      </c>
      <c r="U141" s="195">
        <f t="shared" si="9"/>
        <v>18</v>
      </c>
      <c r="V141" s="309">
        <f t="shared" si="10"/>
        <v>899.19999999999993</v>
      </c>
      <c r="W141" s="309">
        <f t="shared" si="11"/>
        <v>899.19999999999993</v>
      </c>
      <c r="X141" s="197"/>
    </row>
    <row r="142" spans="1:24" ht="12.75" x14ac:dyDescent="0.2">
      <c r="A142" s="231" t="s">
        <v>64</v>
      </c>
      <c r="B142" s="231" t="s">
        <v>64</v>
      </c>
      <c r="C142" s="342"/>
      <c r="D142" s="205"/>
      <c r="E142" s="343"/>
      <c r="F142" s="205"/>
      <c r="G142" s="201" t="s">
        <v>1474</v>
      </c>
      <c r="H142" s="231" t="s">
        <v>69</v>
      </c>
      <c r="I142" s="201"/>
      <c r="J142" s="231" t="s">
        <v>69</v>
      </c>
      <c r="K142" s="205"/>
      <c r="L142" s="202"/>
      <c r="M142" s="202"/>
      <c r="N142" s="192"/>
      <c r="O142" s="192"/>
      <c r="P142" s="193">
        <f t="shared" si="8"/>
        <v>0</v>
      </c>
      <c r="Q142" s="194"/>
      <c r="R142" s="192">
        <v>54.01</v>
      </c>
      <c r="S142" s="194"/>
      <c r="T142" s="192">
        <v>17.52</v>
      </c>
      <c r="U142" s="195">
        <f t="shared" si="9"/>
        <v>0</v>
      </c>
      <c r="V142" s="309">
        <f t="shared" si="10"/>
        <v>0</v>
      </c>
      <c r="W142" s="309">
        <f t="shared" si="11"/>
        <v>0</v>
      </c>
      <c r="X142" s="197"/>
    </row>
    <row r="143" spans="1:24" ht="15" x14ac:dyDescent="0.25">
      <c r="A143" s="231" t="s">
        <v>64</v>
      </c>
      <c r="B143" s="231" t="s">
        <v>64</v>
      </c>
      <c r="C143" s="328"/>
      <c r="D143" s="199"/>
      <c r="E143" s="199"/>
      <c r="F143" s="175"/>
      <c r="G143" s="201" t="s">
        <v>1474</v>
      </c>
      <c r="H143" s="231" t="s">
        <v>69</v>
      </c>
      <c r="I143" s="175"/>
      <c r="J143" s="231" t="s">
        <v>69</v>
      </c>
      <c r="K143" s="205"/>
      <c r="L143" s="202"/>
      <c r="M143" s="202"/>
      <c r="N143" s="192"/>
      <c r="O143" s="192"/>
      <c r="P143" s="193">
        <f t="shared" si="8"/>
        <v>0</v>
      </c>
      <c r="Q143" s="194"/>
      <c r="R143" s="192">
        <v>54.01</v>
      </c>
      <c r="S143" s="194"/>
      <c r="T143" s="192">
        <v>17.52</v>
      </c>
      <c r="U143" s="195">
        <f t="shared" si="9"/>
        <v>0</v>
      </c>
      <c r="V143" s="309">
        <f t="shared" si="10"/>
        <v>0</v>
      </c>
      <c r="W143" s="309">
        <f t="shared" si="11"/>
        <v>0</v>
      </c>
      <c r="X143" s="197"/>
    </row>
    <row r="144" spans="1:24" ht="15" x14ac:dyDescent="0.25">
      <c r="A144" s="231" t="s">
        <v>64</v>
      </c>
      <c r="B144" s="231" t="s">
        <v>64</v>
      </c>
      <c r="C144" s="328"/>
      <c r="D144" s="199"/>
      <c r="E144" s="199"/>
      <c r="F144" s="175"/>
      <c r="G144" s="201" t="s">
        <v>1474</v>
      </c>
      <c r="H144" s="231" t="s">
        <v>69</v>
      </c>
      <c r="I144" s="175"/>
      <c r="J144" s="231" t="s">
        <v>69</v>
      </c>
      <c r="K144" s="205"/>
      <c r="L144" s="202"/>
      <c r="M144" s="202"/>
      <c r="N144" s="192"/>
      <c r="O144" s="192"/>
      <c r="P144" s="193">
        <f t="shared" si="8"/>
        <v>0</v>
      </c>
      <c r="Q144" s="194"/>
      <c r="R144" s="192">
        <v>54.01</v>
      </c>
      <c r="S144" s="194"/>
      <c r="T144" s="192">
        <v>17.52</v>
      </c>
      <c r="U144" s="195">
        <f t="shared" si="9"/>
        <v>0</v>
      </c>
      <c r="V144" s="309">
        <f t="shared" si="10"/>
        <v>0</v>
      </c>
      <c r="W144" s="309">
        <f t="shared" si="11"/>
        <v>0</v>
      </c>
      <c r="X144" s="197"/>
    </row>
    <row r="145" spans="1:24" ht="24" x14ac:dyDescent="0.25">
      <c r="A145" s="231" t="s">
        <v>64</v>
      </c>
      <c r="B145" s="231" t="s">
        <v>64</v>
      </c>
      <c r="C145" s="330" t="s">
        <v>211</v>
      </c>
      <c r="D145" s="199" t="s">
        <v>212</v>
      </c>
      <c r="E145" s="199" t="s">
        <v>71</v>
      </c>
      <c r="F145" s="199" t="s">
        <v>2502</v>
      </c>
      <c r="G145" s="201" t="s">
        <v>1474</v>
      </c>
      <c r="H145" s="231" t="s">
        <v>69</v>
      </c>
      <c r="I145" s="175" t="s">
        <v>213</v>
      </c>
      <c r="J145" s="231" t="s">
        <v>69</v>
      </c>
      <c r="K145" s="175" t="s">
        <v>2503</v>
      </c>
      <c r="L145" s="202" t="s">
        <v>2504</v>
      </c>
      <c r="M145" s="202" t="s">
        <v>2505</v>
      </c>
      <c r="N145" s="192"/>
      <c r="O145" s="192"/>
      <c r="P145" s="193">
        <f t="shared" si="8"/>
        <v>0</v>
      </c>
      <c r="Q145" s="194">
        <v>7</v>
      </c>
      <c r="R145" s="192">
        <v>54.01</v>
      </c>
      <c r="S145" s="194">
        <v>3</v>
      </c>
      <c r="T145" s="192">
        <v>17.52</v>
      </c>
      <c r="U145" s="195">
        <f t="shared" si="9"/>
        <v>10</v>
      </c>
      <c r="V145" s="309">
        <f t="shared" si="10"/>
        <v>430.63</v>
      </c>
      <c r="W145" s="309">
        <f t="shared" si="11"/>
        <v>430.63</v>
      </c>
      <c r="X145" s="197"/>
    </row>
    <row r="146" spans="1:24" ht="24" x14ac:dyDescent="0.25">
      <c r="A146" s="231" t="s">
        <v>64</v>
      </c>
      <c r="B146" s="231" t="s">
        <v>64</v>
      </c>
      <c r="C146" s="330" t="s">
        <v>228</v>
      </c>
      <c r="D146" s="199" t="s">
        <v>229</v>
      </c>
      <c r="E146" s="199" t="s">
        <v>71</v>
      </c>
      <c r="F146" s="199" t="s">
        <v>2502</v>
      </c>
      <c r="G146" s="201" t="s">
        <v>1474</v>
      </c>
      <c r="H146" s="231" t="s">
        <v>69</v>
      </c>
      <c r="I146" s="175" t="s">
        <v>213</v>
      </c>
      <c r="J146" s="231" t="s">
        <v>69</v>
      </c>
      <c r="K146" s="175" t="s">
        <v>2506</v>
      </c>
      <c r="L146" s="202" t="s">
        <v>2507</v>
      </c>
      <c r="M146" s="202" t="s">
        <v>2508</v>
      </c>
      <c r="N146" s="192"/>
      <c r="O146" s="192"/>
      <c r="P146" s="193">
        <f t="shared" si="8"/>
        <v>0</v>
      </c>
      <c r="Q146" s="194">
        <v>12</v>
      </c>
      <c r="R146" s="192">
        <v>54.01</v>
      </c>
      <c r="S146" s="194">
        <v>3</v>
      </c>
      <c r="T146" s="192">
        <v>17.52</v>
      </c>
      <c r="U146" s="195">
        <f t="shared" si="9"/>
        <v>15</v>
      </c>
      <c r="V146" s="309">
        <f t="shared" si="10"/>
        <v>700.68000000000006</v>
      </c>
      <c r="W146" s="309">
        <f t="shared" si="11"/>
        <v>700.68000000000006</v>
      </c>
      <c r="X146" s="197"/>
    </row>
    <row r="147" spans="1:24" ht="24" x14ac:dyDescent="0.25">
      <c r="A147" s="231" t="s">
        <v>64</v>
      </c>
      <c r="B147" s="231" t="s">
        <v>64</v>
      </c>
      <c r="C147" s="330" t="s">
        <v>1247</v>
      </c>
      <c r="D147" s="199" t="s">
        <v>234</v>
      </c>
      <c r="E147" s="199" t="s">
        <v>71</v>
      </c>
      <c r="F147" s="199" t="s">
        <v>2502</v>
      </c>
      <c r="G147" s="201" t="s">
        <v>1474</v>
      </c>
      <c r="H147" s="231" t="s">
        <v>69</v>
      </c>
      <c r="I147" s="175" t="s">
        <v>213</v>
      </c>
      <c r="J147" s="231" t="s">
        <v>69</v>
      </c>
      <c r="K147" s="175" t="s">
        <v>2509</v>
      </c>
      <c r="L147" s="202" t="s">
        <v>2510</v>
      </c>
      <c r="M147" s="202" t="s">
        <v>2511</v>
      </c>
      <c r="N147" s="192"/>
      <c r="O147" s="192"/>
      <c r="P147" s="193">
        <f t="shared" si="8"/>
        <v>0</v>
      </c>
      <c r="Q147" s="194">
        <v>8</v>
      </c>
      <c r="R147" s="192">
        <v>54.01</v>
      </c>
      <c r="S147" s="194">
        <v>3</v>
      </c>
      <c r="T147" s="192">
        <v>17.52</v>
      </c>
      <c r="U147" s="195">
        <f t="shared" si="9"/>
        <v>11</v>
      </c>
      <c r="V147" s="309">
        <f t="shared" si="10"/>
        <v>484.64</v>
      </c>
      <c r="W147" s="309">
        <f t="shared" si="11"/>
        <v>484.64</v>
      </c>
      <c r="X147" s="197"/>
    </row>
    <row r="148" spans="1:24" ht="24" x14ac:dyDescent="0.25">
      <c r="A148" s="231" t="s">
        <v>64</v>
      </c>
      <c r="B148" s="231" t="s">
        <v>64</v>
      </c>
      <c r="C148" s="328" t="s">
        <v>2512</v>
      </c>
      <c r="D148" s="199" t="s">
        <v>239</v>
      </c>
      <c r="E148" s="199" t="s">
        <v>219</v>
      </c>
      <c r="F148" s="199" t="s">
        <v>2502</v>
      </c>
      <c r="G148" s="201" t="s">
        <v>1474</v>
      </c>
      <c r="H148" s="231" t="s">
        <v>69</v>
      </c>
      <c r="I148" s="175" t="s">
        <v>2513</v>
      </c>
      <c r="J148" s="231" t="s">
        <v>69</v>
      </c>
      <c r="K148" s="175" t="s">
        <v>2514</v>
      </c>
      <c r="L148" s="202" t="s">
        <v>2515</v>
      </c>
      <c r="M148" s="202" t="s">
        <v>2516</v>
      </c>
      <c r="N148" s="192"/>
      <c r="O148" s="192"/>
      <c r="P148" s="193">
        <f t="shared" si="8"/>
        <v>0</v>
      </c>
      <c r="Q148" s="194">
        <v>8</v>
      </c>
      <c r="R148" s="192">
        <v>54.01</v>
      </c>
      <c r="S148" s="194">
        <v>3</v>
      </c>
      <c r="T148" s="192">
        <v>17.52</v>
      </c>
      <c r="U148" s="195">
        <f t="shared" si="9"/>
        <v>11</v>
      </c>
      <c r="V148" s="309">
        <f t="shared" si="10"/>
        <v>484.64</v>
      </c>
      <c r="W148" s="309">
        <f t="shared" si="11"/>
        <v>484.64</v>
      </c>
      <c r="X148" s="197"/>
    </row>
    <row r="149" spans="1:24" ht="24" x14ac:dyDescent="0.25">
      <c r="A149" s="231" t="s">
        <v>64</v>
      </c>
      <c r="B149" s="231" t="s">
        <v>64</v>
      </c>
      <c r="C149" s="330" t="s">
        <v>2517</v>
      </c>
      <c r="D149" s="199" t="s">
        <v>2518</v>
      </c>
      <c r="E149" s="199" t="s">
        <v>71</v>
      </c>
      <c r="F149" s="199" t="s">
        <v>2519</v>
      </c>
      <c r="G149" s="201" t="s">
        <v>1474</v>
      </c>
      <c r="H149" s="231" t="s">
        <v>69</v>
      </c>
      <c r="I149" s="175" t="s">
        <v>2520</v>
      </c>
      <c r="J149" s="231" t="s">
        <v>69</v>
      </c>
      <c r="K149" s="175" t="s">
        <v>2521</v>
      </c>
      <c r="L149" s="202" t="s">
        <v>2522</v>
      </c>
      <c r="M149" s="202" t="s">
        <v>2523</v>
      </c>
      <c r="N149" s="192"/>
      <c r="O149" s="192"/>
      <c r="P149" s="193">
        <f t="shared" si="8"/>
        <v>0</v>
      </c>
      <c r="Q149" s="194">
        <v>4</v>
      </c>
      <c r="R149" s="192">
        <v>54.01</v>
      </c>
      <c r="S149" s="194">
        <v>3</v>
      </c>
      <c r="T149" s="192">
        <v>17.52</v>
      </c>
      <c r="U149" s="195">
        <f t="shared" si="9"/>
        <v>7</v>
      </c>
      <c r="V149" s="309">
        <f t="shared" si="10"/>
        <v>268.60000000000002</v>
      </c>
      <c r="W149" s="309">
        <f t="shared" si="11"/>
        <v>268.60000000000002</v>
      </c>
      <c r="X149" s="197"/>
    </row>
    <row r="150" spans="1:24" ht="24" x14ac:dyDescent="0.25">
      <c r="A150" s="231"/>
      <c r="B150" s="231"/>
      <c r="C150" s="330" t="s">
        <v>242</v>
      </c>
      <c r="D150" s="199" t="s">
        <v>243</v>
      </c>
      <c r="E150" s="199" t="s">
        <v>244</v>
      </c>
      <c r="F150" s="199" t="s">
        <v>2502</v>
      </c>
      <c r="G150" s="201" t="s">
        <v>1474</v>
      </c>
      <c r="H150" s="231" t="s">
        <v>69</v>
      </c>
      <c r="I150" s="175" t="s">
        <v>213</v>
      </c>
      <c r="J150" s="231" t="s">
        <v>69</v>
      </c>
      <c r="K150" s="175" t="s">
        <v>2524</v>
      </c>
      <c r="L150" s="202" t="s">
        <v>2510</v>
      </c>
      <c r="M150" s="202" t="s">
        <v>2511</v>
      </c>
      <c r="N150" s="192"/>
      <c r="O150" s="192"/>
      <c r="P150" s="193"/>
      <c r="Q150" s="194">
        <v>8</v>
      </c>
      <c r="R150" s="192">
        <v>54.01</v>
      </c>
      <c r="S150" s="194">
        <v>3</v>
      </c>
      <c r="T150" s="192">
        <v>17.52</v>
      </c>
      <c r="U150" s="195">
        <f t="shared" si="9"/>
        <v>11</v>
      </c>
      <c r="V150" s="309">
        <f t="shared" si="10"/>
        <v>484.64</v>
      </c>
      <c r="W150" s="309">
        <f t="shared" si="11"/>
        <v>484.64</v>
      </c>
      <c r="X150" s="197"/>
    </row>
    <row r="151" spans="1:24" ht="24" x14ac:dyDescent="0.25">
      <c r="A151" s="231" t="s">
        <v>64</v>
      </c>
      <c r="B151" s="231" t="s">
        <v>64</v>
      </c>
      <c r="C151" s="330" t="s">
        <v>245</v>
      </c>
      <c r="D151" s="199" t="s">
        <v>246</v>
      </c>
      <c r="E151" s="199" t="s">
        <v>247</v>
      </c>
      <c r="F151" s="199" t="s">
        <v>2502</v>
      </c>
      <c r="G151" s="201" t="s">
        <v>1474</v>
      </c>
      <c r="H151" s="231" t="s">
        <v>69</v>
      </c>
      <c r="I151" s="175" t="s">
        <v>213</v>
      </c>
      <c r="J151" s="231" t="s">
        <v>69</v>
      </c>
      <c r="K151" s="175" t="s">
        <v>2525</v>
      </c>
      <c r="L151" s="202" t="s">
        <v>2526</v>
      </c>
      <c r="M151" s="202" t="s">
        <v>2527</v>
      </c>
      <c r="N151" s="192"/>
      <c r="O151" s="192"/>
      <c r="P151" s="193">
        <f t="shared" si="8"/>
        <v>0</v>
      </c>
      <c r="Q151" s="194">
        <v>8</v>
      </c>
      <c r="R151" s="192">
        <v>54.01</v>
      </c>
      <c r="S151" s="194">
        <v>3</v>
      </c>
      <c r="T151" s="192">
        <v>17.52</v>
      </c>
      <c r="U151" s="195">
        <f t="shared" si="9"/>
        <v>11</v>
      </c>
      <c r="V151" s="309">
        <f t="shared" si="10"/>
        <v>484.64</v>
      </c>
      <c r="W151" s="309">
        <f t="shared" si="11"/>
        <v>484.64</v>
      </c>
      <c r="X151" s="197"/>
    </row>
    <row r="152" spans="1:24" ht="24" x14ac:dyDescent="0.25">
      <c r="A152" s="231" t="s">
        <v>64</v>
      </c>
      <c r="B152" s="231" t="s">
        <v>64</v>
      </c>
      <c r="C152" s="330" t="s">
        <v>249</v>
      </c>
      <c r="D152" s="199" t="s">
        <v>250</v>
      </c>
      <c r="E152" s="199" t="s">
        <v>71</v>
      </c>
      <c r="F152" s="199" t="s">
        <v>2519</v>
      </c>
      <c r="G152" s="201" t="s">
        <v>1474</v>
      </c>
      <c r="H152" s="231" t="s">
        <v>69</v>
      </c>
      <c r="I152" s="175" t="s">
        <v>213</v>
      </c>
      <c r="J152" s="231" t="s">
        <v>69</v>
      </c>
      <c r="K152" s="175" t="s">
        <v>2528</v>
      </c>
      <c r="L152" s="202" t="s">
        <v>2529</v>
      </c>
      <c r="M152" s="202" t="s">
        <v>2527</v>
      </c>
      <c r="N152" s="192"/>
      <c r="O152" s="192"/>
      <c r="P152" s="193">
        <f t="shared" si="8"/>
        <v>0</v>
      </c>
      <c r="Q152" s="194">
        <v>6</v>
      </c>
      <c r="R152" s="192">
        <v>54.01</v>
      </c>
      <c r="S152" s="194">
        <v>3</v>
      </c>
      <c r="T152" s="192">
        <v>17.52</v>
      </c>
      <c r="U152" s="195">
        <f t="shared" si="9"/>
        <v>9</v>
      </c>
      <c r="V152" s="309">
        <f t="shared" si="10"/>
        <v>376.62</v>
      </c>
      <c r="W152" s="309">
        <f t="shared" si="11"/>
        <v>376.62</v>
      </c>
      <c r="X152" s="197"/>
    </row>
    <row r="153" spans="1:24" ht="15" x14ac:dyDescent="0.2">
      <c r="A153" s="231" t="s">
        <v>64</v>
      </c>
      <c r="B153" s="231" t="s">
        <v>64</v>
      </c>
      <c r="C153" s="344"/>
      <c r="D153" s="240"/>
      <c r="E153" s="240"/>
      <c r="F153" s="205"/>
      <c r="G153" s="201" t="s">
        <v>1474</v>
      </c>
      <c r="H153" s="231" t="s">
        <v>69</v>
      </c>
      <c r="I153" s="201"/>
      <c r="J153" s="231" t="s">
        <v>69</v>
      </c>
      <c r="K153" s="205"/>
      <c r="L153" s="202"/>
      <c r="M153" s="202"/>
      <c r="N153" s="192"/>
      <c r="O153" s="192"/>
      <c r="P153" s="193">
        <f t="shared" si="8"/>
        <v>0</v>
      </c>
      <c r="Q153" s="194"/>
      <c r="R153" s="192">
        <v>54.01</v>
      </c>
      <c r="S153" s="194"/>
      <c r="T153" s="192">
        <v>17.52</v>
      </c>
      <c r="U153" s="195">
        <f t="shared" si="9"/>
        <v>0</v>
      </c>
      <c r="V153" s="309">
        <f t="shared" si="10"/>
        <v>0</v>
      </c>
      <c r="W153" s="309">
        <f t="shared" si="11"/>
        <v>0</v>
      </c>
      <c r="X153" s="197"/>
    </row>
    <row r="154" spans="1:24" ht="15" x14ac:dyDescent="0.25">
      <c r="A154" s="231" t="s">
        <v>64</v>
      </c>
      <c r="B154" s="231" t="s">
        <v>64</v>
      </c>
      <c r="C154" s="330"/>
      <c r="D154" s="199"/>
      <c r="E154" s="199"/>
      <c r="F154" s="175"/>
      <c r="G154" s="201" t="s">
        <v>1474</v>
      </c>
      <c r="H154" s="231" t="s">
        <v>69</v>
      </c>
      <c r="I154" s="175"/>
      <c r="J154" s="231" t="s">
        <v>69</v>
      </c>
      <c r="K154" s="205"/>
      <c r="L154" s="202"/>
      <c r="M154" s="202"/>
      <c r="N154" s="192"/>
      <c r="O154" s="192"/>
      <c r="P154" s="193">
        <f t="shared" si="8"/>
        <v>0</v>
      </c>
      <c r="Q154" s="194"/>
      <c r="R154" s="192">
        <v>54.01</v>
      </c>
      <c r="S154" s="194"/>
      <c r="T154" s="192">
        <v>17.52</v>
      </c>
      <c r="U154" s="195">
        <f t="shared" si="9"/>
        <v>0</v>
      </c>
      <c r="V154" s="309">
        <f t="shared" si="10"/>
        <v>0</v>
      </c>
      <c r="W154" s="309">
        <f t="shared" si="11"/>
        <v>0</v>
      </c>
      <c r="X154" s="197"/>
    </row>
    <row r="155" spans="1:24" ht="15" x14ac:dyDescent="0.2">
      <c r="A155" s="231" t="s">
        <v>64</v>
      </c>
      <c r="B155" s="231" t="s">
        <v>64</v>
      </c>
      <c r="C155" s="344"/>
      <c r="D155" s="126"/>
      <c r="E155" s="127"/>
      <c r="F155" s="205"/>
      <c r="G155" s="201" t="s">
        <v>1474</v>
      </c>
      <c r="H155" s="231" t="s">
        <v>69</v>
      </c>
      <c r="I155" s="216"/>
      <c r="J155" s="231" t="s">
        <v>69</v>
      </c>
      <c r="K155" s="205"/>
      <c r="L155" s="202"/>
      <c r="M155" s="202"/>
      <c r="N155" s="192"/>
      <c r="O155" s="192"/>
      <c r="P155" s="193">
        <f t="shared" si="8"/>
        <v>0</v>
      </c>
      <c r="Q155" s="194"/>
      <c r="R155" s="192">
        <v>54.01</v>
      </c>
      <c r="S155" s="194"/>
      <c r="T155" s="192">
        <v>17.52</v>
      </c>
      <c r="U155" s="195">
        <f t="shared" si="9"/>
        <v>0</v>
      </c>
      <c r="V155" s="309">
        <f t="shared" si="10"/>
        <v>0</v>
      </c>
      <c r="W155" s="309">
        <f t="shared" si="11"/>
        <v>0</v>
      </c>
      <c r="X155" s="197"/>
    </row>
    <row r="156" spans="1:24" ht="24" x14ac:dyDescent="0.25">
      <c r="A156" s="231" t="s">
        <v>64</v>
      </c>
      <c r="B156" s="231" t="s">
        <v>64</v>
      </c>
      <c r="C156" s="328" t="s">
        <v>2530</v>
      </c>
      <c r="D156" s="175" t="s">
        <v>496</v>
      </c>
      <c r="E156" s="175" t="s">
        <v>497</v>
      </c>
      <c r="F156" s="199" t="s">
        <v>2531</v>
      </c>
      <c r="G156" s="201" t="s">
        <v>1474</v>
      </c>
      <c r="H156" s="231" t="s">
        <v>69</v>
      </c>
      <c r="I156" s="175" t="s">
        <v>498</v>
      </c>
      <c r="J156" s="231" t="s">
        <v>69</v>
      </c>
      <c r="K156" s="175" t="s">
        <v>2532</v>
      </c>
      <c r="L156" s="202" t="s">
        <v>2533</v>
      </c>
      <c r="M156" s="202" t="s">
        <v>2534</v>
      </c>
      <c r="N156" s="192"/>
      <c r="O156" s="192"/>
      <c r="P156" s="193">
        <f t="shared" si="8"/>
        <v>0</v>
      </c>
      <c r="Q156" s="194">
        <v>4</v>
      </c>
      <c r="R156" s="192">
        <v>54.01</v>
      </c>
      <c r="S156" s="194">
        <v>5</v>
      </c>
      <c r="T156" s="192">
        <v>17.52</v>
      </c>
      <c r="U156" s="195">
        <f t="shared" si="9"/>
        <v>9</v>
      </c>
      <c r="V156" s="309">
        <f t="shared" si="10"/>
        <v>303.64</v>
      </c>
      <c r="W156" s="309">
        <f t="shared" si="11"/>
        <v>303.64</v>
      </c>
      <c r="X156" s="197"/>
    </row>
    <row r="157" spans="1:24" ht="24" x14ac:dyDescent="0.25">
      <c r="A157" s="231" t="s">
        <v>64</v>
      </c>
      <c r="B157" s="231" t="s">
        <v>64</v>
      </c>
      <c r="C157" s="328" t="s">
        <v>507</v>
      </c>
      <c r="D157" s="175" t="s">
        <v>508</v>
      </c>
      <c r="E157" s="175" t="s">
        <v>509</v>
      </c>
      <c r="F157" s="199" t="s">
        <v>2212</v>
      </c>
      <c r="G157" s="201" t="s">
        <v>1474</v>
      </c>
      <c r="H157" s="231" t="s">
        <v>69</v>
      </c>
      <c r="I157" s="175" t="s">
        <v>360</v>
      </c>
      <c r="J157" s="231" t="s">
        <v>69</v>
      </c>
      <c r="K157" s="175" t="s">
        <v>2535</v>
      </c>
      <c r="L157" s="202" t="s">
        <v>2416</v>
      </c>
      <c r="M157" s="202" t="s">
        <v>2536</v>
      </c>
      <c r="N157" s="192"/>
      <c r="O157" s="192"/>
      <c r="P157" s="193">
        <f t="shared" si="8"/>
        <v>0</v>
      </c>
      <c r="Q157" s="194">
        <v>12</v>
      </c>
      <c r="R157" s="192">
        <v>54.01</v>
      </c>
      <c r="S157" s="194">
        <v>3</v>
      </c>
      <c r="T157" s="192">
        <v>17.52</v>
      </c>
      <c r="U157" s="195">
        <f t="shared" si="9"/>
        <v>15</v>
      </c>
      <c r="V157" s="309">
        <f t="shared" si="10"/>
        <v>700.68000000000006</v>
      </c>
      <c r="W157" s="309">
        <f t="shared" si="11"/>
        <v>700.68000000000006</v>
      </c>
      <c r="X157" s="197"/>
    </row>
    <row r="158" spans="1:24" ht="24" x14ac:dyDescent="0.25">
      <c r="A158" s="231" t="s">
        <v>64</v>
      </c>
      <c r="B158" s="231" t="s">
        <v>64</v>
      </c>
      <c r="C158" s="328" t="s">
        <v>525</v>
      </c>
      <c r="D158" s="175" t="s">
        <v>526</v>
      </c>
      <c r="E158" s="175" t="s">
        <v>509</v>
      </c>
      <c r="F158" s="199" t="s">
        <v>2537</v>
      </c>
      <c r="G158" s="201" t="s">
        <v>1474</v>
      </c>
      <c r="H158" s="231" t="s">
        <v>69</v>
      </c>
      <c r="I158" s="175" t="s">
        <v>527</v>
      </c>
      <c r="J158" s="231" t="s">
        <v>69</v>
      </c>
      <c r="K158" s="175" t="s">
        <v>2538</v>
      </c>
      <c r="L158" s="202" t="s">
        <v>2416</v>
      </c>
      <c r="M158" s="202" t="s">
        <v>2539</v>
      </c>
      <c r="N158" s="192"/>
      <c r="O158" s="192"/>
      <c r="P158" s="193">
        <f t="shared" si="8"/>
        <v>0</v>
      </c>
      <c r="Q158" s="194">
        <v>11</v>
      </c>
      <c r="R158" s="192">
        <v>54.01</v>
      </c>
      <c r="S158" s="194">
        <v>3</v>
      </c>
      <c r="T158" s="192">
        <v>17.52</v>
      </c>
      <c r="U158" s="195">
        <f t="shared" si="9"/>
        <v>14</v>
      </c>
      <c r="V158" s="309">
        <f t="shared" si="10"/>
        <v>646.67000000000007</v>
      </c>
      <c r="W158" s="309">
        <f t="shared" si="11"/>
        <v>646.67000000000007</v>
      </c>
      <c r="X158" s="197"/>
    </row>
    <row r="159" spans="1:24" ht="24" x14ac:dyDescent="0.25">
      <c r="A159" s="231" t="s">
        <v>64</v>
      </c>
      <c r="B159" s="231" t="s">
        <v>64</v>
      </c>
      <c r="C159" s="328" t="s">
        <v>513</v>
      </c>
      <c r="D159" s="175" t="s">
        <v>514</v>
      </c>
      <c r="E159" s="175" t="s">
        <v>509</v>
      </c>
      <c r="F159" s="199" t="s">
        <v>2212</v>
      </c>
      <c r="G159" s="201" t="s">
        <v>1474</v>
      </c>
      <c r="H159" s="231" t="s">
        <v>69</v>
      </c>
      <c r="I159" s="175" t="s">
        <v>360</v>
      </c>
      <c r="J159" s="231" t="s">
        <v>69</v>
      </c>
      <c r="K159" s="175" t="s">
        <v>1397</v>
      </c>
      <c r="L159" s="202" t="s">
        <v>2416</v>
      </c>
      <c r="M159" s="202" t="s">
        <v>2539</v>
      </c>
      <c r="N159" s="192"/>
      <c r="O159" s="192"/>
      <c r="P159" s="193">
        <f t="shared" si="8"/>
        <v>0</v>
      </c>
      <c r="Q159" s="194">
        <v>11</v>
      </c>
      <c r="R159" s="192">
        <v>54.01</v>
      </c>
      <c r="S159" s="194">
        <v>3</v>
      </c>
      <c r="T159" s="192">
        <v>17.52</v>
      </c>
      <c r="U159" s="195">
        <f t="shared" si="9"/>
        <v>14</v>
      </c>
      <c r="V159" s="309">
        <f t="shared" si="10"/>
        <v>646.67000000000007</v>
      </c>
      <c r="W159" s="309">
        <f t="shared" si="11"/>
        <v>646.67000000000007</v>
      </c>
      <c r="X159" s="197"/>
    </row>
    <row r="160" spans="1:24" ht="24" x14ac:dyDescent="0.25">
      <c r="A160" s="231" t="s">
        <v>64</v>
      </c>
      <c r="B160" s="231" t="s">
        <v>64</v>
      </c>
      <c r="C160" s="328" t="s">
        <v>1329</v>
      </c>
      <c r="D160" s="199" t="s">
        <v>2540</v>
      </c>
      <c r="E160" s="175" t="s">
        <v>509</v>
      </c>
      <c r="F160" s="199" t="s">
        <v>2212</v>
      </c>
      <c r="G160" s="201" t="s">
        <v>1474</v>
      </c>
      <c r="H160" s="231" t="s">
        <v>69</v>
      </c>
      <c r="I160" s="175" t="s">
        <v>520</v>
      </c>
      <c r="J160" s="231" t="s">
        <v>69</v>
      </c>
      <c r="K160" s="175" t="s">
        <v>2541</v>
      </c>
      <c r="L160" s="202" t="s">
        <v>2416</v>
      </c>
      <c r="M160" s="202" t="s">
        <v>2539</v>
      </c>
      <c r="N160" s="192"/>
      <c r="O160" s="192"/>
      <c r="P160" s="193">
        <f t="shared" si="8"/>
        <v>0</v>
      </c>
      <c r="Q160" s="194">
        <v>11</v>
      </c>
      <c r="R160" s="192">
        <v>54.01</v>
      </c>
      <c r="S160" s="194">
        <v>3</v>
      </c>
      <c r="T160" s="192">
        <v>17.52</v>
      </c>
      <c r="U160" s="195">
        <f t="shared" si="9"/>
        <v>14</v>
      </c>
      <c r="V160" s="309">
        <f t="shared" si="10"/>
        <v>646.67000000000007</v>
      </c>
      <c r="W160" s="309">
        <f t="shared" si="11"/>
        <v>646.67000000000007</v>
      </c>
      <c r="X160" s="197"/>
    </row>
    <row r="161" spans="1:24" ht="24" x14ac:dyDescent="0.25">
      <c r="A161" s="231" t="s">
        <v>64</v>
      </c>
      <c r="B161" s="231" t="s">
        <v>64</v>
      </c>
      <c r="C161" s="328" t="s">
        <v>2542</v>
      </c>
      <c r="D161" s="175" t="s">
        <v>523</v>
      </c>
      <c r="E161" s="175" t="s">
        <v>509</v>
      </c>
      <c r="F161" s="199" t="s">
        <v>2212</v>
      </c>
      <c r="G161" s="201" t="s">
        <v>1474</v>
      </c>
      <c r="H161" s="231" t="s">
        <v>69</v>
      </c>
      <c r="I161" s="175" t="s">
        <v>360</v>
      </c>
      <c r="J161" s="231" t="s">
        <v>69</v>
      </c>
      <c r="K161" s="175" t="s">
        <v>2543</v>
      </c>
      <c r="L161" s="202" t="s">
        <v>2416</v>
      </c>
      <c r="M161" s="202" t="s">
        <v>2539</v>
      </c>
      <c r="N161" s="192"/>
      <c r="O161" s="192"/>
      <c r="P161" s="193">
        <f t="shared" si="8"/>
        <v>0</v>
      </c>
      <c r="Q161" s="194">
        <v>11</v>
      </c>
      <c r="R161" s="192">
        <v>54.01</v>
      </c>
      <c r="S161" s="194">
        <v>3</v>
      </c>
      <c r="T161" s="192">
        <v>17.52</v>
      </c>
      <c r="U161" s="195">
        <f t="shared" si="9"/>
        <v>14</v>
      </c>
      <c r="V161" s="309">
        <f t="shared" si="10"/>
        <v>646.67000000000007</v>
      </c>
      <c r="W161" s="309">
        <f t="shared" si="11"/>
        <v>646.67000000000007</v>
      </c>
      <c r="X161" s="197"/>
    </row>
    <row r="162" spans="1:24" ht="15" customHeight="1" x14ac:dyDescent="0.25">
      <c r="A162" s="231" t="s">
        <v>64</v>
      </c>
      <c r="B162" s="231" t="s">
        <v>64</v>
      </c>
      <c r="C162" s="328" t="s">
        <v>2544</v>
      </c>
      <c r="D162" s="175" t="s">
        <v>537</v>
      </c>
      <c r="E162" s="175" t="s">
        <v>97</v>
      </c>
      <c r="F162" s="312" t="s">
        <v>2545</v>
      </c>
      <c r="G162" s="201" t="s">
        <v>1474</v>
      </c>
      <c r="H162" s="231" t="s">
        <v>69</v>
      </c>
      <c r="I162" s="175" t="s">
        <v>520</v>
      </c>
      <c r="J162" s="231" t="s">
        <v>69</v>
      </c>
      <c r="K162" s="175" t="s">
        <v>1332</v>
      </c>
      <c r="L162" s="202" t="s">
        <v>2546</v>
      </c>
      <c r="M162" s="202" t="s">
        <v>2547</v>
      </c>
      <c r="N162" s="192"/>
      <c r="O162" s="192"/>
      <c r="P162" s="193">
        <v>0</v>
      </c>
      <c r="Q162" s="194">
        <v>5</v>
      </c>
      <c r="R162" s="192">
        <v>54.01</v>
      </c>
      <c r="S162" s="194">
        <v>8</v>
      </c>
      <c r="T162" s="192">
        <v>17.52</v>
      </c>
      <c r="U162" s="195">
        <f t="shared" si="9"/>
        <v>13</v>
      </c>
      <c r="V162" s="309">
        <f t="shared" si="10"/>
        <v>410.21000000000004</v>
      </c>
      <c r="W162" s="309">
        <f t="shared" si="11"/>
        <v>410.21000000000004</v>
      </c>
      <c r="X162" s="197"/>
    </row>
    <row r="163" spans="1:24" ht="24" x14ac:dyDescent="0.25">
      <c r="A163" s="231" t="s">
        <v>64</v>
      </c>
      <c r="B163" s="231" t="s">
        <v>64</v>
      </c>
      <c r="C163" s="328" t="s">
        <v>542</v>
      </c>
      <c r="D163" s="175" t="s">
        <v>543</v>
      </c>
      <c r="E163" s="175" t="s">
        <v>428</v>
      </c>
      <c r="F163" s="199" t="s">
        <v>2548</v>
      </c>
      <c r="G163" s="201" t="s">
        <v>1474</v>
      </c>
      <c r="H163" s="231" t="s">
        <v>69</v>
      </c>
      <c r="I163" s="175" t="s">
        <v>2549</v>
      </c>
      <c r="J163" s="231" t="s">
        <v>69</v>
      </c>
      <c r="K163" s="175" t="s">
        <v>545</v>
      </c>
      <c r="L163" s="202" t="s">
        <v>2550</v>
      </c>
      <c r="M163" s="202" t="s">
        <v>2536</v>
      </c>
      <c r="N163" s="192"/>
      <c r="O163" s="192"/>
      <c r="P163" s="193">
        <f t="shared" si="8"/>
        <v>0</v>
      </c>
      <c r="Q163" s="194">
        <v>10</v>
      </c>
      <c r="R163" s="192">
        <v>54.01</v>
      </c>
      <c r="S163" s="194">
        <v>3</v>
      </c>
      <c r="T163" s="192">
        <v>17.52</v>
      </c>
      <c r="U163" s="195">
        <f t="shared" si="9"/>
        <v>13</v>
      </c>
      <c r="V163" s="309">
        <f t="shared" si="10"/>
        <v>592.66000000000008</v>
      </c>
      <c r="W163" s="309">
        <f t="shared" si="11"/>
        <v>592.66000000000008</v>
      </c>
      <c r="X163" s="197"/>
    </row>
    <row r="164" spans="1:24" ht="24" x14ac:dyDescent="0.25">
      <c r="A164" s="231" t="s">
        <v>64</v>
      </c>
      <c r="B164" s="231" t="s">
        <v>64</v>
      </c>
      <c r="C164" s="328" t="s">
        <v>548</v>
      </c>
      <c r="D164" s="175" t="s">
        <v>549</v>
      </c>
      <c r="E164" s="175" t="s">
        <v>97</v>
      </c>
      <c r="F164" s="308" t="s">
        <v>2551</v>
      </c>
      <c r="G164" s="201" t="s">
        <v>1474</v>
      </c>
      <c r="H164" s="231" t="s">
        <v>69</v>
      </c>
      <c r="I164" s="175" t="s">
        <v>2549</v>
      </c>
      <c r="J164" s="231" t="s">
        <v>69</v>
      </c>
      <c r="K164" s="175" t="s">
        <v>550</v>
      </c>
      <c r="L164" s="202" t="s">
        <v>2552</v>
      </c>
      <c r="M164" s="202" t="s">
        <v>2553</v>
      </c>
      <c r="N164" s="192"/>
      <c r="O164" s="192"/>
      <c r="P164" s="193">
        <f t="shared" si="8"/>
        <v>0</v>
      </c>
      <c r="Q164" s="194">
        <v>4</v>
      </c>
      <c r="R164" s="192">
        <v>54.01</v>
      </c>
      <c r="S164" s="194">
        <v>4</v>
      </c>
      <c r="T164" s="192">
        <v>17.52</v>
      </c>
      <c r="U164" s="195">
        <f t="shared" si="9"/>
        <v>8</v>
      </c>
      <c r="V164" s="309">
        <f t="shared" si="10"/>
        <v>286.12</v>
      </c>
      <c r="W164" s="309">
        <f t="shared" si="11"/>
        <v>286.12</v>
      </c>
      <c r="X164" s="197"/>
    </row>
    <row r="165" spans="1:24" ht="24" x14ac:dyDescent="0.25">
      <c r="A165" s="231" t="s">
        <v>64</v>
      </c>
      <c r="B165" s="231" t="s">
        <v>64</v>
      </c>
      <c r="C165" s="328" t="s">
        <v>558</v>
      </c>
      <c r="D165" s="175" t="s">
        <v>559</v>
      </c>
      <c r="E165" s="175" t="s">
        <v>97</v>
      </c>
      <c r="F165" s="308" t="s">
        <v>2551</v>
      </c>
      <c r="G165" s="201" t="s">
        <v>1474</v>
      </c>
      <c r="H165" s="231" t="s">
        <v>69</v>
      </c>
      <c r="I165" s="175" t="s">
        <v>2549</v>
      </c>
      <c r="J165" s="231" t="s">
        <v>69</v>
      </c>
      <c r="K165" s="175" t="s">
        <v>550</v>
      </c>
      <c r="L165" s="202" t="s">
        <v>2552</v>
      </c>
      <c r="M165" s="202" t="s">
        <v>2553</v>
      </c>
      <c r="N165" s="192"/>
      <c r="O165" s="192"/>
      <c r="P165" s="193">
        <f t="shared" si="8"/>
        <v>0</v>
      </c>
      <c r="Q165" s="194">
        <v>4</v>
      </c>
      <c r="R165" s="192">
        <v>54.01</v>
      </c>
      <c r="S165" s="194">
        <v>4</v>
      </c>
      <c r="T165" s="192">
        <v>17.52</v>
      </c>
      <c r="U165" s="195">
        <f t="shared" si="9"/>
        <v>8</v>
      </c>
      <c r="V165" s="309">
        <f t="shared" si="10"/>
        <v>286.12</v>
      </c>
      <c r="W165" s="309">
        <f t="shared" si="11"/>
        <v>286.12</v>
      </c>
      <c r="X165" s="197"/>
    </row>
    <row r="166" spans="1:24" ht="15" x14ac:dyDescent="0.25">
      <c r="A166" s="231" t="s">
        <v>64</v>
      </c>
      <c r="B166" s="231" t="s">
        <v>64</v>
      </c>
      <c r="C166" s="328"/>
      <c r="D166" s="199"/>
      <c r="E166" s="175"/>
      <c r="F166" s="175"/>
      <c r="G166" s="201" t="s">
        <v>1474</v>
      </c>
      <c r="H166" s="231" t="s">
        <v>69</v>
      </c>
      <c r="I166" s="175"/>
      <c r="J166" s="231" t="s">
        <v>69</v>
      </c>
      <c r="K166" s="175"/>
      <c r="L166" s="202"/>
      <c r="M166" s="202"/>
      <c r="N166" s="192"/>
      <c r="O166" s="192"/>
      <c r="P166" s="193">
        <f t="shared" si="8"/>
        <v>0</v>
      </c>
      <c r="Q166" s="194"/>
      <c r="R166" s="192">
        <v>54.01</v>
      </c>
      <c r="S166" s="194"/>
      <c r="T166" s="192">
        <v>17.52</v>
      </c>
      <c r="U166" s="195">
        <f t="shared" si="9"/>
        <v>0</v>
      </c>
      <c r="V166" s="309">
        <f t="shared" si="10"/>
        <v>0</v>
      </c>
      <c r="W166" s="309">
        <f t="shared" si="11"/>
        <v>0</v>
      </c>
      <c r="X166" s="197"/>
    </row>
    <row r="167" spans="1:24" ht="15" x14ac:dyDescent="0.25">
      <c r="A167" s="231" t="s">
        <v>64</v>
      </c>
      <c r="B167" s="231" t="s">
        <v>64</v>
      </c>
      <c r="C167" s="328"/>
      <c r="D167" s="199"/>
      <c r="E167" s="175"/>
      <c r="F167" s="175"/>
      <c r="G167" s="201" t="s">
        <v>1474</v>
      </c>
      <c r="H167" s="231" t="s">
        <v>69</v>
      </c>
      <c r="I167" s="175"/>
      <c r="J167" s="231" t="s">
        <v>69</v>
      </c>
      <c r="K167" s="175"/>
      <c r="L167" s="202"/>
      <c r="M167" s="202"/>
      <c r="N167" s="192"/>
      <c r="O167" s="192"/>
      <c r="P167" s="193">
        <f t="shared" si="8"/>
        <v>0</v>
      </c>
      <c r="Q167" s="194"/>
      <c r="R167" s="192">
        <v>54.01</v>
      </c>
      <c r="S167" s="194"/>
      <c r="T167" s="192">
        <v>17.52</v>
      </c>
      <c r="U167" s="195">
        <f t="shared" si="9"/>
        <v>0</v>
      </c>
      <c r="V167" s="309">
        <f t="shared" si="10"/>
        <v>0</v>
      </c>
      <c r="W167" s="309">
        <f t="shared" si="11"/>
        <v>0</v>
      </c>
      <c r="X167" s="197"/>
    </row>
    <row r="168" spans="1:24" ht="15" x14ac:dyDescent="0.25">
      <c r="A168" s="231" t="s">
        <v>64</v>
      </c>
      <c r="B168" s="231" t="s">
        <v>64</v>
      </c>
      <c r="C168" s="328"/>
      <c r="D168" s="175"/>
      <c r="E168" s="199"/>
      <c r="F168" s="175"/>
      <c r="G168" s="201" t="s">
        <v>1474</v>
      </c>
      <c r="H168" s="231" t="s">
        <v>69</v>
      </c>
      <c r="I168" s="175"/>
      <c r="J168" s="231" t="s">
        <v>69</v>
      </c>
      <c r="K168" s="205"/>
      <c r="L168" s="202"/>
      <c r="M168" s="202"/>
      <c r="N168" s="192"/>
      <c r="O168" s="192"/>
      <c r="P168" s="193">
        <f t="shared" si="8"/>
        <v>0</v>
      </c>
      <c r="Q168" s="194"/>
      <c r="R168" s="192">
        <v>54.01</v>
      </c>
      <c r="S168" s="194"/>
      <c r="T168" s="192">
        <v>17.52</v>
      </c>
      <c r="U168" s="195">
        <f t="shared" si="9"/>
        <v>0</v>
      </c>
      <c r="V168" s="309">
        <f t="shared" si="10"/>
        <v>0</v>
      </c>
      <c r="W168" s="309">
        <f t="shared" si="11"/>
        <v>0</v>
      </c>
      <c r="X168" s="197"/>
    </row>
    <row r="169" spans="1:24" ht="24" x14ac:dyDescent="0.25">
      <c r="A169" s="231" t="s">
        <v>64</v>
      </c>
      <c r="B169" s="231" t="s">
        <v>64</v>
      </c>
      <c r="C169" s="328" t="s">
        <v>2554</v>
      </c>
      <c r="D169" s="199" t="s">
        <v>275</v>
      </c>
      <c r="E169" s="199" t="s">
        <v>70</v>
      </c>
      <c r="F169" s="199" t="s">
        <v>1803</v>
      </c>
      <c r="G169" s="201" t="s">
        <v>1474</v>
      </c>
      <c r="H169" s="231" t="s">
        <v>69</v>
      </c>
      <c r="I169" s="175" t="s">
        <v>1362</v>
      </c>
      <c r="J169" s="231" t="s">
        <v>69</v>
      </c>
      <c r="K169" s="175" t="s">
        <v>271</v>
      </c>
      <c r="L169" s="202" t="s">
        <v>2555</v>
      </c>
      <c r="M169" s="202" t="s">
        <v>2556</v>
      </c>
      <c r="N169" s="192"/>
      <c r="O169" s="192"/>
      <c r="P169" s="193">
        <f t="shared" si="8"/>
        <v>0</v>
      </c>
      <c r="Q169" s="194">
        <v>7</v>
      </c>
      <c r="R169" s="192">
        <v>54.01</v>
      </c>
      <c r="S169" s="194"/>
      <c r="T169" s="192">
        <v>17.52</v>
      </c>
      <c r="U169" s="195">
        <f t="shared" si="9"/>
        <v>7</v>
      </c>
      <c r="V169" s="309">
        <f t="shared" si="10"/>
        <v>378.07</v>
      </c>
      <c r="W169" s="309">
        <f t="shared" si="11"/>
        <v>378.07</v>
      </c>
      <c r="X169" s="197"/>
    </row>
    <row r="170" spans="1:24" ht="24" x14ac:dyDescent="0.25">
      <c r="A170" s="231" t="s">
        <v>64</v>
      </c>
      <c r="B170" s="231" t="s">
        <v>64</v>
      </c>
      <c r="C170" s="328" t="s">
        <v>2557</v>
      </c>
      <c r="D170" s="199" t="s">
        <v>282</v>
      </c>
      <c r="E170" s="199" t="s">
        <v>70</v>
      </c>
      <c r="F170" s="199" t="s">
        <v>1803</v>
      </c>
      <c r="G170" s="201" t="s">
        <v>1474</v>
      </c>
      <c r="H170" s="231" t="s">
        <v>69</v>
      </c>
      <c r="I170" s="175" t="s">
        <v>1362</v>
      </c>
      <c r="J170" s="231" t="s">
        <v>69</v>
      </c>
      <c r="K170" s="175" t="s">
        <v>2558</v>
      </c>
      <c r="L170" s="202" t="s">
        <v>2559</v>
      </c>
      <c r="M170" s="202" t="s">
        <v>2560</v>
      </c>
      <c r="N170" s="192"/>
      <c r="O170" s="192"/>
      <c r="P170" s="193">
        <f t="shared" si="8"/>
        <v>0</v>
      </c>
      <c r="Q170" s="194">
        <v>3</v>
      </c>
      <c r="R170" s="192">
        <v>54.01</v>
      </c>
      <c r="S170" s="194"/>
      <c r="T170" s="192">
        <v>17.52</v>
      </c>
      <c r="U170" s="195">
        <f t="shared" si="9"/>
        <v>3</v>
      </c>
      <c r="V170" s="309">
        <f t="shared" si="10"/>
        <v>162.03</v>
      </c>
      <c r="W170" s="309">
        <f t="shared" si="11"/>
        <v>162.03</v>
      </c>
      <c r="X170" s="197"/>
    </row>
    <row r="171" spans="1:24" ht="24" x14ac:dyDescent="0.25">
      <c r="A171" s="231" t="s">
        <v>64</v>
      </c>
      <c r="B171" s="231" t="s">
        <v>64</v>
      </c>
      <c r="C171" s="330" t="s">
        <v>264</v>
      </c>
      <c r="D171" s="199" t="s">
        <v>265</v>
      </c>
      <c r="E171" s="199" t="s">
        <v>70</v>
      </c>
      <c r="F171" s="199" t="s">
        <v>1803</v>
      </c>
      <c r="G171" s="201" t="s">
        <v>1474</v>
      </c>
      <c r="H171" s="231" t="s">
        <v>69</v>
      </c>
      <c r="I171" s="175" t="s">
        <v>1362</v>
      </c>
      <c r="J171" s="231" t="s">
        <v>69</v>
      </c>
      <c r="K171" s="175" t="s">
        <v>2558</v>
      </c>
      <c r="L171" s="202" t="s">
        <v>2561</v>
      </c>
      <c r="M171" s="202" t="s">
        <v>2562</v>
      </c>
      <c r="N171" s="192"/>
      <c r="O171" s="192"/>
      <c r="P171" s="193">
        <f t="shared" si="8"/>
        <v>0</v>
      </c>
      <c r="Q171" s="194">
        <v>4</v>
      </c>
      <c r="R171" s="192">
        <v>54.01</v>
      </c>
      <c r="S171" s="194"/>
      <c r="T171" s="192">
        <v>17.52</v>
      </c>
      <c r="U171" s="195">
        <f t="shared" si="9"/>
        <v>4</v>
      </c>
      <c r="V171" s="309">
        <f t="shared" si="10"/>
        <v>216.04</v>
      </c>
      <c r="W171" s="309">
        <f t="shared" si="11"/>
        <v>216.04</v>
      </c>
      <c r="X171" s="197"/>
    </row>
    <row r="172" spans="1:24" ht="24" x14ac:dyDescent="0.25">
      <c r="A172" s="231" t="s">
        <v>64</v>
      </c>
      <c r="B172" s="231" t="s">
        <v>64</v>
      </c>
      <c r="C172" s="330" t="s">
        <v>269</v>
      </c>
      <c r="D172" s="199" t="s">
        <v>270</v>
      </c>
      <c r="E172" s="199" t="s">
        <v>70</v>
      </c>
      <c r="F172" s="199" t="s">
        <v>1803</v>
      </c>
      <c r="G172" s="201" t="s">
        <v>1474</v>
      </c>
      <c r="H172" s="231" t="s">
        <v>69</v>
      </c>
      <c r="I172" s="175" t="s">
        <v>1362</v>
      </c>
      <c r="J172" s="231" t="s">
        <v>69</v>
      </c>
      <c r="K172" s="175" t="s">
        <v>271</v>
      </c>
      <c r="L172" s="202" t="s">
        <v>2563</v>
      </c>
      <c r="M172" s="202" t="s">
        <v>2564</v>
      </c>
      <c r="N172" s="192"/>
      <c r="O172" s="192"/>
      <c r="P172" s="193">
        <f t="shared" si="8"/>
        <v>0</v>
      </c>
      <c r="Q172" s="194">
        <v>7</v>
      </c>
      <c r="R172" s="192">
        <v>54.01</v>
      </c>
      <c r="S172" s="194"/>
      <c r="T172" s="192">
        <v>17.52</v>
      </c>
      <c r="U172" s="195">
        <f t="shared" si="9"/>
        <v>7</v>
      </c>
      <c r="V172" s="309">
        <f t="shared" si="10"/>
        <v>378.07</v>
      </c>
      <c r="W172" s="309">
        <f t="shared" si="11"/>
        <v>378.07</v>
      </c>
      <c r="X172" s="197"/>
    </row>
    <row r="173" spans="1:24" ht="24" x14ac:dyDescent="0.25">
      <c r="A173" s="231" t="s">
        <v>64</v>
      </c>
      <c r="B173" s="231" t="s">
        <v>64</v>
      </c>
      <c r="C173" s="330" t="s">
        <v>2565</v>
      </c>
      <c r="D173" s="199" t="s">
        <v>2566</v>
      </c>
      <c r="E173" s="199" t="s">
        <v>70</v>
      </c>
      <c r="F173" s="199" t="s">
        <v>1803</v>
      </c>
      <c r="G173" s="201" t="s">
        <v>1474</v>
      </c>
      <c r="H173" s="231" t="s">
        <v>69</v>
      </c>
      <c r="I173" s="175" t="s">
        <v>1362</v>
      </c>
      <c r="J173" s="231" t="s">
        <v>69</v>
      </c>
      <c r="K173" s="175" t="s">
        <v>2567</v>
      </c>
      <c r="L173" s="202" t="s">
        <v>2568</v>
      </c>
      <c r="M173" s="202" t="s">
        <v>2569</v>
      </c>
      <c r="N173" s="192"/>
      <c r="O173" s="192"/>
      <c r="P173" s="193">
        <f t="shared" si="8"/>
        <v>0</v>
      </c>
      <c r="Q173" s="194">
        <v>10</v>
      </c>
      <c r="R173" s="192">
        <v>54.01</v>
      </c>
      <c r="S173" s="194">
        <v>3</v>
      </c>
      <c r="T173" s="192">
        <v>17.52</v>
      </c>
      <c r="U173" s="195">
        <f t="shared" si="9"/>
        <v>13</v>
      </c>
      <c r="V173" s="309">
        <f t="shared" si="10"/>
        <v>592.66000000000008</v>
      </c>
      <c r="W173" s="309">
        <f t="shared" si="11"/>
        <v>592.66000000000008</v>
      </c>
      <c r="X173" s="197"/>
    </row>
    <row r="174" spans="1:24" ht="24" x14ac:dyDescent="0.25">
      <c r="A174" s="231" t="s">
        <v>64</v>
      </c>
      <c r="B174" s="231" t="s">
        <v>64</v>
      </c>
      <c r="C174" s="330" t="s">
        <v>289</v>
      </c>
      <c r="D174" s="199" t="s">
        <v>290</v>
      </c>
      <c r="E174" s="199" t="s">
        <v>70</v>
      </c>
      <c r="F174" s="199" t="s">
        <v>1803</v>
      </c>
      <c r="G174" s="201" t="s">
        <v>1474</v>
      </c>
      <c r="H174" s="231" t="s">
        <v>69</v>
      </c>
      <c r="I174" s="175" t="s">
        <v>291</v>
      </c>
      <c r="J174" s="231" t="s">
        <v>69</v>
      </c>
      <c r="K174" s="175" t="s">
        <v>1797</v>
      </c>
      <c r="L174" s="202" t="s">
        <v>2570</v>
      </c>
      <c r="M174" s="202" t="s">
        <v>2571</v>
      </c>
      <c r="N174" s="192"/>
      <c r="O174" s="192"/>
      <c r="P174" s="193">
        <f t="shared" si="8"/>
        <v>0</v>
      </c>
      <c r="Q174" s="194">
        <v>10</v>
      </c>
      <c r="R174" s="192">
        <v>54.01</v>
      </c>
      <c r="S174" s="194">
        <v>3</v>
      </c>
      <c r="T174" s="192">
        <v>17.52</v>
      </c>
      <c r="U174" s="195">
        <f t="shared" si="9"/>
        <v>13</v>
      </c>
      <c r="V174" s="309">
        <f t="shared" si="10"/>
        <v>592.66000000000008</v>
      </c>
      <c r="W174" s="309">
        <f t="shared" si="11"/>
        <v>592.66000000000008</v>
      </c>
      <c r="X174" s="197"/>
    </row>
    <row r="175" spans="1:24" ht="24" x14ac:dyDescent="0.25">
      <c r="A175" s="231" t="s">
        <v>64</v>
      </c>
      <c r="B175" s="231" t="s">
        <v>64</v>
      </c>
      <c r="C175" s="330" t="s">
        <v>251</v>
      </c>
      <c r="D175" s="199" t="s">
        <v>252</v>
      </c>
      <c r="E175" s="199" t="s">
        <v>253</v>
      </c>
      <c r="F175" s="199" t="s">
        <v>1803</v>
      </c>
      <c r="G175" s="201" t="s">
        <v>1474</v>
      </c>
      <c r="H175" s="231" t="s">
        <v>69</v>
      </c>
      <c r="I175" s="175" t="s">
        <v>291</v>
      </c>
      <c r="J175" s="231" t="s">
        <v>69</v>
      </c>
      <c r="K175" s="175" t="s">
        <v>1797</v>
      </c>
      <c r="L175" s="202" t="s">
        <v>2570</v>
      </c>
      <c r="M175" s="202" t="s">
        <v>2571</v>
      </c>
      <c r="N175" s="192"/>
      <c r="O175" s="192"/>
      <c r="P175" s="193">
        <f t="shared" si="8"/>
        <v>0</v>
      </c>
      <c r="Q175" s="194">
        <v>10</v>
      </c>
      <c r="R175" s="192">
        <v>54.01</v>
      </c>
      <c r="S175" s="194">
        <v>3</v>
      </c>
      <c r="T175" s="192">
        <v>17.52</v>
      </c>
      <c r="U175" s="195">
        <f t="shared" si="9"/>
        <v>13</v>
      </c>
      <c r="V175" s="309">
        <f t="shared" si="10"/>
        <v>592.66000000000008</v>
      </c>
      <c r="W175" s="309">
        <f t="shared" si="11"/>
        <v>592.66000000000008</v>
      </c>
      <c r="X175" s="197"/>
    </row>
    <row r="176" spans="1:24" ht="24" x14ac:dyDescent="0.25">
      <c r="A176" s="231" t="s">
        <v>64</v>
      </c>
      <c r="B176" s="231" t="s">
        <v>64</v>
      </c>
      <c r="C176" s="330" t="s">
        <v>258</v>
      </c>
      <c r="D176" s="199" t="s">
        <v>259</v>
      </c>
      <c r="E176" s="199" t="s">
        <v>70</v>
      </c>
      <c r="F176" s="199" t="s">
        <v>1803</v>
      </c>
      <c r="G176" s="201" t="s">
        <v>1474</v>
      </c>
      <c r="H176" s="231" t="s">
        <v>69</v>
      </c>
      <c r="I176" s="175" t="s">
        <v>1362</v>
      </c>
      <c r="J176" s="231" t="s">
        <v>69</v>
      </c>
      <c r="K176" s="175" t="s">
        <v>2572</v>
      </c>
      <c r="L176" s="202" t="s">
        <v>2573</v>
      </c>
      <c r="M176" s="202" t="s">
        <v>2574</v>
      </c>
      <c r="N176" s="192"/>
      <c r="O176" s="192"/>
      <c r="P176" s="193">
        <f t="shared" si="8"/>
        <v>0</v>
      </c>
      <c r="Q176" s="194">
        <v>3</v>
      </c>
      <c r="R176" s="192">
        <v>54.01</v>
      </c>
      <c r="S176" s="194"/>
      <c r="T176" s="192">
        <v>17.52</v>
      </c>
      <c r="U176" s="195">
        <f t="shared" si="9"/>
        <v>3</v>
      </c>
      <c r="V176" s="309">
        <f t="shared" si="10"/>
        <v>162.03</v>
      </c>
      <c r="W176" s="309">
        <f t="shared" si="11"/>
        <v>162.03</v>
      </c>
      <c r="X176" s="197"/>
    </row>
    <row r="177" spans="1:24" ht="15" x14ac:dyDescent="0.2">
      <c r="A177" s="231" t="s">
        <v>64</v>
      </c>
      <c r="B177" s="231" t="s">
        <v>64</v>
      </c>
      <c r="C177" s="337"/>
      <c r="D177" s="134"/>
      <c r="E177" s="131"/>
      <c r="F177" s="205"/>
      <c r="G177" s="201" t="s">
        <v>1474</v>
      </c>
      <c r="H177" s="231" t="s">
        <v>69</v>
      </c>
      <c r="I177" s="201"/>
      <c r="J177" s="231" t="s">
        <v>69</v>
      </c>
      <c r="K177" s="216"/>
      <c r="L177" s="202"/>
      <c r="M177" s="202"/>
      <c r="N177" s="192"/>
      <c r="O177" s="192"/>
      <c r="P177" s="193">
        <f t="shared" si="8"/>
        <v>0</v>
      </c>
      <c r="Q177" s="194"/>
      <c r="R177" s="192">
        <v>54.01</v>
      </c>
      <c r="S177" s="194"/>
      <c r="T177" s="192">
        <v>17.52</v>
      </c>
      <c r="U177" s="195">
        <f t="shared" si="9"/>
        <v>0</v>
      </c>
      <c r="V177" s="309">
        <f t="shared" si="10"/>
        <v>0</v>
      </c>
      <c r="W177" s="309">
        <f t="shared" si="11"/>
        <v>0</v>
      </c>
      <c r="X177" s="197"/>
    </row>
    <row r="178" spans="1:24" ht="15" x14ac:dyDescent="0.25">
      <c r="A178" s="231" t="s">
        <v>64</v>
      </c>
      <c r="B178" s="231" t="s">
        <v>64</v>
      </c>
      <c r="C178" s="345"/>
      <c r="D178" s="346"/>
      <c r="E178" s="347"/>
      <c r="F178" s="348"/>
      <c r="G178" s="221" t="s">
        <v>1474</v>
      </c>
      <c r="H178" s="190" t="s">
        <v>69</v>
      </c>
      <c r="I178" s="244"/>
      <c r="J178" s="190" t="s">
        <v>69</v>
      </c>
      <c r="K178" s="349"/>
      <c r="L178" s="321"/>
      <c r="M178" s="322"/>
      <c r="N178" s="323"/>
      <c r="O178" s="323"/>
      <c r="P178" s="324">
        <f t="shared" si="8"/>
        <v>0</v>
      </c>
      <c r="Q178" s="325"/>
      <c r="R178" s="323">
        <v>54.01</v>
      </c>
      <c r="S178" s="325"/>
      <c r="T178" s="323">
        <v>17.52</v>
      </c>
      <c r="U178" s="326">
        <f t="shared" si="9"/>
        <v>0</v>
      </c>
      <c r="V178" s="327">
        <f t="shared" si="10"/>
        <v>0</v>
      </c>
      <c r="W178" s="327">
        <f t="shared" si="11"/>
        <v>0</v>
      </c>
      <c r="X178" s="197"/>
    </row>
    <row r="179" spans="1:24" ht="15" x14ac:dyDescent="0.25">
      <c r="A179" s="231" t="s">
        <v>64</v>
      </c>
      <c r="B179" s="231" t="s">
        <v>64</v>
      </c>
      <c r="C179" s="315"/>
      <c r="D179" s="140"/>
      <c r="E179" s="131"/>
      <c r="F179" s="205"/>
      <c r="G179" s="189" t="s">
        <v>1474</v>
      </c>
      <c r="H179" s="190" t="s">
        <v>69</v>
      </c>
      <c r="I179" s="244"/>
      <c r="J179" s="184" t="s">
        <v>69</v>
      </c>
      <c r="K179" s="241"/>
      <c r="L179" s="202"/>
      <c r="M179" s="203"/>
      <c r="N179" s="192"/>
      <c r="O179" s="192"/>
      <c r="P179" s="193">
        <f t="shared" si="8"/>
        <v>0</v>
      </c>
      <c r="Q179" s="194"/>
      <c r="R179" s="192">
        <v>54.01</v>
      </c>
      <c r="S179" s="194"/>
      <c r="T179" s="192">
        <v>17.52</v>
      </c>
      <c r="U179" s="195">
        <f t="shared" si="9"/>
        <v>0</v>
      </c>
      <c r="V179" s="196">
        <f t="shared" si="10"/>
        <v>0</v>
      </c>
      <c r="W179" s="196">
        <f t="shared" si="11"/>
        <v>0</v>
      </c>
      <c r="X179" s="197"/>
    </row>
    <row r="180" spans="1:24" ht="15" x14ac:dyDescent="0.25">
      <c r="A180" s="231" t="s">
        <v>64</v>
      </c>
      <c r="B180" s="231" t="s">
        <v>64</v>
      </c>
      <c r="C180" s="186" t="s">
        <v>2575</v>
      </c>
      <c r="D180" s="186" t="s">
        <v>403</v>
      </c>
      <c r="E180" s="186" t="s">
        <v>2576</v>
      </c>
      <c r="F180" s="187" t="s">
        <v>2577</v>
      </c>
      <c r="G180" s="189" t="s">
        <v>1474</v>
      </c>
      <c r="H180" s="190" t="s">
        <v>69</v>
      </c>
      <c r="I180" s="186" t="s">
        <v>360</v>
      </c>
      <c r="J180" s="184" t="s">
        <v>69</v>
      </c>
      <c r="K180" s="186" t="s">
        <v>2578</v>
      </c>
      <c r="L180" s="202" t="s">
        <v>2278</v>
      </c>
      <c r="M180" s="203" t="s">
        <v>2579</v>
      </c>
      <c r="N180" s="192"/>
      <c r="O180" s="192"/>
      <c r="P180" s="193">
        <f t="shared" si="8"/>
        <v>0</v>
      </c>
      <c r="Q180" s="194">
        <v>7</v>
      </c>
      <c r="R180" s="192">
        <v>54.01</v>
      </c>
      <c r="S180" s="194">
        <v>2</v>
      </c>
      <c r="T180" s="192">
        <v>17.52</v>
      </c>
      <c r="U180" s="195">
        <f t="shared" si="9"/>
        <v>9</v>
      </c>
      <c r="V180" s="196">
        <f t="shared" si="10"/>
        <v>413.11</v>
      </c>
      <c r="W180" s="196">
        <f t="shared" si="11"/>
        <v>413.11</v>
      </c>
      <c r="X180" s="197"/>
    </row>
    <row r="181" spans="1:24" ht="15" x14ac:dyDescent="0.2">
      <c r="A181" s="231" t="s">
        <v>64</v>
      </c>
      <c r="B181" s="231" t="s">
        <v>64</v>
      </c>
      <c r="C181" s="246"/>
      <c r="D181" s="140"/>
      <c r="E181" s="131"/>
      <c r="F181" s="205"/>
      <c r="G181" s="189" t="s">
        <v>1474</v>
      </c>
      <c r="H181" s="190" t="s">
        <v>69</v>
      </c>
      <c r="I181" s="244"/>
      <c r="J181" s="184" t="s">
        <v>69</v>
      </c>
      <c r="K181" s="216"/>
      <c r="L181" s="202"/>
      <c r="M181" s="203"/>
      <c r="N181" s="192"/>
      <c r="O181" s="192"/>
      <c r="P181" s="193">
        <f t="shared" si="8"/>
        <v>0</v>
      </c>
      <c r="Q181" s="194"/>
      <c r="R181" s="192">
        <v>54.01</v>
      </c>
      <c r="S181" s="194"/>
      <c r="T181" s="192">
        <v>17.52</v>
      </c>
      <c r="U181" s="195">
        <f t="shared" si="9"/>
        <v>0</v>
      </c>
      <c r="V181" s="196">
        <f t="shared" si="10"/>
        <v>0</v>
      </c>
      <c r="W181" s="196">
        <f t="shared" si="11"/>
        <v>0</v>
      </c>
      <c r="X181" s="197"/>
    </row>
    <row r="182" spans="1:24" ht="12.75" x14ac:dyDescent="0.2">
      <c r="A182" s="231" t="s">
        <v>64</v>
      </c>
      <c r="B182" s="231" t="s">
        <v>64</v>
      </c>
      <c r="C182" s="247"/>
      <c r="D182" s="140"/>
      <c r="E182" s="131"/>
      <c r="F182" s="205"/>
      <c r="G182" s="189" t="s">
        <v>1474</v>
      </c>
      <c r="H182" s="190" t="s">
        <v>69</v>
      </c>
      <c r="I182" s="244"/>
      <c r="J182" s="184" t="s">
        <v>69</v>
      </c>
      <c r="K182" s="205"/>
      <c r="L182" s="202"/>
      <c r="M182" s="203"/>
      <c r="N182" s="192"/>
      <c r="O182" s="192"/>
      <c r="P182" s="193">
        <f t="shared" si="8"/>
        <v>0</v>
      </c>
      <c r="Q182" s="194"/>
      <c r="R182" s="192">
        <v>54.01</v>
      </c>
      <c r="S182" s="194"/>
      <c r="T182" s="192">
        <v>17.52</v>
      </c>
      <c r="U182" s="195">
        <f t="shared" si="9"/>
        <v>0</v>
      </c>
      <c r="V182" s="196">
        <f t="shared" si="10"/>
        <v>0</v>
      </c>
      <c r="W182" s="196">
        <f t="shared" si="11"/>
        <v>0</v>
      </c>
      <c r="X182" s="197"/>
    </row>
    <row r="183" spans="1:24" ht="15" x14ac:dyDescent="0.2">
      <c r="A183" s="231" t="s">
        <v>64</v>
      </c>
      <c r="B183" s="231" t="s">
        <v>64</v>
      </c>
      <c r="C183" s="246"/>
      <c r="D183" s="134"/>
      <c r="E183" s="131"/>
      <c r="F183" s="205"/>
      <c r="G183" s="189" t="s">
        <v>1474</v>
      </c>
      <c r="H183" s="190" t="s">
        <v>69</v>
      </c>
      <c r="I183" s="244"/>
      <c r="J183" s="184" t="s">
        <v>69</v>
      </c>
      <c r="K183" s="216"/>
      <c r="L183" s="202"/>
      <c r="M183" s="203"/>
      <c r="N183" s="192"/>
      <c r="O183" s="192"/>
      <c r="P183" s="193">
        <f t="shared" si="8"/>
        <v>0</v>
      </c>
      <c r="Q183" s="194"/>
      <c r="R183" s="192">
        <v>54.01</v>
      </c>
      <c r="S183" s="194"/>
      <c r="T183" s="192">
        <v>17.52</v>
      </c>
      <c r="U183" s="195">
        <f t="shared" si="9"/>
        <v>0</v>
      </c>
      <c r="V183" s="196">
        <f t="shared" si="10"/>
        <v>0</v>
      </c>
      <c r="W183" s="196">
        <f t="shared" si="11"/>
        <v>0</v>
      </c>
      <c r="X183" s="197"/>
    </row>
    <row r="184" spans="1:24" ht="15" x14ac:dyDescent="0.25">
      <c r="A184" s="231" t="s">
        <v>64</v>
      </c>
      <c r="B184" s="231" t="s">
        <v>64</v>
      </c>
      <c r="C184" s="186" t="s">
        <v>1391</v>
      </c>
      <c r="D184" s="187" t="s">
        <v>1392</v>
      </c>
      <c r="E184" s="187" t="s">
        <v>1393</v>
      </c>
      <c r="F184" s="350" t="s">
        <v>2580</v>
      </c>
      <c r="G184" s="189" t="s">
        <v>1474</v>
      </c>
      <c r="H184" s="190" t="s">
        <v>69</v>
      </c>
      <c r="I184" s="186" t="s">
        <v>360</v>
      </c>
      <c r="J184" s="184" t="s">
        <v>69</v>
      </c>
      <c r="K184" s="186" t="s">
        <v>2581</v>
      </c>
      <c r="L184" s="202">
        <v>44406</v>
      </c>
      <c r="M184" s="203">
        <v>44407</v>
      </c>
      <c r="N184" s="192"/>
      <c r="O184" s="192"/>
      <c r="P184" s="193">
        <f t="shared" si="8"/>
        <v>0</v>
      </c>
      <c r="Q184" s="194">
        <v>1</v>
      </c>
      <c r="R184" s="192">
        <v>95.97</v>
      </c>
      <c r="S184" s="194">
        <v>1</v>
      </c>
      <c r="T184" s="192">
        <v>28.78</v>
      </c>
      <c r="U184" s="195">
        <f t="shared" si="9"/>
        <v>2</v>
      </c>
      <c r="V184" s="196">
        <f t="shared" si="10"/>
        <v>124.75</v>
      </c>
      <c r="W184" s="196">
        <f t="shared" si="11"/>
        <v>124.75</v>
      </c>
      <c r="X184" s="197"/>
    </row>
    <row r="185" spans="1:24" ht="15" x14ac:dyDescent="0.2">
      <c r="A185" s="231" t="s">
        <v>64</v>
      </c>
      <c r="B185" s="231" t="s">
        <v>64</v>
      </c>
      <c r="C185" s="133"/>
      <c r="D185" s="140"/>
      <c r="E185" s="131"/>
      <c r="F185" s="351"/>
      <c r="G185" s="189" t="s">
        <v>1474</v>
      </c>
      <c r="H185" s="190" t="s">
        <v>69</v>
      </c>
      <c r="I185" s="244"/>
      <c r="J185" s="184" t="s">
        <v>69</v>
      </c>
      <c r="K185" s="216"/>
      <c r="L185" s="202"/>
      <c r="M185" s="203"/>
      <c r="N185" s="192"/>
      <c r="O185" s="192"/>
      <c r="P185" s="193">
        <f t="shared" si="8"/>
        <v>0</v>
      </c>
      <c r="Q185" s="194"/>
      <c r="R185" s="192">
        <v>54.01</v>
      </c>
      <c r="S185" s="194"/>
      <c r="T185" s="192">
        <v>17.52</v>
      </c>
      <c r="U185" s="195">
        <f t="shared" si="9"/>
        <v>0</v>
      </c>
      <c r="V185" s="196">
        <f t="shared" si="10"/>
        <v>0</v>
      </c>
      <c r="W185" s="196">
        <f t="shared" si="11"/>
        <v>0</v>
      </c>
      <c r="X185" s="197"/>
    </row>
    <row r="186" spans="1:24" ht="15" x14ac:dyDescent="0.2">
      <c r="A186" s="231" t="s">
        <v>64</v>
      </c>
      <c r="B186" s="231" t="s">
        <v>64</v>
      </c>
      <c r="C186" s="216"/>
      <c r="D186" s="140"/>
      <c r="E186" s="131"/>
      <c r="F186" s="205"/>
      <c r="G186" s="189" t="s">
        <v>1474</v>
      </c>
      <c r="H186" s="190" t="s">
        <v>69</v>
      </c>
      <c r="I186" s="244"/>
      <c r="J186" s="184" t="s">
        <v>69</v>
      </c>
      <c r="K186" s="216"/>
      <c r="L186" s="202"/>
      <c r="M186" s="203"/>
      <c r="N186" s="192"/>
      <c r="O186" s="192"/>
      <c r="P186" s="193">
        <f t="shared" si="8"/>
        <v>0</v>
      </c>
      <c r="Q186" s="194"/>
      <c r="R186" s="192">
        <v>54.01</v>
      </c>
      <c r="S186" s="194"/>
      <c r="T186" s="192">
        <v>17.52</v>
      </c>
      <c r="U186" s="195">
        <f t="shared" si="9"/>
        <v>0</v>
      </c>
      <c r="V186" s="196">
        <f t="shared" si="10"/>
        <v>0</v>
      </c>
      <c r="W186" s="196">
        <f t="shared" si="11"/>
        <v>0</v>
      </c>
      <c r="X186" s="197"/>
    </row>
    <row r="187" spans="1:24" ht="15" x14ac:dyDescent="0.2">
      <c r="A187" s="231" t="s">
        <v>64</v>
      </c>
      <c r="B187" s="231" t="s">
        <v>64</v>
      </c>
      <c r="C187" s="216"/>
      <c r="D187" s="134"/>
      <c r="E187" s="131"/>
      <c r="F187" s="205"/>
      <c r="G187" s="189" t="s">
        <v>1474</v>
      </c>
      <c r="H187" s="190" t="s">
        <v>69</v>
      </c>
      <c r="I187" s="244"/>
      <c r="J187" s="184" t="s">
        <v>69</v>
      </c>
      <c r="K187" s="216"/>
      <c r="L187" s="202"/>
      <c r="M187" s="203"/>
      <c r="N187" s="192"/>
      <c r="O187" s="192"/>
      <c r="P187" s="193">
        <f t="shared" si="8"/>
        <v>0</v>
      </c>
      <c r="Q187" s="194"/>
      <c r="R187" s="192">
        <v>54.01</v>
      </c>
      <c r="S187" s="194"/>
      <c r="T187" s="192">
        <v>17.52</v>
      </c>
      <c r="U187" s="195">
        <f t="shared" si="9"/>
        <v>0</v>
      </c>
      <c r="V187" s="196">
        <f t="shared" si="10"/>
        <v>0</v>
      </c>
      <c r="W187" s="196">
        <f t="shared" si="11"/>
        <v>0</v>
      </c>
      <c r="X187" s="197"/>
    </row>
    <row r="188" spans="1:24" ht="15" x14ac:dyDescent="0.25">
      <c r="A188" s="231" t="s">
        <v>64</v>
      </c>
      <c r="B188" s="231" t="s">
        <v>64</v>
      </c>
      <c r="C188" s="187" t="s">
        <v>492</v>
      </c>
      <c r="D188" s="187" t="s">
        <v>493</v>
      </c>
      <c r="E188" s="187" t="s">
        <v>70</v>
      </c>
      <c r="F188" s="187" t="s">
        <v>2582</v>
      </c>
      <c r="G188" s="189" t="s">
        <v>1474</v>
      </c>
      <c r="H188" s="190" t="s">
        <v>69</v>
      </c>
      <c r="I188" s="186" t="s">
        <v>360</v>
      </c>
      <c r="J188" s="184" t="s">
        <v>69</v>
      </c>
      <c r="K188" s="186" t="s">
        <v>2583</v>
      </c>
      <c r="L188" s="202">
        <v>44403</v>
      </c>
      <c r="M188" s="203">
        <v>44407</v>
      </c>
      <c r="N188" s="192"/>
      <c r="O188" s="192"/>
      <c r="P188" s="193">
        <f t="shared" si="8"/>
        <v>0</v>
      </c>
      <c r="Q188" s="194">
        <v>4</v>
      </c>
      <c r="R188" s="192">
        <v>54.01</v>
      </c>
      <c r="S188" s="194">
        <v>1</v>
      </c>
      <c r="T188" s="192">
        <v>17.52</v>
      </c>
      <c r="U188" s="195">
        <f t="shared" si="9"/>
        <v>5</v>
      </c>
      <c r="V188" s="196">
        <f t="shared" si="10"/>
        <v>233.56</v>
      </c>
      <c r="W188" s="196">
        <f t="shared" si="11"/>
        <v>233.56</v>
      </c>
      <c r="X188" s="197"/>
    </row>
    <row r="189" spans="1:24" ht="15" x14ac:dyDescent="0.2">
      <c r="A189" s="231" t="s">
        <v>64</v>
      </c>
      <c r="B189" s="231" t="s">
        <v>64</v>
      </c>
      <c r="C189" s="216"/>
      <c r="D189" s="140"/>
      <c r="E189" s="131"/>
      <c r="F189" s="205"/>
      <c r="G189" s="189" t="s">
        <v>1474</v>
      </c>
      <c r="H189" s="190" t="s">
        <v>69</v>
      </c>
      <c r="I189" s="244"/>
      <c r="J189" s="184" t="s">
        <v>69</v>
      </c>
      <c r="K189" s="205"/>
      <c r="L189" s="202"/>
      <c r="M189" s="203"/>
      <c r="N189" s="192"/>
      <c r="O189" s="192"/>
      <c r="P189" s="193">
        <f t="shared" si="8"/>
        <v>0</v>
      </c>
      <c r="Q189" s="194"/>
      <c r="R189" s="192">
        <v>54.01</v>
      </c>
      <c r="S189" s="194"/>
      <c r="T189" s="192">
        <v>17.52</v>
      </c>
      <c r="U189" s="195">
        <f t="shared" si="9"/>
        <v>0</v>
      </c>
      <c r="V189" s="196">
        <f t="shared" si="10"/>
        <v>0</v>
      </c>
      <c r="W189" s="196">
        <f t="shared" si="11"/>
        <v>0</v>
      </c>
      <c r="X189" s="197"/>
    </row>
    <row r="190" spans="1:24" ht="15" x14ac:dyDescent="0.2">
      <c r="A190" s="231" t="s">
        <v>64</v>
      </c>
      <c r="B190" s="231" t="s">
        <v>64</v>
      </c>
      <c r="C190" s="216"/>
      <c r="D190" s="134"/>
      <c r="E190" s="131"/>
      <c r="F190" s="205"/>
      <c r="G190" s="189" t="s">
        <v>1474</v>
      </c>
      <c r="H190" s="190" t="s">
        <v>69</v>
      </c>
      <c r="I190" s="244"/>
      <c r="J190" s="184" t="s">
        <v>69</v>
      </c>
      <c r="K190" s="216"/>
      <c r="L190" s="202"/>
      <c r="M190" s="203"/>
      <c r="N190" s="192"/>
      <c r="O190" s="192"/>
      <c r="P190" s="193">
        <f t="shared" si="8"/>
        <v>0</v>
      </c>
      <c r="Q190" s="194"/>
      <c r="R190" s="192">
        <v>54.01</v>
      </c>
      <c r="S190" s="194"/>
      <c r="T190" s="192">
        <v>17.52</v>
      </c>
      <c r="U190" s="195">
        <f t="shared" si="9"/>
        <v>0</v>
      </c>
      <c r="V190" s="196">
        <f t="shared" si="10"/>
        <v>0</v>
      </c>
      <c r="W190" s="196">
        <f t="shared" si="11"/>
        <v>0</v>
      </c>
      <c r="X190" s="197"/>
    </row>
    <row r="191" spans="1:24" ht="15" x14ac:dyDescent="0.2">
      <c r="A191" s="231" t="s">
        <v>64</v>
      </c>
      <c r="B191" s="231" t="s">
        <v>64</v>
      </c>
      <c r="C191" s="216"/>
      <c r="D191" s="137"/>
      <c r="E191" s="138"/>
      <c r="F191" s="205"/>
      <c r="G191" s="189" t="s">
        <v>1474</v>
      </c>
      <c r="H191" s="190" t="s">
        <v>69</v>
      </c>
      <c r="I191" s="244"/>
      <c r="J191" s="184" t="s">
        <v>69</v>
      </c>
      <c r="K191" s="216"/>
      <c r="L191" s="202"/>
      <c r="M191" s="203"/>
      <c r="N191" s="192"/>
      <c r="O191" s="192"/>
      <c r="P191" s="193">
        <f t="shared" si="8"/>
        <v>0</v>
      </c>
      <c r="Q191" s="194"/>
      <c r="R191" s="192">
        <v>54.01</v>
      </c>
      <c r="S191" s="194"/>
      <c r="T191" s="192">
        <v>17.52</v>
      </c>
      <c r="U191" s="195">
        <f t="shared" si="9"/>
        <v>0</v>
      </c>
      <c r="V191" s="196">
        <f t="shared" si="10"/>
        <v>0</v>
      </c>
      <c r="W191" s="196">
        <f t="shared" si="11"/>
        <v>0</v>
      </c>
      <c r="X191" s="197"/>
    </row>
    <row r="192" spans="1:24" ht="15" x14ac:dyDescent="0.2">
      <c r="A192" s="231" t="s">
        <v>64</v>
      </c>
      <c r="B192" s="231" t="s">
        <v>64</v>
      </c>
      <c r="C192" s="216"/>
      <c r="D192" s="134"/>
      <c r="E192" s="131"/>
      <c r="F192" s="205"/>
      <c r="G192" s="189" t="s">
        <v>1474</v>
      </c>
      <c r="H192" s="190" t="s">
        <v>69</v>
      </c>
      <c r="I192" s="244"/>
      <c r="J192" s="184" t="s">
        <v>69</v>
      </c>
      <c r="K192" s="216"/>
      <c r="L192" s="202"/>
      <c r="M192" s="203"/>
      <c r="N192" s="192"/>
      <c r="O192" s="192"/>
      <c r="P192" s="193">
        <f t="shared" si="8"/>
        <v>0</v>
      </c>
      <c r="Q192" s="194"/>
      <c r="R192" s="192">
        <v>54.01</v>
      </c>
      <c r="S192" s="194"/>
      <c r="T192" s="192">
        <v>17.52</v>
      </c>
      <c r="U192" s="195">
        <f t="shared" si="9"/>
        <v>0</v>
      </c>
      <c r="V192" s="196">
        <f t="shared" si="10"/>
        <v>0</v>
      </c>
      <c r="W192" s="196">
        <f t="shared" si="11"/>
        <v>0</v>
      </c>
      <c r="X192" s="197"/>
    </row>
    <row r="193" spans="1:24" ht="15" x14ac:dyDescent="0.2">
      <c r="A193" s="231" t="s">
        <v>64</v>
      </c>
      <c r="B193" s="231" t="s">
        <v>64</v>
      </c>
      <c r="C193" s="216"/>
      <c r="D193" s="134"/>
      <c r="E193" s="131"/>
      <c r="F193" s="205"/>
      <c r="G193" s="189" t="s">
        <v>1474</v>
      </c>
      <c r="H193" s="190" t="s">
        <v>69</v>
      </c>
      <c r="I193" s="244"/>
      <c r="J193" s="184" t="s">
        <v>69</v>
      </c>
      <c r="K193" s="205"/>
      <c r="L193" s="202"/>
      <c r="M193" s="203"/>
      <c r="N193" s="192"/>
      <c r="O193" s="192"/>
      <c r="P193" s="193">
        <f t="shared" si="8"/>
        <v>0</v>
      </c>
      <c r="Q193" s="194"/>
      <c r="R193" s="192">
        <v>54.01</v>
      </c>
      <c r="S193" s="194"/>
      <c r="T193" s="192">
        <v>17.52</v>
      </c>
      <c r="U193" s="195">
        <f t="shared" si="9"/>
        <v>0</v>
      </c>
      <c r="V193" s="196">
        <f t="shared" si="10"/>
        <v>0</v>
      </c>
      <c r="W193" s="196">
        <f t="shared" si="11"/>
        <v>0</v>
      </c>
      <c r="X193" s="197"/>
    </row>
    <row r="194" spans="1:24" ht="15" x14ac:dyDescent="0.2">
      <c r="A194" s="231" t="s">
        <v>64</v>
      </c>
      <c r="B194" s="231" t="s">
        <v>64</v>
      </c>
      <c r="C194" s="246"/>
      <c r="D194" s="140"/>
      <c r="E194" s="131"/>
      <c r="F194" s="205"/>
      <c r="G194" s="189" t="s">
        <v>1474</v>
      </c>
      <c r="H194" s="190" t="s">
        <v>69</v>
      </c>
      <c r="I194" s="244"/>
      <c r="J194" s="184" t="s">
        <v>69</v>
      </c>
      <c r="K194" s="216"/>
      <c r="L194" s="202"/>
      <c r="M194" s="203"/>
      <c r="N194" s="192"/>
      <c r="O194" s="192"/>
      <c r="P194" s="193">
        <f t="shared" si="8"/>
        <v>0</v>
      </c>
      <c r="Q194" s="194"/>
      <c r="R194" s="192">
        <v>54.01</v>
      </c>
      <c r="S194" s="194"/>
      <c r="T194" s="192">
        <v>17.52</v>
      </c>
      <c r="U194" s="195">
        <f t="shared" si="9"/>
        <v>0</v>
      </c>
      <c r="V194" s="196">
        <f t="shared" si="10"/>
        <v>0</v>
      </c>
      <c r="W194" s="196">
        <f t="shared" si="11"/>
        <v>0</v>
      </c>
      <c r="X194" s="197"/>
    </row>
    <row r="195" spans="1:24" ht="15" x14ac:dyDescent="0.2">
      <c r="A195" s="231" t="s">
        <v>64</v>
      </c>
      <c r="B195" s="231" t="s">
        <v>64</v>
      </c>
      <c r="C195" s="240"/>
      <c r="D195" s="134"/>
      <c r="E195" s="131"/>
      <c r="F195" s="205"/>
      <c r="G195" s="189" t="s">
        <v>1474</v>
      </c>
      <c r="H195" s="190" t="s">
        <v>69</v>
      </c>
      <c r="I195" s="244"/>
      <c r="J195" s="184" t="s">
        <v>69</v>
      </c>
      <c r="K195" s="216"/>
      <c r="L195" s="202"/>
      <c r="M195" s="203"/>
      <c r="N195" s="192"/>
      <c r="O195" s="192"/>
      <c r="P195" s="193">
        <f t="shared" si="8"/>
        <v>0</v>
      </c>
      <c r="Q195" s="194"/>
      <c r="R195" s="192">
        <v>54.01</v>
      </c>
      <c r="S195" s="194"/>
      <c r="T195" s="192">
        <v>17.52</v>
      </c>
      <c r="U195" s="195">
        <f t="shared" si="9"/>
        <v>0</v>
      </c>
      <c r="V195" s="196">
        <f t="shared" si="10"/>
        <v>0</v>
      </c>
      <c r="W195" s="196">
        <f t="shared" si="11"/>
        <v>0</v>
      </c>
      <c r="X195" s="197"/>
    </row>
    <row r="196" spans="1:24" ht="15" x14ac:dyDescent="0.2">
      <c r="A196" s="231" t="s">
        <v>64</v>
      </c>
      <c r="B196" s="231" t="s">
        <v>64</v>
      </c>
      <c r="C196" s="240"/>
      <c r="D196" s="240"/>
      <c r="E196" s="240"/>
      <c r="F196" s="205"/>
      <c r="G196" s="189" t="s">
        <v>1474</v>
      </c>
      <c r="H196" s="190" t="s">
        <v>69</v>
      </c>
      <c r="I196" s="244"/>
      <c r="J196" s="184" t="s">
        <v>69</v>
      </c>
      <c r="K196" s="216"/>
      <c r="L196" s="202"/>
      <c r="M196" s="203"/>
      <c r="N196" s="192"/>
      <c r="O196" s="192"/>
      <c r="P196" s="193">
        <f t="shared" si="8"/>
        <v>0</v>
      </c>
      <c r="Q196" s="194"/>
      <c r="R196" s="192">
        <v>54.01</v>
      </c>
      <c r="S196" s="194"/>
      <c r="T196" s="192">
        <v>17.52</v>
      </c>
      <c r="U196" s="195">
        <f t="shared" si="9"/>
        <v>0</v>
      </c>
      <c r="V196" s="196">
        <f t="shared" si="10"/>
        <v>0</v>
      </c>
      <c r="W196" s="196">
        <f t="shared" si="11"/>
        <v>0</v>
      </c>
      <c r="X196" s="197"/>
    </row>
    <row r="197" spans="1:24" ht="15" x14ac:dyDescent="0.2">
      <c r="A197" s="231" t="s">
        <v>64</v>
      </c>
      <c r="B197" s="231" t="s">
        <v>64</v>
      </c>
      <c r="C197" s="246"/>
      <c r="D197" s="240"/>
      <c r="E197" s="131"/>
      <c r="F197" s="205"/>
      <c r="G197" s="189" t="s">
        <v>1474</v>
      </c>
      <c r="H197" s="190" t="s">
        <v>69</v>
      </c>
      <c r="I197" s="244"/>
      <c r="J197" s="184" t="s">
        <v>69</v>
      </c>
      <c r="K197" s="205"/>
      <c r="L197" s="202"/>
      <c r="M197" s="203"/>
      <c r="N197" s="192"/>
      <c r="O197" s="192"/>
      <c r="P197" s="193">
        <f t="shared" si="8"/>
        <v>0</v>
      </c>
      <c r="Q197" s="194"/>
      <c r="R197" s="192">
        <v>54.01</v>
      </c>
      <c r="S197" s="194"/>
      <c r="T197" s="192">
        <v>17.52</v>
      </c>
      <c r="U197" s="195">
        <f t="shared" si="9"/>
        <v>0</v>
      </c>
      <c r="V197" s="196">
        <f t="shared" si="10"/>
        <v>0</v>
      </c>
      <c r="W197" s="196">
        <f t="shared" si="11"/>
        <v>0</v>
      </c>
      <c r="X197" s="197"/>
    </row>
    <row r="198" spans="1:24" ht="15" x14ac:dyDescent="0.2">
      <c r="A198" s="231" t="s">
        <v>64</v>
      </c>
      <c r="B198" s="231" t="s">
        <v>64</v>
      </c>
      <c r="C198" s="240"/>
      <c r="D198" s="240"/>
      <c r="E198" s="240"/>
      <c r="F198" s="205"/>
      <c r="G198" s="189" t="s">
        <v>1474</v>
      </c>
      <c r="H198" s="190" t="s">
        <v>69</v>
      </c>
      <c r="I198" s="352"/>
      <c r="J198" s="184" t="s">
        <v>69</v>
      </c>
      <c r="K198" s="205"/>
      <c r="L198" s="202"/>
      <c r="M198" s="203"/>
      <c r="N198" s="192"/>
      <c r="O198" s="192"/>
      <c r="P198" s="193">
        <f t="shared" si="8"/>
        <v>0</v>
      </c>
      <c r="Q198" s="194"/>
      <c r="R198" s="192">
        <v>54.01</v>
      </c>
      <c r="S198" s="194"/>
      <c r="T198" s="192">
        <v>17.52</v>
      </c>
      <c r="U198" s="195">
        <f t="shared" si="9"/>
        <v>0</v>
      </c>
      <c r="V198" s="196">
        <f t="shared" si="10"/>
        <v>0</v>
      </c>
      <c r="W198" s="196">
        <f t="shared" si="11"/>
        <v>0</v>
      </c>
      <c r="X198" s="197"/>
    </row>
    <row r="199" spans="1:24" ht="15" x14ac:dyDescent="0.2">
      <c r="A199" s="231" t="s">
        <v>64</v>
      </c>
      <c r="B199" s="231" t="s">
        <v>64</v>
      </c>
      <c r="C199" s="240"/>
      <c r="D199" s="240"/>
      <c r="E199" s="131"/>
      <c r="F199" s="205"/>
      <c r="G199" s="189" t="s">
        <v>1474</v>
      </c>
      <c r="H199" s="190" t="s">
        <v>69</v>
      </c>
      <c r="I199" s="244"/>
      <c r="J199" s="184" t="s">
        <v>69</v>
      </c>
      <c r="K199" s="216"/>
      <c r="L199" s="202"/>
      <c r="M199" s="203"/>
      <c r="N199" s="192"/>
      <c r="O199" s="192"/>
      <c r="P199" s="193">
        <f t="shared" si="8"/>
        <v>0</v>
      </c>
      <c r="Q199" s="194"/>
      <c r="R199" s="192">
        <v>54.01</v>
      </c>
      <c r="S199" s="194"/>
      <c r="T199" s="192">
        <v>17.52</v>
      </c>
      <c r="U199" s="195">
        <f t="shared" si="9"/>
        <v>0</v>
      </c>
      <c r="V199" s="196">
        <f t="shared" si="10"/>
        <v>0</v>
      </c>
      <c r="W199" s="196">
        <f t="shared" si="11"/>
        <v>0</v>
      </c>
      <c r="X199" s="197"/>
    </row>
    <row r="200" spans="1:24" ht="15" x14ac:dyDescent="0.2">
      <c r="A200" s="231" t="s">
        <v>64</v>
      </c>
      <c r="B200" s="231" t="s">
        <v>64</v>
      </c>
      <c r="C200" s="240"/>
      <c r="D200" s="240"/>
      <c r="E200" s="240"/>
      <c r="F200" s="205"/>
      <c r="G200" s="189" t="s">
        <v>1474</v>
      </c>
      <c r="H200" s="190" t="s">
        <v>69</v>
      </c>
      <c r="I200" s="244"/>
      <c r="J200" s="184" t="s">
        <v>69</v>
      </c>
      <c r="K200" s="205"/>
      <c r="L200" s="202"/>
      <c r="M200" s="203"/>
      <c r="N200" s="192"/>
      <c r="O200" s="192"/>
      <c r="P200" s="193">
        <f t="shared" si="8"/>
        <v>0</v>
      </c>
      <c r="Q200" s="194"/>
      <c r="R200" s="192">
        <v>54.01</v>
      </c>
      <c r="S200" s="194"/>
      <c r="T200" s="192">
        <v>17.52</v>
      </c>
      <c r="U200" s="195">
        <f t="shared" ref="U200:U263" si="12">Q200+S200</f>
        <v>0</v>
      </c>
      <c r="V200" s="196">
        <f t="shared" ref="V200:V263" si="13">(Q200*R200)+(S200*T200)</f>
        <v>0</v>
      </c>
      <c r="W200" s="196">
        <f t="shared" si="11"/>
        <v>0</v>
      </c>
      <c r="X200" s="197"/>
    </row>
    <row r="201" spans="1:24" ht="15" x14ac:dyDescent="0.2">
      <c r="A201" s="231" t="s">
        <v>64</v>
      </c>
      <c r="B201" s="231" t="s">
        <v>64</v>
      </c>
      <c r="C201" s="240"/>
      <c r="D201" s="240"/>
      <c r="E201" s="240"/>
      <c r="F201" s="248"/>
      <c r="G201" s="218" t="s">
        <v>1474</v>
      </c>
      <c r="H201" s="249" t="s">
        <v>69</v>
      </c>
      <c r="I201" s="250"/>
      <c r="J201" s="184" t="s">
        <v>69</v>
      </c>
      <c r="K201" s="205"/>
      <c r="L201" s="202"/>
      <c r="M201" s="203"/>
      <c r="N201" s="192"/>
      <c r="O201" s="192"/>
      <c r="P201" s="193">
        <f t="shared" si="8"/>
        <v>0</v>
      </c>
      <c r="Q201" s="194"/>
      <c r="R201" s="192">
        <v>54.01</v>
      </c>
      <c r="S201" s="194"/>
      <c r="T201" s="192">
        <v>17.52</v>
      </c>
      <c r="U201" s="195">
        <f t="shared" si="12"/>
        <v>0</v>
      </c>
      <c r="V201" s="196">
        <f t="shared" si="13"/>
        <v>0</v>
      </c>
      <c r="W201" s="196">
        <f t="shared" ref="W201:W264" si="14">V201+P201</f>
        <v>0</v>
      </c>
      <c r="X201" s="197"/>
    </row>
    <row r="202" spans="1:24" ht="15" x14ac:dyDescent="0.2">
      <c r="A202" s="231" t="s">
        <v>64</v>
      </c>
      <c r="B202" s="231" t="s">
        <v>64</v>
      </c>
      <c r="C202" s="240"/>
      <c r="D202" s="240"/>
      <c r="E202" s="240"/>
      <c r="F202" s="205"/>
      <c r="G202" s="220" t="s">
        <v>1474</v>
      </c>
      <c r="H202" s="231" t="s">
        <v>69</v>
      </c>
      <c r="I202" s="201"/>
      <c r="J202" s="184" t="s">
        <v>69</v>
      </c>
      <c r="K202" s="216"/>
      <c r="L202" s="202"/>
      <c r="M202" s="203"/>
      <c r="N202" s="192"/>
      <c r="O202" s="192"/>
      <c r="P202" s="193">
        <f t="shared" si="8"/>
        <v>0</v>
      </c>
      <c r="Q202" s="194"/>
      <c r="R202" s="192">
        <v>54.01</v>
      </c>
      <c r="S202" s="194"/>
      <c r="T202" s="192">
        <v>17.52</v>
      </c>
      <c r="U202" s="195">
        <f t="shared" si="12"/>
        <v>0</v>
      </c>
      <c r="V202" s="196">
        <f t="shared" si="13"/>
        <v>0</v>
      </c>
      <c r="W202" s="196">
        <f t="shared" si="14"/>
        <v>0</v>
      </c>
      <c r="X202" s="251"/>
    </row>
    <row r="203" spans="1:24" ht="15" x14ac:dyDescent="0.2">
      <c r="A203" s="231" t="s">
        <v>64</v>
      </c>
      <c r="B203" s="231" t="s">
        <v>64</v>
      </c>
      <c r="C203" s="240"/>
      <c r="D203" s="240"/>
      <c r="E203" s="240"/>
      <c r="F203" s="205"/>
      <c r="G203" s="221" t="s">
        <v>1474</v>
      </c>
      <c r="H203" s="190" t="s">
        <v>69</v>
      </c>
      <c r="I203" s="244"/>
      <c r="J203" s="184" t="s">
        <v>69</v>
      </c>
      <c r="K203" s="205"/>
      <c r="L203" s="202"/>
      <c r="M203" s="203"/>
      <c r="N203" s="192"/>
      <c r="O203" s="192"/>
      <c r="P203" s="193">
        <f t="shared" si="8"/>
        <v>0</v>
      </c>
      <c r="Q203" s="194"/>
      <c r="R203" s="192">
        <v>54.01</v>
      </c>
      <c r="S203" s="194"/>
      <c r="T203" s="192">
        <v>17.52</v>
      </c>
      <c r="U203" s="195">
        <f t="shared" si="12"/>
        <v>0</v>
      </c>
      <c r="V203" s="196">
        <f t="shared" si="13"/>
        <v>0</v>
      </c>
      <c r="W203" s="196">
        <f t="shared" si="14"/>
        <v>0</v>
      </c>
      <c r="X203" s="197"/>
    </row>
    <row r="204" spans="1:24" ht="15" x14ac:dyDescent="0.2">
      <c r="A204" s="231" t="s">
        <v>64</v>
      </c>
      <c r="B204" s="231" t="s">
        <v>64</v>
      </c>
      <c r="C204" s="240"/>
      <c r="D204" s="240"/>
      <c r="E204" s="240"/>
      <c r="F204" s="205"/>
      <c r="G204" s="189" t="s">
        <v>1474</v>
      </c>
      <c r="H204" s="190" t="s">
        <v>69</v>
      </c>
      <c r="I204" s="244"/>
      <c r="J204" s="184" t="s">
        <v>69</v>
      </c>
      <c r="K204" s="205"/>
      <c r="L204" s="202"/>
      <c r="M204" s="203"/>
      <c r="N204" s="192"/>
      <c r="O204" s="192"/>
      <c r="P204" s="193">
        <f t="shared" ref="P204:P267" si="15">N204+O204</f>
        <v>0</v>
      </c>
      <c r="Q204" s="194"/>
      <c r="R204" s="192">
        <v>54.01</v>
      </c>
      <c r="S204" s="194"/>
      <c r="T204" s="192">
        <v>17.52</v>
      </c>
      <c r="U204" s="195">
        <f t="shared" si="12"/>
        <v>0</v>
      </c>
      <c r="V204" s="196">
        <f t="shared" si="13"/>
        <v>0</v>
      </c>
      <c r="W204" s="196">
        <f t="shared" si="14"/>
        <v>0</v>
      </c>
      <c r="X204" s="197"/>
    </row>
    <row r="205" spans="1:24" ht="15" x14ac:dyDescent="0.2">
      <c r="A205" s="231" t="s">
        <v>64</v>
      </c>
      <c r="B205" s="231" t="s">
        <v>64</v>
      </c>
      <c r="C205" s="240"/>
      <c r="D205" s="240"/>
      <c r="E205" s="240"/>
      <c r="F205" s="205"/>
      <c r="G205" s="189" t="s">
        <v>1474</v>
      </c>
      <c r="H205" s="190" t="s">
        <v>69</v>
      </c>
      <c r="I205" s="244"/>
      <c r="J205" s="184" t="s">
        <v>69</v>
      </c>
      <c r="K205" s="205"/>
      <c r="L205" s="202"/>
      <c r="M205" s="203"/>
      <c r="N205" s="192"/>
      <c r="O205" s="192"/>
      <c r="P205" s="193">
        <f t="shared" si="15"/>
        <v>0</v>
      </c>
      <c r="Q205" s="194"/>
      <c r="R205" s="192">
        <v>54.01</v>
      </c>
      <c r="S205" s="194"/>
      <c r="T205" s="192">
        <v>17.52</v>
      </c>
      <c r="U205" s="195">
        <f t="shared" si="12"/>
        <v>0</v>
      </c>
      <c r="V205" s="196">
        <f t="shared" si="13"/>
        <v>0</v>
      </c>
      <c r="W205" s="196">
        <f t="shared" si="14"/>
        <v>0</v>
      </c>
      <c r="X205" s="197"/>
    </row>
    <row r="206" spans="1:24" ht="15" x14ac:dyDescent="0.2">
      <c r="A206" s="231" t="s">
        <v>64</v>
      </c>
      <c r="B206" s="231" t="s">
        <v>64</v>
      </c>
      <c r="C206" s="240"/>
      <c r="D206" s="240"/>
      <c r="E206" s="240"/>
      <c r="F206" s="205"/>
      <c r="G206" s="189" t="s">
        <v>1474</v>
      </c>
      <c r="H206" s="190" t="s">
        <v>69</v>
      </c>
      <c r="I206" s="244"/>
      <c r="J206" s="184" t="s">
        <v>69</v>
      </c>
      <c r="K206" s="205"/>
      <c r="L206" s="202"/>
      <c r="M206" s="203"/>
      <c r="N206" s="192"/>
      <c r="O206" s="192"/>
      <c r="P206" s="193">
        <f t="shared" si="15"/>
        <v>0</v>
      </c>
      <c r="Q206" s="194"/>
      <c r="R206" s="192">
        <v>54.01</v>
      </c>
      <c r="S206" s="194"/>
      <c r="T206" s="192">
        <v>17.52</v>
      </c>
      <c r="U206" s="195">
        <f t="shared" si="12"/>
        <v>0</v>
      </c>
      <c r="V206" s="196">
        <f t="shared" si="13"/>
        <v>0</v>
      </c>
      <c r="W206" s="196">
        <f t="shared" si="14"/>
        <v>0</v>
      </c>
      <c r="X206" s="197"/>
    </row>
    <row r="207" spans="1:24" ht="12.75" x14ac:dyDescent="0.2">
      <c r="A207" s="231" t="s">
        <v>64</v>
      </c>
      <c r="B207" s="231" t="s">
        <v>64</v>
      </c>
      <c r="C207" s="152"/>
      <c r="D207" s="153"/>
      <c r="E207" s="154"/>
      <c r="F207" s="254"/>
      <c r="G207" s="189" t="s">
        <v>1474</v>
      </c>
      <c r="H207" s="190" t="s">
        <v>69</v>
      </c>
      <c r="I207" s="244"/>
      <c r="J207" s="184" t="s">
        <v>69</v>
      </c>
      <c r="K207" s="205"/>
      <c r="L207" s="202"/>
      <c r="M207" s="203"/>
      <c r="N207" s="192"/>
      <c r="O207" s="192"/>
      <c r="P207" s="193">
        <f t="shared" si="15"/>
        <v>0</v>
      </c>
      <c r="Q207" s="194"/>
      <c r="R207" s="192">
        <v>54.01</v>
      </c>
      <c r="S207" s="194"/>
      <c r="T207" s="192">
        <v>17.52</v>
      </c>
      <c r="U207" s="195">
        <f t="shared" si="12"/>
        <v>0</v>
      </c>
      <c r="V207" s="196">
        <f t="shared" si="13"/>
        <v>0</v>
      </c>
      <c r="W207" s="196">
        <f t="shared" si="14"/>
        <v>0</v>
      </c>
      <c r="X207" s="197"/>
    </row>
    <row r="208" spans="1:24" ht="15" x14ac:dyDescent="0.2">
      <c r="A208" s="231" t="s">
        <v>64</v>
      </c>
      <c r="B208" s="231" t="s">
        <v>64</v>
      </c>
      <c r="C208" s="216"/>
      <c r="D208" s="216"/>
      <c r="E208" s="138"/>
      <c r="F208" s="254"/>
      <c r="G208" s="189" t="s">
        <v>1474</v>
      </c>
      <c r="H208" s="190" t="s">
        <v>69</v>
      </c>
      <c r="I208" s="244"/>
      <c r="J208" s="184" t="s">
        <v>69</v>
      </c>
      <c r="K208" s="216"/>
      <c r="L208" s="202"/>
      <c r="M208" s="203"/>
      <c r="N208" s="192"/>
      <c r="O208" s="192"/>
      <c r="P208" s="193">
        <f t="shared" si="15"/>
        <v>0</v>
      </c>
      <c r="Q208" s="194"/>
      <c r="R208" s="192">
        <v>54.01</v>
      </c>
      <c r="S208" s="194"/>
      <c r="T208" s="192">
        <v>17.52</v>
      </c>
      <c r="U208" s="195">
        <f t="shared" si="12"/>
        <v>0</v>
      </c>
      <c r="V208" s="196">
        <f t="shared" si="13"/>
        <v>0</v>
      </c>
      <c r="W208" s="196">
        <f t="shared" si="14"/>
        <v>0</v>
      </c>
      <c r="X208" s="197"/>
    </row>
    <row r="209" spans="1:24" ht="15" x14ac:dyDescent="0.2">
      <c r="A209" s="231" t="s">
        <v>64</v>
      </c>
      <c r="B209" s="231" t="s">
        <v>64</v>
      </c>
      <c r="C209" s="216"/>
      <c r="D209" s="216"/>
      <c r="E209" s="216"/>
      <c r="F209" s="254"/>
      <c r="G209" s="189" t="s">
        <v>1474</v>
      </c>
      <c r="H209" s="190" t="s">
        <v>69</v>
      </c>
      <c r="I209" s="244"/>
      <c r="J209" s="184" t="s">
        <v>69</v>
      </c>
      <c r="K209" s="216"/>
      <c r="L209" s="202"/>
      <c r="M209" s="203"/>
      <c r="N209" s="192"/>
      <c r="O209" s="192"/>
      <c r="P209" s="193">
        <f t="shared" si="15"/>
        <v>0</v>
      </c>
      <c r="Q209" s="194"/>
      <c r="R209" s="192">
        <v>54.01</v>
      </c>
      <c r="S209" s="194"/>
      <c r="T209" s="192">
        <v>17.52</v>
      </c>
      <c r="U209" s="195">
        <f t="shared" si="12"/>
        <v>0</v>
      </c>
      <c r="V209" s="196">
        <f t="shared" si="13"/>
        <v>0</v>
      </c>
      <c r="W209" s="196">
        <f t="shared" si="14"/>
        <v>0</v>
      </c>
      <c r="X209" s="197"/>
    </row>
    <row r="210" spans="1:24" ht="15" x14ac:dyDescent="0.2">
      <c r="A210" s="231" t="s">
        <v>64</v>
      </c>
      <c r="B210" s="231" t="s">
        <v>64</v>
      </c>
      <c r="C210" s="216"/>
      <c r="D210" s="216"/>
      <c r="E210" s="216"/>
      <c r="F210" s="254"/>
      <c r="G210" s="189" t="s">
        <v>1474</v>
      </c>
      <c r="H210" s="190" t="s">
        <v>69</v>
      </c>
      <c r="I210" s="244"/>
      <c r="J210" s="184" t="s">
        <v>69</v>
      </c>
      <c r="K210" s="205"/>
      <c r="L210" s="202"/>
      <c r="M210" s="203"/>
      <c r="N210" s="192"/>
      <c r="O210" s="192"/>
      <c r="P210" s="193">
        <f t="shared" si="15"/>
        <v>0</v>
      </c>
      <c r="Q210" s="194"/>
      <c r="R210" s="192">
        <v>54.01</v>
      </c>
      <c r="S210" s="194"/>
      <c r="T210" s="192">
        <v>17.52</v>
      </c>
      <c r="U210" s="195">
        <f t="shared" si="12"/>
        <v>0</v>
      </c>
      <c r="V210" s="196">
        <f t="shared" si="13"/>
        <v>0</v>
      </c>
      <c r="W210" s="196">
        <f t="shared" si="14"/>
        <v>0</v>
      </c>
      <c r="X210" s="197"/>
    </row>
    <row r="211" spans="1:24" ht="15" x14ac:dyDescent="0.2">
      <c r="A211" s="231" t="s">
        <v>64</v>
      </c>
      <c r="B211" s="231" t="s">
        <v>64</v>
      </c>
      <c r="C211" s="240"/>
      <c r="D211" s="240"/>
      <c r="E211" s="240"/>
      <c r="F211" s="254"/>
      <c r="G211" s="189" t="s">
        <v>1474</v>
      </c>
      <c r="H211" s="190" t="s">
        <v>69</v>
      </c>
      <c r="I211" s="244"/>
      <c r="J211" s="184" t="s">
        <v>69</v>
      </c>
      <c r="K211" s="205"/>
      <c r="L211" s="202"/>
      <c r="M211" s="203"/>
      <c r="N211" s="192"/>
      <c r="O211" s="192"/>
      <c r="P211" s="193">
        <f t="shared" si="15"/>
        <v>0</v>
      </c>
      <c r="Q211" s="194"/>
      <c r="R211" s="192">
        <v>54.01</v>
      </c>
      <c r="S211" s="194"/>
      <c r="T211" s="192">
        <v>17.52</v>
      </c>
      <c r="U211" s="195">
        <f t="shared" si="12"/>
        <v>0</v>
      </c>
      <c r="V211" s="196">
        <f t="shared" si="13"/>
        <v>0</v>
      </c>
      <c r="W211" s="196">
        <f t="shared" si="14"/>
        <v>0</v>
      </c>
      <c r="X211" s="197"/>
    </row>
    <row r="212" spans="1:24" ht="15" x14ac:dyDescent="0.2">
      <c r="A212" s="231" t="s">
        <v>64</v>
      </c>
      <c r="B212" s="231" t="s">
        <v>64</v>
      </c>
      <c r="C212" s="216"/>
      <c r="D212" s="216"/>
      <c r="E212" s="216"/>
      <c r="F212" s="254"/>
      <c r="G212" s="189" t="s">
        <v>1474</v>
      </c>
      <c r="H212" s="190" t="s">
        <v>69</v>
      </c>
      <c r="I212" s="244"/>
      <c r="J212" s="184" t="s">
        <v>69</v>
      </c>
      <c r="K212" s="205"/>
      <c r="L212" s="202"/>
      <c r="M212" s="203"/>
      <c r="N212" s="192"/>
      <c r="O212" s="192"/>
      <c r="P212" s="193">
        <f t="shared" si="15"/>
        <v>0</v>
      </c>
      <c r="Q212" s="194"/>
      <c r="R212" s="192">
        <v>54.01</v>
      </c>
      <c r="S212" s="194"/>
      <c r="T212" s="192">
        <v>17.52</v>
      </c>
      <c r="U212" s="195">
        <f t="shared" si="12"/>
        <v>0</v>
      </c>
      <c r="V212" s="196">
        <f t="shared" si="13"/>
        <v>0</v>
      </c>
      <c r="W212" s="196">
        <f t="shared" si="14"/>
        <v>0</v>
      </c>
      <c r="X212" s="197"/>
    </row>
    <row r="213" spans="1:24" ht="15" x14ac:dyDescent="0.25">
      <c r="A213" s="231" t="s">
        <v>64</v>
      </c>
      <c r="B213" s="231" t="s">
        <v>64</v>
      </c>
      <c r="C213" s="216"/>
      <c r="D213" s="216"/>
      <c r="E213" s="216"/>
      <c r="F213" s="254"/>
      <c r="G213" s="189" t="s">
        <v>1474</v>
      </c>
      <c r="H213" s="190" t="s">
        <v>69</v>
      </c>
      <c r="I213" s="244"/>
      <c r="J213" s="184" t="s">
        <v>69</v>
      </c>
      <c r="K213" s="175"/>
      <c r="L213" s="202"/>
      <c r="M213" s="203"/>
      <c r="N213" s="192"/>
      <c r="O213" s="192"/>
      <c r="P213" s="193">
        <f t="shared" si="15"/>
        <v>0</v>
      </c>
      <c r="Q213" s="194"/>
      <c r="R213" s="192">
        <v>54.01</v>
      </c>
      <c r="S213" s="194"/>
      <c r="T213" s="192">
        <v>17.52</v>
      </c>
      <c r="U213" s="195">
        <f t="shared" si="12"/>
        <v>0</v>
      </c>
      <c r="V213" s="196">
        <f t="shared" si="13"/>
        <v>0</v>
      </c>
      <c r="W213" s="196">
        <f t="shared" si="14"/>
        <v>0</v>
      </c>
      <c r="X213" s="197"/>
    </row>
    <row r="214" spans="1:24" ht="15" x14ac:dyDescent="0.2">
      <c r="A214" s="231" t="s">
        <v>64</v>
      </c>
      <c r="B214" s="231" t="s">
        <v>64</v>
      </c>
      <c r="C214" s="216"/>
      <c r="D214" s="216"/>
      <c r="E214" s="216"/>
      <c r="F214" s="254"/>
      <c r="G214" s="189" t="s">
        <v>1474</v>
      </c>
      <c r="H214" s="190" t="s">
        <v>69</v>
      </c>
      <c r="I214" s="244"/>
      <c r="J214" s="184" t="s">
        <v>69</v>
      </c>
      <c r="K214" s="205"/>
      <c r="L214" s="202"/>
      <c r="M214" s="203"/>
      <c r="N214" s="192"/>
      <c r="O214" s="192"/>
      <c r="P214" s="193">
        <f t="shared" si="15"/>
        <v>0</v>
      </c>
      <c r="Q214" s="194"/>
      <c r="R214" s="192">
        <v>54.01</v>
      </c>
      <c r="S214" s="194"/>
      <c r="T214" s="192">
        <v>17.52</v>
      </c>
      <c r="U214" s="195">
        <f t="shared" si="12"/>
        <v>0</v>
      </c>
      <c r="V214" s="196">
        <f t="shared" si="13"/>
        <v>0</v>
      </c>
      <c r="W214" s="196">
        <f t="shared" si="14"/>
        <v>0</v>
      </c>
      <c r="X214" s="197"/>
    </row>
    <row r="215" spans="1:24" ht="15" x14ac:dyDescent="0.2">
      <c r="A215" s="231" t="s">
        <v>64</v>
      </c>
      <c r="B215" s="231" t="s">
        <v>64</v>
      </c>
      <c r="C215" s="216"/>
      <c r="D215" s="216"/>
      <c r="E215" s="216"/>
      <c r="F215" s="254"/>
      <c r="G215" s="189" t="s">
        <v>1474</v>
      </c>
      <c r="H215" s="190" t="s">
        <v>69</v>
      </c>
      <c r="I215" s="244"/>
      <c r="J215" s="184" t="s">
        <v>69</v>
      </c>
      <c r="K215" s="216"/>
      <c r="L215" s="202"/>
      <c r="M215" s="203"/>
      <c r="N215" s="192"/>
      <c r="O215" s="192"/>
      <c r="P215" s="193">
        <f t="shared" si="15"/>
        <v>0</v>
      </c>
      <c r="Q215" s="194"/>
      <c r="R215" s="192">
        <v>54.01</v>
      </c>
      <c r="S215" s="194"/>
      <c r="T215" s="192">
        <v>17.52</v>
      </c>
      <c r="U215" s="195">
        <f t="shared" si="12"/>
        <v>0</v>
      </c>
      <c r="V215" s="196">
        <f t="shared" si="13"/>
        <v>0</v>
      </c>
      <c r="W215" s="196">
        <f t="shared" si="14"/>
        <v>0</v>
      </c>
      <c r="X215" s="197"/>
    </row>
    <row r="216" spans="1:24" ht="15" x14ac:dyDescent="0.2">
      <c r="A216" s="231" t="s">
        <v>64</v>
      </c>
      <c r="B216" s="231" t="s">
        <v>64</v>
      </c>
      <c r="C216" s="240"/>
      <c r="D216" s="240"/>
      <c r="E216" s="138"/>
      <c r="F216" s="254"/>
      <c r="G216" s="189" t="s">
        <v>1474</v>
      </c>
      <c r="H216" s="190" t="s">
        <v>69</v>
      </c>
      <c r="I216" s="244"/>
      <c r="J216" s="184" t="s">
        <v>69</v>
      </c>
      <c r="K216" s="205"/>
      <c r="L216" s="202"/>
      <c r="M216" s="203"/>
      <c r="N216" s="192"/>
      <c r="O216" s="192"/>
      <c r="P216" s="193">
        <f t="shared" si="15"/>
        <v>0</v>
      </c>
      <c r="Q216" s="194"/>
      <c r="R216" s="192">
        <v>54.01</v>
      </c>
      <c r="S216" s="194"/>
      <c r="T216" s="192">
        <v>17.52</v>
      </c>
      <c r="U216" s="195">
        <f t="shared" si="12"/>
        <v>0</v>
      </c>
      <c r="V216" s="196">
        <f t="shared" si="13"/>
        <v>0</v>
      </c>
      <c r="W216" s="196">
        <f t="shared" si="14"/>
        <v>0</v>
      </c>
      <c r="X216" s="197"/>
    </row>
    <row r="217" spans="1:24" ht="15" x14ac:dyDescent="0.2">
      <c r="A217" s="231" t="s">
        <v>64</v>
      </c>
      <c r="B217" s="231" t="s">
        <v>64</v>
      </c>
      <c r="C217" s="240"/>
      <c r="D217" s="240"/>
      <c r="E217" s="240"/>
      <c r="F217" s="254"/>
      <c r="G217" s="189" t="s">
        <v>1474</v>
      </c>
      <c r="H217" s="190" t="s">
        <v>69</v>
      </c>
      <c r="I217" s="244"/>
      <c r="J217" s="184" t="s">
        <v>69</v>
      </c>
      <c r="K217" s="205"/>
      <c r="L217" s="202"/>
      <c r="M217" s="203"/>
      <c r="N217" s="192"/>
      <c r="O217" s="192"/>
      <c r="P217" s="193">
        <f t="shared" si="15"/>
        <v>0</v>
      </c>
      <c r="Q217" s="194"/>
      <c r="R217" s="192">
        <v>54.01</v>
      </c>
      <c r="S217" s="194"/>
      <c r="T217" s="192">
        <v>17.52</v>
      </c>
      <c r="U217" s="195">
        <f t="shared" si="12"/>
        <v>0</v>
      </c>
      <c r="V217" s="196">
        <f t="shared" si="13"/>
        <v>0</v>
      </c>
      <c r="W217" s="196">
        <f t="shared" si="14"/>
        <v>0</v>
      </c>
      <c r="X217" s="197"/>
    </row>
    <row r="218" spans="1:24" ht="15" x14ac:dyDescent="0.2">
      <c r="A218" s="231" t="s">
        <v>64</v>
      </c>
      <c r="B218" s="231" t="s">
        <v>64</v>
      </c>
      <c r="C218" s="240"/>
      <c r="D218" s="153"/>
      <c r="E218" s="154"/>
      <c r="F218" s="254"/>
      <c r="G218" s="189" t="s">
        <v>1474</v>
      </c>
      <c r="H218" s="190" t="s">
        <v>69</v>
      </c>
      <c r="I218" s="244"/>
      <c r="J218" s="184" t="s">
        <v>69</v>
      </c>
      <c r="K218" s="205"/>
      <c r="L218" s="202"/>
      <c r="M218" s="203"/>
      <c r="N218" s="192"/>
      <c r="O218" s="192"/>
      <c r="P218" s="193">
        <f t="shared" si="15"/>
        <v>0</v>
      </c>
      <c r="Q218" s="194"/>
      <c r="R218" s="192">
        <v>54.01</v>
      </c>
      <c r="S218" s="194"/>
      <c r="T218" s="192">
        <v>17.52</v>
      </c>
      <c r="U218" s="195">
        <f t="shared" si="12"/>
        <v>0</v>
      </c>
      <c r="V218" s="196">
        <f t="shared" si="13"/>
        <v>0</v>
      </c>
      <c r="W218" s="196">
        <f t="shared" si="14"/>
        <v>0</v>
      </c>
      <c r="X218" s="197"/>
    </row>
    <row r="219" spans="1:24" ht="15" x14ac:dyDescent="0.2">
      <c r="A219" s="231" t="s">
        <v>64</v>
      </c>
      <c r="B219" s="231" t="s">
        <v>64</v>
      </c>
      <c r="C219" s="240"/>
      <c r="D219" s="240"/>
      <c r="E219" s="240"/>
      <c r="F219" s="254"/>
      <c r="G219" s="189" t="s">
        <v>1474</v>
      </c>
      <c r="H219" s="190" t="s">
        <v>69</v>
      </c>
      <c r="I219" s="244"/>
      <c r="J219" s="184" t="s">
        <v>69</v>
      </c>
      <c r="K219" s="205"/>
      <c r="L219" s="202"/>
      <c r="M219" s="203"/>
      <c r="N219" s="255"/>
      <c r="O219" s="192"/>
      <c r="P219" s="193">
        <f t="shared" si="15"/>
        <v>0</v>
      </c>
      <c r="Q219" s="194"/>
      <c r="R219" s="192">
        <v>54.01</v>
      </c>
      <c r="S219" s="194"/>
      <c r="T219" s="192">
        <v>17.52</v>
      </c>
      <c r="U219" s="195">
        <f t="shared" si="12"/>
        <v>0</v>
      </c>
      <c r="V219" s="196">
        <f t="shared" si="13"/>
        <v>0</v>
      </c>
      <c r="W219" s="196">
        <f t="shared" si="14"/>
        <v>0</v>
      </c>
      <c r="X219" s="197"/>
    </row>
    <row r="220" spans="1:24" ht="15" x14ac:dyDescent="0.2">
      <c r="A220" s="231" t="s">
        <v>64</v>
      </c>
      <c r="B220" s="231" t="s">
        <v>64</v>
      </c>
      <c r="C220" s="240"/>
      <c r="D220" s="240"/>
      <c r="E220" s="154"/>
      <c r="F220" s="254"/>
      <c r="G220" s="189" t="s">
        <v>1474</v>
      </c>
      <c r="H220" s="190" t="s">
        <v>69</v>
      </c>
      <c r="I220" s="244"/>
      <c r="J220" s="184" t="s">
        <v>69</v>
      </c>
      <c r="K220" s="216"/>
      <c r="L220" s="202"/>
      <c r="M220" s="203"/>
      <c r="N220" s="192"/>
      <c r="O220" s="192"/>
      <c r="P220" s="193">
        <f t="shared" si="15"/>
        <v>0</v>
      </c>
      <c r="Q220" s="194"/>
      <c r="R220" s="192">
        <v>54.01</v>
      </c>
      <c r="S220" s="194"/>
      <c r="T220" s="192">
        <v>17.52</v>
      </c>
      <c r="U220" s="195">
        <f t="shared" si="12"/>
        <v>0</v>
      </c>
      <c r="V220" s="196">
        <f t="shared" si="13"/>
        <v>0</v>
      </c>
      <c r="W220" s="196">
        <f t="shared" si="14"/>
        <v>0</v>
      </c>
      <c r="X220" s="197"/>
    </row>
    <row r="221" spans="1:24" ht="15" x14ac:dyDescent="0.2">
      <c r="A221" s="231" t="s">
        <v>64</v>
      </c>
      <c r="B221" s="231" t="s">
        <v>64</v>
      </c>
      <c r="C221" s="240"/>
      <c r="D221" s="240"/>
      <c r="E221" s="240"/>
      <c r="F221" s="254"/>
      <c r="G221" s="189" t="s">
        <v>1474</v>
      </c>
      <c r="H221" s="190" t="s">
        <v>69</v>
      </c>
      <c r="I221" s="244"/>
      <c r="J221" s="184" t="s">
        <v>69</v>
      </c>
      <c r="K221" s="216"/>
      <c r="L221" s="202"/>
      <c r="M221" s="203"/>
      <c r="N221" s="192"/>
      <c r="O221" s="192"/>
      <c r="P221" s="193">
        <f t="shared" si="15"/>
        <v>0</v>
      </c>
      <c r="Q221" s="194"/>
      <c r="R221" s="192">
        <v>54.01</v>
      </c>
      <c r="S221" s="194"/>
      <c r="T221" s="192">
        <v>17.52</v>
      </c>
      <c r="U221" s="195">
        <f t="shared" si="12"/>
        <v>0</v>
      </c>
      <c r="V221" s="196">
        <f t="shared" si="13"/>
        <v>0</v>
      </c>
      <c r="W221" s="196">
        <f t="shared" si="14"/>
        <v>0</v>
      </c>
      <c r="X221" s="197"/>
    </row>
    <row r="222" spans="1:24" ht="15" x14ac:dyDescent="0.2">
      <c r="A222" s="231" t="s">
        <v>64</v>
      </c>
      <c r="B222" s="231" t="s">
        <v>64</v>
      </c>
      <c r="C222" s="240"/>
      <c r="D222" s="240"/>
      <c r="E222" s="240"/>
      <c r="F222" s="254"/>
      <c r="G222" s="189" t="s">
        <v>1474</v>
      </c>
      <c r="H222" s="190" t="s">
        <v>69</v>
      </c>
      <c r="I222" s="244"/>
      <c r="J222" s="184" t="s">
        <v>69</v>
      </c>
      <c r="K222" s="205"/>
      <c r="L222" s="202"/>
      <c r="M222" s="203"/>
      <c r="N222" s="192"/>
      <c r="O222" s="192"/>
      <c r="P222" s="193">
        <f t="shared" si="15"/>
        <v>0</v>
      </c>
      <c r="Q222" s="194"/>
      <c r="R222" s="192">
        <v>54.01</v>
      </c>
      <c r="S222" s="194"/>
      <c r="T222" s="192">
        <v>17.52</v>
      </c>
      <c r="U222" s="195">
        <f t="shared" si="12"/>
        <v>0</v>
      </c>
      <c r="V222" s="196">
        <f t="shared" si="13"/>
        <v>0</v>
      </c>
      <c r="W222" s="196">
        <f t="shared" si="14"/>
        <v>0</v>
      </c>
      <c r="X222" s="197"/>
    </row>
    <row r="223" spans="1:24" ht="12.75" x14ac:dyDescent="0.2">
      <c r="A223" s="231" t="s">
        <v>64</v>
      </c>
      <c r="B223" s="231" t="s">
        <v>64</v>
      </c>
      <c r="C223" s="145"/>
      <c r="D223" s="146"/>
      <c r="E223" s="147"/>
      <c r="F223" s="254"/>
      <c r="G223" s="189" t="s">
        <v>1474</v>
      </c>
      <c r="H223" s="190" t="s">
        <v>69</v>
      </c>
      <c r="I223" s="244"/>
      <c r="J223" s="184" t="s">
        <v>69</v>
      </c>
      <c r="K223" s="205"/>
      <c r="L223" s="202"/>
      <c r="M223" s="203"/>
      <c r="N223" s="192"/>
      <c r="O223" s="192"/>
      <c r="P223" s="193">
        <f t="shared" si="15"/>
        <v>0</v>
      </c>
      <c r="Q223" s="194"/>
      <c r="R223" s="192">
        <v>54.01</v>
      </c>
      <c r="S223" s="194"/>
      <c r="T223" s="192">
        <v>17.52</v>
      </c>
      <c r="U223" s="195">
        <f t="shared" si="12"/>
        <v>0</v>
      </c>
      <c r="V223" s="196">
        <f t="shared" si="13"/>
        <v>0</v>
      </c>
      <c r="W223" s="196">
        <f t="shared" si="14"/>
        <v>0</v>
      </c>
      <c r="X223" s="197"/>
    </row>
    <row r="224" spans="1:24" ht="15" x14ac:dyDescent="0.2">
      <c r="A224" s="231" t="s">
        <v>64</v>
      </c>
      <c r="B224" s="231" t="s">
        <v>64</v>
      </c>
      <c r="C224" s="152"/>
      <c r="D224" s="256"/>
      <c r="E224" s="257"/>
      <c r="F224" s="254"/>
      <c r="G224" s="189" t="s">
        <v>1474</v>
      </c>
      <c r="H224" s="190" t="s">
        <v>69</v>
      </c>
      <c r="I224" s="244"/>
      <c r="J224" s="184" t="s">
        <v>69</v>
      </c>
      <c r="K224" s="205"/>
      <c r="L224" s="202"/>
      <c r="M224" s="203"/>
      <c r="N224" s="192"/>
      <c r="O224" s="192"/>
      <c r="P224" s="193">
        <f t="shared" si="15"/>
        <v>0</v>
      </c>
      <c r="Q224" s="194"/>
      <c r="R224" s="192">
        <v>54.01</v>
      </c>
      <c r="S224" s="194"/>
      <c r="T224" s="192">
        <v>17.52</v>
      </c>
      <c r="U224" s="195">
        <f t="shared" si="12"/>
        <v>0</v>
      </c>
      <c r="V224" s="196">
        <f t="shared" si="13"/>
        <v>0</v>
      </c>
      <c r="W224" s="196">
        <f t="shared" si="14"/>
        <v>0</v>
      </c>
      <c r="X224" s="197"/>
    </row>
    <row r="225" spans="1:24" ht="12.75" x14ac:dyDescent="0.2">
      <c r="A225" s="231" t="s">
        <v>64</v>
      </c>
      <c r="B225" s="231" t="s">
        <v>64</v>
      </c>
      <c r="C225" s="149"/>
      <c r="D225" s="150"/>
      <c r="E225" s="151"/>
      <c r="F225" s="254"/>
      <c r="G225" s="189" t="s">
        <v>1474</v>
      </c>
      <c r="H225" s="190" t="s">
        <v>69</v>
      </c>
      <c r="I225" s="244"/>
      <c r="J225" s="184" t="s">
        <v>69</v>
      </c>
      <c r="K225" s="205"/>
      <c r="L225" s="202"/>
      <c r="M225" s="203"/>
      <c r="N225" s="192"/>
      <c r="O225" s="192"/>
      <c r="P225" s="193">
        <f t="shared" si="15"/>
        <v>0</v>
      </c>
      <c r="Q225" s="194"/>
      <c r="R225" s="192">
        <v>54.01</v>
      </c>
      <c r="S225" s="194"/>
      <c r="T225" s="192">
        <v>17.52</v>
      </c>
      <c r="U225" s="195">
        <f t="shared" si="12"/>
        <v>0</v>
      </c>
      <c r="V225" s="196">
        <f t="shared" si="13"/>
        <v>0</v>
      </c>
      <c r="W225" s="196">
        <f t="shared" si="14"/>
        <v>0</v>
      </c>
      <c r="X225" s="197"/>
    </row>
    <row r="226" spans="1:24" ht="12.75" x14ac:dyDescent="0.2">
      <c r="A226" s="231" t="s">
        <v>64</v>
      </c>
      <c r="B226" s="231" t="s">
        <v>64</v>
      </c>
      <c r="C226" s="152"/>
      <c r="D226" s="153"/>
      <c r="E226" s="154"/>
      <c r="F226" s="254"/>
      <c r="G226" s="189" t="s">
        <v>1474</v>
      </c>
      <c r="H226" s="190" t="s">
        <v>69</v>
      </c>
      <c r="I226" s="244"/>
      <c r="J226" s="184" t="s">
        <v>69</v>
      </c>
      <c r="K226" s="205"/>
      <c r="L226" s="202"/>
      <c r="M226" s="203"/>
      <c r="N226" s="192"/>
      <c r="O226" s="192"/>
      <c r="P226" s="193">
        <f t="shared" si="15"/>
        <v>0</v>
      </c>
      <c r="Q226" s="194"/>
      <c r="R226" s="192">
        <v>54.01</v>
      </c>
      <c r="S226" s="194"/>
      <c r="T226" s="192">
        <v>17.52</v>
      </c>
      <c r="U226" s="195">
        <f t="shared" si="12"/>
        <v>0</v>
      </c>
      <c r="V226" s="196">
        <f t="shared" si="13"/>
        <v>0</v>
      </c>
      <c r="W226" s="196">
        <f t="shared" si="14"/>
        <v>0</v>
      </c>
      <c r="X226" s="197"/>
    </row>
    <row r="227" spans="1:24" ht="12.75" x14ac:dyDescent="0.2">
      <c r="A227" s="231" t="s">
        <v>64</v>
      </c>
      <c r="B227" s="231" t="s">
        <v>64</v>
      </c>
      <c r="C227" s="258"/>
      <c r="D227" s="201"/>
      <c r="E227" s="258"/>
      <c r="F227" s="254"/>
      <c r="G227" s="189" t="s">
        <v>1474</v>
      </c>
      <c r="H227" s="190" t="s">
        <v>69</v>
      </c>
      <c r="I227" s="244"/>
      <c r="J227" s="184" t="s">
        <v>69</v>
      </c>
      <c r="K227" s="205"/>
      <c r="L227" s="202"/>
      <c r="M227" s="203"/>
      <c r="N227" s="192"/>
      <c r="O227" s="192"/>
      <c r="P227" s="193">
        <f t="shared" si="15"/>
        <v>0</v>
      </c>
      <c r="Q227" s="194"/>
      <c r="R227" s="192">
        <v>54.01</v>
      </c>
      <c r="S227" s="194"/>
      <c r="T227" s="192">
        <v>17.52</v>
      </c>
      <c r="U227" s="195">
        <f t="shared" si="12"/>
        <v>0</v>
      </c>
      <c r="V227" s="196">
        <f t="shared" si="13"/>
        <v>0</v>
      </c>
      <c r="W227" s="196">
        <f t="shared" si="14"/>
        <v>0</v>
      </c>
      <c r="X227" s="197"/>
    </row>
    <row r="228" spans="1:24" ht="12.75" x14ac:dyDescent="0.2">
      <c r="A228" s="231" t="s">
        <v>64</v>
      </c>
      <c r="B228" s="231" t="s">
        <v>64</v>
      </c>
      <c r="C228" s="258"/>
      <c r="D228" s="201"/>
      <c r="E228" s="258"/>
      <c r="F228" s="254"/>
      <c r="G228" s="189" t="s">
        <v>1474</v>
      </c>
      <c r="H228" s="190" t="s">
        <v>69</v>
      </c>
      <c r="I228" s="244"/>
      <c r="J228" s="184" t="s">
        <v>69</v>
      </c>
      <c r="K228" s="205"/>
      <c r="L228" s="202"/>
      <c r="M228" s="203"/>
      <c r="N228" s="192"/>
      <c r="O228" s="192"/>
      <c r="P228" s="193">
        <f t="shared" si="15"/>
        <v>0</v>
      </c>
      <c r="Q228" s="194"/>
      <c r="R228" s="192">
        <v>54.01</v>
      </c>
      <c r="S228" s="194"/>
      <c r="T228" s="192">
        <v>17.52</v>
      </c>
      <c r="U228" s="195">
        <f t="shared" si="12"/>
        <v>0</v>
      </c>
      <c r="V228" s="196">
        <f t="shared" si="13"/>
        <v>0</v>
      </c>
      <c r="W228" s="196">
        <f t="shared" si="14"/>
        <v>0</v>
      </c>
      <c r="X228" s="197"/>
    </row>
    <row r="229" spans="1:24" ht="12.75" x14ac:dyDescent="0.2">
      <c r="A229" s="231" t="s">
        <v>64</v>
      </c>
      <c r="B229" s="231" t="s">
        <v>64</v>
      </c>
      <c r="C229" s="258"/>
      <c r="D229" s="201"/>
      <c r="E229" s="258"/>
      <c r="F229" s="254"/>
      <c r="G229" s="189" t="s">
        <v>1474</v>
      </c>
      <c r="H229" s="190" t="s">
        <v>69</v>
      </c>
      <c r="I229" s="244"/>
      <c r="J229" s="184" t="s">
        <v>69</v>
      </c>
      <c r="K229" s="205"/>
      <c r="L229" s="202"/>
      <c r="M229" s="203"/>
      <c r="N229" s="192"/>
      <c r="O229" s="192"/>
      <c r="P229" s="193">
        <f t="shared" si="15"/>
        <v>0</v>
      </c>
      <c r="Q229" s="194"/>
      <c r="R229" s="192">
        <v>54.01</v>
      </c>
      <c r="S229" s="194"/>
      <c r="T229" s="192">
        <v>17.52</v>
      </c>
      <c r="U229" s="195">
        <f t="shared" si="12"/>
        <v>0</v>
      </c>
      <c r="V229" s="196">
        <f t="shared" si="13"/>
        <v>0</v>
      </c>
      <c r="W229" s="196">
        <f t="shared" si="14"/>
        <v>0</v>
      </c>
      <c r="X229" s="197"/>
    </row>
    <row r="230" spans="1:24" ht="12.75" x14ac:dyDescent="0.2">
      <c r="A230" s="231" t="s">
        <v>64</v>
      </c>
      <c r="B230" s="231" t="s">
        <v>64</v>
      </c>
      <c r="C230" s="258"/>
      <c r="D230" s="201"/>
      <c r="E230" s="258"/>
      <c r="F230" s="254"/>
      <c r="G230" s="189" t="s">
        <v>1474</v>
      </c>
      <c r="H230" s="190" t="s">
        <v>69</v>
      </c>
      <c r="I230" s="244"/>
      <c r="J230" s="184" t="s">
        <v>69</v>
      </c>
      <c r="K230" s="205"/>
      <c r="L230" s="202"/>
      <c r="M230" s="203"/>
      <c r="N230" s="192"/>
      <c r="O230" s="192"/>
      <c r="P230" s="193">
        <f t="shared" si="15"/>
        <v>0</v>
      </c>
      <c r="Q230" s="194"/>
      <c r="R230" s="192">
        <v>54.01</v>
      </c>
      <c r="S230" s="194"/>
      <c r="T230" s="192">
        <v>17.52</v>
      </c>
      <c r="U230" s="195">
        <f t="shared" si="12"/>
        <v>0</v>
      </c>
      <c r="V230" s="196">
        <f t="shared" si="13"/>
        <v>0</v>
      </c>
      <c r="W230" s="196">
        <f t="shared" si="14"/>
        <v>0</v>
      </c>
      <c r="X230" s="197"/>
    </row>
    <row r="231" spans="1:24" ht="12.75" x14ac:dyDescent="0.2">
      <c r="A231" s="231" t="s">
        <v>64</v>
      </c>
      <c r="B231" s="231" t="s">
        <v>64</v>
      </c>
      <c r="C231" s="258"/>
      <c r="D231" s="201"/>
      <c r="E231" s="258"/>
      <c r="F231" s="254"/>
      <c r="G231" s="189" t="s">
        <v>1474</v>
      </c>
      <c r="H231" s="190" t="s">
        <v>69</v>
      </c>
      <c r="I231" s="244"/>
      <c r="J231" s="184" t="s">
        <v>69</v>
      </c>
      <c r="K231" s="205"/>
      <c r="L231" s="202"/>
      <c r="M231" s="203"/>
      <c r="N231" s="192"/>
      <c r="O231" s="192"/>
      <c r="P231" s="193">
        <f t="shared" si="15"/>
        <v>0</v>
      </c>
      <c r="Q231" s="194"/>
      <c r="R231" s="192">
        <v>54.01</v>
      </c>
      <c r="S231" s="194"/>
      <c r="T231" s="192">
        <v>17.52</v>
      </c>
      <c r="U231" s="195">
        <f t="shared" si="12"/>
        <v>0</v>
      </c>
      <c r="V231" s="196">
        <f t="shared" si="13"/>
        <v>0</v>
      </c>
      <c r="W231" s="196">
        <f t="shared" si="14"/>
        <v>0</v>
      </c>
      <c r="X231" s="197"/>
    </row>
    <row r="232" spans="1:24" ht="12.75" x14ac:dyDescent="0.2">
      <c r="A232" s="231" t="s">
        <v>64</v>
      </c>
      <c r="B232" s="231" t="s">
        <v>64</v>
      </c>
      <c r="C232" s="258"/>
      <c r="D232" s="201"/>
      <c r="E232" s="258"/>
      <c r="F232" s="254"/>
      <c r="G232" s="189" t="s">
        <v>1474</v>
      </c>
      <c r="H232" s="190" t="s">
        <v>69</v>
      </c>
      <c r="I232" s="244"/>
      <c r="J232" s="184" t="s">
        <v>69</v>
      </c>
      <c r="K232" s="205"/>
      <c r="L232" s="202"/>
      <c r="M232" s="203"/>
      <c r="N232" s="192"/>
      <c r="O232" s="192"/>
      <c r="P232" s="193">
        <f t="shared" si="15"/>
        <v>0</v>
      </c>
      <c r="Q232" s="194"/>
      <c r="R232" s="192">
        <v>54.01</v>
      </c>
      <c r="S232" s="194"/>
      <c r="T232" s="192">
        <v>17.52</v>
      </c>
      <c r="U232" s="195">
        <f t="shared" si="12"/>
        <v>0</v>
      </c>
      <c r="V232" s="196">
        <f t="shared" si="13"/>
        <v>0</v>
      </c>
      <c r="W232" s="196">
        <f t="shared" si="14"/>
        <v>0</v>
      </c>
      <c r="X232" s="197"/>
    </row>
    <row r="233" spans="1:24" ht="12.75" x14ac:dyDescent="0.2">
      <c r="A233" s="231" t="s">
        <v>64</v>
      </c>
      <c r="B233" s="231" t="s">
        <v>64</v>
      </c>
      <c r="C233" s="258"/>
      <c r="D233" s="201"/>
      <c r="E233" s="258"/>
      <c r="F233" s="254"/>
      <c r="G233" s="189" t="s">
        <v>1474</v>
      </c>
      <c r="H233" s="190" t="s">
        <v>69</v>
      </c>
      <c r="I233" s="244"/>
      <c r="J233" s="184" t="s">
        <v>69</v>
      </c>
      <c r="K233" s="205"/>
      <c r="L233" s="202"/>
      <c r="M233" s="203"/>
      <c r="N233" s="192"/>
      <c r="O233" s="192"/>
      <c r="P233" s="193">
        <f t="shared" si="15"/>
        <v>0</v>
      </c>
      <c r="Q233" s="194"/>
      <c r="R233" s="192">
        <v>54.01</v>
      </c>
      <c r="S233" s="194"/>
      <c r="T233" s="192">
        <v>17.52</v>
      </c>
      <c r="U233" s="195">
        <f t="shared" si="12"/>
        <v>0</v>
      </c>
      <c r="V233" s="196">
        <f t="shared" si="13"/>
        <v>0</v>
      </c>
      <c r="W233" s="196">
        <f t="shared" si="14"/>
        <v>0</v>
      </c>
      <c r="X233" s="197"/>
    </row>
    <row r="234" spans="1:24" ht="12.75" x14ac:dyDescent="0.2">
      <c r="A234" s="231" t="s">
        <v>64</v>
      </c>
      <c r="B234" s="231" t="s">
        <v>64</v>
      </c>
      <c r="C234" s="258"/>
      <c r="D234" s="201"/>
      <c r="E234" s="258"/>
      <c r="F234" s="254"/>
      <c r="G234" s="189" t="s">
        <v>1474</v>
      </c>
      <c r="H234" s="190" t="s">
        <v>69</v>
      </c>
      <c r="I234" s="244"/>
      <c r="J234" s="184" t="s">
        <v>69</v>
      </c>
      <c r="K234" s="205"/>
      <c r="L234" s="202"/>
      <c r="M234" s="203"/>
      <c r="N234" s="192"/>
      <c r="O234" s="192"/>
      <c r="P234" s="193">
        <f t="shared" si="15"/>
        <v>0</v>
      </c>
      <c r="Q234" s="194"/>
      <c r="R234" s="192">
        <v>54.01</v>
      </c>
      <c r="S234" s="194"/>
      <c r="T234" s="192">
        <v>17.52</v>
      </c>
      <c r="U234" s="195">
        <f t="shared" si="12"/>
        <v>0</v>
      </c>
      <c r="V234" s="196">
        <f t="shared" si="13"/>
        <v>0</v>
      </c>
      <c r="W234" s="196">
        <f t="shared" si="14"/>
        <v>0</v>
      </c>
      <c r="X234" s="197"/>
    </row>
    <row r="235" spans="1:24" ht="12.75" x14ac:dyDescent="0.2">
      <c r="A235" s="231" t="s">
        <v>64</v>
      </c>
      <c r="B235" s="231" t="s">
        <v>64</v>
      </c>
      <c r="C235" s="258"/>
      <c r="D235" s="201"/>
      <c r="E235" s="258"/>
      <c r="F235" s="254"/>
      <c r="G235" s="189" t="s">
        <v>1474</v>
      </c>
      <c r="H235" s="190" t="s">
        <v>69</v>
      </c>
      <c r="I235" s="244"/>
      <c r="J235" s="184" t="s">
        <v>69</v>
      </c>
      <c r="K235" s="205"/>
      <c r="L235" s="202"/>
      <c r="M235" s="203"/>
      <c r="N235" s="192"/>
      <c r="O235" s="192"/>
      <c r="P235" s="193">
        <f t="shared" si="15"/>
        <v>0</v>
      </c>
      <c r="Q235" s="194"/>
      <c r="R235" s="192">
        <v>54.01</v>
      </c>
      <c r="S235" s="194"/>
      <c r="T235" s="192">
        <v>17.52</v>
      </c>
      <c r="U235" s="195">
        <f t="shared" si="12"/>
        <v>0</v>
      </c>
      <c r="V235" s="196">
        <f t="shared" si="13"/>
        <v>0</v>
      </c>
      <c r="W235" s="196">
        <f t="shared" si="14"/>
        <v>0</v>
      </c>
      <c r="X235" s="197"/>
    </row>
    <row r="236" spans="1:24" ht="12.75" x14ac:dyDescent="0.2">
      <c r="A236" s="231" t="s">
        <v>64</v>
      </c>
      <c r="B236" s="231" t="s">
        <v>64</v>
      </c>
      <c r="C236" s="258"/>
      <c r="D236" s="201"/>
      <c r="E236" s="258"/>
      <c r="F236" s="254"/>
      <c r="G236" s="189" t="s">
        <v>1474</v>
      </c>
      <c r="H236" s="190" t="s">
        <v>69</v>
      </c>
      <c r="I236" s="244"/>
      <c r="J236" s="184" t="s">
        <v>69</v>
      </c>
      <c r="K236" s="205"/>
      <c r="L236" s="202"/>
      <c r="M236" s="203"/>
      <c r="N236" s="192"/>
      <c r="O236" s="192"/>
      <c r="P236" s="193">
        <f t="shared" si="15"/>
        <v>0</v>
      </c>
      <c r="Q236" s="194"/>
      <c r="R236" s="192">
        <v>54.01</v>
      </c>
      <c r="S236" s="194"/>
      <c r="T236" s="192">
        <v>17.52</v>
      </c>
      <c r="U236" s="195">
        <f t="shared" si="12"/>
        <v>0</v>
      </c>
      <c r="V236" s="196">
        <f t="shared" si="13"/>
        <v>0</v>
      </c>
      <c r="W236" s="196">
        <f t="shared" si="14"/>
        <v>0</v>
      </c>
      <c r="X236" s="197"/>
    </row>
    <row r="237" spans="1:24" ht="12.75" x14ac:dyDescent="0.2">
      <c r="A237" s="231" t="s">
        <v>64</v>
      </c>
      <c r="B237" s="231" t="s">
        <v>64</v>
      </c>
      <c r="C237" s="258"/>
      <c r="D237" s="201"/>
      <c r="E237" s="258"/>
      <c r="F237" s="254"/>
      <c r="G237" s="189" t="s">
        <v>1474</v>
      </c>
      <c r="H237" s="190" t="s">
        <v>69</v>
      </c>
      <c r="I237" s="244"/>
      <c r="J237" s="184" t="s">
        <v>69</v>
      </c>
      <c r="K237" s="205"/>
      <c r="L237" s="202"/>
      <c r="M237" s="203"/>
      <c r="N237" s="192"/>
      <c r="O237" s="192"/>
      <c r="P237" s="193">
        <f t="shared" si="15"/>
        <v>0</v>
      </c>
      <c r="Q237" s="194"/>
      <c r="R237" s="192">
        <v>54.01</v>
      </c>
      <c r="S237" s="194"/>
      <c r="T237" s="192">
        <v>17.52</v>
      </c>
      <c r="U237" s="195">
        <f t="shared" si="12"/>
        <v>0</v>
      </c>
      <c r="V237" s="196">
        <f t="shared" si="13"/>
        <v>0</v>
      </c>
      <c r="W237" s="196">
        <f t="shared" si="14"/>
        <v>0</v>
      </c>
      <c r="X237" s="197"/>
    </row>
    <row r="238" spans="1:24" ht="12.75" x14ac:dyDescent="0.2">
      <c r="A238" s="231" t="s">
        <v>64</v>
      </c>
      <c r="B238" s="231" t="s">
        <v>64</v>
      </c>
      <c r="C238" s="258"/>
      <c r="D238" s="201"/>
      <c r="E238" s="258"/>
      <c r="F238" s="254"/>
      <c r="G238" s="189" t="s">
        <v>1474</v>
      </c>
      <c r="H238" s="190" t="s">
        <v>69</v>
      </c>
      <c r="I238" s="244"/>
      <c r="J238" s="184" t="s">
        <v>69</v>
      </c>
      <c r="K238" s="205"/>
      <c r="L238" s="202"/>
      <c r="M238" s="203"/>
      <c r="N238" s="192"/>
      <c r="O238" s="192"/>
      <c r="P238" s="193">
        <f t="shared" si="15"/>
        <v>0</v>
      </c>
      <c r="Q238" s="194"/>
      <c r="R238" s="192">
        <v>54.01</v>
      </c>
      <c r="S238" s="194"/>
      <c r="T238" s="192">
        <v>17.52</v>
      </c>
      <c r="U238" s="195">
        <f t="shared" si="12"/>
        <v>0</v>
      </c>
      <c r="V238" s="196">
        <f t="shared" si="13"/>
        <v>0</v>
      </c>
      <c r="W238" s="196">
        <f t="shared" si="14"/>
        <v>0</v>
      </c>
      <c r="X238" s="197"/>
    </row>
    <row r="239" spans="1:24" ht="12.75" x14ac:dyDescent="0.2">
      <c r="A239" s="231" t="s">
        <v>64</v>
      </c>
      <c r="B239" s="231" t="s">
        <v>64</v>
      </c>
      <c r="C239" s="258"/>
      <c r="D239" s="201"/>
      <c r="E239" s="258"/>
      <c r="F239" s="254"/>
      <c r="G239" s="189" t="s">
        <v>1474</v>
      </c>
      <c r="H239" s="190" t="s">
        <v>69</v>
      </c>
      <c r="I239" s="244"/>
      <c r="J239" s="184" t="s">
        <v>69</v>
      </c>
      <c r="K239" s="205"/>
      <c r="L239" s="202"/>
      <c r="M239" s="203"/>
      <c r="N239" s="192"/>
      <c r="O239" s="192"/>
      <c r="P239" s="193">
        <f t="shared" si="15"/>
        <v>0</v>
      </c>
      <c r="Q239" s="194"/>
      <c r="R239" s="192">
        <v>54.01</v>
      </c>
      <c r="S239" s="194"/>
      <c r="T239" s="192">
        <v>17.52</v>
      </c>
      <c r="U239" s="195">
        <f t="shared" si="12"/>
        <v>0</v>
      </c>
      <c r="V239" s="196">
        <f t="shared" si="13"/>
        <v>0</v>
      </c>
      <c r="W239" s="196">
        <f t="shared" si="14"/>
        <v>0</v>
      </c>
      <c r="X239" s="197"/>
    </row>
    <row r="240" spans="1:24" ht="12.75" x14ac:dyDescent="0.2">
      <c r="A240" s="231" t="s">
        <v>64</v>
      </c>
      <c r="B240" s="231" t="s">
        <v>64</v>
      </c>
      <c r="C240" s="258"/>
      <c r="D240" s="201"/>
      <c r="E240" s="258"/>
      <c r="F240" s="254"/>
      <c r="G240" s="189" t="s">
        <v>1474</v>
      </c>
      <c r="H240" s="190" t="s">
        <v>69</v>
      </c>
      <c r="I240" s="244"/>
      <c r="J240" s="184" t="s">
        <v>69</v>
      </c>
      <c r="K240" s="205"/>
      <c r="L240" s="202"/>
      <c r="M240" s="203"/>
      <c r="N240" s="192"/>
      <c r="O240" s="192"/>
      <c r="P240" s="193">
        <f t="shared" si="15"/>
        <v>0</v>
      </c>
      <c r="Q240" s="194"/>
      <c r="R240" s="192">
        <v>54.01</v>
      </c>
      <c r="S240" s="194"/>
      <c r="T240" s="192">
        <v>17.52</v>
      </c>
      <c r="U240" s="195">
        <f t="shared" si="12"/>
        <v>0</v>
      </c>
      <c r="V240" s="196">
        <f t="shared" si="13"/>
        <v>0</v>
      </c>
      <c r="W240" s="196">
        <f t="shared" si="14"/>
        <v>0</v>
      </c>
      <c r="X240" s="197"/>
    </row>
    <row r="241" spans="1:24" ht="12.75" x14ac:dyDescent="0.2">
      <c r="A241" s="231" t="s">
        <v>64</v>
      </c>
      <c r="B241" s="231" t="s">
        <v>64</v>
      </c>
      <c r="C241" s="258"/>
      <c r="D241" s="201"/>
      <c r="E241" s="258"/>
      <c r="F241" s="254"/>
      <c r="G241" s="189" t="s">
        <v>1474</v>
      </c>
      <c r="H241" s="190" t="s">
        <v>69</v>
      </c>
      <c r="I241" s="244"/>
      <c r="J241" s="184" t="s">
        <v>69</v>
      </c>
      <c r="K241" s="205"/>
      <c r="L241" s="202"/>
      <c r="M241" s="203"/>
      <c r="N241" s="192"/>
      <c r="O241" s="192"/>
      <c r="P241" s="193">
        <f t="shared" si="15"/>
        <v>0</v>
      </c>
      <c r="Q241" s="194"/>
      <c r="R241" s="192">
        <v>54.01</v>
      </c>
      <c r="S241" s="194"/>
      <c r="T241" s="192">
        <v>17.52</v>
      </c>
      <c r="U241" s="195">
        <f t="shared" si="12"/>
        <v>0</v>
      </c>
      <c r="V241" s="196">
        <f t="shared" si="13"/>
        <v>0</v>
      </c>
      <c r="W241" s="196">
        <f t="shared" si="14"/>
        <v>0</v>
      </c>
      <c r="X241" s="197"/>
    </row>
    <row r="242" spans="1:24" ht="12.75" x14ac:dyDescent="0.2">
      <c r="A242" s="231" t="s">
        <v>64</v>
      </c>
      <c r="B242" s="231" t="s">
        <v>64</v>
      </c>
      <c r="C242" s="258"/>
      <c r="D242" s="201"/>
      <c r="E242" s="258"/>
      <c r="F242" s="254"/>
      <c r="G242" s="189" t="s">
        <v>1474</v>
      </c>
      <c r="H242" s="190" t="s">
        <v>69</v>
      </c>
      <c r="I242" s="244"/>
      <c r="J242" s="184" t="s">
        <v>69</v>
      </c>
      <c r="K242" s="205"/>
      <c r="L242" s="202"/>
      <c r="M242" s="203"/>
      <c r="N242" s="192"/>
      <c r="O242" s="192"/>
      <c r="P242" s="193">
        <f t="shared" si="15"/>
        <v>0</v>
      </c>
      <c r="Q242" s="194"/>
      <c r="R242" s="192">
        <v>54.01</v>
      </c>
      <c r="S242" s="194"/>
      <c r="T242" s="192">
        <v>17.52</v>
      </c>
      <c r="U242" s="195">
        <f t="shared" si="12"/>
        <v>0</v>
      </c>
      <c r="V242" s="196">
        <f t="shared" si="13"/>
        <v>0</v>
      </c>
      <c r="W242" s="196">
        <f t="shared" si="14"/>
        <v>0</v>
      </c>
      <c r="X242" s="197"/>
    </row>
    <row r="243" spans="1:24" ht="12.75" x14ac:dyDescent="0.2">
      <c r="A243" s="231" t="s">
        <v>64</v>
      </c>
      <c r="B243" s="231" t="s">
        <v>64</v>
      </c>
      <c r="C243" s="258"/>
      <c r="D243" s="201"/>
      <c r="E243" s="258"/>
      <c r="F243" s="254"/>
      <c r="G243" s="189" t="s">
        <v>1474</v>
      </c>
      <c r="H243" s="190" t="s">
        <v>69</v>
      </c>
      <c r="I243" s="244"/>
      <c r="J243" s="184" t="s">
        <v>69</v>
      </c>
      <c r="K243" s="205"/>
      <c r="L243" s="202"/>
      <c r="M243" s="203"/>
      <c r="N243" s="192"/>
      <c r="O243" s="192"/>
      <c r="P243" s="193">
        <f t="shared" si="15"/>
        <v>0</v>
      </c>
      <c r="Q243" s="194"/>
      <c r="R243" s="192">
        <v>54.01</v>
      </c>
      <c r="S243" s="194"/>
      <c r="T243" s="192">
        <v>17.52</v>
      </c>
      <c r="U243" s="195">
        <f t="shared" si="12"/>
        <v>0</v>
      </c>
      <c r="V243" s="196">
        <f t="shared" si="13"/>
        <v>0</v>
      </c>
      <c r="W243" s="196">
        <f t="shared" si="14"/>
        <v>0</v>
      </c>
      <c r="X243" s="197"/>
    </row>
    <row r="244" spans="1:24" ht="12.75" x14ac:dyDescent="0.2">
      <c r="A244" s="231" t="s">
        <v>64</v>
      </c>
      <c r="B244" s="231" t="s">
        <v>64</v>
      </c>
      <c r="C244" s="258"/>
      <c r="D244" s="201"/>
      <c r="E244" s="258"/>
      <c r="F244" s="254"/>
      <c r="G244" s="189" t="s">
        <v>1474</v>
      </c>
      <c r="H244" s="190" t="s">
        <v>69</v>
      </c>
      <c r="I244" s="244"/>
      <c r="J244" s="184" t="s">
        <v>69</v>
      </c>
      <c r="K244" s="205"/>
      <c r="L244" s="202"/>
      <c r="M244" s="203"/>
      <c r="N244" s="192"/>
      <c r="O244" s="192"/>
      <c r="P244" s="193">
        <f t="shared" si="15"/>
        <v>0</v>
      </c>
      <c r="Q244" s="194"/>
      <c r="R244" s="192">
        <v>54.01</v>
      </c>
      <c r="S244" s="194"/>
      <c r="T244" s="192">
        <v>17.52</v>
      </c>
      <c r="U244" s="195">
        <f t="shared" si="12"/>
        <v>0</v>
      </c>
      <c r="V244" s="196">
        <f t="shared" si="13"/>
        <v>0</v>
      </c>
      <c r="W244" s="196">
        <f t="shared" si="14"/>
        <v>0</v>
      </c>
      <c r="X244" s="197"/>
    </row>
    <row r="245" spans="1:24" ht="12.75" x14ac:dyDescent="0.2">
      <c r="A245" s="231" t="s">
        <v>64</v>
      </c>
      <c r="B245" s="231" t="s">
        <v>64</v>
      </c>
      <c r="C245" s="258"/>
      <c r="D245" s="201"/>
      <c r="E245" s="258"/>
      <c r="F245" s="254"/>
      <c r="G245" s="189" t="s">
        <v>1474</v>
      </c>
      <c r="H245" s="190" t="s">
        <v>69</v>
      </c>
      <c r="I245" s="244"/>
      <c r="J245" s="184" t="s">
        <v>69</v>
      </c>
      <c r="K245" s="205"/>
      <c r="L245" s="202"/>
      <c r="M245" s="203"/>
      <c r="N245" s="192"/>
      <c r="O245" s="192"/>
      <c r="P245" s="193">
        <f t="shared" si="15"/>
        <v>0</v>
      </c>
      <c r="Q245" s="194"/>
      <c r="R245" s="192">
        <v>54.01</v>
      </c>
      <c r="S245" s="194"/>
      <c r="T245" s="192">
        <v>17.52</v>
      </c>
      <c r="U245" s="195">
        <f t="shared" si="12"/>
        <v>0</v>
      </c>
      <c r="V245" s="196">
        <f t="shared" si="13"/>
        <v>0</v>
      </c>
      <c r="W245" s="196">
        <f t="shared" si="14"/>
        <v>0</v>
      </c>
      <c r="X245" s="197"/>
    </row>
    <row r="246" spans="1:24" ht="12.75" x14ac:dyDescent="0.2">
      <c r="A246" s="231" t="s">
        <v>64</v>
      </c>
      <c r="B246" s="231" t="s">
        <v>64</v>
      </c>
      <c r="C246" s="258"/>
      <c r="D246" s="201"/>
      <c r="E246" s="258"/>
      <c r="F246" s="254"/>
      <c r="G246" s="189" t="s">
        <v>1474</v>
      </c>
      <c r="H246" s="190" t="s">
        <v>69</v>
      </c>
      <c r="I246" s="244"/>
      <c r="J246" s="184" t="s">
        <v>69</v>
      </c>
      <c r="K246" s="205"/>
      <c r="L246" s="202"/>
      <c r="M246" s="203"/>
      <c r="N246" s="192"/>
      <c r="O246" s="192"/>
      <c r="P246" s="193">
        <f t="shared" si="15"/>
        <v>0</v>
      </c>
      <c r="Q246" s="194"/>
      <c r="R246" s="192">
        <v>54.01</v>
      </c>
      <c r="S246" s="194"/>
      <c r="T246" s="192">
        <v>17.52</v>
      </c>
      <c r="U246" s="195">
        <f t="shared" si="12"/>
        <v>0</v>
      </c>
      <c r="V246" s="196">
        <f t="shared" si="13"/>
        <v>0</v>
      </c>
      <c r="W246" s="196">
        <f t="shared" si="14"/>
        <v>0</v>
      </c>
      <c r="X246" s="197"/>
    </row>
    <row r="247" spans="1:24" ht="12.75" x14ac:dyDescent="0.2">
      <c r="A247" s="231" t="s">
        <v>64</v>
      </c>
      <c r="B247" s="231" t="s">
        <v>64</v>
      </c>
      <c r="C247" s="258"/>
      <c r="D247" s="201"/>
      <c r="E247" s="258"/>
      <c r="F247" s="254"/>
      <c r="G247" s="189" t="s">
        <v>1474</v>
      </c>
      <c r="H247" s="190" t="s">
        <v>69</v>
      </c>
      <c r="I247" s="244"/>
      <c r="J247" s="184" t="s">
        <v>69</v>
      </c>
      <c r="K247" s="205"/>
      <c r="L247" s="202"/>
      <c r="M247" s="203"/>
      <c r="N247" s="192"/>
      <c r="O247" s="192"/>
      <c r="P247" s="193">
        <f t="shared" si="15"/>
        <v>0</v>
      </c>
      <c r="Q247" s="194"/>
      <c r="R247" s="192">
        <v>54.01</v>
      </c>
      <c r="S247" s="194"/>
      <c r="T247" s="192">
        <v>17.52</v>
      </c>
      <c r="U247" s="195">
        <f t="shared" si="12"/>
        <v>0</v>
      </c>
      <c r="V247" s="196">
        <f t="shared" si="13"/>
        <v>0</v>
      </c>
      <c r="W247" s="196">
        <f t="shared" si="14"/>
        <v>0</v>
      </c>
      <c r="X247" s="197"/>
    </row>
    <row r="248" spans="1:24" ht="12.75" x14ac:dyDescent="0.2">
      <c r="A248" s="190"/>
      <c r="B248" s="231" t="s">
        <v>64</v>
      </c>
      <c r="C248" s="258"/>
      <c r="D248" s="201"/>
      <c r="E248" s="258"/>
      <c r="F248" s="254"/>
      <c r="G248" s="189" t="s">
        <v>1474</v>
      </c>
      <c r="H248" s="190" t="s">
        <v>69</v>
      </c>
      <c r="I248" s="244"/>
      <c r="J248" s="184" t="s">
        <v>69</v>
      </c>
      <c r="K248" s="205"/>
      <c r="L248" s="202"/>
      <c r="M248" s="203"/>
      <c r="N248" s="192"/>
      <c r="O248" s="192"/>
      <c r="P248" s="193">
        <f t="shared" si="15"/>
        <v>0</v>
      </c>
      <c r="Q248" s="194"/>
      <c r="R248" s="192">
        <v>54.01</v>
      </c>
      <c r="S248" s="194"/>
      <c r="T248" s="192">
        <v>17.52</v>
      </c>
      <c r="U248" s="195">
        <f t="shared" si="12"/>
        <v>0</v>
      </c>
      <c r="V248" s="196">
        <f t="shared" si="13"/>
        <v>0</v>
      </c>
      <c r="W248" s="196">
        <f t="shared" si="14"/>
        <v>0</v>
      </c>
      <c r="X248" s="197"/>
    </row>
    <row r="249" spans="1:24" ht="12.75" x14ac:dyDescent="0.2">
      <c r="A249" s="190"/>
      <c r="B249" s="231" t="s">
        <v>64</v>
      </c>
      <c r="C249" s="258"/>
      <c r="D249" s="201"/>
      <c r="E249" s="258"/>
      <c r="F249" s="254"/>
      <c r="G249" s="189" t="s">
        <v>1474</v>
      </c>
      <c r="H249" s="190" t="s">
        <v>69</v>
      </c>
      <c r="I249" s="244"/>
      <c r="J249" s="184" t="s">
        <v>69</v>
      </c>
      <c r="K249" s="205"/>
      <c r="L249" s="202"/>
      <c r="M249" s="203"/>
      <c r="N249" s="192"/>
      <c r="O249" s="192"/>
      <c r="P249" s="193">
        <f t="shared" si="15"/>
        <v>0</v>
      </c>
      <c r="Q249" s="194"/>
      <c r="R249" s="192">
        <v>54.01</v>
      </c>
      <c r="S249" s="194"/>
      <c r="T249" s="192">
        <v>17.52</v>
      </c>
      <c r="U249" s="195">
        <f t="shared" si="12"/>
        <v>0</v>
      </c>
      <c r="V249" s="196">
        <f t="shared" si="13"/>
        <v>0</v>
      </c>
      <c r="W249" s="196">
        <f t="shared" si="14"/>
        <v>0</v>
      </c>
      <c r="X249" s="197"/>
    </row>
    <row r="250" spans="1:24" ht="12.75" x14ac:dyDescent="0.2">
      <c r="A250" s="190"/>
      <c r="B250" s="231" t="s">
        <v>64</v>
      </c>
      <c r="C250" s="258"/>
      <c r="D250" s="201"/>
      <c r="E250" s="258"/>
      <c r="F250" s="254"/>
      <c r="G250" s="189" t="s">
        <v>1474</v>
      </c>
      <c r="H250" s="190" t="s">
        <v>69</v>
      </c>
      <c r="I250" s="244"/>
      <c r="J250" s="184" t="s">
        <v>69</v>
      </c>
      <c r="K250" s="205"/>
      <c r="L250" s="202"/>
      <c r="M250" s="203"/>
      <c r="N250" s="192"/>
      <c r="O250" s="192"/>
      <c r="P250" s="193">
        <f t="shared" si="15"/>
        <v>0</v>
      </c>
      <c r="Q250" s="194"/>
      <c r="R250" s="192">
        <v>54.01</v>
      </c>
      <c r="S250" s="194"/>
      <c r="T250" s="192">
        <v>17.52</v>
      </c>
      <c r="U250" s="195">
        <f t="shared" si="12"/>
        <v>0</v>
      </c>
      <c r="V250" s="196">
        <f t="shared" si="13"/>
        <v>0</v>
      </c>
      <c r="W250" s="196">
        <f t="shared" si="14"/>
        <v>0</v>
      </c>
      <c r="X250" s="197"/>
    </row>
    <row r="251" spans="1:24" ht="12.75" x14ac:dyDescent="0.2">
      <c r="A251" s="190"/>
      <c r="B251" s="231" t="s">
        <v>64</v>
      </c>
      <c r="C251" s="258"/>
      <c r="D251" s="201"/>
      <c r="E251" s="258"/>
      <c r="F251" s="254"/>
      <c r="G251" s="189" t="s">
        <v>1474</v>
      </c>
      <c r="H251" s="190" t="s">
        <v>69</v>
      </c>
      <c r="I251" s="244"/>
      <c r="J251" s="184" t="s">
        <v>69</v>
      </c>
      <c r="K251" s="205"/>
      <c r="L251" s="202"/>
      <c r="M251" s="203"/>
      <c r="N251" s="192"/>
      <c r="O251" s="192"/>
      <c r="P251" s="193">
        <f t="shared" si="15"/>
        <v>0</v>
      </c>
      <c r="Q251" s="194"/>
      <c r="R251" s="192">
        <v>54.01</v>
      </c>
      <c r="S251" s="194"/>
      <c r="T251" s="192">
        <v>17.52</v>
      </c>
      <c r="U251" s="195">
        <f t="shared" si="12"/>
        <v>0</v>
      </c>
      <c r="V251" s="196">
        <f t="shared" si="13"/>
        <v>0</v>
      </c>
      <c r="W251" s="196">
        <f t="shared" si="14"/>
        <v>0</v>
      </c>
      <c r="X251" s="197"/>
    </row>
    <row r="252" spans="1:24" ht="12.75" x14ac:dyDescent="0.2">
      <c r="A252" s="190"/>
      <c r="B252" s="231" t="s">
        <v>64</v>
      </c>
      <c r="C252" s="258"/>
      <c r="D252" s="201"/>
      <c r="E252" s="258"/>
      <c r="F252" s="254"/>
      <c r="G252" s="189" t="s">
        <v>1474</v>
      </c>
      <c r="H252" s="190" t="s">
        <v>69</v>
      </c>
      <c r="I252" s="244"/>
      <c r="J252" s="184" t="s">
        <v>69</v>
      </c>
      <c r="K252" s="205"/>
      <c r="L252" s="202"/>
      <c r="M252" s="203"/>
      <c r="N252" s="192"/>
      <c r="O252" s="192"/>
      <c r="P252" s="193">
        <f t="shared" si="15"/>
        <v>0</v>
      </c>
      <c r="Q252" s="194"/>
      <c r="R252" s="192">
        <v>54.01</v>
      </c>
      <c r="S252" s="194"/>
      <c r="T252" s="192">
        <v>17.52</v>
      </c>
      <c r="U252" s="195">
        <f t="shared" si="12"/>
        <v>0</v>
      </c>
      <c r="V252" s="196">
        <f t="shared" si="13"/>
        <v>0</v>
      </c>
      <c r="W252" s="196">
        <f t="shared" si="14"/>
        <v>0</v>
      </c>
      <c r="X252" s="197"/>
    </row>
    <row r="253" spans="1:24" ht="12.75" x14ac:dyDescent="0.2">
      <c r="A253" s="190"/>
      <c r="B253" s="231" t="s">
        <v>64</v>
      </c>
      <c r="C253" s="258"/>
      <c r="D253" s="201"/>
      <c r="E253" s="258"/>
      <c r="F253" s="254"/>
      <c r="G253" s="189" t="s">
        <v>1474</v>
      </c>
      <c r="H253" s="190" t="s">
        <v>69</v>
      </c>
      <c r="I253" s="244"/>
      <c r="J253" s="184" t="s">
        <v>69</v>
      </c>
      <c r="K253" s="205"/>
      <c r="L253" s="202"/>
      <c r="M253" s="203"/>
      <c r="N253" s="192"/>
      <c r="O253" s="192"/>
      <c r="P253" s="193">
        <f t="shared" si="15"/>
        <v>0</v>
      </c>
      <c r="Q253" s="194"/>
      <c r="R253" s="192">
        <v>54.01</v>
      </c>
      <c r="S253" s="194"/>
      <c r="T253" s="192">
        <v>17.52</v>
      </c>
      <c r="U253" s="195">
        <f t="shared" si="12"/>
        <v>0</v>
      </c>
      <c r="V253" s="196">
        <f t="shared" si="13"/>
        <v>0</v>
      </c>
      <c r="W253" s="196">
        <f t="shared" si="14"/>
        <v>0</v>
      </c>
      <c r="X253" s="197"/>
    </row>
    <row r="254" spans="1:24" ht="12.75" x14ac:dyDescent="0.2">
      <c r="A254" s="190"/>
      <c r="B254" s="231" t="s">
        <v>64</v>
      </c>
      <c r="C254" s="258"/>
      <c r="D254" s="201"/>
      <c r="E254" s="258"/>
      <c r="F254" s="254"/>
      <c r="G254" s="189" t="s">
        <v>1474</v>
      </c>
      <c r="H254" s="190" t="s">
        <v>69</v>
      </c>
      <c r="I254" s="244"/>
      <c r="J254" s="184" t="s">
        <v>69</v>
      </c>
      <c r="K254" s="205"/>
      <c r="L254" s="202"/>
      <c r="M254" s="203"/>
      <c r="N254" s="192"/>
      <c r="O254" s="192"/>
      <c r="P254" s="193">
        <f t="shared" si="15"/>
        <v>0</v>
      </c>
      <c r="Q254" s="194"/>
      <c r="R254" s="192">
        <v>54.01</v>
      </c>
      <c r="S254" s="194"/>
      <c r="T254" s="192">
        <v>17.52</v>
      </c>
      <c r="U254" s="195">
        <f t="shared" si="12"/>
        <v>0</v>
      </c>
      <c r="V254" s="196">
        <f t="shared" si="13"/>
        <v>0</v>
      </c>
      <c r="W254" s="196">
        <f t="shared" si="14"/>
        <v>0</v>
      </c>
      <c r="X254" s="197"/>
    </row>
    <row r="255" spans="1:24" ht="12.75" x14ac:dyDescent="0.2">
      <c r="A255" s="190"/>
      <c r="B255" s="259"/>
      <c r="C255" s="258"/>
      <c r="D255" s="201"/>
      <c r="E255" s="258"/>
      <c r="F255" s="254"/>
      <c r="G255" s="189" t="s">
        <v>1474</v>
      </c>
      <c r="H255" s="190" t="s">
        <v>69</v>
      </c>
      <c r="I255" s="244"/>
      <c r="J255" s="184" t="s">
        <v>69</v>
      </c>
      <c r="K255" s="205"/>
      <c r="L255" s="202"/>
      <c r="M255" s="203"/>
      <c r="N255" s="192"/>
      <c r="O255" s="192"/>
      <c r="P255" s="193">
        <f t="shared" si="15"/>
        <v>0</v>
      </c>
      <c r="Q255" s="194"/>
      <c r="R255" s="192">
        <v>54.01</v>
      </c>
      <c r="S255" s="194"/>
      <c r="T255" s="192">
        <v>17.52</v>
      </c>
      <c r="U255" s="195">
        <f t="shared" si="12"/>
        <v>0</v>
      </c>
      <c r="V255" s="196">
        <f t="shared" si="13"/>
        <v>0</v>
      </c>
      <c r="W255" s="196">
        <f t="shared" si="14"/>
        <v>0</v>
      </c>
      <c r="X255" s="197"/>
    </row>
    <row r="256" spans="1:24" ht="12.75" x14ac:dyDescent="0.2">
      <c r="A256" s="190"/>
      <c r="B256" s="259"/>
      <c r="C256" s="258"/>
      <c r="D256" s="201"/>
      <c r="E256" s="258"/>
      <c r="F256" s="254"/>
      <c r="G256" s="189" t="s">
        <v>1474</v>
      </c>
      <c r="H256" s="190" t="s">
        <v>69</v>
      </c>
      <c r="I256" s="244"/>
      <c r="J256" s="184" t="s">
        <v>69</v>
      </c>
      <c r="K256" s="205"/>
      <c r="L256" s="202"/>
      <c r="M256" s="203"/>
      <c r="N256" s="192"/>
      <c r="O256" s="192"/>
      <c r="P256" s="193">
        <f t="shared" si="15"/>
        <v>0</v>
      </c>
      <c r="Q256" s="194"/>
      <c r="R256" s="192">
        <v>54.01</v>
      </c>
      <c r="S256" s="194"/>
      <c r="T256" s="192">
        <v>17.52</v>
      </c>
      <c r="U256" s="195">
        <f t="shared" si="12"/>
        <v>0</v>
      </c>
      <c r="V256" s="196">
        <f t="shared" si="13"/>
        <v>0</v>
      </c>
      <c r="W256" s="196">
        <f t="shared" si="14"/>
        <v>0</v>
      </c>
      <c r="X256" s="197"/>
    </row>
    <row r="257" spans="1:24" ht="12.75" x14ac:dyDescent="0.2">
      <c r="A257" s="190"/>
      <c r="B257" s="259"/>
      <c r="C257" s="258"/>
      <c r="D257" s="201"/>
      <c r="E257" s="258"/>
      <c r="F257" s="254"/>
      <c r="G257" s="189" t="s">
        <v>1474</v>
      </c>
      <c r="H257" s="190" t="s">
        <v>69</v>
      </c>
      <c r="I257" s="244"/>
      <c r="J257" s="184" t="s">
        <v>69</v>
      </c>
      <c r="K257" s="205"/>
      <c r="L257" s="202"/>
      <c r="M257" s="203"/>
      <c r="N257" s="192"/>
      <c r="O257" s="192"/>
      <c r="P257" s="193">
        <f t="shared" si="15"/>
        <v>0</v>
      </c>
      <c r="Q257" s="194"/>
      <c r="R257" s="192">
        <v>54.01</v>
      </c>
      <c r="S257" s="194"/>
      <c r="T257" s="192">
        <v>17.52</v>
      </c>
      <c r="U257" s="195">
        <f t="shared" si="12"/>
        <v>0</v>
      </c>
      <c r="V257" s="196">
        <f t="shared" si="13"/>
        <v>0</v>
      </c>
      <c r="W257" s="196">
        <f t="shared" si="14"/>
        <v>0</v>
      </c>
      <c r="X257" s="197"/>
    </row>
    <row r="258" spans="1:24" ht="12.75" x14ac:dyDescent="0.2">
      <c r="A258" s="190"/>
      <c r="B258" s="259"/>
      <c r="C258" s="258"/>
      <c r="D258" s="201"/>
      <c r="E258" s="258"/>
      <c r="F258" s="254"/>
      <c r="G258" s="189" t="s">
        <v>1474</v>
      </c>
      <c r="H258" s="190" t="s">
        <v>69</v>
      </c>
      <c r="I258" s="244"/>
      <c r="J258" s="184" t="s">
        <v>69</v>
      </c>
      <c r="K258" s="205"/>
      <c r="L258" s="202"/>
      <c r="M258" s="203"/>
      <c r="N258" s="192"/>
      <c r="O258" s="192"/>
      <c r="P258" s="193">
        <f t="shared" si="15"/>
        <v>0</v>
      </c>
      <c r="Q258" s="194"/>
      <c r="R258" s="192">
        <v>54.01</v>
      </c>
      <c r="S258" s="194"/>
      <c r="T258" s="192">
        <v>17.52</v>
      </c>
      <c r="U258" s="195">
        <f t="shared" si="12"/>
        <v>0</v>
      </c>
      <c r="V258" s="196">
        <f t="shared" si="13"/>
        <v>0</v>
      </c>
      <c r="W258" s="196">
        <f t="shared" si="14"/>
        <v>0</v>
      </c>
      <c r="X258" s="197"/>
    </row>
    <row r="259" spans="1:24" ht="12.75" x14ac:dyDescent="0.2">
      <c r="A259" s="190"/>
      <c r="B259" s="259"/>
      <c r="C259" s="258"/>
      <c r="D259" s="201"/>
      <c r="E259" s="258"/>
      <c r="F259" s="254"/>
      <c r="G259" s="189" t="s">
        <v>1474</v>
      </c>
      <c r="H259" s="190" t="s">
        <v>69</v>
      </c>
      <c r="I259" s="244"/>
      <c r="J259" s="184" t="s">
        <v>69</v>
      </c>
      <c r="K259" s="205"/>
      <c r="L259" s="202"/>
      <c r="M259" s="203"/>
      <c r="N259" s="192"/>
      <c r="O259" s="192"/>
      <c r="P259" s="193">
        <f t="shared" si="15"/>
        <v>0</v>
      </c>
      <c r="Q259" s="194"/>
      <c r="R259" s="192">
        <v>54.01</v>
      </c>
      <c r="S259" s="194"/>
      <c r="T259" s="192">
        <v>17.52</v>
      </c>
      <c r="U259" s="195">
        <f t="shared" si="12"/>
        <v>0</v>
      </c>
      <c r="V259" s="196">
        <f t="shared" si="13"/>
        <v>0</v>
      </c>
      <c r="W259" s="196">
        <f t="shared" si="14"/>
        <v>0</v>
      </c>
      <c r="X259" s="197"/>
    </row>
    <row r="260" spans="1:24" ht="12.75" x14ac:dyDescent="0.2">
      <c r="A260" s="190"/>
      <c r="B260" s="259"/>
      <c r="C260" s="258"/>
      <c r="D260" s="201"/>
      <c r="E260" s="258"/>
      <c r="F260" s="254"/>
      <c r="G260" s="189" t="s">
        <v>1474</v>
      </c>
      <c r="H260" s="190" t="s">
        <v>69</v>
      </c>
      <c r="I260" s="244"/>
      <c r="J260" s="184" t="s">
        <v>69</v>
      </c>
      <c r="K260" s="205"/>
      <c r="L260" s="202"/>
      <c r="M260" s="203"/>
      <c r="N260" s="192"/>
      <c r="O260" s="192"/>
      <c r="P260" s="193">
        <f t="shared" si="15"/>
        <v>0</v>
      </c>
      <c r="Q260" s="194"/>
      <c r="R260" s="192">
        <v>54.01</v>
      </c>
      <c r="S260" s="194"/>
      <c r="T260" s="192">
        <v>17.52</v>
      </c>
      <c r="U260" s="195">
        <f t="shared" si="12"/>
        <v>0</v>
      </c>
      <c r="V260" s="196">
        <f t="shared" si="13"/>
        <v>0</v>
      </c>
      <c r="W260" s="196">
        <f t="shared" si="14"/>
        <v>0</v>
      </c>
      <c r="X260" s="197"/>
    </row>
    <row r="261" spans="1:24" ht="12.75" x14ac:dyDescent="0.2">
      <c r="A261" s="190"/>
      <c r="B261" s="259"/>
      <c r="C261" s="258"/>
      <c r="D261" s="201"/>
      <c r="E261" s="258"/>
      <c r="F261" s="254"/>
      <c r="G261" s="189" t="s">
        <v>1474</v>
      </c>
      <c r="H261" s="190" t="s">
        <v>69</v>
      </c>
      <c r="I261" s="244"/>
      <c r="J261" s="184" t="s">
        <v>69</v>
      </c>
      <c r="K261" s="205"/>
      <c r="L261" s="202"/>
      <c r="M261" s="203"/>
      <c r="N261" s="192"/>
      <c r="O261" s="192"/>
      <c r="P261" s="193">
        <f t="shared" si="15"/>
        <v>0</v>
      </c>
      <c r="Q261" s="194"/>
      <c r="R261" s="192">
        <v>54.01</v>
      </c>
      <c r="S261" s="194"/>
      <c r="T261" s="192">
        <v>17.52</v>
      </c>
      <c r="U261" s="195">
        <f t="shared" si="12"/>
        <v>0</v>
      </c>
      <c r="V261" s="196">
        <f t="shared" si="13"/>
        <v>0</v>
      </c>
      <c r="W261" s="196">
        <f t="shared" si="14"/>
        <v>0</v>
      </c>
      <c r="X261" s="197"/>
    </row>
    <row r="262" spans="1:24" ht="12.75" x14ac:dyDescent="0.2">
      <c r="A262" s="190"/>
      <c r="B262" s="259"/>
      <c r="C262" s="258"/>
      <c r="D262" s="201"/>
      <c r="E262" s="258"/>
      <c r="F262" s="254"/>
      <c r="G262" s="189" t="s">
        <v>1474</v>
      </c>
      <c r="H262" s="190" t="s">
        <v>69</v>
      </c>
      <c r="I262" s="244"/>
      <c r="J262" s="184" t="s">
        <v>69</v>
      </c>
      <c r="K262" s="205"/>
      <c r="L262" s="202"/>
      <c r="M262" s="203"/>
      <c r="N262" s="192"/>
      <c r="O262" s="192"/>
      <c r="P262" s="193">
        <f t="shared" si="15"/>
        <v>0</v>
      </c>
      <c r="Q262" s="194"/>
      <c r="R262" s="192">
        <v>54.01</v>
      </c>
      <c r="S262" s="194"/>
      <c r="T262" s="192">
        <v>17.52</v>
      </c>
      <c r="U262" s="195">
        <f t="shared" si="12"/>
        <v>0</v>
      </c>
      <c r="V262" s="196">
        <f t="shared" si="13"/>
        <v>0</v>
      </c>
      <c r="W262" s="196">
        <f t="shared" si="14"/>
        <v>0</v>
      </c>
      <c r="X262" s="197"/>
    </row>
    <row r="263" spans="1:24" ht="12.75" x14ac:dyDescent="0.2">
      <c r="A263" s="190"/>
      <c r="B263" s="259"/>
      <c r="C263" s="258"/>
      <c r="D263" s="201"/>
      <c r="E263" s="258"/>
      <c r="F263" s="254"/>
      <c r="G263" s="189" t="s">
        <v>1474</v>
      </c>
      <c r="H263" s="190" t="s">
        <v>69</v>
      </c>
      <c r="I263" s="244"/>
      <c r="J263" s="184" t="s">
        <v>69</v>
      </c>
      <c r="K263" s="205"/>
      <c r="L263" s="202"/>
      <c r="M263" s="203"/>
      <c r="N263" s="192"/>
      <c r="O263" s="192"/>
      <c r="P263" s="193">
        <f t="shared" si="15"/>
        <v>0</v>
      </c>
      <c r="Q263" s="194"/>
      <c r="R263" s="192">
        <v>54.01</v>
      </c>
      <c r="S263" s="194"/>
      <c r="T263" s="192">
        <v>17.52</v>
      </c>
      <c r="U263" s="195">
        <f t="shared" si="12"/>
        <v>0</v>
      </c>
      <c r="V263" s="196">
        <f t="shared" si="13"/>
        <v>0</v>
      </c>
      <c r="W263" s="196">
        <f t="shared" si="14"/>
        <v>0</v>
      </c>
      <c r="X263" s="197"/>
    </row>
    <row r="264" spans="1:24" ht="12.75" x14ac:dyDescent="0.2">
      <c r="A264" s="190"/>
      <c r="B264" s="259"/>
      <c r="C264" s="258"/>
      <c r="D264" s="201"/>
      <c r="E264" s="258"/>
      <c r="F264" s="254"/>
      <c r="G264" s="189" t="s">
        <v>1474</v>
      </c>
      <c r="H264" s="190" t="s">
        <v>69</v>
      </c>
      <c r="I264" s="244"/>
      <c r="J264" s="184" t="s">
        <v>69</v>
      </c>
      <c r="K264" s="205"/>
      <c r="L264" s="202"/>
      <c r="M264" s="203"/>
      <c r="N264" s="192"/>
      <c r="O264" s="192"/>
      <c r="P264" s="193">
        <f t="shared" si="15"/>
        <v>0</v>
      </c>
      <c r="Q264" s="194"/>
      <c r="R264" s="192">
        <v>54.01</v>
      </c>
      <c r="S264" s="194"/>
      <c r="T264" s="192">
        <v>17.52</v>
      </c>
      <c r="U264" s="195">
        <f t="shared" ref="U264:U327" si="16">Q264+S264</f>
        <v>0</v>
      </c>
      <c r="V264" s="196">
        <f t="shared" ref="V264:V327" si="17">(Q264*R264)+(S264*T264)</f>
        <v>0</v>
      </c>
      <c r="W264" s="196">
        <f t="shared" si="14"/>
        <v>0</v>
      </c>
      <c r="X264" s="197"/>
    </row>
    <row r="265" spans="1:24" ht="12.75" x14ac:dyDescent="0.2">
      <c r="A265" s="190"/>
      <c r="B265" s="259"/>
      <c r="C265" s="258"/>
      <c r="D265" s="201"/>
      <c r="E265" s="258"/>
      <c r="F265" s="254"/>
      <c r="G265" s="189" t="s">
        <v>1474</v>
      </c>
      <c r="H265" s="190" t="s">
        <v>69</v>
      </c>
      <c r="I265" s="244"/>
      <c r="J265" s="184" t="s">
        <v>69</v>
      </c>
      <c r="K265" s="205"/>
      <c r="L265" s="202"/>
      <c r="M265" s="203"/>
      <c r="N265" s="192"/>
      <c r="O265" s="192"/>
      <c r="P265" s="193">
        <f t="shared" si="15"/>
        <v>0</v>
      </c>
      <c r="Q265" s="194"/>
      <c r="R265" s="192">
        <v>54.01</v>
      </c>
      <c r="S265" s="194"/>
      <c r="T265" s="192">
        <v>17.52</v>
      </c>
      <c r="U265" s="195">
        <f t="shared" si="16"/>
        <v>0</v>
      </c>
      <c r="V265" s="196">
        <f t="shared" si="17"/>
        <v>0</v>
      </c>
      <c r="W265" s="196">
        <f t="shared" ref="W265:W328" si="18">V265+P265</f>
        <v>0</v>
      </c>
      <c r="X265" s="197"/>
    </row>
    <row r="266" spans="1:24" ht="12.75" x14ac:dyDescent="0.2">
      <c r="A266" s="190"/>
      <c r="B266" s="259"/>
      <c r="C266" s="258"/>
      <c r="D266" s="201"/>
      <c r="E266" s="258"/>
      <c r="F266" s="254"/>
      <c r="G266" s="189" t="s">
        <v>1474</v>
      </c>
      <c r="H266" s="190" t="s">
        <v>69</v>
      </c>
      <c r="I266" s="244"/>
      <c r="J266" s="184" t="s">
        <v>69</v>
      </c>
      <c r="K266" s="205"/>
      <c r="L266" s="202"/>
      <c r="M266" s="203"/>
      <c r="N266" s="192"/>
      <c r="O266" s="192"/>
      <c r="P266" s="193">
        <f t="shared" si="15"/>
        <v>0</v>
      </c>
      <c r="Q266" s="194"/>
      <c r="R266" s="192">
        <v>54.01</v>
      </c>
      <c r="S266" s="194"/>
      <c r="T266" s="192">
        <v>17.52</v>
      </c>
      <c r="U266" s="195">
        <f t="shared" si="16"/>
        <v>0</v>
      </c>
      <c r="V266" s="196">
        <f t="shared" si="17"/>
        <v>0</v>
      </c>
      <c r="W266" s="196">
        <f t="shared" si="18"/>
        <v>0</v>
      </c>
      <c r="X266" s="197"/>
    </row>
    <row r="267" spans="1:24" ht="12.75" x14ac:dyDescent="0.2">
      <c r="A267" s="190"/>
      <c r="B267" s="259"/>
      <c r="C267" s="258"/>
      <c r="D267" s="201"/>
      <c r="E267" s="258"/>
      <c r="F267" s="254"/>
      <c r="G267" s="189" t="s">
        <v>1474</v>
      </c>
      <c r="H267" s="190" t="s">
        <v>69</v>
      </c>
      <c r="I267" s="244"/>
      <c r="J267" s="184" t="s">
        <v>69</v>
      </c>
      <c r="K267" s="205"/>
      <c r="L267" s="202"/>
      <c r="M267" s="203"/>
      <c r="N267" s="192"/>
      <c r="O267" s="192"/>
      <c r="P267" s="193">
        <f t="shared" si="15"/>
        <v>0</v>
      </c>
      <c r="Q267" s="194"/>
      <c r="R267" s="192">
        <v>54.01</v>
      </c>
      <c r="S267" s="194"/>
      <c r="T267" s="192">
        <v>17.52</v>
      </c>
      <c r="U267" s="195">
        <f t="shared" si="16"/>
        <v>0</v>
      </c>
      <c r="V267" s="196">
        <f t="shared" si="17"/>
        <v>0</v>
      </c>
      <c r="W267" s="196">
        <f t="shared" si="18"/>
        <v>0</v>
      </c>
      <c r="X267" s="197"/>
    </row>
    <row r="268" spans="1:24" ht="12.75" x14ac:dyDescent="0.2">
      <c r="A268" s="190"/>
      <c r="B268" s="259"/>
      <c r="C268" s="258"/>
      <c r="D268" s="201"/>
      <c r="E268" s="258"/>
      <c r="F268" s="254"/>
      <c r="G268" s="189" t="s">
        <v>1474</v>
      </c>
      <c r="H268" s="190" t="s">
        <v>69</v>
      </c>
      <c r="I268" s="244"/>
      <c r="J268" s="184" t="s">
        <v>69</v>
      </c>
      <c r="K268" s="205"/>
      <c r="L268" s="202"/>
      <c r="M268" s="203"/>
      <c r="N268" s="192"/>
      <c r="O268" s="192"/>
      <c r="P268" s="193">
        <f t="shared" ref="P268:P331" si="19">N268+O268</f>
        <v>0</v>
      </c>
      <c r="Q268" s="194"/>
      <c r="R268" s="192">
        <v>54.01</v>
      </c>
      <c r="S268" s="194"/>
      <c r="T268" s="192">
        <v>17.52</v>
      </c>
      <c r="U268" s="195">
        <f t="shared" si="16"/>
        <v>0</v>
      </c>
      <c r="V268" s="196">
        <f t="shared" si="17"/>
        <v>0</v>
      </c>
      <c r="W268" s="196">
        <f t="shared" si="18"/>
        <v>0</v>
      </c>
      <c r="X268" s="197"/>
    </row>
    <row r="269" spans="1:24" ht="12.75" x14ac:dyDescent="0.2">
      <c r="A269" s="190"/>
      <c r="B269" s="259"/>
      <c r="C269" s="258"/>
      <c r="D269" s="201"/>
      <c r="E269" s="258"/>
      <c r="F269" s="254"/>
      <c r="G269" s="189" t="s">
        <v>1474</v>
      </c>
      <c r="H269" s="190" t="s">
        <v>69</v>
      </c>
      <c r="I269" s="244"/>
      <c r="J269" s="184" t="s">
        <v>69</v>
      </c>
      <c r="K269" s="205"/>
      <c r="L269" s="202"/>
      <c r="M269" s="203"/>
      <c r="N269" s="192"/>
      <c r="O269" s="192"/>
      <c r="P269" s="193">
        <f t="shared" si="19"/>
        <v>0</v>
      </c>
      <c r="Q269" s="194"/>
      <c r="R269" s="192">
        <v>54.01</v>
      </c>
      <c r="S269" s="194"/>
      <c r="T269" s="192">
        <v>17.52</v>
      </c>
      <c r="U269" s="195">
        <f t="shared" si="16"/>
        <v>0</v>
      </c>
      <c r="V269" s="196">
        <f t="shared" si="17"/>
        <v>0</v>
      </c>
      <c r="W269" s="196">
        <f t="shared" si="18"/>
        <v>0</v>
      </c>
      <c r="X269" s="197"/>
    </row>
    <row r="270" spans="1:24" ht="12.75" x14ac:dyDescent="0.2">
      <c r="A270" s="190"/>
      <c r="B270" s="259"/>
      <c r="C270" s="258"/>
      <c r="D270" s="201"/>
      <c r="E270" s="258"/>
      <c r="F270" s="254"/>
      <c r="G270" s="189" t="s">
        <v>1474</v>
      </c>
      <c r="H270" s="190" t="s">
        <v>69</v>
      </c>
      <c r="I270" s="244"/>
      <c r="J270" s="184" t="s">
        <v>69</v>
      </c>
      <c r="K270" s="205"/>
      <c r="L270" s="202"/>
      <c r="M270" s="203"/>
      <c r="N270" s="192"/>
      <c r="O270" s="192"/>
      <c r="P270" s="193">
        <f t="shared" si="19"/>
        <v>0</v>
      </c>
      <c r="Q270" s="194"/>
      <c r="R270" s="192">
        <v>54.01</v>
      </c>
      <c r="S270" s="194"/>
      <c r="T270" s="192">
        <v>17.52</v>
      </c>
      <c r="U270" s="195">
        <f t="shared" si="16"/>
        <v>0</v>
      </c>
      <c r="V270" s="196">
        <f t="shared" si="17"/>
        <v>0</v>
      </c>
      <c r="W270" s="196">
        <f t="shared" si="18"/>
        <v>0</v>
      </c>
      <c r="X270" s="197"/>
    </row>
    <row r="271" spans="1:24" ht="12.75" x14ac:dyDescent="0.2">
      <c r="A271" s="190"/>
      <c r="B271" s="259"/>
      <c r="C271" s="258"/>
      <c r="D271" s="201"/>
      <c r="E271" s="258"/>
      <c r="F271" s="254"/>
      <c r="G271" s="189" t="s">
        <v>1474</v>
      </c>
      <c r="H271" s="190" t="s">
        <v>69</v>
      </c>
      <c r="I271" s="244"/>
      <c r="J271" s="184" t="s">
        <v>69</v>
      </c>
      <c r="K271" s="205"/>
      <c r="L271" s="202"/>
      <c r="M271" s="203"/>
      <c r="N271" s="192"/>
      <c r="O271" s="192"/>
      <c r="P271" s="193">
        <f t="shared" si="19"/>
        <v>0</v>
      </c>
      <c r="Q271" s="194"/>
      <c r="R271" s="192">
        <v>54.01</v>
      </c>
      <c r="S271" s="194"/>
      <c r="T271" s="192">
        <v>17.52</v>
      </c>
      <c r="U271" s="195">
        <f t="shared" si="16"/>
        <v>0</v>
      </c>
      <c r="V271" s="196">
        <f t="shared" si="17"/>
        <v>0</v>
      </c>
      <c r="W271" s="196">
        <f t="shared" si="18"/>
        <v>0</v>
      </c>
      <c r="X271" s="197"/>
    </row>
    <row r="272" spans="1:24" ht="12.75" x14ac:dyDescent="0.2">
      <c r="A272" s="190"/>
      <c r="B272" s="259"/>
      <c r="C272" s="258"/>
      <c r="D272" s="201"/>
      <c r="E272" s="258"/>
      <c r="F272" s="254"/>
      <c r="G272" s="189" t="s">
        <v>1474</v>
      </c>
      <c r="H272" s="190" t="s">
        <v>69</v>
      </c>
      <c r="I272" s="244"/>
      <c r="J272" s="184" t="s">
        <v>69</v>
      </c>
      <c r="K272" s="205"/>
      <c r="L272" s="202"/>
      <c r="M272" s="203"/>
      <c r="N272" s="192"/>
      <c r="O272" s="192"/>
      <c r="P272" s="193">
        <f t="shared" si="19"/>
        <v>0</v>
      </c>
      <c r="Q272" s="194"/>
      <c r="R272" s="192">
        <v>54.01</v>
      </c>
      <c r="S272" s="194"/>
      <c r="T272" s="192">
        <v>17.52</v>
      </c>
      <c r="U272" s="195">
        <f t="shared" si="16"/>
        <v>0</v>
      </c>
      <c r="V272" s="196">
        <f t="shared" si="17"/>
        <v>0</v>
      </c>
      <c r="W272" s="196">
        <f t="shared" si="18"/>
        <v>0</v>
      </c>
      <c r="X272" s="197"/>
    </row>
    <row r="273" spans="1:24" ht="12.75" x14ac:dyDescent="0.2">
      <c r="A273" s="190"/>
      <c r="B273" s="259"/>
      <c r="C273" s="258"/>
      <c r="D273" s="201"/>
      <c r="E273" s="258"/>
      <c r="F273" s="254"/>
      <c r="G273" s="189" t="s">
        <v>1474</v>
      </c>
      <c r="H273" s="190" t="s">
        <v>69</v>
      </c>
      <c r="I273" s="244"/>
      <c r="J273" s="184" t="s">
        <v>69</v>
      </c>
      <c r="K273" s="205"/>
      <c r="L273" s="202"/>
      <c r="M273" s="203"/>
      <c r="N273" s="192"/>
      <c r="O273" s="192"/>
      <c r="P273" s="193">
        <f t="shared" si="19"/>
        <v>0</v>
      </c>
      <c r="Q273" s="194"/>
      <c r="R273" s="192">
        <v>54.01</v>
      </c>
      <c r="S273" s="194"/>
      <c r="T273" s="192">
        <v>17.52</v>
      </c>
      <c r="U273" s="195">
        <f t="shared" si="16"/>
        <v>0</v>
      </c>
      <c r="V273" s="196">
        <f t="shared" si="17"/>
        <v>0</v>
      </c>
      <c r="W273" s="196">
        <f t="shared" si="18"/>
        <v>0</v>
      </c>
      <c r="X273" s="197"/>
    </row>
    <row r="274" spans="1:24" ht="12.75" x14ac:dyDescent="0.2">
      <c r="A274" s="190"/>
      <c r="B274" s="259"/>
      <c r="C274" s="258"/>
      <c r="D274" s="201"/>
      <c r="E274" s="258"/>
      <c r="F274" s="254"/>
      <c r="G274" s="189" t="s">
        <v>1474</v>
      </c>
      <c r="H274" s="190" t="s">
        <v>69</v>
      </c>
      <c r="I274" s="244"/>
      <c r="J274" s="184" t="s">
        <v>69</v>
      </c>
      <c r="K274" s="205"/>
      <c r="L274" s="202"/>
      <c r="M274" s="203"/>
      <c r="N274" s="192"/>
      <c r="O274" s="192"/>
      <c r="P274" s="193">
        <f t="shared" si="19"/>
        <v>0</v>
      </c>
      <c r="Q274" s="194"/>
      <c r="R274" s="192">
        <v>54.01</v>
      </c>
      <c r="S274" s="194"/>
      <c r="T274" s="192">
        <v>17.52</v>
      </c>
      <c r="U274" s="195">
        <f t="shared" si="16"/>
        <v>0</v>
      </c>
      <c r="V274" s="196">
        <f t="shared" si="17"/>
        <v>0</v>
      </c>
      <c r="W274" s="196">
        <f t="shared" si="18"/>
        <v>0</v>
      </c>
      <c r="X274" s="197"/>
    </row>
    <row r="275" spans="1:24" ht="12.75" x14ac:dyDescent="0.2">
      <c r="A275" s="190"/>
      <c r="B275" s="259"/>
      <c r="C275" s="258"/>
      <c r="D275" s="201"/>
      <c r="E275" s="258"/>
      <c r="F275" s="254"/>
      <c r="G275" s="189" t="s">
        <v>1474</v>
      </c>
      <c r="H275" s="190" t="s">
        <v>69</v>
      </c>
      <c r="I275" s="244"/>
      <c r="J275" s="184" t="s">
        <v>69</v>
      </c>
      <c r="K275" s="205"/>
      <c r="L275" s="202"/>
      <c r="M275" s="203"/>
      <c r="N275" s="192"/>
      <c r="O275" s="192"/>
      <c r="P275" s="193">
        <f t="shared" si="19"/>
        <v>0</v>
      </c>
      <c r="Q275" s="194"/>
      <c r="R275" s="192">
        <v>54.01</v>
      </c>
      <c r="S275" s="194"/>
      <c r="T275" s="192">
        <v>17.52</v>
      </c>
      <c r="U275" s="195">
        <f t="shared" si="16"/>
        <v>0</v>
      </c>
      <c r="V275" s="196">
        <f t="shared" si="17"/>
        <v>0</v>
      </c>
      <c r="W275" s="196">
        <f t="shared" si="18"/>
        <v>0</v>
      </c>
      <c r="X275" s="197"/>
    </row>
    <row r="276" spans="1:24" ht="12.75" x14ac:dyDescent="0.2">
      <c r="A276" s="190"/>
      <c r="B276" s="259"/>
      <c r="C276" s="258"/>
      <c r="D276" s="201"/>
      <c r="E276" s="258"/>
      <c r="F276" s="254"/>
      <c r="G276" s="189" t="s">
        <v>1474</v>
      </c>
      <c r="H276" s="190" t="s">
        <v>69</v>
      </c>
      <c r="I276" s="244"/>
      <c r="J276" s="184" t="s">
        <v>69</v>
      </c>
      <c r="K276" s="205"/>
      <c r="L276" s="202"/>
      <c r="M276" s="203"/>
      <c r="N276" s="192"/>
      <c r="O276" s="192"/>
      <c r="P276" s="193">
        <f t="shared" si="19"/>
        <v>0</v>
      </c>
      <c r="Q276" s="194"/>
      <c r="R276" s="192">
        <v>54.01</v>
      </c>
      <c r="S276" s="194"/>
      <c r="T276" s="192">
        <v>17.52</v>
      </c>
      <c r="U276" s="195">
        <f t="shared" si="16"/>
        <v>0</v>
      </c>
      <c r="V276" s="196">
        <f t="shared" si="17"/>
        <v>0</v>
      </c>
      <c r="W276" s="196">
        <f t="shared" si="18"/>
        <v>0</v>
      </c>
      <c r="X276" s="197"/>
    </row>
    <row r="277" spans="1:24" ht="12.75" x14ac:dyDescent="0.2">
      <c r="A277" s="190"/>
      <c r="B277" s="259"/>
      <c r="C277" s="258"/>
      <c r="D277" s="201"/>
      <c r="E277" s="258"/>
      <c r="F277" s="254"/>
      <c r="G277" s="189" t="s">
        <v>1474</v>
      </c>
      <c r="H277" s="190" t="s">
        <v>69</v>
      </c>
      <c r="I277" s="244"/>
      <c r="J277" s="184" t="s">
        <v>69</v>
      </c>
      <c r="K277" s="205"/>
      <c r="L277" s="202"/>
      <c r="M277" s="203"/>
      <c r="N277" s="192"/>
      <c r="O277" s="192"/>
      <c r="P277" s="193">
        <f t="shared" si="19"/>
        <v>0</v>
      </c>
      <c r="Q277" s="194"/>
      <c r="R277" s="192">
        <v>54.01</v>
      </c>
      <c r="S277" s="194"/>
      <c r="T277" s="192">
        <v>17.52</v>
      </c>
      <c r="U277" s="195">
        <f t="shared" si="16"/>
        <v>0</v>
      </c>
      <c r="V277" s="196">
        <f t="shared" si="17"/>
        <v>0</v>
      </c>
      <c r="W277" s="196">
        <f t="shared" si="18"/>
        <v>0</v>
      </c>
      <c r="X277" s="197"/>
    </row>
    <row r="278" spans="1:24" ht="12.75" x14ac:dyDescent="0.2">
      <c r="A278" s="190"/>
      <c r="B278" s="259"/>
      <c r="C278" s="258"/>
      <c r="D278" s="201"/>
      <c r="E278" s="258"/>
      <c r="F278" s="254"/>
      <c r="G278" s="189" t="s">
        <v>1474</v>
      </c>
      <c r="H278" s="190" t="s">
        <v>69</v>
      </c>
      <c r="I278" s="244"/>
      <c r="J278" s="184" t="s">
        <v>69</v>
      </c>
      <c r="K278" s="205"/>
      <c r="L278" s="202"/>
      <c r="M278" s="203"/>
      <c r="N278" s="192"/>
      <c r="O278" s="192"/>
      <c r="P278" s="193">
        <f t="shared" si="19"/>
        <v>0</v>
      </c>
      <c r="Q278" s="194"/>
      <c r="R278" s="192">
        <v>54.01</v>
      </c>
      <c r="S278" s="194"/>
      <c r="T278" s="192">
        <v>17.52</v>
      </c>
      <c r="U278" s="195">
        <f t="shared" si="16"/>
        <v>0</v>
      </c>
      <c r="V278" s="196">
        <f t="shared" si="17"/>
        <v>0</v>
      </c>
      <c r="W278" s="196">
        <f t="shared" si="18"/>
        <v>0</v>
      </c>
      <c r="X278" s="197"/>
    </row>
    <row r="279" spans="1:24" ht="12.75" x14ac:dyDescent="0.2">
      <c r="A279" s="190"/>
      <c r="B279" s="259"/>
      <c r="C279" s="258"/>
      <c r="D279" s="201"/>
      <c r="E279" s="258"/>
      <c r="F279" s="254"/>
      <c r="G279" s="189" t="s">
        <v>1474</v>
      </c>
      <c r="H279" s="190" t="s">
        <v>69</v>
      </c>
      <c r="I279" s="244"/>
      <c r="J279" s="184" t="s">
        <v>69</v>
      </c>
      <c r="K279" s="205"/>
      <c r="L279" s="202"/>
      <c r="M279" s="203"/>
      <c r="N279" s="192"/>
      <c r="O279" s="192"/>
      <c r="P279" s="193">
        <f t="shared" si="19"/>
        <v>0</v>
      </c>
      <c r="Q279" s="194"/>
      <c r="R279" s="192">
        <v>54.01</v>
      </c>
      <c r="S279" s="194"/>
      <c r="T279" s="192">
        <v>17.52</v>
      </c>
      <c r="U279" s="195">
        <f t="shared" si="16"/>
        <v>0</v>
      </c>
      <c r="V279" s="196">
        <f t="shared" si="17"/>
        <v>0</v>
      </c>
      <c r="W279" s="196">
        <f t="shared" si="18"/>
        <v>0</v>
      </c>
      <c r="X279" s="197"/>
    </row>
    <row r="280" spans="1:24" ht="12.75" x14ac:dyDescent="0.2">
      <c r="A280" s="190"/>
      <c r="B280" s="259"/>
      <c r="C280" s="258"/>
      <c r="D280" s="201"/>
      <c r="E280" s="258"/>
      <c r="F280" s="254"/>
      <c r="G280" s="189" t="s">
        <v>1474</v>
      </c>
      <c r="H280" s="190" t="s">
        <v>69</v>
      </c>
      <c r="I280" s="244"/>
      <c r="J280" s="184" t="s">
        <v>69</v>
      </c>
      <c r="K280" s="205"/>
      <c r="L280" s="202"/>
      <c r="M280" s="203"/>
      <c r="N280" s="192"/>
      <c r="O280" s="192"/>
      <c r="P280" s="193">
        <f t="shared" si="19"/>
        <v>0</v>
      </c>
      <c r="Q280" s="194"/>
      <c r="R280" s="192">
        <v>54.01</v>
      </c>
      <c r="S280" s="194"/>
      <c r="T280" s="192">
        <v>17.52</v>
      </c>
      <c r="U280" s="195">
        <f t="shared" si="16"/>
        <v>0</v>
      </c>
      <c r="V280" s="196">
        <f t="shared" si="17"/>
        <v>0</v>
      </c>
      <c r="W280" s="196">
        <f t="shared" si="18"/>
        <v>0</v>
      </c>
      <c r="X280" s="197"/>
    </row>
    <row r="281" spans="1:24" ht="12.75" x14ac:dyDescent="0.2">
      <c r="A281" s="190"/>
      <c r="B281" s="259"/>
      <c r="C281" s="258"/>
      <c r="D281" s="201"/>
      <c r="E281" s="258"/>
      <c r="F281" s="254"/>
      <c r="G281" s="189" t="s">
        <v>1474</v>
      </c>
      <c r="H281" s="190" t="s">
        <v>69</v>
      </c>
      <c r="I281" s="244"/>
      <c r="J281" s="184" t="s">
        <v>69</v>
      </c>
      <c r="K281" s="205"/>
      <c r="L281" s="202"/>
      <c r="M281" s="203"/>
      <c r="N281" s="192"/>
      <c r="O281" s="192"/>
      <c r="P281" s="193">
        <f t="shared" si="19"/>
        <v>0</v>
      </c>
      <c r="Q281" s="194"/>
      <c r="R281" s="192">
        <v>54.01</v>
      </c>
      <c r="S281" s="194"/>
      <c r="T281" s="192">
        <v>17.52</v>
      </c>
      <c r="U281" s="195">
        <f t="shared" si="16"/>
        <v>0</v>
      </c>
      <c r="V281" s="196">
        <f t="shared" si="17"/>
        <v>0</v>
      </c>
      <c r="W281" s="196">
        <f t="shared" si="18"/>
        <v>0</v>
      </c>
      <c r="X281" s="197"/>
    </row>
    <row r="282" spans="1:24" ht="12.75" x14ac:dyDescent="0.2">
      <c r="A282" s="190"/>
      <c r="B282" s="259"/>
      <c r="C282" s="258"/>
      <c r="D282" s="201"/>
      <c r="E282" s="258"/>
      <c r="F282" s="254"/>
      <c r="G282" s="189" t="s">
        <v>1474</v>
      </c>
      <c r="H282" s="190" t="s">
        <v>69</v>
      </c>
      <c r="I282" s="244"/>
      <c r="J282" s="184" t="s">
        <v>69</v>
      </c>
      <c r="K282" s="205"/>
      <c r="L282" s="202"/>
      <c r="M282" s="203"/>
      <c r="N282" s="192"/>
      <c r="O282" s="192"/>
      <c r="P282" s="193">
        <f t="shared" si="19"/>
        <v>0</v>
      </c>
      <c r="Q282" s="194"/>
      <c r="R282" s="192">
        <v>54.01</v>
      </c>
      <c r="S282" s="194"/>
      <c r="T282" s="192">
        <v>17.52</v>
      </c>
      <c r="U282" s="195">
        <f t="shared" si="16"/>
        <v>0</v>
      </c>
      <c r="V282" s="196">
        <f t="shared" si="17"/>
        <v>0</v>
      </c>
      <c r="W282" s="196">
        <f t="shared" si="18"/>
        <v>0</v>
      </c>
      <c r="X282" s="197"/>
    </row>
    <row r="283" spans="1:24" ht="12.75" x14ac:dyDescent="0.2">
      <c r="A283" s="190"/>
      <c r="B283" s="259"/>
      <c r="C283" s="258"/>
      <c r="D283" s="201"/>
      <c r="E283" s="258"/>
      <c r="F283" s="254"/>
      <c r="G283" s="189" t="s">
        <v>1474</v>
      </c>
      <c r="H283" s="190" t="s">
        <v>69</v>
      </c>
      <c r="I283" s="244"/>
      <c r="J283" s="184" t="s">
        <v>69</v>
      </c>
      <c r="K283" s="205"/>
      <c r="L283" s="202"/>
      <c r="M283" s="203"/>
      <c r="N283" s="192"/>
      <c r="O283" s="192"/>
      <c r="P283" s="193">
        <f t="shared" si="19"/>
        <v>0</v>
      </c>
      <c r="Q283" s="194"/>
      <c r="R283" s="192">
        <v>54.01</v>
      </c>
      <c r="S283" s="194"/>
      <c r="T283" s="192">
        <v>17.52</v>
      </c>
      <c r="U283" s="195">
        <f t="shared" si="16"/>
        <v>0</v>
      </c>
      <c r="V283" s="196">
        <f t="shared" si="17"/>
        <v>0</v>
      </c>
      <c r="W283" s="196">
        <f t="shared" si="18"/>
        <v>0</v>
      </c>
      <c r="X283" s="197"/>
    </row>
    <row r="284" spans="1:24" ht="12.75" x14ac:dyDescent="0.2">
      <c r="A284" s="190"/>
      <c r="B284" s="259"/>
      <c r="C284" s="258"/>
      <c r="D284" s="201"/>
      <c r="E284" s="258"/>
      <c r="F284" s="254"/>
      <c r="G284" s="189" t="s">
        <v>1474</v>
      </c>
      <c r="H284" s="190" t="s">
        <v>69</v>
      </c>
      <c r="I284" s="244"/>
      <c r="J284" s="184" t="s">
        <v>69</v>
      </c>
      <c r="K284" s="205"/>
      <c r="L284" s="202"/>
      <c r="M284" s="203"/>
      <c r="N284" s="192"/>
      <c r="O284" s="192"/>
      <c r="P284" s="193">
        <f t="shared" si="19"/>
        <v>0</v>
      </c>
      <c r="Q284" s="194"/>
      <c r="R284" s="192">
        <v>54.01</v>
      </c>
      <c r="S284" s="194"/>
      <c r="T284" s="192">
        <v>17.52</v>
      </c>
      <c r="U284" s="195">
        <f t="shared" si="16"/>
        <v>0</v>
      </c>
      <c r="V284" s="196">
        <f t="shared" si="17"/>
        <v>0</v>
      </c>
      <c r="W284" s="196">
        <f t="shared" si="18"/>
        <v>0</v>
      </c>
      <c r="X284" s="197"/>
    </row>
    <row r="285" spans="1:24" ht="12.75" x14ac:dyDescent="0.2">
      <c r="A285" s="190"/>
      <c r="B285" s="259"/>
      <c r="C285" s="258"/>
      <c r="D285" s="201"/>
      <c r="E285" s="258"/>
      <c r="F285" s="254"/>
      <c r="G285" s="189" t="s">
        <v>1474</v>
      </c>
      <c r="H285" s="190" t="s">
        <v>69</v>
      </c>
      <c r="I285" s="244"/>
      <c r="J285" s="184" t="s">
        <v>69</v>
      </c>
      <c r="K285" s="205"/>
      <c r="L285" s="202"/>
      <c r="M285" s="203"/>
      <c r="N285" s="192"/>
      <c r="O285" s="192"/>
      <c r="P285" s="193">
        <f t="shared" si="19"/>
        <v>0</v>
      </c>
      <c r="Q285" s="194"/>
      <c r="R285" s="192">
        <v>54.01</v>
      </c>
      <c r="S285" s="194"/>
      <c r="T285" s="192">
        <v>17.52</v>
      </c>
      <c r="U285" s="195">
        <f t="shared" si="16"/>
        <v>0</v>
      </c>
      <c r="V285" s="196">
        <f t="shared" si="17"/>
        <v>0</v>
      </c>
      <c r="W285" s="196">
        <f t="shared" si="18"/>
        <v>0</v>
      </c>
      <c r="X285" s="197"/>
    </row>
    <row r="286" spans="1:24" ht="12.75" x14ac:dyDescent="0.2">
      <c r="A286" s="190"/>
      <c r="B286" s="259"/>
      <c r="C286" s="258"/>
      <c r="D286" s="201"/>
      <c r="E286" s="258"/>
      <c r="F286" s="254"/>
      <c r="G286" s="189" t="s">
        <v>1474</v>
      </c>
      <c r="H286" s="190" t="s">
        <v>69</v>
      </c>
      <c r="I286" s="244"/>
      <c r="J286" s="184" t="s">
        <v>69</v>
      </c>
      <c r="K286" s="205"/>
      <c r="L286" s="202"/>
      <c r="M286" s="203"/>
      <c r="N286" s="192"/>
      <c r="O286" s="192"/>
      <c r="P286" s="193">
        <f t="shared" si="19"/>
        <v>0</v>
      </c>
      <c r="Q286" s="194"/>
      <c r="R286" s="192">
        <v>54.01</v>
      </c>
      <c r="S286" s="194"/>
      <c r="T286" s="192">
        <v>17.52</v>
      </c>
      <c r="U286" s="195">
        <f t="shared" si="16"/>
        <v>0</v>
      </c>
      <c r="V286" s="196">
        <f t="shared" si="17"/>
        <v>0</v>
      </c>
      <c r="W286" s="196">
        <f t="shared" si="18"/>
        <v>0</v>
      </c>
      <c r="X286" s="197"/>
    </row>
    <row r="287" spans="1:24" ht="12.75" x14ac:dyDescent="0.2">
      <c r="A287" s="190"/>
      <c r="B287" s="259"/>
      <c r="C287" s="258"/>
      <c r="D287" s="201"/>
      <c r="E287" s="258"/>
      <c r="F287" s="254"/>
      <c r="G287" s="189" t="s">
        <v>1474</v>
      </c>
      <c r="H287" s="190" t="s">
        <v>69</v>
      </c>
      <c r="I287" s="244"/>
      <c r="J287" s="184" t="s">
        <v>69</v>
      </c>
      <c r="K287" s="205"/>
      <c r="L287" s="202"/>
      <c r="M287" s="203"/>
      <c r="N287" s="192"/>
      <c r="O287" s="192"/>
      <c r="P287" s="193">
        <f t="shared" si="19"/>
        <v>0</v>
      </c>
      <c r="Q287" s="194"/>
      <c r="R287" s="192">
        <v>54.01</v>
      </c>
      <c r="S287" s="194"/>
      <c r="T287" s="192">
        <v>17.52</v>
      </c>
      <c r="U287" s="195">
        <f t="shared" si="16"/>
        <v>0</v>
      </c>
      <c r="V287" s="196">
        <f t="shared" si="17"/>
        <v>0</v>
      </c>
      <c r="W287" s="196">
        <f t="shared" si="18"/>
        <v>0</v>
      </c>
      <c r="X287" s="197"/>
    </row>
    <row r="288" spans="1:24" ht="12.75" x14ac:dyDescent="0.2">
      <c r="A288" s="190"/>
      <c r="B288" s="259"/>
      <c r="C288" s="258"/>
      <c r="D288" s="201"/>
      <c r="E288" s="258"/>
      <c r="F288" s="254"/>
      <c r="G288" s="189" t="s">
        <v>1474</v>
      </c>
      <c r="H288" s="190" t="s">
        <v>69</v>
      </c>
      <c r="I288" s="244"/>
      <c r="J288" s="184" t="s">
        <v>69</v>
      </c>
      <c r="K288" s="205"/>
      <c r="L288" s="202"/>
      <c r="M288" s="203"/>
      <c r="N288" s="192"/>
      <c r="O288" s="192"/>
      <c r="P288" s="193">
        <f t="shared" si="19"/>
        <v>0</v>
      </c>
      <c r="Q288" s="194"/>
      <c r="R288" s="192">
        <v>54.01</v>
      </c>
      <c r="S288" s="194"/>
      <c r="T288" s="192">
        <v>17.52</v>
      </c>
      <c r="U288" s="195">
        <f t="shared" si="16"/>
        <v>0</v>
      </c>
      <c r="V288" s="196">
        <f t="shared" si="17"/>
        <v>0</v>
      </c>
      <c r="W288" s="196">
        <f t="shared" si="18"/>
        <v>0</v>
      </c>
      <c r="X288" s="197"/>
    </row>
    <row r="289" spans="1:24" ht="12.75" x14ac:dyDescent="0.2">
      <c r="A289" s="190"/>
      <c r="B289" s="259"/>
      <c r="C289" s="258"/>
      <c r="D289" s="201"/>
      <c r="E289" s="258"/>
      <c r="F289" s="254"/>
      <c r="G289" s="189" t="s">
        <v>1474</v>
      </c>
      <c r="H289" s="190" t="s">
        <v>69</v>
      </c>
      <c r="I289" s="244"/>
      <c r="J289" s="184" t="s">
        <v>69</v>
      </c>
      <c r="K289" s="205"/>
      <c r="L289" s="202"/>
      <c r="M289" s="203"/>
      <c r="N289" s="192"/>
      <c r="O289" s="192"/>
      <c r="P289" s="193">
        <f t="shared" si="19"/>
        <v>0</v>
      </c>
      <c r="Q289" s="194"/>
      <c r="R289" s="192">
        <v>54.01</v>
      </c>
      <c r="S289" s="194"/>
      <c r="T289" s="192">
        <v>17.52</v>
      </c>
      <c r="U289" s="195">
        <f t="shared" si="16"/>
        <v>0</v>
      </c>
      <c r="V289" s="196">
        <f t="shared" si="17"/>
        <v>0</v>
      </c>
      <c r="W289" s="196">
        <f t="shared" si="18"/>
        <v>0</v>
      </c>
      <c r="X289" s="197"/>
    </row>
    <row r="290" spans="1:24" ht="12.75" x14ac:dyDescent="0.2">
      <c r="A290" s="190"/>
      <c r="B290" s="259"/>
      <c r="C290" s="258"/>
      <c r="D290" s="201"/>
      <c r="E290" s="258"/>
      <c r="F290" s="254"/>
      <c r="G290" s="189" t="s">
        <v>1474</v>
      </c>
      <c r="H290" s="190" t="s">
        <v>69</v>
      </c>
      <c r="I290" s="244"/>
      <c r="J290" s="184" t="s">
        <v>69</v>
      </c>
      <c r="K290" s="205"/>
      <c r="L290" s="202"/>
      <c r="M290" s="203"/>
      <c r="N290" s="192"/>
      <c r="O290" s="192"/>
      <c r="P290" s="193">
        <f t="shared" si="19"/>
        <v>0</v>
      </c>
      <c r="Q290" s="194"/>
      <c r="R290" s="192">
        <v>54.01</v>
      </c>
      <c r="S290" s="194"/>
      <c r="T290" s="192">
        <v>17.52</v>
      </c>
      <c r="U290" s="195">
        <f t="shared" si="16"/>
        <v>0</v>
      </c>
      <c r="V290" s="196">
        <f t="shared" si="17"/>
        <v>0</v>
      </c>
      <c r="W290" s="196">
        <f t="shared" si="18"/>
        <v>0</v>
      </c>
      <c r="X290" s="197"/>
    </row>
    <row r="291" spans="1:24" ht="12.75" x14ac:dyDescent="0.2">
      <c r="A291" s="190"/>
      <c r="B291" s="259"/>
      <c r="C291" s="258"/>
      <c r="D291" s="201"/>
      <c r="E291" s="258"/>
      <c r="F291" s="254"/>
      <c r="G291" s="189" t="s">
        <v>1474</v>
      </c>
      <c r="H291" s="190" t="s">
        <v>69</v>
      </c>
      <c r="I291" s="244"/>
      <c r="J291" s="184" t="s">
        <v>69</v>
      </c>
      <c r="K291" s="205"/>
      <c r="L291" s="202"/>
      <c r="M291" s="203"/>
      <c r="N291" s="192"/>
      <c r="O291" s="192"/>
      <c r="P291" s="193">
        <f t="shared" si="19"/>
        <v>0</v>
      </c>
      <c r="Q291" s="194"/>
      <c r="R291" s="192">
        <v>54.01</v>
      </c>
      <c r="S291" s="194"/>
      <c r="T291" s="192">
        <v>17.52</v>
      </c>
      <c r="U291" s="195">
        <f t="shared" si="16"/>
        <v>0</v>
      </c>
      <c r="V291" s="196">
        <f t="shared" si="17"/>
        <v>0</v>
      </c>
      <c r="W291" s="196">
        <f t="shared" si="18"/>
        <v>0</v>
      </c>
      <c r="X291" s="197"/>
    </row>
    <row r="292" spans="1:24" ht="12.75" x14ac:dyDescent="0.2">
      <c r="A292" s="190"/>
      <c r="B292" s="259"/>
      <c r="C292" s="258"/>
      <c r="D292" s="201"/>
      <c r="E292" s="258"/>
      <c r="F292" s="254"/>
      <c r="G292" s="189" t="s">
        <v>1474</v>
      </c>
      <c r="H292" s="190" t="s">
        <v>69</v>
      </c>
      <c r="I292" s="244"/>
      <c r="J292" s="184" t="s">
        <v>69</v>
      </c>
      <c r="K292" s="205"/>
      <c r="L292" s="202"/>
      <c r="M292" s="203"/>
      <c r="N292" s="192"/>
      <c r="O292" s="192"/>
      <c r="P292" s="193">
        <f t="shared" si="19"/>
        <v>0</v>
      </c>
      <c r="Q292" s="194"/>
      <c r="R292" s="192">
        <v>54.01</v>
      </c>
      <c r="S292" s="194"/>
      <c r="T292" s="192">
        <v>17.52</v>
      </c>
      <c r="U292" s="195">
        <f t="shared" si="16"/>
        <v>0</v>
      </c>
      <c r="V292" s="196">
        <f t="shared" si="17"/>
        <v>0</v>
      </c>
      <c r="W292" s="196">
        <f t="shared" si="18"/>
        <v>0</v>
      </c>
      <c r="X292" s="197"/>
    </row>
    <row r="293" spans="1:24" ht="12.75" x14ac:dyDescent="0.2">
      <c r="A293" s="190"/>
      <c r="B293" s="259"/>
      <c r="C293" s="258"/>
      <c r="D293" s="201"/>
      <c r="E293" s="258"/>
      <c r="F293" s="254"/>
      <c r="G293" s="189" t="s">
        <v>1474</v>
      </c>
      <c r="H293" s="190" t="s">
        <v>69</v>
      </c>
      <c r="I293" s="244"/>
      <c r="J293" s="184" t="s">
        <v>69</v>
      </c>
      <c r="K293" s="205"/>
      <c r="L293" s="202"/>
      <c r="M293" s="203"/>
      <c r="N293" s="192"/>
      <c r="O293" s="192"/>
      <c r="P293" s="193">
        <f t="shared" si="19"/>
        <v>0</v>
      </c>
      <c r="Q293" s="194"/>
      <c r="R293" s="192">
        <v>54.01</v>
      </c>
      <c r="S293" s="194"/>
      <c r="T293" s="192">
        <v>17.52</v>
      </c>
      <c r="U293" s="195">
        <f t="shared" si="16"/>
        <v>0</v>
      </c>
      <c r="V293" s="196">
        <f t="shared" si="17"/>
        <v>0</v>
      </c>
      <c r="W293" s="196">
        <f t="shared" si="18"/>
        <v>0</v>
      </c>
      <c r="X293" s="197"/>
    </row>
    <row r="294" spans="1:24" ht="12.75" x14ac:dyDescent="0.2">
      <c r="A294" s="190"/>
      <c r="B294" s="259"/>
      <c r="C294" s="258"/>
      <c r="D294" s="201"/>
      <c r="E294" s="258"/>
      <c r="F294" s="254"/>
      <c r="G294" s="189" t="s">
        <v>1474</v>
      </c>
      <c r="H294" s="190" t="s">
        <v>69</v>
      </c>
      <c r="I294" s="244"/>
      <c r="J294" s="184" t="s">
        <v>69</v>
      </c>
      <c r="K294" s="205"/>
      <c r="L294" s="202"/>
      <c r="M294" s="203"/>
      <c r="N294" s="192"/>
      <c r="O294" s="192"/>
      <c r="P294" s="193">
        <f t="shared" si="19"/>
        <v>0</v>
      </c>
      <c r="Q294" s="194"/>
      <c r="R294" s="192">
        <v>54.01</v>
      </c>
      <c r="S294" s="194"/>
      <c r="T294" s="192">
        <v>17.52</v>
      </c>
      <c r="U294" s="195">
        <f t="shared" si="16"/>
        <v>0</v>
      </c>
      <c r="V294" s="196">
        <f t="shared" si="17"/>
        <v>0</v>
      </c>
      <c r="W294" s="196">
        <f t="shared" si="18"/>
        <v>0</v>
      </c>
      <c r="X294" s="197"/>
    </row>
    <row r="295" spans="1:24" ht="12.75" x14ac:dyDescent="0.2">
      <c r="A295" s="190"/>
      <c r="B295" s="259"/>
      <c r="C295" s="258"/>
      <c r="D295" s="201"/>
      <c r="E295" s="258"/>
      <c r="F295" s="254"/>
      <c r="G295" s="189" t="s">
        <v>1474</v>
      </c>
      <c r="H295" s="190" t="s">
        <v>69</v>
      </c>
      <c r="I295" s="244"/>
      <c r="J295" s="184" t="s">
        <v>69</v>
      </c>
      <c r="K295" s="205"/>
      <c r="L295" s="202"/>
      <c r="M295" s="203"/>
      <c r="N295" s="192"/>
      <c r="O295" s="192"/>
      <c r="P295" s="193">
        <f t="shared" si="19"/>
        <v>0</v>
      </c>
      <c r="Q295" s="194"/>
      <c r="R295" s="192">
        <v>54.01</v>
      </c>
      <c r="S295" s="194"/>
      <c r="T295" s="192">
        <v>17.52</v>
      </c>
      <c r="U295" s="195">
        <f t="shared" si="16"/>
        <v>0</v>
      </c>
      <c r="V295" s="196">
        <f t="shared" si="17"/>
        <v>0</v>
      </c>
      <c r="W295" s="196">
        <f t="shared" si="18"/>
        <v>0</v>
      </c>
      <c r="X295" s="197"/>
    </row>
    <row r="296" spans="1:24" ht="12.75" x14ac:dyDescent="0.2">
      <c r="A296" s="190"/>
      <c r="B296" s="259"/>
      <c r="C296" s="258"/>
      <c r="D296" s="201"/>
      <c r="E296" s="258"/>
      <c r="F296" s="254"/>
      <c r="G296" s="189" t="s">
        <v>1474</v>
      </c>
      <c r="H296" s="190" t="s">
        <v>69</v>
      </c>
      <c r="I296" s="244"/>
      <c r="J296" s="184" t="s">
        <v>69</v>
      </c>
      <c r="K296" s="205"/>
      <c r="L296" s="202"/>
      <c r="M296" s="203"/>
      <c r="N296" s="192"/>
      <c r="O296" s="192"/>
      <c r="P296" s="193">
        <f t="shared" si="19"/>
        <v>0</v>
      </c>
      <c r="Q296" s="194"/>
      <c r="R296" s="192">
        <v>54.01</v>
      </c>
      <c r="S296" s="194"/>
      <c r="T296" s="192">
        <v>17.52</v>
      </c>
      <c r="U296" s="195">
        <f t="shared" si="16"/>
        <v>0</v>
      </c>
      <c r="V296" s="196">
        <f t="shared" si="17"/>
        <v>0</v>
      </c>
      <c r="W296" s="196">
        <f t="shared" si="18"/>
        <v>0</v>
      </c>
      <c r="X296" s="197"/>
    </row>
    <row r="297" spans="1:24" ht="12.75" x14ac:dyDescent="0.2">
      <c r="A297" s="190"/>
      <c r="B297" s="259"/>
      <c r="C297" s="258"/>
      <c r="D297" s="201"/>
      <c r="E297" s="258"/>
      <c r="F297" s="254"/>
      <c r="G297" s="189" t="s">
        <v>1474</v>
      </c>
      <c r="H297" s="190" t="s">
        <v>69</v>
      </c>
      <c r="I297" s="244"/>
      <c r="J297" s="184" t="s">
        <v>69</v>
      </c>
      <c r="K297" s="205"/>
      <c r="L297" s="202"/>
      <c r="M297" s="203"/>
      <c r="N297" s="192"/>
      <c r="O297" s="192"/>
      <c r="P297" s="193">
        <f t="shared" si="19"/>
        <v>0</v>
      </c>
      <c r="Q297" s="194"/>
      <c r="R297" s="192">
        <v>54.01</v>
      </c>
      <c r="S297" s="194"/>
      <c r="T297" s="192">
        <v>17.52</v>
      </c>
      <c r="U297" s="195">
        <f t="shared" si="16"/>
        <v>0</v>
      </c>
      <c r="V297" s="196">
        <f t="shared" si="17"/>
        <v>0</v>
      </c>
      <c r="W297" s="196">
        <f t="shared" si="18"/>
        <v>0</v>
      </c>
      <c r="X297" s="197"/>
    </row>
    <row r="298" spans="1:24" ht="12.75" x14ac:dyDescent="0.2">
      <c r="A298" s="190"/>
      <c r="B298" s="259"/>
      <c r="C298" s="258"/>
      <c r="D298" s="201"/>
      <c r="E298" s="258"/>
      <c r="F298" s="254"/>
      <c r="G298" s="189" t="s">
        <v>1474</v>
      </c>
      <c r="H298" s="190" t="s">
        <v>69</v>
      </c>
      <c r="I298" s="244"/>
      <c r="J298" s="184" t="s">
        <v>69</v>
      </c>
      <c r="K298" s="205"/>
      <c r="L298" s="202"/>
      <c r="M298" s="203"/>
      <c r="N298" s="192"/>
      <c r="O298" s="192"/>
      <c r="P298" s="193">
        <f t="shared" si="19"/>
        <v>0</v>
      </c>
      <c r="Q298" s="194"/>
      <c r="R298" s="192">
        <v>54.01</v>
      </c>
      <c r="S298" s="194"/>
      <c r="T298" s="192">
        <v>17.52</v>
      </c>
      <c r="U298" s="195">
        <f t="shared" si="16"/>
        <v>0</v>
      </c>
      <c r="V298" s="196">
        <f t="shared" si="17"/>
        <v>0</v>
      </c>
      <c r="W298" s="196">
        <f t="shared" si="18"/>
        <v>0</v>
      </c>
      <c r="X298" s="197"/>
    </row>
    <row r="299" spans="1:24" ht="12.75" x14ac:dyDescent="0.2">
      <c r="A299" s="190"/>
      <c r="B299" s="259"/>
      <c r="C299" s="258"/>
      <c r="D299" s="201"/>
      <c r="E299" s="258"/>
      <c r="F299" s="254"/>
      <c r="G299" s="189" t="s">
        <v>1474</v>
      </c>
      <c r="H299" s="190" t="s">
        <v>69</v>
      </c>
      <c r="I299" s="244"/>
      <c r="J299" s="184" t="s">
        <v>69</v>
      </c>
      <c r="K299" s="205"/>
      <c r="L299" s="202"/>
      <c r="M299" s="203"/>
      <c r="N299" s="192"/>
      <c r="O299" s="192"/>
      <c r="P299" s="193">
        <f t="shared" si="19"/>
        <v>0</v>
      </c>
      <c r="Q299" s="194"/>
      <c r="R299" s="192">
        <v>54.01</v>
      </c>
      <c r="S299" s="194"/>
      <c r="T299" s="192">
        <v>17.52</v>
      </c>
      <c r="U299" s="195">
        <f t="shared" si="16"/>
        <v>0</v>
      </c>
      <c r="V299" s="196">
        <f t="shared" si="17"/>
        <v>0</v>
      </c>
      <c r="W299" s="196">
        <f t="shared" si="18"/>
        <v>0</v>
      </c>
      <c r="X299" s="197"/>
    </row>
    <row r="300" spans="1:24" ht="12.75" x14ac:dyDescent="0.2">
      <c r="A300" s="190"/>
      <c r="B300" s="259"/>
      <c r="C300" s="258"/>
      <c r="D300" s="201"/>
      <c r="E300" s="258"/>
      <c r="F300" s="254"/>
      <c r="G300" s="189" t="s">
        <v>1474</v>
      </c>
      <c r="H300" s="190" t="s">
        <v>69</v>
      </c>
      <c r="I300" s="244"/>
      <c r="J300" s="184" t="s">
        <v>69</v>
      </c>
      <c r="K300" s="205"/>
      <c r="L300" s="202"/>
      <c r="M300" s="203"/>
      <c r="N300" s="192"/>
      <c r="O300" s="192"/>
      <c r="P300" s="193">
        <f t="shared" si="19"/>
        <v>0</v>
      </c>
      <c r="Q300" s="194"/>
      <c r="R300" s="192">
        <v>54.01</v>
      </c>
      <c r="S300" s="194"/>
      <c r="T300" s="192">
        <v>17.52</v>
      </c>
      <c r="U300" s="195">
        <f t="shared" si="16"/>
        <v>0</v>
      </c>
      <c r="V300" s="196">
        <f t="shared" si="17"/>
        <v>0</v>
      </c>
      <c r="W300" s="196">
        <f t="shared" si="18"/>
        <v>0</v>
      </c>
      <c r="X300" s="197"/>
    </row>
    <row r="301" spans="1:24" ht="12.75" x14ac:dyDescent="0.2">
      <c r="A301" s="190"/>
      <c r="B301" s="259"/>
      <c r="C301" s="258"/>
      <c r="D301" s="201"/>
      <c r="E301" s="258"/>
      <c r="F301" s="254"/>
      <c r="G301" s="189" t="s">
        <v>1474</v>
      </c>
      <c r="H301" s="190" t="s">
        <v>69</v>
      </c>
      <c r="I301" s="244"/>
      <c r="J301" s="184" t="s">
        <v>69</v>
      </c>
      <c r="K301" s="205"/>
      <c r="L301" s="202"/>
      <c r="M301" s="203"/>
      <c r="N301" s="192"/>
      <c r="O301" s="192"/>
      <c r="P301" s="193">
        <f t="shared" si="19"/>
        <v>0</v>
      </c>
      <c r="Q301" s="194"/>
      <c r="R301" s="192">
        <v>54.01</v>
      </c>
      <c r="S301" s="194"/>
      <c r="T301" s="192">
        <v>17.52</v>
      </c>
      <c r="U301" s="195">
        <f t="shared" si="16"/>
        <v>0</v>
      </c>
      <c r="V301" s="196">
        <f t="shared" si="17"/>
        <v>0</v>
      </c>
      <c r="W301" s="196">
        <f t="shared" si="18"/>
        <v>0</v>
      </c>
      <c r="X301" s="197"/>
    </row>
    <row r="302" spans="1:24" ht="12.75" x14ac:dyDescent="0.2">
      <c r="A302" s="190"/>
      <c r="B302" s="259"/>
      <c r="C302" s="258"/>
      <c r="D302" s="201"/>
      <c r="E302" s="258"/>
      <c r="F302" s="254"/>
      <c r="G302" s="189" t="s">
        <v>1474</v>
      </c>
      <c r="H302" s="190" t="s">
        <v>69</v>
      </c>
      <c r="I302" s="244"/>
      <c r="J302" s="184" t="s">
        <v>69</v>
      </c>
      <c r="K302" s="205"/>
      <c r="L302" s="202"/>
      <c r="M302" s="203"/>
      <c r="N302" s="192"/>
      <c r="O302" s="192"/>
      <c r="P302" s="193">
        <f t="shared" si="19"/>
        <v>0</v>
      </c>
      <c r="Q302" s="194"/>
      <c r="R302" s="192">
        <v>54.01</v>
      </c>
      <c r="S302" s="194"/>
      <c r="T302" s="192">
        <v>17.52</v>
      </c>
      <c r="U302" s="195">
        <f t="shared" si="16"/>
        <v>0</v>
      </c>
      <c r="V302" s="196">
        <f t="shared" si="17"/>
        <v>0</v>
      </c>
      <c r="W302" s="196">
        <f t="shared" si="18"/>
        <v>0</v>
      </c>
      <c r="X302" s="197"/>
    </row>
    <row r="303" spans="1:24" ht="12.75" x14ac:dyDescent="0.2">
      <c r="A303" s="190"/>
      <c r="B303" s="259"/>
      <c r="C303" s="258"/>
      <c r="D303" s="201"/>
      <c r="E303" s="258"/>
      <c r="F303" s="254"/>
      <c r="G303" s="189" t="s">
        <v>1474</v>
      </c>
      <c r="H303" s="190" t="s">
        <v>69</v>
      </c>
      <c r="I303" s="244"/>
      <c r="J303" s="184" t="s">
        <v>69</v>
      </c>
      <c r="K303" s="205"/>
      <c r="L303" s="202"/>
      <c r="M303" s="203"/>
      <c r="N303" s="192"/>
      <c r="O303" s="192"/>
      <c r="P303" s="193">
        <f t="shared" si="19"/>
        <v>0</v>
      </c>
      <c r="Q303" s="194"/>
      <c r="R303" s="192">
        <v>54.01</v>
      </c>
      <c r="S303" s="194"/>
      <c r="T303" s="192">
        <v>17.52</v>
      </c>
      <c r="U303" s="195">
        <f t="shared" si="16"/>
        <v>0</v>
      </c>
      <c r="V303" s="196">
        <f t="shared" si="17"/>
        <v>0</v>
      </c>
      <c r="W303" s="196">
        <f t="shared" si="18"/>
        <v>0</v>
      </c>
      <c r="X303" s="197"/>
    </row>
    <row r="304" spans="1:24" ht="12.75" x14ac:dyDescent="0.2">
      <c r="A304" s="190"/>
      <c r="B304" s="259"/>
      <c r="C304" s="258"/>
      <c r="D304" s="201"/>
      <c r="E304" s="258"/>
      <c r="F304" s="254"/>
      <c r="G304" s="189" t="s">
        <v>1474</v>
      </c>
      <c r="H304" s="190" t="s">
        <v>69</v>
      </c>
      <c r="I304" s="244"/>
      <c r="J304" s="184" t="s">
        <v>69</v>
      </c>
      <c r="K304" s="205"/>
      <c r="L304" s="202"/>
      <c r="M304" s="203"/>
      <c r="N304" s="192"/>
      <c r="O304" s="192"/>
      <c r="P304" s="193">
        <f t="shared" si="19"/>
        <v>0</v>
      </c>
      <c r="Q304" s="194"/>
      <c r="R304" s="192">
        <v>54.01</v>
      </c>
      <c r="S304" s="194"/>
      <c r="T304" s="192">
        <v>17.52</v>
      </c>
      <c r="U304" s="195">
        <f t="shared" si="16"/>
        <v>0</v>
      </c>
      <c r="V304" s="196">
        <f t="shared" si="17"/>
        <v>0</v>
      </c>
      <c r="W304" s="196">
        <f t="shared" si="18"/>
        <v>0</v>
      </c>
      <c r="X304" s="197"/>
    </row>
    <row r="305" spans="1:24" ht="12.75" x14ac:dyDescent="0.2">
      <c r="A305" s="190"/>
      <c r="B305" s="259"/>
      <c r="C305" s="258"/>
      <c r="D305" s="201"/>
      <c r="E305" s="258"/>
      <c r="F305" s="254"/>
      <c r="G305" s="189" t="s">
        <v>1474</v>
      </c>
      <c r="H305" s="190" t="s">
        <v>69</v>
      </c>
      <c r="I305" s="244"/>
      <c r="J305" s="184" t="s">
        <v>69</v>
      </c>
      <c r="K305" s="205"/>
      <c r="L305" s="202"/>
      <c r="M305" s="203"/>
      <c r="N305" s="192"/>
      <c r="O305" s="192"/>
      <c r="P305" s="193">
        <f t="shared" si="19"/>
        <v>0</v>
      </c>
      <c r="Q305" s="194"/>
      <c r="R305" s="192">
        <v>54.01</v>
      </c>
      <c r="S305" s="194"/>
      <c r="T305" s="192">
        <v>17.52</v>
      </c>
      <c r="U305" s="195">
        <f t="shared" si="16"/>
        <v>0</v>
      </c>
      <c r="V305" s="196">
        <f t="shared" si="17"/>
        <v>0</v>
      </c>
      <c r="W305" s="196">
        <f t="shared" si="18"/>
        <v>0</v>
      </c>
      <c r="X305" s="197"/>
    </row>
    <row r="306" spans="1:24" ht="12.75" x14ac:dyDescent="0.2">
      <c r="A306" s="190"/>
      <c r="B306" s="259"/>
      <c r="C306" s="258"/>
      <c r="D306" s="201"/>
      <c r="E306" s="258"/>
      <c r="F306" s="254"/>
      <c r="G306" s="189" t="s">
        <v>1474</v>
      </c>
      <c r="H306" s="190" t="s">
        <v>69</v>
      </c>
      <c r="I306" s="244"/>
      <c r="J306" s="184" t="s">
        <v>69</v>
      </c>
      <c r="K306" s="205"/>
      <c r="L306" s="202"/>
      <c r="M306" s="203"/>
      <c r="N306" s="192"/>
      <c r="O306" s="192"/>
      <c r="P306" s="193">
        <f t="shared" si="19"/>
        <v>0</v>
      </c>
      <c r="Q306" s="194"/>
      <c r="R306" s="192">
        <v>54.01</v>
      </c>
      <c r="S306" s="194"/>
      <c r="T306" s="192">
        <v>17.52</v>
      </c>
      <c r="U306" s="195">
        <f t="shared" si="16"/>
        <v>0</v>
      </c>
      <c r="V306" s="196">
        <f t="shared" si="17"/>
        <v>0</v>
      </c>
      <c r="W306" s="196">
        <f t="shared" si="18"/>
        <v>0</v>
      </c>
      <c r="X306" s="197"/>
    </row>
    <row r="307" spans="1:24" ht="12.75" x14ac:dyDescent="0.2">
      <c r="A307" s="190"/>
      <c r="B307" s="259"/>
      <c r="C307" s="258"/>
      <c r="D307" s="201"/>
      <c r="E307" s="258"/>
      <c r="F307" s="254"/>
      <c r="G307" s="189" t="s">
        <v>1474</v>
      </c>
      <c r="H307" s="190" t="s">
        <v>69</v>
      </c>
      <c r="I307" s="244"/>
      <c r="J307" s="184" t="s">
        <v>69</v>
      </c>
      <c r="K307" s="205"/>
      <c r="L307" s="202"/>
      <c r="M307" s="203"/>
      <c r="N307" s="192"/>
      <c r="O307" s="192"/>
      <c r="P307" s="193">
        <f t="shared" si="19"/>
        <v>0</v>
      </c>
      <c r="Q307" s="194"/>
      <c r="R307" s="192">
        <v>54.01</v>
      </c>
      <c r="S307" s="194"/>
      <c r="T307" s="192">
        <v>17.52</v>
      </c>
      <c r="U307" s="195">
        <f t="shared" si="16"/>
        <v>0</v>
      </c>
      <c r="V307" s="196">
        <f t="shared" si="17"/>
        <v>0</v>
      </c>
      <c r="W307" s="196">
        <f t="shared" si="18"/>
        <v>0</v>
      </c>
      <c r="X307" s="197"/>
    </row>
    <row r="308" spans="1:24" ht="12.75" x14ac:dyDescent="0.2">
      <c r="A308" s="190"/>
      <c r="B308" s="259"/>
      <c r="C308" s="258"/>
      <c r="D308" s="201"/>
      <c r="E308" s="258"/>
      <c r="F308" s="254"/>
      <c r="G308" s="189" t="s">
        <v>1474</v>
      </c>
      <c r="H308" s="190" t="s">
        <v>69</v>
      </c>
      <c r="I308" s="244"/>
      <c r="J308" s="184" t="s">
        <v>69</v>
      </c>
      <c r="K308" s="205"/>
      <c r="L308" s="202"/>
      <c r="M308" s="203"/>
      <c r="N308" s="192"/>
      <c r="O308" s="192"/>
      <c r="P308" s="193">
        <f t="shared" si="19"/>
        <v>0</v>
      </c>
      <c r="Q308" s="194"/>
      <c r="R308" s="192">
        <v>54.01</v>
      </c>
      <c r="S308" s="194"/>
      <c r="T308" s="192">
        <v>17.52</v>
      </c>
      <c r="U308" s="195">
        <f t="shared" si="16"/>
        <v>0</v>
      </c>
      <c r="V308" s="196">
        <f t="shared" si="17"/>
        <v>0</v>
      </c>
      <c r="W308" s="196">
        <f t="shared" si="18"/>
        <v>0</v>
      </c>
      <c r="X308" s="197"/>
    </row>
    <row r="309" spans="1:24" ht="12.75" x14ac:dyDescent="0.2">
      <c r="A309" s="190"/>
      <c r="B309" s="259"/>
      <c r="C309" s="258"/>
      <c r="D309" s="201"/>
      <c r="E309" s="258"/>
      <c r="F309" s="254"/>
      <c r="G309" s="189" t="s">
        <v>1474</v>
      </c>
      <c r="H309" s="190" t="s">
        <v>69</v>
      </c>
      <c r="I309" s="244"/>
      <c r="J309" s="184" t="s">
        <v>69</v>
      </c>
      <c r="K309" s="205"/>
      <c r="L309" s="202"/>
      <c r="M309" s="203"/>
      <c r="N309" s="192"/>
      <c r="O309" s="192"/>
      <c r="P309" s="193">
        <f t="shared" si="19"/>
        <v>0</v>
      </c>
      <c r="Q309" s="194"/>
      <c r="R309" s="192">
        <v>54.01</v>
      </c>
      <c r="S309" s="194"/>
      <c r="T309" s="192">
        <v>17.52</v>
      </c>
      <c r="U309" s="195">
        <f t="shared" si="16"/>
        <v>0</v>
      </c>
      <c r="V309" s="196">
        <f t="shared" si="17"/>
        <v>0</v>
      </c>
      <c r="W309" s="196">
        <f t="shared" si="18"/>
        <v>0</v>
      </c>
      <c r="X309" s="197"/>
    </row>
    <row r="310" spans="1:24" ht="12.75" x14ac:dyDescent="0.2">
      <c r="A310" s="190"/>
      <c r="B310" s="259"/>
      <c r="C310" s="258"/>
      <c r="D310" s="201"/>
      <c r="E310" s="258"/>
      <c r="F310" s="254"/>
      <c r="G310" s="189" t="s">
        <v>1474</v>
      </c>
      <c r="H310" s="190" t="s">
        <v>69</v>
      </c>
      <c r="I310" s="244"/>
      <c r="J310" s="184" t="s">
        <v>69</v>
      </c>
      <c r="K310" s="205"/>
      <c r="L310" s="202"/>
      <c r="M310" s="203"/>
      <c r="N310" s="192"/>
      <c r="O310" s="192"/>
      <c r="P310" s="193">
        <f t="shared" si="19"/>
        <v>0</v>
      </c>
      <c r="Q310" s="194"/>
      <c r="R310" s="192">
        <v>54.01</v>
      </c>
      <c r="S310" s="194"/>
      <c r="T310" s="192">
        <v>17.52</v>
      </c>
      <c r="U310" s="195">
        <f t="shared" si="16"/>
        <v>0</v>
      </c>
      <c r="V310" s="196">
        <f t="shared" si="17"/>
        <v>0</v>
      </c>
      <c r="W310" s="196">
        <f t="shared" si="18"/>
        <v>0</v>
      </c>
      <c r="X310" s="197"/>
    </row>
    <row r="311" spans="1:24" ht="12.75" x14ac:dyDescent="0.2">
      <c r="A311" s="190"/>
      <c r="B311" s="259"/>
      <c r="C311" s="258"/>
      <c r="D311" s="201"/>
      <c r="E311" s="258"/>
      <c r="F311" s="254"/>
      <c r="G311" s="189" t="s">
        <v>1474</v>
      </c>
      <c r="H311" s="190" t="s">
        <v>69</v>
      </c>
      <c r="I311" s="244"/>
      <c r="J311" s="184" t="s">
        <v>69</v>
      </c>
      <c r="K311" s="205"/>
      <c r="L311" s="202"/>
      <c r="M311" s="203"/>
      <c r="N311" s="192"/>
      <c r="O311" s="192"/>
      <c r="P311" s="193">
        <f t="shared" si="19"/>
        <v>0</v>
      </c>
      <c r="Q311" s="194"/>
      <c r="R311" s="192">
        <v>54.01</v>
      </c>
      <c r="S311" s="194"/>
      <c r="T311" s="192">
        <v>17.52</v>
      </c>
      <c r="U311" s="195">
        <f t="shared" si="16"/>
        <v>0</v>
      </c>
      <c r="V311" s="196">
        <f t="shared" si="17"/>
        <v>0</v>
      </c>
      <c r="W311" s="196">
        <f t="shared" si="18"/>
        <v>0</v>
      </c>
      <c r="X311" s="197"/>
    </row>
    <row r="312" spans="1:24" ht="12.75" x14ac:dyDescent="0.2">
      <c r="A312" s="190"/>
      <c r="B312" s="259"/>
      <c r="C312" s="258"/>
      <c r="D312" s="201"/>
      <c r="E312" s="258"/>
      <c r="F312" s="254"/>
      <c r="G312" s="189" t="s">
        <v>1474</v>
      </c>
      <c r="H312" s="190" t="s">
        <v>69</v>
      </c>
      <c r="I312" s="244"/>
      <c r="J312" s="184" t="s">
        <v>69</v>
      </c>
      <c r="K312" s="205"/>
      <c r="L312" s="202"/>
      <c r="M312" s="203"/>
      <c r="N312" s="192"/>
      <c r="O312" s="192"/>
      <c r="P312" s="193">
        <f t="shared" si="19"/>
        <v>0</v>
      </c>
      <c r="Q312" s="194"/>
      <c r="R312" s="192">
        <v>54.01</v>
      </c>
      <c r="S312" s="194"/>
      <c r="T312" s="192">
        <v>17.52</v>
      </c>
      <c r="U312" s="195">
        <f t="shared" si="16"/>
        <v>0</v>
      </c>
      <c r="V312" s="196">
        <f t="shared" si="17"/>
        <v>0</v>
      </c>
      <c r="W312" s="196">
        <f t="shared" si="18"/>
        <v>0</v>
      </c>
      <c r="X312" s="197"/>
    </row>
    <row r="313" spans="1:24" ht="12.75" x14ac:dyDescent="0.2">
      <c r="A313" s="190"/>
      <c r="B313" s="259"/>
      <c r="C313" s="258"/>
      <c r="D313" s="201"/>
      <c r="E313" s="258"/>
      <c r="F313" s="254"/>
      <c r="G313" s="189" t="s">
        <v>1474</v>
      </c>
      <c r="H313" s="190" t="s">
        <v>69</v>
      </c>
      <c r="I313" s="244"/>
      <c r="J313" s="184" t="s">
        <v>69</v>
      </c>
      <c r="K313" s="205"/>
      <c r="L313" s="202"/>
      <c r="M313" s="203"/>
      <c r="N313" s="192"/>
      <c r="O313" s="192"/>
      <c r="P313" s="193">
        <f t="shared" si="19"/>
        <v>0</v>
      </c>
      <c r="Q313" s="194"/>
      <c r="R313" s="192">
        <v>54.01</v>
      </c>
      <c r="S313" s="194"/>
      <c r="T313" s="192">
        <v>17.52</v>
      </c>
      <c r="U313" s="195">
        <f t="shared" si="16"/>
        <v>0</v>
      </c>
      <c r="V313" s="196">
        <f t="shared" si="17"/>
        <v>0</v>
      </c>
      <c r="W313" s="196">
        <f t="shared" si="18"/>
        <v>0</v>
      </c>
      <c r="X313" s="197"/>
    </row>
    <row r="314" spans="1:24" ht="12.75" x14ac:dyDescent="0.2">
      <c r="A314" s="190"/>
      <c r="B314" s="259"/>
      <c r="C314" s="258"/>
      <c r="D314" s="201"/>
      <c r="E314" s="258"/>
      <c r="F314" s="254"/>
      <c r="G314" s="189" t="s">
        <v>1474</v>
      </c>
      <c r="H314" s="190" t="s">
        <v>69</v>
      </c>
      <c r="I314" s="244"/>
      <c r="J314" s="184" t="s">
        <v>69</v>
      </c>
      <c r="K314" s="205"/>
      <c r="L314" s="202"/>
      <c r="M314" s="203"/>
      <c r="N314" s="192"/>
      <c r="O314" s="192"/>
      <c r="P314" s="193">
        <f t="shared" si="19"/>
        <v>0</v>
      </c>
      <c r="Q314" s="194"/>
      <c r="R314" s="192">
        <v>54.01</v>
      </c>
      <c r="S314" s="194"/>
      <c r="T314" s="192">
        <v>17.52</v>
      </c>
      <c r="U314" s="195">
        <f t="shared" si="16"/>
        <v>0</v>
      </c>
      <c r="V314" s="196">
        <f t="shared" si="17"/>
        <v>0</v>
      </c>
      <c r="W314" s="196">
        <f t="shared" si="18"/>
        <v>0</v>
      </c>
      <c r="X314" s="197"/>
    </row>
    <row r="315" spans="1:24" ht="12.75" x14ac:dyDescent="0.2">
      <c r="A315" s="190"/>
      <c r="B315" s="259"/>
      <c r="C315" s="258"/>
      <c r="D315" s="201"/>
      <c r="E315" s="258"/>
      <c r="F315" s="254"/>
      <c r="G315" s="189" t="s">
        <v>1474</v>
      </c>
      <c r="H315" s="190" t="s">
        <v>69</v>
      </c>
      <c r="I315" s="244"/>
      <c r="J315" s="184" t="s">
        <v>69</v>
      </c>
      <c r="K315" s="205"/>
      <c r="L315" s="202"/>
      <c r="M315" s="203"/>
      <c r="N315" s="192"/>
      <c r="O315" s="192"/>
      <c r="P315" s="193">
        <f t="shared" si="19"/>
        <v>0</v>
      </c>
      <c r="Q315" s="194"/>
      <c r="R315" s="192">
        <v>54.01</v>
      </c>
      <c r="S315" s="194"/>
      <c r="T315" s="192">
        <v>17.52</v>
      </c>
      <c r="U315" s="195">
        <f t="shared" si="16"/>
        <v>0</v>
      </c>
      <c r="V315" s="196">
        <f t="shared" si="17"/>
        <v>0</v>
      </c>
      <c r="W315" s="196">
        <f t="shared" si="18"/>
        <v>0</v>
      </c>
      <c r="X315" s="197"/>
    </row>
    <row r="316" spans="1:24" ht="12.75" x14ac:dyDescent="0.2">
      <c r="A316" s="190"/>
      <c r="B316" s="259"/>
      <c r="C316" s="258"/>
      <c r="D316" s="201"/>
      <c r="E316" s="258"/>
      <c r="F316" s="254"/>
      <c r="G316" s="189" t="s">
        <v>1474</v>
      </c>
      <c r="H316" s="190" t="s">
        <v>69</v>
      </c>
      <c r="I316" s="244"/>
      <c r="J316" s="184" t="s">
        <v>69</v>
      </c>
      <c r="K316" s="205"/>
      <c r="L316" s="202"/>
      <c r="M316" s="203"/>
      <c r="N316" s="192"/>
      <c r="O316" s="192"/>
      <c r="P316" s="193">
        <f t="shared" si="19"/>
        <v>0</v>
      </c>
      <c r="Q316" s="194"/>
      <c r="R316" s="192">
        <v>54.01</v>
      </c>
      <c r="S316" s="194"/>
      <c r="T316" s="192">
        <v>17.52</v>
      </c>
      <c r="U316" s="195">
        <f t="shared" si="16"/>
        <v>0</v>
      </c>
      <c r="V316" s="196">
        <f t="shared" si="17"/>
        <v>0</v>
      </c>
      <c r="W316" s="196">
        <f t="shared" si="18"/>
        <v>0</v>
      </c>
      <c r="X316" s="197"/>
    </row>
    <row r="317" spans="1:24" ht="12.75" x14ac:dyDescent="0.2">
      <c r="A317" s="190"/>
      <c r="B317" s="259"/>
      <c r="C317" s="258"/>
      <c r="D317" s="201"/>
      <c r="E317" s="258"/>
      <c r="F317" s="254"/>
      <c r="G317" s="189" t="s">
        <v>1474</v>
      </c>
      <c r="H317" s="190" t="s">
        <v>69</v>
      </c>
      <c r="I317" s="244"/>
      <c r="J317" s="184" t="s">
        <v>69</v>
      </c>
      <c r="K317" s="205"/>
      <c r="L317" s="202"/>
      <c r="M317" s="203"/>
      <c r="N317" s="192"/>
      <c r="O317" s="192"/>
      <c r="P317" s="193">
        <f t="shared" si="19"/>
        <v>0</v>
      </c>
      <c r="Q317" s="194"/>
      <c r="R317" s="192">
        <v>54.01</v>
      </c>
      <c r="S317" s="194"/>
      <c r="T317" s="192">
        <v>17.52</v>
      </c>
      <c r="U317" s="195">
        <f t="shared" si="16"/>
        <v>0</v>
      </c>
      <c r="V317" s="196">
        <f t="shared" si="17"/>
        <v>0</v>
      </c>
      <c r="W317" s="196">
        <f t="shared" si="18"/>
        <v>0</v>
      </c>
      <c r="X317" s="197"/>
    </row>
    <row r="318" spans="1:24" ht="12.75" x14ac:dyDescent="0.2">
      <c r="A318" s="190"/>
      <c r="B318" s="259"/>
      <c r="C318" s="258"/>
      <c r="D318" s="201"/>
      <c r="E318" s="258"/>
      <c r="F318" s="254"/>
      <c r="G318" s="189" t="s">
        <v>1474</v>
      </c>
      <c r="H318" s="190" t="s">
        <v>69</v>
      </c>
      <c r="I318" s="244"/>
      <c r="J318" s="184" t="s">
        <v>69</v>
      </c>
      <c r="K318" s="205"/>
      <c r="L318" s="202"/>
      <c r="M318" s="203"/>
      <c r="N318" s="192"/>
      <c r="O318" s="192"/>
      <c r="P318" s="193">
        <f t="shared" si="19"/>
        <v>0</v>
      </c>
      <c r="Q318" s="194"/>
      <c r="R318" s="192">
        <v>54.01</v>
      </c>
      <c r="S318" s="194"/>
      <c r="T318" s="192">
        <v>17.52</v>
      </c>
      <c r="U318" s="195">
        <f t="shared" si="16"/>
        <v>0</v>
      </c>
      <c r="V318" s="196">
        <f t="shared" si="17"/>
        <v>0</v>
      </c>
      <c r="W318" s="196">
        <f t="shared" si="18"/>
        <v>0</v>
      </c>
      <c r="X318" s="197"/>
    </row>
    <row r="319" spans="1:24" ht="12.75" x14ac:dyDescent="0.2">
      <c r="A319" s="190"/>
      <c r="B319" s="259"/>
      <c r="C319" s="258"/>
      <c r="D319" s="201"/>
      <c r="E319" s="258"/>
      <c r="F319" s="254"/>
      <c r="G319" s="189" t="s">
        <v>1474</v>
      </c>
      <c r="H319" s="190" t="s">
        <v>69</v>
      </c>
      <c r="I319" s="244"/>
      <c r="J319" s="184" t="s">
        <v>69</v>
      </c>
      <c r="K319" s="205"/>
      <c r="L319" s="202"/>
      <c r="M319" s="203"/>
      <c r="N319" s="192"/>
      <c r="O319" s="192"/>
      <c r="P319" s="193">
        <f t="shared" si="19"/>
        <v>0</v>
      </c>
      <c r="Q319" s="194"/>
      <c r="R319" s="192">
        <v>54.01</v>
      </c>
      <c r="S319" s="194"/>
      <c r="T319" s="192">
        <v>17.52</v>
      </c>
      <c r="U319" s="195">
        <f t="shared" si="16"/>
        <v>0</v>
      </c>
      <c r="V319" s="196">
        <f t="shared" si="17"/>
        <v>0</v>
      </c>
      <c r="W319" s="196">
        <f t="shared" si="18"/>
        <v>0</v>
      </c>
      <c r="X319" s="197"/>
    </row>
    <row r="320" spans="1:24" ht="12.75" x14ac:dyDescent="0.2">
      <c r="A320" s="190"/>
      <c r="B320" s="259"/>
      <c r="C320" s="258"/>
      <c r="D320" s="201"/>
      <c r="E320" s="258"/>
      <c r="F320" s="254"/>
      <c r="G320" s="189" t="s">
        <v>1474</v>
      </c>
      <c r="H320" s="190" t="s">
        <v>69</v>
      </c>
      <c r="I320" s="244"/>
      <c r="J320" s="184" t="s">
        <v>69</v>
      </c>
      <c r="K320" s="205"/>
      <c r="L320" s="202"/>
      <c r="M320" s="203"/>
      <c r="N320" s="192"/>
      <c r="O320" s="192"/>
      <c r="P320" s="193">
        <f t="shared" si="19"/>
        <v>0</v>
      </c>
      <c r="Q320" s="194"/>
      <c r="R320" s="192">
        <v>54.01</v>
      </c>
      <c r="S320" s="194"/>
      <c r="T320" s="192">
        <v>17.52</v>
      </c>
      <c r="U320" s="195">
        <f t="shared" si="16"/>
        <v>0</v>
      </c>
      <c r="V320" s="196">
        <f t="shared" si="17"/>
        <v>0</v>
      </c>
      <c r="W320" s="196">
        <f t="shared" si="18"/>
        <v>0</v>
      </c>
      <c r="X320" s="197"/>
    </row>
    <row r="321" spans="1:24" ht="12.75" x14ac:dyDescent="0.2">
      <c r="A321" s="190"/>
      <c r="B321" s="259"/>
      <c r="C321" s="258"/>
      <c r="D321" s="201"/>
      <c r="E321" s="258"/>
      <c r="F321" s="254"/>
      <c r="G321" s="189" t="s">
        <v>1474</v>
      </c>
      <c r="H321" s="190" t="s">
        <v>69</v>
      </c>
      <c r="I321" s="244"/>
      <c r="J321" s="184" t="s">
        <v>69</v>
      </c>
      <c r="K321" s="205"/>
      <c r="L321" s="202"/>
      <c r="M321" s="203"/>
      <c r="N321" s="192"/>
      <c r="O321" s="192"/>
      <c r="P321" s="193">
        <f t="shared" si="19"/>
        <v>0</v>
      </c>
      <c r="Q321" s="194"/>
      <c r="R321" s="192">
        <v>54.01</v>
      </c>
      <c r="S321" s="194"/>
      <c r="T321" s="192">
        <v>17.52</v>
      </c>
      <c r="U321" s="195">
        <f t="shared" si="16"/>
        <v>0</v>
      </c>
      <c r="V321" s="196">
        <f t="shared" si="17"/>
        <v>0</v>
      </c>
      <c r="W321" s="196">
        <f t="shared" si="18"/>
        <v>0</v>
      </c>
      <c r="X321" s="197"/>
    </row>
    <row r="322" spans="1:24" ht="12.75" x14ac:dyDescent="0.2">
      <c r="A322" s="190"/>
      <c r="B322" s="259"/>
      <c r="C322" s="258"/>
      <c r="D322" s="201"/>
      <c r="E322" s="258"/>
      <c r="F322" s="254"/>
      <c r="G322" s="189" t="s">
        <v>1474</v>
      </c>
      <c r="H322" s="190" t="s">
        <v>69</v>
      </c>
      <c r="I322" s="244"/>
      <c r="J322" s="184" t="s">
        <v>69</v>
      </c>
      <c r="K322" s="205"/>
      <c r="L322" s="202"/>
      <c r="M322" s="203"/>
      <c r="N322" s="192"/>
      <c r="O322" s="192"/>
      <c r="P322" s="193">
        <f t="shared" si="19"/>
        <v>0</v>
      </c>
      <c r="Q322" s="194"/>
      <c r="R322" s="192">
        <v>54.01</v>
      </c>
      <c r="S322" s="194"/>
      <c r="T322" s="192">
        <v>17.52</v>
      </c>
      <c r="U322" s="195">
        <f t="shared" si="16"/>
        <v>0</v>
      </c>
      <c r="V322" s="196">
        <f t="shared" si="17"/>
        <v>0</v>
      </c>
      <c r="W322" s="196">
        <f t="shared" si="18"/>
        <v>0</v>
      </c>
      <c r="X322" s="197"/>
    </row>
    <row r="323" spans="1:24" ht="12.75" x14ac:dyDescent="0.2">
      <c r="A323" s="190"/>
      <c r="B323" s="259"/>
      <c r="C323" s="258"/>
      <c r="D323" s="201"/>
      <c r="E323" s="258"/>
      <c r="F323" s="254"/>
      <c r="G323" s="189" t="s">
        <v>1474</v>
      </c>
      <c r="H323" s="190" t="s">
        <v>69</v>
      </c>
      <c r="I323" s="244"/>
      <c r="J323" s="184" t="s">
        <v>69</v>
      </c>
      <c r="K323" s="205"/>
      <c r="L323" s="202"/>
      <c r="M323" s="203"/>
      <c r="N323" s="192"/>
      <c r="O323" s="192"/>
      <c r="P323" s="193">
        <f t="shared" si="19"/>
        <v>0</v>
      </c>
      <c r="Q323" s="194"/>
      <c r="R323" s="192">
        <v>54.01</v>
      </c>
      <c r="S323" s="194"/>
      <c r="T323" s="192">
        <v>17.52</v>
      </c>
      <c r="U323" s="195">
        <f t="shared" si="16"/>
        <v>0</v>
      </c>
      <c r="V323" s="196">
        <f t="shared" si="17"/>
        <v>0</v>
      </c>
      <c r="W323" s="196">
        <f t="shared" si="18"/>
        <v>0</v>
      </c>
      <c r="X323" s="197"/>
    </row>
    <row r="324" spans="1:24" ht="12.75" x14ac:dyDescent="0.2">
      <c r="A324" s="190"/>
      <c r="B324" s="259"/>
      <c r="C324" s="258"/>
      <c r="D324" s="201"/>
      <c r="E324" s="258"/>
      <c r="F324" s="254"/>
      <c r="G324" s="189" t="s">
        <v>1474</v>
      </c>
      <c r="H324" s="190" t="s">
        <v>69</v>
      </c>
      <c r="I324" s="244"/>
      <c r="J324" s="184" t="s">
        <v>69</v>
      </c>
      <c r="K324" s="205"/>
      <c r="L324" s="202"/>
      <c r="M324" s="203"/>
      <c r="N324" s="192"/>
      <c r="O324" s="192"/>
      <c r="P324" s="193">
        <f t="shared" si="19"/>
        <v>0</v>
      </c>
      <c r="Q324" s="194"/>
      <c r="R324" s="192">
        <v>54.01</v>
      </c>
      <c r="S324" s="194"/>
      <c r="T324" s="192">
        <v>17.52</v>
      </c>
      <c r="U324" s="195">
        <f t="shared" si="16"/>
        <v>0</v>
      </c>
      <c r="V324" s="196">
        <f t="shared" si="17"/>
        <v>0</v>
      </c>
      <c r="W324" s="196">
        <f t="shared" si="18"/>
        <v>0</v>
      </c>
      <c r="X324" s="197"/>
    </row>
    <row r="325" spans="1:24" ht="12.75" x14ac:dyDescent="0.2">
      <c r="A325" s="190"/>
      <c r="B325" s="259"/>
      <c r="C325" s="258"/>
      <c r="D325" s="201"/>
      <c r="E325" s="258"/>
      <c r="F325" s="254"/>
      <c r="G325" s="189" t="s">
        <v>1474</v>
      </c>
      <c r="H325" s="190" t="s">
        <v>69</v>
      </c>
      <c r="I325" s="244"/>
      <c r="J325" s="184" t="s">
        <v>69</v>
      </c>
      <c r="K325" s="205"/>
      <c r="L325" s="202"/>
      <c r="M325" s="203"/>
      <c r="N325" s="192"/>
      <c r="O325" s="192"/>
      <c r="P325" s="193">
        <f t="shared" si="19"/>
        <v>0</v>
      </c>
      <c r="Q325" s="194"/>
      <c r="R325" s="192">
        <v>54.01</v>
      </c>
      <c r="S325" s="194"/>
      <c r="T325" s="192">
        <v>17.52</v>
      </c>
      <c r="U325" s="195">
        <f t="shared" si="16"/>
        <v>0</v>
      </c>
      <c r="V325" s="196">
        <f t="shared" si="17"/>
        <v>0</v>
      </c>
      <c r="W325" s="196">
        <f t="shared" si="18"/>
        <v>0</v>
      </c>
      <c r="X325" s="197"/>
    </row>
    <row r="326" spans="1:24" ht="12.75" x14ac:dyDescent="0.2">
      <c r="A326" s="190"/>
      <c r="B326" s="259"/>
      <c r="C326" s="258"/>
      <c r="D326" s="201"/>
      <c r="E326" s="258"/>
      <c r="F326" s="254"/>
      <c r="G326" s="189" t="s">
        <v>1474</v>
      </c>
      <c r="H326" s="190" t="s">
        <v>69</v>
      </c>
      <c r="I326" s="244"/>
      <c r="J326" s="184" t="s">
        <v>69</v>
      </c>
      <c r="K326" s="205"/>
      <c r="L326" s="202"/>
      <c r="M326" s="203"/>
      <c r="N326" s="192"/>
      <c r="O326" s="192"/>
      <c r="P326" s="193">
        <f t="shared" si="19"/>
        <v>0</v>
      </c>
      <c r="Q326" s="194"/>
      <c r="R326" s="192">
        <v>54.01</v>
      </c>
      <c r="S326" s="194"/>
      <c r="T326" s="192">
        <v>17.52</v>
      </c>
      <c r="U326" s="195">
        <f t="shared" si="16"/>
        <v>0</v>
      </c>
      <c r="V326" s="196">
        <f t="shared" si="17"/>
        <v>0</v>
      </c>
      <c r="W326" s="196">
        <f t="shared" si="18"/>
        <v>0</v>
      </c>
      <c r="X326" s="197"/>
    </row>
    <row r="327" spans="1:24" ht="12.75" x14ac:dyDescent="0.2">
      <c r="A327" s="190"/>
      <c r="B327" s="259"/>
      <c r="C327" s="258"/>
      <c r="D327" s="201"/>
      <c r="E327" s="258"/>
      <c r="F327" s="254"/>
      <c r="G327" s="189" t="s">
        <v>1474</v>
      </c>
      <c r="H327" s="190" t="s">
        <v>69</v>
      </c>
      <c r="I327" s="244"/>
      <c r="J327" s="184" t="s">
        <v>69</v>
      </c>
      <c r="K327" s="205"/>
      <c r="L327" s="202"/>
      <c r="M327" s="203"/>
      <c r="N327" s="192"/>
      <c r="O327" s="192"/>
      <c r="P327" s="193">
        <f t="shared" si="19"/>
        <v>0</v>
      </c>
      <c r="Q327" s="194"/>
      <c r="R327" s="192">
        <v>54.01</v>
      </c>
      <c r="S327" s="194"/>
      <c r="T327" s="192">
        <v>17.52</v>
      </c>
      <c r="U327" s="195">
        <f t="shared" si="16"/>
        <v>0</v>
      </c>
      <c r="V327" s="196">
        <f t="shared" si="17"/>
        <v>0</v>
      </c>
      <c r="W327" s="196">
        <f t="shared" si="18"/>
        <v>0</v>
      </c>
      <c r="X327" s="197"/>
    </row>
    <row r="328" spans="1:24" ht="12.75" x14ac:dyDescent="0.2">
      <c r="A328" s="190"/>
      <c r="B328" s="259"/>
      <c r="C328" s="258"/>
      <c r="D328" s="201"/>
      <c r="E328" s="258"/>
      <c r="F328" s="254"/>
      <c r="G328" s="189" t="s">
        <v>1474</v>
      </c>
      <c r="H328" s="190" t="s">
        <v>69</v>
      </c>
      <c r="I328" s="244"/>
      <c r="J328" s="184" t="s">
        <v>69</v>
      </c>
      <c r="K328" s="205"/>
      <c r="L328" s="202"/>
      <c r="M328" s="203"/>
      <c r="N328" s="192"/>
      <c r="O328" s="192"/>
      <c r="P328" s="193">
        <f t="shared" si="19"/>
        <v>0</v>
      </c>
      <c r="Q328" s="194"/>
      <c r="R328" s="192">
        <v>54.01</v>
      </c>
      <c r="S328" s="194"/>
      <c r="T328" s="192">
        <v>17.52</v>
      </c>
      <c r="U328" s="195">
        <f t="shared" ref="U328:U391" si="20">Q328+S328</f>
        <v>0</v>
      </c>
      <c r="V328" s="196">
        <f t="shared" ref="V328:V391" si="21">(Q328*R328)+(S328*T328)</f>
        <v>0</v>
      </c>
      <c r="W328" s="196">
        <f t="shared" si="18"/>
        <v>0</v>
      </c>
      <c r="X328" s="197"/>
    </row>
    <row r="329" spans="1:24" ht="12.75" x14ac:dyDescent="0.2">
      <c r="A329" s="190"/>
      <c r="B329" s="259"/>
      <c r="C329" s="258"/>
      <c r="D329" s="201"/>
      <c r="E329" s="258"/>
      <c r="F329" s="254"/>
      <c r="G329" s="189" t="s">
        <v>1474</v>
      </c>
      <c r="H329" s="190" t="s">
        <v>69</v>
      </c>
      <c r="I329" s="244"/>
      <c r="J329" s="184" t="s">
        <v>69</v>
      </c>
      <c r="K329" s="205"/>
      <c r="L329" s="202"/>
      <c r="M329" s="203"/>
      <c r="N329" s="192"/>
      <c r="O329" s="192"/>
      <c r="P329" s="193">
        <f t="shared" si="19"/>
        <v>0</v>
      </c>
      <c r="Q329" s="194"/>
      <c r="R329" s="192">
        <v>54.01</v>
      </c>
      <c r="S329" s="194"/>
      <c r="T329" s="192">
        <v>17.52</v>
      </c>
      <c r="U329" s="195">
        <f t="shared" si="20"/>
        <v>0</v>
      </c>
      <c r="V329" s="196">
        <f t="shared" si="21"/>
        <v>0</v>
      </c>
      <c r="W329" s="196">
        <f t="shared" ref="W329:W392" si="22">V329+P329</f>
        <v>0</v>
      </c>
      <c r="X329" s="197"/>
    </row>
    <row r="330" spans="1:24" ht="12.75" x14ac:dyDescent="0.2">
      <c r="A330" s="190"/>
      <c r="B330" s="259"/>
      <c r="C330" s="258"/>
      <c r="D330" s="201"/>
      <c r="E330" s="258"/>
      <c r="F330" s="254"/>
      <c r="G330" s="189" t="s">
        <v>1474</v>
      </c>
      <c r="H330" s="190" t="s">
        <v>69</v>
      </c>
      <c r="I330" s="244"/>
      <c r="J330" s="184" t="s">
        <v>69</v>
      </c>
      <c r="K330" s="205"/>
      <c r="L330" s="202"/>
      <c r="M330" s="203"/>
      <c r="N330" s="192"/>
      <c r="O330" s="192"/>
      <c r="P330" s="193">
        <f t="shared" si="19"/>
        <v>0</v>
      </c>
      <c r="Q330" s="194"/>
      <c r="R330" s="192">
        <v>54.01</v>
      </c>
      <c r="S330" s="194"/>
      <c r="T330" s="192">
        <v>17.52</v>
      </c>
      <c r="U330" s="195">
        <f t="shared" si="20"/>
        <v>0</v>
      </c>
      <c r="V330" s="196">
        <f t="shared" si="21"/>
        <v>0</v>
      </c>
      <c r="W330" s="196">
        <f t="shared" si="22"/>
        <v>0</v>
      </c>
      <c r="X330" s="197"/>
    </row>
    <row r="331" spans="1:24" ht="12.75" x14ac:dyDescent="0.2">
      <c r="A331" s="190"/>
      <c r="B331" s="259"/>
      <c r="C331" s="258"/>
      <c r="D331" s="201"/>
      <c r="E331" s="258"/>
      <c r="F331" s="254"/>
      <c r="G331" s="189" t="s">
        <v>1474</v>
      </c>
      <c r="H331" s="190" t="s">
        <v>69</v>
      </c>
      <c r="I331" s="244"/>
      <c r="J331" s="184" t="s">
        <v>69</v>
      </c>
      <c r="K331" s="205"/>
      <c r="L331" s="202"/>
      <c r="M331" s="203"/>
      <c r="N331" s="192"/>
      <c r="O331" s="192"/>
      <c r="P331" s="193">
        <f t="shared" si="19"/>
        <v>0</v>
      </c>
      <c r="Q331" s="194"/>
      <c r="R331" s="192">
        <v>54.01</v>
      </c>
      <c r="S331" s="194"/>
      <c r="T331" s="192">
        <v>17.52</v>
      </c>
      <c r="U331" s="195">
        <f t="shared" si="20"/>
        <v>0</v>
      </c>
      <c r="V331" s="196">
        <f t="shared" si="21"/>
        <v>0</v>
      </c>
      <c r="W331" s="196">
        <f t="shared" si="22"/>
        <v>0</v>
      </c>
      <c r="X331" s="197"/>
    </row>
    <row r="332" spans="1:24" ht="12.75" x14ac:dyDescent="0.2">
      <c r="A332" s="190"/>
      <c r="B332" s="259"/>
      <c r="C332" s="258"/>
      <c r="D332" s="201"/>
      <c r="E332" s="258"/>
      <c r="F332" s="254"/>
      <c r="G332" s="189" t="s">
        <v>1474</v>
      </c>
      <c r="H332" s="190" t="s">
        <v>69</v>
      </c>
      <c r="I332" s="244"/>
      <c r="J332" s="184" t="s">
        <v>69</v>
      </c>
      <c r="K332" s="205"/>
      <c r="L332" s="202"/>
      <c r="M332" s="203"/>
      <c r="N332" s="192"/>
      <c r="O332" s="192"/>
      <c r="P332" s="193">
        <f t="shared" ref="P332:P395" si="23">N332+O332</f>
        <v>0</v>
      </c>
      <c r="Q332" s="194"/>
      <c r="R332" s="192">
        <v>54.01</v>
      </c>
      <c r="S332" s="194"/>
      <c r="T332" s="192">
        <v>17.52</v>
      </c>
      <c r="U332" s="195">
        <f t="shared" si="20"/>
        <v>0</v>
      </c>
      <c r="V332" s="196">
        <f t="shared" si="21"/>
        <v>0</v>
      </c>
      <c r="W332" s="196">
        <f t="shared" si="22"/>
        <v>0</v>
      </c>
      <c r="X332" s="197"/>
    </row>
    <row r="333" spans="1:24" ht="12.75" x14ac:dyDescent="0.2">
      <c r="A333" s="190"/>
      <c r="B333" s="259"/>
      <c r="C333" s="258"/>
      <c r="D333" s="201"/>
      <c r="E333" s="258"/>
      <c r="F333" s="254"/>
      <c r="G333" s="189" t="s">
        <v>1474</v>
      </c>
      <c r="H333" s="190" t="s">
        <v>69</v>
      </c>
      <c r="I333" s="244"/>
      <c r="J333" s="184" t="s">
        <v>69</v>
      </c>
      <c r="K333" s="205"/>
      <c r="L333" s="202"/>
      <c r="M333" s="203"/>
      <c r="N333" s="192"/>
      <c r="O333" s="192"/>
      <c r="P333" s="193">
        <f t="shared" si="23"/>
        <v>0</v>
      </c>
      <c r="Q333" s="194"/>
      <c r="R333" s="192">
        <v>54.01</v>
      </c>
      <c r="S333" s="194"/>
      <c r="T333" s="192">
        <v>17.52</v>
      </c>
      <c r="U333" s="195">
        <f t="shared" si="20"/>
        <v>0</v>
      </c>
      <c r="V333" s="196">
        <f t="shared" si="21"/>
        <v>0</v>
      </c>
      <c r="W333" s="196">
        <f t="shared" si="22"/>
        <v>0</v>
      </c>
      <c r="X333" s="197"/>
    </row>
    <row r="334" spans="1:24" ht="12.75" x14ac:dyDescent="0.2">
      <c r="A334" s="190"/>
      <c r="B334" s="259"/>
      <c r="C334" s="258"/>
      <c r="D334" s="201"/>
      <c r="E334" s="258"/>
      <c r="F334" s="254"/>
      <c r="G334" s="189" t="s">
        <v>1474</v>
      </c>
      <c r="H334" s="190" t="s">
        <v>69</v>
      </c>
      <c r="I334" s="244"/>
      <c r="J334" s="184" t="s">
        <v>69</v>
      </c>
      <c r="K334" s="205"/>
      <c r="L334" s="202"/>
      <c r="M334" s="203"/>
      <c r="N334" s="192"/>
      <c r="O334" s="192"/>
      <c r="P334" s="193">
        <f t="shared" si="23"/>
        <v>0</v>
      </c>
      <c r="Q334" s="194"/>
      <c r="R334" s="192">
        <v>54.01</v>
      </c>
      <c r="S334" s="194"/>
      <c r="T334" s="192">
        <v>17.52</v>
      </c>
      <c r="U334" s="195">
        <f t="shared" si="20"/>
        <v>0</v>
      </c>
      <c r="V334" s="196">
        <f t="shared" si="21"/>
        <v>0</v>
      </c>
      <c r="W334" s="196">
        <f t="shared" si="22"/>
        <v>0</v>
      </c>
      <c r="X334" s="197"/>
    </row>
    <row r="335" spans="1:24" ht="12.75" x14ac:dyDescent="0.2">
      <c r="A335" s="190"/>
      <c r="B335" s="259"/>
      <c r="C335" s="258"/>
      <c r="D335" s="201"/>
      <c r="E335" s="258"/>
      <c r="F335" s="254"/>
      <c r="G335" s="189" t="s">
        <v>1474</v>
      </c>
      <c r="H335" s="190" t="s">
        <v>69</v>
      </c>
      <c r="I335" s="244"/>
      <c r="J335" s="184" t="s">
        <v>69</v>
      </c>
      <c r="K335" s="205"/>
      <c r="L335" s="202"/>
      <c r="M335" s="203"/>
      <c r="N335" s="192"/>
      <c r="O335" s="192"/>
      <c r="P335" s="193">
        <f t="shared" si="23"/>
        <v>0</v>
      </c>
      <c r="Q335" s="194"/>
      <c r="R335" s="192">
        <v>54.01</v>
      </c>
      <c r="S335" s="194"/>
      <c r="T335" s="192">
        <v>17.52</v>
      </c>
      <c r="U335" s="195">
        <f t="shared" si="20"/>
        <v>0</v>
      </c>
      <c r="V335" s="196">
        <f t="shared" si="21"/>
        <v>0</v>
      </c>
      <c r="W335" s="196">
        <f t="shared" si="22"/>
        <v>0</v>
      </c>
      <c r="X335" s="197"/>
    </row>
    <row r="336" spans="1:24" ht="12.75" x14ac:dyDescent="0.2">
      <c r="A336" s="190"/>
      <c r="B336" s="259"/>
      <c r="C336" s="258"/>
      <c r="D336" s="201"/>
      <c r="E336" s="258"/>
      <c r="F336" s="254"/>
      <c r="G336" s="189" t="s">
        <v>1474</v>
      </c>
      <c r="H336" s="190" t="s">
        <v>69</v>
      </c>
      <c r="I336" s="244"/>
      <c r="J336" s="184" t="s">
        <v>69</v>
      </c>
      <c r="K336" s="205"/>
      <c r="L336" s="202"/>
      <c r="M336" s="203"/>
      <c r="N336" s="192"/>
      <c r="O336" s="192"/>
      <c r="P336" s="193">
        <f t="shared" si="23"/>
        <v>0</v>
      </c>
      <c r="Q336" s="194"/>
      <c r="R336" s="192">
        <v>54.01</v>
      </c>
      <c r="S336" s="194"/>
      <c r="T336" s="192">
        <v>17.52</v>
      </c>
      <c r="U336" s="195">
        <f t="shared" si="20"/>
        <v>0</v>
      </c>
      <c r="V336" s="196">
        <f t="shared" si="21"/>
        <v>0</v>
      </c>
      <c r="W336" s="196">
        <f t="shared" si="22"/>
        <v>0</v>
      </c>
      <c r="X336" s="197"/>
    </row>
    <row r="337" spans="1:24" ht="12.75" x14ac:dyDescent="0.2">
      <c r="A337" s="190"/>
      <c r="B337" s="259"/>
      <c r="C337" s="258"/>
      <c r="D337" s="201"/>
      <c r="E337" s="258"/>
      <c r="F337" s="254"/>
      <c r="G337" s="189" t="s">
        <v>1474</v>
      </c>
      <c r="H337" s="190" t="s">
        <v>69</v>
      </c>
      <c r="I337" s="244"/>
      <c r="J337" s="184" t="s">
        <v>69</v>
      </c>
      <c r="K337" s="205"/>
      <c r="L337" s="202"/>
      <c r="M337" s="203"/>
      <c r="N337" s="192"/>
      <c r="O337" s="192"/>
      <c r="P337" s="193">
        <f t="shared" si="23"/>
        <v>0</v>
      </c>
      <c r="Q337" s="194"/>
      <c r="R337" s="192">
        <v>54.01</v>
      </c>
      <c r="S337" s="194"/>
      <c r="T337" s="192">
        <v>17.52</v>
      </c>
      <c r="U337" s="195">
        <f t="shared" si="20"/>
        <v>0</v>
      </c>
      <c r="V337" s="196">
        <f t="shared" si="21"/>
        <v>0</v>
      </c>
      <c r="W337" s="196">
        <f t="shared" si="22"/>
        <v>0</v>
      </c>
      <c r="X337" s="197"/>
    </row>
    <row r="338" spans="1:24" ht="12.75" x14ac:dyDescent="0.2">
      <c r="A338" s="190"/>
      <c r="B338" s="259"/>
      <c r="C338" s="258"/>
      <c r="D338" s="201"/>
      <c r="E338" s="258"/>
      <c r="F338" s="254"/>
      <c r="G338" s="189" t="s">
        <v>1474</v>
      </c>
      <c r="H338" s="190" t="s">
        <v>69</v>
      </c>
      <c r="I338" s="244"/>
      <c r="J338" s="184" t="s">
        <v>69</v>
      </c>
      <c r="K338" s="205"/>
      <c r="L338" s="202"/>
      <c r="M338" s="203"/>
      <c r="N338" s="192"/>
      <c r="O338" s="192"/>
      <c r="P338" s="193">
        <f t="shared" si="23"/>
        <v>0</v>
      </c>
      <c r="Q338" s="194"/>
      <c r="R338" s="192">
        <v>54.01</v>
      </c>
      <c r="S338" s="194"/>
      <c r="T338" s="192">
        <v>17.52</v>
      </c>
      <c r="U338" s="195">
        <f t="shared" si="20"/>
        <v>0</v>
      </c>
      <c r="V338" s="196">
        <f t="shared" si="21"/>
        <v>0</v>
      </c>
      <c r="W338" s="196">
        <f t="shared" si="22"/>
        <v>0</v>
      </c>
      <c r="X338" s="197"/>
    </row>
    <row r="339" spans="1:24" ht="12.75" x14ac:dyDescent="0.2">
      <c r="A339" s="190"/>
      <c r="B339" s="259"/>
      <c r="C339" s="258"/>
      <c r="D339" s="201"/>
      <c r="E339" s="258"/>
      <c r="F339" s="254"/>
      <c r="G339" s="189" t="s">
        <v>1474</v>
      </c>
      <c r="H339" s="190" t="s">
        <v>69</v>
      </c>
      <c r="I339" s="244"/>
      <c r="J339" s="184" t="s">
        <v>69</v>
      </c>
      <c r="K339" s="205"/>
      <c r="L339" s="202"/>
      <c r="M339" s="203"/>
      <c r="N339" s="192"/>
      <c r="O339" s="192"/>
      <c r="P339" s="193">
        <f t="shared" si="23"/>
        <v>0</v>
      </c>
      <c r="Q339" s="194"/>
      <c r="R339" s="192">
        <v>54.01</v>
      </c>
      <c r="S339" s="194"/>
      <c r="T339" s="192">
        <v>17.52</v>
      </c>
      <c r="U339" s="195">
        <f t="shared" si="20"/>
        <v>0</v>
      </c>
      <c r="V339" s="196">
        <f t="shared" si="21"/>
        <v>0</v>
      </c>
      <c r="W339" s="196">
        <f t="shared" si="22"/>
        <v>0</v>
      </c>
      <c r="X339" s="197"/>
    </row>
    <row r="340" spans="1:24" ht="12.75" x14ac:dyDescent="0.2">
      <c r="A340" s="190"/>
      <c r="B340" s="259"/>
      <c r="C340" s="258"/>
      <c r="D340" s="201"/>
      <c r="E340" s="258"/>
      <c r="F340" s="254"/>
      <c r="G340" s="189" t="s">
        <v>1474</v>
      </c>
      <c r="H340" s="190" t="s">
        <v>69</v>
      </c>
      <c r="I340" s="244"/>
      <c r="J340" s="184" t="s">
        <v>69</v>
      </c>
      <c r="K340" s="205"/>
      <c r="L340" s="202"/>
      <c r="M340" s="203"/>
      <c r="N340" s="192"/>
      <c r="O340" s="192"/>
      <c r="P340" s="193">
        <f t="shared" si="23"/>
        <v>0</v>
      </c>
      <c r="Q340" s="194"/>
      <c r="R340" s="192">
        <v>54.01</v>
      </c>
      <c r="S340" s="194"/>
      <c r="T340" s="192">
        <v>17.52</v>
      </c>
      <c r="U340" s="195">
        <f t="shared" si="20"/>
        <v>0</v>
      </c>
      <c r="V340" s="196">
        <f t="shared" si="21"/>
        <v>0</v>
      </c>
      <c r="W340" s="196">
        <f t="shared" si="22"/>
        <v>0</v>
      </c>
      <c r="X340" s="197"/>
    </row>
    <row r="341" spans="1:24" ht="12.75" x14ac:dyDescent="0.2">
      <c r="A341" s="190"/>
      <c r="B341" s="259"/>
      <c r="C341" s="258"/>
      <c r="D341" s="201"/>
      <c r="E341" s="258"/>
      <c r="F341" s="254"/>
      <c r="G341" s="189" t="s">
        <v>1474</v>
      </c>
      <c r="H341" s="190" t="s">
        <v>69</v>
      </c>
      <c r="I341" s="244"/>
      <c r="J341" s="184" t="s">
        <v>69</v>
      </c>
      <c r="K341" s="205"/>
      <c r="L341" s="202"/>
      <c r="M341" s="203"/>
      <c r="N341" s="192"/>
      <c r="O341" s="192"/>
      <c r="P341" s="193">
        <f t="shared" si="23"/>
        <v>0</v>
      </c>
      <c r="Q341" s="194"/>
      <c r="R341" s="192">
        <v>54.01</v>
      </c>
      <c r="S341" s="194"/>
      <c r="T341" s="192">
        <v>17.52</v>
      </c>
      <c r="U341" s="195">
        <f t="shared" si="20"/>
        <v>0</v>
      </c>
      <c r="V341" s="196">
        <f t="shared" si="21"/>
        <v>0</v>
      </c>
      <c r="W341" s="196">
        <f t="shared" si="22"/>
        <v>0</v>
      </c>
      <c r="X341" s="197"/>
    </row>
    <row r="342" spans="1:24" ht="12.75" x14ac:dyDescent="0.2">
      <c r="A342" s="190"/>
      <c r="B342" s="259"/>
      <c r="C342" s="258"/>
      <c r="D342" s="201"/>
      <c r="E342" s="258"/>
      <c r="F342" s="254"/>
      <c r="G342" s="189" t="s">
        <v>1474</v>
      </c>
      <c r="H342" s="190" t="s">
        <v>69</v>
      </c>
      <c r="I342" s="244"/>
      <c r="J342" s="184" t="s">
        <v>69</v>
      </c>
      <c r="K342" s="205"/>
      <c r="L342" s="202"/>
      <c r="M342" s="203"/>
      <c r="N342" s="192"/>
      <c r="O342" s="192"/>
      <c r="P342" s="193">
        <f t="shared" si="23"/>
        <v>0</v>
      </c>
      <c r="Q342" s="194"/>
      <c r="R342" s="192">
        <v>54.01</v>
      </c>
      <c r="S342" s="194"/>
      <c r="T342" s="192">
        <v>17.52</v>
      </c>
      <c r="U342" s="195">
        <f t="shared" si="20"/>
        <v>0</v>
      </c>
      <c r="V342" s="196">
        <f t="shared" si="21"/>
        <v>0</v>
      </c>
      <c r="W342" s="196">
        <f t="shared" si="22"/>
        <v>0</v>
      </c>
      <c r="X342" s="197"/>
    </row>
    <row r="343" spans="1:24" ht="12.75" x14ac:dyDescent="0.2">
      <c r="A343" s="190"/>
      <c r="B343" s="259"/>
      <c r="C343" s="258"/>
      <c r="D343" s="201"/>
      <c r="E343" s="258"/>
      <c r="F343" s="254"/>
      <c r="G343" s="189" t="s">
        <v>1474</v>
      </c>
      <c r="H343" s="190" t="s">
        <v>69</v>
      </c>
      <c r="I343" s="244"/>
      <c r="J343" s="184" t="s">
        <v>69</v>
      </c>
      <c r="K343" s="205"/>
      <c r="L343" s="202"/>
      <c r="M343" s="203"/>
      <c r="N343" s="192"/>
      <c r="O343" s="192"/>
      <c r="P343" s="193">
        <f t="shared" si="23"/>
        <v>0</v>
      </c>
      <c r="Q343" s="194"/>
      <c r="R343" s="192">
        <v>54.01</v>
      </c>
      <c r="S343" s="194"/>
      <c r="T343" s="192">
        <v>17.52</v>
      </c>
      <c r="U343" s="195">
        <f t="shared" si="20"/>
        <v>0</v>
      </c>
      <c r="V343" s="196">
        <f t="shared" si="21"/>
        <v>0</v>
      </c>
      <c r="W343" s="196">
        <f t="shared" si="22"/>
        <v>0</v>
      </c>
      <c r="X343" s="197"/>
    </row>
    <row r="344" spans="1:24" ht="12.75" x14ac:dyDescent="0.2">
      <c r="A344" s="190"/>
      <c r="B344" s="259"/>
      <c r="C344" s="258"/>
      <c r="D344" s="201"/>
      <c r="E344" s="258"/>
      <c r="F344" s="254"/>
      <c r="G344" s="189" t="s">
        <v>1474</v>
      </c>
      <c r="H344" s="190" t="s">
        <v>69</v>
      </c>
      <c r="I344" s="244"/>
      <c r="J344" s="184" t="s">
        <v>69</v>
      </c>
      <c r="K344" s="205"/>
      <c r="L344" s="202"/>
      <c r="M344" s="203"/>
      <c r="N344" s="192"/>
      <c r="O344" s="192"/>
      <c r="P344" s="193">
        <f t="shared" si="23"/>
        <v>0</v>
      </c>
      <c r="Q344" s="194"/>
      <c r="R344" s="192">
        <v>54.01</v>
      </c>
      <c r="S344" s="194"/>
      <c r="T344" s="192">
        <v>17.52</v>
      </c>
      <c r="U344" s="195">
        <f t="shared" si="20"/>
        <v>0</v>
      </c>
      <c r="V344" s="196">
        <f t="shared" si="21"/>
        <v>0</v>
      </c>
      <c r="W344" s="196">
        <f t="shared" si="22"/>
        <v>0</v>
      </c>
      <c r="X344" s="197"/>
    </row>
    <row r="345" spans="1:24" ht="12.75" x14ac:dyDescent="0.2">
      <c r="A345" s="190"/>
      <c r="B345" s="259"/>
      <c r="C345" s="258"/>
      <c r="D345" s="201"/>
      <c r="E345" s="258"/>
      <c r="F345" s="254"/>
      <c r="G345" s="189" t="s">
        <v>1474</v>
      </c>
      <c r="H345" s="190" t="s">
        <v>69</v>
      </c>
      <c r="I345" s="244"/>
      <c r="J345" s="184" t="s">
        <v>69</v>
      </c>
      <c r="K345" s="205"/>
      <c r="L345" s="202"/>
      <c r="M345" s="203"/>
      <c r="N345" s="192"/>
      <c r="O345" s="192"/>
      <c r="P345" s="193">
        <f t="shared" si="23"/>
        <v>0</v>
      </c>
      <c r="Q345" s="194"/>
      <c r="R345" s="192">
        <v>54.01</v>
      </c>
      <c r="S345" s="194"/>
      <c r="T345" s="192">
        <v>17.52</v>
      </c>
      <c r="U345" s="195">
        <f t="shared" si="20"/>
        <v>0</v>
      </c>
      <c r="V345" s="196">
        <f t="shared" si="21"/>
        <v>0</v>
      </c>
      <c r="W345" s="196">
        <f t="shared" si="22"/>
        <v>0</v>
      </c>
      <c r="X345" s="197"/>
    </row>
    <row r="346" spans="1:24" ht="12.75" x14ac:dyDescent="0.2">
      <c r="A346" s="190"/>
      <c r="B346" s="259"/>
      <c r="C346" s="258"/>
      <c r="D346" s="201"/>
      <c r="E346" s="258"/>
      <c r="F346" s="254"/>
      <c r="G346" s="189" t="s">
        <v>1474</v>
      </c>
      <c r="H346" s="190" t="s">
        <v>69</v>
      </c>
      <c r="I346" s="244"/>
      <c r="J346" s="184" t="s">
        <v>69</v>
      </c>
      <c r="K346" s="205"/>
      <c r="L346" s="202"/>
      <c r="M346" s="203"/>
      <c r="N346" s="192"/>
      <c r="O346" s="192"/>
      <c r="P346" s="193">
        <f t="shared" si="23"/>
        <v>0</v>
      </c>
      <c r="Q346" s="194"/>
      <c r="R346" s="192">
        <v>54.01</v>
      </c>
      <c r="S346" s="194"/>
      <c r="T346" s="192">
        <v>17.52</v>
      </c>
      <c r="U346" s="195">
        <f t="shared" si="20"/>
        <v>0</v>
      </c>
      <c r="V346" s="196">
        <f t="shared" si="21"/>
        <v>0</v>
      </c>
      <c r="W346" s="196">
        <f t="shared" si="22"/>
        <v>0</v>
      </c>
      <c r="X346" s="197"/>
    </row>
    <row r="347" spans="1:24" ht="12.75" x14ac:dyDescent="0.2">
      <c r="A347" s="190"/>
      <c r="B347" s="259"/>
      <c r="C347" s="258"/>
      <c r="D347" s="201"/>
      <c r="E347" s="258"/>
      <c r="F347" s="254"/>
      <c r="G347" s="189" t="s">
        <v>1474</v>
      </c>
      <c r="H347" s="190" t="s">
        <v>69</v>
      </c>
      <c r="I347" s="244"/>
      <c r="J347" s="184" t="s">
        <v>69</v>
      </c>
      <c r="K347" s="205"/>
      <c r="L347" s="202"/>
      <c r="M347" s="203"/>
      <c r="N347" s="192"/>
      <c r="O347" s="192"/>
      <c r="P347" s="193">
        <f t="shared" si="23"/>
        <v>0</v>
      </c>
      <c r="Q347" s="194"/>
      <c r="R347" s="192">
        <v>54.01</v>
      </c>
      <c r="S347" s="194"/>
      <c r="T347" s="192">
        <v>17.52</v>
      </c>
      <c r="U347" s="195">
        <f t="shared" si="20"/>
        <v>0</v>
      </c>
      <c r="V347" s="196">
        <f t="shared" si="21"/>
        <v>0</v>
      </c>
      <c r="W347" s="196">
        <f t="shared" si="22"/>
        <v>0</v>
      </c>
      <c r="X347" s="197"/>
    </row>
    <row r="348" spans="1:24" ht="12.75" x14ac:dyDescent="0.2">
      <c r="A348" s="190"/>
      <c r="B348" s="259"/>
      <c r="C348" s="258"/>
      <c r="D348" s="201"/>
      <c r="E348" s="258"/>
      <c r="F348" s="254"/>
      <c r="G348" s="189" t="s">
        <v>1474</v>
      </c>
      <c r="H348" s="190" t="s">
        <v>69</v>
      </c>
      <c r="I348" s="244"/>
      <c r="J348" s="184" t="s">
        <v>69</v>
      </c>
      <c r="K348" s="205"/>
      <c r="L348" s="202"/>
      <c r="M348" s="203"/>
      <c r="N348" s="192"/>
      <c r="O348" s="192"/>
      <c r="P348" s="193">
        <f t="shared" si="23"/>
        <v>0</v>
      </c>
      <c r="Q348" s="194"/>
      <c r="R348" s="192">
        <v>54.01</v>
      </c>
      <c r="S348" s="194"/>
      <c r="T348" s="192">
        <v>17.52</v>
      </c>
      <c r="U348" s="195">
        <f t="shared" si="20"/>
        <v>0</v>
      </c>
      <c r="V348" s="196">
        <f t="shared" si="21"/>
        <v>0</v>
      </c>
      <c r="W348" s="196">
        <f t="shared" si="22"/>
        <v>0</v>
      </c>
      <c r="X348" s="197"/>
    </row>
    <row r="349" spans="1:24" ht="12.75" x14ac:dyDescent="0.2">
      <c r="A349" s="190"/>
      <c r="B349" s="259"/>
      <c r="C349" s="258"/>
      <c r="D349" s="201"/>
      <c r="E349" s="258"/>
      <c r="F349" s="254"/>
      <c r="G349" s="189" t="s">
        <v>1474</v>
      </c>
      <c r="H349" s="190" t="s">
        <v>69</v>
      </c>
      <c r="I349" s="244"/>
      <c r="J349" s="184" t="s">
        <v>69</v>
      </c>
      <c r="K349" s="205"/>
      <c r="L349" s="202"/>
      <c r="M349" s="203"/>
      <c r="N349" s="192"/>
      <c r="O349" s="192"/>
      <c r="P349" s="193">
        <f t="shared" si="23"/>
        <v>0</v>
      </c>
      <c r="Q349" s="194"/>
      <c r="R349" s="192">
        <v>54.01</v>
      </c>
      <c r="S349" s="194"/>
      <c r="T349" s="192">
        <v>17.52</v>
      </c>
      <c r="U349" s="195">
        <f t="shared" si="20"/>
        <v>0</v>
      </c>
      <c r="V349" s="196">
        <f t="shared" si="21"/>
        <v>0</v>
      </c>
      <c r="W349" s="196">
        <f t="shared" si="22"/>
        <v>0</v>
      </c>
      <c r="X349" s="197"/>
    </row>
    <row r="350" spans="1:24" ht="12.75" x14ac:dyDescent="0.2">
      <c r="A350" s="190"/>
      <c r="B350" s="259"/>
      <c r="C350" s="258"/>
      <c r="D350" s="201"/>
      <c r="E350" s="258"/>
      <c r="F350" s="254"/>
      <c r="G350" s="189" t="s">
        <v>1474</v>
      </c>
      <c r="H350" s="190" t="s">
        <v>69</v>
      </c>
      <c r="I350" s="244"/>
      <c r="J350" s="184" t="s">
        <v>69</v>
      </c>
      <c r="K350" s="205"/>
      <c r="L350" s="202"/>
      <c r="M350" s="203"/>
      <c r="N350" s="192"/>
      <c r="O350" s="192"/>
      <c r="P350" s="193">
        <f t="shared" si="23"/>
        <v>0</v>
      </c>
      <c r="Q350" s="194"/>
      <c r="R350" s="192">
        <v>54.01</v>
      </c>
      <c r="S350" s="194"/>
      <c r="T350" s="192">
        <v>17.52</v>
      </c>
      <c r="U350" s="195">
        <f t="shared" si="20"/>
        <v>0</v>
      </c>
      <c r="V350" s="196">
        <f t="shared" si="21"/>
        <v>0</v>
      </c>
      <c r="W350" s="196">
        <f t="shared" si="22"/>
        <v>0</v>
      </c>
      <c r="X350" s="197"/>
    </row>
    <row r="351" spans="1:24" ht="12.75" x14ac:dyDescent="0.2">
      <c r="A351" s="190"/>
      <c r="B351" s="259"/>
      <c r="C351" s="258"/>
      <c r="D351" s="201"/>
      <c r="E351" s="258"/>
      <c r="F351" s="254"/>
      <c r="G351" s="189" t="s">
        <v>1474</v>
      </c>
      <c r="H351" s="190" t="s">
        <v>69</v>
      </c>
      <c r="I351" s="244"/>
      <c r="J351" s="184" t="s">
        <v>69</v>
      </c>
      <c r="K351" s="205"/>
      <c r="L351" s="202"/>
      <c r="M351" s="203"/>
      <c r="N351" s="192"/>
      <c r="O351" s="192"/>
      <c r="P351" s="193">
        <f t="shared" si="23"/>
        <v>0</v>
      </c>
      <c r="Q351" s="194"/>
      <c r="R351" s="192">
        <v>54.01</v>
      </c>
      <c r="S351" s="194"/>
      <c r="T351" s="192">
        <v>17.52</v>
      </c>
      <c r="U351" s="195">
        <f t="shared" si="20"/>
        <v>0</v>
      </c>
      <c r="V351" s="196">
        <f t="shared" si="21"/>
        <v>0</v>
      </c>
      <c r="W351" s="196">
        <f t="shared" si="22"/>
        <v>0</v>
      </c>
      <c r="X351" s="197"/>
    </row>
    <row r="352" spans="1:24" ht="12.75" x14ac:dyDescent="0.2">
      <c r="A352" s="190"/>
      <c r="B352" s="259"/>
      <c r="C352" s="258"/>
      <c r="D352" s="201"/>
      <c r="E352" s="258"/>
      <c r="F352" s="254"/>
      <c r="G352" s="189" t="s">
        <v>1474</v>
      </c>
      <c r="H352" s="190" t="s">
        <v>69</v>
      </c>
      <c r="I352" s="244"/>
      <c r="J352" s="184" t="s">
        <v>69</v>
      </c>
      <c r="K352" s="205"/>
      <c r="L352" s="202"/>
      <c r="M352" s="203"/>
      <c r="N352" s="192"/>
      <c r="O352" s="192"/>
      <c r="P352" s="193">
        <f t="shared" si="23"/>
        <v>0</v>
      </c>
      <c r="Q352" s="194"/>
      <c r="R352" s="192">
        <v>54.01</v>
      </c>
      <c r="S352" s="194"/>
      <c r="T352" s="192">
        <v>17.52</v>
      </c>
      <c r="U352" s="195">
        <f t="shared" si="20"/>
        <v>0</v>
      </c>
      <c r="V352" s="196">
        <f t="shared" si="21"/>
        <v>0</v>
      </c>
      <c r="W352" s="196">
        <f t="shared" si="22"/>
        <v>0</v>
      </c>
      <c r="X352" s="197"/>
    </row>
    <row r="353" spans="1:24" ht="12.75" x14ac:dyDescent="0.2">
      <c r="A353" s="190"/>
      <c r="B353" s="259"/>
      <c r="C353" s="258"/>
      <c r="D353" s="201"/>
      <c r="E353" s="258"/>
      <c r="F353" s="254"/>
      <c r="G353" s="189" t="s">
        <v>1474</v>
      </c>
      <c r="H353" s="190" t="s">
        <v>69</v>
      </c>
      <c r="I353" s="244"/>
      <c r="J353" s="184" t="s">
        <v>69</v>
      </c>
      <c r="K353" s="205"/>
      <c r="L353" s="202"/>
      <c r="M353" s="203"/>
      <c r="N353" s="192"/>
      <c r="O353" s="192"/>
      <c r="P353" s="193">
        <f t="shared" si="23"/>
        <v>0</v>
      </c>
      <c r="Q353" s="194"/>
      <c r="R353" s="192">
        <v>54.01</v>
      </c>
      <c r="S353" s="194"/>
      <c r="T353" s="192">
        <v>17.52</v>
      </c>
      <c r="U353" s="195">
        <f t="shared" si="20"/>
        <v>0</v>
      </c>
      <c r="V353" s="196">
        <f t="shared" si="21"/>
        <v>0</v>
      </c>
      <c r="W353" s="196">
        <f t="shared" si="22"/>
        <v>0</v>
      </c>
      <c r="X353" s="197"/>
    </row>
    <row r="354" spans="1:24" ht="12.75" x14ac:dyDescent="0.2">
      <c r="A354" s="190"/>
      <c r="B354" s="259"/>
      <c r="C354" s="258"/>
      <c r="D354" s="201"/>
      <c r="E354" s="258"/>
      <c r="F354" s="254"/>
      <c r="G354" s="189" t="s">
        <v>1474</v>
      </c>
      <c r="H354" s="190" t="s">
        <v>69</v>
      </c>
      <c r="I354" s="244"/>
      <c r="J354" s="184" t="s">
        <v>69</v>
      </c>
      <c r="K354" s="205"/>
      <c r="L354" s="202"/>
      <c r="M354" s="203"/>
      <c r="N354" s="192"/>
      <c r="O354" s="192"/>
      <c r="P354" s="193">
        <f t="shared" si="23"/>
        <v>0</v>
      </c>
      <c r="Q354" s="194"/>
      <c r="R354" s="192">
        <v>54.01</v>
      </c>
      <c r="S354" s="194"/>
      <c r="T354" s="192">
        <v>17.52</v>
      </c>
      <c r="U354" s="195">
        <f t="shared" si="20"/>
        <v>0</v>
      </c>
      <c r="V354" s="196">
        <f t="shared" si="21"/>
        <v>0</v>
      </c>
      <c r="W354" s="196">
        <f t="shared" si="22"/>
        <v>0</v>
      </c>
      <c r="X354" s="197"/>
    </row>
    <row r="355" spans="1:24" ht="12.75" x14ac:dyDescent="0.2">
      <c r="A355" s="190"/>
      <c r="B355" s="259"/>
      <c r="C355" s="258"/>
      <c r="D355" s="201"/>
      <c r="E355" s="258"/>
      <c r="F355" s="254"/>
      <c r="G355" s="189" t="s">
        <v>1474</v>
      </c>
      <c r="H355" s="190" t="s">
        <v>69</v>
      </c>
      <c r="I355" s="244"/>
      <c r="J355" s="184" t="s">
        <v>69</v>
      </c>
      <c r="K355" s="205"/>
      <c r="L355" s="202"/>
      <c r="M355" s="203"/>
      <c r="N355" s="192"/>
      <c r="O355" s="192"/>
      <c r="P355" s="193">
        <f t="shared" si="23"/>
        <v>0</v>
      </c>
      <c r="Q355" s="194"/>
      <c r="R355" s="192">
        <v>54.01</v>
      </c>
      <c r="S355" s="194"/>
      <c r="T355" s="192">
        <v>17.52</v>
      </c>
      <c r="U355" s="195">
        <f t="shared" si="20"/>
        <v>0</v>
      </c>
      <c r="V355" s="196">
        <f t="shared" si="21"/>
        <v>0</v>
      </c>
      <c r="W355" s="196">
        <f t="shared" si="22"/>
        <v>0</v>
      </c>
      <c r="X355" s="197"/>
    </row>
    <row r="356" spans="1:24" ht="12.75" x14ac:dyDescent="0.2">
      <c r="A356" s="190"/>
      <c r="B356" s="259"/>
      <c r="C356" s="258"/>
      <c r="D356" s="201"/>
      <c r="E356" s="258"/>
      <c r="F356" s="254"/>
      <c r="G356" s="189" t="s">
        <v>1474</v>
      </c>
      <c r="H356" s="190" t="s">
        <v>69</v>
      </c>
      <c r="I356" s="244"/>
      <c r="J356" s="184" t="s">
        <v>69</v>
      </c>
      <c r="K356" s="205"/>
      <c r="L356" s="202"/>
      <c r="M356" s="203"/>
      <c r="N356" s="192"/>
      <c r="O356" s="192"/>
      <c r="P356" s="193">
        <f t="shared" si="23"/>
        <v>0</v>
      </c>
      <c r="Q356" s="194"/>
      <c r="R356" s="192">
        <v>54.01</v>
      </c>
      <c r="S356" s="194"/>
      <c r="T356" s="192">
        <v>17.52</v>
      </c>
      <c r="U356" s="195">
        <f t="shared" si="20"/>
        <v>0</v>
      </c>
      <c r="V356" s="196">
        <f t="shared" si="21"/>
        <v>0</v>
      </c>
      <c r="W356" s="196">
        <f t="shared" si="22"/>
        <v>0</v>
      </c>
      <c r="X356" s="197"/>
    </row>
    <row r="357" spans="1:24" ht="12.75" x14ac:dyDescent="0.2">
      <c r="A357" s="190"/>
      <c r="B357" s="259"/>
      <c r="C357" s="258"/>
      <c r="D357" s="201"/>
      <c r="E357" s="258"/>
      <c r="F357" s="254"/>
      <c r="G357" s="189" t="s">
        <v>1474</v>
      </c>
      <c r="H357" s="190" t="s">
        <v>69</v>
      </c>
      <c r="I357" s="244"/>
      <c r="J357" s="184" t="s">
        <v>69</v>
      </c>
      <c r="K357" s="205"/>
      <c r="L357" s="202"/>
      <c r="M357" s="203"/>
      <c r="N357" s="192"/>
      <c r="O357" s="192"/>
      <c r="P357" s="193">
        <f t="shared" si="23"/>
        <v>0</v>
      </c>
      <c r="Q357" s="194"/>
      <c r="R357" s="192">
        <v>54.01</v>
      </c>
      <c r="S357" s="194"/>
      <c r="T357" s="192">
        <v>17.52</v>
      </c>
      <c r="U357" s="195">
        <f t="shared" si="20"/>
        <v>0</v>
      </c>
      <c r="V357" s="196">
        <f t="shared" si="21"/>
        <v>0</v>
      </c>
      <c r="W357" s="196">
        <f t="shared" si="22"/>
        <v>0</v>
      </c>
      <c r="X357" s="197"/>
    </row>
    <row r="358" spans="1:24" ht="12.75" x14ac:dyDescent="0.2">
      <c r="A358" s="190"/>
      <c r="B358" s="259"/>
      <c r="C358" s="258"/>
      <c r="D358" s="201"/>
      <c r="E358" s="258"/>
      <c r="F358" s="254"/>
      <c r="G358" s="189" t="s">
        <v>1474</v>
      </c>
      <c r="H358" s="190" t="s">
        <v>69</v>
      </c>
      <c r="I358" s="244"/>
      <c r="J358" s="184" t="s">
        <v>69</v>
      </c>
      <c r="K358" s="205"/>
      <c r="L358" s="202"/>
      <c r="M358" s="203"/>
      <c r="N358" s="192"/>
      <c r="O358" s="192"/>
      <c r="P358" s="193">
        <f t="shared" si="23"/>
        <v>0</v>
      </c>
      <c r="Q358" s="194"/>
      <c r="R358" s="192">
        <v>54.01</v>
      </c>
      <c r="S358" s="194"/>
      <c r="T358" s="192">
        <v>17.52</v>
      </c>
      <c r="U358" s="195">
        <f t="shared" si="20"/>
        <v>0</v>
      </c>
      <c r="V358" s="196">
        <f t="shared" si="21"/>
        <v>0</v>
      </c>
      <c r="W358" s="196">
        <f t="shared" si="22"/>
        <v>0</v>
      </c>
      <c r="X358" s="197"/>
    </row>
    <row r="359" spans="1:24" ht="12.75" x14ac:dyDescent="0.2">
      <c r="A359" s="190"/>
      <c r="B359" s="259"/>
      <c r="C359" s="258"/>
      <c r="D359" s="201"/>
      <c r="E359" s="258"/>
      <c r="F359" s="254"/>
      <c r="G359" s="189" t="s">
        <v>1474</v>
      </c>
      <c r="H359" s="190" t="s">
        <v>69</v>
      </c>
      <c r="I359" s="244"/>
      <c r="J359" s="184" t="s">
        <v>69</v>
      </c>
      <c r="K359" s="205"/>
      <c r="L359" s="202"/>
      <c r="M359" s="203"/>
      <c r="N359" s="192"/>
      <c r="O359" s="192"/>
      <c r="P359" s="193">
        <f t="shared" si="23"/>
        <v>0</v>
      </c>
      <c r="Q359" s="194"/>
      <c r="R359" s="192">
        <v>54.01</v>
      </c>
      <c r="S359" s="194"/>
      <c r="T359" s="192">
        <v>17.52</v>
      </c>
      <c r="U359" s="195">
        <f t="shared" si="20"/>
        <v>0</v>
      </c>
      <c r="V359" s="196">
        <f t="shared" si="21"/>
        <v>0</v>
      </c>
      <c r="W359" s="196">
        <f t="shared" si="22"/>
        <v>0</v>
      </c>
      <c r="X359" s="197"/>
    </row>
    <row r="360" spans="1:24" ht="12.75" x14ac:dyDescent="0.2">
      <c r="A360" s="190"/>
      <c r="B360" s="259"/>
      <c r="C360" s="258"/>
      <c r="D360" s="201"/>
      <c r="E360" s="258"/>
      <c r="F360" s="254"/>
      <c r="G360" s="189" t="s">
        <v>1474</v>
      </c>
      <c r="H360" s="190" t="s">
        <v>69</v>
      </c>
      <c r="I360" s="244"/>
      <c r="J360" s="184" t="s">
        <v>69</v>
      </c>
      <c r="K360" s="205"/>
      <c r="L360" s="202"/>
      <c r="M360" s="203"/>
      <c r="N360" s="192"/>
      <c r="O360" s="192"/>
      <c r="P360" s="193">
        <f t="shared" si="23"/>
        <v>0</v>
      </c>
      <c r="Q360" s="194"/>
      <c r="R360" s="192">
        <v>54.01</v>
      </c>
      <c r="S360" s="194"/>
      <c r="T360" s="192">
        <v>17.52</v>
      </c>
      <c r="U360" s="195">
        <f t="shared" si="20"/>
        <v>0</v>
      </c>
      <c r="V360" s="196">
        <f t="shared" si="21"/>
        <v>0</v>
      </c>
      <c r="W360" s="196">
        <f t="shared" si="22"/>
        <v>0</v>
      </c>
      <c r="X360" s="197"/>
    </row>
    <row r="361" spans="1:24" ht="12.75" x14ac:dyDescent="0.2">
      <c r="A361" s="190"/>
      <c r="B361" s="259"/>
      <c r="C361" s="258"/>
      <c r="D361" s="201"/>
      <c r="E361" s="258"/>
      <c r="F361" s="254"/>
      <c r="G361" s="189" t="s">
        <v>1474</v>
      </c>
      <c r="H361" s="190" t="s">
        <v>69</v>
      </c>
      <c r="I361" s="244"/>
      <c r="J361" s="184" t="s">
        <v>69</v>
      </c>
      <c r="K361" s="205"/>
      <c r="L361" s="202"/>
      <c r="M361" s="203"/>
      <c r="N361" s="192"/>
      <c r="O361" s="192"/>
      <c r="P361" s="193">
        <f t="shared" si="23"/>
        <v>0</v>
      </c>
      <c r="Q361" s="194"/>
      <c r="R361" s="192">
        <v>54.01</v>
      </c>
      <c r="S361" s="194"/>
      <c r="T361" s="192">
        <v>17.52</v>
      </c>
      <c r="U361" s="195">
        <f t="shared" si="20"/>
        <v>0</v>
      </c>
      <c r="V361" s="196">
        <f t="shared" si="21"/>
        <v>0</v>
      </c>
      <c r="W361" s="196">
        <f t="shared" si="22"/>
        <v>0</v>
      </c>
      <c r="X361" s="197"/>
    </row>
    <row r="362" spans="1:24" ht="12.75" x14ac:dyDescent="0.2">
      <c r="A362" s="190"/>
      <c r="B362" s="259"/>
      <c r="C362" s="258"/>
      <c r="D362" s="201"/>
      <c r="E362" s="258"/>
      <c r="F362" s="254"/>
      <c r="G362" s="189" t="s">
        <v>1474</v>
      </c>
      <c r="H362" s="190" t="s">
        <v>69</v>
      </c>
      <c r="I362" s="244"/>
      <c r="J362" s="184" t="s">
        <v>69</v>
      </c>
      <c r="K362" s="205"/>
      <c r="L362" s="202"/>
      <c r="M362" s="203"/>
      <c r="N362" s="192"/>
      <c r="O362" s="192"/>
      <c r="P362" s="193">
        <f t="shared" si="23"/>
        <v>0</v>
      </c>
      <c r="Q362" s="194"/>
      <c r="R362" s="192">
        <v>54.01</v>
      </c>
      <c r="S362" s="194"/>
      <c r="T362" s="192">
        <v>17.52</v>
      </c>
      <c r="U362" s="195">
        <f t="shared" si="20"/>
        <v>0</v>
      </c>
      <c r="V362" s="196">
        <f t="shared" si="21"/>
        <v>0</v>
      </c>
      <c r="W362" s="196">
        <f t="shared" si="22"/>
        <v>0</v>
      </c>
      <c r="X362" s="197"/>
    </row>
    <row r="363" spans="1:24" ht="12.75" x14ac:dyDescent="0.2">
      <c r="A363" s="190"/>
      <c r="B363" s="259"/>
      <c r="C363" s="258"/>
      <c r="D363" s="201"/>
      <c r="E363" s="258"/>
      <c r="F363" s="254"/>
      <c r="G363" s="189" t="s">
        <v>1474</v>
      </c>
      <c r="H363" s="190" t="s">
        <v>69</v>
      </c>
      <c r="I363" s="244"/>
      <c r="J363" s="184" t="s">
        <v>69</v>
      </c>
      <c r="K363" s="205"/>
      <c r="L363" s="202"/>
      <c r="M363" s="203"/>
      <c r="N363" s="192"/>
      <c r="O363" s="192"/>
      <c r="P363" s="193">
        <f t="shared" si="23"/>
        <v>0</v>
      </c>
      <c r="Q363" s="194"/>
      <c r="R363" s="192">
        <v>54.01</v>
      </c>
      <c r="S363" s="194"/>
      <c r="T363" s="192">
        <v>17.52</v>
      </c>
      <c r="U363" s="195">
        <f t="shared" si="20"/>
        <v>0</v>
      </c>
      <c r="V363" s="196">
        <f t="shared" si="21"/>
        <v>0</v>
      </c>
      <c r="W363" s="196">
        <f t="shared" si="22"/>
        <v>0</v>
      </c>
      <c r="X363" s="197"/>
    </row>
    <row r="364" spans="1:24" ht="12.75" x14ac:dyDescent="0.2">
      <c r="A364" s="190"/>
      <c r="B364" s="259"/>
      <c r="C364" s="258"/>
      <c r="D364" s="201"/>
      <c r="E364" s="258"/>
      <c r="F364" s="254"/>
      <c r="G364" s="189" t="s">
        <v>1474</v>
      </c>
      <c r="H364" s="190" t="s">
        <v>69</v>
      </c>
      <c r="I364" s="244"/>
      <c r="J364" s="184" t="s">
        <v>69</v>
      </c>
      <c r="K364" s="205"/>
      <c r="L364" s="202"/>
      <c r="M364" s="203"/>
      <c r="N364" s="192"/>
      <c r="O364" s="192"/>
      <c r="P364" s="193">
        <f t="shared" si="23"/>
        <v>0</v>
      </c>
      <c r="Q364" s="194"/>
      <c r="R364" s="192">
        <v>54.01</v>
      </c>
      <c r="S364" s="194"/>
      <c r="T364" s="192">
        <v>17.52</v>
      </c>
      <c r="U364" s="195">
        <f t="shared" si="20"/>
        <v>0</v>
      </c>
      <c r="V364" s="196">
        <f t="shared" si="21"/>
        <v>0</v>
      </c>
      <c r="W364" s="196">
        <f t="shared" si="22"/>
        <v>0</v>
      </c>
      <c r="X364" s="197"/>
    </row>
    <row r="365" spans="1:24" ht="12.75" x14ac:dyDescent="0.2">
      <c r="A365" s="190"/>
      <c r="B365" s="259"/>
      <c r="C365" s="258"/>
      <c r="D365" s="201"/>
      <c r="E365" s="258"/>
      <c r="F365" s="254"/>
      <c r="G365" s="189" t="s">
        <v>1474</v>
      </c>
      <c r="H365" s="190" t="s">
        <v>69</v>
      </c>
      <c r="I365" s="244"/>
      <c r="J365" s="184" t="s">
        <v>69</v>
      </c>
      <c r="K365" s="205"/>
      <c r="L365" s="202"/>
      <c r="M365" s="203"/>
      <c r="N365" s="192"/>
      <c r="O365" s="192"/>
      <c r="P365" s="193">
        <f t="shared" si="23"/>
        <v>0</v>
      </c>
      <c r="Q365" s="194"/>
      <c r="R365" s="192">
        <v>54.01</v>
      </c>
      <c r="S365" s="194"/>
      <c r="T365" s="192">
        <v>17.52</v>
      </c>
      <c r="U365" s="195">
        <f t="shared" si="20"/>
        <v>0</v>
      </c>
      <c r="V365" s="196">
        <f t="shared" si="21"/>
        <v>0</v>
      </c>
      <c r="W365" s="196">
        <f t="shared" si="22"/>
        <v>0</v>
      </c>
      <c r="X365" s="197"/>
    </row>
    <row r="366" spans="1:24" ht="12.75" x14ac:dyDescent="0.2">
      <c r="A366" s="190"/>
      <c r="B366" s="259"/>
      <c r="C366" s="258"/>
      <c r="D366" s="201"/>
      <c r="E366" s="258"/>
      <c r="F366" s="254"/>
      <c r="G366" s="189" t="s">
        <v>1474</v>
      </c>
      <c r="H366" s="190" t="s">
        <v>69</v>
      </c>
      <c r="I366" s="244"/>
      <c r="J366" s="184" t="s">
        <v>69</v>
      </c>
      <c r="K366" s="205"/>
      <c r="L366" s="202"/>
      <c r="M366" s="203"/>
      <c r="N366" s="192"/>
      <c r="O366" s="192"/>
      <c r="P366" s="193">
        <f t="shared" si="23"/>
        <v>0</v>
      </c>
      <c r="Q366" s="194"/>
      <c r="R366" s="192">
        <v>54.01</v>
      </c>
      <c r="S366" s="194"/>
      <c r="T366" s="192">
        <v>17.52</v>
      </c>
      <c r="U366" s="195">
        <f t="shared" si="20"/>
        <v>0</v>
      </c>
      <c r="V366" s="196">
        <f t="shared" si="21"/>
        <v>0</v>
      </c>
      <c r="W366" s="196">
        <f t="shared" si="22"/>
        <v>0</v>
      </c>
      <c r="X366" s="197"/>
    </row>
    <row r="367" spans="1:24" ht="12.75" x14ac:dyDescent="0.2">
      <c r="A367" s="190"/>
      <c r="B367" s="259"/>
      <c r="C367" s="258"/>
      <c r="D367" s="201"/>
      <c r="E367" s="258"/>
      <c r="F367" s="254"/>
      <c r="G367" s="189" t="s">
        <v>1474</v>
      </c>
      <c r="H367" s="190" t="s">
        <v>69</v>
      </c>
      <c r="I367" s="244"/>
      <c r="J367" s="184" t="s">
        <v>69</v>
      </c>
      <c r="K367" s="205"/>
      <c r="L367" s="202"/>
      <c r="M367" s="203"/>
      <c r="N367" s="192"/>
      <c r="O367" s="192"/>
      <c r="P367" s="193">
        <f t="shared" si="23"/>
        <v>0</v>
      </c>
      <c r="Q367" s="194"/>
      <c r="R367" s="192">
        <v>54.01</v>
      </c>
      <c r="S367" s="194"/>
      <c r="T367" s="192">
        <v>17.52</v>
      </c>
      <c r="U367" s="195">
        <f t="shared" si="20"/>
        <v>0</v>
      </c>
      <c r="V367" s="196">
        <f t="shared" si="21"/>
        <v>0</v>
      </c>
      <c r="W367" s="196">
        <f t="shared" si="22"/>
        <v>0</v>
      </c>
      <c r="X367" s="197"/>
    </row>
    <row r="368" spans="1:24" ht="12.75" x14ac:dyDescent="0.2">
      <c r="A368" s="190"/>
      <c r="B368" s="259"/>
      <c r="C368" s="258"/>
      <c r="D368" s="201"/>
      <c r="E368" s="258"/>
      <c r="F368" s="254"/>
      <c r="G368" s="189" t="s">
        <v>1474</v>
      </c>
      <c r="H368" s="190" t="s">
        <v>69</v>
      </c>
      <c r="I368" s="244"/>
      <c r="J368" s="184" t="s">
        <v>69</v>
      </c>
      <c r="K368" s="205"/>
      <c r="L368" s="202"/>
      <c r="M368" s="203"/>
      <c r="N368" s="192"/>
      <c r="O368" s="192"/>
      <c r="P368" s="193">
        <f t="shared" si="23"/>
        <v>0</v>
      </c>
      <c r="Q368" s="194"/>
      <c r="R368" s="192">
        <v>54.01</v>
      </c>
      <c r="S368" s="194"/>
      <c r="T368" s="192">
        <v>17.52</v>
      </c>
      <c r="U368" s="195">
        <f t="shared" si="20"/>
        <v>0</v>
      </c>
      <c r="V368" s="196">
        <f t="shared" si="21"/>
        <v>0</v>
      </c>
      <c r="W368" s="196">
        <f t="shared" si="22"/>
        <v>0</v>
      </c>
      <c r="X368" s="197"/>
    </row>
    <row r="369" spans="1:24" ht="12.75" x14ac:dyDescent="0.2">
      <c r="A369" s="190"/>
      <c r="B369" s="259"/>
      <c r="C369" s="258"/>
      <c r="D369" s="201"/>
      <c r="E369" s="258"/>
      <c r="F369" s="254"/>
      <c r="G369" s="189" t="s">
        <v>1474</v>
      </c>
      <c r="H369" s="190" t="s">
        <v>69</v>
      </c>
      <c r="I369" s="244"/>
      <c r="J369" s="184" t="s">
        <v>69</v>
      </c>
      <c r="K369" s="205"/>
      <c r="L369" s="202"/>
      <c r="M369" s="203"/>
      <c r="N369" s="192"/>
      <c r="O369" s="192"/>
      <c r="P369" s="193">
        <f t="shared" si="23"/>
        <v>0</v>
      </c>
      <c r="Q369" s="194"/>
      <c r="R369" s="192">
        <v>54.01</v>
      </c>
      <c r="S369" s="194"/>
      <c r="T369" s="192">
        <v>17.52</v>
      </c>
      <c r="U369" s="195">
        <f t="shared" si="20"/>
        <v>0</v>
      </c>
      <c r="V369" s="196">
        <f t="shared" si="21"/>
        <v>0</v>
      </c>
      <c r="W369" s="196">
        <f t="shared" si="22"/>
        <v>0</v>
      </c>
      <c r="X369" s="197"/>
    </row>
    <row r="370" spans="1:24" ht="12.75" x14ac:dyDescent="0.2">
      <c r="A370" s="190"/>
      <c r="B370" s="259"/>
      <c r="C370" s="258"/>
      <c r="D370" s="201"/>
      <c r="E370" s="258"/>
      <c r="F370" s="254"/>
      <c r="G370" s="189" t="s">
        <v>1474</v>
      </c>
      <c r="H370" s="190" t="s">
        <v>69</v>
      </c>
      <c r="I370" s="244"/>
      <c r="J370" s="184" t="s">
        <v>69</v>
      </c>
      <c r="K370" s="205"/>
      <c r="L370" s="202"/>
      <c r="M370" s="203"/>
      <c r="N370" s="192"/>
      <c r="O370" s="192"/>
      <c r="P370" s="193">
        <f t="shared" si="23"/>
        <v>0</v>
      </c>
      <c r="Q370" s="194"/>
      <c r="R370" s="192">
        <v>54.01</v>
      </c>
      <c r="S370" s="194"/>
      <c r="T370" s="192">
        <v>17.52</v>
      </c>
      <c r="U370" s="195">
        <f t="shared" si="20"/>
        <v>0</v>
      </c>
      <c r="V370" s="196">
        <f t="shared" si="21"/>
        <v>0</v>
      </c>
      <c r="W370" s="196">
        <f t="shared" si="22"/>
        <v>0</v>
      </c>
      <c r="X370" s="197"/>
    </row>
    <row r="371" spans="1:24" ht="12.75" x14ac:dyDescent="0.2">
      <c r="A371" s="190"/>
      <c r="B371" s="259"/>
      <c r="C371" s="258"/>
      <c r="D371" s="201"/>
      <c r="E371" s="258"/>
      <c r="F371" s="254"/>
      <c r="G371" s="189" t="s">
        <v>1474</v>
      </c>
      <c r="H371" s="190" t="s">
        <v>69</v>
      </c>
      <c r="I371" s="244"/>
      <c r="J371" s="184" t="s">
        <v>69</v>
      </c>
      <c r="K371" s="205"/>
      <c r="L371" s="202"/>
      <c r="M371" s="203"/>
      <c r="N371" s="192"/>
      <c r="O371" s="192"/>
      <c r="P371" s="193">
        <f t="shared" si="23"/>
        <v>0</v>
      </c>
      <c r="Q371" s="194"/>
      <c r="R371" s="192">
        <v>54.01</v>
      </c>
      <c r="S371" s="194"/>
      <c r="T371" s="192">
        <v>17.52</v>
      </c>
      <c r="U371" s="195">
        <f t="shared" si="20"/>
        <v>0</v>
      </c>
      <c r="V371" s="196">
        <f t="shared" si="21"/>
        <v>0</v>
      </c>
      <c r="W371" s="196">
        <f t="shared" si="22"/>
        <v>0</v>
      </c>
      <c r="X371" s="197"/>
    </row>
    <row r="372" spans="1:24" ht="12.75" x14ac:dyDescent="0.2">
      <c r="A372" s="190"/>
      <c r="B372" s="259"/>
      <c r="C372" s="258"/>
      <c r="D372" s="201"/>
      <c r="E372" s="258"/>
      <c r="F372" s="254"/>
      <c r="G372" s="189" t="s">
        <v>1474</v>
      </c>
      <c r="H372" s="190" t="s">
        <v>69</v>
      </c>
      <c r="I372" s="244"/>
      <c r="J372" s="184" t="s">
        <v>69</v>
      </c>
      <c r="K372" s="205"/>
      <c r="L372" s="202"/>
      <c r="M372" s="203"/>
      <c r="N372" s="192"/>
      <c r="O372" s="192"/>
      <c r="P372" s="193">
        <f t="shared" si="23"/>
        <v>0</v>
      </c>
      <c r="Q372" s="194"/>
      <c r="R372" s="192">
        <v>54.01</v>
      </c>
      <c r="S372" s="194"/>
      <c r="T372" s="192">
        <v>17.52</v>
      </c>
      <c r="U372" s="195">
        <f t="shared" si="20"/>
        <v>0</v>
      </c>
      <c r="V372" s="196">
        <f t="shared" si="21"/>
        <v>0</v>
      </c>
      <c r="W372" s="196">
        <f t="shared" si="22"/>
        <v>0</v>
      </c>
      <c r="X372" s="197"/>
    </row>
    <row r="373" spans="1:24" ht="12.75" x14ac:dyDescent="0.2">
      <c r="A373" s="190"/>
      <c r="B373" s="259"/>
      <c r="C373" s="258"/>
      <c r="D373" s="201"/>
      <c r="E373" s="258"/>
      <c r="F373" s="254"/>
      <c r="G373" s="189" t="s">
        <v>1474</v>
      </c>
      <c r="H373" s="190" t="s">
        <v>69</v>
      </c>
      <c r="I373" s="244"/>
      <c r="J373" s="184" t="s">
        <v>69</v>
      </c>
      <c r="K373" s="205"/>
      <c r="L373" s="202"/>
      <c r="M373" s="203"/>
      <c r="N373" s="192"/>
      <c r="O373" s="192"/>
      <c r="P373" s="193">
        <f t="shared" si="23"/>
        <v>0</v>
      </c>
      <c r="Q373" s="194"/>
      <c r="R373" s="192">
        <v>54.01</v>
      </c>
      <c r="S373" s="194"/>
      <c r="T373" s="192">
        <v>17.52</v>
      </c>
      <c r="U373" s="195">
        <f t="shared" si="20"/>
        <v>0</v>
      </c>
      <c r="V373" s="196">
        <f t="shared" si="21"/>
        <v>0</v>
      </c>
      <c r="W373" s="196">
        <f t="shared" si="22"/>
        <v>0</v>
      </c>
      <c r="X373" s="197"/>
    </row>
    <row r="374" spans="1:24" ht="12.75" x14ac:dyDescent="0.2">
      <c r="A374" s="190"/>
      <c r="B374" s="259"/>
      <c r="C374" s="258"/>
      <c r="D374" s="201"/>
      <c r="E374" s="258"/>
      <c r="F374" s="254"/>
      <c r="G374" s="189" t="s">
        <v>1474</v>
      </c>
      <c r="H374" s="190" t="s">
        <v>69</v>
      </c>
      <c r="I374" s="244"/>
      <c r="J374" s="184" t="s">
        <v>69</v>
      </c>
      <c r="K374" s="205"/>
      <c r="L374" s="202"/>
      <c r="M374" s="203"/>
      <c r="N374" s="192"/>
      <c r="O374" s="192"/>
      <c r="P374" s="193">
        <f t="shared" si="23"/>
        <v>0</v>
      </c>
      <c r="Q374" s="194"/>
      <c r="R374" s="192">
        <v>54.01</v>
      </c>
      <c r="S374" s="194"/>
      <c r="T374" s="192">
        <v>17.52</v>
      </c>
      <c r="U374" s="195">
        <f t="shared" si="20"/>
        <v>0</v>
      </c>
      <c r="V374" s="196">
        <f t="shared" si="21"/>
        <v>0</v>
      </c>
      <c r="W374" s="196">
        <f t="shared" si="22"/>
        <v>0</v>
      </c>
      <c r="X374" s="197"/>
    </row>
    <row r="375" spans="1:24" ht="12.75" x14ac:dyDescent="0.2">
      <c r="A375" s="190"/>
      <c r="B375" s="259"/>
      <c r="C375" s="258"/>
      <c r="D375" s="201"/>
      <c r="E375" s="258"/>
      <c r="F375" s="254"/>
      <c r="G375" s="189" t="s">
        <v>1474</v>
      </c>
      <c r="H375" s="190" t="s">
        <v>69</v>
      </c>
      <c r="I375" s="244"/>
      <c r="J375" s="184" t="s">
        <v>69</v>
      </c>
      <c r="K375" s="205"/>
      <c r="L375" s="202"/>
      <c r="M375" s="203"/>
      <c r="N375" s="192"/>
      <c r="O375" s="192"/>
      <c r="P375" s="193">
        <f t="shared" si="23"/>
        <v>0</v>
      </c>
      <c r="Q375" s="194"/>
      <c r="R375" s="192">
        <v>54.01</v>
      </c>
      <c r="S375" s="194"/>
      <c r="T375" s="192">
        <v>17.52</v>
      </c>
      <c r="U375" s="195">
        <f t="shared" si="20"/>
        <v>0</v>
      </c>
      <c r="V375" s="196">
        <f t="shared" si="21"/>
        <v>0</v>
      </c>
      <c r="W375" s="196">
        <f t="shared" si="22"/>
        <v>0</v>
      </c>
      <c r="X375" s="197"/>
    </row>
    <row r="376" spans="1:24" ht="12.75" x14ac:dyDescent="0.2">
      <c r="A376" s="190"/>
      <c r="B376" s="259"/>
      <c r="C376" s="258"/>
      <c r="D376" s="201"/>
      <c r="E376" s="258"/>
      <c r="F376" s="254"/>
      <c r="G376" s="189" t="s">
        <v>1474</v>
      </c>
      <c r="H376" s="190" t="s">
        <v>69</v>
      </c>
      <c r="I376" s="244"/>
      <c r="J376" s="184" t="s">
        <v>69</v>
      </c>
      <c r="K376" s="205"/>
      <c r="L376" s="202"/>
      <c r="M376" s="203"/>
      <c r="N376" s="192"/>
      <c r="O376" s="192"/>
      <c r="P376" s="193">
        <f t="shared" si="23"/>
        <v>0</v>
      </c>
      <c r="Q376" s="194"/>
      <c r="R376" s="192">
        <v>54.01</v>
      </c>
      <c r="S376" s="194"/>
      <c r="T376" s="192">
        <v>17.52</v>
      </c>
      <c r="U376" s="195">
        <f t="shared" si="20"/>
        <v>0</v>
      </c>
      <c r="V376" s="196">
        <f t="shared" si="21"/>
        <v>0</v>
      </c>
      <c r="W376" s="196">
        <f t="shared" si="22"/>
        <v>0</v>
      </c>
      <c r="X376" s="197"/>
    </row>
    <row r="377" spans="1:24" ht="12.75" x14ac:dyDescent="0.2">
      <c r="A377" s="190"/>
      <c r="B377" s="259"/>
      <c r="C377" s="258"/>
      <c r="D377" s="201"/>
      <c r="E377" s="258"/>
      <c r="F377" s="254"/>
      <c r="G377" s="189" t="s">
        <v>1474</v>
      </c>
      <c r="H377" s="190" t="s">
        <v>69</v>
      </c>
      <c r="I377" s="244"/>
      <c r="J377" s="184" t="s">
        <v>69</v>
      </c>
      <c r="K377" s="205"/>
      <c r="L377" s="202"/>
      <c r="M377" s="203"/>
      <c r="N377" s="192"/>
      <c r="O377" s="192"/>
      <c r="P377" s="193">
        <f t="shared" si="23"/>
        <v>0</v>
      </c>
      <c r="Q377" s="194"/>
      <c r="R377" s="192">
        <v>54.01</v>
      </c>
      <c r="S377" s="194"/>
      <c r="T377" s="192">
        <v>17.52</v>
      </c>
      <c r="U377" s="195">
        <f t="shared" si="20"/>
        <v>0</v>
      </c>
      <c r="V377" s="196">
        <f t="shared" si="21"/>
        <v>0</v>
      </c>
      <c r="W377" s="196">
        <f t="shared" si="22"/>
        <v>0</v>
      </c>
      <c r="X377" s="197"/>
    </row>
    <row r="378" spans="1:24" ht="12.75" x14ac:dyDescent="0.2">
      <c r="A378" s="190"/>
      <c r="B378" s="259"/>
      <c r="C378" s="258"/>
      <c r="D378" s="201"/>
      <c r="E378" s="258"/>
      <c r="F378" s="254"/>
      <c r="G378" s="189" t="s">
        <v>1474</v>
      </c>
      <c r="H378" s="190" t="s">
        <v>69</v>
      </c>
      <c r="I378" s="244"/>
      <c r="J378" s="184" t="s">
        <v>69</v>
      </c>
      <c r="K378" s="205"/>
      <c r="L378" s="202"/>
      <c r="M378" s="203"/>
      <c r="N378" s="192"/>
      <c r="O378" s="192"/>
      <c r="P378" s="193">
        <f t="shared" si="23"/>
        <v>0</v>
      </c>
      <c r="Q378" s="194"/>
      <c r="R378" s="192">
        <v>54.01</v>
      </c>
      <c r="S378" s="194"/>
      <c r="T378" s="192">
        <v>17.52</v>
      </c>
      <c r="U378" s="195">
        <f t="shared" si="20"/>
        <v>0</v>
      </c>
      <c r="V378" s="196">
        <f t="shared" si="21"/>
        <v>0</v>
      </c>
      <c r="W378" s="196">
        <f t="shared" si="22"/>
        <v>0</v>
      </c>
      <c r="X378" s="197"/>
    </row>
    <row r="379" spans="1:24" ht="12.75" x14ac:dyDescent="0.2">
      <c r="A379" s="190"/>
      <c r="B379" s="259"/>
      <c r="C379" s="258"/>
      <c r="D379" s="201"/>
      <c r="E379" s="258"/>
      <c r="F379" s="254"/>
      <c r="G379" s="189" t="s">
        <v>1474</v>
      </c>
      <c r="H379" s="190" t="s">
        <v>69</v>
      </c>
      <c r="I379" s="244"/>
      <c r="J379" s="184" t="s">
        <v>69</v>
      </c>
      <c r="K379" s="205"/>
      <c r="L379" s="202"/>
      <c r="M379" s="203"/>
      <c r="N379" s="192"/>
      <c r="O379" s="192"/>
      <c r="P379" s="193">
        <f t="shared" si="23"/>
        <v>0</v>
      </c>
      <c r="Q379" s="194"/>
      <c r="R379" s="192">
        <v>54.01</v>
      </c>
      <c r="S379" s="194"/>
      <c r="T379" s="192">
        <v>17.52</v>
      </c>
      <c r="U379" s="195">
        <f t="shared" si="20"/>
        <v>0</v>
      </c>
      <c r="V379" s="196">
        <f t="shared" si="21"/>
        <v>0</v>
      </c>
      <c r="W379" s="196">
        <f t="shared" si="22"/>
        <v>0</v>
      </c>
      <c r="X379" s="197"/>
    </row>
    <row r="380" spans="1:24" ht="12.75" x14ac:dyDescent="0.2">
      <c r="A380" s="190"/>
      <c r="B380" s="259"/>
      <c r="C380" s="260"/>
      <c r="D380" s="261"/>
      <c r="E380" s="262"/>
      <c r="F380" s="263"/>
      <c r="G380" s="189" t="s">
        <v>1474</v>
      </c>
      <c r="H380" s="190" t="s">
        <v>69</v>
      </c>
      <c r="I380" s="244"/>
      <c r="J380" s="184" t="s">
        <v>69</v>
      </c>
      <c r="K380" s="205"/>
      <c r="L380" s="202"/>
      <c r="M380" s="203"/>
      <c r="N380" s="192"/>
      <c r="O380" s="192"/>
      <c r="P380" s="193">
        <f t="shared" si="23"/>
        <v>0</v>
      </c>
      <c r="Q380" s="194"/>
      <c r="R380" s="192">
        <v>54.01</v>
      </c>
      <c r="S380" s="194"/>
      <c r="T380" s="192">
        <v>17.52</v>
      </c>
      <c r="U380" s="195">
        <f t="shared" si="20"/>
        <v>0</v>
      </c>
      <c r="V380" s="196">
        <f t="shared" si="21"/>
        <v>0</v>
      </c>
      <c r="W380" s="196">
        <f t="shared" si="22"/>
        <v>0</v>
      </c>
      <c r="X380" s="197"/>
    </row>
    <row r="381" spans="1:24" ht="12.75" x14ac:dyDescent="0.2">
      <c r="A381" s="190"/>
      <c r="B381" s="259"/>
      <c r="C381" s="260"/>
      <c r="D381" s="261"/>
      <c r="E381" s="262"/>
      <c r="F381" s="263"/>
      <c r="G381" s="189" t="s">
        <v>1474</v>
      </c>
      <c r="H381" s="190" t="s">
        <v>69</v>
      </c>
      <c r="I381" s="244"/>
      <c r="J381" s="184" t="s">
        <v>69</v>
      </c>
      <c r="K381" s="205"/>
      <c r="L381" s="202"/>
      <c r="M381" s="203"/>
      <c r="N381" s="192"/>
      <c r="O381" s="192"/>
      <c r="P381" s="193">
        <f t="shared" si="23"/>
        <v>0</v>
      </c>
      <c r="Q381" s="194"/>
      <c r="R381" s="192">
        <v>54.01</v>
      </c>
      <c r="S381" s="194"/>
      <c r="T381" s="192">
        <v>17.52</v>
      </c>
      <c r="U381" s="195">
        <f t="shared" si="20"/>
        <v>0</v>
      </c>
      <c r="V381" s="196">
        <f t="shared" si="21"/>
        <v>0</v>
      </c>
      <c r="W381" s="196">
        <f t="shared" si="22"/>
        <v>0</v>
      </c>
      <c r="X381" s="197"/>
    </row>
    <row r="382" spans="1:24" ht="12.75" x14ac:dyDescent="0.2">
      <c r="A382" s="190"/>
      <c r="B382" s="259"/>
      <c r="C382" s="260"/>
      <c r="D382" s="261"/>
      <c r="E382" s="262"/>
      <c r="F382" s="263"/>
      <c r="G382" s="189" t="s">
        <v>1474</v>
      </c>
      <c r="H382" s="190" t="s">
        <v>69</v>
      </c>
      <c r="I382" s="244"/>
      <c r="J382" s="184" t="s">
        <v>69</v>
      </c>
      <c r="K382" s="205"/>
      <c r="L382" s="202"/>
      <c r="M382" s="203"/>
      <c r="N382" s="192"/>
      <c r="O382" s="192"/>
      <c r="P382" s="193">
        <f t="shared" si="23"/>
        <v>0</v>
      </c>
      <c r="Q382" s="194"/>
      <c r="R382" s="192">
        <v>54.01</v>
      </c>
      <c r="S382" s="194"/>
      <c r="T382" s="192">
        <v>17.52</v>
      </c>
      <c r="U382" s="195">
        <f t="shared" si="20"/>
        <v>0</v>
      </c>
      <c r="V382" s="196">
        <f t="shared" si="21"/>
        <v>0</v>
      </c>
      <c r="W382" s="196">
        <f t="shared" si="22"/>
        <v>0</v>
      </c>
      <c r="X382" s="197"/>
    </row>
    <row r="383" spans="1:24" ht="12.75" x14ac:dyDescent="0.2">
      <c r="A383" s="190"/>
      <c r="B383" s="259"/>
      <c r="C383" s="260"/>
      <c r="D383" s="261"/>
      <c r="E383" s="262"/>
      <c r="F383" s="263"/>
      <c r="G383" s="189" t="s">
        <v>1474</v>
      </c>
      <c r="H383" s="190" t="s">
        <v>69</v>
      </c>
      <c r="I383" s="244"/>
      <c r="J383" s="184" t="s">
        <v>69</v>
      </c>
      <c r="K383" s="205"/>
      <c r="L383" s="202"/>
      <c r="M383" s="203"/>
      <c r="N383" s="192"/>
      <c r="O383" s="192"/>
      <c r="P383" s="193">
        <f t="shared" si="23"/>
        <v>0</v>
      </c>
      <c r="Q383" s="194"/>
      <c r="R383" s="192">
        <v>54.01</v>
      </c>
      <c r="S383" s="194"/>
      <c r="T383" s="192">
        <v>17.52</v>
      </c>
      <c r="U383" s="195">
        <f t="shared" si="20"/>
        <v>0</v>
      </c>
      <c r="V383" s="196">
        <f t="shared" si="21"/>
        <v>0</v>
      </c>
      <c r="W383" s="196">
        <f t="shared" si="22"/>
        <v>0</v>
      </c>
      <c r="X383" s="197"/>
    </row>
    <row r="384" spans="1:24" ht="12.75" x14ac:dyDescent="0.2">
      <c r="A384" s="190"/>
      <c r="B384" s="259"/>
      <c r="C384" s="260"/>
      <c r="D384" s="261"/>
      <c r="E384" s="262"/>
      <c r="F384" s="263"/>
      <c r="G384" s="189" t="s">
        <v>1474</v>
      </c>
      <c r="H384" s="190" t="s">
        <v>69</v>
      </c>
      <c r="I384" s="244"/>
      <c r="J384" s="184" t="s">
        <v>69</v>
      </c>
      <c r="K384" s="205"/>
      <c r="L384" s="202"/>
      <c r="M384" s="203"/>
      <c r="N384" s="192"/>
      <c r="O384" s="192"/>
      <c r="P384" s="193">
        <f t="shared" si="23"/>
        <v>0</v>
      </c>
      <c r="Q384" s="194"/>
      <c r="R384" s="192">
        <v>54.01</v>
      </c>
      <c r="S384" s="194"/>
      <c r="T384" s="192">
        <v>17.52</v>
      </c>
      <c r="U384" s="195">
        <f t="shared" si="20"/>
        <v>0</v>
      </c>
      <c r="V384" s="196">
        <f t="shared" si="21"/>
        <v>0</v>
      </c>
      <c r="W384" s="196">
        <f t="shared" si="22"/>
        <v>0</v>
      </c>
      <c r="X384" s="197"/>
    </row>
    <row r="385" spans="1:24" ht="12.75" x14ac:dyDescent="0.2">
      <c r="A385" s="190"/>
      <c r="B385" s="259"/>
      <c r="C385" s="260"/>
      <c r="D385" s="261"/>
      <c r="E385" s="262"/>
      <c r="F385" s="263"/>
      <c r="G385" s="189" t="s">
        <v>1474</v>
      </c>
      <c r="H385" s="190" t="s">
        <v>69</v>
      </c>
      <c r="I385" s="244"/>
      <c r="J385" s="184" t="s">
        <v>69</v>
      </c>
      <c r="K385" s="205"/>
      <c r="L385" s="202"/>
      <c r="M385" s="203"/>
      <c r="N385" s="192"/>
      <c r="O385" s="192"/>
      <c r="P385" s="193">
        <f t="shared" si="23"/>
        <v>0</v>
      </c>
      <c r="Q385" s="194"/>
      <c r="R385" s="192">
        <v>54.01</v>
      </c>
      <c r="S385" s="194"/>
      <c r="T385" s="192">
        <v>17.52</v>
      </c>
      <c r="U385" s="195">
        <f t="shared" si="20"/>
        <v>0</v>
      </c>
      <c r="V385" s="196">
        <f t="shared" si="21"/>
        <v>0</v>
      </c>
      <c r="W385" s="196">
        <f t="shared" si="22"/>
        <v>0</v>
      </c>
      <c r="X385" s="197"/>
    </row>
    <row r="386" spans="1:24" ht="12.75" x14ac:dyDescent="0.2">
      <c r="A386" s="190"/>
      <c r="B386" s="259"/>
      <c r="C386" s="260"/>
      <c r="D386" s="261"/>
      <c r="E386" s="262"/>
      <c r="F386" s="263"/>
      <c r="G386" s="189" t="s">
        <v>1474</v>
      </c>
      <c r="H386" s="190" t="s">
        <v>69</v>
      </c>
      <c r="I386" s="244"/>
      <c r="J386" s="184" t="s">
        <v>69</v>
      </c>
      <c r="K386" s="205"/>
      <c r="L386" s="202"/>
      <c r="M386" s="203"/>
      <c r="N386" s="192"/>
      <c r="O386" s="192"/>
      <c r="P386" s="193">
        <f t="shared" si="23"/>
        <v>0</v>
      </c>
      <c r="Q386" s="194"/>
      <c r="R386" s="192">
        <v>54.01</v>
      </c>
      <c r="S386" s="194"/>
      <c r="T386" s="192">
        <v>17.52</v>
      </c>
      <c r="U386" s="195">
        <f t="shared" si="20"/>
        <v>0</v>
      </c>
      <c r="V386" s="196">
        <f t="shared" si="21"/>
        <v>0</v>
      </c>
      <c r="W386" s="196">
        <f t="shared" si="22"/>
        <v>0</v>
      </c>
      <c r="X386" s="197"/>
    </row>
    <row r="387" spans="1:24" ht="12.75" x14ac:dyDescent="0.2">
      <c r="A387" s="190"/>
      <c r="B387" s="259"/>
      <c r="C387" s="260"/>
      <c r="D387" s="261"/>
      <c r="E387" s="262"/>
      <c r="F387" s="263"/>
      <c r="G387" s="189" t="s">
        <v>1474</v>
      </c>
      <c r="H387" s="190" t="s">
        <v>69</v>
      </c>
      <c r="I387" s="244"/>
      <c r="J387" s="184" t="s">
        <v>69</v>
      </c>
      <c r="K387" s="205"/>
      <c r="L387" s="202"/>
      <c r="M387" s="203"/>
      <c r="N387" s="192"/>
      <c r="O387" s="192"/>
      <c r="P387" s="193">
        <f t="shared" si="23"/>
        <v>0</v>
      </c>
      <c r="Q387" s="194"/>
      <c r="R387" s="192">
        <v>54.01</v>
      </c>
      <c r="S387" s="194"/>
      <c r="T387" s="192">
        <v>17.52</v>
      </c>
      <c r="U387" s="195">
        <f t="shared" si="20"/>
        <v>0</v>
      </c>
      <c r="V387" s="196">
        <f t="shared" si="21"/>
        <v>0</v>
      </c>
      <c r="W387" s="196">
        <f t="shared" si="22"/>
        <v>0</v>
      </c>
      <c r="X387" s="197"/>
    </row>
    <row r="388" spans="1:24" ht="12.75" x14ac:dyDescent="0.2">
      <c r="A388" s="190"/>
      <c r="B388" s="259"/>
      <c r="C388" s="260"/>
      <c r="D388" s="261"/>
      <c r="E388" s="262"/>
      <c r="F388" s="263"/>
      <c r="G388" s="189" t="s">
        <v>1474</v>
      </c>
      <c r="H388" s="190" t="s">
        <v>69</v>
      </c>
      <c r="I388" s="244"/>
      <c r="J388" s="184" t="s">
        <v>69</v>
      </c>
      <c r="K388" s="205"/>
      <c r="L388" s="202"/>
      <c r="M388" s="203"/>
      <c r="N388" s="192"/>
      <c r="O388" s="192"/>
      <c r="P388" s="193">
        <f t="shared" si="23"/>
        <v>0</v>
      </c>
      <c r="Q388" s="194"/>
      <c r="R388" s="192">
        <v>54.01</v>
      </c>
      <c r="S388" s="194"/>
      <c r="T388" s="192">
        <v>17.52</v>
      </c>
      <c r="U388" s="195">
        <f t="shared" si="20"/>
        <v>0</v>
      </c>
      <c r="V388" s="196">
        <f t="shared" si="21"/>
        <v>0</v>
      </c>
      <c r="W388" s="196">
        <f t="shared" si="22"/>
        <v>0</v>
      </c>
      <c r="X388" s="197"/>
    </row>
    <row r="389" spans="1:24" ht="12.75" x14ac:dyDescent="0.2">
      <c r="A389" s="190"/>
      <c r="B389" s="259"/>
      <c r="C389" s="260"/>
      <c r="D389" s="261"/>
      <c r="E389" s="262"/>
      <c r="F389" s="263"/>
      <c r="G389" s="189" t="s">
        <v>1474</v>
      </c>
      <c r="H389" s="190" t="s">
        <v>69</v>
      </c>
      <c r="I389" s="244"/>
      <c r="J389" s="184" t="s">
        <v>69</v>
      </c>
      <c r="K389" s="205"/>
      <c r="L389" s="202"/>
      <c r="M389" s="203"/>
      <c r="N389" s="192"/>
      <c r="O389" s="192"/>
      <c r="P389" s="193">
        <f t="shared" si="23"/>
        <v>0</v>
      </c>
      <c r="Q389" s="194"/>
      <c r="R389" s="192">
        <v>54.01</v>
      </c>
      <c r="S389" s="194"/>
      <c r="T389" s="192">
        <v>17.52</v>
      </c>
      <c r="U389" s="195">
        <f t="shared" si="20"/>
        <v>0</v>
      </c>
      <c r="V389" s="196">
        <f t="shared" si="21"/>
        <v>0</v>
      </c>
      <c r="W389" s="196">
        <f t="shared" si="22"/>
        <v>0</v>
      </c>
      <c r="X389" s="197"/>
    </row>
    <row r="390" spans="1:24" ht="12.75" x14ac:dyDescent="0.2">
      <c r="A390" s="190"/>
      <c r="B390" s="259"/>
      <c r="C390" s="260"/>
      <c r="D390" s="261"/>
      <c r="E390" s="262"/>
      <c r="F390" s="263"/>
      <c r="G390" s="189" t="s">
        <v>1474</v>
      </c>
      <c r="H390" s="190" t="s">
        <v>69</v>
      </c>
      <c r="I390" s="244"/>
      <c r="J390" s="184" t="s">
        <v>69</v>
      </c>
      <c r="K390" s="205"/>
      <c r="L390" s="202"/>
      <c r="M390" s="203"/>
      <c r="N390" s="192"/>
      <c r="O390" s="192"/>
      <c r="P390" s="193">
        <f t="shared" si="23"/>
        <v>0</v>
      </c>
      <c r="Q390" s="194"/>
      <c r="R390" s="192">
        <v>54.01</v>
      </c>
      <c r="S390" s="194"/>
      <c r="T390" s="192">
        <v>17.52</v>
      </c>
      <c r="U390" s="195">
        <f t="shared" si="20"/>
        <v>0</v>
      </c>
      <c r="V390" s="196">
        <f t="shared" si="21"/>
        <v>0</v>
      </c>
      <c r="W390" s="196">
        <f t="shared" si="22"/>
        <v>0</v>
      </c>
      <c r="X390" s="197"/>
    </row>
    <row r="391" spans="1:24" ht="12.75" x14ac:dyDescent="0.2">
      <c r="A391" s="190"/>
      <c r="B391" s="259"/>
      <c r="C391" s="260"/>
      <c r="D391" s="261"/>
      <c r="E391" s="262"/>
      <c r="F391" s="263"/>
      <c r="G391" s="189" t="s">
        <v>1474</v>
      </c>
      <c r="H391" s="190" t="s">
        <v>69</v>
      </c>
      <c r="I391" s="244"/>
      <c r="J391" s="184" t="s">
        <v>69</v>
      </c>
      <c r="K391" s="205"/>
      <c r="L391" s="202"/>
      <c r="M391" s="203"/>
      <c r="N391" s="192"/>
      <c r="O391" s="192"/>
      <c r="P391" s="193">
        <f t="shared" si="23"/>
        <v>0</v>
      </c>
      <c r="Q391" s="194"/>
      <c r="R391" s="192">
        <v>54.01</v>
      </c>
      <c r="S391" s="194"/>
      <c r="T391" s="192">
        <v>17.52</v>
      </c>
      <c r="U391" s="195">
        <f t="shared" si="20"/>
        <v>0</v>
      </c>
      <c r="V391" s="196">
        <f t="shared" si="21"/>
        <v>0</v>
      </c>
      <c r="W391" s="196">
        <f t="shared" si="22"/>
        <v>0</v>
      </c>
      <c r="X391" s="197"/>
    </row>
    <row r="392" spans="1:24" ht="12.75" x14ac:dyDescent="0.2">
      <c r="A392" s="190"/>
      <c r="B392" s="259"/>
      <c r="C392" s="260"/>
      <c r="D392" s="261"/>
      <c r="E392" s="262"/>
      <c r="F392" s="263"/>
      <c r="G392" s="189" t="s">
        <v>1474</v>
      </c>
      <c r="H392" s="190" t="s">
        <v>69</v>
      </c>
      <c r="I392" s="244"/>
      <c r="J392" s="184" t="s">
        <v>69</v>
      </c>
      <c r="K392" s="205"/>
      <c r="L392" s="202"/>
      <c r="M392" s="203"/>
      <c r="N392" s="192"/>
      <c r="O392" s="192"/>
      <c r="P392" s="193">
        <f t="shared" si="23"/>
        <v>0</v>
      </c>
      <c r="Q392" s="194"/>
      <c r="R392" s="192">
        <v>54.01</v>
      </c>
      <c r="S392" s="194"/>
      <c r="T392" s="192">
        <v>17.52</v>
      </c>
      <c r="U392" s="195">
        <f t="shared" ref="U392:U455" si="24">Q392+S392</f>
        <v>0</v>
      </c>
      <c r="V392" s="196">
        <f t="shared" ref="V392:V455" si="25">(Q392*R392)+(S392*T392)</f>
        <v>0</v>
      </c>
      <c r="W392" s="196">
        <f t="shared" si="22"/>
        <v>0</v>
      </c>
      <c r="X392" s="197"/>
    </row>
    <row r="393" spans="1:24" ht="12.75" x14ac:dyDescent="0.2">
      <c r="A393" s="190"/>
      <c r="B393" s="259"/>
      <c r="C393" s="260"/>
      <c r="D393" s="261"/>
      <c r="E393" s="262"/>
      <c r="F393" s="263"/>
      <c r="G393" s="189" t="s">
        <v>1474</v>
      </c>
      <c r="H393" s="190" t="s">
        <v>69</v>
      </c>
      <c r="I393" s="244"/>
      <c r="J393" s="184" t="s">
        <v>69</v>
      </c>
      <c r="K393" s="205"/>
      <c r="L393" s="202"/>
      <c r="M393" s="203"/>
      <c r="N393" s="192"/>
      <c r="O393" s="192"/>
      <c r="P393" s="193">
        <f t="shared" si="23"/>
        <v>0</v>
      </c>
      <c r="Q393" s="194"/>
      <c r="R393" s="192">
        <v>54.01</v>
      </c>
      <c r="S393" s="194"/>
      <c r="T393" s="192">
        <v>17.52</v>
      </c>
      <c r="U393" s="195">
        <f t="shared" si="24"/>
        <v>0</v>
      </c>
      <c r="V393" s="196">
        <f t="shared" si="25"/>
        <v>0</v>
      </c>
      <c r="W393" s="196">
        <f t="shared" ref="W393:W456" si="26">V393+P393</f>
        <v>0</v>
      </c>
      <c r="X393" s="197"/>
    </row>
    <row r="394" spans="1:24" ht="12.75" x14ac:dyDescent="0.2">
      <c r="A394" s="190"/>
      <c r="B394" s="259"/>
      <c r="C394" s="260"/>
      <c r="D394" s="261"/>
      <c r="E394" s="262"/>
      <c r="F394" s="263"/>
      <c r="G394" s="189" t="s">
        <v>1474</v>
      </c>
      <c r="H394" s="190" t="s">
        <v>69</v>
      </c>
      <c r="I394" s="244"/>
      <c r="J394" s="184" t="s">
        <v>69</v>
      </c>
      <c r="K394" s="205"/>
      <c r="L394" s="202"/>
      <c r="M394" s="203"/>
      <c r="N394" s="192"/>
      <c r="O394" s="192"/>
      <c r="P394" s="193">
        <f t="shared" si="23"/>
        <v>0</v>
      </c>
      <c r="Q394" s="194"/>
      <c r="R394" s="192">
        <v>54.01</v>
      </c>
      <c r="S394" s="194"/>
      <c r="T394" s="192">
        <v>17.52</v>
      </c>
      <c r="U394" s="195">
        <f t="shared" si="24"/>
        <v>0</v>
      </c>
      <c r="V394" s="196">
        <f t="shared" si="25"/>
        <v>0</v>
      </c>
      <c r="W394" s="196">
        <f t="shared" si="26"/>
        <v>0</v>
      </c>
      <c r="X394" s="197"/>
    </row>
    <row r="395" spans="1:24" ht="12.75" x14ac:dyDescent="0.2">
      <c r="A395" s="190"/>
      <c r="B395" s="259"/>
      <c r="C395" s="260"/>
      <c r="D395" s="261"/>
      <c r="E395" s="262"/>
      <c r="F395" s="263"/>
      <c r="G395" s="189" t="s">
        <v>1474</v>
      </c>
      <c r="H395" s="190" t="s">
        <v>69</v>
      </c>
      <c r="I395" s="244"/>
      <c r="J395" s="184" t="s">
        <v>69</v>
      </c>
      <c r="K395" s="205"/>
      <c r="L395" s="202"/>
      <c r="M395" s="203"/>
      <c r="N395" s="192"/>
      <c r="O395" s="192"/>
      <c r="P395" s="193">
        <f t="shared" si="23"/>
        <v>0</v>
      </c>
      <c r="Q395" s="194"/>
      <c r="R395" s="192">
        <v>54.01</v>
      </c>
      <c r="S395" s="194"/>
      <c r="T395" s="192">
        <v>17.52</v>
      </c>
      <c r="U395" s="195">
        <f t="shared" si="24"/>
        <v>0</v>
      </c>
      <c r="V395" s="196">
        <f t="shared" si="25"/>
        <v>0</v>
      </c>
      <c r="W395" s="196">
        <f t="shared" si="26"/>
        <v>0</v>
      </c>
      <c r="X395" s="197"/>
    </row>
    <row r="396" spans="1:24" ht="12.75" x14ac:dyDescent="0.2">
      <c r="A396" s="190"/>
      <c r="B396" s="259"/>
      <c r="C396" s="260"/>
      <c r="D396" s="261"/>
      <c r="E396" s="262"/>
      <c r="F396" s="263"/>
      <c r="G396" s="189" t="s">
        <v>1474</v>
      </c>
      <c r="H396" s="190" t="s">
        <v>69</v>
      </c>
      <c r="I396" s="244"/>
      <c r="J396" s="184" t="s">
        <v>69</v>
      </c>
      <c r="K396" s="205"/>
      <c r="L396" s="202"/>
      <c r="M396" s="203"/>
      <c r="N396" s="192"/>
      <c r="O396" s="192"/>
      <c r="P396" s="193">
        <f t="shared" ref="P396:P459" si="27">N396+O396</f>
        <v>0</v>
      </c>
      <c r="Q396" s="194"/>
      <c r="R396" s="192">
        <v>54.01</v>
      </c>
      <c r="S396" s="194"/>
      <c r="T396" s="192">
        <v>17.52</v>
      </c>
      <c r="U396" s="195">
        <f t="shared" si="24"/>
        <v>0</v>
      </c>
      <c r="V396" s="196">
        <f t="shared" si="25"/>
        <v>0</v>
      </c>
      <c r="W396" s="196">
        <f t="shared" si="26"/>
        <v>0</v>
      </c>
      <c r="X396" s="197"/>
    </row>
    <row r="397" spans="1:24" ht="12.75" x14ac:dyDescent="0.2">
      <c r="A397" s="190"/>
      <c r="B397" s="259"/>
      <c r="C397" s="260"/>
      <c r="D397" s="261"/>
      <c r="E397" s="262"/>
      <c r="F397" s="263"/>
      <c r="G397" s="189" t="s">
        <v>1474</v>
      </c>
      <c r="H397" s="190" t="s">
        <v>69</v>
      </c>
      <c r="I397" s="244"/>
      <c r="J397" s="184" t="s">
        <v>69</v>
      </c>
      <c r="K397" s="205"/>
      <c r="L397" s="202"/>
      <c r="M397" s="203"/>
      <c r="N397" s="192"/>
      <c r="O397" s="192"/>
      <c r="P397" s="193">
        <f t="shared" si="27"/>
        <v>0</v>
      </c>
      <c r="Q397" s="194"/>
      <c r="R397" s="192">
        <v>54.01</v>
      </c>
      <c r="S397" s="194"/>
      <c r="T397" s="192">
        <v>17.52</v>
      </c>
      <c r="U397" s="195">
        <f t="shared" si="24"/>
        <v>0</v>
      </c>
      <c r="V397" s="196">
        <f t="shared" si="25"/>
        <v>0</v>
      </c>
      <c r="W397" s="196">
        <f t="shared" si="26"/>
        <v>0</v>
      </c>
      <c r="X397" s="197"/>
    </row>
    <row r="398" spans="1:24" ht="12.75" x14ac:dyDescent="0.2">
      <c r="A398" s="190"/>
      <c r="B398" s="259"/>
      <c r="C398" s="260"/>
      <c r="D398" s="261"/>
      <c r="E398" s="262"/>
      <c r="F398" s="263"/>
      <c r="G398" s="189" t="s">
        <v>1474</v>
      </c>
      <c r="H398" s="190" t="s">
        <v>69</v>
      </c>
      <c r="I398" s="244"/>
      <c r="J398" s="184" t="s">
        <v>69</v>
      </c>
      <c r="K398" s="205"/>
      <c r="L398" s="202"/>
      <c r="M398" s="203"/>
      <c r="N398" s="192"/>
      <c r="O398" s="192"/>
      <c r="P398" s="193">
        <f t="shared" si="27"/>
        <v>0</v>
      </c>
      <c r="Q398" s="194"/>
      <c r="R398" s="192">
        <v>54.01</v>
      </c>
      <c r="S398" s="194"/>
      <c r="T398" s="192">
        <v>17.52</v>
      </c>
      <c r="U398" s="195">
        <f t="shared" si="24"/>
        <v>0</v>
      </c>
      <c r="V398" s="196">
        <f t="shared" si="25"/>
        <v>0</v>
      </c>
      <c r="W398" s="196">
        <f t="shared" si="26"/>
        <v>0</v>
      </c>
      <c r="X398" s="197"/>
    </row>
    <row r="399" spans="1:24" ht="12.75" x14ac:dyDescent="0.2">
      <c r="A399" s="190"/>
      <c r="B399" s="259"/>
      <c r="C399" s="260"/>
      <c r="D399" s="261"/>
      <c r="E399" s="262"/>
      <c r="F399" s="263"/>
      <c r="G399" s="189" t="s">
        <v>1474</v>
      </c>
      <c r="H399" s="190" t="s">
        <v>69</v>
      </c>
      <c r="I399" s="244"/>
      <c r="J399" s="184" t="s">
        <v>69</v>
      </c>
      <c r="K399" s="205"/>
      <c r="L399" s="202"/>
      <c r="M399" s="203"/>
      <c r="N399" s="192"/>
      <c r="O399" s="192"/>
      <c r="P399" s="193">
        <f t="shared" si="27"/>
        <v>0</v>
      </c>
      <c r="Q399" s="194"/>
      <c r="R399" s="192">
        <v>54.01</v>
      </c>
      <c r="S399" s="194"/>
      <c r="T399" s="192">
        <v>17.52</v>
      </c>
      <c r="U399" s="195">
        <f t="shared" si="24"/>
        <v>0</v>
      </c>
      <c r="V399" s="196">
        <f t="shared" si="25"/>
        <v>0</v>
      </c>
      <c r="W399" s="196">
        <f t="shared" si="26"/>
        <v>0</v>
      </c>
      <c r="X399" s="197"/>
    </row>
    <row r="400" spans="1:24" ht="12.75" x14ac:dyDescent="0.2">
      <c r="A400" s="190"/>
      <c r="B400" s="259"/>
      <c r="C400" s="260"/>
      <c r="D400" s="261"/>
      <c r="E400" s="262"/>
      <c r="F400" s="263"/>
      <c r="G400" s="189" t="s">
        <v>1474</v>
      </c>
      <c r="H400" s="190" t="s">
        <v>69</v>
      </c>
      <c r="I400" s="244"/>
      <c r="J400" s="184" t="s">
        <v>69</v>
      </c>
      <c r="K400" s="205"/>
      <c r="L400" s="202"/>
      <c r="M400" s="203"/>
      <c r="N400" s="192"/>
      <c r="O400" s="192"/>
      <c r="P400" s="193">
        <f t="shared" si="27"/>
        <v>0</v>
      </c>
      <c r="Q400" s="194"/>
      <c r="R400" s="192">
        <v>54.01</v>
      </c>
      <c r="S400" s="194"/>
      <c r="T400" s="192">
        <v>17.52</v>
      </c>
      <c r="U400" s="195">
        <f t="shared" si="24"/>
        <v>0</v>
      </c>
      <c r="V400" s="196">
        <f t="shared" si="25"/>
        <v>0</v>
      </c>
      <c r="W400" s="196">
        <f t="shared" si="26"/>
        <v>0</v>
      </c>
      <c r="X400" s="197"/>
    </row>
    <row r="401" spans="1:24" ht="12.75" x14ac:dyDescent="0.2">
      <c r="A401" s="190"/>
      <c r="B401" s="259"/>
      <c r="C401" s="260"/>
      <c r="D401" s="261"/>
      <c r="E401" s="262"/>
      <c r="F401" s="263"/>
      <c r="G401" s="189" t="s">
        <v>1474</v>
      </c>
      <c r="H401" s="190" t="s">
        <v>69</v>
      </c>
      <c r="I401" s="244"/>
      <c r="J401" s="184" t="s">
        <v>69</v>
      </c>
      <c r="K401" s="205"/>
      <c r="L401" s="202"/>
      <c r="M401" s="203"/>
      <c r="N401" s="192"/>
      <c r="O401" s="192"/>
      <c r="P401" s="193">
        <f t="shared" si="27"/>
        <v>0</v>
      </c>
      <c r="Q401" s="194"/>
      <c r="R401" s="192">
        <v>54.01</v>
      </c>
      <c r="S401" s="194"/>
      <c r="T401" s="192">
        <v>17.52</v>
      </c>
      <c r="U401" s="195">
        <f t="shared" si="24"/>
        <v>0</v>
      </c>
      <c r="V401" s="196">
        <f t="shared" si="25"/>
        <v>0</v>
      </c>
      <c r="W401" s="196">
        <f t="shared" si="26"/>
        <v>0</v>
      </c>
      <c r="X401" s="197"/>
    </row>
    <row r="402" spans="1:24" ht="12.75" x14ac:dyDescent="0.2">
      <c r="A402" s="190"/>
      <c r="B402" s="259"/>
      <c r="C402" s="260"/>
      <c r="D402" s="261"/>
      <c r="E402" s="262"/>
      <c r="F402" s="263"/>
      <c r="G402" s="189" t="s">
        <v>1474</v>
      </c>
      <c r="H402" s="190" t="s">
        <v>69</v>
      </c>
      <c r="I402" s="244"/>
      <c r="J402" s="184" t="s">
        <v>69</v>
      </c>
      <c r="K402" s="264"/>
      <c r="L402" s="265"/>
      <c r="M402" s="266"/>
      <c r="N402" s="192"/>
      <c r="O402" s="192"/>
      <c r="P402" s="193">
        <f t="shared" si="27"/>
        <v>0</v>
      </c>
      <c r="Q402" s="194"/>
      <c r="R402" s="192">
        <v>54.01</v>
      </c>
      <c r="S402" s="194"/>
      <c r="T402" s="192">
        <v>17.52</v>
      </c>
      <c r="U402" s="195">
        <f t="shared" si="24"/>
        <v>0</v>
      </c>
      <c r="V402" s="196">
        <f t="shared" si="25"/>
        <v>0</v>
      </c>
      <c r="W402" s="196">
        <f t="shared" si="26"/>
        <v>0</v>
      </c>
      <c r="X402" s="197"/>
    </row>
    <row r="403" spans="1:24" ht="12.75" x14ac:dyDescent="0.2">
      <c r="A403" s="190"/>
      <c r="B403" s="259"/>
      <c r="C403" s="260"/>
      <c r="D403" s="261"/>
      <c r="E403" s="262"/>
      <c r="F403" s="263"/>
      <c r="G403" s="189" t="s">
        <v>1474</v>
      </c>
      <c r="H403" s="190" t="s">
        <v>69</v>
      </c>
      <c r="I403" s="244"/>
      <c r="J403" s="184" t="s">
        <v>69</v>
      </c>
      <c r="K403" s="264"/>
      <c r="L403" s="265"/>
      <c r="M403" s="266"/>
      <c r="N403" s="192"/>
      <c r="O403" s="192"/>
      <c r="P403" s="193">
        <f t="shared" si="27"/>
        <v>0</v>
      </c>
      <c r="Q403" s="194"/>
      <c r="R403" s="192">
        <v>54.01</v>
      </c>
      <c r="S403" s="194"/>
      <c r="T403" s="192">
        <v>17.52</v>
      </c>
      <c r="U403" s="195">
        <f t="shared" si="24"/>
        <v>0</v>
      </c>
      <c r="V403" s="196">
        <f t="shared" si="25"/>
        <v>0</v>
      </c>
      <c r="W403" s="196">
        <f t="shared" si="26"/>
        <v>0</v>
      </c>
      <c r="X403" s="197"/>
    </row>
    <row r="404" spans="1:24" ht="12.75" x14ac:dyDescent="0.2">
      <c r="A404" s="190"/>
      <c r="B404" s="259"/>
      <c r="C404" s="260"/>
      <c r="D404" s="261"/>
      <c r="E404" s="262"/>
      <c r="F404" s="263"/>
      <c r="G404" s="189" t="s">
        <v>1474</v>
      </c>
      <c r="H404" s="190" t="s">
        <v>69</v>
      </c>
      <c r="I404" s="244"/>
      <c r="J404" s="184" t="s">
        <v>69</v>
      </c>
      <c r="K404" s="264"/>
      <c r="L404" s="265"/>
      <c r="M404" s="266"/>
      <c r="N404" s="192"/>
      <c r="O404" s="192"/>
      <c r="P404" s="193">
        <f t="shared" si="27"/>
        <v>0</v>
      </c>
      <c r="Q404" s="194"/>
      <c r="R404" s="192">
        <v>54.01</v>
      </c>
      <c r="S404" s="194"/>
      <c r="T404" s="192">
        <v>17.52</v>
      </c>
      <c r="U404" s="195">
        <f t="shared" si="24"/>
        <v>0</v>
      </c>
      <c r="V404" s="196">
        <f t="shared" si="25"/>
        <v>0</v>
      </c>
      <c r="W404" s="196">
        <f t="shared" si="26"/>
        <v>0</v>
      </c>
      <c r="X404" s="197"/>
    </row>
    <row r="405" spans="1:24" ht="12.75" x14ac:dyDescent="0.2">
      <c r="A405" s="190"/>
      <c r="B405" s="259"/>
      <c r="C405" s="260"/>
      <c r="D405" s="261"/>
      <c r="E405" s="262"/>
      <c r="F405" s="263"/>
      <c r="G405" s="189" t="s">
        <v>1474</v>
      </c>
      <c r="H405" s="190" t="s">
        <v>69</v>
      </c>
      <c r="I405" s="244"/>
      <c r="J405" s="184" t="s">
        <v>69</v>
      </c>
      <c r="K405" s="264"/>
      <c r="L405" s="265"/>
      <c r="M405" s="266"/>
      <c r="N405" s="192"/>
      <c r="O405" s="192"/>
      <c r="P405" s="193">
        <f t="shared" si="27"/>
        <v>0</v>
      </c>
      <c r="Q405" s="194"/>
      <c r="R405" s="192">
        <v>54.01</v>
      </c>
      <c r="S405" s="194"/>
      <c r="T405" s="192">
        <v>17.52</v>
      </c>
      <c r="U405" s="195">
        <f t="shared" si="24"/>
        <v>0</v>
      </c>
      <c r="V405" s="196">
        <f t="shared" si="25"/>
        <v>0</v>
      </c>
      <c r="W405" s="196">
        <f t="shared" si="26"/>
        <v>0</v>
      </c>
      <c r="X405" s="197"/>
    </row>
    <row r="406" spans="1:24" ht="12.75" x14ac:dyDescent="0.2">
      <c r="A406" s="190"/>
      <c r="B406" s="259"/>
      <c r="C406" s="260"/>
      <c r="D406" s="261"/>
      <c r="E406" s="262"/>
      <c r="F406" s="263"/>
      <c r="G406" s="189" t="s">
        <v>1474</v>
      </c>
      <c r="H406" s="190" t="s">
        <v>69</v>
      </c>
      <c r="I406" s="244"/>
      <c r="J406" s="184" t="s">
        <v>69</v>
      </c>
      <c r="K406" s="264"/>
      <c r="L406" s="265"/>
      <c r="M406" s="266"/>
      <c r="N406" s="192"/>
      <c r="O406" s="192"/>
      <c r="P406" s="193">
        <f t="shared" si="27"/>
        <v>0</v>
      </c>
      <c r="Q406" s="194"/>
      <c r="R406" s="192">
        <v>54.01</v>
      </c>
      <c r="S406" s="194"/>
      <c r="T406" s="192">
        <v>17.52</v>
      </c>
      <c r="U406" s="195">
        <f t="shared" si="24"/>
        <v>0</v>
      </c>
      <c r="V406" s="196">
        <f t="shared" si="25"/>
        <v>0</v>
      </c>
      <c r="W406" s="196">
        <f t="shared" si="26"/>
        <v>0</v>
      </c>
      <c r="X406" s="197"/>
    </row>
    <row r="407" spans="1:24" ht="12.75" x14ac:dyDescent="0.2">
      <c r="A407" s="190"/>
      <c r="B407" s="259"/>
      <c r="C407" s="260"/>
      <c r="D407" s="261"/>
      <c r="E407" s="262"/>
      <c r="F407" s="263"/>
      <c r="G407" s="189" t="s">
        <v>1474</v>
      </c>
      <c r="H407" s="190" t="s">
        <v>69</v>
      </c>
      <c r="I407" s="244"/>
      <c r="J407" s="184" t="s">
        <v>69</v>
      </c>
      <c r="K407" s="264"/>
      <c r="L407" s="265"/>
      <c r="M407" s="266"/>
      <c r="N407" s="192"/>
      <c r="O407" s="192"/>
      <c r="P407" s="193">
        <f t="shared" si="27"/>
        <v>0</v>
      </c>
      <c r="Q407" s="194"/>
      <c r="R407" s="192">
        <v>54.01</v>
      </c>
      <c r="S407" s="194"/>
      <c r="T407" s="192">
        <v>17.52</v>
      </c>
      <c r="U407" s="195">
        <f t="shared" si="24"/>
        <v>0</v>
      </c>
      <c r="V407" s="196">
        <f t="shared" si="25"/>
        <v>0</v>
      </c>
      <c r="W407" s="196">
        <f t="shared" si="26"/>
        <v>0</v>
      </c>
      <c r="X407" s="197"/>
    </row>
    <row r="408" spans="1:24" ht="12.75" x14ac:dyDescent="0.2">
      <c r="A408" s="190"/>
      <c r="B408" s="259"/>
      <c r="C408" s="260"/>
      <c r="D408" s="261"/>
      <c r="E408" s="262"/>
      <c r="F408" s="263"/>
      <c r="G408" s="189" t="s">
        <v>1474</v>
      </c>
      <c r="H408" s="190" t="s">
        <v>69</v>
      </c>
      <c r="I408" s="244"/>
      <c r="J408" s="184" t="s">
        <v>69</v>
      </c>
      <c r="K408" s="264"/>
      <c r="L408" s="265"/>
      <c r="M408" s="266"/>
      <c r="N408" s="192"/>
      <c r="O408" s="192"/>
      <c r="P408" s="193">
        <f t="shared" si="27"/>
        <v>0</v>
      </c>
      <c r="Q408" s="194"/>
      <c r="R408" s="192">
        <v>54.01</v>
      </c>
      <c r="S408" s="194"/>
      <c r="T408" s="192">
        <v>17.52</v>
      </c>
      <c r="U408" s="195">
        <f t="shared" si="24"/>
        <v>0</v>
      </c>
      <c r="V408" s="196">
        <f t="shared" si="25"/>
        <v>0</v>
      </c>
      <c r="W408" s="196">
        <f t="shared" si="26"/>
        <v>0</v>
      </c>
      <c r="X408" s="197"/>
    </row>
    <row r="409" spans="1:24" ht="12.75" x14ac:dyDescent="0.2">
      <c r="A409" s="190"/>
      <c r="B409" s="259"/>
      <c r="C409" s="260"/>
      <c r="D409" s="261"/>
      <c r="E409" s="262"/>
      <c r="F409" s="263"/>
      <c r="G409" s="189" t="s">
        <v>1474</v>
      </c>
      <c r="H409" s="190" t="s">
        <v>69</v>
      </c>
      <c r="I409" s="244"/>
      <c r="J409" s="184" t="s">
        <v>69</v>
      </c>
      <c r="K409" s="264"/>
      <c r="L409" s="265"/>
      <c r="M409" s="266"/>
      <c r="N409" s="192"/>
      <c r="O409" s="192"/>
      <c r="P409" s="193">
        <f t="shared" si="27"/>
        <v>0</v>
      </c>
      <c r="Q409" s="194"/>
      <c r="R409" s="192">
        <v>54.01</v>
      </c>
      <c r="S409" s="194"/>
      <c r="T409" s="192">
        <v>17.52</v>
      </c>
      <c r="U409" s="195">
        <f t="shared" si="24"/>
        <v>0</v>
      </c>
      <c r="V409" s="196">
        <f t="shared" si="25"/>
        <v>0</v>
      </c>
      <c r="W409" s="196">
        <f t="shared" si="26"/>
        <v>0</v>
      </c>
      <c r="X409" s="197"/>
    </row>
    <row r="410" spans="1:24" ht="12.75" x14ac:dyDescent="0.2">
      <c r="A410" s="190"/>
      <c r="B410" s="259"/>
      <c r="C410" s="260"/>
      <c r="D410" s="261"/>
      <c r="E410" s="262"/>
      <c r="F410" s="263"/>
      <c r="G410" s="189" t="s">
        <v>1474</v>
      </c>
      <c r="H410" s="190" t="s">
        <v>69</v>
      </c>
      <c r="I410" s="244"/>
      <c r="J410" s="184" t="s">
        <v>69</v>
      </c>
      <c r="K410" s="264"/>
      <c r="L410" s="265"/>
      <c r="M410" s="266"/>
      <c r="N410" s="192"/>
      <c r="O410" s="192"/>
      <c r="P410" s="193">
        <f t="shared" si="27"/>
        <v>0</v>
      </c>
      <c r="Q410" s="194"/>
      <c r="R410" s="192">
        <v>54.01</v>
      </c>
      <c r="S410" s="194"/>
      <c r="T410" s="192">
        <v>17.52</v>
      </c>
      <c r="U410" s="195">
        <f t="shared" si="24"/>
        <v>0</v>
      </c>
      <c r="V410" s="196">
        <f t="shared" si="25"/>
        <v>0</v>
      </c>
      <c r="W410" s="196">
        <f t="shared" si="26"/>
        <v>0</v>
      </c>
      <c r="X410" s="197"/>
    </row>
    <row r="411" spans="1:24" ht="12.75" x14ac:dyDescent="0.2">
      <c r="A411" s="190"/>
      <c r="B411" s="259"/>
      <c r="C411" s="260"/>
      <c r="D411" s="261"/>
      <c r="E411" s="262"/>
      <c r="F411" s="263"/>
      <c r="G411" s="189" t="s">
        <v>1474</v>
      </c>
      <c r="H411" s="190" t="s">
        <v>69</v>
      </c>
      <c r="I411" s="244"/>
      <c r="J411" s="184" t="s">
        <v>69</v>
      </c>
      <c r="K411" s="264"/>
      <c r="L411" s="265"/>
      <c r="M411" s="266"/>
      <c r="N411" s="192"/>
      <c r="O411" s="192"/>
      <c r="P411" s="193">
        <f t="shared" si="27"/>
        <v>0</v>
      </c>
      <c r="Q411" s="194"/>
      <c r="R411" s="192">
        <v>54.01</v>
      </c>
      <c r="S411" s="194"/>
      <c r="T411" s="192">
        <v>17.52</v>
      </c>
      <c r="U411" s="195">
        <f t="shared" si="24"/>
        <v>0</v>
      </c>
      <c r="V411" s="196">
        <f t="shared" si="25"/>
        <v>0</v>
      </c>
      <c r="W411" s="196">
        <f t="shared" si="26"/>
        <v>0</v>
      </c>
      <c r="X411" s="197"/>
    </row>
    <row r="412" spans="1:24" ht="12.75" x14ac:dyDescent="0.2">
      <c r="A412" s="190"/>
      <c r="B412" s="259"/>
      <c r="C412" s="260"/>
      <c r="D412" s="261"/>
      <c r="E412" s="262"/>
      <c r="F412" s="263"/>
      <c r="G412" s="189" t="s">
        <v>1474</v>
      </c>
      <c r="H412" s="190" t="s">
        <v>69</v>
      </c>
      <c r="I412" s="244"/>
      <c r="J412" s="184" t="s">
        <v>69</v>
      </c>
      <c r="K412" s="264"/>
      <c r="L412" s="265"/>
      <c r="M412" s="266"/>
      <c r="N412" s="192"/>
      <c r="O412" s="192"/>
      <c r="P412" s="193">
        <f t="shared" si="27"/>
        <v>0</v>
      </c>
      <c r="Q412" s="194"/>
      <c r="R412" s="192">
        <v>54.01</v>
      </c>
      <c r="S412" s="194"/>
      <c r="T412" s="192">
        <v>17.52</v>
      </c>
      <c r="U412" s="195">
        <f t="shared" si="24"/>
        <v>0</v>
      </c>
      <c r="V412" s="196">
        <f t="shared" si="25"/>
        <v>0</v>
      </c>
      <c r="W412" s="196">
        <f t="shared" si="26"/>
        <v>0</v>
      </c>
      <c r="X412" s="197"/>
    </row>
    <row r="413" spans="1:24" ht="12.75" x14ac:dyDescent="0.2">
      <c r="A413" s="190"/>
      <c r="B413" s="259"/>
      <c r="C413" s="260"/>
      <c r="D413" s="261"/>
      <c r="E413" s="262"/>
      <c r="F413" s="263"/>
      <c r="G413" s="189" t="s">
        <v>1474</v>
      </c>
      <c r="H413" s="190" t="s">
        <v>69</v>
      </c>
      <c r="I413" s="244"/>
      <c r="J413" s="184" t="s">
        <v>69</v>
      </c>
      <c r="K413" s="264"/>
      <c r="L413" s="265"/>
      <c r="M413" s="266"/>
      <c r="N413" s="192"/>
      <c r="O413" s="192"/>
      <c r="P413" s="193">
        <f t="shared" si="27"/>
        <v>0</v>
      </c>
      <c r="Q413" s="194"/>
      <c r="R413" s="192">
        <v>54.01</v>
      </c>
      <c r="S413" s="194"/>
      <c r="T413" s="192">
        <v>17.52</v>
      </c>
      <c r="U413" s="195">
        <f t="shared" si="24"/>
        <v>0</v>
      </c>
      <c r="V413" s="196">
        <f t="shared" si="25"/>
        <v>0</v>
      </c>
      <c r="W413" s="196">
        <f t="shared" si="26"/>
        <v>0</v>
      </c>
      <c r="X413" s="197"/>
    </row>
    <row r="414" spans="1:24" ht="12.75" x14ac:dyDescent="0.2">
      <c r="A414" s="190"/>
      <c r="B414" s="259"/>
      <c r="C414" s="260"/>
      <c r="D414" s="261"/>
      <c r="E414" s="262"/>
      <c r="F414" s="263"/>
      <c r="G414" s="189" t="s">
        <v>1474</v>
      </c>
      <c r="H414" s="190" t="s">
        <v>69</v>
      </c>
      <c r="I414" s="244"/>
      <c r="J414" s="184" t="s">
        <v>69</v>
      </c>
      <c r="K414" s="264"/>
      <c r="L414" s="265"/>
      <c r="M414" s="266"/>
      <c r="N414" s="192"/>
      <c r="O414" s="192"/>
      <c r="P414" s="193">
        <f t="shared" si="27"/>
        <v>0</v>
      </c>
      <c r="Q414" s="194"/>
      <c r="R414" s="192">
        <v>54.01</v>
      </c>
      <c r="S414" s="194"/>
      <c r="T414" s="192">
        <v>17.52</v>
      </c>
      <c r="U414" s="195">
        <f t="shared" si="24"/>
        <v>0</v>
      </c>
      <c r="V414" s="196">
        <f t="shared" si="25"/>
        <v>0</v>
      </c>
      <c r="W414" s="196">
        <f t="shared" si="26"/>
        <v>0</v>
      </c>
      <c r="X414" s="197"/>
    </row>
    <row r="415" spans="1:24" ht="12.75" x14ac:dyDescent="0.2">
      <c r="A415" s="190"/>
      <c r="B415" s="259"/>
      <c r="C415" s="260"/>
      <c r="D415" s="261"/>
      <c r="E415" s="262"/>
      <c r="F415" s="263"/>
      <c r="G415" s="189" t="s">
        <v>1474</v>
      </c>
      <c r="H415" s="190" t="s">
        <v>69</v>
      </c>
      <c r="I415" s="244"/>
      <c r="J415" s="184" t="s">
        <v>69</v>
      </c>
      <c r="K415" s="264"/>
      <c r="L415" s="265"/>
      <c r="M415" s="266"/>
      <c r="N415" s="192"/>
      <c r="O415" s="192"/>
      <c r="P415" s="193">
        <f t="shared" si="27"/>
        <v>0</v>
      </c>
      <c r="Q415" s="194"/>
      <c r="R415" s="192">
        <v>54.01</v>
      </c>
      <c r="S415" s="194"/>
      <c r="T415" s="192">
        <v>17.52</v>
      </c>
      <c r="U415" s="195">
        <f t="shared" si="24"/>
        <v>0</v>
      </c>
      <c r="V415" s="196">
        <f t="shared" si="25"/>
        <v>0</v>
      </c>
      <c r="W415" s="196">
        <f t="shared" si="26"/>
        <v>0</v>
      </c>
      <c r="X415" s="197"/>
    </row>
    <row r="416" spans="1:24" ht="12.75" x14ac:dyDescent="0.2">
      <c r="A416" s="190"/>
      <c r="B416" s="259"/>
      <c r="C416" s="260"/>
      <c r="D416" s="261"/>
      <c r="E416" s="262"/>
      <c r="F416" s="263"/>
      <c r="G416" s="189" t="s">
        <v>1474</v>
      </c>
      <c r="H416" s="190" t="s">
        <v>69</v>
      </c>
      <c r="I416" s="244"/>
      <c r="J416" s="184" t="s">
        <v>69</v>
      </c>
      <c r="K416" s="264"/>
      <c r="L416" s="265"/>
      <c r="M416" s="266"/>
      <c r="N416" s="192"/>
      <c r="O416" s="192"/>
      <c r="P416" s="193">
        <f t="shared" si="27"/>
        <v>0</v>
      </c>
      <c r="Q416" s="194"/>
      <c r="R416" s="192">
        <v>54.01</v>
      </c>
      <c r="S416" s="194"/>
      <c r="T416" s="192">
        <v>17.52</v>
      </c>
      <c r="U416" s="195">
        <f t="shared" si="24"/>
        <v>0</v>
      </c>
      <c r="V416" s="196">
        <f t="shared" si="25"/>
        <v>0</v>
      </c>
      <c r="W416" s="196">
        <f t="shared" si="26"/>
        <v>0</v>
      </c>
      <c r="X416" s="197"/>
    </row>
    <row r="417" spans="1:24" ht="12.75" x14ac:dyDescent="0.2">
      <c r="A417" s="190"/>
      <c r="B417" s="259"/>
      <c r="C417" s="260"/>
      <c r="D417" s="261"/>
      <c r="E417" s="262"/>
      <c r="F417" s="263"/>
      <c r="G417" s="189" t="s">
        <v>1474</v>
      </c>
      <c r="H417" s="190" t="s">
        <v>69</v>
      </c>
      <c r="I417" s="244"/>
      <c r="J417" s="184" t="s">
        <v>69</v>
      </c>
      <c r="K417" s="264"/>
      <c r="L417" s="265"/>
      <c r="M417" s="266"/>
      <c r="N417" s="192"/>
      <c r="O417" s="192"/>
      <c r="P417" s="193">
        <f t="shared" si="27"/>
        <v>0</v>
      </c>
      <c r="Q417" s="194"/>
      <c r="R417" s="192">
        <v>54.01</v>
      </c>
      <c r="S417" s="194"/>
      <c r="T417" s="192">
        <v>17.52</v>
      </c>
      <c r="U417" s="195">
        <f t="shared" si="24"/>
        <v>0</v>
      </c>
      <c r="V417" s="196">
        <f t="shared" si="25"/>
        <v>0</v>
      </c>
      <c r="W417" s="196">
        <f t="shared" si="26"/>
        <v>0</v>
      </c>
      <c r="X417" s="197"/>
    </row>
    <row r="418" spans="1:24" ht="12.75" x14ac:dyDescent="0.2">
      <c r="A418" s="190"/>
      <c r="B418" s="259"/>
      <c r="C418" s="260"/>
      <c r="D418" s="261"/>
      <c r="E418" s="262"/>
      <c r="F418" s="263"/>
      <c r="G418" s="189" t="s">
        <v>1474</v>
      </c>
      <c r="H418" s="190" t="s">
        <v>69</v>
      </c>
      <c r="I418" s="244"/>
      <c r="J418" s="184" t="s">
        <v>69</v>
      </c>
      <c r="K418" s="264"/>
      <c r="L418" s="265"/>
      <c r="M418" s="266"/>
      <c r="N418" s="192"/>
      <c r="O418" s="192"/>
      <c r="P418" s="193">
        <f t="shared" si="27"/>
        <v>0</v>
      </c>
      <c r="Q418" s="194"/>
      <c r="R418" s="192">
        <v>54.01</v>
      </c>
      <c r="S418" s="194"/>
      <c r="T418" s="192">
        <v>17.52</v>
      </c>
      <c r="U418" s="195">
        <f t="shared" si="24"/>
        <v>0</v>
      </c>
      <c r="V418" s="196">
        <f t="shared" si="25"/>
        <v>0</v>
      </c>
      <c r="W418" s="196">
        <f t="shared" si="26"/>
        <v>0</v>
      </c>
      <c r="X418" s="197"/>
    </row>
    <row r="419" spans="1:24" ht="12.75" x14ac:dyDescent="0.2">
      <c r="A419" s="190"/>
      <c r="B419" s="259"/>
      <c r="C419" s="260"/>
      <c r="D419" s="261"/>
      <c r="E419" s="262"/>
      <c r="F419" s="263"/>
      <c r="G419" s="189" t="s">
        <v>1474</v>
      </c>
      <c r="H419" s="190" t="s">
        <v>69</v>
      </c>
      <c r="I419" s="244"/>
      <c r="J419" s="184" t="s">
        <v>69</v>
      </c>
      <c r="K419" s="264"/>
      <c r="L419" s="265"/>
      <c r="M419" s="266"/>
      <c r="N419" s="192"/>
      <c r="O419" s="192"/>
      <c r="P419" s="193">
        <f t="shared" si="27"/>
        <v>0</v>
      </c>
      <c r="Q419" s="194"/>
      <c r="R419" s="192">
        <v>54.01</v>
      </c>
      <c r="S419" s="194"/>
      <c r="T419" s="192">
        <v>17.52</v>
      </c>
      <c r="U419" s="195">
        <f t="shared" si="24"/>
        <v>0</v>
      </c>
      <c r="V419" s="196">
        <f t="shared" si="25"/>
        <v>0</v>
      </c>
      <c r="W419" s="196">
        <f t="shared" si="26"/>
        <v>0</v>
      </c>
      <c r="X419" s="197"/>
    </row>
    <row r="420" spans="1:24" ht="12.75" x14ac:dyDescent="0.2">
      <c r="A420" s="190"/>
      <c r="B420" s="259"/>
      <c r="C420" s="260"/>
      <c r="D420" s="261"/>
      <c r="E420" s="262"/>
      <c r="F420" s="263"/>
      <c r="G420" s="189" t="s">
        <v>1474</v>
      </c>
      <c r="H420" s="190" t="s">
        <v>69</v>
      </c>
      <c r="I420" s="244"/>
      <c r="J420" s="184" t="s">
        <v>69</v>
      </c>
      <c r="K420" s="264"/>
      <c r="L420" s="265"/>
      <c r="M420" s="266"/>
      <c r="N420" s="192"/>
      <c r="O420" s="192"/>
      <c r="P420" s="193">
        <f t="shared" si="27"/>
        <v>0</v>
      </c>
      <c r="Q420" s="194"/>
      <c r="R420" s="192">
        <v>54.01</v>
      </c>
      <c r="S420" s="194"/>
      <c r="T420" s="192">
        <v>17.52</v>
      </c>
      <c r="U420" s="195">
        <f t="shared" si="24"/>
        <v>0</v>
      </c>
      <c r="V420" s="196">
        <f t="shared" si="25"/>
        <v>0</v>
      </c>
      <c r="W420" s="196">
        <f t="shared" si="26"/>
        <v>0</v>
      </c>
      <c r="X420" s="197"/>
    </row>
    <row r="421" spans="1:24" ht="12.75" x14ac:dyDescent="0.2">
      <c r="A421" s="190"/>
      <c r="B421" s="259"/>
      <c r="C421" s="260"/>
      <c r="D421" s="261"/>
      <c r="E421" s="262"/>
      <c r="F421" s="263"/>
      <c r="G421" s="189" t="s">
        <v>1474</v>
      </c>
      <c r="H421" s="190" t="s">
        <v>69</v>
      </c>
      <c r="I421" s="244"/>
      <c r="J421" s="184" t="s">
        <v>69</v>
      </c>
      <c r="K421" s="264"/>
      <c r="L421" s="265"/>
      <c r="M421" s="266"/>
      <c r="N421" s="192"/>
      <c r="O421" s="192"/>
      <c r="P421" s="193">
        <f t="shared" si="27"/>
        <v>0</v>
      </c>
      <c r="Q421" s="194"/>
      <c r="R421" s="192">
        <v>54.01</v>
      </c>
      <c r="S421" s="194"/>
      <c r="T421" s="192">
        <v>17.52</v>
      </c>
      <c r="U421" s="195">
        <f t="shared" si="24"/>
        <v>0</v>
      </c>
      <c r="V421" s="196">
        <f t="shared" si="25"/>
        <v>0</v>
      </c>
      <c r="W421" s="196">
        <f t="shared" si="26"/>
        <v>0</v>
      </c>
      <c r="X421" s="197"/>
    </row>
    <row r="422" spans="1:24" ht="12.75" x14ac:dyDescent="0.2">
      <c r="A422" s="190"/>
      <c r="B422" s="259"/>
      <c r="C422" s="260"/>
      <c r="D422" s="261"/>
      <c r="E422" s="262"/>
      <c r="F422" s="263"/>
      <c r="G422" s="189" t="s">
        <v>1474</v>
      </c>
      <c r="H422" s="190" t="s">
        <v>69</v>
      </c>
      <c r="I422" s="244"/>
      <c r="J422" s="184" t="s">
        <v>69</v>
      </c>
      <c r="K422" s="264"/>
      <c r="L422" s="265"/>
      <c r="M422" s="266"/>
      <c r="N422" s="192"/>
      <c r="O422" s="192"/>
      <c r="P422" s="193">
        <f t="shared" si="27"/>
        <v>0</v>
      </c>
      <c r="Q422" s="194"/>
      <c r="R422" s="192">
        <v>54.01</v>
      </c>
      <c r="S422" s="194"/>
      <c r="T422" s="192">
        <v>17.52</v>
      </c>
      <c r="U422" s="195">
        <f t="shared" si="24"/>
        <v>0</v>
      </c>
      <c r="V422" s="196">
        <f t="shared" si="25"/>
        <v>0</v>
      </c>
      <c r="W422" s="196">
        <f t="shared" si="26"/>
        <v>0</v>
      </c>
      <c r="X422" s="197"/>
    </row>
    <row r="423" spans="1:24" ht="12.75" x14ac:dyDescent="0.2">
      <c r="A423" s="190"/>
      <c r="B423" s="259"/>
      <c r="C423" s="260"/>
      <c r="D423" s="261"/>
      <c r="E423" s="262"/>
      <c r="F423" s="263"/>
      <c r="G423" s="189" t="s">
        <v>1474</v>
      </c>
      <c r="H423" s="190" t="s">
        <v>69</v>
      </c>
      <c r="I423" s="244"/>
      <c r="J423" s="184" t="s">
        <v>69</v>
      </c>
      <c r="K423" s="264"/>
      <c r="L423" s="265"/>
      <c r="M423" s="266"/>
      <c r="N423" s="192"/>
      <c r="O423" s="192"/>
      <c r="P423" s="193">
        <f t="shared" si="27"/>
        <v>0</v>
      </c>
      <c r="Q423" s="194"/>
      <c r="R423" s="192">
        <v>54.01</v>
      </c>
      <c r="S423" s="194"/>
      <c r="T423" s="192">
        <v>17.52</v>
      </c>
      <c r="U423" s="195">
        <f t="shared" si="24"/>
        <v>0</v>
      </c>
      <c r="V423" s="196">
        <f t="shared" si="25"/>
        <v>0</v>
      </c>
      <c r="W423" s="196">
        <f t="shared" si="26"/>
        <v>0</v>
      </c>
      <c r="X423" s="197"/>
    </row>
    <row r="424" spans="1:24" ht="12.75" x14ac:dyDescent="0.2">
      <c r="A424" s="190"/>
      <c r="B424" s="259"/>
      <c r="C424" s="260"/>
      <c r="D424" s="261"/>
      <c r="E424" s="262"/>
      <c r="F424" s="263"/>
      <c r="G424" s="189" t="s">
        <v>1474</v>
      </c>
      <c r="H424" s="190" t="s">
        <v>69</v>
      </c>
      <c r="I424" s="244"/>
      <c r="J424" s="184" t="s">
        <v>69</v>
      </c>
      <c r="K424" s="264"/>
      <c r="L424" s="265"/>
      <c r="M424" s="266"/>
      <c r="N424" s="192"/>
      <c r="O424" s="192"/>
      <c r="P424" s="193">
        <f t="shared" si="27"/>
        <v>0</v>
      </c>
      <c r="Q424" s="194"/>
      <c r="R424" s="192">
        <v>54.01</v>
      </c>
      <c r="S424" s="194"/>
      <c r="T424" s="192">
        <v>17.52</v>
      </c>
      <c r="U424" s="195">
        <f t="shared" si="24"/>
        <v>0</v>
      </c>
      <c r="V424" s="196">
        <f t="shared" si="25"/>
        <v>0</v>
      </c>
      <c r="W424" s="196">
        <f t="shared" si="26"/>
        <v>0</v>
      </c>
      <c r="X424" s="197"/>
    </row>
    <row r="425" spans="1:24" ht="12.75" x14ac:dyDescent="0.2">
      <c r="A425" s="190"/>
      <c r="B425" s="259"/>
      <c r="C425" s="260"/>
      <c r="D425" s="261"/>
      <c r="E425" s="262"/>
      <c r="F425" s="263"/>
      <c r="G425" s="189" t="s">
        <v>1474</v>
      </c>
      <c r="H425" s="190" t="s">
        <v>69</v>
      </c>
      <c r="I425" s="244"/>
      <c r="J425" s="184" t="s">
        <v>69</v>
      </c>
      <c r="K425" s="264"/>
      <c r="L425" s="265"/>
      <c r="M425" s="266"/>
      <c r="N425" s="192"/>
      <c r="O425" s="192"/>
      <c r="P425" s="193">
        <f t="shared" si="27"/>
        <v>0</v>
      </c>
      <c r="Q425" s="194"/>
      <c r="R425" s="192">
        <v>54.01</v>
      </c>
      <c r="S425" s="194"/>
      <c r="T425" s="192">
        <v>17.52</v>
      </c>
      <c r="U425" s="195">
        <f t="shared" si="24"/>
        <v>0</v>
      </c>
      <c r="V425" s="196">
        <f t="shared" si="25"/>
        <v>0</v>
      </c>
      <c r="W425" s="196">
        <f t="shared" si="26"/>
        <v>0</v>
      </c>
      <c r="X425" s="197"/>
    </row>
    <row r="426" spans="1:24" ht="12.75" x14ac:dyDescent="0.2">
      <c r="A426" s="190"/>
      <c r="B426" s="259"/>
      <c r="C426" s="260"/>
      <c r="D426" s="261"/>
      <c r="E426" s="262"/>
      <c r="F426" s="263"/>
      <c r="G426" s="189" t="s">
        <v>1474</v>
      </c>
      <c r="H426" s="190" t="s">
        <v>69</v>
      </c>
      <c r="I426" s="244"/>
      <c r="J426" s="184" t="s">
        <v>69</v>
      </c>
      <c r="K426" s="264"/>
      <c r="L426" s="265"/>
      <c r="M426" s="266"/>
      <c r="N426" s="192"/>
      <c r="O426" s="192"/>
      <c r="P426" s="193">
        <f t="shared" si="27"/>
        <v>0</v>
      </c>
      <c r="Q426" s="194"/>
      <c r="R426" s="192">
        <v>54.01</v>
      </c>
      <c r="S426" s="194"/>
      <c r="T426" s="192">
        <v>17.52</v>
      </c>
      <c r="U426" s="195">
        <f t="shared" si="24"/>
        <v>0</v>
      </c>
      <c r="V426" s="196">
        <f t="shared" si="25"/>
        <v>0</v>
      </c>
      <c r="W426" s="196">
        <f t="shared" si="26"/>
        <v>0</v>
      </c>
      <c r="X426" s="197"/>
    </row>
    <row r="427" spans="1:24" ht="12.75" x14ac:dyDescent="0.2">
      <c r="A427" s="190"/>
      <c r="B427" s="259"/>
      <c r="C427" s="260"/>
      <c r="D427" s="261"/>
      <c r="E427" s="262"/>
      <c r="F427" s="263"/>
      <c r="G427" s="189" t="s">
        <v>1474</v>
      </c>
      <c r="H427" s="190" t="s">
        <v>69</v>
      </c>
      <c r="I427" s="244"/>
      <c r="J427" s="184" t="s">
        <v>69</v>
      </c>
      <c r="K427" s="264"/>
      <c r="L427" s="265"/>
      <c r="M427" s="266"/>
      <c r="N427" s="192"/>
      <c r="O427" s="192"/>
      <c r="P427" s="193">
        <f t="shared" si="27"/>
        <v>0</v>
      </c>
      <c r="Q427" s="194"/>
      <c r="R427" s="192">
        <v>54.01</v>
      </c>
      <c r="S427" s="194"/>
      <c r="T427" s="192">
        <v>17.52</v>
      </c>
      <c r="U427" s="195">
        <f t="shared" si="24"/>
        <v>0</v>
      </c>
      <c r="V427" s="196">
        <f t="shared" si="25"/>
        <v>0</v>
      </c>
      <c r="W427" s="196">
        <f t="shared" si="26"/>
        <v>0</v>
      </c>
      <c r="X427" s="197"/>
    </row>
    <row r="428" spans="1:24" ht="12.75" x14ac:dyDescent="0.2">
      <c r="A428" s="190"/>
      <c r="B428" s="259"/>
      <c r="C428" s="260"/>
      <c r="D428" s="261"/>
      <c r="E428" s="262"/>
      <c r="F428" s="263"/>
      <c r="G428" s="189" t="s">
        <v>1474</v>
      </c>
      <c r="H428" s="190" t="s">
        <v>69</v>
      </c>
      <c r="I428" s="244"/>
      <c r="J428" s="184" t="s">
        <v>69</v>
      </c>
      <c r="K428" s="264"/>
      <c r="L428" s="265"/>
      <c r="M428" s="266"/>
      <c r="N428" s="192"/>
      <c r="O428" s="192"/>
      <c r="P428" s="193">
        <f t="shared" si="27"/>
        <v>0</v>
      </c>
      <c r="Q428" s="194"/>
      <c r="R428" s="192">
        <v>54.01</v>
      </c>
      <c r="S428" s="194"/>
      <c r="T428" s="192">
        <v>17.52</v>
      </c>
      <c r="U428" s="195">
        <f t="shared" si="24"/>
        <v>0</v>
      </c>
      <c r="V428" s="196">
        <f t="shared" si="25"/>
        <v>0</v>
      </c>
      <c r="W428" s="196">
        <f t="shared" si="26"/>
        <v>0</v>
      </c>
      <c r="X428" s="197"/>
    </row>
    <row r="429" spans="1:24" ht="12.75" x14ac:dyDescent="0.2">
      <c r="A429" s="190"/>
      <c r="B429" s="259"/>
      <c r="C429" s="260"/>
      <c r="D429" s="261"/>
      <c r="E429" s="262"/>
      <c r="F429" s="263"/>
      <c r="G429" s="189" t="s">
        <v>1474</v>
      </c>
      <c r="H429" s="190" t="s">
        <v>69</v>
      </c>
      <c r="I429" s="244"/>
      <c r="J429" s="184" t="s">
        <v>69</v>
      </c>
      <c r="K429" s="264"/>
      <c r="L429" s="265"/>
      <c r="M429" s="266"/>
      <c r="N429" s="192"/>
      <c r="O429" s="192"/>
      <c r="P429" s="193">
        <f t="shared" si="27"/>
        <v>0</v>
      </c>
      <c r="Q429" s="194"/>
      <c r="R429" s="192">
        <v>54.01</v>
      </c>
      <c r="S429" s="194"/>
      <c r="T429" s="192">
        <v>17.52</v>
      </c>
      <c r="U429" s="195">
        <f t="shared" si="24"/>
        <v>0</v>
      </c>
      <c r="V429" s="196">
        <f t="shared" si="25"/>
        <v>0</v>
      </c>
      <c r="W429" s="196">
        <f t="shared" si="26"/>
        <v>0</v>
      </c>
      <c r="X429" s="197"/>
    </row>
    <row r="430" spans="1:24" ht="12.75" x14ac:dyDescent="0.2">
      <c r="A430" s="190"/>
      <c r="B430" s="259"/>
      <c r="C430" s="260"/>
      <c r="D430" s="261"/>
      <c r="E430" s="262"/>
      <c r="F430" s="263"/>
      <c r="G430" s="189" t="s">
        <v>1474</v>
      </c>
      <c r="H430" s="190" t="s">
        <v>69</v>
      </c>
      <c r="I430" s="244"/>
      <c r="J430" s="184" t="s">
        <v>69</v>
      </c>
      <c r="K430" s="264"/>
      <c r="L430" s="265"/>
      <c r="M430" s="266"/>
      <c r="N430" s="192"/>
      <c r="O430" s="192"/>
      <c r="P430" s="193">
        <f t="shared" si="27"/>
        <v>0</v>
      </c>
      <c r="Q430" s="194"/>
      <c r="R430" s="192">
        <v>54.01</v>
      </c>
      <c r="S430" s="194"/>
      <c r="T430" s="192">
        <v>17.52</v>
      </c>
      <c r="U430" s="195">
        <f t="shared" si="24"/>
        <v>0</v>
      </c>
      <c r="V430" s="196">
        <f t="shared" si="25"/>
        <v>0</v>
      </c>
      <c r="W430" s="196">
        <f t="shared" si="26"/>
        <v>0</v>
      </c>
      <c r="X430" s="197"/>
    </row>
    <row r="431" spans="1:24" ht="12.75" x14ac:dyDescent="0.2">
      <c r="A431" s="190"/>
      <c r="B431" s="259"/>
      <c r="C431" s="260"/>
      <c r="D431" s="261"/>
      <c r="E431" s="262"/>
      <c r="F431" s="263"/>
      <c r="G431" s="189" t="s">
        <v>1474</v>
      </c>
      <c r="H431" s="190" t="s">
        <v>69</v>
      </c>
      <c r="I431" s="244"/>
      <c r="J431" s="184" t="s">
        <v>69</v>
      </c>
      <c r="K431" s="264"/>
      <c r="L431" s="265"/>
      <c r="M431" s="266"/>
      <c r="N431" s="192"/>
      <c r="O431" s="192"/>
      <c r="P431" s="193">
        <f t="shared" si="27"/>
        <v>0</v>
      </c>
      <c r="Q431" s="194"/>
      <c r="R431" s="192">
        <v>54.01</v>
      </c>
      <c r="S431" s="194"/>
      <c r="T431" s="192">
        <v>17.52</v>
      </c>
      <c r="U431" s="195">
        <f t="shared" si="24"/>
        <v>0</v>
      </c>
      <c r="V431" s="196">
        <f t="shared" si="25"/>
        <v>0</v>
      </c>
      <c r="W431" s="196">
        <f t="shared" si="26"/>
        <v>0</v>
      </c>
      <c r="X431" s="197"/>
    </row>
    <row r="432" spans="1:24" ht="12.75" x14ac:dyDescent="0.2">
      <c r="A432" s="190"/>
      <c r="B432" s="259"/>
      <c r="C432" s="260"/>
      <c r="D432" s="261"/>
      <c r="E432" s="262"/>
      <c r="F432" s="263"/>
      <c r="G432" s="189" t="s">
        <v>1474</v>
      </c>
      <c r="H432" s="190" t="s">
        <v>69</v>
      </c>
      <c r="I432" s="244"/>
      <c r="J432" s="184" t="s">
        <v>69</v>
      </c>
      <c r="K432" s="264"/>
      <c r="L432" s="265"/>
      <c r="M432" s="266"/>
      <c r="N432" s="192"/>
      <c r="O432" s="192"/>
      <c r="P432" s="193">
        <f t="shared" si="27"/>
        <v>0</v>
      </c>
      <c r="Q432" s="194"/>
      <c r="R432" s="192">
        <v>54.01</v>
      </c>
      <c r="S432" s="194"/>
      <c r="T432" s="192">
        <v>17.52</v>
      </c>
      <c r="U432" s="195">
        <f t="shared" si="24"/>
        <v>0</v>
      </c>
      <c r="V432" s="196">
        <f t="shared" si="25"/>
        <v>0</v>
      </c>
      <c r="W432" s="196">
        <f t="shared" si="26"/>
        <v>0</v>
      </c>
      <c r="X432" s="197"/>
    </row>
    <row r="433" spans="1:24" ht="12.75" x14ac:dyDescent="0.2">
      <c r="A433" s="190"/>
      <c r="B433" s="259"/>
      <c r="C433" s="260"/>
      <c r="D433" s="261"/>
      <c r="E433" s="262"/>
      <c r="F433" s="263"/>
      <c r="G433" s="189" t="s">
        <v>1474</v>
      </c>
      <c r="H433" s="190" t="s">
        <v>69</v>
      </c>
      <c r="I433" s="244"/>
      <c r="J433" s="184" t="s">
        <v>69</v>
      </c>
      <c r="K433" s="264"/>
      <c r="L433" s="265"/>
      <c r="M433" s="266"/>
      <c r="N433" s="192"/>
      <c r="O433" s="192"/>
      <c r="P433" s="193">
        <f t="shared" si="27"/>
        <v>0</v>
      </c>
      <c r="Q433" s="194"/>
      <c r="R433" s="192">
        <v>54.01</v>
      </c>
      <c r="S433" s="194"/>
      <c r="T433" s="192">
        <v>17.52</v>
      </c>
      <c r="U433" s="195">
        <f t="shared" si="24"/>
        <v>0</v>
      </c>
      <c r="V433" s="196">
        <f t="shared" si="25"/>
        <v>0</v>
      </c>
      <c r="W433" s="196">
        <f t="shared" si="26"/>
        <v>0</v>
      </c>
      <c r="X433" s="197"/>
    </row>
    <row r="434" spans="1:24" ht="12.75" x14ac:dyDescent="0.2">
      <c r="A434" s="190"/>
      <c r="B434" s="259"/>
      <c r="C434" s="260"/>
      <c r="D434" s="261"/>
      <c r="E434" s="262"/>
      <c r="F434" s="263"/>
      <c r="G434" s="189" t="s">
        <v>1474</v>
      </c>
      <c r="H434" s="190" t="s">
        <v>69</v>
      </c>
      <c r="I434" s="244"/>
      <c r="J434" s="184" t="s">
        <v>69</v>
      </c>
      <c r="K434" s="264"/>
      <c r="L434" s="265"/>
      <c r="M434" s="266"/>
      <c r="N434" s="192"/>
      <c r="O434" s="192"/>
      <c r="P434" s="193">
        <f t="shared" si="27"/>
        <v>0</v>
      </c>
      <c r="Q434" s="194"/>
      <c r="R434" s="192">
        <v>54.01</v>
      </c>
      <c r="S434" s="194"/>
      <c r="T434" s="192">
        <v>17.52</v>
      </c>
      <c r="U434" s="195">
        <f t="shared" si="24"/>
        <v>0</v>
      </c>
      <c r="V434" s="196">
        <f t="shared" si="25"/>
        <v>0</v>
      </c>
      <c r="W434" s="196">
        <f t="shared" si="26"/>
        <v>0</v>
      </c>
      <c r="X434" s="197"/>
    </row>
    <row r="435" spans="1:24" ht="12.75" x14ac:dyDescent="0.2">
      <c r="A435" s="190"/>
      <c r="B435" s="259"/>
      <c r="C435" s="260"/>
      <c r="D435" s="261"/>
      <c r="E435" s="262"/>
      <c r="F435" s="263"/>
      <c r="G435" s="189" t="s">
        <v>1474</v>
      </c>
      <c r="H435" s="190" t="s">
        <v>69</v>
      </c>
      <c r="I435" s="244"/>
      <c r="J435" s="184" t="s">
        <v>69</v>
      </c>
      <c r="K435" s="264"/>
      <c r="L435" s="265"/>
      <c r="M435" s="266"/>
      <c r="N435" s="192"/>
      <c r="O435" s="192"/>
      <c r="P435" s="193">
        <f t="shared" si="27"/>
        <v>0</v>
      </c>
      <c r="Q435" s="194"/>
      <c r="R435" s="192">
        <v>54.01</v>
      </c>
      <c r="S435" s="194"/>
      <c r="T435" s="192">
        <v>17.52</v>
      </c>
      <c r="U435" s="195">
        <f t="shared" si="24"/>
        <v>0</v>
      </c>
      <c r="V435" s="196">
        <f t="shared" si="25"/>
        <v>0</v>
      </c>
      <c r="W435" s="196">
        <f t="shared" si="26"/>
        <v>0</v>
      </c>
      <c r="X435" s="197"/>
    </row>
    <row r="436" spans="1:24" ht="12.75" x14ac:dyDescent="0.2">
      <c r="A436" s="190"/>
      <c r="B436" s="259"/>
      <c r="C436" s="260"/>
      <c r="D436" s="261"/>
      <c r="E436" s="262"/>
      <c r="F436" s="263"/>
      <c r="G436" s="189" t="s">
        <v>1474</v>
      </c>
      <c r="H436" s="190" t="s">
        <v>69</v>
      </c>
      <c r="I436" s="244"/>
      <c r="J436" s="184" t="s">
        <v>69</v>
      </c>
      <c r="K436" s="264"/>
      <c r="L436" s="265"/>
      <c r="M436" s="266"/>
      <c r="N436" s="192"/>
      <c r="O436" s="192"/>
      <c r="P436" s="193">
        <f t="shared" si="27"/>
        <v>0</v>
      </c>
      <c r="Q436" s="194"/>
      <c r="R436" s="192">
        <v>54.01</v>
      </c>
      <c r="S436" s="194"/>
      <c r="T436" s="192">
        <v>17.52</v>
      </c>
      <c r="U436" s="195">
        <f t="shared" si="24"/>
        <v>0</v>
      </c>
      <c r="V436" s="196">
        <f t="shared" si="25"/>
        <v>0</v>
      </c>
      <c r="W436" s="196">
        <f t="shared" si="26"/>
        <v>0</v>
      </c>
      <c r="X436" s="197"/>
    </row>
    <row r="437" spans="1:24" ht="12.75" x14ac:dyDescent="0.2">
      <c r="A437" s="190"/>
      <c r="B437" s="259"/>
      <c r="C437" s="260"/>
      <c r="D437" s="261"/>
      <c r="E437" s="262"/>
      <c r="F437" s="263"/>
      <c r="G437" s="189" t="s">
        <v>1474</v>
      </c>
      <c r="H437" s="190" t="s">
        <v>69</v>
      </c>
      <c r="I437" s="244"/>
      <c r="J437" s="184" t="s">
        <v>69</v>
      </c>
      <c r="K437" s="264"/>
      <c r="L437" s="265"/>
      <c r="M437" s="266"/>
      <c r="N437" s="192"/>
      <c r="O437" s="192"/>
      <c r="P437" s="193">
        <f t="shared" si="27"/>
        <v>0</v>
      </c>
      <c r="Q437" s="194"/>
      <c r="R437" s="192">
        <v>54.01</v>
      </c>
      <c r="S437" s="194"/>
      <c r="T437" s="192">
        <v>17.52</v>
      </c>
      <c r="U437" s="195">
        <f t="shared" si="24"/>
        <v>0</v>
      </c>
      <c r="V437" s="196">
        <f t="shared" si="25"/>
        <v>0</v>
      </c>
      <c r="W437" s="196">
        <f t="shared" si="26"/>
        <v>0</v>
      </c>
      <c r="X437" s="197"/>
    </row>
    <row r="438" spans="1:24" ht="12.75" x14ac:dyDescent="0.2">
      <c r="A438" s="190"/>
      <c r="B438" s="259"/>
      <c r="C438" s="260"/>
      <c r="D438" s="261"/>
      <c r="E438" s="262"/>
      <c r="F438" s="263"/>
      <c r="G438" s="189" t="s">
        <v>1474</v>
      </c>
      <c r="H438" s="190" t="s">
        <v>69</v>
      </c>
      <c r="I438" s="244"/>
      <c r="J438" s="184" t="s">
        <v>69</v>
      </c>
      <c r="K438" s="264"/>
      <c r="L438" s="265"/>
      <c r="M438" s="266"/>
      <c r="N438" s="192"/>
      <c r="O438" s="192"/>
      <c r="P438" s="193">
        <f t="shared" si="27"/>
        <v>0</v>
      </c>
      <c r="Q438" s="194"/>
      <c r="R438" s="192">
        <v>54.01</v>
      </c>
      <c r="S438" s="194"/>
      <c r="T438" s="192">
        <v>17.52</v>
      </c>
      <c r="U438" s="195">
        <f t="shared" si="24"/>
        <v>0</v>
      </c>
      <c r="V438" s="196">
        <f t="shared" si="25"/>
        <v>0</v>
      </c>
      <c r="W438" s="196">
        <f t="shared" si="26"/>
        <v>0</v>
      </c>
      <c r="X438" s="197"/>
    </row>
    <row r="439" spans="1:24" ht="12.75" x14ac:dyDescent="0.2">
      <c r="A439" s="190"/>
      <c r="B439" s="259"/>
      <c r="C439" s="260"/>
      <c r="D439" s="261"/>
      <c r="E439" s="262"/>
      <c r="F439" s="263"/>
      <c r="G439" s="189" t="s">
        <v>1474</v>
      </c>
      <c r="H439" s="190" t="s">
        <v>69</v>
      </c>
      <c r="I439" s="244"/>
      <c r="J439" s="184" t="s">
        <v>69</v>
      </c>
      <c r="K439" s="264"/>
      <c r="L439" s="265"/>
      <c r="M439" s="266"/>
      <c r="N439" s="192"/>
      <c r="O439" s="192"/>
      <c r="P439" s="193">
        <f t="shared" si="27"/>
        <v>0</v>
      </c>
      <c r="Q439" s="194"/>
      <c r="R439" s="192">
        <v>54.01</v>
      </c>
      <c r="S439" s="194"/>
      <c r="T439" s="192">
        <v>17.52</v>
      </c>
      <c r="U439" s="195">
        <f t="shared" si="24"/>
        <v>0</v>
      </c>
      <c r="V439" s="196">
        <f t="shared" si="25"/>
        <v>0</v>
      </c>
      <c r="W439" s="196">
        <f t="shared" si="26"/>
        <v>0</v>
      </c>
      <c r="X439" s="197"/>
    </row>
    <row r="440" spans="1:24" ht="12.75" x14ac:dyDescent="0.2">
      <c r="A440" s="190"/>
      <c r="B440" s="259"/>
      <c r="C440" s="260"/>
      <c r="D440" s="261"/>
      <c r="E440" s="262"/>
      <c r="F440" s="263"/>
      <c r="G440" s="189" t="s">
        <v>1474</v>
      </c>
      <c r="H440" s="190" t="s">
        <v>69</v>
      </c>
      <c r="I440" s="244"/>
      <c r="J440" s="184" t="s">
        <v>69</v>
      </c>
      <c r="K440" s="264"/>
      <c r="L440" s="265"/>
      <c r="M440" s="266"/>
      <c r="N440" s="192"/>
      <c r="O440" s="192"/>
      <c r="P440" s="193">
        <f t="shared" si="27"/>
        <v>0</v>
      </c>
      <c r="Q440" s="194"/>
      <c r="R440" s="192">
        <v>54.01</v>
      </c>
      <c r="S440" s="194"/>
      <c r="T440" s="192">
        <v>17.52</v>
      </c>
      <c r="U440" s="195">
        <f t="shared" si="24"/>
        <v>0</v>
      </c>
      <c r="V440" s="196">
        <f t="shared" si="25"/>
        <v>0</v>
      </c>
      <c r="W440" s="196">
        <f t="shared" si="26"/>
        <v>0</v>
      </c>
      <c r="X440" s="197"/>
    </row>
    <row r="441" spans="1:24" ht="12.75" x14ac:dyDescent="0.2">
      <c r="A441" s="190"/>
      <c r="B441" s="259"/>
      <c r="C441" s="260"/>
      <c r="D441" s="261"/>
      <c r="E441" s="262"/>
      <c r="F441" s="263"/>
      <c r="G441" s="189" t="s">
        <v>1474</v>
      </c>
      <c r="H441" s="190" t="s">
        <v>69</v>
      </c>
      <c r="I441" s="244"/>
      <c r="J441" s="184" t="s">
        <v>69</v>
      </c>
      <c r="K441" s="264"/>
      <c r="L441" s="265"/>
      <c r="M441" s="266"/>
      <c r="N441" s="192"/>
      <c r="O441" s="192"/>
      <c r="P441" s="193">
        <f t="shared" si="27"/>
        <v>0</v>
      </c>
      <c r="Q441" s="194"/>
      <c r="R441" s="192">
        <v>54.01</v>
      </c>
      <c r="S441" s="194"/>
      <c r="T441" s="192">
        <v>17.52</v>
      </c>
      <c r="U441" s="195">
        <f t="shared" si="24"/>
        <v>0</v>
      </c>
      <c r="V441" s="196">
        <f t="shared" si="25"/>
        <v>0</v>
      </c>
      <c r="W441" s="196">
        <f t="shared" si="26"/>
        <v>0</v>
      </c>
      <c r="X441" s="197"/>
    </row>
    <row r="442" spans="1:24" ht="12.75" x14ac:dyDescent="0.2">
      <c r="A442" s="190"/>
      <c r="B442" s="259"/>
      <c r="C442" s="260"/>
      <c r="D442" s="261"/>
      <c r="E442" s="262"/>
      <c r="F442" s="263"/>
      <c r="G442" s="189" t="s">
        <v>1474</v>
      </c>
      <c r="H442" s="190" t="s">
        <v>69</v>
      </c>
      <c r="I442" s="244"/>
      <c r="J442" s="184" t="s">
        <v>69</v>
      </c>
      <c r="K442" s="264"/>
      <c r="L442" s="265"/>
      <c r="M442" s="266"/>
      <c r="N442" s="192"/>
      <c r="O442" s="192"/>
      <c r="P442" s="193">
        <f t="shared" si="27"/>
        <v>0</v>
      </c>
      <c r="Q442" s="194"/>
      <c r="R442" s="192">
        <v>54.01</v>
      </c>
      <c r="S442" s="194"/>
      <c r="T442" s="192">
        <v>17.52</v>
      </c>
      <c r="U442" s="195">
        <f t="shared" si="24"/>
        <v>0</v>
      </c>
      <c r="V442" s="196">
        <f t="shared" si="25"/>
        <v>0</v>
      </c>
      <c r="W442" s="196">
        <f t="shared" si="26"/>
        <v>0</v>
      </c>
      <c r="X442" s="197"/>
    </row>
    <row r="443" spans="1:24" ht="12.75" x14ac:dyDescent="0.2">
      <c r="A443" s="190"/>
      <c r="B443" s="259"/>
      <c r="C443" s="260"/>
      <c r="D443" s="261"/>
      <c r="E443" s="262"/>
      <c r="F443" s="263"/>
      <c r="G443" s="189" t="s">
        <v>1474</v>
      </c>
      <c r="H443" s="190" t="s">
        <v>69</v>
      </c>
      <c r="I443" s="244"/>
      <c r="J443" s="184" t="s">
        <v>69</v>
      </c>
      <c r="K443" s="264"/>
      <c r="L443" s="265"/>
      <c r="M443" s="266"/>
      <c r="N443" s="192"/>
      <c r="O443" s="192"/>
      <c r="P443" s="193">
        <f t="shared" si="27"/>
        <v>0</v>
      </c>
      <c r="Q443" s="194"/>
      <c r="R443" s="192">
        <v>54.01</v>
      </c>
      <c r="S443" s="194"/>
      <c r="T443" s="192">
        <v>17.52</v>
      </c>
      <c r="U443" s="195">
        <f t="shared" si="24"/>
        <v>0</v>
      </c>
      <c r="V443" s="196">
        <f t="shared" si="25"/>
        <v>0</v>
      </c>
      <c r="W443" s="196">
        <f t="shared" si="26"/>
        <v>0</v>
      </c>
      <c r="X443" s="197"/>
    </row>
    <row r="444" spans="1:24" ht="12.75" x14ac:dyDescent="0.2">
      <c r="A444" s="190"/>
      <c r="B444" s="259"/>
      <c r="C444" s="260"/>
      <c r="D444" s="261"/>
      <c r="E444" s="262"/>
      <c r="F444" s="263"/>
      <c r="G444" s="189" t="s">
        <v>1474</v>
      </c>
      <c r="H444" s="190" t="s">
        <v>69</v>
      </c>
      <c r="I444" s="244"/>
      <c r="J444" s="184" t="s">
        <v>69</v>
      </c>
      <c r="K444" s="264"/>
      <c r="L444" s="265"/>
      <c r="M444" s="266"/>
      <c r="N444" s="192"/>
      <c r="O444" s="192"/>
      <c r="P444" s="193">
        <f t="shared" si="27"/>
        <v>0</v>
      </c>
      <c r="Q444" s="194"/>
      <c r="R444" s="192">
        <v>54.01</v>
      </c>
      <c r="S444" s="194"/>
      <c r="T444" s="192">
        <v>17.52</v>
      </c>
      <c r="U444" s="195">
        <f t="shared" si="24"/>
        <v>0</v>
      </c>
      <c r="V444" s="196">
        <f t="shared" si="25"/>
        <v>0</v>
      </c>
      <c r="W444" s="196">
        <f t="shared" si="26"/>
        <v>0</v>
      </c>
      <c r="X444" s="197"/>
    </row>
    <row r="445" spans="1:24" ht="12.75" x14ac:dyDescent="0.2">
      <c r="A445" s="190"/>
      <c r="B445" s="259"/>
      <c r="C445" s="260"/>
      <c r="D445" s="261"/>
      <c r="E445" s="262"/>
      <c r="F445" s="263"/>
      <c r="G445" s="189" t="s">
        <v>1474</v>
      </c>
      <c r="H445" s="190" t="s">
        <v>69</v>
      </c>
      <c r="I445" s="244"/>
      <c r="J445" s="184" t="s">
        <v>69</v>
      </c>
      <c r="K445" s="264"/>
      <c r="L445" s="265"/>
      <c r="M445" s="266"/>
      <c r="N445" s="192"/>
      <c r="O445" s="192"/>
      <c r="P445" s="193">
        <f t="shared" si="27"/>
        <v>0</v>
      </c>
      <c r="Q445" s="194"/>
      <c r="R445" s="192">
        <v>54.01</v>
      </c>
      <c r="S445" s="194"/>
      <c r="T445" s="192">
        <v>17.52</v>
      </c>
      <c r="U445" s="195">
        <f t="shared" si="24"/>
        <v>0</v>
      </c>
      <c r="V445" s="196">
        <f t="shared" si="25"/>
        <v>0</v>
      </c>
      <c r="W445" s="196">
        <f t="shared" si="26"/>
        <v>0</v>
      </c>
      <c r="X445" s="197"/>
    </row>
    <row r="446" spans="1:24" ht="12.75" x14ac:dyDescent="0.2">
      <c r="A446" s="190"/>
      <c r="B446" s="259"/>
      <c r="C446" s="260"/>
      <c r="D446" s="261"/>
      <c r="E446" s="262"/>
      <c r="F446" s="263"/>
      <c r="G446" s="189" t="s">
        <v>1474</v>
      </c>
      <c r="H446" s="190" t="s">
        <v>69</v>
      </c>
      <c r="I446" s="244"/>
      <c r="J446" s="184" t="s">
        <v>69</v>
      </c>
      <c r="K446" s="264"/>
      <c r="L446" s="265"/>
      <c r="M446" s="266"/>
      <c r="N446" s="192"/>
      <c r="O446" s="192"/>
      <c r="P446" s="193">
        <f t="shared" si="27"/>
        <v>0</v>
      </c>
      <c r="Q446" s="194"/>
      <c r="R446" s="192">
        <v>54.01</v>
      </c>
      <c r="S446" s="194"/>
      <c r="T446" s="192">
        <v>17.52</v>
      </c>
      <c r="U446" s="195">
        <f t="shared" si="24"/>
        <v>0</v>
      </c>
      <c r="V446" s="196">
        <f t="shared" si="25"/>
        <v>0</v>
      </c>
      <c r="W446" s="196">
        <f t="shared" si="26"/>
        <v>0</v>
      </c>
      <c r="X446" s="197"/>
    </row>
    <row r="447" spans="1:24" ht="12.75" x14ac:dyDescent="0.2">
      <c r="A447" s="190"/>
      <c r="B447" s="259"/>
      <c r="C447" s="260"/>
      <c r="D447" s="261"/>
      <c r="E447" s="262"/>
      <c r="F447" s="263"/>
      <c r="G447" s="189" t="s">
        <v>1474</v>
      </c>
      <c r="H447" s="190" t="s">
        <v>69</v>
      </c>
      <c r="I447" s="244"/>
      <c r="J447" s="184" t="s">
        <v>69</v>
      </c>
      <c r="K447" s="264"/>
      <c r="L447" s="265"/>
      <c r="M447" s="266"/>
      <c r="N447" s="192"/>
      <c r="O447" s="192"/>
      <c r="P447" s="193">
        <f t="shared" si="27"/>
        <v>0</v>
      </c>
      <c r="Q447" s="194"/>
      <c r="R447" s="192">
        <v>54.01</v>
      </c>
      <c r="S447" s="194"/>
      <c r="T447" s="192">
        <v>17.52</v>
      </c>
      <c r="U447" s="195">
        <f t="shared" si="24"/>
        <v>0</v>
      </c>
      <c r="V447" s="196">
        <f t="shared" si="25"/>
        <v>0</v>
      </c>
      <c r="W447" s="196">
        <f t="shared" si="26"/>
        <v>0</v>
      </c>
      <c r="X447" s="197"/>
    </row>
    <row r="448" spans="1:24" ht="12.75" x14ac:dyDescent="0.2">
      <c r="A448" s="190"/>
      <c r="B448" s="259"/>
      <c r="C448" s="260"/>
      <c r="D448" s="261"/>
      <c r="E448" s="262"/>
      <c r="F448" s="263"/>
      <c r="G448" s="189" t="s">
        <v>1474</v>
      </c>
      <c r="H448" s="190" t="s">
        <v>69</v>
      </c>
      <c r="I448" s="244"/>
      <c r="J448" s="184" t="s">
        <v>69</v>
      </c>
      <c r="K448" s="264"/>
      <c r="L448" s="265"/>
      <c r="M448" s="266"/>
      <c r="N448" s="192"/>
      <c r="O448" s="192"/>
      <c r="P448" s="193">
        <f t="shared" si="27"/>
        <v>0</v>
      </c>
      <c r="Q448" s="194"/>
      <c r="R448" s="192">
        <v>54.01</v>
      </c>
      <c r="S448" s="194"/>
      <c r="T448" s="192">
        <v>17.52</v>
      </c>
      <c r="U448" s="195">
        <f t="shared" si="24"/>
        <v>0</v>
      </c>
      <c r="V448" s="196">
        <f t="shared" si="25"/>
        <v>0</v>
      </c>
      <c r="W448" s="196">
        <f t="shared" si="26"/>
        <v>0</v>
      </c>
      <c r="X448" s="197"/>
    </row>
    <row r="449" spans="1:24" ht="12.75" x14ac:dyDescent="0.2">
      <c r="A449" s="190"/>
      <c r="B449" s="259"/>
      <c r="C449" s="260"/>
      <c r="D449" s="261"/>
      <c r="E449" s="262"/>
      <c r="F449" s="263"/>
      <c r="G449" s="189" t="s">
        <v>1474</v>
      </c>
      <c r="H449" s="190" t="s">
        <v>69</v>
      </c>
      <c r="I449" s="244"/>
      <c r="J449" s="184" t="s">
        <v>69</v>
      </c>
      <c r="K449" s="264"/>
      <c r="L449" s="265"/>
      <c r="M449" s="266"/>
      <c r="N449" s="192"/>
      <c r="O449" s="192"/>
      <c r="P449" s="193">
        <f t="shared" si="27"/>
        <v>0</v>
      </c>
      <c r="Q449" s="194"/>
      <c r="R449" s="192">
        <v>54.01</v>
      </c>
      <c r="S449" s="194"/>
      <c r="T449" s="192">
        <v>17.52</v>
      </c>
      <c r="U449" s="195">
        <f t="shared" si="24"/>
        <v>0</v>
      </c>
      <c r="V449" s="196">
        <f t="shared" si="25"/>
        <v>0</v>
      </c>
      <c r="W449" s="196">
        <f t="shared" si="26"/>
        <v>0</v>
      </c>
      <c r="X449" s="197"/>
    </row>
    <row r="450" spans="1:24" ht="12.75" x14ac:dyDescent="0.2">
      <c r="A450" s="190"/>
      <c r="B450" s="259"/>
      <c r="C450" s="260"/>
      <c r="D450" s="261"/>
      <c r="E450" s="262"/>
      <c r="F450" s="263"/>
      <c r="G450" s="189" t="s">
        <v>1474</v>
      </c>
      <c r="H450" s="190" t="s">
        <v>69</v>
      </c>
      <c r="I450" s="244"/>
      <c r="J450" s="184" t="s">
        <v>69</v>
      </c>
      <c r="K450" s="264"/>
      <c r="L450" s="265"/>
      <c r="M450" s="266"/>
      <c r="N450" s="192"/>
      <c r="O450" s="192"/>
      <c r="P450" s="193">
        <f t="shared" si="27"/>
        <v>0</v>
      </c>
      <c r="Q450" s="194"/>
      <c r="R450" s="192">
        <v>54.01</v>
      </c>
      <c r="S450" s="194"/>
      <c r="T450" s="192">
        <v>17.52</v>
      </c>
      <c r="U450" s="195">
        <f t="shared" si="24"/>
        <v>0</v>
      </c>
      <c r="V450" s="196">
        <f t="shared" si="25"/>
        <v>0</v>
      </c>
      <c r="W450" s="196">
        <f t="shared" si="26"/>
        <v>0</v>
      </c>
      <c r="X450" s="197"/>
    </row>
    <row r="451" spans="1:24" ht="12.75" x14ac:dyDescent="0.2">
      <c r="A451" s="190"/>
      <c r="B451" s="259"/>
      <c r="C451" s="260"/>
      <c r="D451" s="261"/>
      <c r="E451" s="262"/>
      <c r="F451" s="263"/>
      <c r="G451" s="189" t="s">
        <v>1474</v>
      </c>
      <c r="H451" s="190" t="s">
        <v>69</v>
      </c>
      <c r="I451" s="244"/>
      <c r="J451" s="184" t="s">
        <v>69</v>
      </c>
      <c r="K451" s="264"/>
      <c r="L451" s="265"/>
      <c r="M451" s="266"/>
      <c r="N451" s="192"/>
      <c r="O451" s="192"/>
      <c r="P451" s="193">
        <f t="shared" si="27"/>
        <v>0</v>
      </c>
      <c r="Q451" s="194"/>
      <c r="R451" s="192">
        <v>54.01</v>
      </c>
      <c r="S451" s="194"/>
      <c r="T451" s="192">
        <v>17.52</v>
      </c>
      <c r="U451" s="195">
        <f t="shared" si="24"/>
        <v>0</v>
      </c>
      <c r="V451" s="196">
        <f t="shared" si="25"/>
        <v>0</v>
      </c>
      <c r="W451" s="196">
        <f t="shared" si="26"/>
        <v>0</v>
      </c>
      <c r="X451" s="197"/>
    </row>
    <row r="452" spans="1:24" ht="12.75" x14ac:dyDescent="0.2">
      <c r="A452" s="190"/>
      <c r="B452" s="259"/>
      <c r="C452" s="260"/>
      <c r="D452" s="261"/>
      <c r="E452" s="262"/>
      <c r="F452" s="263"/>
      <c r="G452" s="189" t="s">
        <v>1474</v>
      </c>
      <c r="H452" s="190" t="s">
        <v>69</v>
      </c>
      <c r="I452" s="244"/>
      <c r="J452" s="184" t="s">
        <v>69</v>
      </c>
      <c r="K452" s="264"/>
      <c r="L452" s="265"/>
      <c r="M452" s="266"/>
      <c r="N452" s="192"/>
      <c r="O452" s="192"/>
      <c r="P452" s="193">
        <f t="shared" si="27"/>
        <v>0</v>
      </c>
      <c r="Q452" s="194"/>
      <c r="R452" s="192">
        <v>54.01</v>
      </c>
      <c r="S452" s="194"/>
      <c r="T452" s="192">
        <v>17.52</v>
      </c>
      <c r="U452" s="195">
        <f t="shared" si="24"/>
        <v>0</v>
      </c>
      <c r="V452" s="196">
        <f t="shared" si="25"/>
        <v>0</v>
      </c>
      <c r="W452" s="196">
        <f t="shared" si="26"/>
        <v>0</v>
      </c>
      <c r="X452" s="197"/>
    </row>
    <row r="453" spans="1:24" ht="12.75" x14ac:dyDescent="0.2">
      <c r="A453" s="190"/>
      <c r="B453" s="259"/>
      <c r="C453" s="260"/>
      <c r="D453" s="261"/>
      <c r="E453" s="262"/>
      <c r="F453" s="263"/>
      <c r="G453" s="189" t="s">
        <v>1474</v>
      </c>
      <c r="H453" s="190" t="s">
        <v>69</v>
      </c>
      <c r="I453" s="244"/>
      <c r="J453" s="184" t="s">
        <v>69</v>
      </c>
      <c r="K453" s="264"/>
      <c r="L453" s="265"/>
      <c r="M453" s="266"/>
      <c r="N453" s="192"/>
      <c r="O453" s="192"/>
      <c r="P453" s="193">
        <f t="shared" si="27"/>
        <v>0</v>
      </c>
      <c r="Q453" s="194"/>
      <c r="R453" s="192">
        <v>54.01</v>
      </c>
      <c r="S453" s="194"/>
      <c r="T453" s="192">
        <v>17.52</v>
      </c>
      <c r="U453" s="195">
        <f t="shared" si="24"/>
        <v>0</v>
      </c>
      <c r="V453" s="196">
        <f t="shared" si="25"/>
        <v>0</v>
      </c>
      <c r="W453" s="196">
        <f t="shared" si="26"/>
        <v>0</v>
      </c>
      <c r="X453" s="197"/>
    </row>
    <row r="454" spans="1:24" ht="12.75" x14ac:dyDescent="0.2">
      <c r="A454" s="190"/>
      <c r="B454" s="259"/>
      <c r="C454" s="260"/>
      <c r="D454" s="261"/>
      <c r="E454" s="262"/>
      <c r="F454" s="263"/>
      <c r="G454" s="189" t="s">
        <v>1474</v>
      </c>
      <c r="H454" s="190" t="s">
        <v>69</v>
      </c>
      <c r="I454" s="244"/>
      <c r="J454" s="184" t="s">
        <v>69</v>
      </c>
      <c r="K454" s="264"/>
      <c r="L454" s="265"/>
      <c r="M454" s="266"/>
      <c r="N454" s="192"/>
      <c r="O454" s="192"/>
      <c r="P454" s="193">
        <f t="shared" si="27"/>
        <v>0</v>
      </c>
      <c r="Q454" s="194"/>
      <c r="R454" s="192">
        <v>54.01</v>
      </c>
      <c r="S454" s="194"/>
      <c r="T454" s="192">
        <v>17.52</v>
      </c>
      <c r="U454" s="195">
        <f t="shared" si="24"/>
        <v>0</v>
      </c>
      <c r="V454" s="196">
        <f t="shared" si="25"/>
        <v>0</v>
      </c>
      <c r="W454" s="196">
        <f t="shared" si="26"/>
        <v>0</v>
      </c>
      <c r="X454" s="197"/>
    </row>
    <row r="455" spans="1:24" ht="12.75" x14ac:dyDescent="0.2">
      <c r="A455" s="190"/>
      <c r="B455" s="259"/>
      <c r="C455" s="260"/>
      <c r="D455" s="261"/>
      <c r="E455" s="262"/>
      <c r="F455" s="263"/>
      <c r="G455" s="189" t="s">
        <v>1474</v>
      </c>
      <c r="H455" s="190" t="s">
        <v>69</v>
      </c>
      <c r="I455" s="244"/>
      <c r="J455" s="184" t="s">
        <v>69</v>
      </c>
      <c r="K455" s="264"/>
      <c r="L455" s="265"/>
      <c r="M455" s="266"/>
      <c r="N455" s="192"/>
      <c r="O455" s="192"/>
      <c r="P455" s="193">
        <f t="shared" si="27"/>
        <v>0</v>
      </c>
      <c r="Q455" s="194"/>
      <c r="R455" s="192">
        <v>54.01</v>
      </c>
      <c r="S455" s="194"/>
      <c r="T455" s="192">
        <v>17.52</v>
      </c>
      <c r="U455" s="195">
        <f t="shared" si="24"/>
        <v>0</v>
      </c>
      <c r="V455" s="196">
        <f t="shared" si="25"/>
        <v>0</v>
      </c>
      <c r="W455" s="196">
        <f t="shared" si="26"/>
        <v>0</v>
      </c>
      <c r="X455" s="197"/>
    </row>
    <row r="456" spans="1:24" ht="12.75" x14ac:dyDescent="0.2">
      <c r="A456" s="190"/>
      <c r="B456" s="259"/>
      <c r="C456" s="260"/>
      <c r="D456" s="261"/>
      <c r="E456" s="262"/>
      <c r="F456" s="263"/>
      <c r="G456" s="189" t="s">
        <v>1474</v>
      </c>
      <c r="H456" s="190" t="s">
        <v>69</v>
      </c>
      <c r="I456" s="244"/>
      <c r="J456" s="184" t="s">
        <v>69</v>
      </c>
      <c r="K456" s="264"/>
      <c r="L456" s="265"/>
      <c r="M456" s="266"/>
      <c r="N456" s="192"/>
      <c r="O456" s="192"/>
      <c r="P456" s="193">
        <f t="shared" si="27"/>
        <v>0</v>
      </c>
      <c r="Q456" s="194"/>
      <c r="R456" s="192">
        <v>54.01</v>
      </c>
      <c r="S456" s="194"/>
      <c r="T456" s="192">
        <v>17.52</v>
      </c>
      <c r="U456" s="195">
        <f t="shared" ref="U456:U519" si="28">Q456+S456</f>
        <v>0</v>
      </c>
      <c r="V456" s="196">
        <f t="shared" ref="V456:V519" si="29">(Q456*R456)+(S456*T456)</f>
        <v>0</v>
      </c>
      <c r="W456" s="196">
        <f t="shared" si="26"/>
        <v>0</v>
      </c>
      <c r="X456" s="197"/>
    </row>
    <row r="457" spans="1:24" ht="12.75" x14ac:dyDescent="0.2">
      <c r="A457" s="190"/>
      <c r="B457" s="259"/>
      <c r="C457" s="260"/>
      <c r="D457" s="261"/>
      <c r="E457" s="262"/>
      <c r="F457" s="263"/>
      <c r="G457" s="189" t="s">
        <v>1474</v>
      </c>
      <c r="H457" s="190" t="s">
        <v>69</v>
      </c>
      <c r="I457" s="244"/>
      <c r="J457" s="184" t="s">
        <v>69</v>
      </c>
      <c r="K457" s="264"/>
      <c r="L457" s="265"/>
      <c r="M457" s="266"/>
      <c r="N457" s="192"/>
      <c r="O457" s="192"/>
      <c r="P457" s="193">
        <f t="shared" si="27"/>
        <v>0</v>
      </c>
      <c r="Q457" s="194"/>
      <c r="R457" s="192">
        <v>54.01</v>
      </c>
      <c r="S457" s="194"/>
      <c r="T457" s="192">
        <v>17.52</v>
      </c>
      <c r="U457" s="195">
        <f t="shared" si="28"/>
        <v>0</v>
      </c>
      <c r="V457" s="196">
        <f t="shared" si="29"/>
        <v>0</v>
      </c>
      <c r="W457" s="196">
        <f t="shared" ref="W457:W520" si="30">V457+P457</f>
        <v>0</v>
      </c>
      <c r="X457" s="197"/>
    </row>
    <row r="458" spans="1:24" ht="12.75" x14ac:dyDescent="0.2">
      <c r="A458" s="190"/>
      <c r="B458" s="259"/>
      <c r="C458" s="260"/>
      <c r="D458" s="261"/>
      <c r="E458" s="262"/>
      <c r="F458" s="263"/>
      <c r="G458" s="189" t="s">
        <v>1474</v>
      </c>
      <c r="H458" s="190" t="s">
        <v>69</v>
      </c>
      <c r="I458" s="244"/>
      <c r="J458" s="184" t="s">
        <v>69</v>
      </c>
      <c r="K458" s="264"/>
      <c r="L458" s="265"/>
      <c r="M458" s="266"/>
      <c r="N458" s="192"/>
      <c r="O458" s="192"/>
      <c r="P458" s="193">
        <f t="shared" si="27"/>
        <v>0</v>
      </c>
      <c r="Q458" s="194"/>
      <c r="R458" s="192">
        <v>54.01</v>
      </c>
      <c r="S458" s="194"/>
      <c r="T458" s="192">
        <v>17.52</v>
      </c>
      <c r="U458" s="195">
        <f t="shared" si="28"/>
        <v>0</v>
      </c>
      <c r="V458" s="196">
        <f t="shared" si="29"/>
        <v>0</v>
      </c>
      <c r="W458" s="196">
        <f t="shared" si="30"/>
        <v>0</v>
      </c>
      <c r="X458" s="197"/>
    </row>
    <row r="459" spans="1:24" ht="12.75" x14ac:dyDescent="0.2">
      <c r="A459" s="190"/>
      <c r="B459" s="259"/>
      <c r="C459" s="260"/>
      <c r="D459" s="261"/>
      <c r="E459" s="262"/>
      <c r="F459" s="263"/>
      <c r="G459" s="189" t="s">
        <v>1474</v>
      </c>
      <c r="H459" s="190" t="s">
        <v>69</v>
      </c>
      <c r="I459" s="244"/>
      <c r="J459" s="184" t="s">
        <v>69</v>
      </c>
      <c r="K459" s="264"/>
      <c r="L459" s="265"/>
      <c r="M459" s="266"/>
      <c r="N459" s="192"/>
      <c r="O459" s="192"/>
      <c r="P459" s="193">
        <f t="shared" si="27"/>
        <v>0</v>
      </c>
      <c r="Q459" s="194"/>
      <c r="R459" s="192">
        <v>54.01</v>
      </c>
      <c r="S459" s="194"/>
      <c r="T459" s="192">
        <v>17.52</v>
      </c>
      <c r="U459" s="195">
        <f t="shared" si="28"/>
        <v>0</v>
      </c>
      <c r="V459" s="196">
        <f t="shared" si="29"/>
        <v>0</v>
      </c>
      <c r="W459" s="196">
        <f t="shared" si="30"/>
        <v>0</v>
      </c>
      <c r="X459" s="197"/>
    </row>
    <row r="460" spans="1:24" ht="12.75" x14ac:dyDescent="0.2">
      <c r="A460" s="190"/>
      <c r="B460" s="259"/>
      <c r="C460" s="260"/>
      <c r="D460" s="261"/>
      <c r="E460" s="262"/>
      <c r="F460" s="263"/>
      <c r="G460" s="189" t="s">
        <v>1474</v>
      </c>
      <c r="H460" s="190" t="s">
        <v>69</v>
      </c>
      <c r="I460" s="244"/>
      <c r="J460" s="184" t="s">
        <v>69</v>
      </c>
      <c r="K460" s="264"/>
      <c r="L460" s="265"/>
      <c r="M460" s="266"/>
      <c r="N460" s="192"/>
      <c r="O460" s="192"/>
      <c r="P460" s="193">
        <f t="shared" ref="P460:P523" si="31">N460+O460</f>
        <v>0</v>
      </c>
      <c r="Q460" s="194"/>
      <c r="R460" s="192">
        <v>54.01</v>
      </c>
      <c r="S460" s="194"/>
      <c r="T460" s="192">
        <v>17.52</v>
      </c>
      <c r="U460" s="195">
        <f t="shared" si="28"/>
        <v>0</v>
      </c>
      <c r="V460" s="196">
        <f t="shared" si="29"/>
        <v>0</v>
      </c>
      <c r="W460" s="196">
        <f t="shared" si="30"/>
        <v>0</v>
      </c>
      <c r="X460" s="197"/>
    </row>
    <row r="461" spans="1:24" ht="12.75" x14ac:dyDescent="0.2">
      <c r="A461" s="190"/>
      <c r="B461" s="259"/>
      <c r="C461" s="260"/>
      <c r="D461" s="261"/>
      <c r="E461" s="262"/>
      <c r="F461" s="263"/>
      <c r="G461" s="189" t="s">
        <v>1474</v>
      </c>
      <c r="H461" s="190" t="s">
        <v>69</v>
      </c>
      <c r="I461" s="244"/>
      <c r="J461" s="184" t="s">
        <v>69</v>
      </c>
      <c r="K461" s="264"/>
      <c r="L461" s="265"/>
      <c r="M461" s="266"/>
      <c r="N461" s="192"/>
      <c r="O461" s="192"/>
      <c r="P461" s="193">
        <f t="shared" si="31"/>
        <v>0</v>
      </c>
      <c r="Q461" s="194"/>
      <c r="R461" s="192">
        <v>54.01</v>
      </c>
      <c r="S461" s="194"/>
      <c r="T461" s="192">
        <v>17.52</v>
      </c>
      <c r="U461" s="195">
        <f t="shared" si="28"/>
        <v>0</v>
      </c>
      <c r="V461" s="196">
        <f t="shared" si="29"/>
        <v>0</v>
      </c>
      <c r="W461" s="196">
        <f t="shared" si="30"/>
        <v>0</v>
      </c>
      <c r="X461" s="197"/>
    </row>
    <row r="462" spans="1:24" ht="12.75" x14ac:dyDescent="0.2">
      <c r="A462" s="190"/>
      <c r="B462" s="259"/>
      <c r="C462" s="260"/>
      <c r="D462" s="261"/>
      <c r="E462" s="262"/>
      <c r="F462" s="263"/>
      <c r="G462" s="189" t="s">
        <v>1474</v>
      </c>
      <c r="H462" s="190" t="s">
        <v>69</v>
      </c>
      <c r="I462" s="244"/>
      <c r="J462" s="184" t="s">
        <v>69</v>
      </c>
      <c r="K462" s="264"/>
      <c r="L462" s="265"/>
      <c r="M462" s="266"/>
      <c r="N462" s="192"/>
      <c r="O462" s="192"/>
      <c r="P462" s="193">
        <f t="shared" si="31"/>
        <v>0</v>
      </c>
      <c r="Q462" s="194"/>
      <c r="R462" s="192">
        <v>54.01</v>
      </c>
      <c r="S462" s="194"/>
      <c r="T462" s="192">
        <v>17.52</v>
      </c>
      <c r="U462" s="195">
        <f t="shared" si="28"/>
        <v>0</v>
      </c>
      <c r="V462" s="196">
        <f t="shared" si="29"/>
        <v>0</v>
      </c>
      <c r="W462" s="196">
        <f t="shared" si="30"/>
        <v>0</v>
      </c>
      <c r="X462" s="197"/>
    </row>
    <row r="463" spans="1:24" ht="12.75" x14ac:dyDescent="0.2">
      <c r="A463" s="190"/>
      <c r="B463" s="259"/>
      <c r="C463" s="260"/>
      <c r="D463" s="261"/>
      <c r="E463" s="262"/>
      <c r="F463" s="263"/>
      <c r="G463" s="189" t="s">
        <v>1474</v>
      </c>
      <c r="H463" s="190" t="s">
        <v>69</v>
      </c>
      <c r="I463" s="244"/>
      <c r="J463" s="184" t="s">
        <v>69</v>
      </c>
      <c r="K463" s="264"/>
      <c r="L463" s="265"/>
      <c r="M463" s="266"/>
      <c r="N463" s="192"/>
      <c r="O463" s="192"/>
      <c r="P463" s="193">
        <f t="shared" si="31"/>
        <v>0</v>
      </c>
      <c r="Q463" s="194"/>
      <c r="R463" s="192">
        <v>54.01</v>
      </c>
      <c r="S463" s="194"/>
      <c r="T463" s="192">
        <v>17.52</v>
      </c>
      <c r="U463" s="195">
        <f t="shared" si="28"/>
        <v>0</v>
      </c>
      <c r="V463" s="196">
        <f t="shared" si="29"/>
        <v>0</v>
      </c>
      <c r="W463" s="196">
        <f t="shared" si="30"/>
        <v>0</v>
      </c>
      <c r="X463" s="197"/>
    </row>
    <row r="464" spans="1:24" ht="12.75" x14ac:dyDescent="0.2">
      <c r="A464" s="190"/>
      <c r="B464" s="259"/>
      <c r="C464" s="260"/>
      <c r="D464" s="261"/>
      <c r="E464" s="262"/>
      <c r="F464" s="263"/>
      <c r="G464" s="189" t="s">
        <v>1474</v>
      </c>
      <c r="H464" s="190" t="s">
        <v>69</v>
      </c>
      <c r="I464" s="244"/>
      <c r="J464" s="184" t="s">
        <v>69</v>
      </c>
      <c r="K464" s="264"/>
      <c r="L464" s="265"/>
      <c r="M464" s="266"/>
      <c r="N464" s="192"/>
      <c r="O464" s="192"/>
      <c r="P464" s="193">
        <f t="shared" si="31"/>
        <v>0</v>
      </c>
      <c r="Q464" s="194"/>
      <c r="R464" s="192">
        <v>54.01</v>
      </c>
      <c r="S464" s="194"/>
      <c r="T464" s="192">
        <v>17.52</v>
      </c>
      <c r="U464" s="195">
        <f t="shared" si="28"/>
        <v>0</v>
      </c>
      <c r="V464" s="196">
        <f t="shared" si="29"/>
        <v>0</v>
      </c>
      <c r="W464" s="196">
        <f t="shared" si="30"/>
        <v>0</v>
      </c>
      <c r="X464" s="197"/>
    </row>
    <row r="465" spans="1:24" ht="12.75" x14ac:dyDescent="0.2">
      <c r="A465" s="190"/>
      <c r="B465" s="259"/>
      <c r="C465" s="260"/>
      <c r="D465" s="261"/>
      <c r="E465" s="262"/>
      <c r="F465" s="263"/>
      <c r="G465" s="189" t="s">
        <v>1474</v>
      </c>
      <c r="H465" s="190" t="s">
        <v>69</v>
      </c>
      <c r="I465" s="244"/>
      <c r="J465" s="184" t="s">
        <v>69</v>
      </c>
      <c r="K465" s="264"/>
      <c r="L465" s="265"/>
      <c r="M465" s="266"/>
      <c r="N465" s="192"/>
      <c r="O465" s="192"/>
      <c r="P465" s="193">
        <f t="shared" si="31"/>
        <v>0</v>
      </c>
      <c r="Q465" s="194"/>
      <c r="R465" s="192">
        <v>54.01</v>
      </c>
      <c r="S465" s="194"/>
      <c r="T465" s="192">
        <v>17.52</v>
      </c>
      <c r="U465" s="195">
        <f t="shared" si="28"/>
        <v>0</v>
      </c>
      <c r="V465" s="196">
        <f t="shared" si="29"/>
        <v>0</v>
      </c>
      <c r="W465" s="196">
        <f t="shared" si="30"/>
        <v>0</v>
      </c>
      <c r="X465" s="197"/>
    </row>
    <row r="466" spans="1:24" ht="12.75" x14ac:dyDescent="0.2">
      <c r="A466" s="190"/>
      <c r="B466" s="259"/>
      <c r="C466" s="260"/>
      <c r="D466" s="261"/>
      <c r="E466" s="262"/>
      <c r="F466" s="263"/>
      <c r="G466" s="189" t="s">
        <v>1474</v>
      </c>
      <c r="H466" s="190" t="s">
        <v>69</v>
      </c>
      <c r="I466" s="244"/>
      <c r="J466" s="184" t="s">
        <v>69</v>
      </c>
      <c r="K466" s="264"/>
      <c r="L466" s="265"/>
      <c r="M466" s="266"/>
      <c r="N466" s="192"/>
      <c r="O466" s="192"/>
      <c r="P466" s="193">
        <f t="shared" si="31"/>
        <v>0</v>
      </c>
      <c r="Q466" s="194"/>
      <c r="R466" s="192">
        <v>54.01</v>
      </c>
      <c r="S466" s="194"/>
      <c r="T466" s="192">
        <v>17.52</v>
      </c>
      <c r="U466" s="195">
        <f t="shared" si="28"/>
        <v>0</v>
      </c>
      <c r="V466" s="196">
        <f t="shared" si="29"/>
        <v>0</v>
      </c>
      <c r="W466" s="196">
        <f t="shared" si="30"/>
        <v>0</v>
      </c>
      <c r="X466" s="197"/>
    </row>
    <row r="467" spans="1:24" ht="12.75" x14ac:dyDescent="0.2">
      <c r="A467" s="190"/>
      <c r="B467" s="259"/>
      <c r="C467" s="260"/>
      <c r="D467" s="261"/>
      <c r="E467" s="262"/>
      <c r="F467" s="263"/>
      <c r="G467" s="189" t="s">
        <v>1474</v>
      </c>
      <c r="H467" s="190" t="s">
        <v>69</v>
      </c>
      <c r="I467" s="244"/>
      <c r="J467" s="184" t="s">
        <v>69</v>
      </c>
      <c r="K467" s="264"/>
      <c r="L467" s="265"/>
      <c r="M467" s="266"/>
      <c r="N467" s="192"/>
      <c r="O467" s="192"/>
      <c r="P467" s="193">
        <f t="shared" si="31"/>
        <v>0</v>
      </c>
      <c r="Q467" s="194"/>
      <c r="R467" s="192">
        <v>54.01</v>
      </c>
      <c r="S467" s="194"/>
      <c r="T467" s="192">
        <v>17.52</v>
      </c>
      <c r="U467" s="195">
        <f t="shared" si="28"/>
        <v>0</v>
      </c>
      <c r="V467" s="196">
        <f t="shared" si="29"/>
        <v>0</v>
      </c>
      <c r="W467" s="196">
        <f t="shared" si="30"/>
        <v>0</v>
      </c>
      <c r="X467" s="197"/>
    </row>
    <row r="468" spans="1:24" ht="12.75" x14ac:dyDescent="0.2">
      <c r="A468" s="190"/>
      <c r="B468" s="259"/>
      <c r="C468" s="260"/>
      <c r="D468" s="261"/>
      <c r="E468" s="262"/>
      <c r="F468" s="263"/>
      <c r="G468" s="189" t="s">
        <v>1474</v>
      </c>
      <c r="H468" s="190" t="s">
        <v>69</v>
      </c>
      <c r="I468" s="244"/>
      <c r="J468" s="184" t="s">
        <v>69</v>
      </c>
      <c r="K468" s="264"/>
      <c r="L468" s="265"/>
      <c r="M468" s="266"/>
      <c r="N468" s="192"/>
      <c r="O468" s="192"/>
      <c r="P468" s="193">
        <f t="shared" si="31"/>
        <v>0</v>
      </c>
      <c r="Q468" s="194"/>
      <c r="R468" s="192">
        <v>54.01</v>
      </c>
      <c r="S468" s="194"/>
      <c r="T468" s="192">
        <v>17.52</v>
      </c>
      <c r="U468" s="195">
        <f t="shared" si="28"/>
        <v>0</v>
      </c>
      <c r="V468" s="196">
        <f t="shared" si="29"/>
        <v>0</v>
      </c>
      <c r="W468" s="196">
        <f t="shared" si="30"/>
        <v>0</v>
      </c>
      <c r="X468" s="197"/>
    </row>
    <row r="469" spans="1:24" ht="12.75" x14ac:dyDescent="0.2">
      <c r="A469" s="190"/>
      <c r="B469" s="259"/>
      <c r="C469" s="260"/>
      <c r="D469" s="261"/>
      <c r="E469" s="262"/>
      <c r="F469" s="263"/>
      <c r="G469" s="189" t="s">
        <v>1474</v>
      </c>
      <c r="H469" s="190" t="s">
        <v>69</v>
      </c>
      <c r="I469" s="244"/>
      <c r="J469" s="184" t="s">
        <v>69</v>
      </c>
      <c r="K469" s="264"/>
      <c r="L469" s="265"/>
      <c r="M469" s="266"/>
      <c r="N469" s="192"/>
      <c r="O469" s="192"/>
      <c r="P469" s="193">
        <f t="shared" si="31"/>
        <v>0</v>
      </c>
      <c r="Q469" s="194"/>
      <c r="R469" s="192">
        <v>54.01</v>
      </c>
      <c r="S469" s="194"/>
      <c r="T469" s="192">
        <v>17.52</v>
      </c>
      <c r="U469" s="195">
        <f t="shared" si="28"/>
        <v>0</v>
      </c>
      <c r="V469" s="196">
        <f t="shared" si="29"/>
        <v>0</v>
      </c>
      <c r="W469" s="196">
        <f t="shared" si="30"/>
        <v>0</v>
      </c>
      <c r="X469" s="197"/>
    </row>
    <row r="470" spans="1:24" ht="12.75" x14ac:dyDescent="0.2">
      <c r="A470" s="190"/>
      <c r="B470" s="259"/>
      <c r="C470" s="260"/>
      <c r="D470" s="261"/>
      <c r="E470" s="262"/>
      <c r="F470" s="263"/>
      <c r="G470" s="189" t="s">
        <v>1474</v>
      </c>
      <c r="H470" s="190" t="s">
        <v>69</v>
      </c>
      <c r="I470" s="244"/>
      <c r="J470" s="184" t="s">
        <v>69</v>
      </c>
      <c r="K470" s="264"/>
      <c r="L470" s="265"/>
      <c r="M470" s="266"/>
      <c r="N470" s="192"/>
      <c r="O470" s="192"/>
      <c r="P470" s="193">
        <f t="shared" si="31"/>
        <v>0</v>
      </c>
      <c r="Q470" s="194"/>
      <c r="R470" s="192">
        <v>54.01</v>
      </c>
      <c r="S470" s="194"/>
      <c r="T470" s="192">
        <v>17.52</v>
      </c>
      <c r="U470" s="195">
        <f t="shared" si="28"/>
        <v>0</v>
      </c>
      <c r="V470" s="196">
        <f t="shared" si="29"/>
        <v>0</v>
      </c>
      <c r="W470" s="196">
        <f t="shared" si="30"/>
        <v>0</v>
      </c>
      <c r="X470" s="197"/>
    </row>
    <row r="471" spans="1:24" ht="12.75" x14ac:dyDescent="0.2">
      <c r="A471" s="190"/>
      <c r="B471" s="259"/>
      <c r="C471" s="260"/>
      <c r="D471" s="261"/>
      <c r="E471" s="262"/>
      <c r="F471" s="263"/>
      <c r="G471" s="189" t="s">
        <v>1474</v>
      </c>
      <c r="H471" s="190" t="s">
        <v>69</v>
      </c>
      <c r="I471" s="244"/>
      <c r="J471" s="184" t="s">
        <v>69</v>
      </c>
      <c r="K471" s="264"/>
      <c r="L471" s="265"/>
      <c r="M471" s="266"/>
      <c r="N471" s="192"/>
      <c r="O471" s="192"/>
      <c r="P471" s="193">
        <f t="shared" si="31"/>
        <v>0</v>
      </c>
      <c r="Q471" s="194"/>
      <c r="R471" s="192">
        <v>54.01</v>
      </c>
      <c r="S471" s="194"/>
      <c r="T471" s="192">
        <v>17.52</v>
      </c>
      <c r="U471" s="195">
        <f t="shared" si="28"/>
        <v>0</v>
      </c>
      <c r="V471" s="196">
        <f t="shared" si="29"/>
        <v>0</v>
      </c>
      <c r="W471" s="196">
        <f t="shared" si="30"/>
        <v>0</v>
      </c>
      <c r="X471" s="197"/>
    </row>
    <row r="472" spans="1:24" ht="12.75" x14ac:dyDescent="0.2">
      <c r="A472" s="190"/>
      <c r="B472" s="259"/>
      <c r="C472" s="260"/>
      <c r="D472" s="261"/>
      <c r="E472" s="262"/>
      <c r="F472" s="263"/>
      <c r="G472" s="189" t="s">
        <v>1474</v>
      </c>
      <c r="H472" s="190" t="s">
        <v>69</v>
      </c>
      <c r="I472" s="244"/>
      <c r="J472" s="184" t="s">
        <v>69</v>
      </c>
      <c r="K472" s="264"/>
      <c r="L472" s="265"/>
      <c r="M472" s="266"/>
      <c r="N472" s="192"/>
      <c r="O472" s="192"/>
      <c r="P472" s="193">
        <f t="shared" si="31"/>
        <v>0</v>
      </c>
      <c r="Q472" s="194"/>
      <c r="R472" s="192">
        <v>54.01</v>
      </c>
      <c r="S472" s="194"/>
      <c r="T472" s="192">
        <v>17.52</v>
      </c>
      <c r="U472" s="195">
        <f t="shared" si="28"/>
        <v>0</v>
      </c>
      <c r="V472" s="196">
        <f t="shared" si="29"/>
        <v>0</v>
      </c>
      <c r="W472" s="196">
        <f t="shared" si="30"/>
        <v>0</v>
      </c>
      <c r="X472" s="197"/>
    </row>
    <row r="473" spans="1:24" ht="12.75" x14ac:dyDescent="0.2">
      <c r="A473" s="190"/>
      <c r="B473" s="259"/>
      <c r="C473" s="260"/>
      <c r="D473" s="261"/>
      <c r="E473" s="262"/>
      <c r="F473" s="263"/>
      <c r="G473" s="189" t="s">
        <v>1474</v>
      </c>
      <c r="H473" s="190" t="s">
        <v>69</v>
      </c>
      <c r="I473" s="244"/>
      <c r="J473" s="184" t="s">
        <v>69</v>
      </c>
      <c r="K473" s="264"/>
      <c r="L473" s="265"/>
      <c r="M473" s="266"/>
      <c r="N473" s="192"/>
      <c r="O473" s="192"/>
      <c r="P473" s="193">
        <f t="shared" si="31"/>
        <v>0</v>
      </c>
      <c r="Q473" s="194"/>
      <c r="R473" s="192">
        <v>54.01</v>
      </c>
      <c r="S473" s="194"/>
      <c r="T473" s="192">
        <v>17.52</v>
      </c>
      <c r="U473" s="195">
        <f t="shared" si="28"/>
        <v>0</v>
      </c>
      <c r="V473" s="196">
        <f t="shared" si="29"/>
        <v>0</v>
      </c>
      <c r="W473" s="196">
        <f t="shared" si="30"/>
        <v>0</v>
      </c>
      <c r="X473" s="197"/>
    </row>
    <row r="474" spans="1:24" ht="12.75" x14ac:dyDescent="0.2">
      <c r="A474" s="190"/>
      <c r="B474" s="259"/>
      <c r="C474" s="260"/>
      <c r="D474" s="261"/>
      <c r="E474" s="262"/>
      <c r="F474" s="263"/>
      <c r="G474" s="189" t="s">
        <v>1474</v>
      </c>
      <c r="H474" s="190" t="s">
        <v>69</v>
      </c>
      <c r="I474" s="244"/>
      <c r="J474" s="184" t="s">
        <v>69</v>
      </c>
      <c r="K474" s="264"/>
      <c r="L474" s="265"/>
      <c r="M474" s="266"/>
      <c r="N474" s="192"/>
      <c r="O474" s="192"/>
      <c r="P474" s="193">
        <f t="shared" si="31"/>
        <v>0</v>
      </c>
      <c r="Q474" s="194"/>
      <c r="R474" s="192">
        <v>54.01</v>
      </c>
      <c r="S474" s="194"/>
      <c r="T474" s="192">
        <v>17.52</v>
      </c>
      <c r="U474" s="195">
        <f t="shared" si="28"/>
        <v>0</v>
      </c>
      <c r="V474" s="196">
        <f t="shared" si="29"/>
        <v>0</v>
      </c>
      <c r="W474" s="196">
        <f t="shared" si="30"/>
        <v>0</v>
      </c>
      <c r="X474" s="197"/>
    </row>
    <row r="475" spans="1:24" ht="12.75" x14ac:dyDescent="0.2">
      <c r="A475" s="190"/>
      <c r="B475" s="259"/>
      <c r="C475" s="260"/>
      <c r="D475" s="261"/>
      <c r="E475" s="262"/>
      <c r="F475" s="263"/>
      <c r="G475" s="189" t="s">
        <v>1474</v>
      </c>
      <c r="H475" s="190" t="s">
        <v>69</v>
      </c>
      <c r="I475" s="244"/>
      <c r="J475" s="184" t="s">
        <v>69</v>
      </c>
      <c r="K475" s="264"/>
      <c r="L475" s="265"/>
      <c r="M475" s="266"/>
      <c r="N475" s="192"/>
      <c r="O475" s="192"/>
      <c r="P475" s="193">
        <f t="shared" si="31"/>
        <v>0</v>
      </c>
      <c r="Q475" s="194"/>
      <c r="R475" s="192">
        <v>54.01</v>
      </c>
      <c r="S475" s="194"/>
      <c r="T475" s="192">
        <v>17.52</v>
      </c>
      <c r="U475" s="195">
        <f t="shared" si="28"/>
        <v>0</v>
      </c>
      <c r="V475" s="196">
        <f t="shared" si="29"/>
        <v>0</v>
      </c>
      <c r="W475" s="196">
        <f t="shared" si="30"/>
        <v>0</v>
      </c>
      <c r="X475" s="197"/>
    </row>
    <row r="476" spans="1:24" ht="12.75" x14ac:dyDescent="0.2">
      <c r="A476" s="190"/>
      <c r="B476" s="259"/>
      <c r="C476" s="260"/>
      <c r="D476" s="261"/>
      <c r="E476" s="262"/>
      <c r="F476" s="263"/>
      <c r="G476" s="189" t="s">
        <v>1474</v>
      </c>
      <c r="H476" s="190" t="s">
        <v>69</v>
      </c>
      <c r="I476" s="244"/>
      <c r="J476" s="184" t="s">
        <v>69</v>
      </c>
      <c r="K476" s="264"/>
      <c r="L476" s="265"/>
      <c r="M476" s="266"/>
      <c r="N476" s="192"/>
      <c r="O476" s="192"/>
      <c r="P476" s="193">
        <f t="shared" si="31"/>
        <v>0</v>
      </c>
      <c r="Q476" s="194"/>
      <c r="R476" s="192">
        <v>54.01</v>
      </c>
      <c r="S476" s="194"/>
      <c r="T476" s="192">
        <v>17.52</v>
      </c>
      <c r="U476" s="195">
        <f t="shared" si="28"/>
        <v>0</v>
      </c>
      <c r="V476" s="196">
        <f t="shared" si="29"/>
        <v>0</v>
      </c>
      <c r="W476" s="196">
        <f t="shared" si="30"/>
        <v>0</v>
      </c>
      <c r="X476" s="197"/>
    </row>
    <row r="477" spans="1:24" ht="12.75" x14ac:dyDescent="0.2">
      <c r="A477" s="190"/>
      <c r="B477" s="259"/>
      <c r="C477" s="260"/>
      <c r="D477" s="261"/>
      <c r="E477" s="262"/>
      <c r="F477" s="263"/>
      <c r="G477" s="189" t="s">
        <v>1474</v>
      </c>
      <c r="H477" s="190" t="s">
        <v>69</v>
      </c>
      <c r="I477" s="244"/>
      <c r="J477" s="184" t="s">
        <v>69</v>
      </c>
      <c r="K477" s="264"/>
      <c r="L477" s="265"/>
      <c r="M477" s="266"/>
      <c r="N477" s="192"/>
      <c r="O477" s="192"/>
      <c r="P477" s="193">
        <f t="shared" si="31"/>
        <v>0</v>
      </c>
      <c r="Q477" s="194"/>
      <c r="R477" s="192">
        <v>54.01</v>
      </c>
      <c r="S477" s="194"/>
      <c r="T477" s="192">
        <v>17.52</v>
      </c>
      <c r="U477" s="195">
        <f t="shared" si="28"/>
        <v>0</v>
      </c>
      <c r="V477" s="196">
        <f t="shared" si="29"/>
        <v>0</v>
      </c>
      <c r="W477" s="196">
        <f t="shared" si="30"/>
        <v>0</v>
      </c>
      <c r="X477" s="197"/>
    </row>
    <row r="478" spans="1:24" ht="12.75" x14ac:dyDescent="0.2">
      <c r="A478" s="190"/>
      <c r="B478" s="259"/>
      <c r="C478" s="260"/>
      <c r="D478" s="261"/>
      <c r="E478" s="262"/>
      <c r="F478" s="263"/>
      <c r="G478" s="189" t="s">
        <v>1474</v>
      </c>
      <c r="H478" s="190" t="s">
        <v>69</v>
      </c>
      <c r="I478" s="244"/>
      <c r="J478" s="184" t="s">
        <v>69</v>
      </c>
      <c r="K478" s="264"/>
      <c r="L478" s="265"/>
      <c r="M478" s="266"/>
      <c r="N478" s="192"/>
      <c r="O478" s="192"/>
      <c r="P478" s="193">
        <f t="shared" si="31"/>
        <v>0</v>
      </c>
      <c r="Q478" s="194"/>
      <c r="R478" s="192">
        <v>54.01</v>
      </c>
      <c r="S478" s="194"/>
      <c r="T478" s="192">
        <v>17.52</v>
      </c>
      <c r="U478" s="195">
        <f t="shared" si="28"/>
        <v>0</v>
      </c>
      <c r="V478" s="196">
        <f t="shared" si="29"/>
        <v>0</v>
      </c>
      <c r="W478" s="196">
        <f t="shared" si="30"/>
        <v>0</v>
      </c>
      <c r="X478" s="197"/>
    </row>
    <row r="479" spans="1:24" ht="12.75" x14ac:dyDescent="0.2">
      <c r="A479" s="190"/>
      <c r="B479" s="259"/>
      <c r="C479" s="260"/>
      <c r="D479" s="261"/>
      <c r="E479" s="262"/>
      <c r="F479" s="263"/>
      <c r="G479" s="189" t="s">
        <v>1474</v>
      </c>
      <c r="H479" s="190" t="s">
        <v>69</v>
      </c>
      <c r="I479" s="244"/>
      <c r="J479" s="184" t="s">
        <v>69</v>
      </c>
      <c r="K479" s="264"/>
      <c r="L479" s="265"/>
      <c r="M479" s="266"/>
      <c r="N479" s="192"/>
      <c r="O479" s="192"/>
      <c r="P479" s="193">
        <f t="shared" si="31"/>
        <v>0</v>
      </c>
      <c r="Q479" s="194"/>
      <c r="R479" s="192">
        <v>54.01</v>
      </c>
      <c r="S479" s="194"/>
      <c r="T479" s="192">
        <v>17.52</v>
      </c>
      <c r="U479" s="195">
        <f t="shared" si="28"/>
        <v>0</v>
      </c>
      <c r="V479" s="196">
        <f t="shared" si="29"/>
        <v>0</v>
      </c>
      <c r="W479" s="196">
        <f t="shared" si="30"/>
        <v>0</v>
      </c>
      <c r="X479" s="197"/>
    </row>
    <row r="480" spans="1:24" ht="12.75" x14ac:dyDescent="0.2">
      <c r="A480" s="190"/>
      <c r="B480" s="259"/>
      <c r="C480" s="260"/>
      <c r="D480" s="261"/>
      <c r="E480" s="262"/>
      <c r="F480" s="263"/>
      <c r="G480" s="189" t="s">
        <v>1474</v>
      </c>
      <c r="H480" s="190" t="s">
        <v>69</v>
      </c>
      <c r="I480" s="244"/>
      <c r="J480" s="184" t="s">
        <v>69</v>
      </c>
      <c r="K480" s="264"/>
      <c r="L480" s="265"/>
      <c r="M480" s="266"/>
      <c r="N480" s="192"/>
      <c r="O480" s="192"/>
      <c r="P480" s="193">
        <f t="shared" si="31"/>
        <v>0</v>
      </c>
      <c r="Q480" s="194"/>
      <c r="R480" s="192">
        <v>54.01</v>
      </c>
      <c r="S480" s="194"/>
      <c r="T480" s="192">
        <v>17.52</v>
      </c>
      <c r="U480" s="195">
        <f t="shared" si="28"/>
        <v>0</v>
      </c>
      <c r="V480" s="196">
        <f t="shared" si="29"/>
        <v>0</v>
      </c>
      <c r="W480" s="196">
        <f t="shared" si="30"/>
        <v>0</v>
      </c>
      <c r="X480" s="197"/>
    </row>
    <row r="481" spans="1:24" ht="12.75" x14ac:dyDescent="0.2">
      <c r="A481" s="190"/>
      <c r="B481" s="259"/>
      <c r="C481" s="260"/>
      <c r="D481" s="261"/>
      <c r="E481" s="262"/>
      <c r="F481" s="263"/>
      <c r="G481" s="189" t="s">
        <v>1474</v>
      </c>
      <c r="H481" s="190" t="s">
        <v>69</v>
      </c>
      <c r="I481" s="244"/>
      <c r="J481" s="184" t="s">
        <v>69</v>
      </c>
      <c r="K481" s="264"/>
      <c r="L481" s="265"/>
      <c r="M481" s="266"/>
      <c r="N481" s="192"/>
      <c r="O481" s="192"/>
      <c r="P481" s="193">
        <f t="shared" si="31"/>
        <v>0</v>
      </c>
      <c r="Q481" s="194"/>
      <c r="R481" s="192">
        <v>54.01</v>
      </c>
      <c r="S481" s="194"/>
      <c r="T481" s="192">
        <v>17.52</v>
      </c>
      <c r="U481" s="195">
        <f t="shared" si="28"/>
        <v>0</v>
      </c>
      <c r="V481" s="196">
        <f t="shared" si="29"/>
        <v>0</v>
      </c>
      <c r="W481" s="196">
        <f t="shared" si="30"/>
        <v>0</v>
      </c>
      <c r="X481" s="197"/>
    </row>
    <row r="482" spans="1:24" ht="12.75" x14ac:dyDescent="0.2">
      <c r="A482" s="190"/>
      <c r="B482" s="259"/>
      <c r="C482" s="260"/>
      <c r="D482" s="261"/>
      <c r="E482" s="262"/>
      <c r="F482" s="263"/>
      <c r="G482" s="189" t="s">
        <v>1474</v>
      </c>
      <c r="H482" s="190" t="s">
        <v>69</v>
      </c>
      <c r="I482" s="244"/>
      <c r="J482" s="184" t="s">
        <v>69</v>
      </c>
      <c r="K482" s="264"/>
      <c r="L482" s="265"/>
      <c r="M482" s="266"/>
      <c r="N482" s="192"/>
      <c r="O482" s="192"/>
      <c r="P482" s="193">
        <f t="shared" si="31"/>
        <v>0</v>
      </c>
      <c r="Q482" s="194"/>
      <c r="R482" s="192">
        <v>54.01</v>
      </c>
      <c r="S482" s="194"/>
      <c r="T482" s="192">
        <v>17.52</v>
      </c>
      <c r="U482" s="195">
        <f t="shared" si="28"/>
        <v>0</v>
      </c>
      <c r="V482" s="196">
        <f t="shared" si="29"/>
        <v>0</v>
      </c>
      <c r="W482" s="196">
        <f t="shared" si="30"/>
        <v>0</v>
      </c>
      <c r="X482" s="197"/>
    </row>
    <row r="483" spans="1:24" ht="12.75" x14ac:dyDescent="0.2">
      <c r="A483" s="190"/>
      <c r="B483" s="259"/>
      <c r="C483" s="260"/>
      <c r="D483" s="261"/>
      <c r="E483" s="262"/>
      <c r="F483" s="263"/>
      <c r="G483" s="189" t="s">
        <v>1474</v>
      </c>
      <c r="H483" s="190" t="s">
        <v>69</v>
      </c>
      <c r="I483" s="244"/>
      <c r="J483" s="184" t="s">
        <v>69</v>
      </c>
      <c r="K483" s="264"/>
      <c r="L483" s="265"/>
      <c r="M483" s="266"/>
      <c r="N483" s="192"/>
      <c r="O483" s="192"/>
      <c r="P483" s="193">
        <f t="shared" si="31"/>
        <v>0</v>
      </c>
      <c r="Q483" s="194"/>
      <c r="R483" s="192">
        <v>54.01</v>
      </c>
      <c r="S483" s="194"/>
      <c r="T483" s="192">
        <v>17.52</v>
      </c>
      <c r="U483" s="195">
        <f t="shared" si="28"/>
        <v>0</v>
      </c>
      <c r="V483" s="196">
        <f t="shared" si="29"/>
        <v>0</v>
      </c>
      <c r="W483" s="196">
        <f t="shared" si="30"/>
        <v>0</v>
      </c>
      <c r="X483" s="197"/>
    </row>
    <row r="484" spans="1:24" ht="12.75" x14ac:dyDescent="0.2">
      <c r="A484" s="190"/>
      <c r="B484" s="259"/>
      <c r="C484" s="260"/>
      <c r="D484" s="261"/>
      <c r="E484" s="262"/>
      <c r="F484" s="263"/>
      <c r="G484" s="189" t="s">
        <v>1474</v>
      </c>
      <c r="H484" s="190" t="s">
        <v>69</v>
      </c>
      <c r="I484" s="244"/>
      <c r="J484" s="184" t="s">
        <v>69</v>
      </c>
      <c r="K484" s="264"/>
      <c r="L484" s="265"/>
      <c r="M484" s="266"/>
      <c r="N484" s="192"/>
      <c r="O484" s="192"/>
      <c r="P484" s="193">
        <f t="shared" si="31"/>
        <v>0</v>
      </c>
      <c r="Q484" s="194"/>
      <c r="R484" s="192">
        <v>54.01</v>
      </c>
      <c r="S484" s="194"/>
      <c r="T484" s="192">
        <v>17.52</v>
      </c>
      <c r="U484" s="195">
        <f t="shared" si="28"/>
        <v>0</v>
      </c>
      <c r="V484" s="196">
        <f t="shared" si="29"/>
        <v>0</v>
      </c>
      <c r="W484" s="196">
        <f t="shared" si="30"/>
        <v>0</v>
      </c>
      <c r="X484" s="197"/>
    </row>
    <row r="485" spans="1:24" ht="12.75" x14ac:dyDescent="0.2">
      <c r="A485" s="190"/>
      <c r="B485" s="259"/>
      <c r="C485" s="260"/>
      <c r="D485" s="261"/>
      <c r="E485" s="262"/>
      <c r="F485" s="263"/>
      <c r="G485" s="189" t="s">
        <v>1474</v>
      </c>
      <c r="H485" s="190" t="s">
        <v>69</v>
      </c>
      <c r="I485" s="244"/>
      <c r="J485" s="184" t="s">
        <v>69</v>
      </c>
      <c r="K485" s="264"/>
      <c r="L485" s="265"/>
      <c r="M485" s="266"/>
      <c r="N485" s="192"/>
      <c r="O485" s="192"/>
      <c r="P485" s="193">
        <f t="shared" si="31"/>
        <v>0</v>
      </c>
      <c r="Q485" s="194"/>
      <c r="R485" s="192">
        <v>54.01</v>
      </c>
      <c r="S485" s="194"/>
      <c r="T485" s="192">
        <v>17.52</v>
      </c>
      <c r="U485" s="195">
        <f t="shared" si="28"/>
        <v>0</v>
      </c>
      <c r="V485" s="196">
        <f t="shared" si="29"/>
        <v>0</v>
      </c>
      <c r="W485" s="196">
        <f t="shared" si="30"/>
        <v>0</v>
      </c>
      <c r="X485" s="197"/>
    </row>
    <row r="486" spans="1:24" ht="12.75" x14ac:dyDescent="0.2">
      <c r="A486" s="190"/>
      <c r="B486" s="259"/>
      <c r="C486" s="260"/>
      <c r="D486" s="261"/>
      <c r="E486" s="262"/>
      <c r="F486" s="263"/>
      <c r="G486" s="189" t="s">
        <v>1474</v>
      </c>
      <c r="H486" s="190" t="s">
        <v>69</v>
      </c>
      <c r="I486" s="244"/>
      <c r="J486" s="184" t="s">
        <v>69</v>
      </c>
      <c r="K486" s="264"/>
      <c r="L486" s="265"/>
      <c r="M486" s="266"/>
      <c r="N486" s="192"/>
      <c r="O486" s="192"/>
      <c r="P486" s="193">
        <f t="shared" si="31"/>
        <v>0</v>
      </c>
      <c r="Q486" s="194"/>
      <c r="R486" s="192">
        <v>54.01</v>
      </c>
      <c r="S486" s="194"/>
      <c r="T486" s="192">
        <v>17.52</v>
      </c>
      <c r="U486" s="195">
        <f t="shared" si="28"/>
        <v>0</v>
      </c>
      <c r="V486" s="196">
        <f t="shared" si="29"/>
        <v>0</v>
      </c>
      <c r="W486" s="196">
        <f t="shared" si="30"/>
        <v>0</v>
      </c>
      <c r="X486" s="197"/>
    </row>
    <row r="487" spans="1:24" ht="12.75" x14ac:dyDescent="0.2">
      <c r="A487" s="190"/>
      <c r="B487" s="259"/>
      <c r="C487" s="260"/>
      <c r="D487" s="261"/>
      <c r="E487" s="262"/>
      <c r="F487" s="263"/>
      <c r="G487" s="189" t="s">
        <v>1474</v>
      </c>
      <c r="H487" s="190" t="s">
        <v>69</v>
      </c>
      <c r="I487" s="244"/>
      <c r="J487" s="184" t="s">
        <v>69</v>
      </c>
      <c r="K487" s="264"/>
      <c r="L487" s="265"/>
      <c r="M487" s="266"/>
      <c r="N487" s="192"/>
      <c r="O487" s="192"/>
      <c r="P487" s="193">
        <f t="shared" si="31"/>
        <v>0</v>
      </c>
      <c r="Q487" s="194"/>
      <c r="R487" s="192">
        <v>54.01</v>
      </c>
      <c r="S487" s="194"/>
      <c r="T487" s="192">
        <v>17.52</v>
      </c>
      <c r="U487" s="195">
        <f t="shared" si="28"/>
        <v>0</v>
      </c>
      <c r="V487" s="196">
        <f t="shared" si="29"/>
        <v>0</v>
      </c>
      <c r="W487" s="196">
        <f t="shared" si="30"/>
        <v>0</v>
      </c>
      <c r="X487" s="197"/>
    </row>
    <row r="488" spans="1:24" ht="12.75" x14ac:dyDescent="0.2">
      <c r="A488" s="190"/>
      <c r="B488" s="259"/>
      <c r="C488" s="260"/>
      <c r="D488" s="261"/>
      <c r="E488" s="262"/>
      <c r="F488" s="263"/>
      <c r="G488" s="189" t="s">
        <v>1474</v>
      </c>
      <c r="H488" s="190" t="s">
        <v>69</v>
      </c>
      <c r="I488" s="244"/>
      <c r="J488" s="184" t="s">
        <v>69</v>
      </c>
      <c r="K488" s="264"/>
      <c r="L488" s="265"/>
      <c r="M488" s="266"/>
      <c r="N488" s="192"/>
      <c r="O488" s="192"/>
      <c r="P488" s="193">
        <f t="shared" si="31"/>
        <v>0</v>
      </c>
      <c r="Q488" s="194"/>
      <c r="R488" s="192">
        <v>54.01</v>
      </c>
      <c r="S488" s="194"/>
      <c r="T488" s="192">
        <v>17.52</v>
      </c>
      <c r="U488" s="195">
        <f t="shared" si="28"/>
        <v>0</v>
      </c>
      <c r="V488" s="196">
        <f t="shared" si="29"/>
        <v>0</v>
      </c>
      <c r="W488" s="196">
        <f t="shared" si="30"/>
        <v>0</v>
      </c>
      <c r="X488" s="197"/>
    </row>
    <row r="489" spans="1:24" ht="12.75" x14ac:dyDescent="0.2">
      <c r="A489" s="190"/>
      <c r="B489" s="259"/>
      <c r="C489" s="260"/>
      <c r="D489" s="261"/>
      <c r="E489" s="262"/>
      <c r="F489" s="263"/>
      <c r="G489" s="189" t="s">
        <v>1474</v>
      </c>
      <c r="H489" s="190" t="s">
        <v>69</v>
      </c>
      <c r="I489" s="244"/>
      <c r="J489" s="184" t="s">
        <v>69</v>
      </c>
      <c r="K489" s="264"/>
      <c r="L489" s="265"/>
      <c r="M489" s="266"/>
      <c r="N489" s="192"/>
      <c r="O489" s="192"/>
      <c r="P489" s="193">
        <f t="shared" si="31"/>
        <v>0</v>
      </c>
      <c r="Q489" s="194"/>
      <c r="R489" s="192">
        <v>54.01</v>
      </c>
      <c r="S489" s="194"/>
      <c r="T489" s="192">
        <v>17.52</v>
      </c>
      <c r="U489" s="195">
        <f t="shared" si="28"/>
        <v>0</v>
      </c>
      <c r="V489" s="196">
        <f t="shared" si="29"/>
        <v>0</v>
      </c>
      <c r="W489" s="196">
        <f t="shared" si="30"/>
        <v>0</v>
      </c>
      <c r="X489" s="197"/>
    </row>
    <row r="490" spans="1:24" ht="12.75" x14ac:dyDescent="0.2">
      <c r="A490" s="190"/>
      <c r="B490" s="259"/>
      <c r="C490" s="260"/>
      <c r="D490" s="261"/>
      <c r="E490" s="262"/>
      <c r="F490" s="263"/>
      <c r="G490" s="189" t="s">
        <v>1474</v>
      </c>
      <c r="H490" s="190" t="s">
        <v>69</v>
      </c>
      <c r="I490" s="244"/>
      <c r="J490" s="184" t="s">
        <v>69</v>
      </c>
      <c r="K490" s="264"/>
      <c r="L490" s="265"/>
      <c r="M490" s="266"/>
      <c r="N490" s="192"/>
      <c r="O490" s="192"/>
      <c r="P490" s="193">
        <f t="shared" si="31"/>
        <v>0</v>
      </c>
      <c r="Q490" s="194"/>
      <c r="R490" s="192">
        <v>54.01</v>
      </c>
      <c r="S490" s="194"/>
      <c r="T490" s="192">
        <v>17.52</v>
      </c>
      <c r="U490" s="195">
        <f t="shared" si="28"/>
        <v>0</v>
      </c>
      <c r="V490" s="196">
        <f t="shared" si="29"/>
        <v>0</v>
      </c>
      <c r="W490" s="196">
        <f t="shared" si="30"/>
        <v>0</v>
      </c>
      <c r="X490" s="197"/>
    </row>
    <row r="491" spans="1:24" ht="12.75" x14ac:dyDescent="0.2">
      <c r="A491" s="190"/>
      <c r="B491" s="259"/>
      <c r="C491" s="260"/>
      <c r="D491" s="261"/>
      <c r="E491" s="262"/>
      <c r="F491" s="263"/>
      <c r="G491" s="189" t="s">
        <v>1474</v>
      </c>
      <c r="H491" s="190" t="s">
        <v>69</v>
      </c>
      <c r="I491" s="244"/>
      <c r="J491" s="184" t="s">
        <v>69</v>
      </c>
      <c r="K491" s="264"/>
      <c r="L491" s="265"/>
      <c r="M491" s="266"/>
      <c r="N491" s="192"/>
      <c r="O491" s="192"/>
      <c r="P491" s="193">
        <f t="shared" si="31"/>
        <v>0</v>
      </c>
      <c r="Q491" s="194"/>
      <c r="R491" s="192">
        <v>54.01</v>
      </c>
      <c r="S491" s="194"/>
      <c r="T491" s="192">
        <v>17.52</v>
      </c>
      <c r="U491" s="195">
        <f t="shared" si="28"/>
        <v>0</v>
      </c>
      <c r="V491" s="196">
        <f t="shared" si="29"/>
        <v>0</v>
      </c>
      <c r="W491" s="196">
        <f t="shared" si="30"/>
        <v>0</v>
      </c>
      <c r="X491" s="197"/>
    </row>
    <row r="492" spans="1:24" ht="12.75" x14ac:dyDescent="0.2">
      <c r="A492" s="190"/>
      <c r="B492" s="259"/>
      <c r="C492" s="260"/>
      <c r="D492" s="261"/>
      <c r="E492" s="262"/>
      <c r="F492" s="263"/>
      <c r="G492" s="189" t="s">
        <v>1474</v>
      </c>
      <c r="H492" s="190" t="s">
        <v>69</v>
      </c>
      <c r="I492" s="244"/>
      <c r="J492" s="184" t="s">
        <v>69</v>
      </c>
      <c r="K492" s="264"/>
      <c r="L492" s="265"/>
      <c r="M492" s="266"/>
      <c r="N492" s="192"/>
      <c r="O492" s="192"/>
      <c r="P492" s="193">
        <f t="shared" si="31"/>
        <v>0</v>
      </c>
      <c r="Q492" s="194"/>
      <c r="R492" s="192">
        <v>54.01</v>
      </c>
      <c r="S492" s="194"/>
      <c r="T492" s="192">
        <v>17.52</v>
      </c>
      <c r="U492" s="195">
        <f t="shared" si="28"/>
        <v>0</v>
      </c>
      <c r="V492" s="196">
        <f t="shared" si="29"/>
        <v>0</v>
      </c>
      <c r="W492" s="196">
        <f t="shared" si="30"/>
        <v>0</v>
      </c>
      <c r="X492" s="197"/>
    </row>
    <row r="493" spans="1:24" ht="12.75" x14ac:dyDescent="0.2">
      <c r="A493" s="190"/>
      <c r="B493" s="259"/>
      <c r="C493" s="260"/>
      <c r="D493" s="261"/>
      <c r="E493" s="262"/>
      <c r="F493" s="263"/>
      <c r="G493" s="189" t="s">
        <v>1474</v>
      </c>
      <c r="H493" s="190" t="s">
        <v>69</v>
      </c>
      <c r="I493" s="244"/>
      <c r="J493" s="184" t="s">
        <v>69</v>
      </c>
      <c r="K493" s="264"/>
      <c r="L493" s="265"/>
      <c r="M493" s="266"/>
      <c r="N493" s="192"/>
      <c r="O493" s="192"/>
      <c r="P493" s="193">
        <f t="shared" si="31"/>
        <v>0</v>
      </c>
      <c r="Q493" s="194"/>
      <c r="R493" s="192">
        <v>54.01</v>
      </c>
      <c r="S493" s="194"/>
      <c r="T493" s="192">
        <v>17.52</v>
      </c>
      <c r="U493" s="195">
        <f t="shared" si="28"/>
        <v>0</v>
      </c>
      <c r="V493" s="196">
        <f t="shared" si="29"/>
        <v>0</v>
      </c>
      <c r="W493" s="196">
        <f t="shared" si="30"/>
        <v>0</v>
      </c>
      <c r="X493" s="197"/>
    </row>
    <row r="494" spans="1:24" ht="12.75" x14ac:dyDescent="0.2">
      <c r="A494" s="190"/>
      <c r="B494" s="259"/>
      <c r="C494" s="260"/>
      <c r="D494" s="261"/>
      <c r="E494" s="262"/>
      <c r="F494" s="263"/>
      <c r="G494" s="189" t="s">
        <v>1474</v>
      </c>
      <c r="H494" s="190" t="s">
        <v>69</v>
      </c>
      <c r="I494" s="244"/>
      <c r="J494" s="184" t="s">
        <v>69</v>
      </c>
      <c r="K494" s="264"/>
      <c r="L494" s="265"/>
      <c r="M494" s="266"/>
      <c r="N494" s="192"/>
      <c r="O494" s="192"/>
      <c r="P494" s="193">
        <f t="shared" si="31"/>
        <v>0</v>
      </c>
      <c r="Q494" s="194"/>
      <c r="R494" s="192">
        <v>54.01</v>
      </c>
      <c r="S494" s="194"/>
      <c r="T494" s="192">
        <v>17.52</v>
      </c>
      <c r="U494" s="195">
        <f t="shared" si="28"/>
        <v>0</v>
      </c>
      <c r="V494" s="196">
        <f t="shared" si="29"/>
        <v>0</v>
      </c>
      <c r="W494" s="196">
        <f t="shared" si="30"/>
        <v>0</v>
      </c>
      <c r="X494" s="197"/>
    </row>
    <row r="495" spans="1:24" ht="12.75" x14ac:dyDescent="0.2">
      <c r="A495" s="190"/>
      <c r="B495" s="259"/>
      <c r="C495" s="260"/>
      <c r="D495" s="261"/>
      <c r="E495" s="262"/>
      <c r="F495" s="263"/>
      <c r="G495" s="189" t="s">
        <v>1474</v>
      </c>
      <c r="H495" s="190" t="s">
        <v>69</v>
      </c>
      <c r="I495" s="244"/>
      <c r="J495" s="184" t="s">
        <v>69</v>
      </c>
      <c r="K495" s="264"/>
      <c r="L495" s="265"/>
      <c r="M495" s="266"/>
      <c r="N495" s="192"/>
      <c r="O495" s="192"/>
      <c r="P495" s="193">
        <f t="shared" si="31"/>
        <v>0</v>
      </c>
      <c r="Q495" s="194"/>
      <c r="R495" s="192">
        <v>54.01</v>
      </c>
      <c r="S495" s="194"/>
      <c r="T495" s="192">
        <v>17.52</v>
      </c>
      <c r="U495" s="195">
        <f t="shared" si="28"/>
        <v>0</v>
      </c>
      <c r="V495" s="196">
        <f t="shared" si="29"/>
        <v>0</v>
      </c>
      <c r="W495" s="196">
        <f t="shared" si="30"/>
        <v>0</v>
      </c>
      <c r="X495" s="197"/>
    </row>
    <row r="496" spans="1:24" ht="12.75" x14ac:dyDescent="0.2">
      <c r="A496" s="190"/>
      <c r="B496" s="259"/>
      <c r="C496" s="260"/>
      <c r="D496" s="261"/>
      <c r="E496" s="262"/>
      <c r="F496" s="263"/>
      <c r="G496" s="189" t="s">
        <v>1474</v>
      </c>
      <c r="H496" s="190" t="s">
        <v>69</v>
      </c>
      <c r="I496" s="244"/>
      <c r="J496" s="184" t="s">
        <v>69</v>
      </c>
      <c r="K496" s="264"/>
      <c r="L496" s="265"/>
      <c r="M496" s="266"/>
      <c r="N496" s="192"/>
      <c r="O496" s="192"/>
      <c r="P496" s="193">
        <f t="shared" si="31"/>
        <v>0</v>
      </c>
      <c r="Q496" s="194"/>
      <c r="R496" s="192">
        <v>54.01</v>
      </c>
      <c r="S496" s="194"/>
      <c r="T496" s="192">
        <v>17.52</v>
      </c>
      <c r="U496" s="195">
        <f t="shared" si="28"/>
        <v>0</v>
      </c>
      <c r="V496" s="196">
        <f t="shared" si="29"/>
        <v>0</v>
      </c>
      <c r="W496" s="196">
        <f t="shared" si="30"/>
        <v>0</v>
      </c>
      <c r="X496" s="197"/>
    </row>
    <row r="497" spans="1:24" ht="12.75" x14ac:dyDescent="0.2">
      <c r="A497" s="190"/>
      <c r="B497" s="259"/>
      <c r="C497" s="260"/>
      <c r="D497" s="261"/>
      <c r="E497" s="262"/>
      <c r="F497" s="263"/>
      <c r="G497" s="189" t="s">
        <v>1474</v>
      </c>
      <c r="H497" s="190" t="s">
        <v>69</v>
      </c>
      <c r="I497" s="244"/>
      <c r="J497" s="184" t="s">
        <v>69</v>
      </c>
      <c r="K497" s="264"/>
      <c r="L497" s="265"/>
      <c r="M497" s="266"/>
      <c r="N497" s="192"/>
      <c r="O497" s="192"/>
      <c r="P497" s="193">
        <f t="shared" si="31"/>
        <v>0</v>
      </c>
      <c r="Q497" s="194"/>
      <c r="R497" s="192">
        <v>54.01</v>
      </c>
      <c r="S497" s="194"/>
      <c r="T497" s="192">
        <v>17.52</v>
      </c>
      <c r="U497" s="195">
        <f t="shared" si="28"/>
        <v>0</v>
      </c>
      <c r="V497" s="196">
        <f t="shared" si="29"/>
        <v>0</v>
      </c>
      <c r="W497" s="196">
        <f t="shared" si="30"/>
        <v>0</v>
      </c>
      <c r="X497" s="197"/>
    </row>
    <row r="498" spans="1:24" ht="12.75" x14ac:dyDescent="0.2">
      <c r="A498" s="190"/>
      <c r="B498" s="259"/>
      <c r="C498" s="260"/>
      <c r="D498" s="261"/>
      <c r="E498" s="262"/>
      <c r="F498" s="263"/>
      <c r="G498" s="189" t="s">
        <v>1474</v>
      </c>
      <c r="H498" s="190" t="s">
        <v>69</v>
      </c>
      <c r="I498" s="244"/>
      <c r="J498" s="184" t="s">
        <v>69</v>
      </c>
      <c r="K498" s="264"/>
      <c r="L498" s="265"/>
      <c r="M498" s="266"/>
      <c r="N498" s="192"/>
      <c r="O498" s="192"/>
      <c r="P498" s="193">
        <f t="shared" si="31"/>
        <v>0</v>
      </c>
      <c r="Q498" s="194"/>
      <c r="R498" s="192">
        <v>54.01</v>
      </c>
      <c r="S498" s="194"/>
      <c r="T498" s="192">
        <v>17.52</v>
      </c>
      <c r="U498" s="195">
        <f t="shared" si="28"/>
        <v>0</v>
      </c>
      <c r="V498" s="196">
        <f t="shared" si="29"/>
        <v>0</v>
      </c>
      <c r="W498" s="196">
        <f t="shared" si="30"/>
        <v>0</v>
      </c>
      <c r="X498" s="197"/>
    </row>
    <row r="499" spans="1:24" ht="12.75" x14ac:dyDescent="0.2">
      <c r="A499" s="190"/>
      <c r="B499" s="259"/>
      <c r="C499" s="260"/>
      <c r="D499" s="261"/>
      <c r="E499" s="262"/>
      <c r="F499" s="263"/>
      <c r="G499" s="189" t="s">
        <v>1474</v>
      </c>
      <c r="H499" s="190" t="s">
        <v>69</v>
      </c>
      <c r="I499" s="244"/>
      <c r="J499" s="184" t="s">
        <v>69</v>
      </c>
      <c r="K499" s="264"/>
      <c r="L499" s="265"/>
      <c r="M499" s="266"/>
      <c r="N499" s="192"/>
      <c r="O499" s="192"/>
      <c r="P499" s="193">
        <f t="shared" si="31"/>
        <v>0</v>
      </c>
      <c r="Q499" s="194"/>
      <c r="R499" s="192">
        <v>54.01</v>
      </c>
      <c r="S499" s="194"/>
      <c r="T499" s="192">
        <v>17.52</v>
      </c>
      <c r="U499" s="195">
        <f t="shared" si="28"/>
        <v>0</v>
      </c>
      <c r="V499" s="196">
        <f t="shared" si="29"/>
        <v>0</v>
      </c>
      <c r="W499" s="196">
        <f t="shared" si="30"/>
        <v>0</v>
      </c>
      <c r="X499" s="197"/>
    </row>
    <row r="500" spans="1:24" ht="12.75" x14ac:dyDescent="0.2">
      <c r="A500" s="190"/>
      <c r="B500" s="259"/>
      <c r="C500" s="260"/>
      <c r="D500" s="261"/>
      <c r="E500" s="262"/>
      <c r="F500" s="263"/>
      <c r="G500" s="189" t="s">
        <v>1474</v>
      </c>
      <c r="H500" s="190" t="s">
        <v>69</v>
      </c>
      <c r="I500" s="244"/>
      <c r="J500" s="184" t="s">
        <v>69</v>
      </c>
      <c r="K500" s="264"/>
      <c r="L500" s="265"/>
      <c r="M500" s="266"/>
      <c r="N500" s="192"/>
      <c r="O500" s="192"/>
      <c r="P500" s="193">
        <f t="shared" si="31"/>
        <v>0</v>
      </c>
      <c r="Q500" s="194"/>
      <c r="R500" s="192">
        <v>54.01</v>
      </c>
      <c r="S500" s="194"/>
      <c r="T500" s="192">
        <v>17.52</v>
      </c>
      <c r="U500" s="195">
        <f t="shared" si="28"/>
        <v>0</v>
      </c>
      <c r="V500" s="196">
        <f t="shared" si="29"/>
        <v>0</v>
      </c>
      <c r="W500" s="196">
        <f t="shared" si="30"/>
        <v>0</v>
      </c>
      <c r="X500" s="197"/>
    </row>
    <row r="501" spans="1:24" ht="12.75" x14ac:dyDescent="0.2">
      <c r="A501" s="190"/>
      <c r="B501" s="259"/>
      <c r="C501" s="260"/>
      <c r="D501" s="261"/>
      <c r="E501" s="262"/>
      <c r="F501" s="263"/>
      <c r="G501" s="189" t="s">
        <v>1474</v>
      </c>
      <c r="H501" s="190" t="s">
        <v>69</v>
      </c>
      <c r="I501" s="244"/>
      <c r="J501" s="184" t="s">
        <v>69</v>
      </c>
      <c r="K501" s="264"/>
      <c r="L501" s="265"/>
      <c r="M501" s="266"/>
      <c r="N501" s="192"/>
      <c r="O501" s="192"/>
      <c r="P501" s="193">
        <f t="shared" si="31"/>
        <v>0</v>
      </c>
      <c r="Q501" s="194"/>
      <c r="R501" s="192">
        <v>54.01</v>
      </c>
      <c r="S501" s="194"/>
      <c r="T501" s="192">
        <v>17.52</v>
      </c>
      <c r="U501" s="195">
        <f t="shared" si="28"/>
        <v>0</v>
      </c>
      <c r="V501" s="196">
        <f t="shared" si="29"/>
        <v>0</v>
      </c>
      <c r="W501" s="196">
        <f t="shared" si="30"/>
        <v>0</v>
      </c>
      <c r="X501" s="197"/>
    </row>
    <row r="502" spans="1:24" ht="12.75" x14ac:dyDescent="0.2">
      <c r="A502" s="190"/>
      <c r="B502" s="259"/>
      <c r="C502" s="260"/>
      <c r="D502" s="261"/>
      <c r="E502" s="262"/>
      <c r="F502" s="263"/>
      <c r="G502" s="189" t="s">
        <v>1474</v>
      </c>
      <c r="H502" s="190" t="s">
        <v>69</v>
      </c>
      <c r="I502" s="244"/>
      <c r="J502" s="184" t="s">
        <v>69</v>
      </c>
      <c r="K502" s="264"/>
      <c r="L502" s="265"/>
      <c r="M502" s="266"/>
      <c r="N502" s="192"/>
      <c r="O502" s="192"/>
      <c r="P502" s="193">
        <f t="shared" si="31"/>
        <v>0</v>
      </c>
      <c r="Q502" s="194"/>
      <c r="R502" s="192">
        <v>54.01</v>
      </c>
      <c r="S502" s="194"/>
      <c r="T502" s="192">
        <v>17.52</v>
      </c>
      <c r="U502" s="195">
        <f t="shared" si="28"/>
        <v>0</v>
      </c>
      <c r="V502" s="196">
        <f t="shared" si="29"/>
        <v>0</v>
      </c>
      <c r="W502" s="196">
        <f t="shared" si="30"/>
        <v>0</v>
      </c>
      <c r="X502" s="197"/>
    </row>
    <row r="503" spans="1:24" ht="12.75" x14ac:dyDescent="0.2">
      <c r="A503" s="190"/>
      <c r="B503" s="259"/>
      <c r="C503" s="260"/>
      <c r="D503" s="261"/>
      <c r="E503" s="262"/>
      <c r="F503" s="263"/>
      <c r="G503" s="189" t="s">
        <v>1474</v>
      </c>
      <c r="H503" s="190" t="s">
        <v>69</v>
      </c>
      <c r="I503" s="244"/>
      <c r="J503" s="184" t="s">
        <v>69</v>
      </c>
      <c r="K503" s="264"/>
      <c r="L503" s="265"/>
      <c r="M503" s="266"/>
      <c r="N503" s="192"/>
      <c r="O503" s="192"/>
      <c r="P503" s="193">
        <f t="shared" si="31"/>
        <v>0</v>
      </c>
      <c r="Q503" s="194"/>
      <c r="R503" s="192">
        <v>54.01</v>
      </c>
      <c r="S503" s="194"/>
      <c r="T503" s="192">
        <v>17.52</v>
      </c>
      <c r="U503" s="195">
        <f t="shared" si="28"/>
        <v>0</v>
      </c>
      <c r="V503" s="196">
        <f t="shared" si="29"/>
        <v>0</v>
      </c>
      <c r="W503" s="196">
        <f t="shared" si="30"/>
        <v>0</v>
      </c>
      <c r="X503" s="197"/>
    </row>
    <row r="504" spans="1:24" ht="12.75" x14ac:dyDescent="0.2">
      <c r="A504" s="190"/>
      <c r="B504" s="259"/>
      <c r="C504" s="260"/>
      <c r="D504" s="261"/>
      <c r="E504" s="262"/>
      <c r="F504" s="263"/>
      <c r="G504" s="189" t="s">
        <v>1474</v>
      </c>
      <c r="H504" s="190" t="s">
        <v>69</v>
      </c>
      <c r="I504" s="244"/>
      <c r="J504" s="184" t="s">
        <v>69</v>
      </c>
      <c r="K504" s="264"/>
      <c r="L504" s="265"/>
      <c r="M504" s="266"/>
      <c r="N504" s="192"/>
      <c r="O504" s="192"/>
      <c r="P504" s="193">
        <f t="shared" si="31"/>
        <v>0</v>
      </c>
      <c r="Q504" s="194"/>
      <c r="R504" s="192">
        <v>54.01</v>
      </c>
      <c r="S504" s="194"/>
      <c r="T504" s="192">
        <v>17.52</v>
      </c>
      <c r="U504" s="195">
        <f t="shared" si="28"/>
        <v>0</v>
      </c>
      <c r="V504" s="196">
        <f t="shared" si="29"/>
        <v>0</v>
      </c>
      <c r="W504" s="196">
        <f t="shared" si="30"/>
        <v>0</v>
      </c>
      <c r="X504" s="197"/>
    </row>
    <row r="505" spans="1:24" ht="12.75" x14ac:dyDescent="0.2">
      <c r="A505" s="190"/>
      <c r="B505" s="259"/>
      <c r="C505" s="260"/>
      <c r="D505" s="261"/>
      <c r="E505" s="262"/>
      <c r="F505" s="263"/>
      <c r="G505" s="189" t="s">
        <v>1474</v>
      </c>
      <c r="H505" s="190" t="s">
        <v>69</v>
      </c>
      <c r="I505" s="244"/>
      <c r="J505" s="184" t="s">
        <v>69</v>
      </c>
      <c r="K505" s="264"/>
      <c r="L505" s="265"/>
      <c r="M505" s="266"/>
      <c r="N505" s="192"/>
      <c r="O505" s="192"/>
      <c r="P505" s="193">
        <f t="shared" si="31"/>
        <v>0</v>
      </c>
      <c r="Q505" s="194"/>
      <c r="R505" s="192">
        <v>54.01</v>
      </c>
      <c r="S505" s="194"/>
      <c r="T505" s="192">
        <v>17.52</v>
      </c>
      <c r="U505" s="195">
        <f t="shared" si="28"/>
        <v>0</v>
      </c>
      <c r="V505" s="196">
        <f t="shared" si="29"/>
        <v>0</v>
      </c>
      <c r="W505" s="196">
        <f t="shared" si="30"/>
        <v>0</v>
      </c>
      <c r="X505" s="197"/>
    </row>
    <row r="506" spans="1:24" ht="12.75" x14ac:dyDescent="0.2">
      <c r="A506" s="190"/>
      <c r="B506" s="259"/>
      <c r="C506" s="260"/>
      <c r="D506" s="261"/>
      <c r="E506" s="262"/>
      <c r="F506" s="263"/>
      <c r="G506" s="189" t="s">
        <v>1474</v>
      </c>
      <c r="H506" s="190" t="s">
        <v>69</v>
      </c>
      <c r="I506" s="244"/>
      <c r="J506" s="184" t="s">
        <v>69</v>
      </c>
      <c r="K506" s="264"/>
      <c r="L506" s="265"/>
      <c r="M506" s="266"/>
      <c r="N506" s="192"/>
      <c r="O506" s="192"/>
      <c r="P506" s="193">
        <f t="shared" si="31"/>
        <v>0</v>
      </c>
      <c r="Q506" s="194"/>
      <c r="R506" s="192">
        <v>54.01</v>
      </c>
      <c r="S506" s="194"/>
      <c r="T506" s="192">
        <v>17.52</v>
      </c>
      <c r="U506" s="195">
        <f t="shared" si="28"/>
        <v>0</v>
      </c>
      <c r="V506" s="196">
        <f t="shared" si="29"/>
        <v>0</v>
      </c>
      <c r="W506" s="196">
        <f t="shared" si="30"/>
        <v>0</v>
      </c>
      <c r="X506" s="197"/>
    </row>
    <row r="507" spans="1:24" ht="12.75" x14ac:dyDescent="0.2">
      <c r="A507" s="190"/>
      <c r="B507" s="259"/>
      <c r="C507" s="260"/>
      <c r="D507" s="261"/>
      <c r="E507" s="262"/>
      <c r="F507" s="263"/>
      <c r="G507" s="189" t="s">
        <v>1474</v>
      </c>
      <c r="H507" s="190" t="s">
        <v>69</v>
      </c>
      <c r="I507" s="244"/>
      <c r="J507" s="184" t="s">
        <v>69</v>
      </c>
      <c r="K507" s="264"/>
      <c r="L507" s="265"/>
      <c r="M507" s="266"/>
      <c r="N507" s="192"/>
      <c r="O507" s="192"/>
      <c r="P507" s="193">
        <f t="shared" si="31"/>
        <v>0</v>
      </c>
      <c r="Q507" s="194"/>
      <c r="R507" s="192">
        <v>54.01</v>
      </c>
      <c r="S507" s="194"/>
      <c r="T507" s="192">
        <v>17.52</v>
      </c>
      <c r="U507" s="195">
        <f t="shared" si="28"/>
        <v>0</v>
      </c>
      <c r="V507" s="196">
        <f t="shared" si="29"/>
        <v>0</v>
      </c>
      <c r="W507" s="196">
        <f t="shared" si="30"/>
        <v>0</v>
      </c>
      <c r="X507" s="197"/>
    </row>
    <row r="508" spans="1:24" ht="12.75" x14ac:dyDescent="0.2">
      <c r="A508" s="190"/>
      <c r="B508" s="259"/>
      <c r="C508" s="260"/>
      <c r="D508" s="261"/>
      <c r="E508" s="262"/>
      <c r="F508" s="263"/>
      <c r="G508" s="189" t="s">
        <v>1474</v>
      </c>
      <c r="H508" s="190" t="s">
        <v>69</v>
      </c>
      <c r="I508" s="244"/>
      <c r="J508" s="184" t="s">
        <v>69</v>
      </c>
      <c r="K508" s="264"/>
      <c r="L508" s="265"/>
      <c r="M508" s="266"/>
      <c r="N508" s="192"/>
      <c r="O508" s="192"/>
      <c r="P508" s="193">
        <f t="shared" si="31"/>
        <v>0</v>
      </c>
      <c r="Q508" s="194"/>
      <c r="R508" s="192">
        <v>54.01</v>
      </c>
      <c r="S508" s="194"/>
      <c r="T508" s="192">
        <v>17.52</v>
      </c>
      <c r="U508" s="195">
        <f t="shared" si="28"/>
        <v>0</v>
      </c>
      <c r="V508" s="196">
        <f t="shared" si="29"/>
        <v>0</v>
      </c>
      <c r="W508" s="196">
        <f t="shared" si="30"/>
        <v>0</v>
      </c>
      <c r="X508" s="197"/>
    </row>
    <row r="509" spans="1:24" ht="12.75" x14ac:dyDescent="0.2">
      <c r="A509" s="190"/>
      <c r="B509" s="259"/>
      <c r="C509" s="260"/>
      <c r="D509" s="261"/>
      <c r="E509" s="262"/>
      <c r="F509" s="263"/>
      <c r="G509" s="189" t="s">
        <v>1474</v>
      </c>
      <c r="H509" s="190" t="s">
        <v>69</v>
      </c>
      <c r="I509" s="244"/>
      <c r="J509" s="184" t="s">
        <v>69</v>
      </c>
      <c r="K509" s="264"/>
      <c r="L509" s="265"/>
      <c r="M509" s="266"/>
      <c r="N509" s="192"/>
      <c r="O509" s="192"/>
      <c r="P509" s="193">
        <f t="shared" si="31"/>
        <v>0</v>
      </c>
      <c r="Q509" s="194"/>
      <c r="R509" s="192">
        <v>54.01</v>
      </c>
      <c r="S509" s="194"/>
      <c r="T509" s="192">
        <v>17.52</v>
      </c>
      <c r="U509" s="195">
        <f t="shared" si="28"/>
        <v>0</v>
      </c>
      <c r="V509" s="196">
        <f t="shared" si="29"/>
        <v>0</v>
      </c>
      <c r="W509" s="196">
        <f t="shared" si="30"/>
        <v>0</v>
      </c>
      <c r="X509" s="197"/>
    </row>
    <row r="510" spans="1:24" ht="12.75" x14ac:dyDescent="0.2">
      <c r="A510" s="190"/>
      <c r="B510" s="259"/>
      <c r="C510" s="260"/>
      <c r="D510" s="261"/>
      <c r="E510" s="262"/>
      <c r="F510" s="263"/>
      <c r="G510" s="189" t="s">
        <v>1474</v>
      </c>
      <c r="H510" s="190" t="s">
        <v>69</v>
      </c>
      <c r="I510" s="244"/>
      <c r="J510" s="184" t="s">
        <v>69</v>
      </c>
      <c r="K510" s="264"/>
      <c r="L510" s="265"/>
      <c r="M510" s="266"/>
      <c r="N510" s="192"/>
      <c r="O510" s="192"/>
      <c r="P510" s="193">
        <f t="shared" si="31"/>
        <v>0</v>
      </c>
      <c r="Q510" s="194"/>
      <c r="R510" s="192">
        <v>54.01</v>
      </c>
      <c r="S510" s="194"/>
      <c r="T510" s="192">
        <v>17.52</v>
      </c>
      <c r="U510" s="195">
        <f t="shared" si="28"/>
        <v>0</v>
      </c>
      <c r="V510" s="196">
        <f t="shared" si="29"/>
        <v>0</v>
      </c>
      <c r="W510" s="196">
        <f t="shared" si="30"/>
        <v>0</v>
      </c>
      <c r="X510" s="197"/>
    </row>
    <row r="511" spans="1:24" ht="12.75" x14ac:dyDescent="0.2">
      <c r="A511" s="190"/>
      <c r="B511" s="259"/>
      <c r="C511" s="260"/>
      <c r="D511" s="261"/>
      <c r="E511" s="262"/>
      <c r="F511" s="263"/>
      <c r="G511" s="189" t="s">
        <v>1474</v>
      </c>
      <c r="H511" s="190" t="s">
        <v>69</v>
      </c>
      <c r="I511" s="244"/>
      <c r="J511" s="184" t="s">
        <v>69</v>
      </c>
      <c r="K511" s="264"/>
      <c r="L511" s="265"/>
      <c r="M511" s="266"/>
      <c r="N511" s="192"/>
      <c r="O511" s="192"/>
      <c r="P511" s="193">
        <f t="shared" si="31"/>
        <v>0</v>
      </c>
      <c r="Q511" s="194"/>
      <c r="R511" s="192">
        <v>54.01</v>
      </c>
      <c r="S511" s="194"/>
      <c r="T511" s="192">
        <v>17.52</v>
      </c>
      <c r="U511" s="195">
        <f t="shared" si="28"/>
        <v>0</v>
      </c>
      <c r="V511" s="196">
        <f t="shared" si="29"/>
        <v>0</v>
      </c>
      <c r="W511" s="196">
        <f t="shared" si="30"/>
        <v>0</v>
      </c>
      <c r="X511" s="197"/>
    </row>
    <row r="512" spans="1:24" ht="12.75" x14ac:dyDescent="0.2">
      <c r="A512" s="190"/>
      <c r="B512" s="259"/>
      <c r="C512" s="260"/>
      <c r="D512" s="261"/>
      <c r="E512" s="262"/>
      <c r="F512" s="263"/>
      <c r="G512" s="189" t="s">
        <v>1474</v>
      </c>
      <c r="H512" s="190" t="s">
        <v>69</v>
      </c>
      <c r="I512" s="244"/>
      <c r="J512" s="184" t="s">
        <v>69</v>
      </c>
      <c r="K512" s="264"/>
      <c r="L512" s="265"/>
      <c r="M512" s="266"/>
      <c r="N512" s="192"/>
      <c r="O512" s="192"/>
      <c r="P512" s="193">
        <f t="shared" si="31"/>
        <v>0</v>
      </c>
      <c r="Q512" s="194"/>
      <c r="R512" s="192">
        <v>54.01</v>
      </c>
      <c r="S512" s="194"/>
      <c r="T512" s="192">
        <v>17.52</v>
      </c>
      <c r="U512" s="195">
        <f t="shared" si="28"/>
        <v>0</v>
      </c>
      <c r="V512" s="196">
        <f t="shared" si="29"/>
        <v>0</v>
      </c>
      <c r="W512" s="196">
        <f t="shared" si="30"/>
        <v>0</v>
      </c>
      <c r="X512" s="197"/>
    </row>
    <row r="513" spans="1:24" ht="12.75" x14ac:dyDescent="0.2">
      <c r="A513" s="190"/>
      <c r="B513" s="259"/>
      <c r="C513" s="260"/>
      <c r="D513" s="261"/>
      <c r="E513" s="262"/>
      <c r="F513" s="263"/>
      <c r="G513" s="189" t="s">
        <v>1474</v>
      </c>
      <c r="H513" s="190" t="s">
        <v>69</v>
      </c>
      <c r="I513" s="244"/>
      <c r="J513" s="184" t="s">
        <v>69</v>
      </c>
      <c r="K513" s="264"/>
      <c r="L513" s="265"/>
      <c r="M513" s="266"/>
      <c r="N513" s="192"/>
      <c r="O513" s="192"/>
      <c r="P513" s="193">
        <f t="shared" si="31"/>
        <v>0</v>
      </c>
      <c r="Q513" s="194"/>
      <c r="R513" s="192">
        <v>54.01</v>
      </c>
      <c r="S513" s="194"/>
      <c r="T513" s="192">
        <v>17.52</v>
      </c>
      <c r="U513" s="195">
        <f t="shared" si="28"/>
        <v>0</v>
      </c>
      <c r="V513" s="196">
        <f t="shared" si="29"/>
        <v>0</v>
      </c>
      <c r="W513" s="196">
        <f t="shared" si="30"/>
        <v>0</v>
      </c>
      <c r="X513" s="197"/>
    </row>
    <row r="514" spans="1:24" ht="12.75" x14ac:dyDescent="0.2">
      <c r="A514" s="190"/>
      <c r="B514" s="259"/>
      <c r="C514" s="260"/>
      <c r="D514" s="261"/>
      <c r="E514" s="262"/>
      <c r="F514" s="263"/>
      <c r="G514" s="189" t="s">
        <v>1474</v>
      </c>
      <c r="H514" s="190" t="s">
        <v>69</v>
      </c>
      <c r="I514" s="244"/>
      <c r="J514" s="184" t="s">
        <v>69</v>
      </c>
      <c r="K514" s="264"/>
      <c r="L514" s="265"/>
      <c r="M514" s="266"/>
      <c r="N514" s="192"/>
      <c r="O514" s="192"/>
      <c r="P514" s="193">
        <f t="shared" si="31"/>
        <v>0</v>
      </c>
      <c r="Q514" s="194"/>
      <c r="R514" s="192">
        <v>54.01</v>
      </c>
      <c r="S514" s="194"/>
      <c r="T514" s="192">
        <v>17.52</v>
      </c>
      <c r="U514" s="195">
        <f t="shared" si="28"/>
        <v>0</v>
      </c>
      <c r="V514" s="196">
        <f t="shared" si="29"/>
        <v>0</v>
      </c>
      <c r="W514" s="196">
        <f t="shared" si="30"/>
        <v>0</v>
      </c>
      <c r="X514" s="197"/>
    </row>
    <row r="515" spans="1:24" ht="12.75" x14ac:dyDescent="0.2">
      <c r="A515" s="190"/>
      <c r="B515" s="259"/>
      <c r="C515" s="260"/>
      <c r="D515" s="261"/>
      <c r="E515" s="262"/>
      <c r="F515" s="263"/>
      <c r="G515" s="189" t="s">
        <v>1474</v>
      </c>
      <c r="H515" s="190" t="s">
        <v>69</v>
      </c>
      <c r="I515" s="244"/>
      <c r="J515" s="184" t="s">
        <v>69</v>
      </c>
      <c r="K515" s="264"/>
      <c r="L515" s="265"/>
      <c r="M515" s="266"/>
      <c r="N515" s="192"/>
      <c r="O515" s="192"/>
      <c r="P515" s="193">
        <f t="shared" si="31"/>
        <v>0</v>
      </c>
      <c r="Q515" s="194"/>
      <c r="R515" s="192">
        <v>54.01</v>
      </c>
      <c r="S515" s="194"/>
      <c r="T515" s="192">
        <v>17.52</v>
      </c>
      <c r="U515" s="195">
        <f t="shared" si="28"/>
        <v>0</v>
      </c>
      <c r="V515" s="196">
        <f t="shared" si="29"/>
        <v>0</v>
      </c>
      <c r="W515" s="196">
        <f t="shared" si="30"/>
        <v>0</v>
      </c>
      <c r="X515" s="197"/>
    </row>
    <row r="516" spans="1:24" ht="12.75" x14ac:dyDescent="0.2">
      <c r="A516" s="190"/>
      <c r="B516" s="259"/>
      <c r="C516" s="260"/>
      <c r="D516" s="261"/>
      <c r="E516" s="262"/>
      <c r="F516" s="263"/>
      <c r="G516" s="189" t="s">
        <v>1474</v>
      </c>
      <c r="H516" s="190" t="s">
        <v>69</v>
      </c>
      <c r="I516" s="244"/>
      <c r="J516" s="184" t="s">
        <v>69</v>
      </c>
      <c r="K516" s="264"/>
      <c r="L516" s="265"/>
      <c r="M516" s="266"/>
      <c r="N516" s="192"/>
      <c r="O516" s="192"/>
      <c r="P516" s="193">
        <f t="shared" si="31"/>
        <v>0</v>
      </c>
      <c r="Q516" s="194"/>
      <c r="R516" s="192">
        <v>54.01</v>
      </c>
      <c r="S516" s="194"/>
      <c r="T516" s="192">
        <v>17.52</v>
      </c>
      <c r="U516" s="195">
        <f t="shared" si="28"/>
        <v>0</v>
      </c>
      <c r="V516" s="196">
        <f t="shared" si="29"/>
        <v>0</v>
      </c>
      <c r="W516" s="196">
        <f t="shared" si="30"/>
        <v>0</v>
      </c>
      <c r="X516" s="197"/>
    </row>
    <row r="517" spans="1:24" ht="12.75" x14ac:dyDescent="0.2">
      <c r="A517" s="190"/>
      <c r="B517" s="259"/>
      <c r="C517" s="260"/>
      <c r="D517" s="261"/>
      <c r="E517" s="262"/>
      <c r="F517" s="263"/>
      <c r="G517" s="189" t="s">
        <v>1474</v>
      </c>
      <c r="H517" s="190" t="s">
        <v>69</v>
      </c>
      <c r="I517" s="244"/>
      <c r="J517" s="184" t="s">
        <v>69</v>
      </c>
      <c r="K517" s="264"/>
      <c r="L517" s="265"/>
      <c r="M517" s="266"/>
      <c r="N517" s="192"/>
      <c r="O517" s="192"/>
      <c r="P517" s="193">
        <f t="shared" si="31"/>
        <v>0</v>
      </c>
      <c r="Q517" s="194"/>
      <c r="R517" s="192">
        <v>54.01</v>
      </c>
      <c r="S517" s="194"/>
      <c r="T517" s="192">
        <v>17.52</v>
      </c>
      <c r="U517" s="195">
        <f t="shared" si="28"/>
        <v>0</v>
      </c>
      <c r="V517" s="196">
        <f t="shared" si="29"/>
        <v>0</v>
      </c>
      <c r="W517" s="196">
        <f t="shared" si="30"/>
        <v>0</v>
      </c>
      <c r="X517" s="197"/>
    </row>
    <row r="518" spans="1:24" ht="12.75" x14ac:dyDescent="0.2">
      <c r="A518" s="190"/>
      <c r="B518" s="259"/>
      <c r="C518" s="260"/>
      <c r="D518" s="261"/>
      <c r="E518" s="262"/>
      <c r="F518" s="263"/>
      <c r="G518" s="189" t="s">
        <v>1474</v>
      </c>
      <c r="H518" s="190" t="s">
        <v>69</v>
      </c>
      <c r="I518" s="244"/>
      <c r="J518" s="184" t="s">
        <v>69</v>
      </c>
      <c r="K518" s="264"/>
      <c r="L518" s="265"/>
      <c r="M518" s="266"/>
      <c r="N518" s="192"/>
      <c r="O518" s="192"/>
      <c r="P518" s="193">
        <f t="shared" si="31"/>
        <v>0</v>
      </c>
      <c r="Q518" s="194"/>
      <c r="R518" s="192">
        <v>54.01</v>
      </c>
      <c r="S518" s="194"/>
      <c r="T518" s="192">
        <v>17.52</v>
      </c>
      <c r="U518" s="195">
        <f t="shared" si="28"/>
        <v>0</v>
      </c>
      <c r="V518" s="196">
        <f t="shared" si="29"/>
        <v>0</v>
      </c>
      <c r="W518" s="196">
        <f t="shared" si="30"/>
        <v>0</v>
      </c>
      <c r="X518" s="197"/>
    </row>
    <row r="519" spans="1:24" ht="12.75" x14ac:dyDescent="0.2">
      <c r="A519" s="190"/>
      <c r="B519" s="259"/>
      <c r="C519" s="260"/>
      <c r="D519" s="261"/>
      <c r="E519" s="262"/>
      <c r="F519" s="263"/>
      <c r="G519" s="189" t="s">
        <v>1474</v>
      </c>
      <c r="H519" s="190" t="s">
        <v>69</v>
      </c>
      <c r="I519" s="244"/>
      <c r="J519" s="184" t="s">
        <v>69</v>
      </c>
      <c r="K519" s="264"/>
      <c r="L519" s="265"/>
      <c r="M519" s="266"/>
      <c r="N519" s="192"/>
      <c r="O519" s="192"/>
      <c r="P519" s="193">
        <f t="shared" si="31"/>
        <v>0</v>
      </c>
      <c r="Q519" s="194"/>
      <c r="R519" s="192">
        <v>54.01</v>
      </c>
      <c r="S519" s="194"/>
      <c r="T519" s="192">
        <v>17.52</v>
      </c>
      <c r="U519" s="195">
        <f t="shared" si="28"/>
        <v>0</v>
      </c>
      <c r="V519" s="196">
        <f t="shared" si="29"/>
        <v>0</v>
      </c>
      <c r="W519" s="196">
        <f t="shared" si="30"/>
        <v>0</v>
      </c>
      <c r="X519" s="197"/>
    </row>
    <row r="520" spans="1:24" ht="12.75" x14ac:dyDescent="0.2">
      <c r="A520" s="190"/>
      <c r="B520" s="259"/>
      <c r="C520" s="260"/>
      <c r="D520" s="261"/>
      <c r="E520" s="262"/>
      <c r="F520" s="263"/>
      <c r="G520" s="189" t="s">
        <v>1474</v>
      </c>
      <c r="H520" s="190" t="s">
        <v>69</v>
      </c>
      <c r="I520" s="244"/>
      <c r="J520" s="184" t="s">
        <v>69</v>
      </c>
      <c r="K520" s="264"/>
      <c r="L520" s="265"/>
      <c r="M520" s="266"/>
      <c r="N520" s="192"/>
      <c r="O520" s="192"/>
      <c r="P520" s="193">
        <f t="shared" si="31"/>
        <v>0</v>
      </c>
      <c r="Q520" s="194"/>
      <c r="R520" s="192">
        <v>54.01</v>
      </c>
      <c r="S520" s="194"/>
      <c r="T520" s="192">
        <v>17.52</v>
      </c>
      <c r="U520" s="195">
        <f t="shared" ref="U520:U583" si="32">Q520+S520</f>
        <v>0</v>
      </c>
      <c r="V520" s="196">
        <f t="shared" ref="V520:V583" si="33">(Q520*R520)+(S520*T520)</f>
        <v>0</v>
      </c>
      <c r="W520" s="196">
        <f t="shared" si="30"/>
        <v>0</v>
      </c>
      <c r="X520" s="197"/>
    </row>
    <row r="521" spans="1:24" ht="12.75" x14ac:dyDescent="0.2">
      <c r="A521" s="190"/>
      <c r="B521" s="259"/>
      <c r="C521" s="260"/>
      <c r="D521" s="261"/>
      <c r="E521" s="262"/>
      <c r="F521" s="263"/>
      <c r="G521" s="189" t="s">
        <v>1474</v>
      </c>
      <c r="H521" s="190" t="s">
        <v>69</v>
      </c>
      <c r="I521" s="244"/>
      <c r="J521" s="184" t="s">
        <v>69</v>
      </c>
      <c r="K521" s="264"/>
      <c r="L521" s="265"/>
      <c r="M521" s="266"/>
      <c r="N521" s="192"/>
      <c r="O521" s="192"/>
      <c r="P521" s="193">
        <f t="shared" si="31"/>
        <v>0</v>
      </c>
      <c r="Q521" s="194"/>
      <c r="R521" s="192">
        <v>54.01</v>
      </c>
      <c r="S521" s="194"/>
      <c r="T521" s="192">
        <v>17.52</v>
      </c>
      <c r="U521" s="195">
        <f t="shared" si="32"/>
        <v>0</v>
      </c>
      <c r="V521" s="196">
        <f t="shared" si="33"/>
        <v>0</v>
      </c>
      <c r="W521" s="196">
        <f t="shared" ref="W521:W584" si="34">V521+P521</f>
        <v>0</v>
      </c>
      <c r="X521" s="197"/>
    </row>
    <row r="522" spans="1:24" ht="12.75" x14ac:dyDescent="0.2">
      <c r="A522" s="190"/>
      <c r="B522" s="259"/>
      <c r="C522" s="260"/>
      <c r="D522" s="261"/>
      <c r="E522" s="262"/>
      <c r="F522" s="263"/>
      <c r="G522" s="189" t="s">
        <v>1474</v>
      </c>
      <c r="H522" s="190" t="s">
        <v>69</v>
      </c>
      <c r="I522" s="244"/>
      <c r="J522" s="184" t="s">
        <v>69</v>
      </c>
      <c r="K522" s="264"/>
      <c r="L522" s="265"/>
      <c r="M522" s="266"/>
      <c r="N522" s="192"/>
      <c r="O522" s="192"/>
      <c r="P522" s="193">
        <f t="shared" si="31"/>
        <v>0</v>
      </c>
      <c r="Q522" s="194"/>
      <c r="R522" s="192">
        <v>54.01</v>
      </c>
      <c r="S522" s="194"/>
      <c r="T522" s="192">
        <v>17.52</v>
      </c>
      <c r="U522" s="195">
        <f t="shared" si="32"/>
        <v>0</v>
      </c>
      <c r="V522" s="196">
        <f t="shared" si="33"/>
        <v>0</v>
      </c>
      <c r="W522" s="196">
        <f t="shared" si="34"/>
        <v>0</v>
      </c>
      <c r="X522" s="197"/>
    </row>
    <row r="523" spans="1:24" ht="12.75" x14ac:dyDescent="0.2">
      <c r="A523" s="190"/>
      <c r="B523" s="259"/>
      <c r="C523" s="260"/>
      <c r="D523" s="261"/>
      <c r="E523" s="262"/>
      <c r="F523" s="263"/>
      <c r="G523" s="189" t="s">
        <v>1474</v>
      </c>
      <c r="H523" s="190" t="s">
        <v>69</v>
      </c>
      <c r="I523" s="244"/>
      <c r="J523" s="184" t="s">
        <v>69</v>
      </c>
      <c r="K523" s="264"/>
      <c r="L523" s="265"/>
      <c r="M523" s="266"/>
      <c r="N523" s="192"/>
      <c r="O523" s="192"/>
      <c r="P523" s="193">
        <f t="shared" si="31"/>
        <v>0</v>
      </c>
      <c r="Q523" s="194"/>
      <c r="R523" s="192">
        <v>54.01</v>
      </c>
      <c r="S523" s="194"/>
      <c r="T523" s="192">
        <v>17.52</v>
      </c>
      <c r="U523" s="195">
        <f t="shared" si="32"/>
        <v>0</v>
      </c>
      <c r="V523" s="196">
        <f t="shared" si="33"/>
        <v>0</v>
      </c>
      <c r="W523" s="196">
        <f t="shared" si="34"/>
        <v>0</v>
      </c>
      <c r="X523" s="197"/>
    </row>
    <row r="524" spans="1:24" ht="12.75" x14ac:dyDescent="0.2">
      <c r="A524" s="190"/>
      <c r="B524" s="259"/>
      <c r="C524" s="260"/>
      <c r="D524" s="261"/>
      <c r="E524" s="262"/>
      <c r="F524" s="263"/>
      <c r="G524" s="189" t="s">
        <v>1474</v>
      </c>
      <c r="H524" s="190" t="s">
        <v>69</v>
      </c>
      <c r="I524" s="244"/>
      <c r="J524" s="184" t="s">
        <v>69</v>
      </c>
      <c r="K524" s="264"/>
      <c r="L524" s="265"/>
      <c r="M524" s="266"/>
      <c r="N524" s="192"/>
      <c r="O524" s="192"/>
      <c r="P524" s="193">
        <f t="shared" ref="P524:P587" si="35">N524+O524</f>
        <v>0</v>
      </c>
      <c r="Q524" s="194"/>
      <c r="R524" s="192">
        <v>54.01</v>
      </c>
      <c r="S524" s="194"/>
      <c r="T524" s="192">
        <v>17.52</v>
      </c>
      <c r="U524" s="195">
        <f t="shared" si="32"/>
        <v>0</v>
      </c>
      <c r="V524" s="196">
        <f t="shared" si="33"/>
        <v>0</v>
      </c>
      <c r="W524" s="196">
        <f t="shared" si="34"/>
        <v>0</v>
      </c>
      <c r="X524" s="197"/>
    </row>
    <row r="525" spans="1:24" ht="12.75" x14ac:dyDescent="0.2">
      <c r="A525" s="190"/>
      <c r="B525" s="259"/>
      <c r="C525" s="260"/>
      <c r="D525" s="261"/>
      <c r="E525" s="262"/>
      <c r="F525" s="263"/>
      <c r="G525" s="189" t="s">
        <v>1474</v>
      </c>
      <c r="H525" s="190" t="s">
        <v>69</v>
      </c>
      <c r="I525" s="244"/>
      <c r="J525" s="184" t="s">
        <v>69</v>
      </c>
      <c r="K525" s="264"/>
      <c r="L525" s="265"/>
      <c r="M525" s="266"/>
      <c r="N525" s="192"/>
      <c r="O525" s="192"/>
      <c r="P525" s="193">
        <f t="shared" si="35"/>
        <v>0</v>
      </c>
      <c r="Q525" s="194"/>
      <c r="R525" s="192">
        <v>54.01</v>
      </c>
      <c r="S525" s="194"/>
      <c r="T525" s="192">
        <v>17.52</v>
      </c>
      <c r="U525" s="195">
        <f t="shared" si="32"/>
        <v>0</v>
      </c>
      <c r="V525" s="196">
        <f t="shared" si="33"/>
        <v>0</v>
      </c>
      <c r="W525" s="196">
        <f t="shared" si="34"/>
        <v>0</v>
      </c>
      <c r="X525" s="197"/>
    </row>
    <row r="526" spans="1:24" ht="12.75" x14ac:dyDescent="0.2">
      <c r="A526" s="190"/>
      <c r="B526" s="259"/>
      <c r="C526" s="260"/>
      <c r="D526" s="261"/>
      <c r="E526" s="262"/>
      <c r="F526" s="263"/>
      <c r="G526" s="189" t="s">
        <v>1474</v>
      </c>
      <c r="H526" s="190" t="s">
        <v>69</v>
      </c>
      <c r="I526" s="244"/>
      <c r="J526" s="184" t="s">
        <v>69</v>
      </c>
      <c r="K526" s="264"/>
      <c r="L526" s="265"/>
      <c r="M526" s="266"/>
      <c r="N526" s="192"/>
      <c r="O526" s="192"/>
      <c r="P526" s="193">
        <f t="shared" si="35"/>
        <v>0</v>
      </c>
      <c r="Q526" s="194"/>
      <c r="R526" s="192">
        <v>54.01</v>
      </c>
      <c r="S526" s="194"/>
      <c r="T526" s="192">
        <v>17.52</v>
      </c>
      <c r="U526" s="195">
        <f t="shared" si="32"/>
        <v>0</v>
      </c>
      <c r="V526" s="196">
        <f t="shared" si="33"/>
        <v>0</v>
      </c>
      <c r="W526" s="196">
        <f t="shared" si="34"/>
        <v>0</v>
      </c>
      <c r="X526" s="197"/>
    </row>
    <row r="527" spans="1:24" ht="12.75" x14ac:dyDescent="0.2">
      <c r="A527" s="190"/>
      <c r="B527" s="259"/>
      <c r="C527" s="260"/>
      <c r="D527" s="261"/>
      <c r="E527" s="262"/>
      <c r="F527" s="263"/>
      <c r="G527" s="189" t="s">
        <v>1474</v>
      </c>
      <c r="H527" s="190" t="s">
        <v>69</v>
      </c>
      <c r="I527" s="244"/>
      <c r="J527" s="184" t="s">
        <v>69</v>
      </c>
      <c r="K527" s="264"/>
      <c r="L527" s="265"/>
      <c r="M527" s="266"/>
      <c r="N527" s="192"/>
      <c r="O527" s="192"/>
      <c r="P527" s="193">
        <f t="shared" si="35"/>
        <v>0</v>
      </c>
      <c r="Q527" s="194"/>
      <c r="R527" s="192">
        <v>54.01</v>
      </c>
      <c r="S527" s="194"/>
      <c r="T527" s="192">
        <v>17.52</v>
      </c>
      <c r="U527" s="195">
        <f t="shared" si="32"/>
        <v>0</v>
      </c>
      <c r="V527" s="196">
        <f t="shared" si="33"/>
        <v>0</v>
      </c>
      <c r="W527" s="196">
        <f t="shared" si="34"/>
        <v>0</v>
      </c>
      <c r="X527" s="197"/>
    </row>
    <row r="528" spans="1:24" ht="12.75" x14ac:dyDescent="0.2">
      <c r="A528" s="190"/>
      <c r="B528" s="259"/>
      <c r="C528" s="260"/>
      <c r="D528" s="261"/>
      <c r="E528" s="262"/>
      <c r="F528" s="263"/>
      <c r="G528" s="189" t="s">
        <v>1474</v>
      </c>
      <c r="H528" s="190" t="s">
        <v>69</v>
      </c>
      <c r="I528" s="244"/>
      <c r="J528" s="184" t="s">
        <v>69</v>
      </c>
      <c r="K528" s="264"/>
      <c r="L528" s="265"/>
      <c r="M528" s="266"/>
      <c r="N528" s="192"/>
      <c r="O528" s="192"/>
      <c r="P528" s="193">
        <f t="shared" si="35"/>
        <v>0</v>
      </c>
      <c r="Q528" s="194"/>
      <c r="R528" s="192">
        <v>54.01</v>
      </c>
      <c r="S528" s="194"/>
      <c r="T528" s="192">
        <v>17.52</v>
      </c>
      <c r="U528" s="195">
        <f t="shared" si="32"/>
        <v>0</v>
      </c>
      <c r="V528" s="196">
        <f t="shared" si="33"/>
        <v>0</v>
      </c>
      <c r="W528" s="196">
        <f t="shared" si="34"/>
        <v>0</v>
      </c>
      <c r="X528" s="197"/>
    </row>
    <row r="529" spans="1:24" ht="12.75" x14ac:dyDescent="0.2">
      <c r="A529" s="190"/>
      <c r="B529" s="259"/>
      <c r="C529" s="260"/>
      <c r="D529" s="261"/>
      <c r="E529" s="262"/>
      <c r="F529" s="263"/>
      <c r="G529" s="189" t="s">
        <v>1474</v>
      </c>
      <c r="H529" s="190" t="s">
        <v>69</v>
      </c>
      <c r="I529" s="244"/>
      <c r="J529" s="184" t="s">
        <v>69</v>
      </c>
      <c r="K529" s="264"/>
      <c r="L529" s="265"/>
      <c r="M529" s="266"/>
      <c r="N529" s="192"/>
      <c r="O529" s="192"/>
      <c r="P529" s="193">
        <f t="shared" si="35"/>
        <v>0</v>
      </c>
      <c r="Q529" s="194"/>
      <c r="R529" s="192">
        <v>54.01</v>
      </c>
      <c r="S529" s="194"/>
      <c r="T529" s="192">
        <v>17.52</v>
      </c>
      <c r="U529" s="195">
        <f t="shared" si="32"/>
        <v>0</v>
      </c>
      <c r="V529" s="196">
        <f t="shared" si="33"/>
        <v>0</v>
      </c>
      <c r="W529" s="196">
        <f t="shared" si="34"/>
        <v>0</v>
      </c>
      <c r="X529" s="197"/>
    </row>
    <row r="530" spans="1:24" ht="12.75" x14ac:dyDescent="0.2">
      <c r="A530" s="190"/>
      <c r="B530" s="259"/>
      <c r="C530" s="260"/>
      <c r="D530" s="261"/>
      <c r="E530" s="262"/>
      <c r="F530" s="263"/>
      <c r="G530" s="189" t="s">
        <v>1474</v>
      </c>
      <c r="H530" s="190" t="s">
        <v>69</v>
      </c>
      <c r="I530" s="244"/>
      <c r="J530" s="184" t="s">
        <v>69</v>
      </c>
      <c r="K530" s="264"/>
      <c r="L530" s="265"/>
      <c r="M530" s="266"/>
      <c r="N530" s="192"/>
      <c r="O530" s="192"/>
      <c r="P530" s="193">
        <f t="shared" si="35"/>
        <v>0</v>
      </c>
      <c r="Q530" s="194"/>
      <c r="R530" s="192">
        <v>54.01</v>
      </c>
      <c r="S530" s="194"/>
      <c r="T530" s="192">
        <v>17.52</v>
      </c>
      <c r="U530" s="195">
        <f t="shared" si="32"/>
        <v>0</v>
      </c>
      <c r="V530" s="196">
        <f t="shared" si="33"/>
        <v>0</v>
      </c>
      <c r="W530" s="196">
        <f t="shared" si="34"/>
        <v>0</v>
      </c>
      <c r="X530" s="197"/>
    </row>
    <row r="531" spans="1:24" ht="12.75" x14ac:dyDescent="0.2">
      <c r="A531" s="190"/>
      <c r="B531" s="259"/>
      <c r="C531" s="260"/>
      <c r="D531" s="261"/>
      <c r="E531" s="262"/>
      <c r="F531" s="263"/>
      <c r="G531" s="189" t="s">
        <v>1474</v>
      </c>
      <c r="H531" s="190" t="s">
        <v>69</v>
      </c>
      <c r="I531" s="244"/>
      <c r="J531" s="184" t="s">
        <v>69</v>
      </c>
      <c r="K531" s="264"/>
      <c r="L531" s="265"/>
      <c r="M531" s="266"/>
      <c r="N531" s="192"/>
      <c r="O531" s="192"/>
      <c r="P531" s="193">
        <f t="shared" si="35"/>
        <v>0</v>
      </c>
      <c r="Q531" s="194"/>
      <c r="R531" s="192">
        <v>54.01</v>
      </c>
      <c r="S531" s="194"/>
      <c r="T531" s="192">
        <v>17.52</v>
      </c>
      <c r="U531" s="195">
        <f t="shared" si="32"/>
        <v>0</v>
      </c>
      <c r="V531" s="196">
        <f t="shared" si="33"/>
        <v>0</v>
      </c>
      <c r="W531" s="196">
        <f t="shared" si="34"/>
        <v>0</v>
      </c>
      <c r="X531" s="197"/>
    </row>
    <row r="532" spans="1:24" ht="12.75" x14ac:dyDescent="0.2">
      <c r="A532" s="190"/>
      <c r="B532" s="259"/>
      <c r="C532" s="260"/>
      <c r="D532" s="261"/>
      <c r="E532" s="262"/>
      <c r="F532" s="263"/>
      <c r="G532" s="189" t="s">
        <v>1474</v>
      </c>
      <c r="H532" s="190" t="s">
        <v>69</v>
      </c>
      <c r="I532" s="244"/>
      <c r="J532" s="184" t="s">
        <v>69</v>
      </c>
      <c r="K532" s="264"/>
      <c r="L532" s="265"/>
      <c r="M532" s="266"/>
      <c r="N532" s="192"/>
      <c r="O532" s="192"/>
      <c r="P532" s="193">
        <f t="shared" si="35"/>
        <v>0</v>
      </c>
      <c r="Q532" s="194"/>
      <c r="R532" s="192">
        <v>54.01</v>
      </c>
      <c r="S532" s="194"/>
      <c r="T532" s="192">
        <v>17.52</v>
      </c>
      <c r="U532" s="195">
        <f t="shared" si="32"/>
        <v>0</v>
      </c>
      <c r="V532" s="196">
        <f t="shared" si="33"/>
        <v>0</v>
      </c>
      <c r="W532" s="196">
        <f t="shared" si="34"/>
        <v>0</v>
      </c>
      <c r="X532" s="197"/>
    </row>
    <row r="533" spans="1:24" ht="12.75" x14ac:dyDescent="0.2">
      <c r="A533" s="190"/>
      <c r="B533" s="259"/>
      <c r="C533" s="260"/>
      <c r="D533" s="261"/>
      <c r="E533" s="262"/>
      <c r="F533" s="263"/>
      <c r="G533" s="189" t="s">
        <v>1474</v>
      </c>
      <c r="H533" s="190" t="s">
        <v>69</v>
      </c>
      <c r="I533" s="244"/>
      <c r="J533" s="184" t="s">
        <v>69</v>
      </c>
      <c r="K533" s="264"/>
      <c r="L533" s="265"/>
      <c r="M533" s="266"/>
      <c r="N533" s="192"/>
      <c r="O533" s="192"/>
      <c r="P533" s="193">
        <f t="shared" si="35"/>
        <v>0</v>
      </c>
      <c r="Q533" s="194"/>
      <c r="R533" s="192">
        <v>54.01</v>
      </c>
      <c r="S533" s="194"/>
      <c r="T533" s="192">
        <v>17.52</v>
      </c>
      <c r="U533" s="195">
        <f t="shared" si="32"/>
        <v>0</v>
      </c>
      <c r="V533" s="196">
        <f t="shared" si="33"/>
        <v>0</v>
      </c>
      <c r="W533" s="196">
        <f t="shared" si="34"/>
        <v>0</v>
      </c>
      <c r="X533" s="197"/>
    </row>
    <row r="534" spans="1:24" ht="12.75" x14ac:dyDescent="0.2">
      <c r="A534" s="190"/>
      <c r="B534" s="259"/>
      <c r="C534" s="260"/>
      <c r="D534" s="261"/>
      <c r="E534" s="262"/>
      <c r="F534" s="263"/>
      <c r="G534" s="189" t="s">
        <v>1474</v>
      </c>
      <c r="H534" s="190" t="s">
        <v>69</v>
      </c>
      <c r="I534" s="244"/>
      <c r="J534" s="184" t="s">
        <v>69</v>
      </c>
      <c r="K534" s="264"/>
      <c r="L534" s="265"/>
      <c r="M534" s="266"/>
      <c r="N534" s="192"/>
      <c r="O534" s="192"/>
      <c r="P534" s="193">
        <f t="shared" si="35"/>
        <v>0</v>
      </c>
      <c r="Q534" s="194"/>
      <c r="R534" s="192">
        <v>54.01</v>
      </c>
      <c r="S534" s="194"/>
      <c r="T534" s="192">
        <v>17.52</v>
      </c>
      <c r="U534" s="195">
        <f t="shared" si="32"/>
        <v>0</v>
      </c>
      <c r="V534" s="196">
        <f t="shared" si="33"/>
        <v>0</v>
      </c>
      <c r="W534" s="196">
        <f t="shared" si="34"/>
        <v>0</v>
      </c>
      <c r="X534" s="197"/>
    </row>
    <row r="535" spans="1:24" ht="12.75" x14ac:dyDescent="0.2">
      <c r="A535" s="190"/>
      <c r="B535" s="259"/>
      <c r="C535" s="260"/>
      <c r="D535" s="261"/>
      <c r="E535" s="262"/>
      <c r="F535" s="263"/>
      <c r="G535" s="189" t="s">
        <v>1474</v>
      </c>
      <c r="H535" s="190" t="s">
        <v>69</v>
      </c>
      <c r="I535" s="244"/>
      <c r="J535" s="184" t="s">
        <v>69</v>
      </c>
      <c r="K535" s="264"/>
      <c r="L535" s="265"/>
      <c r="M535" s="266"/>
      <c r="N535" s="192"/>
      <c r="O535" s="192"/>
      <c r="P535" s="193">
        <f t="shared" si="35"/>
        <v>0</v>
      </c>
      <c r="Q535" s="194"/>
      <c r="R535" s="192">
        <v>54.01</v>
      </c>
      <c r="S535" s="194"/>
      <c r="T535" s="192">
        <v>17.52</v>
      </c>
      <c r="U535" s="195">
        <f t="shared" si="32"/>
        <v>0</v>
      </c>
      <c r="V535" s="196">
        <f t="shared" si="33"/>
        <v>0</v>
      </c>
      <c r="W535" s="196">
        <f t="shared" si="34"/>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193">
        <f t="shared" si="35"/>
        <v>0</v>
      </c>
      <c r="Q536" s="194"/>
      <c r="R536" s="192">
        <v>54.01</v>
      </c>
      <c r="S536" s="194"/>
      <c r="T536" s="192">
        <v>17.52</v>
      </c>
      <c r="U536" s="195">
        <f t="shared" si="32"/>
        <v>0</v>
      </c>
      <c r="V536" s="196">
        <f t="shared" si="33"/>
        <v>0</v>
      </c>
      <c r="W536" s="196">
        <f t="shared" si="34"/>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193">
        <f t="shared" si="35"/>
        <v>0</v>
      </c>
      <c r="Q537" s="194"/>
      <c r="R537" s="192">
        <v>54.01</v>
      </c>
      <c r="S537" s="194"/>
      <c r="T537" s="192">
        <v>17.52</v>
      </c>
      <c r="U537" s="195">
        <f t="shared" si="32"/>
        <v>0</v>
      </c>
      <c r="V537" s="196">
        <f t="shared" si="33"/>
        <v>0</v>
      </c>
      <c r="W537" s="196">
        <f t="shared" si="34"/>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193">
        <f t="shared" si="35"/>
        <v>0</v>
      </c>
      <c r="Q538" s="194"/>
      <c r="R538" s="192">
        <v>54.01</v>
      </c>
      <c r="S538" s="194"/>
      <c r="T538" s="192">
        <v>17.52</v>
      </c>
      <c r="U538" s="195">
        <f t="shared" si="32"/>
        <v>0</v>
      </c>
      <c r="V538" s="196">
        <f t="shared" si="33"/>
        <v>0</v>
      </c>
      <c r="W538" s="196">
        <f t="shared" si="34"/>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193">
        <f t="shared" si="35"/>
        <v>0</v>
      </c>
      <c r="Q539" s="194"/>
      <c r="R539" s="192">
        <v>54.01</v>
      </c>
      <c r="S539" s="194"/>
      <c r="T539" s="192">
        <v>17.52</v>
      </c>
      <c r="U539" s="195">
        <f t="shared" si="32"/>
        <v>0</v>
      </c>
      <c r="V539" s="196">
        <f t="shared" si="33"/>
        <v>0</v>
      </c>
      <c r="W539" s="196">
        <f t="shared" si="34"/>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193">
        <f t="shared" si="35"/>
        <v>0</v>
      </c>
      <c r="Q540" s="194"/>
      <c r="R540" s="192">
        <v>54.01</v>
      </c>
      <c r="S540" s="194"/>
      <c r="T540" s="192">
        <v>17.52</v>
      </c>
      <c r="U540" s="195">
        <f t="shared" si="32"/>
        <v>0</v>
      </c>
      <c r="V540" s="196">
        <f t="shared" si="33"/>
        <v>0</v>
      </c>
      <c r="W540" s="196">
        <f t="shared" si="34"/>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193">
        <f t="shared" si="35"/>
        <v>0</v>
      </c>
      <c r="Q541" s="194"/>
      <c r="R541" s="192">
        <v>54.01</v>
      </c>
      <c r="S541" s="194"/>
      <c r="T541" s="192">
        <v>17.52</v>
      </c>
      <c r="U541" s="195">
        <f t="shared" si="32"/>
        <v>0</v>
      </c>
      <c r="V541" s="196">
        <f t="shared" si="33"/>
        <v>0</v>
      </c>
      <c r="W541" s="196">
        <f t="shared" si="34"/>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193">
        <f t="shared" si="35"/>
        <v>0</v>
      </c>
      <c r="Q542" s="194"/>
      <c r="R542" s="192">
        <v>54.01</v>
      </c>
      <c r="S542" s="194"/>
      <c r="T542" s="192">
        <v>17.52</v>
      </c>
      <c r="U542" s="195">
        <f t="shared" si="32"/>
        <v>0</v>
      </c>
      <c r="V542" s="196">
        <f t="shared" si="33"/>
        <v>0</v>
      </c>
      <c r="W542" s="196">
        <f t="shared" si="34"/>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193">
        <f t="shared" si="35"/>
        <v>0</v>
      </c>
      <c r="Q543" s="194"/>
      <c r="R543" s="192">
        <v>54.01</v>
      </c>
      <c r="S543" s="194"/>
      <c r="T543" s="192">
        <v>17.52</v>
      </c>
      <c r="U543" s="195">
        <f t="shared" si="32"/>
        <v>0</v>
      </c>
      <c r="V543" s="196">
        <f t="shared" si="33"/>
        <v>0</v>
      </c>
      <c r="W543" s="196">
        <f t="shared" si="34"/>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193">
        <f t="shared" si="35"/>
        <v>0</v>
      </c>
      <c r="Q544" s="194"/>
      <c r="R544" s="192">
        <v>54.01</v>
      </c>
      <c r="S544" s="194"/>
      <c r="T544" s="192">
        <v>17.52</v>
      </c>
      <c r="U544" s="195">
        <f t="shared" si="32"/>
        <v>0</v>
      </c>
      <c r="V544" s="196">
        <f t="shared" si="33"/>
        <v>0</v>
      </c>
      <c r="W544" s="196">
        <f t="shared" si="34"/>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193">
        <f t="shared" si="35"/>
        <v>0</v>
      </c>
      <c r="Q545" s="194"/>
      <c r="R545" s="192">
        <v>54.01</v>
      </c>
      <c r="S545" s="194"/>
      <c r="T545" s="192">
        <v>17.52</v>
      </c>
      <c r="U545" s="195">
        <f t="shared" si="32"/>
        <v>0</v>
      </c>
      <c r="V545" s="196">
        <f t="shared" si="33"/>
        <v>0</v>
      </c>
      <c r="W545" s="196">
        <f t="shared" si="34"/>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193">
        <f t="shared" si="35"/>
        <v>0</v>
      </c>
      <c r="Q546" s="194"/>
      <c r="R546" s="192">
        <v>54.01</v>
      </c>
      <c r="S546" s="194"/>
      <c r="T546" s="192">
        <v>17.52</v>
      </c>
      <c r="U546" s="195">
        <f t="shared" si="32"/>
        <v>0</v>
      </c>
      <c r="V546" s="196">
        <f t="shared" si="33"/>
        <v>0</v>
      </c>
      <c r="W546" s="196">
        <f t="shared" si="34"/>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193">
        <f t="shared" si="35"/>
        <v>0</v>
      </c>
      <c r="Q547" s="194"/>
      <c r="R547" s="192">
        <v>54.01</v>
      </c>
      <c r="S547" s="194"/>
      <c r="T547" s="192">
        <v>17.52</v>
      </c>
      <c r="U547" s="195">
        <f t="shared" si="32"/>
        <v>0</v>
      </c>
      <c r="V547" s="196">
        <f t="shared" si="33"/>
        <v>0</v>
      </c>
      <c r="W547" s="196">
        <f t="shared" si="34"/>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193">
        <f t="shared" si="35"/>
        <v>0</v>
      </c>
      <c r="Q548" s="194"/>
      <c r="R548" s="192">
        <v>54.01</v>
      </c>
      <c r="S548" s="194"/>
      <c r="T548" s="192">
        <v>17.52</v>
      </c>
      <c r="U548" s="195">
        <f t="shared" si="32"/>
        <v>0</v>
      </c>
      <c r="V548" s="196">
        <f t="shared" si="33"/>
        <v>0</v>
      </c>
      <c r="W548" s="196">
        <f t="shared" si="34"/>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193">
        <f t="shared" si="35"/>
        <v>0</v>
      </c>
      <c r="Q549" s="194"/>
      <c r="R549" s="192">
        <v>54.01</v>
      </c>
      <c r="S549" s="194"/>
      <c r="T549" s="192">
        <v>17.52</v>
      </c>
      <c r="U549" s="195">
        <f t="shared" si="32"/>
        <v>0</v>
      </c>
      <c r="V549" s="196">
        <f t="shared" si="33"/>
        <v>0</v>
      </c>
      <c r="W549" s="196">
        <f t="shared" si="34"/>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193">
        <f t="shared" si="35"/>
        <v>0</v>
      </c>
      <c r="Q550" s="194"/>
      <c r="R550" s="192">
        <v>54.01</v>
      </c>
      <c r="S550" s="194"/>
      <c r="T550" s="192">
        <v>17.52</v>
      </c>
      <c r="U550" s="195">
        <f t="shared" si="32"/>
        <v>0</v>
      </c>
      <c r="V550" s="196">
        <f t="shared" si="33"/>
        <v>0</v>
      </c>
      <c r="W550" s="196">
        <f t="shared" si="34"/>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193">
        <f t="shared" si="35"/>
        <v>0</v>
      </c>
      <c r="Q551" s="194"/>
      <c r="R551" s="192">
        <v>54.01</v>
      </c>
      <c r="S551" s="194"/>
      <c r="T551" s="192">
        <v>17.52</v>
      </c>
      <c r="U551" s="195">
        <f t="shared" si="32"/>
        <v>0</v>
      </c>
      <c r="V551" s="196">
        <f t="shared" si="33"/>
        <v>0</v>
      </c>
      <c r="W551" s="196">
        <f t="shared" si="34"/>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193">
        <f t="shared" si="35"/>
        <v>0</v>
      </c>
      <c r="Q552" s="194"/>
      <c r="R552" s="192">
        <v>54.01</v>
      </c>
      <c r="S552" s="194"/>
      <c r="T552" s="192">
        <v>17.52</v>
      </c>
      <c r="U552" s="195">
        <f t="shared" si="32"/>
        <v>0</v>
      </c>
      <c r="V552" s="196">
        <f t="shared" si="33"/>
        <v>0</v>
      </c>
      <c r="W552" s="196">
        <f t="shared" si="34"/>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193">
        <f t="shared" si="35"/>
        <v>0</v>
      </c>
      <c r="Q553" s="194"/>
      <c r="R553" s="192">
        <v>54.01</v>
      </c>
      <c r="S553" s="194"/>
      <c r="T553" s="192">
        <v>17.52</v>
      </c>
      <c r="U553" s="195">
        <f t="shared" si="32"/>
        <v>0</v>
      </c>
      <c r="V553" s="196">
        <f t="shared" si="33"/>
        <v>0</v>
      </c>
      <c r="W553" s="196">
        <f t="shared" si="34"/>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193">
        <f t="shared" si="35"/>
        <v>0</v>
      </c>
      <c r="Q554" s="194"/>
      <c r="R554" s="192">
        <v>54.01</v>
      </c>
      <c r="S554" s="194"/>
      <c r="T554" s="192">
        <v>17.52</v>
      </c>
      <c r="U554" s="195">
        <f t="shared" si="32"/>
        <v>0</v>
      </c>
      <c r="V554" s="196">
        <f t="shared" si="33"/>
        <v>0</v>
      </c>
      <c r="W554" s="196">
        <f t="shared" si="34"/>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193">
        <f t="shared" si="35"/>
        <v>0</v>
      </c>
      <c r="Q555" s="194"/>
      <c r="R555" s="192">
        <v>54.01</v>
      </c>
      <c r="S555" s="194"/>
      <c r="T555" s="192">
        <v>17.52</v>
      </c>
      <c r="U555" s="195">
        <f t="shared" si="32"/>
        <v>0</v>
      </c>
      <c r="V555" s="196">
        <f t="shared" si="33"/>
        <v>0</v>
      </c>
      <c r="W555" s="196">
        <f t="shared" si="34"/>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193">
        <f t="shared" si="35"/>
        <v>0</v>
      </c>
      <c r="Q556" s="194"/>
      <c r="R556" s="192">
        <v>54.01</v>
      </c>
      <c r="S556" s="194"/>
      <c r="T556" s="192">
        <v>17.52</v>
      </c>
      <c r="U556" s="195">
        <f t="shared" si="32"/>
        <v>0</v>
      </c>
      <c r="V556" s="196">
        <f t="shared" si="33"/>
        <v>0</v>
      </c>
      <c r="W556" s="196">
        <f t="shared" si="34"/>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193">
        <f t="shared" si="35"/>
        <v>0</v>
      </c>
      <c r="Q557" s="194"/>
      <c r="R557" s="192">
        <v>54.01</v>
      </c>
      <c r="S557" s="194"/>
      <c r="T557" s="192">
        <v>17.52</v>
      </c>
      <c r="U557" s="195">
        <f t="shared" si="32"/>
        <v>0</v>
      </c>
      <c r="V557" s="196">
        <f t="shared" si="33"/>
        <v>0</v>
      </c>
      <c r="W557" s="196">
        <f t="shared" si="34"/>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193">
        <f t="shared" si="35"/>
        <v>0</v>
      </c>
      <c r="Q558" s="194"/>
      <c r="R558" s="192">
        <v>54.01</v>
      </c>
      <c r="S558" s="194"/>
      <c r="T558" s="192">
        <v>17.52</v>
      </c>
      <c r="U558" s="195">
        <f t="shared" si="32"/>
        <v>0</v>
      </c>
      <c r="V558" s="196">
        <f t="shared" si="33"/>
        <v>0</v>
      </c>
      <c r="W558" s="196">
        <f t="shared" si="34"/>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193">
        <f t="shared" si="35"/>
        <v>0</v>
      </c>
      <c r="Q559" s="194"/>
      <c r="R559" s="192">
        <v>54.01</v>
      </c>
      <c r="S559" s="194"/>
      <c r="T559" s="192">
        <v>17.52</v>
      </c>
      <c r="U559" s="195">
        <f t="shared" si="32"/>
        <v>0</v>
      </c>
      <c r="V559" s="196">
        <f t="shared" si="33"/>
        <v>0</v>
      </c>
      <c r="W559" s="196">
        <f t="shared" si="34"/>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193">
        <f t="shared" si="35"/>
        <v>0</v>
      </c>
      <c r="Q560" s="194"/>
      <c r="R560" s="192">
        <v>54.01</v>
      </c>
      <c r="S560" s="194"/>
      <c r="T560" s="192">
        <v>17.52</v>
      </c>
      <c r="U560" s="195">
        <f t="shared" si="32"/>
        <v>0</v>
      </c>
      <c r="V560" s="196">
        <f t="shared" si="33"/>
        <v>0</v>
      </c>
      <c r="W560" s="196">
        <f t="shared" si="34"/>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193">
        <f t="shared" si="35"/>
        <v>0</v>
      </c>
      <c r="Q561" s="194"/>
      <c r="R561" s="192">
        <v>54.01</v>
      </c>
      <c r="S561" s="194"/>
      <c r="T561" s="192">
        <v>17.52</v>
      </c>
      <c r="U561" s="195">
        <f t="shared" si="32"/>
        <v>0</v>
      </c>
      <c r="V561" s="196">
        <f t="shared" si="33"/>
        <v>0</v>
      </c>
      <c r="W561" s="196">
        <f t="shared" si="34"/>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193">
        <f t="shared" si="35"/>
        <v>0</v>
      </c>
      <c r="Q562" s="194"/>
      <c r="R562" s="192">
        <v>54.01</v>
      </c>
      <c r="S562" s="194"/>
      <c r="T562" s="192">
        <v>17.52</v>
      </c>
      <c r="U562" s="195">
        <f t="shared" si="32"/>
        <v>0</v>
      </c>
      <c r="V562" s="196">
        <f t="shared" si="33"/>
        <v>0</v>
      </c>
      <c r="W562" s="196">
        <f t="shared" si="34"/>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193">
        <f t="shared" si="35"/>
        <v>0</v>
      </c>
      <c r="Q563" s="194"/>
      <c r="R563" s="192">
        <v>54.01</v>
      </c>
      <c r="S563" s="194"/>
      <c r="T563" s="192">
        <v>17.52</v>
      </c>
      <c r="U563" s="195">
        <f t="shared" si="32"/>
        <v>0</v>
      </c>
      <c r="V563" s="196">
        <f t="shared" si="33"/>
        <v>0</v>
      </c>
      <c r="W563" s="196">
        <f t="shared" si="34"/>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193">
        <f t="shared" si="35"/>
        <v>0</v>
      </c>
      <c r="Q564" s="194"/>
      <c r="R564" s="192">
        <v>54.01</v>
      </c>
      <c r="S564" s="194"/>
      <c r="T564" s="192">
        <v>17.52</v>
      </c>
      <c r="U564" s="195">
        <f t="shared" si="32"/>
        <v>0</v>
      </c>
      <c r="V564" s="196">
        <f t="shared" si="33"/>
        <v>0</v>
      </c>
      <c r="W564" s="196">
        <f t="shared" si="34"/>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193">
        <f t="shared" si="35"/>
        <v>0</v>
      </c>
      <c r="Q565" s="194"/>
      <c r="R565" s="192">
        <v>54.01</v>
      </c>
      <c r="S565" s="194"/>
      <c r="T565" s="192">
        <v>17.52</v>
      </c>
      <c r="U565" s="195">
        <f t="shared" si="32"/>
        <v>0</v>
      </c>
      <c r="V565" s="196">
        <f t="shared" si="33"/>
        <v>0</v>
      </c>
      <c r="W565" s="196">
        <f t="shared" si="34"/>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193">
        <f t="shared" si="35"/>
        <v>0</v>
      </c>
      <c r="Q566" s="194"/>
      <c r="R566" s="192">
        <v>54.01</v>
      </c>
      <c r="S566" s="194"/>
      <c r="T566" s="192">
        <v>17.52</v>
      </c>
      <c r="U566" s="195">
        <f t="shared" si="32"/>
        <v>0</v>
      </c>
      <c r="V566" s="196">
        <f t="shared" si="33"/>
        <v>0</v>
      </c>
      <c r="W566" s="196">
        <f t="shared" si="34"/>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193">
        <f t="shared" si="35"/>
        <v>0</v>
      </c>
      <c r="Q567" s="194"/>
      <c r="R567" s="192">
        <v>54.01</v>
      </c>
      <c r="S567" s="194"/>
      <c r="T567" s="192">
        <v>17.52</v>
      </c>
      <c r="U567" s="195">
        <f t="shared" si="32"/>
        <v>0</v>
      </c>
      <c r="V567" s="196">
        <f t="shared" si="33"/>
        <v>0</v>
      </c>
      <c r="W567" s="196">
        <f t="shared" si="34"/>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193">
        <f t="shared" si="35"/>
        <v>0</v>
      </c>
      <c r="Q568" s="194"/>
      <c r="R568" s="192">
        <v>54.01</v>
      </c>
      <c r="S568" s="194"/>
      <c r="T568" s="192">
        <v>17.52</v>
      </c>
      <c r="U568" s="195">
        <f t="shared" si="32"/>
        <v>0</v>
      </c>
      <c r="V568" s="196">
        <f t="shared" si="33"/>
        <v>0</v>
      </c>
      <c r="W568" s="196">
        <f t="shared" si="34"/>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193">
        <f t="shared" si="35"/>
        <v>0</v>
      </c>
      <c r="Q569" s="194"/>
      <c r="R569" s="192">
        <v>54.01</v>
      </c>
      <c r="S569" s="194"/>
      <c r="T569" s="192">
        <v>17.52</v>
      </c>
      <c r="U569" s="195">
        <f t="shared" si="32"/>
        <v>0</v>
      </c>
      <c r="V569" s="196">
        <f t="shared" si="33"/>
        <v>0</v>
      </c>
      <c r="W569" s="196">
        <f t="shared" si="34"/>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193">
        <f t="shared" si="35"/>
        <v>0</v>
      </c>
      <c r="Q570" s="194"/>
      <c r="R570" s="192">
        <v>54.01</v>
      </c>
      <c r="S570" s="194"/>
      <c r="T570" s="192">
        <v>17.52</v>
      </c>
      <c r="U570" s="195">
        <f t="shared" si="32"/>
        <v>0</v>
      </c>
      <c r="V570" s="196">
        <f t="shared" si="33"/>
        <v>0</v>
      </c>
      <c r="W570" s="196">
        <f t="shared" si="34"/>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193">
        <f t="shared" si="35"/>
        <v>0</v>
      </c>
      <c r="Q571" s="194"/>
      <c r="R571" s="192">
        <v>54.01</v>
      </c>
      <c r="S571" s="194"/>
      <c r="T571" s="192">
        <v>17.52</v>
      </c>
      <c r="U571" s="195">
        <f t="shared" si="32"/>
        <v>0</v>
      </c>
      <c r="V571" s="196">
        <f t="shared" si="33"/>
        <v>0</v>
      </c>
      <c r="W571" s="196">
        <f t="shared" si="34"/>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193">
        <f t="shared" si="35"/>
        <v>0</v>
      </c>
      <c r="Q572" s="194"/>
      <c r="R572" s="192">
        <v>54.01</v>
      </c>
      <c r="S572" s="194"/>
      <c r="T572" s="192">
        <v>17.52</v>
      </c>
      <c r="U572" s="195">
        <f t="shared" si="32"/>
        <v>0</v>
      </c>
      <c r="V572" s="196">
        <f t="shared" si="33"/>
        <v>0</v>
      </c>
      <c r="W572" s="196">
        <f t="shared" si="34"/>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193">
        <f t="shared" si="35"/>
        <v>0</v>
      </c>
      <c r="Q573" s="194"/>
      <c r="R573" s="192">
        <v>54.01</v>
      </c>
      <c r="S573" s="194"/>
      <c r="T573" s="192">
        <v>17.52</v>
      </c>
      <c r="U573" s="195">
        <f t="shared" si="32"/>
        <v>0</v>
      </c>
      <c r="V573" s="196">
        <f t="shared" si="33"/>
        <v>0</v>
      </c>
      <c r="W573" s="196">
        <f t="shared" si="34"/>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193">
        <f t="shared" si="35"/>
        <v>0</v>
      </c>
      <c r="Q574" s="194"/>
      <c r="R574" s="192">
        <v>54.01</v>
      </c>
      <c r="S574" s="194"/>
      <c r="T574" s="192">
        <v>17.52</v>
      </c>
      <c r="U574" s="195">
        <f t="shared" si="32"/>
        <v>0</v>
      </c>
      <c r="V574" s="196">
        <f t="shared" si="33"/>
        <v>0</v>
      </c>
      <c r="W574" s="196">
        <f t="shared" si="34"/>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193">
        <f t="shared" si="35"/>
        <v>0</v>
      </c>
      <c r="Q575" s="194"/>
      <c r="R575" s="192">
        <v>54.01</v>
      </c>
      <c r="S575" s="194"/>
      <c r="T575" s="192">
        <v>17.52</v>
      </c>
      <c r="U575" s="195">
        <f t="shared" si="32"/>
        <v>0</v>
      </c>
      <c r="V575" s="196">
        <f t="shared" si="33"/>
        <v>0</v>
      </c>
      <c r="W575" s="196">
        <f t="shared" si="34"/>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193">
        <f t="shared" si="35"/>
        <v>0</v>
      </c>
      <c r="Q576" s="194"/>
      <c r="R576" s="192">
        <v>54.01</v>
      </c>
      <c r="S576" s="194"/>
      <c r="T576" s="192">
        <v>17.52</v>
      </c>
      <c r="U576" s="195">
        <f t="shared" si="32"/>
        <v>0</v>
      </c>
      <c r="V576" s="196">
        <f t="shared" si="33"/>
        <v>0</v>
      </c>
      <c r="W576" s="196">
        <f t="shared" si="34"/>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193">
        <f t="shared" si="35"/>
        <v>0</v>
      </c>
      <c r="Q577" s="194"/>
      <c r="R577" s="192">
        <v>54.01</v>
      </c>
      <c r="S577" s="194"/>
      <c r="T577" s="192">
        <v>17.52</v>
      </c>
      <c r="U577" s="195">
        <f t="shared" si="32"/>
        <v>0</v>
      </c>
      <c r="V577" s="196">
        <f t="shared" si="33"/>
        <v>0</v>
      </c>
      <c r="W577" s="196">
        <f t="shared" si="34"/>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193">
        <f t="shared" si="35"/>
        <v>0</v>
      </c>
      <c r="Q578" s="194"/>
      <c r="R578" s="192">
        <v>54.01</v>
      </c>
      <c r="S578" s="194"/>
      <c r="T578" s="192">
        <v>17.52</v>
      </c>
      <c r="U578" s="195">
        <f t="shared" si="32"/>
        <v>0</v>
      </c>
      <c r="V578" s="196">
        <f t="shared" si="33"/>
        <v>0</v>
      </c>
      <c r="W578" s="196">
        <f t="shared" si="34"/>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193">
        <f t="shared" si="35"/>
        <v>0</v>
      </c>
      <c r="Q579" s="194"/>
      <c r="R579" s="192">
        <v>54.01</v>
      </c>
      <c r="S579" s="194"/>
      <c r="T579" s="192">
        <v>17.52</v>
      </c>
      <c r="U579" s="195">
        <f t="shared" si="32"/>
        <v>0</v>
      </c>
      <c r="V579" s="196">
        <f t="shared" si="33"/>
        <v>0</v>
      </c>
      <c r="W579" s="196">
        <f t="shared" si="34"/>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193">
        <f t="shared" si="35"/>
        <v>0</v>
      </c>
      <c r="Q580" s="194"/>
      <c r="R580" s="192">
        <v>54.01</v>
      </c>
      <c r="S580" s="194"/>
      <c r="T580" s="192">
        <v>17.52</v>
      </c>
      <c r="U580" s="195">
        <f t="shared" si="32"/>
        <v>0</v>
      </c>
      <c r="V580" s="196">
        <f t="shared" si="33"/>
        <v>0</v>
      </c>
      <c r="W580" s="196">
        <f t="shared" si="34"/>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193">
        <f t="shared" si="35"/>
        <v>0</v>
      </c>
      <c r="Q581" s="194"/>
      <c r="R581" s="192">
        <v>54.01</v>
      </c>
      <c r="S581" s="194"/>
      <c r="T581" s="192">
        <v>17.52</v>
      </c>
      <c r="U581" s="195">
        <f t="shared" si="32"/>
        <v>0</v>
      </c>
      <c r="V581" s="196">
        <f t="shared" si="33"/>
        <v>0</v>
      </c>
      <c r="W581" s="196">
        <f t="shared" si="34"/>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193">
        <f t="shared" si="35"/>
        <v>0</v>
      </c>
      <c r="Q582" s="194"/>
      <c r="R582" s="192">
        <v>54.01</v>
      </c>
      <c r="S582" s="194"/>
      <c r="T582" s="192">
        <v>17.52</v>
      </c>
      <c r="U582" s="195">
        <f t="shared" si="32"/>
        <v>0</v>
      </c>
      <c r="V582" s="196">
        <f t="shared" si="33"/>
        <v>0</v>
      </c>
      <c r="W582" s="196">
        <f t="shared" si="34"/>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193">
        <f t="shared" si="35"/>
        <v>0</v>
      </c>
      <c r="Q583" s="194"/>
      <c r="R583" s="192">
        <v>54.01</v>
      </c>
      <c r="S583" s="194"/>
      <c r="T583" s="192">
        <v>17.52</v>
      </c>
      <c r="U583" s="195">
        <f t="shared" si="32"/>
        <v>0</v>
      </c>
      <c r="V583" s="196">
        <f t="shared" si="33"/>
        <v>0</v>
      </c>
      <c r="W583" s="196">
        <f t="shared" si="34"/>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193">
        <f t="shared" si="35"/>
        <v>0</v>
      </c>
      <c r="Q584" s="194"/>
      <c r="R584" s="192">
        <v>54.01</v>
      </c>
      <c r="S584" s="194"/>
      <c r="T584" s="192">
        <v>17.52</v>
      </c>
      <c r="U584" s="195">
        <f t="shared" ref="U584:U647" si="36">Q584+S584</f>
        <v>0</v>
      </c>
      <c r="V584" s="196">
        <f t="shared" ref="V584:V647" si="37">(Q584*R584)+(S584*T584)</f>
        <v>0</v>
      </c>
      <c r="W584" s="196">
        <f t="shared" si="34"/>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193">
        <f t="shared" si="35"/>
        <v>0</v>
      </c>
      <c r="Q585" s="194"/>
      <c r="R585" s="192">
        <v>54.01</v>
      </c>
      <c r="S585" s="194"/>
      <c r="T585" s="192">
        <v>17.52</v>
      </c>
      <c r="U585" s="195">
        <f t="shared" si="36"/>
        <v>0</v>
      </c>
      <c r="V585" s="196">
        <f t="shared" si="37"/>
        <v>0</v>
      </c>
      <c r="W585" s="196">
        <f t="shared" ref="W585:W648" si="38">V585+P585</f>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193">
        <f t="shared" si="35"/>
        <v>0</v>
      </c>
      <c r="Q586" s="194"/>
      <c r="R586" s="192">
        <v>54.01</v>
      </c>
      <c r="S586" s="194"/>
      <c r="T586" s="192">
        <v>17.52</v>
      </c>
      <c r="U586" s="195">
        <f t="shared" si="36"/>
        <v>0</v>
      </c>
      <c r="V586" s="196">
        <f t="shared" si="37"/>
        <v>0</v>
      </c>
      <c r="W586" s="196">
        <f t="shared" si="38"/>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193">
        <f t="shared" si="35"/>
        <v>0</v>
      </c>
      <c r="Q587" s="194"/>
      <c r="R587" s="192">
        <v>54.01</v>
      </c>
      <c r="S587" s="194"/>
      <c r="T587" s="192">
        <v>17.52</v>
      </c>
      <c r="U587" s="195">
        <f t="shared" si="36"/>
        <v>0</v>
      </c>
      <c r="V587" s="196">
        <f t="shared" si="37"/>
        <v>0</v>
      </c>
      <c r="W587" s="196">
        <f t="shared" si="38"/>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193">
        <f t="shared" ref="P588:P651" si="39">N588+O588</f>
        <v>0</v>
      </c>
      <c r="Q588" s="194"/>
      <c r="R588" s="192">
        <v>54.01</v>
      </c>
      <c r="S588" s="194"/>
      <c r="T588" s="192">
        <v>17.52</v>
      </c>
      <c r="U588" s="195">
        <f t="shared" si="36"/>
        <v>0</v>
      </c>
      <c r="V588" s="196">
        <f t="shared" si="37"/>
        <v>0</v>
      </c>
      <c r="W588" s="196">
        <f t="shared" si="38"/>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193">
        <f t="shared" si="39"/>
        <v>0</v>
      </c>
      <c r="Q589" s="194"/>
      <c r="R589" s="192">
        <v>54.01</v>
      </c>
      <c r="S589" s="194"/>
      <c r="T589" s="192">
        <v>17.52</v>
      </c>
      <c r="U589" s="195">
        <f t="shared" si="36"/>
        <v>0</v>
      </c>
      <c r="V589" s="196">
        <f t="shared" si="37"/>
        <v>0</v>
      </c>
      <c r="W589" s="196">
        <f t="shared" si="38"/>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193">
        <f t="shared" si="39"/>
        <v>0</v>
      </c>
      <c r="Q590" s="194"/>
      <c r="R590" s="192">
        <v>54.01</v>
      </c>
      <c r="S590" s="194"/>
      <c r="T590" s="192">
        <v>17.52</v>
      </c>
      <c r="U590" s="195">
        <f t="shared" si="36"/>
        <v>0</v>
      </c>
      <c r="V590" s="196">
        <f t="shared" si="37"/>
        <v>0</v>
      </c>
      <c r="W590" s="196">
        <f t="shared" si="38"/>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193">
        <f t="shared" si="39"/>
        <v>0</v>
      </c>
      <c r="Q591" s="194"/>
      <c r="R591" s="192">
        <v>54.01</v>
      </c>
      <c r="S591" s="194"/>
      <c r="T591" s="192">
        <v>17.52</v>
      </c>
      <c r="U591" s="195">
        <f t="shared" si="36"/>
        <v>0</v>
      </c>
      <c r="V591" s="196">
        <f t="shared" si="37"/>
        <v>0</v>
      </c>
      <c r="W591" s="196">
        <f t="shared" si="38"/>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193">
        <f t="shared" si="39"/>
        <v>0</v>
      </c>
      <c r="Q592" s="194"/>
      <c r="R592" s="192">
        <v>54.01</v>
      </c>
      <c r="S592" s="194"/>
      <c r="T592" s="192">
        <v>17.52</v>
      </c>
      <c r="U592" s="195">
        <f t="shared" si="36"/>
        <v>0</v>
      </c>
      <c r="V592" s="196">
        <f t="shared" si="37"/>
        <v>0</v>
      </c>
      <c r="W592" s="196">
        <f t="shared" si="38"/>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193">
        <f t="shared" si="39"/>
        <v>0</v>
      </c>
      <c r="Q593" s="194"/>
      <c r="R593" s="192">
        <v>54.01</v>
      </c>
      <c r="S593" s="194"/>
      <c r="T593" s="192">
        <v>17.52</v>
      </c>
      <c r="U593" s="195">
        <f t="shared" si="36"/>
        <v>0</v>
      </c>
      <c r="V593" s="196">
        <f t="shared" si="37"/>
        <v>0</v>
      </c>
      <c r="W593" s="196">
        <f t="shared" si="38"/>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193">
        <f t="shared" si="39"/>
        <v>0</v>
      </c>
      <c r="Q594" s="194"/>
      <c r="R594" s="192">
        <v>54.01</v>
      </c>
      <c r="S594" s="194"/>
      <c r="T594" s="192">
        <v>17.52</v>
      </c>
      <c r="U594" s="195">
        <f t="shared" si="36"/>
        <v>0</v>
      </c>
      <c r="V594" s="196">
        <f t="shared" si="37"/>
        <v>0</v>
      </c>
      <c r="W594" s="196">
        <f t="shared" si="38"/>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193">
        <f t="shared" si="39"/>
        <v>0</v>
      </c>
      <c r="Q595" s="194"/>
      <c r="R595" s="192">
        <v>54.01</v>
      </c>
      <c r="S595" s="194"/>
      <c r="T595" s="192">
        <v>17.52</v>
      </c>
      <c r="U595" s="195">
        <f t="shared" si="36"/>
        <v>0</v>
      </c>
      <c r="V595" s="196">
        <f t="shared" si="37"/>
        <v>0</v>
      </c>
      <c r="W595" s="196">
        <f t="shared" si="38"/>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193">
        <f t="shared" si="39"/>
        <v>0</v>
      </c>
      <c r="Q596" s="194"/>
      <c r="R596" s="192">
        <v>54.01</v>
      </c>
      <c r="S596" s="194"/>
      <c r="T596" s="192">
        <v>17.52</v>
      </c>
      <c r="U596" s="195">
        <f t="shared" si="36"/>
        <v>0</v>
      </c>
      <c r="V596" s="196">
        <f t="shared" si="37"/>
        <v>0</v>
      </c>
      <c r="W596" s="196">
        <f t="shared" si="38"/>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193">
        <f t="shared" si="39"/>
        <v>0</v>
      </c>
      <c r="Q597" s="194"/>
      <c r="R597" s="192">
        <v>54.01</v>
      </c>
      <c r="S597" s="194"/>
      <c r="T597" s="192">
        <v>17.52</v>
      </c>
      <c r="U597" s="195">
        <f t="shared" si="36"/>
        <v>0</v>
      </c>
      <c r="V597" s="196">
        <f t="shared" si="37"/>
        <v>0</v>
      </c>
      <c r="W597" s="196">
        <f t="shared" si="38"/>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193">
        <f t="shared" si="39"/>
        <v>0</v>
      </c>
      <c r="Q598" s="194"/>
      <c r="R598" s="192">
        <v>54.01</v>
      </c>
      <c r="S598" s="194"/>
      <c r="T598" s="192">
        <v>17.52</v>
      </c>
      <c r="U598" s="195">
        <f t="shared" si="36"/>
        <v>0</v>
      </c>
      <c r="V598" s="196">
        <f t="shared" si="37"/>
        <v>0</v>
      </c>
      <c r="W598" s="196">
        <f t="shared" si="38"/>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193">
        <f t="shared" si="39"/>
        <v>0</v>
      </c>
      <c r="Q599" s="194"/>
      <c r="R599" s="192">
        <v>54.01</v>
      </c>
      <c r="S599" s="194"/>
      <c r="T599" s="192">
        <v>17.52</v>
      </c>
      <c r="U599" s="195">
        <f t="shared" si="36"/>
        <v>0</v>
      </c>
      <c r="V599" s="196">
        <f t="shared" si="37"/>
        <v>0</v>
      </c>
      <c r="W599" s="196">
        <f t="shared" si="38"/>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193">
        <f t="shared" si="39"/>
        <v>0</v>
      </c>
      <c r="Q600" s="194"/>
      <c r="R600" s="192">
        <v>54.01</v>
      </c>
      <c r="S600" s="194"/>
      <c r="T600" s="192">
        <v>17.52</v>
      </c>
      <c r="U600" s="195">
        <f t="shared" si="36"/>
        <v>0</v>
      </c>
      <c r="V600" s="196">
        <f t="shared" si="37"/>
        <v>0</v>
      </c>
      <c r="W600" s="196">
        <f t="shared" si="38"/>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193">
        <f t="shared" si="39"/>
        <v>0</v>
      </c>
      <c r="Q601" s="194"/>
      <c r="R601" s="192">
        <v>54.01</v>
      </c>
      <c r="S601" s="194"/>
      <c r="T601" s="192">
        <v>17.52</v>
      </c>
      <c r="U601" s="195">
        <f t="shared" si="36"/>
        <v>0</v>
      </c>
      <c r="V601" s="196">
        <f t="shared" si="37"/>
        <v>0</v>
      </c>
      <c r="W601" s="196">
        <f t="shared" si="38"/>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193">
        <f t="shared" si="39"/>
        <v>0</v>
      </c>
      <c r="Q602" s="194"/>
      <c r="R602" s="192">
        <v>54.01</v>
      </c>
      <c r="S602" s="194"/>
      <c r="T602" s="192">
        <v>17.52</v>
      </c>
      <c r="U602" s="195">
        <f t="shared" si="36"/>
        <v>0</v>
      </c>
      <c r="V602" s="196">
        <f t="shared" si="37"/>
        <v>0</v>
      </c>
      <c r="W602" s="196">
        <f t="shared" si="38"/>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193">
        <f t="shared" si="39"/>
        <v>0</v>
      </c>
      <c r="Q603" s="194"/>
      <c r="R603" s="192">
        <v>54.01</v>
      </c>
      <c r="S603" s="194"/>
      <c r="T603" s="192">
        <v>17.52</v>
      </c>
      <c r="U603" s="195">
        <f t="shared" si="36"/>
        <v>0</v>
      </c>
      <c r="V603" s="196">
        <f t="shared" si="37"/>
        <v>0</v>
      </c>
      <c r="W603" s="196">
        <f t="shared" si="38"/>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193">
        <f t="shared" si="39"/>
        <v>0</v>
      </c>
      <c r="Q604" s="194"/>
      <c r="R604" s="192">
        <v>54.01</v>
      </c>
      <c r="S604" s="194"/>
      <c r="T604" s="192">
        <v>17.52</v>
      </c>
      <c r="U604" s="195">
        <f t="shared" si="36"/>
        <v>0</v>
      </c>
      <c r="V604" s="196">
        <f t="shared" si="37"/>
        <v>0</v>
      </c>
      <c r="W604" s="196">
        <f t="shared" si="38"/>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193">
        <f t="shared" si="39"/>
        <v>0</v>
      </c>
      <c r="Q605" s="194"/>
      <c r="R605" s="192">
        <v>54.01</v>
      </c>
      <c r="S605" s="194"/>
      <c r="T605" s="192">
        <v>17.52</v>
      </c>
      <c r="U605" s="195">
        <f t="shared" si="36"/>
        <v>0</v>
      </c>
      <c r="V605" s="196">
        <f t="shared" si="37"/>
        <v>0</v>
      </c>
      <c r="W605" s="196">
        <f t="shared" si="38"/>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193">
        <f t="shared" si="39"/>
        <v>0</v>
      </c>
      <c r="Q606" s="194"/>
      <c r="R606" s="192">
        <v>54.01</v>
      </c>
      <c r="S606" s="194"/>
      <c r="T606" s="192">
        <v>17.52</v>
      </c>
      <c r="U606" s="195">
        <f t="shared" si="36"/>
        <v>0</v>
      </c>
      <c r="V606" s="196">
        <f t="shared" si="37"/>
        <v>0</v>
      </c>
      <c r="W606" s="196">
        <f t="shared" si="38"/>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193">
        <f t="shared" si="39"/>
        <v>0</v>
      </c>
      <c r="Q607" s="194"/>
      <c r="R607" s="192">
        <v>54.01</v>
      </c>
      <c r="S607" s="194"/>
      <c r="T607" s="192">
        <v>17.52</v>
      </c>
      <c r="U607" s="195">
        <f t="shared" si="36"/>
        <v>0</v>
      </c>
      <c r="V607" s="196">
        <f t="shared" si="37"/>
        <v>0</v>
      </c>
      <c r="W607" s="196">
        <f t="shared" si="38"/>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193">
        <f t="shared" si="39"/>
        <v>0</v>
      </c>
      <c r="Q608" s="194"/>
      <c r="R608" s="192">
        <v>54.01</v>
      </c>
      <c r="S608" s="194"/>
      <c r="T608" s="192">
        <v>17.52</v>
      </c>
      <c r="U608" s="195">
        <f t="shared" si="36"/>
        <v>0</v>
      </c>
      <c r="V608" s="196">
        <f t="shared" si="37"/>
        <v>0</v>
      </c>
      <c r="W608" s="196">
        <f t="shared" si="38"/>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193">
        <f t="shared" si="39"/>
        <v>0</v>
      </c>
      <c r="Q609" s="194"/>
      <c r="R609" s="192">
        <v>54.01</v>
      </c>
      <c r="S609" s="194"/>
      <c r="T609" s="192">
        <v>17.52</v>
      </c>
      <c r="U609" s="195">
        <f t="shared" si="36"/>
        <v>0</v>
      </c>
      <c r="V609" s="196">
        <f t="shared" si="37"/>
        <v>0</v>
      </c>
      <c r="W609" s="196">
        <f t="shared" si="38"/>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193">
        <f t="shared" si="39"/>
        <v>0</v>
      </c>
      <c r="Q610" s="194"/>
      <c r="R610" s="192">
        <v>54.01</v>
      </c>
      <c r="S610" s="194"/>
      <c r="T610" s="192">
        <v>17.52</v>
      </c>
      <c r="U610" s="195">
        <f t="shared" si="36"/>
        <v>0</v>
      </c>
      <c r="V610" s="196">
        <f t="shared" si="37"/>
        <v>0</v>
      </c>
      <c r="W610" s="196">
        <f t="shared" si="38"/>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193">
        <f t="shared" si="39"/>
        <v>0</v>
      </c>
      <c r="Q611" s="194"/>
      <c r="R611" s="192">
        <v>54.01</v>
      </c>
      <c r="S611" s="194"/>
      <c r="T611" s="192">
        <v>17.52</v>
      </c>
      <c r="U611" s="195">
        <f t="shared" si="36"/>
        <v>0</v>
      </c>
      <c r="V611" s="196">
        <f t="shared" si="37"/>
        <v>0</v>
      </c>
      <c r="W611" s="196">
        <f t="shared" si="38"/>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193">
        <f t="shared" si="39"/>
        <v>0</v>
      </c>
      <c r="Q612" s="194"/>
      <c r="R612" s="192">
        <v>54.01</v>
      </c>
      <c r="S612" s="194"/>
      <c r="T612" s="192">
        <v>17.52</v>
      </c>
      <c r="U612" s="195">
        <f t="shared" si="36"/>
        <v>0</v>
      </c>
      <c r="V612" s="196">
        <f t="shared" si="37"/>
        <v>0</v>
      </c>
      <c r="W612" s="196">
        <f t="shared" si="38"/>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193">
        <f t="shared" si="39"/>
        <v>0</v>
      </c>
      <c r="Q613" s="194"/>
      <c r="R613" s="192">
        <v>54.01</v>
      </c>
      <c r="S613" s="194"/>
      <c r="T613" s="192">
        <v>17.52</v>
      </c>
      <c r="U613" s="195">
        <f t="shared" si="36"/>
        <v>0</v>
      </c>
      <c r="V613" s="196">
        <f t="shared" si="37"/>
        <v>0</v>
      </c>
      <c r="W613" s="196">
        <f t="shared" si="38"/>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193">
        <f t="shared" si="39"/>
        <v>0</v>
      </c>
      <c r="Q614" s="194"/>
      <c r="R614" s="192">
        <v>54.01</v>
      </c>
      <c r="S614" s="194"/>
      <c r="T614" s="192">
        <v>17.52</v>
      </c>
      <c r="U614" s="195">
        <f t="shared" si="36"/>
        <v>0</v>
      </c>
      <c r="V614" s="196">
        <f t="shared" si="37"/>
        <v>0</v>
      </c>
      <c r="W614" s="196">
        <f t="shared" si="38"/>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193">
        <f t="shared" si="39"/>
        <v>0</v>
      </c>
      <c r="Q615" s="194"/>
      <c r="R615" s="192">
        <v>54.01</v>
      </c>
      <c r="S615" s="194"/>
      <c r="T615" s="192">
        <v>17.52</v>
      </c>
      <c r="U615" s="195">
        <f t="shared" si="36"/>
        <v>0</v>
      </c>
      <c r="V615" s="196">
        <f t="shared" si="37"/>
        <v>0</v>
      </c>
      <c r="W615" s="196">
        <f t="shared" si="38"/>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193">
        <f t="shared" si="39"/>
        <v>0</v>
      </c>
      <c r="Q616" s="194"/>
      <c r="R616" s="192">
        <v>54.01</v>
      </c>
      <c r="S616" s="194"/>
      <c r="T616" s="192">
        <v>17.52</v>
      </c>
      <c r="U616" s="195">
        <f t="shared" si="36"/>
        <v>0</v>
      </c>
      <c r="V616" s="196">
        <f t="shared" si="37"/>
        <v>0</v>
      </c>
      <c r="W616" s="196">
        <f t="shared" si="38"/>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193">
        <f t="shared" si="39"/>
        <v>0</v>
      </c>
      <c r="Q617" s="194"/>
      <c r="R617" s="192">
        <v>54.01</v>
      </c>
      <c r="S617" s="194"/>
      <c r="T617" s="192">
        <v>17.52</v>
      </c>
      <c r="U617" s="195">
        <f t="shared" si="36"/>
        <v>0</v>
      </c>
      <c r="V617" s="196">
        <f t="shared" si="37"/>
        <v>0</v>
      </c>
      <c r="W617" s="196">
        <f t="shared" si="38"/>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193">
        <f t="shared" si="39"/>
        <v>0</v>
      </c>
      <c r="Q618" s="194"/>
      <c r="R618" s="192">
        <v>54.01</v>
      </c>
      <c r="S618" s="194"/>
      <c r="T618" s="192">
        <v>17.52</v>
      </c>
      <c r="U618" s="195">
        <f t="shared" si="36"/>
        <v>0</v>
      </c>
      <c r="V618" s="196">
        <f t="shared" si="37"/>
        <v>0</v>
      </c>
      <c r="W618" s="196">
        <f t="shared" si="38"/>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193">
        <f t="shared" si="39"/>
        <v>0</v>
      </c>
      <c r="Q619" s="194"/>
      <c r="R619" s="192">
        <v>54.01</v>
      </c>
      <c r="S619" s="194"/>
      <c r="T619" s="192">
        <v>17.52</v>
      </c>
      <c r="U619" s="195">
        <f t="shared" si="36"/>
        <v>0</v>
      </c>
      <c r="V619" s="196">
        <f t="shared" si="37"/>
        <v>0</v>
      </c>
      <c r="W619" s="196">
        <f t="shared" si="38"/>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193">
        <f t="shared" si="39"/>
        <v>0</v>
      </c>
      <c r="Q620" s="194"/>
      <c r="R620" s="192">
        <v>54.01</v>
      </c>
      <c r="S620" s="194"/>
      <c r="T620" s="192">
        <v>17.52</v>
      </c>
      <c r="U620" s="195">
        <f t="shared" si="36"/>
        <v>0</v>
      </c>
      <c r="V620" s="196">
        <f t="shared" si="37"/>
        <v>0</v>
      </c>
      <c r="W620" s="196">
        <f t="shared" si="38"/>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193">
        <f t="shared" si="39"/>
        <v>0</v>
      </c>
      <c r="Q621" s="194"/>
      <c r="R621" s="192">
        <v>54.01</v>
      </c>
      <c r="S621" s="194"/>
      <c r="T621" s="192">
        <v>17.52</v>
      </c>
      <c r="U621" s="195">
        <f t="shared" si="36"/>
        <v>0</v>
      </c>
      <c r="V621" s="196">
        <f t="shared" si="37"/>
        <v>0</v>
      </c>
      <c r="W621" s="196">
        <f t="shared" si="38"/>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193">
        <f t="shared" si="39"/>
        <v>0</v>
      </c>
      <c r="Q622" s="194"/>
      <c r="R622" s="192">
        <v>54.01</v>
      </c>
      <c r="S622" s="194"/>
      <c r="T622" s="192">
        <v>17.52</v>
      </c>
      <c r="U622" s="195">
        <f t="shared" si="36"/>
        <v>0</v>
      </c>
      <c r="V622" s="196">
        <f t="shared" si="37"/>
        <v>0</v>
      </c>
      <c r="W622" s="196">
        <f t="shared" si="38"/>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193">
        <f t="shared" si="39"/>
        <v>0</v>
      </c>
      <c r="Q623" s="194"/>
      <c r="R623" s="192">
        <v>54.01</v>
      </c>
      <c r="S623" s="194"/>
      <c r="T623" s="192">
        <v>17.52</v>
      </c>
      <c r="U623" s="195">
        <f t="shared" si="36"/>
        <v>0</v>
      </c>
      <c r="V623" s="196">
        <f t="shared" si="37"/>
        <v>0</v>
      </c>
      <c r="W623" s="196">
        <f t="shared" si="38"/>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193">
        <f t="shared" si="39"/>
        <v>0</v>
      </c>
      <c r="Q624" s="194"/>
      <c r="R624" s="192">
        <v>54.01</v>
      </c>
      <c r="S624" s="194"/>
      <c r="T624" s="192">
        <v>17.52</v>
      </c>
      <c r="U624" s="195">
        <f t="shared" si="36"/>
        <v>0</v>
      </c>
      <c r="V624" s="196">
        <f t="shared" si="37"/>
        <v>0</v>
      </c>
      <c r="W624" s="196">
        <f t="shared" si="38"/>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193">
        <f t="shared" si="39"/>
        <v>0</v>
      </c>
      <c r="Q625" s="194"/>
      <c r="R625" s="192">
        <v>54.01</v>
      </c>
      <c r="S625" s="194"/>
      <c r="T625" s="192">
        <v>17.52</v>
      </c>
      <c r="U625" s="195">
        <f t="shared" si="36"/>
        <v>0</v>
      </c>
      <c r="V625" s="196">
        <f t="shared" si="37"/>
        <v>0</v>
      </c>
      <c r="W625" s="196">
        <f t="shared" si="38"/>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193">
        <f t="shared" si="39"/>
        <v>0</v>
      </c>
      <c r="Q626" s="194"/>
      <c r="R626" s="192">
        <v>54.01</v>
      </c>
      <c r="S626" s="194"/>
      <c r="T626" s="192">
        <v>17.52</v>
      </c>
      <c r="U626" s="195">
        <f t="shared" si="36"/>
        <v>0</v>
      </c>
      <c r="V626" s="196">
        <f t="shared" si="37"/>
        <v>0</v>
      </c>
      <c r="W626" s="196">
        <f t="shared" si="38"/>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193">
        <f t="shared" si="39"/>
        <v>0</v>
      </c>
      <c r="Q627" s="194"/>
      <c r="R627" s="192">
        <v>54.01</v>
      </c>
      <c r="S627" s="194"/>
      <c r="T627" s="192">
        <v>17.52</v>
      </c>
      <c r="U627" s="195">
        <f t="shared" si="36"/>
        <v>0</v>
      </c>
      <c r="V627" s="196">
        <f t="shared" si="37"/>
        <v>0</v>
      </c>
      <c r="W627" s="196">
        <f t="shared" si="38"/>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193">
        <f t="shared" si="39"/>
        <v>0</v>
      </c>
      <c r="Q628" s="194"/>
      <c r="R628" s="192">
        <v>54.01</v>
      </c>
      <c r="S628" s="194"/>
      <c r="T628" s="192">
        <v>17.52</v>
      </c>
      <c r="U628" s="195">
        <f t="shared" si="36"/>
        <v>0</v>
      </c>
      <c r="V628" s="196">
        <f t="shared" si="37"/>
        <v>0</v>
      </c>
      <c r="W628" s="196">
        <f t="shared" si="38"/>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193">
        <f t="shared" si="39"/>
        <v>0</v>
      </c>
      <c r="Q629" s="194"/>
      <c r="R629" s="192">
        <v>54.01</v>
      </c>
      <c r="S629" s="194"/>
      <c r="T629" s="192">
        <v>17.52</v>
      </c>
      <c r="U629" s="195">
        <f t="shared" si="36"/>
        <v>0</v>
      </c>
      <c r="V629" s="196">
        <f t="shared" si="37"/>
        <v>0</v>
      </c>
      <c r="W629" s="196">
        <f t="shared" si="38"/>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193">
        <f t="shared" si="39"/>
        <v>0</v>
      </c>
      <c r="Q630" s="194"/>
      <c r="R630" s="192">
        <v>54.01</v>
      </c>
      <c r="S630" s="194"/>
      <c r="T630" s="192">
        <v>17.52</v>
      </c>
      <c r="U630" s="195">
        <f t="shared" si="36"/>
        <v>0</v>
      </c>
      <c r="V630" s="196">
        <f t="shared" si="37"/>
        <v>0</v>
      </c>
      <c r="W630" s="196">
        <f t="shared" si="38"/>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193">
        <f t="shared" si="39"/>
        <v>0</v>
      </c>
      <c r="Q631" s="194"/>
      <c r="R631" s="192">
        <v>54.01</v>
      </c>
      <c r="S631" s="194"/>
      <c r="T631" s="192">
        <v>17.52</v>
      </c>
      <c r="U631" s="195">
        <f t="shared" si="36"/>
        <v>0</v>
      </c>
      <c r="V631" s="196">
        <f t="shared" si="37"/>
        <v>0</v>
      </c>
      <c r="W631" s="196">
        <f t="shared" si="38"/>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193">
        <f t="shared" si="39"/>
        <v>0</v>
      </c>
      <c r="Q632" s="194"/>
      <c r="R632" s="192">
        <v>54.01</v>
      </c>
      <c r="S632" s="194"/>
      <c r="T632" s="192">
        <v>17.52</v>
      </c>
      <c r="U632" s="195">
        <f t="shared" si="36"/>
        <v>0</v>
      </c>
      <c r="V632" s="196">
        <f t="shared" si="37"/>
        <v>0</v>
      </c>
      <c r="W632" s="196">
        <f t="shared" si="38"/>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193">
        <f t="shared" si="39"/>
        <v>0</v>
      </c>
      <c r="Q633" s="194"/>
      <c r="R633" s="192">
        <v>54.01</v>
      </c>
      <c r="S633" s="194"/>
      <c r="T633" s="192">
        <v>17.52</v>
      </c>
      <c r="U633" s="195">
        <f t="shared" si="36"/>
        <v>0</v>
      </c>
      <c r="V633" s="196">
        <f t="shared" si="37"/>
        <v>0</v>
      </c>
      <c r="W633" s="196">
        <f t="shared" si="38"/>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193">
        <f t="shared" si="39"/>
        <v>0</v>
      </c>
      <c r="Q634" s="194"/>
      <c r="R634" s="192">
        <v>54.01</v>
      </c>
      <c r="S634" s="194"/>
      <c r="T634" s="192">
        <v>17.52</v>
      </c>
      <c r="U634" s="195">
        <f t="shared" si="36"/>
        <v>0</v>
      </c>
      <c r="V634" s="196">
        <f t="shared" si="37"/>
        <v>0</v>
      </c>
      <c r="W634" s="196">
        <f t="shared" si="38"/>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193">
        <f t="shared" si="39"/>
        <v>0</v>
      </c>
      <c r="Q635" s="194"/>
      <c r="R635" s="192">
        <v>54.01</v>
      </c>
      <c r="S635" s="194"/>
      <c r="T635" s="192">
        <v>17.52</v>
      </c>
      <c r="U635" s="195">
        <f t="shared" si="36"/>
        <v>0</v>
      </c>
      <c r="V635" s="196">
        <f t="shared" si="37"/>
        <v>0</v>
      </c>
      <c r="W635" s="196">
        <f t="shared" si="38"/>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193">
        <f t="shared" si="39"/>
        <v>0</v>
      </c>
      <c r="Q636" s="194"/>
      <c r="R636" s="192">
        <v>54.01</v>
      </c>
      <c r="S636" s="194"/>
      <c r="T636" s="192">
        <v>17.52</v>
      </c>
      <c r="U636" s="195">
        <f t="shared" si="36"/>
        <v>0</v>
      </c>
      <c r="V636" s="196">
        <f t="shared" si="37"/>
        <v>0</v>
      </c>
      <c r="W636" s="196">
        <f t="shared" si="38"/>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193">
        <f t="shared" si="39"/>
        <v>0</v>
      </c>
      <c r="Q637" s="194"/>
      <c r="R637" s="192">
        <v>54.01</v>
      </c>
      <c r="S637" s="194"/>
      <c r="T637" s="192">
        <v>17.52</v>
      </c>
      <c r="U637" s="195">
        <f t="shared" si="36"/>
        <v>0</v>
      </c>
      <c r="V637" s="196">
        <f t="shared" si="37"/>
        <v>0</v>
      </c>
      <c r="W637" s="196">
        <f t="shared" si="38"/>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193">
        <f t="shared" si="39"/>
        <v>0</v>
      </c>
      <c r="Q638" s="194"/>
      <c r="R638" s="192">
        <v>54.01</v>
      </c>
      <c r="S638" s="194"/>
      <c r="T638" s="192">
        <v>17.52</v>
      </c>
      <c r="U638" s="195">
        <f t="shared" si="36"/>
        <v>0</v>
      </c>
      <c r="V638" s="196">
        <f t="shared" si="37"/>
        <v>0</v>
      </c>
      <c r="W638" s="196">
        <f t="shared" si="38"/>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193">
        <f t="shared" si="39"/>
        <v>0</v>
      </c>
      <c r="Q639" s="194"/>
      <c r="R639" s="192">
        <v>54.01</v>
      </c>
      <c r="S639" s="194"/>
      <c r="T639" s="192">
        <v>17.52</v>
      </c>
      <c r="U639" s="195">
        <f t="shared" si="36"/>
        <v>0</v>
      </c>
      <c r="V639" s="196">
        <f t="shared" si="37"/>
        <v>0</v>
      </c>
      <c r="W639" s="196">
        <f t="shared" si="38"/>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193">
        <f t="shared" si="39"/>
        <v>0</v>
      </c>
      <c r="Q640" s="194"/>
      <c r="R640" s="192">
        <v>54.01</v>
      </c>
      <c r="S640" s="194"/>
      <c r="T640" s="192">
        <v>17.52</v>
      </c>
      <c r="U640" s="195">
        <f t="shared" si="36"/>
        <v>0</v>
      </c>
      <c r="V640" s="196">
        <f t="shared" si="37"/>
        <v>0</v>
      </c>
      <c r="W640" s="196">
        <f t="shared" si="38"/>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193">
        <f t="shared" si="39"/>
        <v>0</v>
      </c>
      <c r="Q641" s="194"/>
      <c r="R641" s="192">
        <v>54.01</v>
      </c>
      <c r="S641" s="194"/>
      <c r="T641" s="192">
        <v>17.52</v>
      </c>
      <c r="U641" s="195">
        <f t="shared" si="36"/>
        <v>0</v>
      </c>
      <c r="V641" s="196">
        <f t="shared" si="37"/>
        <v>0</v>
      </c>
      <c r="W641" s="196">
        <f t="shared" si="38"/>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193">
        <f t="shared" si="39"/>
        <v>0</v>
      </c>
      <c r="Q642" s="194"/>
      <c r="R642" s="192">
        <v>54.01</v>
      </c>
      <c r="S642" s="194"/>
      <c r="T642" s="192">
        <v>17.52</v>
      </c>
      <c r="U642" s="195">
        <f t="shared" si="36"/>
        <v>0</v>
      </c>
      <c r="V642" s="196">
        <f t="shared" si="37"/>
        <v>0</v>
      </c>
      <c r="W642" s="196">
        <f t="shared" si="38"/>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193">
        <f t="shared" si="39"/>
        <v>0</v>
      </c>
      <c r="Q643" s="194"/>
      <c r="R643" s="192">
        <v>54.01</v>
      </c>
      <c r="S643" s="194"/>
      <c r="T643" s="192">
        <v>17.52</v>
      </c>
      <c r="U643" s="195">
        <f t="shared" si="36"/>
        <v>0</v>
      </c>
      <c r="V643" s="196">
        <f t="shared" si="37"/>
        <v>0</v>
      </c>
      <c r="W643" s="196">
        <f t="shared" si="38"/>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193">
        <f t="shared" si="39"/>
        <v>0</v>
      </c>
      <c r="Q644" s="194"/>
      <c r="R644" s="192">
        <v>54.01</v>
      </c>
      <c r="S644" s="194"/>
      <c r="T644" s="192">
        <v>17.52</v>
      </c>
      <c r="U644" s="195">
        <f t="shared" si="36"/>
        <v>0</v>
      </c>
      <c r="V644" s="196">
        <f t="shared" si="37"/>
        <v>0</v>
      </c>
      <c r="W644" s="196">
        <f t="shared" si="38"/>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193">
        <f t="shared" si="39"/>
        <v>0</v>
      </c>
      <c r="Q645" s="194"/>
      <c r="R645" s="192">
        <v>54.01</v>
      </c>
      <c r="S645" s="194"/>
      <c r="T645" s="192">
        <v>17.52</v>
      </c>
      <c r="U645" s="195">
        <f t="shared" si="36"/>
        <v>0</v>
      </c>
      <c r="V645" s="196">
        <f t="shared" si="37"/>
        <v>0</v>
      </c>
      <c r="W645" s="196">
        <f t="shared" si="38"/>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193">
        <f t="shared" si="39"/>
        <v>0</v>
      </c>
      <c r="Q646" s="194"/>
      <c r="R646" s="192">
        <v>54.01</v>
      </c>
      <c r="S646" s="194"/>
      <c r="T646" s="192">
        <v>17.52</v>
      </c>
      <c r="U646" s="195">
        <f t="shared" si="36"/>
        <v>0</v>
      </c>
      <c r="V646" s="196">
        <f t="shared" si="37"/>
        <v>0</v>
      </c>
      <c r="W646" s="196">
        <f t="shared" si="38"/>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193">
        <f t="shared" si="39"/>
        <v>0</v>
      </c>
      <c r="Q647" s="194"/>
      <c r="R647" s="192">
        <v>54.01</v>
      </c>
      <c r="S647" s="194"/>
      <c r="T647" s="192">
        <v>17.52</v>
      </c>
      <c r="U647" s="195">
        <f t="shared" si="36"/>
        <v>0</v>
      </c>
      <c r="V647" s="196">
        <f t="shared" si="37"/>
        <v>0</v>
      </c>
      <c r="W647" s="196">
        <f t="shared" si="38"/>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193">
        <f t="shared" si="39"/>
        <v>0</v>
      </c>
      <c r="Q648" s="194"/>
      <c r="R648" s="192">
        <v>54.01</v>
      </c>
      <c r="S648" s="194"/>
      <c r="T648" s="192">
        <v>17.52</v>
      </c>
      <c r="U648" s="195">
        <f t="shared" ref="U648:U711" si="40">Q648+S648</f>
        <v>0</v>
      </c>
      <c r="V648" s="196">
        <f t="shared" ref="V648:V711" si="41">(Q648*R648)+(S648*T648)</f>
        <v>0</v>
      </c>
      <c r="W648" s="196">
        <f t="shared" si="38"/>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193">
        <f t="shared" si="39"/>
        <v>0</v>
      </c>
      <c r="Q649" s="194"/>
      <c r="R649" s="192">
        <v>54.01</v>
      </c>
      <c r="S649" s="194"/>
      <c r="T649" s="192">
        <v>17.52</v>
      </c>
      <c r="U649" s="195">
        <f t="shared" si="40"/>
        <v>0</v>
      </c>
      <c r="V649" s="196">
        <f t="shared" si="41"/>
        <v>0</v>
      </c>
      <c r="W649" s="196">
        <f t="shared" ref="W649:W712" si="42">V649+P649</f>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193">
        <f t="shared" si="39"/>
        <v>0</v>
      </c>
      <c r="Q650" s="194"/>
      <c r="R650" s="192">
        <v>54.01</v>
      </c>
      <c r="S650" s="194"/>
      <c r="T650" s="192">
        <v>17.52</v>
      </c>
      <c r="U650" s="195">
        <f t="shared" si="40"/>
        <v>0</v>
      </c>
      <c r="V650" s="196">
        <f t="shared" si="41"/>
        <v>0</v>
      </c>
      <c r="W650" s="196">
        <f t="shared" si="42"/>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193">
        <f t="shared" si="39"/>
        <v>0</v>
      </c>
      <c r="Q651" s="194"/>
      <c r="R651" s="192">
        <v>54.01</v>
      </c>
      <c r="S651" s="194"/>
      <c r="T651" s="192">
        <v>17.52</v>
      </c>
      <c r="U651" s="195">
        <f t="shared" si="40"/>
        <v>0</v>
      </c>
      <c r="V651" s="196">
        <f t="shared" si="41"/>
        <v>0</v>
      </c>
      <c r="W651" s="196">
        <f t="shared" si="42"/>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193">
        <f t="shared" ref="P652:P715" si="43">N652+O652</f>
        <v>0</v>
      </c>
      <c r="Q652" s="194"/>
      <c r="R652" s="192">
        <v>54.01</v>
      </c>
      <c r="S652" s="194"/>
      <c r="T652" s="192">
        <v>17.52</v>
      </c>
      <c r="U652" s="195">
        <f t="shared" si="40"/>
        <v>0</v>
      </c>
      <c r="V652" s="196">
        <f t="shared" si="41"/>
        <v>0</v>
      </c>
      <c r="W652" s="196">
        <f t="shared" si="42"/>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193">
        <f t="shared" si="43"/>
        <v>0</v>
      </c>
      <c r="Q653" s="194"/>
      <c r="R653" s="192">
        <v>54.01</v>
      </c>
      <c r="S653" s="194"/>
      <c r="T653" s="192">
        <v>17.52</v>
      </c>
      <c r="U653" s="195">
        <f t="shared" si="40"/>
        <v>0</v>
      </c>
      <c r="V653" s="196">
        <f t="shared" si="41"/>
        <v>0</v>
      </c>
      <c r="W653" s="196">
        <f t="shared" si="42"/>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193">
        <f t="shared" si="43"/>
        <v>0</v>
      </c>
      <c r="Q654" s="194"/>
      <c r="R654" s="192">
        <v>54.01</v>
      </c>
      <c r="S654" s="194"/>
      <c r="T654" s="192">
        <v>17.52</v>
      </c>
      <c r="U654" s="195">
        <f t="shared" si="40"/>
        <v>0</v>
      </c>
      <c r="V654" s="196">
        <f t="shared" si="41"/>
        <v>0</v>
      </c>
      <c r="W654" s="196">
        <f t="shared" si="42"/>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193">
        <f t="shared" si="43"/>
        <v>0</v>
      </c>
      <c r="Q655" s="194"/>
      <c r="R655" s="192">
        <v>54.01</v>
      </c>
      <c r="S655" s="194"/>
      <c r="T655" s="192">
        <v>17.52</v>
      </c>
      <c r="U655" s="195">
        <f t="shared" si="40"/>
        <v>0</v>
      </c>
      <c r="V655" s="196">
        <f t="shared" si="41"/>
        <v>0</v>
      </c>
      <c r="W655" s="196">
        <f t="shared" si="42"/>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193">
        <f t="shared" si="43"/>
        <v>0</v>
      </c>
      <c r="Q656" s="194"/>
      <c r="R656" s="192">
        <v>54.01</v>
      </c>
      <c r="S656" s="194"/>
      <c r="T656" s="192">
        <v>17.52</v>
      </c>
      <c r="U656" s="195">
        <f t="shared" si="40"/>
        <v>0</v>
      </c>
      <c r="V656" s="196">
        <f t="shared" si="41"/>
        <v>0</v>
      </c>
      <c r="W656" s="196">
        <f t="shared" si="42"/>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193">
        <f t="shared" si="43"/>
        <v>0</v>
      </c>
      <c r="Q657" s="194"/>
      <c r="R657" s="192">
        <v>54.01</v>
      </c>
      <c r="S657" s="194"/>
      <c r="T657" s="192">
        <v>17.52</v>
      </c>
      <c r="U657" s="195">
        <f t="shared" si="40"/>
        <v>0</v>
      </c>
      <c r="V657" s="196">
        <f t="shared" si="41"/>
        <v>0</v>
      </c>
      <c r="W657" s="196">
        <f t="shared" si="42"/>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193">
        <f t="shared" si="43"/>
        <v>0</v>
      </c>
      <c r="Q658" s="194"/>
      <c r="R658" s="192">
        <v>54.01</v>
      </c>
      <c r="S658" s="194"/>
      <c r="T658" s="192">
        <v>17.52</v>
      </c>
      <c r="U658" s="195">
        <f t="shared" si="40"/>
        <v>0</v>
      </c>
      <c r="V658" s="196">
        <f t="shared" si="41"/>
        <v>0</v>
      </c>
      <c r="W658" s="196">
        <f t="shared" si="42"/>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193">
        <f t="shared" si="43"/>
        <v>0</v>
      </c>
      <c r="Q659" s="194"/>
      <c r="R659" s="192">
        <v>54.01</v>
      </c>
      <c r="S659" s="194"/>
      <c r="T659" s="192">
        <v>17.52</v>
      </c>
      <c r="U659" s="195">
        <f t="shared" si="40"/>
        <v>0</v>
      </c>
      <c r="V659" s="196">
        <f t="shared" si="41"/>
        <v>0</v>
      </c>
      <c r="W659" s="196">
        <f t="shared" si="42"/>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193">
        <f t="shared" si="43"/>
        <v>0</v>
      </c>
      <c r="Q660" s="194"/>
      <c r="R660" s="192">
        <v>54.01</v>
      </c>
      <c r="S660" s="194"/>
      <c r="T660" s="192">
        <v>17.52</v>
      </c>
      <c r="U660" s="195">
        <f t="shared" si="40"/>
        <v>0</v>
      </c>
      <c r="V660" s="196">
        <f t="shared" si="41"/>
        <v>0</v>
      </c>
      <c r="W660" s="196">
        <f t="shared" si="42"/>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193">
        <f t="shared" si="43"/>
        <v>0</v>
      </c>
      <c r="Q661" s="194"/>
      <c r="R661" s="192">
        <v>54.01</v>
      </c>
      <c r="S661" s="194"/>
      <c r="T661" s="192">
        <v>17.52</v>
      </c>
      <c r="U661" s="195">
        <f t="shared" si="40"/>
        <v>0</v>
      </c>
      <c r="V661" s="196">
        <f t="shared" si="41"/>
        <v>0</v>
      </c>
      <c r="W661" s="196">
        <f t="shared" si="42"/>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193">
        <f t="shared" si="43"/>
        <v>0</v>
      </c>
      <c r="Q662" s="194"/>
      <c r="R662" s="192">
        <v>54.01</v>
      </c>
      <c r="S662" s="194"/>
      <c r="T662" s="192">
        <v>17.52</v>
      </c>
      <c r="U662" s="195">
        <f t="shared" si="40"/>
        <v>0</v>
      </c>
      <c r="V662" s="196">
        <f t="shared" si="41"/>
        <v>0</v>
      </c>
      <c r="W662" s="196">
        <f t="shared" si="42"/>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193">
        <f t="shared" si="43"/>
        <v>0</v>
      </c>
      <c r="Q663" s="194"/>
      <c r="R663" s="192">
        <v>54.01</v>
      </c>
      <c r="S663" s="194"/>
      <c r="T663" s="192">
        <v>17.52</v>
      </c>
      <c r="U663" s="195">
        <f t="shared" si="40"/>
        <v>0</v>
      </c>
      <c r="V663" s="196">
        <f t="shared" si="41"/>
        <v>0</v>
      </c>
      <c r="W663" s="196">
        <f t="shared" si="42"/>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193">
        <f t="shared" si="43"/>
        <v>0</v>
      </c>
      <c r="Q664" s="194"/>
      <c r="R664" s="192">
        <v>54.01</v>
      </c>
      <c r="S664" s="194"/>
      <c r="T664" s="192">
        <v>17.52</v>
      </c>
      <c r="U664" s="195">
        <f t="shared" si="40"/>
        <v>0</v>
      </c>
      <c r="V664" s="196">
        <f t="shared" si="41"/>
        <v>0</v>
      </c>
      <c r="W664" s="196">
        <f t="shared" si="42"/>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193">
        <f t="shared" si="43"/>
        <v>0</v>
      </c>
      <c r="Q665" s="194"/>
      <c r="R665" s="192">
        <v>54.01</v>
      </c>
      <c r="S665" s="194"/>
      <c r="T665" s="192">
        <v>17.52</v>
      </c>
      <c r="U665" s="195">
        <f t="shared" si="40"/>
        <v>0</v>
      </c>
      <c r="V665" s="196">
        <f t="shared" si="41"/>
        <v>0</v>
      </c>
      <c r="W665" s="196">
        <f t="shared" si="42"/>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193">
        <f t="shared" si="43"/>
        <v>0</v>
      </c>
      <c r="Q666" s="194"/>
      <c r="R666" s="192">
        <v>54.01</v>
      </c>
      <c r="S666" s="194"/>
      <c r="T666" s="192">
        <v>17.52</v>
      </c>
      <c r="U666" s="195">
        <f t="shared" si="40"/>
        <v>0</v>
      </c>
      <c r="V666" s="196">
        <f t="shared" si="41"/>
        <v>0</v>
      </c>
      <c r="W666" s="196">
        <f t="shared" si="42"/>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193">
        <f t="shared" si="43"/>
        <v>0</v>
      </c>
      <c r="Q667" s="194"/>
      <c r="R667" s="192">
        <v>54.01</v>
      </c>
      <c r="S667" s="194"/>
      <c r="T667" s="192">
        <v>17.52</v>
      </c>
      <c r="U667" s="195">
        <f t="shared" si="40"/>
        <v>0</v>
      </c>
      <c r="V667" s="196">
        <f t="shared" si="41"/>
        <v>0</v>
      </c>
      <c r="W667" s="196">
        <f t="shared" si="42"/>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193">
        <f t="shared" si="43"/>
        <v>0</v>
      </c>
      <c r="Q668" s="194"/>
      <c r="R668" s="192">
        <v>54.01</v>
      </c>
      <c r="S668" s="194"/>
      <c r="T668" s="192">
        <v>17.52</v>
      </c>
      <c r="U668" s="195">
        <f t="shared" si="40"/>
        <v>0</v>
      </c>
      <c r="V668" s="196">
        <f t="shared" si="41"/>
        <v>0</v>
      </c>
      <c r="W668" s="196">
        <f t="shared" si="42"/>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193">
        <f t="shared" si="43"/>
        <v>0</v>
      </c>
      <c r="Q669" s="194"/>
      <c r="R669" s="192">
        <v>54.01</v>
      </c>
      <c r="S669" s="194"/>
      <c r="T669" s="192">
        <v>17.52</v>
      </c>
      <c r="U669" s="195">
        <f t="shared" si="40"/>
        <v>0</v>
      </c>
      <c r="V669" s="196">
        <f t="shared" si="41"/>
        <v>0</v>
      </c>
      <c r="W669" s="196">
        <f t="shared" si="42"/>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193">
        <f t="shared" si="43"/>
        <v>0</v>
      </c>
      <c r="Q670" s="194"/>
      <c r="R670" s="192">
        <v>54.01</v>
      </c>
      <c r="S670" s="194"/>
      <c r="T670" s="192">
        <v>17.52</v>
      </c>
      <c r="U670" s="195">
        <f t="shared" si="40"/>
        <v>0</v>
      </c>
      <c r="V670" s="196">
        <f t="shared" si="41"/>
        <v>0</v>
      </c>
      <c r="W670" s="196">
        <f t="shared" si="42"/>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193">
        <f t="shared" si="43"/>
        <v>0</v>
      </c>
      <c r="Q671" s="194"/>
      <c r="R671" s="192">
        <v>54.01</v>
      </c>
      <c r="S671" s="194"/>
      <c r="T671" s="192">
        <v>17.52</v>
      </c>
      <c r="U671" s="195">
        <f t="shared" si="40"/>
        <v>0</v>
      </c>
      <c r="V671" s="196">
        <f t="shared" si="41"/>
        <v>0</v>
      </c>
      <c r="W671" s="196">
        <f t="shared" si="42"/>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193">
        <f t="shared" si="43"/>
        <v>0</v>
      </c>
      <c r="Q672" s="194"/>
      <c r="R672" s="192">
        <v>54.01</v>
      </c>
      <c r="S672" s="194"/>
      <c r="T672" s="192">
        <v>17.52</v>
      </c>
      <c r="U672" s="195">
        <f t="shared" si="40"/>
        <v>0</v>
      </c>
      <c r="V672" s="196">
        <f t="shared" si="41"/>
        <v>0</v>
      </c>
      <c r="W672" s="196">
        <f t="shared" si="42"/>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193">
        <f t="shared" si="43"/>
        <v>0</v>
      </c>
      <c r="Q673" s="194"/>
      <c r="R673" s="192">
        <v>54.01</v>
      </c>
      <c r="S673" s="194"/>
      <c r="T673" s="192">
        <v>17.52</v>
      </c>
      <c r="U673" s="195">
        <f t="shared" si="40"/>
        <v>0</v>
      </c>
      <c r="V673" s="196">
        <f t="shared" si="41"/>
        <v>0</v>
      </c>
      <c r="W673" s="196">
        <f t="shared" si="42"/>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193">
        <f t="shared" si="43"/>
        <v>0</v>
      </c>
      <c r="Q674" s="194"/>
      <c r="R674" s="192">
        <v>54.01</v>
      </c>
      <c r="S674" s="194"/>
      <c r="T674" s="192">
        <v>17.52</v>
      </c>
      <c r="U674" s="195">
        <f t="shared" si="40"/>
        <v>0</v>
      </c>
      <c r="V674" s="196">
        <f t="shared" si="41"/>
        <v>0</v>
      </c>
      <c r="W674" s="196">
        <f t="shared" si="42"/>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193">
        <f t="shared" si="43"/>
        <v>0</v>
      </c>
      <c r="Q675" s="194"/>
      <c r="R675" s="192">
        <v>54.01</v>
      </c>
      <c r="S675" s="194"/>
      <c r="T675" s="192">
        <v>17.52</v>
      </c>
      <c r="U675" s="195">
        <f t="shared" si="40"/>
        <v>0</v>
      </c>
      <c r="V675" s="196">
        <f t="shared" si="41"/>
        <v>0</v>
      </c>
      <c r="W675" s="196">
        <f t="shared" si="42"/>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193">
        <f t="shared" si="43"/>
        <v>0</v>
      </c>
      <c r="Q676" s="194"/>
      <c r="R676" s="192">
        <v>54.01</v>
      </c>
      <c r="S676" s="194"/>
      <c r="T676" s="192">
        <v>17.52</v>
      </c>
      <c r="U676" s="195">
        <f t="shared" si="40"/>
        <v>0</v>
      </c>
      <c r="V676" s="196">
        <f t="shared" si="41"/>
        <v>0</v>
      </c>
      <c r="W676" s="196">
        <f t="shared" si="42"/>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193">
        <f t="shared" si="43"/>
        <v>0</v>
      </c>
      <c r="Q677" s="194"/>
      <c r="R677" s="192">
        <v>54.01</v>
      </c>
      <c r="S677" s="194"/>
      <c r="T677" s="192">
        <v>17.52</v>
      </c>
      <c r="U677" s="195">
        <f t="shared" si="40"/>
        <v>0</v>
      </c>
      <c r="V677" s="196">
        <f t="shared" si="41"/>
        <v>0</v>
      </c>
      <c r="W677" s="196">
        <f t="shared" si="42"/>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193">
        <f t="shared" si="43"/>
        <v>0</v>
      </c>
      <c r="Q678" s="194"/>
      <c r="R678" s="192">
        <v>54.01</v>
      </c>
      <c r="S678" s="194"/>
      <c r="T678" s="192">
        <v>17.52</v>
      </c>
      <c r="U678" s="195">
        <f t="shared" si="40"/>
        <v>0</v>
      </c>
      <c r="V678" s="196">
        <f t="shared" si="41"/>
        <v>0</v>
      </c>
      <c r="W678" s="196">
        <f t="shared" si="42"/>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193">
        <f t="shared" si="43"/>
        <v>0</v>
      </c>
      <c r="Q679" s="194"/>
      <c r="R679" s="192">
        <v>54.01</v>
      </c>
      <c r="S679" s="194"/>
      <c r="T679" s="192">
        <v>17.52</v>
      </c>
      <c r="U679" s="195">
        <f t="shared" si="40"/>
        <v>0</v>
      </c>
      <c r="V679" s="196">
        <f t="shared" si="41"/>
        <v>0</v>
      </c>
      <c r="W679" s="196">
        <f t="shared" si="42"/>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193">
        <f t="shared" si="43"/>
        <v>0</v>
      </c>
      <c r="Q680" s="194"/>
      <c r="R680" s="192">
        <v>54.01</v>
      </c>
      <c r="S680" s="194"/>
      <c r="T680" s="192">
        <v>17.52</v>
      </c>
      <c r="U680" s="195">
        <f t="shared" si="40"/>
        <v>0</v>
      </c>
      <c r="V680" s="196">
        <f t="shared" si="41"/>
        <v>0</v>
      </c>
      <c r="W680" s="196">
        <f t="shared" si="42"/>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193">
        <f t="shared" si="43"/>
        <v>0</v>
      </c>
      <c r="Q681" s="194"/>
      <c r="R681" s="192">
        <v>54.01</v>
      </c>
      <c r="S681" s="194"/>
      <c r="T681" s="192">
        <v>17.52</v>
      </c>
      <c r="U681" s="195">
        <f t="shared" si="40"/>
        <v>0</v>
      </c>
      <c r="V681" s="196">
        <f t="shared" si="41"/>
        <v>0</v>
      </c>
      <c r="W681" s="196">
        <f t="shared" si="42"/>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193">
        <f t="shared" si="43"/>
        <v>0</v>
      </c>
      <c r="Q682" s="194"/>
      <c r="R682" s="192">
        <v>54.01</v>
      </c>
      <c r="S682" s="194"/>
      <c r="T682" s="192">
        <v>17.52</v>
      </c>
      <c r="U682" s="195">
        <f t="shared" si="40"/>
        <v>0</v>
      </c>
      <c r="V682" s="196">
        <f t="shared" si="41"/>
        <v>0</v>
      </c>
      <c r="W682" s="196">
        <f t="shared" si="42"/>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193">
        <f t="shared" si="43"/>
        <v>0</v>
      </c>
      <c r="Q683" s="194"/>
      <c r="R683" s="192">
        <v>54.01</v>
      </c>
      <c r="S683" s="194"/>
      <c r="T683" s="192">
        <v>17.52</v>
      </c>
      <c r="U683" s="195">
        <f t="shared" si="40"/>
        <v>0</v>
      </c>
      <c r="V683" s="196">
        <f t="shared" si="41"/>
        <v>0</v>
      </c>
      <c r="W683" s="196">
        <f t="shared" si="42"/>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193">
        <f t="shared" si="43"/>
        <v>0</v>
      </c>
      <c r="Q684" s="194"/>
      <c r="R684" s="192">
        <v>54.01</v>
      </c>
      <c r="S684" s="194"/>
      <c r="T684" s="192">
        <v>17.52</v>
      </c>
      <c r="U684" s="195">
        <f t="shared" si="40"/>
        <v>0</v>
      </c>
      <c r="V684" s="196">
        <f t="shared" si="41"/>
        <v>0</v>
      </c>
      <c r="W684" s="196">
        <f t="shared" si="42"/>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193">
        <f t="shared" si="43"/>
        <v>0</v>
      </c>
      <c r="Q685" s="194"/>
      <c r="R685" s="192">
        <v>54.01</v>
      </c>
      <c r="S685" s="194"/>
      <c r="T685" s="192">
        <v>17.52</v>
      </c>
      <c r="U685" s="195">
        <f t="shared" si="40"/>
        <v>0</v>
      </c>
      <c r="V685" s="196">
        <f t="shared" si="41"/>
        <v>0</v>
      </c>
      <c r="W685" s="196">
        <f t="shared" si="42"/>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193">
        <f t="shared" si="43"/>
        <v>0</v>
      </c>
      <c r="Q686" s="194"/>
      <c r="R686" s="192">
        <v>54.01</v>
      </c>
      <c r="S686" s="194"/>
      <c r="T686" s="192">
        <v>17.52</v>
      </c>
      <c r="U686" s="195">
        <f t="shared" si="40"/>
        <v>0</v>
      </c>
      <c r="V686" s="196">
        <f t="shared" si="41"/>
        <v>0</v>
      </c>
      <c r="W686" s="196">
        <f t="shared" si="42"/>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193">
        <f t="shared" si="43"/>
        <v>0</v>
      </c>
      <c r="Q687" s="194"/>
      <c r="R687" s="192">
        <v>54.01</v>
      </c>
      <c r="S687" s="194"/>
      <c r="T687" s="192">
        <v>17.52</v>
      </c>
      <c r="U687" s="195">
        <f t="shared" si="40"/>
        <v>0</v>
      </c>
      <c r="V687" s="196">
        <f t="shared" si="41"/>
        <v>0</v>
      </c>
      <c r="W687" s="196">
        <f t="shared" si="42"/>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193">
        <f t="shared" si="43"/>
        <v>0</v>
      </c>
      <c r="Q688" s="194"/>
      <c r="R688" s="192">
        <v>54.01</v>
      </c>
      <c r="S688" s="194"/>
      <c r="T688" s="192">
        <v>17.52</v>
      </c>
      <c r="U688" s="195">
        <f t="shared" si="40"/>
        <v>0</v>
      </c>
      <c r="V688" s="196">
        <f t="shared" si="41"/>
        <v>0</v>
      </c>
      <c r="W688" s="196">
        <f t="shared" si="42"/>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193">
        <f t="shared" si="43"/>
        <v>0</v>
      </c>
      <c r="Q689" s="194"/>
      <c r="R689" s="192">
        <v>54.01</v>
      </c>
      <c r="S689" s="194"/>
      <c r="T689" s="192">
        <v>17.52</v>
      </c>
      <c r="U689" s="195">
        <f t="shared" si="40"/>
        <v>0</v>
      </c>
      <c r="V689" s="196">
        <f t="shared" si="41"/>
        <v>0</v>
      </c>
      <c r="W689" s="196">
        <f t="shared" si="42"/>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193">
        <f t="shared" si="43"/>
        <v>0</v>
      </c>
      <c r="Q690" s="194"/>
      <c r="R690" s="192">
        <v>54.01</v>
      </c>
      <c r="S690" s="194"/>
      <c r="T690" s="192">
        <v>17.52</v>
      </c>
      <c r="U690" s="195">
        <f t="shared" si="40"/>
        <v>0</v>
      </c>
      <c r="V690" s="196">
        <f t="shared" si="41"/>
        <v>0</v>
      </c>
      <c r="W690" s="196">
        <f t="shared" si="42"/>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193">
        <f t="shared" si="43"/>
        <v>0</v>
      </c>
      <c r="Q691" s="194"/>
      <c r="R691" s="192">
        <v>54.01</v>
      </c>
      <c r="S691" s="194"/>
      <c r="T691" s="192">
        <v>17.52</v>
      </c>
      <c r="U691" s="195">
        <f t="shared" si="40"/>
        <v>0</v>
      </c>
      <c r="V691" s="196">
        <f t="shared" si="41"/>
        <v>0</v>
      </c>
      <c r="W691" s="196">
        <f t="shared" si="42"/>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193">
        <f t="shared" si="43"/>
        <v>0</v>
      </c>
      <c r="Q692" s="194"/>
      <c r="R692" s="192">
        <v>54.01</v>
      </c>
      <c r="S692" s="194"/>
      <c r="T692" s="192">
        <v>17.52</v>
      </c>
      <c r="U692" s="195">
        <f t="shared" si="40"/>
        <v>0</v>
      </c>
      <c r="V692" s="196">
        <f t="shared" si="41"/>
        <v>0</v>
      </c>
      <c r="W692" s="196">
        <f t="shared" si="42"/>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193">
        <f t="shared" si="43"/>
        <v>0</v>
      </c>
      <c r="Q693" s="194"/>
      <c r="R693" s="192">
        <v>54.01</v>
      </c>
      <c r="S693" s="194"/>
      <c r="T693" s="192">
        <v>17.52</v>
      </c>
      <c r="U693" s="195">
        <f t="shared" si="40"/>
        <v>0</v>
      </c>
      <c r="V693" s="196">
        <f t="shared" si="41"/>
        <v>0</v>
      </c>
      <c r="W693" s="196">
        <f t="shared" si="42"/>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193">
        <f t="shared" si="43"/>
        <v>0</v>
      </c>
      <c r="Q694" s="194"/>
      <c r="R694" s="192">
        <v>54.01</v>
      </c>
      <c r="S694" s="194"/>
      <c r="T694" s="192">
        <v>17.52</v>
      </c>
      <c r="U694" s="195">
        <f t="shared" si="40"/>
        <v>0</v>
      </c>
      <c r="V694" s="196">
        <f t="shared" si="41"/>
        <v>0</v>
      </c>
      <c r="W694" s="196">
        <f t="shared" si="42"/>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193">
        <f t="shared" si="43"/>
        <v>0</v>
      </c>
      <c r="Q695" s="194"/>
      <c r="R695" s="192">
        <v>54.01</v>
      </c>
      <c r="S695" s="194"/>
      <c r="T695" s="192">
        <v>17.52</v>
      </c>
      <c r="U695" s="195">
        <f t="shared" si="40"/>
        <v>0</v>
      </c>
      <c r="V695" s="196">
        <f t="shared" si="41"/>
        <v>0</v>
      </c>
      <c r="W695" s="196">
        <f t="shared" si="42"/>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193">
        <f t="shared" si="43"/>
        <v>0</v>
      </c>
      <c r="Q696" s="194"/>
      <c r="R696" s="192">
        <v>54.01</v>
      </c>
      <c r="S696" s="194"/>
      <c r="T696" s="192">
        <v>17.52</v>
      </c>
      <c r="U696" s="195">
        <f t="shared" si="40"/>
        <v>0</v>
      </c>
      <c r="V696" s="196">
        <f t="shared" si="41"/>
        <v>0</v>
      </c>
      <c r="W696" s="196">
        <f t="shared" si="42"/>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193">
        <f t="shared" si="43"/>
        <v>0</v>
      </c>
      <c r="Q697" s="194"/>
      <c r="R697" s="192">
        <v>54.01</v>
      </c>
      <c r="S697" s="194"/>
      <c r="T697" s="192">
        <v>17.52</v>
      </c>
      <c r="U697" s="195">
        <f t="shared" si="40"/>
        <v>0</v>
      </c>
      <c r="V697" s="196">
        <f t="shared" si="41"/>
        <v>0</v>
      </c>
      <c r="W697" s="196">
        <f t="shared" si="42"/>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193">
        <f t="shared" si="43"/>
        <v>0</v>
      </c>
      <c r="Q698" s="194"/>
      <c r="R698" s="192">
        <v>54.01</v>
      </c>
      <c r="S698" s="194"/>
      <c r="T698" s="192">
        <v>17.52</v>
      </c>
      <c r="U698" s="195">
        <f t="shared" si="40"/>
        <v>0</v>
      </c>
      <c r="V698" s="196">
        <f t="shared" si="41"/>
        <v>0</v>
      </c>
      <c r="W698" s="196">
        <f t="shared" si="42"/>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193">
        <f t="shared" si="43"/>
        <v>0</v>
      </c>
      <c r="Q699" s="194"/>
      <c r="R699" s="192">
        <v>54.01</v>
      </c>
      <c r="S699" s="194"/>
      <c r="T699" s="192">
        <v>17.52</v>
      </c>
      <c r="U699" s="195">
        <f t="shared" si="40"/>
        <v>0</v>
      </c>
      <c r="V699" s="196">
        <f t="shared" si="41"/>
        <v>0</v>
      </c>
      <c r="W699" s="196">
        <f t="shared" si="42"/>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193">
        <f t="shared" si="43"/>
        <v>0</v>
      </c>
      <c r="Q700" s="194"/>
      <c r="R700" s="192">
        <v>54.01</v>
      </c>
      <c r="S700" s="194"/>
      <c r="T700" s="192">
        <v>17.52</v>
      </c>
      <c r="U700" s="195">
        <f t="shared" si="40"/>
        <v>0</v>
      </c>
      <c r="V700" s="196">
        <f t="shared" si="41"/>
        <v>0</v>
      </c>
      <c r="W700" s="196">
        <f t="shared" si="42"/>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193">
        <f t="shared" si="43"/>
        <v>0</v>
      </c>
      <c r="Q701" s="194"/>
      <c r="R701" s="192">
        <v>54.01</v>
      </c>
      <c r="S701" s="194"/>
      <c r="T701" s="192">
        <v>17.52</v>
      </c>
      <c r="U701" s="195">
        <f t="shared" si="40"/>
        <v>0</v>
      </c>
      <c r="V701" s="196">
        <f t="shared" si="41"/>
        <v>0</v>
      </c>
      <c r="W701" s="196">
        <f t="shared" si="42"/>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193">
        <f t="shared" si="43"/>
        <v>0</v>
      </c>
      <c r="Q702" s="194"/>
      <c r="R702" s="192">
        <v>54.01</v>
      </c>
      <c r="S702" s="194"/>
      <c r="T702" s="192">
        <v>17.52</v>
      </c>
      <c r="U702" s="195">
        <f t="shared" si="40"/>
        <v>0</v>
      </c>
      <c r="V702" s="196">
        <f t="shared" si="41"/>
        <v>0</v>
      </c>
      <c r="W702" s="196">
        <f t="shared" si="42"/>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193">
        <f t="shared" si="43"/>
        <v>0</v>
      </c>
      <c r="Q703" s="194"/>
      <c r="R703" s="192">
        <v>54.01</v>
      </c>
      <c r="S703" s="194"/>
      <c r="T703" s="192">
        <v>17.52</v>
      </c>
      <c r="U703" s="195">
        <f t="shared" si="40"/>
        <v>0</v>
      </c>
      <c r="V703" s="196">
        <f t="shared" si="41"/>
        <v>0</v>
      </c>
      <c r="W703" s="196">
        <f t="shared" si="42"/>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193">
        <f t="shared" si="43"/>
        <v>0</v>
      </c>
      <c r="Q704" s="194"/>
      <c r="R704" s="192">
        <v>54.01</v>
      </c>
      <c r="S704" s="194"/>
      <c r="T704" s="192">
        <v>17.52</v>
      </c>
      <c r="U704" s="195">
        <f t="shared" si="40"/>
        <v>0</v>
      </c>
      <c r="V704" s="196">
        <f t="shared" si="41"/>
        <v>0</v>
      </c>
      <c r="W704" s="196">
        <f t="shared" si="42"/>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193">
        <f t="shared" si="43"/>
        <v>0</v>
      </c>
      <c r="Q705" s="194"/>
      <c r="R705" s="192">
        <v>54.01</v>
      </c>
      <c r="S705" s="194"/>
      <c r="T705" s="192">
        <v>17.52</v>
      </c>
      <c r="U705" s="195">
        <f t="shared" si="40"/>
        <v>0</v>
      </c>
      <c r="V705" s="196">
        <f t="shared" si="41"/>
        <v>0</v>
      </c>
      <c r="W705" s="196">
        <f t="shared" si="42"/>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193">
        <f t="shared" si="43"/>
        <v>0</v>
      </c>
      <c r="Q706" s="194"/>
      <c r="R706" s="192">
        <v>54.01</v>
      </c>
      <c r="S706" s="194"/>
      <c r="T706" s="192">
        <v>17.52</v>
      </c>
      <c r="U706" s="195">
        <f t="shared" si="40"/>
        <v>0</v>
      </c>
      <c r="V706" s="196">
        <f t="shared" si="41"/>
        <v>0</v>
      </c>
      <c r="W706" s="196">
        <f t="shared" si="42"/>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193">
        <f t="shared" si="43"/>
        <v>0</v>
      </c>
      <c r="Q707" s="194"/>
      <c r="R707" s="192">
        <v>54.01</v>
      </c>
      <c r="S707" s="194"/>
      <c r="T707" s="192">
        <v>17.52</v>
      </c>
      <c r="U707" s="195">
        <f t="shared" si="40"/>
        <v>0</v>
      </c>
      <c r="V707" s="196">
        <f t="shared" si="41"/>
        <v>0</v>
      </c>
      <c r="W707" s="196">
        <f t="shared" si="42"/>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193">
        <f t="shared" si="43"/>
        <v>0</v>
      </c>
      <c r="Q708" s="194"/>
      <c r="R708" s="192">
        <v>54.01</v>
      </c>
      <c r="S708" s="194"/>
      <c r="T708" s="192">
        <v>17.52</v>
      </c>
      <c r="U708" s="195">
        <f t="shared" si="40"/>
        <v>0</v>
      </c>
      <c r="V708" s="196">
        <f t="shared" si="41"/>
        <v>0</v>
      </c>
      <c r="W708" s="196">
        <f t="shared" si="42"/>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193">
        <f t="shared" si="43"/>
        <v>0</v>
      </c>
      <c r="Q709" s="194"/>
      <c r="R709" s="192">
        <v>54.01</v>
      </c>
      <c r="S709" s="194"/>
      <c r="T709" s="192">
        <v>17.52</v>
      </c>
      <c r="U709" s="195">
        <f t="shared" si="40"/>
        <v>0</v>
      </c>
      <c r="V709" s="196">
        <f t="shared" si="41"/>
        <v>0</v>
      </c>
      <c r="W709" s="196">
        <f t="shared" si="42"/>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193">
        <f t="shared" si="43"/>
        <v>0</v>
      </c>
      <c r="Q710" s="194"/>
      <c r="R710" s="192">
        <v>54.01</v>
      </c>
      <c r="S710" s="194"/>
      <c r="T710" s="192">
        <v>17.52</v>
      </c>
      <c r="U710" s="195">
        <f t="shared" si="40"/>
        <v>0</v>
      </c>
      <c r="V710" s="196">
        <f t="shared" si="41"/>
        <v>0</v>
      </c>
      <c r="W710" s="196">
        <f t="shared" si="42"/>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193">
        <f t="shared" si="43"/>
        <v>0</v>
      </c>
      <c r="Q711" s="194"/>
      <c r="R711" s="192">
        <v>54.01</v>
      </c>
      <c r="S711" s="194"/>
      <c r="T711" s="192">
        <v>17.52</v>
      </c>
      <c r="U711" s="195">
        <f t="shared" si="40"/>
        <v>0</v>
      </c>
      <c r="V711" s="196">
        <f t="shared" si="41"/>
        <v>0</v>
      </c>
      <c r="W711" s="196">
        <f t="shared" si="42"/>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193">
        <f t="shared" si="43"/>
        <v>0</v>
      </c>
      <c r="Q712" s="194"/>
      <c r="R712" s="192">
        <v>54.01</v>
      </c>
      <c r="S712" s="194"/>
      <c r="T712" s="192">
        <v>17.52</v>
      </c>
      <c r="U712" s="195">
        <f t="shared" ref="U712:U775" si="44">Q712+S712</f>
        <v>0</v>
      </c>
      <c r="V712" s="196">
        <f t="shared" ref="V712:V775" si="45">(Q712*R712)+(S712*T712)</f>
        <v>0</v>
      </c>
      <c r="W712" s="196">
        <f t="shared" si="42"/>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193">
        <f t="shared" si="43"/>
        <v>0</v>
      </c>
      <c r="Q713" s="194"/>
      <c r="R713" s="192">
        <v>54.01</v>
      </c>
      <c r="S713" s="194"/>
      <c r="T713" s="192">
        <v>17.52</v>
      </c>
      <c r="U713" s="195">
        <f t="shared" si="44"/>
        <v>0</v>
      </c>
      <c r="V713" s="196">
        <f t="shared" si="45"/>
        <v>0</v>
      </c>
      <c r="W713" s="196">
        <f t="shared" ref="W713:W776" si="46">V713+P713</f>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193">
        <f t="shared" si="43"/>
        <v>0</v>
      </c>
      <c r="Q714" s="194"/>
      <c r="R714" s="192">
        <v>54.01</v>
      </c>
      <c r="S714" s="194"/>
      <c r="T714" s="192">
        <v>17.52</v>
      </c>
      <c r="U714" s="195">
        <f t="shared" si="44"/>
        <v>0</v>
      </c>
      <c r="V714" s="196">
        <f t="shared" si="45"/>
        <v>0</v>
      </c>
      <c r="W714" s="196">
        <f t="shared" si="46"/>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193">
        <f t="shared" si="43"/>
        <v>0</v>
      </c>
      <c r="Q715" s="194"/>
      <c r="R715" s="192">
        <v>54.01</v>
      </c>
      <c r="S715" s="194"/>
      <c r="T715" s="192">
        <v>17.52</v>
      </c>
      <c r="U715" s="195">
        <f t="shared" si="44"/>
        <v>0</v>
      </c>
      <c r="V715" s="196">
        <f t="shared" si="45"/>
        <v>0</v>
      </c>
      <c r="W715" s="196">
        <f t="shared" si="46"/>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193">
        <f t="shared" ref="P716:P779" si="47">N716+O716</f>
        <v>0</v>
      </c>
      <c r="Q716" s="194"/>
      <c r="R716" s="192">
        <v>54.01</v>
      </c>
      <c r="S716" s="194"/>
      <c r="T716" s="192">
        <v>17.52</v>
      </c>
      <c r="U716" s="195">
        <f t="shared" si="44"/>
        <v>0</v>
      </c>
      <c r="V716" s="196">
        <f t="shared" si="45"/>
        <v>0</v>
      </c>
      <c r="W716" s="196">
        <f t="shared" si="46"/>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193">
        <f t="shared" si="47"/>
        <v>0</v>
      </c>
      <c r="Q717" s="194"/>
      <c r="R717" s="192">
        <v>54.01</v>
      </c>
      <c r="S717" s="194"/>
      <c r="T717" s="192">
        <v>17.52</v>
      </c>
      <c r="U717" s="195">
        <f t="shared" si="44"/>
        <v>0</v>
      </c>
      <c r="V717" s="196">
        <f t="shared" si="45"/>
        <v>0</v>
      </c>
      <c r="W717" s="196">
        <f t="shared" si="46"/>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193">
        <f t="shared" si="47"/>
        <v>0</v>
      </c>
      <c r="Q718" s="194"/>
      <c r="R718" s="192">
        <v>54.01</v>
      </c>
      <c r="S718" s="194"/>
      <c r="T718" s="192">
        <v>17.52</v>
      </c>
      <c r="U718" s="195">
        <f t="shared" si="44"/>
        <v>0</v>
      </c>
      <c r="V718" s="196">
        <f t="shared" si="45"/>
        <v>0</v>
      </c>
      <c r="W718" s="196">
        <f t="shared" si="46"/>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193">
        <f t="shared" si="47"/>
        <v>0</v>
      </c>
      <c r="Q719" s="194"/>
      <c r="R719" s="192">
        <v>54.01</v>
      </c>
      <c r="S719" s="194"/>
      <c r="T719" s="192">
        <v>17.52</v>
      </c>
      <c r="U719" s="195">
        <f t="shared" si="44"/>
        <v>0</v>
      </c>
      <c r="V719" s="196">
        <f t="shared" si="45"/>
        <v>0</v>
      </c>
      <c r="W719" s="196">
        <f t="shared" si="46"/>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193">
        <f t="shared" si="47"/>
        <v>0</v>
      </c>
      <c r="Q720" s="194"/>
      <c r="R720" s="192">
        <v>54.01</v>
      </c>
      <c r="S720" s="194"/>
      <c r="T720" s="192">
        <v>17.52</v>
      </c>
      <c r="U720" s="195">
        <f t="shared" si="44"/>
        <v>0</v>
      </c>
      <c r="V720" s="196">
        <f t="shared" si="45"/>
        <v>0</v>
      </c>
      <c r="W720" s="196">
        <f t="shared" si="46"/>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193">
        <f t="shared" si="47"/>
        <v>0</v>
      </c>
      <c r="Q721" s="194"/>
      <c r="R721" s="192">
        <v>54.01</v>
      </c>
      <c r="S721" s="194"/>
      <c r="T721" s="192">
        <v>17.52</v>
      </c>
      <c r="U721" s="195">
        <f t="shared" si="44"/>
        <v>0</v>
      </c>
      <c r="V721" s="196">
        <f t="shared" si="45"/>
        <v>0</v>
      </c>
      <c r="W721" s="196">
        <f t="shared" si="46"/>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193">
        <f t="shared" si="47"/>
        <v>0</v>
      </c>
      <c r="Q722" s="194"/>
      <c r="R722" s="192">
        <v>54.01</v>
      </c>
      <c r="S722" s="194"/>
      <c r="T722" s="192">
        <v>17.52</v>
      </c>
      <c r="U722" s="195">
        <f t="shared" si="44"/>
        <v>0</v>
      </c>
      <c r="V722" s="196">
        <f t="shared" si="45"/>
        <v>0</v>
      </c>
      <c r="W722" s="196">
        <f t="shared" si="46"/>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193">
        <f t="shared" si="47"/>
        <v>0</v>
      </c>
      <c r="Q723" s="194"/>
      <c r="R723" s="192">
        <v>54.01</v>
      </c>
      <c r="S723" s="194"/>
      <c r="T723" s="192">
        <v>17.52</v>
      </c>
      <c r="U723" s="195">
        <f t="shared" si="44"/>
        <v>0</v>
      </c>
      <c r="V723" s="196">
        <f t="shared" si="45"/>
        <v>0</v>
      </c>
      <c r="W723" s="196">
        <f t="shared" si="46"/>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193">
        <f t="shared" si="47"/>
        <v>0</v>
      </c>
      <c r="Q724" s="194"/>
      <c r="R724" s="192">
        <v>54.01</v>
      </c>
      <c r="S724" s="194"/>
      <c r="T724" s="192">
        <v>17.52</v>
      </c>
      <c r="U724" s="195">
        <f t="shared" si="44"/>
        <v>0</v>
      </c>
      <c r="V724" s="196">
        <f t="shared" si="45"/>
        <v>0</v>
      </c>
      <c r="W724" s="196">
        <f t="shared" si="46"/>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193">
        <f t="shared" si="47"/>
        <v>0</v>
      </c>
      <c r="Q725" s="194"/>
      <c r="R725" s="192">
        <v>54.01</v>
      </c>
      <c r="S725" s="194"/>
      <c r="T725" s="192">
        <v>17.52</v>
      </c>
      <c r="U725" s="195">
        <f t="shared" si="44"/>
        <v>0</v>
      </c>
      <c r="V725" s="196">
        <f t="shared" si="45"/>
        <v>0</v>
      </c>
      <c r="W725" s="196">
        <f t="shared" si="46"/>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193">
        <f t="shared" si="47"/>
        <v>0</v>
      </c>
      <c r="Q726" s="194"/>
      <c r="R726" s="192">
        <v>54.01</v>
      </c>
      <c r="S726" s="194"/>
      <c r="T726" s="192">
        <v>17.52</v>
      </c>
      <c r="U726" s="195">
        <f t="shared" si="44"/>
        <v>0</v>
      </c>
      <c r="V726" s="196">
        <f t="shared" si="45"/>
        <v>0</v>
      </c>
      <c r="W726" s="196">
        <f t="shared" si="46"/>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193">
        <f t="shared" si="47"/>
        <v>0</v>
      </c>
      <c r="Q727" s="194"/>
      <c r="R727" s="192">
        <v>54.01</v>
      </c>
      <c r="S727" s="194"/>
      <c r="T727" s="192">
        <v>17.52</v>
      </c>
      <c r="U727" s="195">
        <f t="shared" si="44"/>
        <v>0</v>
      </c>
      <c r="V727" s="196">
        <f t="shared" si="45"/>
        <v>0</v>
      </c>
      <c r="W727" s="196">
        <f t="shared" si="46"/>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193">
        <f t="shared" si="47"/>
        <v>0</v>
      </c>
      <c r="Q728" s="194"/>
      <c r="R728" s="192">
        <v>54.01</v>
      </c>
      <c r="S728" s="194"/>
      <c r="T728" s="192">
        <v>17.52</v>
      </c>
      <c r="U728" s="195">
        <f t="shared" si="44"/>
        <v>0</v>
      </c>
      <c r="V728" s="196">
        <f t="shared" si="45"/>
        <v>0</v>
      </c>
      <c r="W728" s="196">
        <f t="shared" si="46"/>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193">
        <f t="shared" si="47"/>
        <v>0</v>
      </c>
      <c r="Q729" s="194"/>
      <c r="R729" s="192">
        <v>54.01</v>
      </c>
      <c r="S729" s="194"/>
      <c r="T729" s="192">
        <v>17.52</v>
      </c>
      <c r="U729" s="195">
        <f t="shared" si="44"/>
        <v>0</v>
      </c>
      <c r="V729" s="196">
        <f t="shared" si="45"/>
        <v>0</v>
      </c>
      <c r="W729" s="196">
        <f t="shared" si="46"/>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193">
        <f t="shared" si="47"/>
        <v>0</v>
      </c>
      <c r="Q730" s="194"/>
      <c r="R730" s="192">
        <v>54.01</v>
      </c>
      <c r="S730" s="194"/>
      <c r="T730" s="192">
        <v>17.52</v>
      </c>
      <c r="U730" s="195">
        <f t="shared" si="44"/>
        <v>0</v>
      </c>
      <c r="V730" s="196">
        <f t="shared" si="45"/>
        <v>0</v>
      </c>
      <c r="W730" s="196">
        <f t="shared" si="46"/>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193">
        <f t="shared" si="47"/>
        <v>0</v>
      </c>
      <c r="Q731" s="194"/>
      <c r="R731" s="192">
        <v>54.01</v>
      </c>
      <c r="S731" s="194"/>
      <c r="T731" s="192">
        <v>17.52</v>
      </c>
      <c r="U731" s="195">
        <f t="shared" si="44"/>
        <v>0</v>
      </c>
      <c r="V731" s="196">
        <f t="shared" si="45"/>
        <v>0</v>
      </c>
      <c r="W731" s="196">
        <f t="shared" si="46"/>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193">
        <f t="shared" si="47"/>
        <v>0</v>
      </c>
      <c r="Q732" s="194"/>
      <c r="R732" s="192">
        <v>54.01</v>
      </c>
      <c r="S732" s="194"/>
      <c r="T732" s="192">
        <v>17.52</v>
      </c>
      <c r="U732" s="195">
        <f t="shared" si="44"/>
        <v>0</v>
      </c>
      <c r="V732" s="196">
        <f t="shared" si="45"/>
        <v>0</v>
      </c>
      <c r="W732" s="196">
        <f t="shared" si="46"/>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193">
        <f t="shared" si="47"/>
        <v>0</v>
      </c>
      <c r="Q733" s="194"/>
      <c r="R733" s="192">
        <v>54.01</v>
      </c>
      <c r="S733" s="194"/>
      <c r="T733" s="192">
        <v>17.52</v>
      </c>
      <c r="U733" s="195">
        <f t="shared" si="44"/>
        <v>0</v>
      </c>
      <c r="V733" s="196">
        <f t="shared" si="45"/>
        <v>0</v>
      </c>
      <c r="W733" s="196">
        <f t="shared" si="46"/>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193">
        <f t="shared" si="47"/>
        <v>0</v>
      </c>
      <c r="Q734" s="194"/>
      <c r="R734" s="192">
        <v>54.01</v>
      </c>
      <c r="S734" s="194"/>
      <c r="T734" s="192">
        <v>17.52</v>
      </c>
      <c r="U734" s="195">
        <f t="shared" si="44"/>
        <v>0</v>
      </c>
      <c r="V734" s="196">
        <f t="shared" si="45"/>
        <v>0</v>
      </c>
      <c r="W734" s="196">
        <f t="shared" si="46"/>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193">
        <f t="shared" si="47"/>
        <v>0</v>
      </c>
      <c r="Q735" s="194"/>
      <c r="R735" s="192">
        <v>54.01</v>
      </c>
      <c r="S735" s="194"/>
      <c r="T735" s="192">
        <v>17.52</v>
      </c>
      <c r="U735" s="195">
        <f t="shared" si="44"/>
        <v>0</v>
      </c>
      <c r="V735" s="196">
        <f t="shared" si="45"/>
        <v>0</v>
      </c>
      <c r="W735" s="196">
        <f t="shared" si="46"/>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193">
        <f t="shared" si="47"/>
        <v>0</v>
      </c>
      <c r="Q736" s="194"/>
      <c r="R736" s="192">
        <v>54.01</v>
      </c>
      <c r="S736" s="194"/>
      <c r="T736" s="192">
        <v>17.52</v>
      </c>
      <c r="U736" s="195">
        <f t="shared" si="44"/>
        <v>0</v>
      </c>
      <c r="V736" s="196">
        <f t="shared" si="45"/>
        <v>0</v>
      </c>
      <c r="W736" s="196">
        <f t="shared" si="46"/>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193">
        <f t="shared" si="47"/>
        <v>0</v>
      </c>
      <c r="Q737" s="194"/>
      <c r="R737" s="192">
        <v>54.01</v>
      </c>
      <c r="S737" s="194"/>
      <c r="T737" s="192">
        <v>17.52</v>
      </c>
      <c r="U737" s="195">
        <f t="shared" si="44"/>
        <v>0</v>
      </c>
      <c r="V737" s="196">
        <f t="shared" si="45"/>
        <v>0</v>
      </c>
      <c r="W737" s="196">
        <f t="shared" si="46"/>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193">
        <f t="shared" si="47"/>
        <v>0</v>
      </c>
      <c r="Q738" s="194"/>
      <c r="R738" s="192">
        <v>54.01</v>
      </c>
      <c r="S738" s="194"/>
      <c r="T738" s="192">
        <v>17.52</v>
      </c>
      <c r="U738" s="195">
        <f t="shared" si="44"/>
        <v>0</v>
      </c>
      <c r="V738" s="196">
        <f t="shared" si="45"/>
        <v>0</v>
      </c>
      <c r="W738" s="196">
        <f t="shared" si="46"/>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193">
        <f t="shared" si="47"/>
        <v>0</v>
      </c>
      <c r="Q739" s="194"/>
      <c r="R739" s="192">
        <v>54.01</v>
      </c>
      <c r="S739" s="194"/>
      <c r="T739" s="192">
        <v>17.52</v>
      </c>
      <c r="U739" s="195">
        <f t="shared" si="44"/>
        <v>0</v>
      </c>
      <c r="V739" s="196">
        <f t="shared" si="45"/>
        <v>0</v>
      </c>
      <c r="W739" s="196">
        <f t="shared" si="46"/>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193">
        <f t="shared" si="47"/>
        <v>0</v>
      </c>
      <c r="Q740" s="194"/>
      <c r="R740" s="192">
        <v>54.01</v>
      </c>
      <c r="S740" s="194"/>
      <c r="T740" s="192">
        <v>17.52</v>
      </c>
      <c r="U740" s="195">
        <f t="shared" si="44"/>
        <v>0</v>
      </c>
      <c r="V740" s="196">
        <f t="shared" si="45"/>
        <v>0</v>
      </c>
      <c r="W740" s="196">
        <f t="shared" si="46"/>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193">
        <f t="shared" si="47"/>
        <v>0</v>
      </c>
      <c r="Q741" s="194"/>
      <c r="R741" s="192">
        <v>54.01</v>
      </c>
      <c r="S741" s="194"/>
      <c r="T741" s="192">
        <v>17.52</v>
      </c>
      <c r="U741" s="195">
        <f t="shared" si="44"/>
        <v>0</v>
      </c>
      <c r="V741" s="196">
        <f t="shared" si="45"/>
        <v>0</v>
      </c>
      <c r="W741" s="196">
        <f t="shared" si="46"/>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193">
        <f t="shared" si="47"/>
        <v>0</v>
      </c>
      <c r="Q742" s="194"/>
      <c r="R742" s="192">
        <v>54.01</v>
      </c>
      <c r="S742" s="194"/>
      <c r="T742" s="192">
        <v>17.52</v>
      </c>
      <c r="U742" s="195">
        <f t="shared" si="44"/>
        <v>0</v>
      </c>
      <c r="V742" s="196">
        <f t="shared" si="45"/>
        <v>0</v>
      </c>
      <c r="W742" s="196">
        <f t="shared" si="46"/>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193">
        <f t="shared" si="47"/>
        <v>0</v>
      </c>
      <c r="Q743" s="194"/>
      <c r="R743" s="192">
        <v>54.01</v>
      </c>
      <c r="S743" s="194"/>
      <c r="T743" s="192">
        <v>17.52</v>
      </c>
      <c r="U743" s="195">
        <f t="shared" si="44"/>
        <v>0</v>
      </c>
      <c r="V743" s="196">
        <f t="shared" si="45"/>
        <v>0</v>
      </c>
      <c r="W743" s="196">
        <f t="shared" si="46"/>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193">
        <f t="shared" si="47"/>
        <v>0</v>
      </c>
      <c r="Q744" s="194"/>
      <c r="R744" s="192">
        <v>54.01</v>
      </c>
      <c r="S744" s="194"/>
      <c r="T744" s="192">
        <v>17.52</v>
      </c>
      <c r="U744" s="195">
        <f t="shared" si="44"/>
        <v>0</v>
      </c>
      <c r="V744" s="196">
        <f t="shared" si="45"/>
        <v>0</v>
      </c>
      <c r="W744" s="196">
        <f t="shared" si="46"/>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193">
        <f t="shared" si="47"/>
        <v>0</v>
      </c>
      <c r="Q745" s="194"/>
      <c r="R745" s="192">
        <v>54.01</v>
      </c>
      <c r="S745" s="194"/>
      <c r="T745" s="192">
        <v>17.52</v>
      </c>
      <c r="U745" s="195">
        <f t="shared" si="44"/>
        <v>0</v>
      </c>
      <c r="V745" s="196">
        <f t="shared" si="45"/>
        <v>0</v>
      </c>
      <c r="W745" s="196">
        <f t="shared" si="46"/>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193">
        <f t="shared" si="47"/>
        <v>0</v>
      </c>
      <c r="Q746" s="194"/>
      <c r="R746" s="192">
        <v>54.01</v>
      </c>
      <c r="S746" s="194"/>
      <c r="T746" s="192">
        <v>17.52</v>
      </c>
      <c r="U746" s="195">
        <f t="shared" si="44"/>
        <v>0</v>
      </c>
      <c r="V746" s="196">
        <f t="shared" si="45"/>
        <v>0</v>
      </c>
      <c r="W746" s="196">
        <f t="shared" si="46"/>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193">
        <f t="shared" si="47"/>
        <v>0</v>
      </c>
      <c r="Q747" s="194"/>
      <c r="R747" s="192">
        <v>54.01</v>
      </c>
      <c r="S747" s="194"/>
      <c r="T747" s="192">
        <v>17.52</v>
      </c>
      <c r="U747" s="195">
        <f t="shared" si="44"/>
        <v>0</v>
      </c>
      <c r="V747" s="196">
        <f t="shared" si="45"/>
        <v>0</v>
      </c>
      <c r="W747" s="196">
        <f t="shared" si="46"/>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193">
        <f t="shared" si="47"/>
        <v>0</v>
      </c>
      <c r="Q748" s="194"/>
      <c r="R748" s="192">
        <v>54.01</v>
      </c>
      <c r="S748" s="194"/>
      <c r="T748" s="192">
        <v>17.52</v>
      </c>
      <c r="U748" s="195">
        <f t="shared" si="44"/>
        <v>0</v>
      </c>
      <c r="V748" s="196">
        <f t="shared" si="45"/>
        <v>0</v>
      </c>
      <c r="W748" s="196">
        <f t="shared" si="46"/>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193">
        <f t="shared" si="47"/>
        <v>0</v>
      </c>
      <c r="Q749" s="194"/>
      <c r="R749" s="192">
        <v>54.01</v>
      </c>
      <c r="S749" s="194"/>
      <c r="T749" s="192">
        <v>17.52</v>
      </c>
      <c r="U749" s="195">
        <f t="shared" si="44"/>
        <v>0</v>
      </c>
      <c r="V749" s="196">
        <f t="shared" si="45"/>
        <v>0</v>
      </c>
      <c r="W749" s="196">
        <f t="shared" si="46"/>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193">
        <f t="shared" si="47"/>
        <v>0</v>
      </c>
      <c r="Q750" s="194"/>
      <c r="R750" s="192">
        <v>54.01</v>
      </c>
      <c r="S750" s="194"/>
      <c r="T750" s="192">
        <v>17.52</v>
      </c>
      <c r="U750" s="195">
        <f t="shared" si="44"/>
        <v>0</v>
      </c>
      <c r="V750" s="196">
        <f t="shared" si="45"/>
        <v>0</v>
      </c>
      <c r="W750" s="196">
        <f t="shared" si="46"/>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193">
        <f t="shared" si="47"/>
        <v>0</v>
      </c>
      <c r="Q751" s="194"/>
      <c r="R751" s="192">
        <v>54.01</v>
      </c>
      <c r="S751" s="194"/>
      <c r="T751" s="192">
        <v>17.52</v>
      </c>
      <c r="U751" s="195">
        <f t="shared" si="44"/>
        <v>0</v>
      </c>
      <c r="V751" s="196">
        <f t="shared" si="45"/>
        <v>0</v>
      </c>
      <c r="W751" s="196">
        <f t="shared" si="46"/>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193">
        <f t="shared" si="47"/>
        <v>0</v>
      </c>
      <c r="Q752" s="194"/>
      <c r="R752" s="192">
        <v>54.01</v>
      </c>
      <c r="S752" s="194"/>
      <c r="T752" s="192">
        <v>17.52</v>
      </c>
      <c r="U752" s="195">
        <f t="shared" si="44"/>
        <v>0</v>
      </c>
      <c r="V752" s="196">
        <f t="shared" si="45"/>
        <v>0</v>
      </c>
      <c r="W752" s="196">
        <f t="shared" si="46"/>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193">
        <f t="shared" si="47"/>
        <v>0</v>
      </c>
      <c r="Q753" s="194"/>
      <c r="R753" s="192">
        <v>54.01</v>
      </c>
      <c r="S753" s="194"/>
      <c r="T753" s="192">
        <v>17.52</v>
      </c>
      <c r="U753" s="195">
        <f t="shared" si="44"/>
        <v>0</v>
      </c>
      <c r="V753" s="196">
        <f t="shared" si="45"/>
        <v>0</v>
      </c>
      <c r="W753" s="196">
        <f t="shared" si="46"/>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193">
        <f t="shared" si="47"/>
        <v>0</v>
      </c>
      <c r="Q754" s="194"/>
      <c r="R754" s="192">
        <v>54.01</v>
      </c>
      <c r="S754" s="194"/>
      <c r="T754" s="192">
        <v>17.52</v>
      </c>
      <c r="U754" s="195">
        <f t="shared" si="44"/>
        <v>0</v>
      </c>
      <c r="V754" s="196">
        <f t="shared" si="45"/>
        <v>0</v>
      </c>
      <c r="W754" s="196">
        <f t="shared" si="46"/>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193">
        <f t="shared" si="47"/>
        <v>0</v>
      </c>
      <c r="Q755" s="194"/>
      <c r="R755" s="192">
        <v>54.01</v>
      </c>
      <c r="S755" s="194"/>
      <c r="T755" s="192">
        <v>17.52</v>
      </c>
      <c r="U755" s="195">
        <f t="shared" si="44"/>
        <v>0</v>
      </c>
      <c r="V755" s="196">
        <f t="shared" si="45"/>
        <v>0</v>
      </c>
      <c r="W755" s="196">
        <f t="shared" si="46"/>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193">
        <f t="shared" si="47"/>
        <v>0</v>
      </c>
      <c r="Q756" s="194"/>
      <c r="R756" s="192">
        <v>54.01</v>
      </c>
      <c r="S756" s="194"/>
      <c r="T756" s="192">
        <v>17.52</v>
      </c>
      <c r="U756" s="195">
        <f t="shared" si="44"/>
        <v>0</v>
      </c>
      <c r="V756" s="196">
        <f t="shared" si="45"/>
        <v>0</v>
      </c>
      <c r="W756" s="196">
        <f t="shared" si="46"/>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193">
        <f t="shared" si="47"/>
        <v>0</v>
      </c>
      <c r="Q757" s="194"/>
      <c r="R757" s="192">
        <v>54.01</v>
      </c>
      <c r="S757" s="194"/>
      <c r="T757" s="192">
        <v>17.52</v>
      </c>
      <c r="U757" s="195">
        <f t="shared" si="44"/>
        <v>0</v>
      </c>
      <c r="V757" s="196">
        <f t="shared" si="45"/>
        <v>0</v>
      </c>
      <c r="W757" s="196">
        <f t="shared" si="46"/>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193">
        <f t="shared" si="47"/>
        <v>0</v>
      </c>
      <c r="Q758" s="194"/>
      <c r="R758" s="192">
        <v>54.01</v>
      </c>
      <c r="S758" s="194"/>
      <c r="T758" s="192">
        <v>17.52</v>
      </c>
      <c r="U758" s="195">
        <f t="shared" si="44"/>
        <v>0</v>
      </c>
      <c r="V758" s="196">
        <f t="shared" si="45"/>
        <v>0</v>
      </c>
      <c r="W758" s="196">
        <f t="shared" si="46"/>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193">
        <f t="shared" si="47"/>
        <v>0</v>
      </c>
      <c r="Q759" s="194"/>
      <c r="R759" s="192">
        <v>54.01</v>
      </c>
      <c r="S759" s="194"/>
      <c r="T759" s="192">
        <v>17.52</v>
      </c>
      <c r="U759" s="195">
        <f t="shared" si="44"/>
        <v>0</v>
      </c>
      <c r="V759" s="196">
        <f t="shared" si="45"/>
        <v>0</v>
      </c>
      <c r="W759" s="196">
        <f t="shared" si="46"/>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193">
        <f t="shared" si="47"/>
        <v>0</v>
      </c>
      <c r="Q760" s="194"/>
      <c r="R760" s="192">
        <v>54.01</v>
      </c>
      <c r="S760" s="194"/>
      <c r="T760" s="192">
        <v>17.52</v>
      </c>
      <c r="U760" s="195">
        <f t="shared" si="44"/>
        <v>0</v>
      </c>
      <c r="V760" s="196">
        <f t="shared" si="45"/>
        <v>0</v>
      </c>
      <c r="W760" s="196">
        <f t="shared" si="46"/>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193">
        <f t="shared" si="47"/>
        <v>0</v>
      </c>
      <c r="Q761" s="194"/>
      <c r="R761" s="192">
        <v>54.01</v>
      </c>
      <c r="S761" s="194"/>
      <c r="T761" s="192">
        <v>17.52</v>
      </c>
      <c r="U761" s="195">
        <f t="shared" si="44"/>
        <v>0</v>
      </c>
      <c r="V761" s="196">
        <f t="shared" si="45"/>
        <v>0</v>
      </c>
      <c r="W761" s="196">
        <f t="shared" si="46"/>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193">
        <f t="shared" si="47"/>
        <v>0</v>
      </c>
      <c r="Q762" s="194"/>
      <c r="R762" s="192">
        <v>54.01</v>
      </c>
      <c r="S762" s="194"/>
      <c r="T762" s="192">
        <v>17.52</v>
      </c>
      <c r="U762" s="195">
        <f t="shared" si="44"/>
        <v>0</v>
      </c>
      <c r="V762" s="196">
        <f t="shared" si="45"/>
        <v>0</v>
      </c>
      <c r="W762" s="196">
        <f t="shared" si="46"/>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193">
        <f t="shared" si="47"/>
        <v>0</v>
      </c>
      <c r="Q763" s="194"/>
      <c r="R763" s="192">
        <v>54.01</v>
      </c>
      <c r="S763" s="194"/>
      <c r="T763" s="192">
        <v>17.52</v>
      </c>
      <c r="U763" s="195">
        <f t="shared" si="44"/>
        <v>0</v>
      </c>
      <c r="V763" s="196">
        <f t="shared" si="45"/>
        <v>0</v>
      </c>
      <c r="W763" s="196">
        <f t="shared" si="46"/>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193">
        <f t="shared" si="47"/>
        <v>0</v>
      </c>
      <c r="Q764" s="194"/>
      <c r="R764" s="192">
        <v>54.01</v>
      </c>
      <c r="S764" s="194"/>
      <c r="T764" s="192">
        <v>17.52</v>
      </c>
      <c r="U764" s="195">
        <f t="shared" si="44"/>
        <v>0</v>
      </c>
      <c r="V764" s="196">
        <f t="shared" si="45"/>
        <v>0</v>
      </c>
      <c r="W764" s="196">
        <f t="shared" si="46"/>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193">
        <f t="shared" si="47"/>
        <v>0</v>
      </c>
      <c r="Q765" s="194"/>
      <c r="R765" s="192">
        <v>54.01</v>
      </c>
      <c r="S765" s="194"/>
      <c r="T765" s="192">
        <v>17.52</v>
      </c>
      <c r="U765" s="195">
        <f t="shared" si="44"/>
        <v>0</v>
      </c>
      <c r="V765" s="196">
        <f t="shared" si="45"/>
        <v>0</v>
      </c>
      <c r="W765" s="196">
        <f t="shared" si="46"/>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193">
        <f t="shared" si="47"/>
        <v>0</v>
      </c>
      <c r="Q766" s="194"/>
      <c r="R766" s="192">
        <v>54.01</v>
      </c>
      <c r="S766" s="194"/>
      <c r="T766" s="192">
        <v>17.52</v>
      </c>
      <c r="U766" s="195">
        <f t="shared" si="44"/>
        <v>0</v>
      </c>
      <c r="V766" s="196">
        <f t="shared" si="45"/>
        <v>0</v>
      </c>
      <c r="W766" s="196">
        <f t="shared" si="46"/>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193">
        <f t="shared" si="47"/>
        <v>0</v>
      </c>
      <c r="Q767" s="194"/>
      <c r="R767" s="192">
        <v>54.01</v>
      </c>
      <c r="S767" s="194"/>
      <c r="T767" s="192">
        <v>17.52</v>
      </c>
      <c r="U767" s="195">
        <f t="shared" si="44"/>
        <v>0</v>
      </c>
      <c r="V767" s="196">
        <f t="shared" si="45"/>
        <v>0</v>
      </c>
      <c r="W767" s="196">
        <f t="shared" si="46"/>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193">
        <f t="shared" si="47"/>
        <v>0</v>
      </c>
      <c r="Q768" s="194"/>
      <c r="R768" s="192">
        <v>54.01</v>
      </c>
      <c r="S768" s="194"/>
      <c r="T768" s="192">
        <v>17.52</v>
      </c>
      <c r="U768" s="195">
        <f t="shared" si="44"/>
        <v>0</v>
      </c>
      <c r="V768" s="196">
        <f t="shared" si="45"/>
        <v>0</v>
      </c>
      <c r="W768" s="196">
        <f t="shared" si="46"/>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193">
        <f t="shared" si="47"/>
        <v>0</v>
      </c>
      <c r="Q769" s="194"/>
      <c r="R769" s="192">
        <v>54.01</v>
      </c>
      <c r="S769" s="194"/>
      <c r="T769" s="192">
        <v>17.52</v>
      </c>
      <c r="U769" s="195">
        <f t="shared" si="44"/>
        <v>0</v>
      </c>
      <c r="V769" s="196">
        <f t="shared" si="45"/>
        <v>0</v>
      </c>
      <c r="W769" s="196">
        <f t="shared" si="46"/>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193">
        <f t="shared" si="47"/>
        <v>0</v>
      </c>
      <c r="Q770" s="194"/>
      <c r="R770" s="192">
        <v>54.01</v>
      </c>
      <c r="S770" s="194"/>
      <c r="T770" s="192">
        <v>17.52</v>
      </c>
      <c r="U770" s="195">
        <f t="shared" si="44"/>
        <v>0</v>
      </c>
      <c r="V770" s="196">
        <f t="shared" si="45"/>
        <v>0</v>
      </c>
      <c r="W770" s="196">
        <f t="shared" si="46"/>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193">
        <f t="shared" si="47"/>
        <v>0</v>
      </c>
      <c r="Q771" s="194"/>
      <c r="R771" s="192">
        <v>54.01</v>
      </c>
      <c r="S771" s="194"/>
      <c r="T771" s="192">
        <v>17.52</v>
      </c>
      <c r="U771" s="195">
        <f t="shared" si="44"/>
        <v>0</v>
      </c>
      <c r="V771" s="196">
        <f t="shared" si="45"/>
        <v>0</v>
      </c>
      <c r="W771" s="196">
        <f t="shared" si="46"/>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193">
        <f t="shared" si="47"/>
        <v>0</v>
      </c>
      <c r="Q772" s="194"/>
      <c r="R772" s="192">
        <v>54.01</v>
      </c>
      <c r="S772" s="194"/>
      <c r="T772" s="192">
        <v>17.52</v>
      </c>
      <c r="U772" s="195">
        <f t="shared" si="44"/>
        <v>0</v>
      </c>
      <c r="V772" s="196">
        <f t="shared" si="45"/>
        <v>0</v>
      </c>
      <c r="W772" s="196">
        <f t="shared" si="46"/>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193">
        <f t="shared" si="47"/>
        <v>0</v>
      </c>
      <c r="Q773" s="194"/>
      <c r="R773" s="192">
        <v>54.01</v>
      </c>
      <c r="S773" s="194"/>
      <c r="T773" s="192">
        <v>17.52</v>
      </c>
      <c r="U773" s="195">
        <f t="shared" si="44"/>
        <v>0</v>
      </c>
      <c r="V773" s="196">
        <f t="shared" si="45"/>
        <v>0</v>
      </c>
      <c r="W773" s="196">
        <f t="shared" si="46"/>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193">
        <f t="shared" si="47"/>
        <v>0</v>
      </c>
      <c r="Q774" s="194"/>
      <c r="R774" s="192">
        <v>54.01</v>
      </c>
      <c r="S774" s="194"/>
      <c r="T774" s="192">
        <v>17.52</v>
      </c>
      <c r="U774" s="195">
        <f t="shared" si="44"/>
        <v>0</v>
      </c>
      <c r="V774" s="196">
        <f t="shared" si="45"/>
        <v>0</v>
      </c>
      <c r="W774" s="196">
        <f t="shared" si="46"/>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193">
        <f t="shared" si="47"/>
        <v>0</v>
      </c>
      <c r="Q775" s="194"/>
      <c r="R775" s="192">
        <v>54.01</v>
      </c>
      <c r="S775" s="194"/>
      <c r="T775" s="192">
        <v>17.52</v>
      </c>
      <c r="U775" s="195">
        <f t="shared" si="44"/>
        <v>0</v>
      </c>
      <c r="V775" s="196">
        <f t="shared" si="45"/>
        <v>0</v>
      </c>
      <c r="W775" s="196">
        <f t="shared" si="46"/>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193">
        <f t="shared" si="47"/>
        <v>0</v>
      </c>
      <c r="Q776" s="194"/>
      <c r="R776" s="192">
        <v>54.01</v>
      </c>
      <c r="S776" s="194"/>
      <c r="T776" s="192">
        <v>17.52</v>
      </c>
      <c r="U776" s="195">
        <f t="shared" ref="U776:U839" si="48">Q776+S776</f>
        <v>0</v>
      </c>
      <c r="V776" s="196">
        <f t="shared" ref="V776:V839" si="49">(Q776*R776)+(S776*T776)</f>
        <v>0</v>
      </c>
      <c r="W776" s="196">
        <f t="shared" si="46"/>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193">
        <f t="shared" si="47"/>
        <v>0</v>
      </c>
      <c r="Q777" s="194"/>
      <c r="R777" s="192">
        <v>54.01</v>
      </c>
      <c r="S777" s="194"/>
      <c r="T777" s="192">
        <v>17.52</v>
      </c>
      <c r="U777" s="195">
        <f t="shared" si="48"/>
        <v>0</v>
      </c>
      <c r="V777" s="196">
        <f t="shared" si="49"/>
        <v>0</v>
      </c>
      <c r="W777" s="196">
        <f t="shared" ref="W777:W840" si="50">V777+P777</f>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193">
        <f t="shared" si="47"/>
        <v>0</v>
      </c>
      <c r="Q778" s="194"/>
      <c r="R778" s="192">
        <v>54.01</v>
      </c>
      <c r="S778" s="194"/>
      <c r="T778" s="192">
        <v>17.52</v>
      </c>
      <c r="U778" s="195">
        <f t="shared" si="48"/>
        <v>0</v>
      </c>
      <c r="V778" s="196">
        <f t="shared" si="49"/>
        <v>0</v>
      </c>
      <c r="W778" s="196">
        <f t="shared" si="50"/>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193">
        <f t="shared" si="47"/>
        <v>0</v>
      </c>
      <c r="Q779" s="194"/>
      <c r="R779" s="192">
        <v>54.01</v>
      </c>
      <c r="S779" s="194"/>
      <c r="T779" s="192">
        <v>17.52</v>
      </c>
      <c r="U779" s="195">
        <f t="shared" si="48"/>
        <v>0</v>
      </c>
      <c r="V779" s="196">
        <f t="shared" si="49"/>
        <v>0</v>
      </c>
      <c r="W779" s="196">
        <f t="shared" si="50"/>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193">
        <f t="shared" ref="P780:P843" si="51">N780+O780</f>
        <v>0</v>
      </c>
      <c r="Q780" s="194"/>
      <c r="R780" s="192">
        <v>54.01</v>
      </c>
      <c r="S780" s="194"/>
      <c r="T780" s="192">
        <v>17.52</v>
      </c>
      <c r="U780" s="195">
        <f t="shared" si="48"/>
        <v>0</v>
      </c>
      <c r="V780" s="196">
        <f t="shared" si="49"/>
        <v>0</v>
      </c>
      <c r="W780" s="196">
        <f t="shared" si="50"/>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193">
        <f t="shared" si="51"/>
        <v>0</v>
      </c>
      <c r="Q781" s="194"/>
      <c r="R781" s="192">
        <v>54.01</v>
      </c>
      <c r="S781" s="194"/>
      <c r="T781" s="192">
        <v>17.52</v>
      </c>
      <c r="U781" s="195">
        <f t="shared" si="48"/>
        <v>0</v>
      </c>
      <c r="V781" s="196">
        <f t="shared" si="49"/>
        <v>0</v>
      </c>
      <c r="W781" s="196">
        <f t="shared" si="50"/>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193">
        <f t="shared" si="51"/>
        <v>0</v>
      </c>
      <c r="Q782" s="194"/>
      <c r="R782" s="192">
        <v>54.01</v>
      </c>
      <c r="S782" s="194"/>
      <c r="T782" s="192">
        <v>17.52</v>
      </c>
      <c r="U782" s="195">
        <f t="shared" si="48"/>
        <v>0</v>
      </c>
      <c r="V782" s="196">
        <f t="shared" si="49"/>
        <v>0</v>
      </c>
      <c r="W782" s="196">
        <f t="shared" si="50"/>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193">
        <f t="shared" si="51"/>
        <v>0</v>
      </c>
      <c r="Q783" s="194"/>
      <c r="R783" s="192">
        <v>54.01</v>
      </c>
      <c r="S783" s="194"/>
      <c r="T783" s="192">
        <v>17.52</v>
      </c>
      <c r="U783" s="195">
        <f t="shared" si="48"/>
        <v>0</v>
      </c>
      <c r="V783" s="196">
        <f t="shared" si="49"/>
        <v>0</v>
      </c>
      <c r="W783" s="196">
        <f t="shared" si="50"/>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193">
        <f t="shared" si="51"/>
        <v>0</v>
      </c>
      <c r="Q784" s="194"/>
      <c r="R784" s="192">
        <v>54.01</v>
      </c>
      <c r="S784" s="194"/>
      <c r="T784" s="192">
        <v>17.52</v>
      </c>
      <c r="U784" s="195">
        <f t="shared" si="48"/>
        <v>0</v>
      </c>
      <c r="V784" s="196">
        <f t="shared" si="49"/>
        <v>0</v>
      </c>
      <c r="W784" s="196">
        <f t="shared" si="50"/>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193">
        <f t="shared" si="51"/>
        <v>0</v>
      </c>
      <c r="Q785" s="194"/>
      <c r="R785" s="192">
        <v>54.01</v>
      </c>
      <c r="S785" s="194"/>
      <c r="T785" s="192">
        <v>17.52</v>
      </c>
      <c r="U785" s="195">
        <f t="shared" si="48"/>
        <v>0</v>
      </c>
      <c r="V785" s="196">
        <f t="shared" si="49"/>
        <v>0</v>
      </c>
      <c r="W785" s="196">
        <f t="shared" si="50"/>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193">
        <f t="shared" si="51"/>
        <v>0</v>
      </c>
      <c r="Q786" s="194"/>
      <c r="R786" s="192">
        <v>54.01</v>
      </c>
      <c r="S786" s="194"/>
      <c r="T786" s="192">
        <v>17.52</v>
      </c>
      <c r="U786" s="195">
        <f t="shared" si="48"/>
        <v>0</v>
      </c>
      <c r="V786" s="196">
        <f t="shared" si="49"/>
        <v>0</v>
      </c>
      <c r="W786" s="196">
        <f t="shared" si="50"/>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193">
        <f t="shared" si="51"/>
        <v>0</v>
      </c>
      <c r="Q787" s="194"/>
      <c r="R787" s="192">
        <v>54.01</v>
      </c>
      <c r="S787" s="194"/>
      <c r="T787" s="192">
        <v>17.52</v>
      </c>
      <c r="U787" s="195">
        <f t="shared" si="48"/>
        <v>0</v>
      </c>
      <c r="V787" s="196">
        <f t="shared" si="49"/>
        <v>0</v>
      </c>
      <c r="W787" s="196">
        <f t="shared" si="50"/>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193">
        <f t="shared" si="51"/>
        <v>0</v>
      </c>
      <c r="Q788" s="194"/>
      <c r="R788" s="192">
        <v>54.01</v>
      </c>
      <c r="S788" s="194"/>
      <c r="T788" s="192">
        <v>17.52</v>
      </c>
      <c r="U788" s="195">
        <f t="shared" si="48"/>
        <v>0</v>
      </c>
      <c r="V788" s="196">
        <f t="shared" si="49"/>
        <v>0</v>
      </c>
      <c r="W788" s="196">
        <f t="shared" si="50"/>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193">
        <f t="shared" si="51"/>
        <v>0</v>
      </c>
      <c r="Q789" s="194"/>
      <c r="R789" s="192">
        <v>54.01</v>
      </c>
      <c r="S789" s="194"/>
      <c r="T789" s="192">
        <v>17.52</v>
      </c>
      <c r="U789" s="195">
        <f t="shared" si="48"/>
        <v>0</v>
      </c>
      <c r="V789" s="196">
        <f t="shared" si="49"/>
        <v>0</v>
      </c>
      <c r="W789" s="196">
        <f t="shared" si="50"/>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193">
        <f t="shared" si="51"/>
        <v>0</v>
      </c>
      <c r="Q790" s="194"/>
      <c r="R790" s="192">
        <v>54.01</v>
      </c>
      <c r="S790" s="194"/>
      <c r="T790" s="192">
        <v>17.52</v>
      </c>
      <c r="U790" s="195">
        <f t="shared" si="48"/>
        <v>0</v>
      </c>
      <c r="V790" s="196">
        <f t="shared" si="49"/>
        <v>0</v>
      </c>
      <c r="W790" s="196">
        <f t="shared" si="50"/>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193">
        <f t="shared" si="51"/>
        <v>0</v>
      </c>
      <c r="Q791" s="194"/>
      <c r="R791" s="192">
        <v>54.01</v>
      </c>
      <c r="S791" s="194"/>
      <c r="T791" s="192">
        <v>17.52</v>
      </c>
      <c r="U791" s="195">
        <f t="shared" si="48"/>
        <v>0</v>
      </c>
      <c r="V791" s="196">
        <f t="shared" si="49"/>
        <v>0</v>
      </c>
      <c r="W791" s="196">
        <f t="shared" si="50"/>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193">
        <f t="shared" si="51"/>
        <v>0</v>
      </c>
      <c r="Q792" s="194"/>
      <c r="R792" s="192">
        <v>54.01</v>
      </c>
      <c r="S792" s="194"/>
      <c r="T792" s="192">
        <v>17.52</v>
      </c>
      <c r="U792" s="195">
        <f t="shared" si="48"/>
        <v>0</v>
      </c>
      <c r="V792" s="196">
        <f t="shared" si="49"/>
        <v>0</v>
      </c>
      <c r="W792" s="196">
        <f t="shared" si="50"/>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193">
        <f t="shared" si="51"/>
        <v>0</v>
      </c>
      <c r="Q793" s="194"/>
      <c r="R793" s="192">
        <v>54.01</v>
      </c>
      <c r="S793" s="194"/>
      <c r="T793" s="192">
        <v>17.52</v>
      </c>
      <c r="U793" s="195">
        <f t="shared" si="48"/>
        <v>0</v>
      </c>
      <c r="V793" s="196">
        <f t="shared" si="49"/>
        <v>0</v>
      </c>
      <c r="W793" s="196">
        <f t="shared" si="50"/>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193">
        <f t="shared" si="51"/>
        <v>0</v>
      </c>
      <c r="Q794" s="194"/>
      <c r="R794" s="192">
        <v>54.01</v>
      </c>
      <c r="S794" s="194"/>
      <c r="T794" s="192">
        <v>17.52</v>
      </c>
      <c r="U794" s="195">
        <f t="shared" si="48"/>
        <v>0</v>
      </c>
      <c r="V794" s="196">
        <f t="shared" si="49"/>
        <v>0</v>
      </c>
      <c r="W794" s="196">
        <f t="shared" si="50"/>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193">
        <f t="shared" si="51"/>
        <v>0</v>
      </c>
      <c r="Q795" s="194"/>
      <c r="R795" s="192">
        <v>54.01</v>
      </c>
      <c r="S795" s="194"/>
      <c r="T795" s="192">
        <v>17.52</v>
      </c>
      <c r="U795" s="195">
        <f t="shared" si="48"/>
        <v>0</v>
      </c>
      <c r="V795" s="196">
        <f t="shared" si="49"/>
        <v>0</v>
      </c>
      <c r="W795" s="196">
        <f t="shared" si="50"/>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193">
        <f t="shared" si="51"/>
        <v>0</v>
      </c>
      <c r="Q796" s="194"/>
      <c r="R796" s="192">
        <v>54.01</v>
      </c>
      <c r="S796" s="194"/>
      <c r="T796" s="192">
        <v>17.52</v>
      </c>
      <c r="U796" s="195">
        <f t="shared" si="48"/>
        <v>0</v>
      </c>
      <c r="V796" s="196">
        <f t="shared" si="49"/>
        <v>0</v>
      </c>
      <c r="W796" s="196">
        <f t="shared" si="50"/>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193">
        <f t="shared" si="51"/>
        <v>0</v>
      </c>
      <c r="Q797" s="194"/>
      <c r="R797" s="192">
        <v>54.01</v>
      </c>
      <c r="S797" s="194"/>
      <c r="T797" s="192">
        <v>17.52</v>
      </c>
      <c r="U797" s="195">
        <f t="shared" si="48"/>
        <v>0</v>
      </c>
      <c r="V797" s="196">
        <f t="shared" si="49"/>
        <v>0</v>
      </c>
      <c r="W797" s="196">
        <f t="shared" si="50"/>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193">
        <f t="shared" si="51"/>
        <v>0</v>
      </c>
      <c r="Q798" s="194"/>
      <c r="R798" s="192">
        <v>54.01</v>
      </c>
      <c r="S798" s="194"/>
      <c r="T798" s="192">
        <v>17.52</v>
      </c>
      <c r="U798" s="195">
        <f t="shared" si="48"/>
        <v>0</v>
      </c>
      <c r="V798" s="196">
        <f t="shared" si="49"/>
        <v>0</v>
      </c>
      <c r="W798" s="196">
        <f t="shared" si="50"/>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193">
        <f t="shared" si="51"/>
        <v>0</v>
      </c>
      <c r="Q799" s="194"/>
      <c r="R799" s="192">
        <v>54.01</v>
      </c>
      <c r="S799" s="194"/>
      <c r="T799" s="192">
        <v>17.52</v>
      </c>
      <c r="U799" s="195">
        <f t="shared" si="48"/>
        <v>0</v>
      </c>
      <c r="V799" s="196">
        <f t="shared" si="49"/>
        <v>0</v>
      </c>
      <c r="W799" s="196">
        <f t="shared" si="50"/>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193">
        <f t="shared" si="51"/>
        <v>0</v>
      </c>
      <c r="Q800" s="194"/>
      <c r="R800" s="192">
        <v>54.01</v>
      </c>
      <c r="S800" s="194"/>
      <c r="T800" s="192">
        <v>17.52</v>
      </c>
      <c r="U800" s="195">
        <f t="shared" si="48"/>
        <v>0</v>
      </c>
      <c r="V800" s="196">
        <f t="shared" si="49"/>
        <v>0</v>
      </c>
      <c r="W800" s="196">
        <f t="shared" si="50"/>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193">
        <f t="shared" si="51"/>
        <v>0</v>
      </c>
      <c r="Q801" s="194"/>
      <c r="R801" s="192">
        <v>54.01</v>
      </c>
      <c r="S801" s="194"/>
      <c r="T801" s="192">
        <v>17.52</v>
      </c>
      <c r="U801" s="195">
        <f t="shared" si="48"/>
        <v>0</v>
      </c>
      <c r="V801" s="196">
        <f t="shared" si="49"/>
        <v>0</v>
      </c>
      <c r="W801" s="196">
        <f t="shared" si="50"/>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193">
        <f t="shared" si="51"/>
        <v>0</v>
      </c>
      <c r="Q802" s="194"/>
      <c r="R802" s="192">
        <v>54.01</v>
      </c>
      <c r="S802" s="194"/>
      <c r="T802" s="192">
        <v>17.52</v>
      </c>
      <c r="U802" s="195">
        <f t="shared" si="48"/>
        <v>0</v>
      </c>
      <c r="V802" s="196">
        <f t="shared" si="49"/>
        <v>0</v>
      </c>
      <c r="W802" s="196">
        <f t="shared" si="50"/>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193">
        <f t="shared" si="51"/>
        <v>0</v>
      </c>
      <c r="Q803" s="194"/>
      <c r="R803" s="192">
        <v>54.01</v>
      </c>
      <c r="S803" s="194"/>
      <c r="T803" s="192">
        <v>17.52</v>
      </c>
      <c r="U803" s="195">
        <f t="shared" si="48"/>
        <v>0</v>
      </c>
      <c r="V803" s="196">
        <f t="shared" si="49"/>
        <v>0</v>
      </c>
      <c r="W803" s="196">
        <f t="shared" si="50"/>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193">
        <f t="shared" si="51"/>
        <v>0</v>
      </c>
      <c r="Q804" s="194"/>
      <c r="R804" s="192">
        <v>54.01</v>
      </c>
      <c r="S804" s="194"/>
      <c r="T804" s="192">
        <v>17.52</v>
      </c>
      <c r="U804" s="195">
        <f t="shared" si="48"/>
        <v>0</v>
      </c>
      <c r="V804" s="196">
        <f t="shared" si="49"/>
        <v>0</v>
      </c>
      <c r="W804" s="196">
        <f t="shared" si="50"/>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193">
        <f t="shared" si="51"/>
        <v>0</v>
      </c>
      <c r="Q805" s="194"/>
      <c r="R805" s="192">
        <v>54.01</v>
      </c>
      <c r="S805" s="194"/>
      <c r="T805" s="192">
        <v>17.52</v>
      </c>
      <c r="U805" s="195">
        <f t="shared" si="48"/>
        <v>0</v>
      </c>
      <c r="V805" s="196">
        <f t="shared" si="49"/>
        <v>0</v>
      </c>
      <c r="W805" s="196">
        <f t="shared" si="50"/>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193">
        <f t="shared" si="51"/>
        <v>0</v>
      </c>
      <c r="Q806" s="194"/>
      <c r="R806" s="192">
        <v>54.01</v>
      </c>
      <c r="S806" s="194"/>
      <c r="T806" s="192">
        <v>17.52</v>
      </c>
      <c r="U806" s="195">
        <f t="shared" si="48"/>
        <v>0</v>
      </c>
      <c r="V806" s="196">
        <f t="shared" si="49"/>
        <v>0</v>
      </c>
      <c r="W806" s="196">
        <f t="shared" si="50"/>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193">
        <f t="shared" si="51"/>
        <v>0</v>
      </c>
      <c r="Q807" s="194"/>
      <c r="R807" s="192">
        <v>54.01</v>
      </c>
      <c r="S807" s="194"/>
      <c r="T807" s="192">
        <v>17.52</v>
      </c>
      <c r="U807" s="195">
        <f t="shared" si="48"/>
        <v>0</v>
      </c>
      <c r="V807" s="196">
        <f t="shared" si="49"/>
        <v>0</v>
      </c>
      <c r="W807" s="196">
        <f t="shared" si="50"/>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193">
        <f t="shared" si="51"/>
        <v>0</v>
      </c>
      <c r="Q808" s="194"/>
      <c r="R808" s="192">
        <v>54.01</v>
      </c>
      <c r="S808" s="194"/>
      <c r="T808" s="192">
        <v>17.52</v>
      </c>
      <c r="U808" s="195">
        <f t="shared" si="48"/>
        <v>0</v>
      </c>
      <c r="V808" s="196">
        <f t="shared" si="49"/>
        <v>0</v>
      </c>
      <c r="W808" s="196">
        <f t="shared" si="50"/>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193">
        <f t="shared" si="51"/>
        <v>0</v>
      </c>
      <c r="Q809" s="194"/>
      <c r="R809" s="192">
        <v>54.01</v>
      </c>
      <c r="S809" s="194"/>
      <c r="T809" s="192">
        <v>17.52</v>
      </c>
      <c r="U809" s="195">
        <f t="shared" si="48"/>
        <v>0</v>
      </c>
      <c r="V809" s="196">
        <f t="shared" si="49"/>
        <v>0</v>
      </c>
      <c r="W809" s="196">
        <f t="shared" si="50"/>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193">
        <f t="shared" si="51"/>
        <v>0</v>
      </c>
      <c r="Q810" s="194"/>
      <c r="R810" s="192">
        <v>54.01</v>
      </c>
      <c r="S810" s="194"/>
      <c r="T810" s="192">
        <v>17.52</v>
      </c>
      <c r="U810" s="195">
        <f t="shared" si="48"/>
        <v>0</v>
      </c>
      <c r="V810" s="196">
        <f t="shared" si="49"/>
        <v>0</v>
      </c>
      <c r="W810" s="196">
        <f t="shared" si="50"/>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193">
        <f t="shared" si="51"/>
        <v>0</v>
      </c>
      <c r="Q811" s="194"/>
      <c r="R811" s="192">
        <v>54.01</v>
      </c>
      <c r="S811" s="194"/>
      <c r="T811" s="192">
        <v>17.52</v>
      </c>
      <c r="U811" s="195">
        <f t="shared" si="48"/>
        <v>0</v>
      </c>
      <c r="V811" s="196">
        <f t="shared" si="49"/>
        <v>0</v>
      </c>
      <c r="W811" s="196">
        <f t="shared" si="50"/>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193">
        <f t="shared" si="51"/>
        <v>0</v>
      </c>
      <c r="Q812" s="194"/>
      <c r="R812" s="192">
        <v>54.01</v>
      </c>
      <c r="S812" s="194"/>
      <c r="T812" s="192">
        <v>17.52</v>
      </c>
      <c r="U812" s="195">
        <f t="shared" si="48"/>
        <v>0</v>
      </c>
      <c r="V812" s="196">
        <f t="shared" si="49"/>
        <v>0</v>
      </c>
      <c r="W812" s="196">
        <f t="shared" si="50"/>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193">
        <f t="shared" si="51"/>
        <v>0</v>
      </c>
      <c r="Q813" s="194"/>
      <c r="R813" s="192">
        <v>54.01</v>
      </c>
      <c r="S813" s="194"/>
      <c r="T813" s="192">
        <v>17.52</v>
      </c>
      <c r="U813" s="195">
        <f t="shared" si="48"/>
        <v>0</v>
      </c>
      <c r="V813" s="196">
        <f t="shared" si="49"/>
        <v>0</v>
      </c>
      <c r="W813" s="196">
        <f t="shared" si="50"/>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193">
        <f t="shared" si="51"/>
        <v>0</v>
      </c>
      <c r="Q814" s="194"/>
      <c r="R814" s="192">
        <v>54.01</v>
      </c>
      <c r="S814" s="194"/>
      <c r="T814" s="192">
        <v>17.52</v>
      </c>
      <c r="U814" s="195">
        <f t="shared" si="48"/>
        <v>0</v>
      </c>
      <c r="V814" s="196">
        <f t="shared" si="49"/>
        <v>0</v>
      </c>
      <c r="W814" s="196">
        <f t="shared" si="50"/>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193">
        <f t="shared" si="51"/>
        <v>0</v>
      </c>
      <c r="Q815" s="194"/>
      <c r="R815" s="192">
        <v>54.01</v>
      </c>
      <c r="S815" s="194"/>
      <c r="T815" s="192">
        <v>17.52</v>
      </c>
      <c r="U815" s="195">
        <f t="shared" si="48"/>
        <v>0</v>
      </c>
      <c r="V815" s="196">
        <f t="shared" si="49"/>
        <v>0</v>
      </c>
      <c r="W815" s="196">
        <f t="shared" si="50"/>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193">
        <f t="shared" si="51"/>
        <v>0</v>
      </c>
      <c r="Q816" s="194"/>
      <c r="R816" s="192">
        <v>54.01</v>
      </c>
      <c r="S816" s="194"/>
      <c r="T816" s="192">
        <v>17.52</v>
      </c>
      <c r="U816" s="195">
        <f t="shared" si="48"/>
        <v>0</v>
      </c>
      <c r="V816" s="196">
        <f t="shared" si="49"/>
        <v>0</v>
      </c>
      <c r="W816" s="196">
        <f t="shared" si="50"/>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193">
        <f t="shared" si="51"/>
        <v>0</v>
      </c>
      <c r="Q817" s="194"/>
      <c r="R817" s="192">
        <v>54.01</v>
      </c>
      <c r="S817" s="194"/>
      <c r="T817" s="192">
        <v>17.52</v>
      </c>
      <c r="U817" s="195">
        <f t="shared" si="48"/>
        <v>0</v>
      </c>
      <c r="V817" s="196">
        <f t="shared" si="49"/>
        <v>0</v>
      </c>
      <c r="W817" s="196">
        <f t="shared" si="50"/>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193">
        <f t="shared" si="51"/>
        <v>0</v>
      </c>
      <c r="Q818" s="194"/>
      <c r="R818" s="192">
        <v>54.01</v>
      </c>
      <c r="S818" s="194"/>
      <c r="T818" s="192">
        <v>17.52</v>
      </c>
      <c r="U818" s="195">
        <f t="shared" si="48"/>
        <v>0</v>
      </c>
      <c r="V818" s="196">
        <f t="shared" si="49"/>
        <v>0</v>
      </c>
      <c r="W818" s="196">
        <f t="shared" si="50"/>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193">
        <f t="shared" si="51"/>
        <v>0</v>
      </c>
      <c r="Q819" s="194"/>
      <c r="R819" s="192"/>
      <c r="S819" s="194"/>
      <c r="T819" s="192"/>
      <c r="U819" s="195">
        <f t="shared" si="48"/>
        <v>0</v>
      </c>
      <c r="V819" s="196">
        <f t="shared" si="49"/>
        <v>0</v>
      </c>
      <c r="W819" s="196">
        <f t="shared" si="50"/>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193">
        <f t="shared" si="51"/>
        <v>0</v>
      </c>
      <c r="Q820" s="194"/>
      <c r="R820" s="192"/>
      <c r="S820" s="194"/>
      <c r="T820" s="192"/>
      <c r="U820" s="195">
        <f t="shared" si="48"/>
        <v>0</v>
      </c>
      <c r="V820" s="196">
        <f t="shared" si="49"/>
        <v>0</v>
      </c>
      <c r="W820" s="196">
        <f t="shared" si="50"/>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193">
        <f t="shared" si="51"/>
        <v>0</v>
      </c>
      <c r="Q821" s="194"/>
      <c r="R821" s="192"/>
      <c r="S821" s="194"/>
      <c r="T821" s="192"/>
      <c r="U821" s="195">
        <f t="shared" si="48"/>
        <v>0</v>
      </c>
      <c r="V821" s="196">
        <f t="shared" si="49"/>
        <v>0</v>
      </c>
      <c r="W821" s="196">
        <f t="shared" si="50"/>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193">
        <f t="shared" si="51"/>
        <v>0</v>
      </c>
      <c r="Q822" s="194"/>
      <c r="R822" s="192"/>
      <c r="S822" s="194"/>
      <c r="T822" s="192"/>
      <c r="U822" s="195">
        <f t="shared" si="48"/>
        <v>0</v>
      </c>
      <c r="V822" s="196">
        <f t="shared" si="49"/>
        <v>0</v>
      </c>
      <c r="W822" s="196">
        <f t="shared" si="50"/>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193">
        <f t="shared" si="51"/>
        <v>0</v>
      </c>
      <c r="Q823" s="194"/>
      <c r="R823" s="192"/>
      <c r="S823" s="194"/>
      <c r="T823" s="192"/>
      <c r="U823" s="195">
        <f t="shared" si="48"/>
        <v>0</v>
      </c>
      <c r="V823" s="196">
        <f t="shared" si="49"/>
        <v>0</v>
      </c>
      <c r="W823" s="196">
        <f t="shared" si="50"/>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193">
        <f t="shared" si="51"/>
        <v>0</v>
      </c>
      <c r="Q824" s="194"/>
      <c r="R824" s="192"/>
      <c r="S824" s="194"/>
      <c r="T824" s="192"/>
      <c r="U824" s="195">
        <f t="shared" si="48"/>
        <v>0</v>
      </c>
      <c r="V824" s="196">
        <f t="shared" si="49"/>
        <v>0</v>
      </c>
      <c r="W824" s="196">
        <f t="shared" si="50"/>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193">
        <f t="shared" si="51"/>
        <v>0</v>
      </c>
      <c r="Q825" s="194"/>
      <c r="R825" s="192"/>
      <c r="S825" s="194"/>
      <c r="T825" s="192"/>
      <c r="U825" s="195">
        <f t="shared" si="48"/>
        <v>0</v>
      </c>
      <c r="V825" s="196">
        <f t="shared" si="49"/>
        <v>0</v>
      </c>
      <c r="W825" s="196">
        <f t="shared" si="50"/>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193">
        <f t="shared" si="51"/>
        <v>0</v>
      </c>
      <c r="Q826" s="194"/>
      <c r="R826" s="192"/>
      <c r="S826" s="194"/>
      <c r="T826" s="192"/>
      <c r="U826" s="195">
        <f t="shared" si="48"/>
        <v>0</v>
      </c>
      <c r="V826" s="196">
        <f t="shared" si="49"/>
        <v>0</v>
      </c>
      <c r="W826" s="196">
        <f t="shared" si="50"/>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193">
        <f t="shared" si="51"/>
        <v>0</v>
      </c>
      <c r="Q827" s="194"/>
      <c r="R827" s="192"/>
      <c r="S827" s="194"/>
      <c r="T827" s="192"/>
      <c r="U827" s="195">
        <f t="shared" si="48"/>
        <v>0</v>
      </c>
      <c r="V827" s="196">
        <f t="shared" si="49"/>
        <v>0</v>
      </c>
      <c r="W827" s="196">
        <f t="shared" si="50"/>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193">
        <f t="shared" si="51"/>
        <v>0</v>
      </c>
      <c r="Q828" s="194"/>
      <c r="R828" s="192"/>
      <c r="S828" s="194"/>
      <c r="T828" s="192"/>
      <c r="U828" s="195">
        <f t="shared" si="48"/>
        <v>0</v>
      </c>
      <c r="V828" s="196">
        <f t="shared" si="49"/>
        <v>0</v>
      </c>
      <c r="W828" s="196">
        <f t="shared" si="50"/>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193">
        <f t="shared" si="51"/>
        <v>0</v>
      </c>
      <c r="Q829" s="194"/>
      <c r="R829" s="192"/>
      <c r="S829" s="194"/>
      <c r="T829" s="192"/>
      <c r="U829" s="195">
        <f t="shared" si="48"/>
        <v>0</v>
      </c>
      <c r="V829" s="196">
        <f t="shared" si="49"/>
        <v>0</v>
      </c>
      <c r="W829" s="196">
        <f t="shared" si="50"/>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193">
        <f t="shared" si="51"/>
        <v>0</v>
      </c>
      <c r="Q830" s="194"/>
      <c r="R830" s="192"/>
      <c r="S830" s="194"/>
      <c r="T830" s="192"/>
      <c r="U830" s="195">
        <f t="shared" si="48"/>
        <v>0</v>
      </c>
      <c r="V830" s="196">
        <f t="shared" si="49"/>
        <v>0</v>
      </c>
      <c r="W830" s="196">
        <f t="shared" si="50"/>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193">
        <f t="shared" si="51"/>
        <v>0</v>
      </c>
      <c r="Q831" s="194"/>
      <c r="R831" s="192"/>
      <c r="S831" s="194"/>
      <c r="T831" s="192"/>
      <c r="U831" s="195">
        <f t="shared" si="48"/>
        <v>0</v>
      </c>
      <c r="V831" s="196">
        <f t="shared" si="49"/>
        <v>0</v>
      </c>
      <c r="W831" s="196">
        <f t="shared" si="50"/>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193">
        <f t="shared" si="51"/>
        <v>0</v>
      </c>
      <c r="Q832" s="194"/>
      <c r="R832" s="192"/>
      <c r="S832" s="194"/>
      <c r="T832" s="192"/>
      <c r="U832" s="195">
        <f t="shared" si="48"/>
        <v>0</v>
      </c>
      <c r="V832" s="196">
        <f t="shared" si="49"/>
        <v>0</v>
      </c>
      <c r="W832" s="196">
        <f t="shared" si="50"/>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193">
        <f t="shared" si="51"/>
        <v>0</v>
      </c>
      <c r="Q833" s="194"/>
      <c r="R833" s="192"/>
      <c r="S833" s="194"/>
      <c r="T833" s="192"/>
      <c r="U833" s="195">
        <f t="shared" si="48"/>
        <v>0</v>
      </c>
      <c r="V833" s="196">
        <f t="shared" si="49"/>
        <v>0</v>
      </c>
      <c r="W833" s="196">
        <f t="shared" si="50"/>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193">
        <f t="shared" si="51"/>
        <v>0</v>
      </c>
      <c r="Q834" s="194"/>
      <c r="R834" s="192"/>
      <c r="S834" s="194"/>
      <c r="T834" s="192"/>
      <c r="U834" s="195">
        <f t="shared" si="48"/>
        <v>0</v>
      </c>
      <c r="V834" s="196">
        <f t="shared" si="49"/>
        <v>0</v>
      </c>
      <c r="W834" s="196">
        <f t="shared" si="50"/>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193">
        <f t="shared" si="51"/>
        <v>0</v>
      </c>
      <c r="Q835" s="194"/>
      <c r="R835" s="192"/>
      <c r="S835" s="194"/>
      <c r="T835" s="192"/>
      <c r="U835" s="195">
        <f t="shared" si="48"/>
        <v>0</v>
      </c>
      <c r="V835" s="196">
        <f t="shared" si="49"/>
        <v>0</v>
      </c>
      <c r="W835" s="196">
        <f t="shared" si="50"/>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193">
        <f t="shared" si="51"/>
        <v>0</v>
      </c>
      <c r="Q836" s="194"/>
      <c r="R836" s="192"/>
      <c r="S836" s="194"/>
      <c r="T836" s="192"/>
      <c r="U836" s="195">
        <f t="shared" si="48"/>
        <v>0</v>
      </c>
      <c r="V836" s="196">
        <f t="shared" si="49"/>
        <v>0</v>
      </c>
      <c r="W836" s="196">
        <f t="shared" si="50"/>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193">
        <f t="shared" si="51"/>
        <v>0</v>
      </c>
      <c r="Q837" s="194"/>
      <c r="R837" s="192"/>
      <c r="S837" s="194"/>
      <c r="T837" s="192"/>
      <c r="U837" s="195">
        <f t="shared" si="48"/>
        <v>0</v>
      </c>
      <c r="V837" s="196">
        <f t="shared" si="49"/>
        <v>0</v>
      </c>
      <c r="W837" s="196">
        <f t="shared" si="50"/>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193">
        <f t="shared" si="51"/>
        <v>0</v>
      </c>
      <c r="Q838" s="194"/>
      <c r="R838" s="192"/>
      <c r="S838" s="194"/>
      <c r="T838" s="192"/>
      <c r="U838" s="195">
        <f t="shared" si="48"/>
        <v>0</v>
      </c>
      <c r="V838" s="196">
        <f t="shared" si="49"/>
        <v>0</v>
      </c>
      <c r="W838" s="196">
        <f t="shared" si="50"/>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193">
        <f t="shared" si="51"/>
        <v>0</v>
      </c>
      <c r="Q839" s="194"/>
      <c r="R839" s="192"/>
      <c r="S839" s="194"/>
      <c r="T839" s="192"/>
      <c r="U839" s="195">
        <f t="shared" si="48"/>
        <v>0</v>
      </c>
      <c r="V839" s="196">
        <f t="shared" si="49"/>
        <v>0</v>
      </c>
      <c r="W839" s="196">
        <f t="shared" si="50"/>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193">
        <f t="shared" si="51"/>
        <v>0</v>
      </c>
      <c r="Q840" s="194"/>
      <c r="R840" s="192"/>
      <c r="S840" s="194"/>
      <c r="T840" s="192"/>
      <c r="U840" s="195">
        <f t="shared" ref="U840:U903" si="52">Q840+S840</f>
        <v>0</v>
      </c>
      <c r="V840" s="196">
        <f t="shared" ref="V840:V903" si="53">(Q840*R840)+(S840*T840)</f>
        <v>0</v>
      </c>
      <c r="W840" s="196">
        <f t="shared" si="50"/>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193">
        <f t="shared" si="51"/>
        <v>0</v>
      </c>
      <c r="Q841" s="194"/>
      <c r="R841" s="192"/>
      <c r="S841" s="194"/>
      <c r="T841" s="192"/>
      <c r="U841" s="195">
        <f t="shared" si="52"/>
        <v>0</v>
      </c>
      <c r="V841" s="196">
        <f t="shared" si="53"/>
        <v>0</v>
      </c>
      <c r="W841" s="196">
        <f t="shared" ref="W841:W904" si="54">V841+P841</f>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193">
        <f t="shared" si="51"/>
        <v>0</v>
      </c>
      <c r="Q842" s="194"/>
      <c r="R842" s="192"/>
      <c r="S842" s="194"/>
      <c r="T842" s="192"/>
      <c r="U842" s="195">
        <f t="shared" si="52"/>
        <v>0</v>
      </c>
      <c r="V842" s="196">
        <f t="shared" si="53"/>
        <v>0</v>
      </c>
      <c r="W842" s="196">
        <f t="shared" si="54"/>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193">
        <f t="shared" si="51"/>
        <v>0</v>
      </c>
      <c r="Q843" s="194"/>
      <c r="R843" s="192"/>
      <c r="S843" s="194"/>
      <c r="T843" s="192"/>
      <c r="U843" s="195">
        <f t="shared" si="52"/>
        <v>0</v>
      </c>
      <c r="V843" s="196">
        <f t="shared" si="53"/>
        <v>0</v>
      </c>
      <c r="W843" s="196">
        <f t="shared" si="54"/>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193">
        <f t="shared" ref="P844:P907" si="55">N844+O844</f>
        <v>0</v>
      </c>
      <c r="Q844" s="194"/>
      <c r="R844" s="192"/>
      <c r="S844" s="194"/>
      <c r="T844" s="192"/>
      <c r="U844" s="195">
        <f t="shared" si="52"/>
        <v>0</v>
      </c>
      <c r="V844" s="196">
        <f t="shared" si="53"/>
        <v>0</v>
      </c>
      <c r="W844" s="196">
        <f t="shared" si="54"/>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193">
        <f t="shared" si="55"/>
        <v>0</v>
      </c>
      <c r="Q845" s="194"/>
      <c r="R845" s="192"/>
      <c r="S845" s="194"/>
      <c r="T845" s="192"/>
      <c r="U845" s="195">
        <f t="shared" si="52"/>
        <v>0</v>
      </c>
      <c r="V845" s="196">
        <f t="shared" si="53"/>
        <v>0</v>
      </c>
      <c r="W845" s="196">
        <f t="shared" si="54"/>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193">
        <f t="shared" si="55"/>
        <v>0</v>
      </c>
      <c r="Q846" s="194"/>
      <c r="R846" s="192"/>
      <c r="S846" s="194"/>
      <c r="T846" s="192"/>
      <c r="U846" s="195">
        <f t="shared" si="52"/>
        <v>0</v>
      </c>
      <c r="V846" s="196">
        <f t="shared" si="53"/>
        <v>0</v>
      </c>
      <c r="W846" s="196">
        <f t="shared" si="54"/>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193">
        <f t="shared" si="55"/>
        <v>0</v>
      </c>
      <c r="Q847" s="194"/>
      <c r="R847" s="192"/>
      <c r="S847" s="194"/>
      <c r="T847" s="192"/>
      <c r="U847" s="195">
        <f t="shared" si="52"/>
        <v>0</v>
      </c>
      <c r="V847" s="196">
        <f t="shared" si="53"/>
        <v>0</v>
      </c>
      <c r="W847" s="196">
        <f t="shared" si="54"/>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193">
        <f t="shared" si="55"/>
        <v>0</v>
      </c>
      <c r="Q848" s="194"/>
      <c r="R848" s="192"/>
      <c r="S848" s="194"/>
      <c r="T848" s="192"/>
      <c r="U848" s="195">
        <f t="shared" si="52"/>
        <v>0</v>
      </c>
      <c r="V848" s="196">
        <f t="shared" si="53"/>
        <v>0</v>
      </c>
      <c r="W848" s="196">
        <f t="shared" si="54"/>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193">
        <f t="shared" si="55"/>
        <v>0</v>
      </c>
      <c r="Q849" s="194"/>
      <c r="R849" s="192"/>
      <c r="S849" s="194"/>
      <c r="T849" s="192"/>
      <c r="U849" s="195">
        <f t="shared" si="52"/>
        <v>0</v>
      </c>
      <c r="V849" s="196">
        <f t="shared" si="53"/>
        <v>0</v>
      </c>
      <c r="W849" s="196">
        <f t="shared" si="54"/>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193">
        <f t="shared" si="55"/>
        <v>0</v>
      </c>
      <c r="Q850" s="194"/>
      <c r="R850" s="192"/>
      <c r="S850" s="194"/>
      <c r="T850" s="192"/>
      <c r="U850" s="195">
        <f t="shared" si="52"/>
        <v>0</v>
      </c>
      <c r="V850" s="196">
        <f t="shared" si="53"/>
        <v>0</v>
      </c>
      <c r="W850" s="196">
        <f t="shared" si="54"/>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193">
        <f t="shared" si="55"/>
        <v>0</v>
      </c>
      <c r="Q851" s="194"/>
      <c r="R851" s="192"/>
      <c r="S851" s="194"/>
      <c r="T851" s="192"/>
      <c r="U851" s="195">
        <f t="shared" si="52"/>
        <v>0</v>
      </c>
      <c r="V851" s="196">
        <f t="shared" si="53"/>
        <v>0</v>
      </c>
      <c r="W851" s="196">
        <f t="shared" si="54"/>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193">
        <f t="shared" si="55"/>
        <v>0</v>
      </c>
      <c r="Q852" s="194"/>
      <c r="R852" s="192"/>
      <c r="S852" s="194"/>
      <c r="T852" s="192"/>
      <c r="U852" s="195">
        <f t="shared" si="52"/>
        <v>0</v>
      </c>
      <c r="V852" s="196">
        <f t="shared" si="53"/>
        <v>0</v>
      </c>
      <c r="W852" s="196">
        <f t="shared" si="54"/>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193">
        <f t="shared" si="55"/>
        <v>0</v>
      </c>
      <c r="Q853" s="194"/>
      <c r="R853" s="192"/>
      <c r="S853" s="194"/>
      <c r="T853" s="192"/>
      <c r="U853" s="195">
        <f t="shared" si="52"/>
        <v>0</v>
      </c>
      <c r="V853" s="196">
        <f t="shared" si="53"/>
        <v>0</v>
      </c>
      <c r="W853" s="196">
        <f t="shared" si="54"/>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193">
        <f t="shared" si="55"/>
        <v>0</v>
      </c>
      <c r="Q854" s="194"/>
      <c r="R854" s="192"/>
      <c r="S854" s="194"/>
      <c r="T854" s="192"/>
      <c r="U854" s="195">
        <f t="shared" si="52"/>
        <v>0</v>
      </c>
      <c r="V854" s="196">
        <f t="shared" si="53"/>
        <v>0</v>
      </c>
      <c r="W854" s="196">
        <f t="shared" si="54"/>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193">
        <f t="shared" si="55"/>
        <v>0</v>
      </c>
      <c r="Q855" s="194"/>
      <c r="R855" s="192"/>
      <c r="S855" s="194"/>
      <c r="T855" s="192"/>
      <c r="U855" s="195">
        <f t="shared" si="52"/>
        <v>0</v>
      </c>
      <c r="V855" s="196">
        <f t="shared" si="53"/>
        <v>0</v>
      </c>
      <c r="W855" s="196">
        <f t="shared" si="54"/>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193">
        <f t="shared" si="55"/>
        <v>0</v>
      </c>
      <c r="Q856" s="194"/>
      <c r="R856" s="192"/>
      <c r="S856" s="194"/>
      <c r="T856" s="192"/>
      <c r="U856" s="195">
        <f t="shared" si="52"/>
        <v>0</v>
      </c>
      <c r="V856" s="196">
        <f t="shared" si="53"/>
        <v>0</v>
      </c>
      <c r="W856" s="196">
        <f t="shared" si="54"/>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193">
        <f t="shared" si="55"/>
        <v>0</v>
      </c>
      <c r="Q857" s="194"/>
      <c r="R857" s="192"/>
      <c r="S857" s="194"/>
      <c r="T857" s="192"/>
      <c r="U857" s="195">
        <f t="shared" si="52"/>
        <v>0</v>
      </c>
      <c r="V857" s="196">
        <f t="shared" si="53"/>
        <v>0</v>
      </c>
      <c r="W857" s="196">
        <f t="shared" si="54"/>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193">
        <f t="shared" si="55"/>
        <v>0</v>
      </c>
      <c r="Q858" s="194"/>
      <c r="R858" s="192"/>
      <c r="S858" s="194"/>
      <c r="T858" s="192"/>
      <c r="U858" s="195">
        <f t="shared" si="52"/>
        <v>0</v>
      </c>
      <c r="V858" s="196">
        <f t="shared" si="53"/>
        <v>0</v>
      </c>
      <c r="W858" s="196">
        <f t="shared" si="54"/>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193">
        <f t="shared" si="55"/>
        <v>0</v>
      </c>
      <c r="Q859" s="194"/>
      <c r="R859" s="192"/>
      <c r="S859" s="194"/>
      <c r="T859" s="192"/>
      <c r="U859" s="195">
        <f t="shared" si="52"/>
        <v>0</v>
      </c>
      <c r="V859" s="196">
        <f t="shared" si="53"/>
        <v>0</v>
      </c>
      <c r="W859" s="196">
        <f t="shared" si="54"/>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193">
        <f t="shared" si="55"/>
        <v>0</v>
      </c>
      <c r="Q860" s="194"/>
      <c r="R860" s="192"/>
      <c r="S860" s="194"/>
      <c r="T860" s="192"/>
      <c r="U860" s="195">
        <f t="shared" si="52"/>
        <v>0</v>
      </c>
      <c r="V860" s="196">
        <f t="shared" si="53"/>
        <v>0</v>
      </c>
      <c r="W860" s="196">
        <f t="shared" si="54"/>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193">
        <f t="shared" si="55"/>
        <v>0</v>
      </c>
      <c r="Q861" s="194"/>
      <c r="R861" s="192"/>
      <c r="S861" s="194"/>
      <c r="T861" s="192"/>
      <c r="U861" s="195">
        <f t="shared" si="52"/>
        <v>0</v>
      </c>
      <c r="V861" s="196">
        <f t="shared" si="53"/>
        <v>0</v>
      </c>
      <c r="W861" s="196">
        <f t="shared" si="54"/>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193">
        <f t="shared" si="55"/>
        <v>0</v>
      </c>
      <c r="Q862" s="194"/>
      <c r="R862" s="192"/>
      <c r="S862" s="194"/>
      <c r="T862" s="192"/>
      <c r="U862" s="195">
        <f t="shared" si="52"/>
        <v>0</v>
      </c>
      <c r="V862" s="196">
        <f t="shared" si="53"/>
        <v>0</v>
      </c>
      <c r="W862" s="196">
        <f t="shared" si="54"/>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193">
        <f t="shared" si="55"/>
        <v>0</v>
      </c>
      <c r="Q863" s="194"/>
      <c r="R863" s="192"/>
      <c r="S863" s="194"/>
      <c r="T863" s="192"/>
      <c r="U863" s="195">
        <f t="shared" si="52"/>
        <v>0</v>
      </c>
      <c r="V863" s="196">
        <f t="shared" si="53"/>
        <v>0</v>
      </c>
      <c r="W863" s="196">
        <f t="shared" si="54"/>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193">
        <f t="shared" si="55"/>
        <v>0</v>
      </c>
      <c r="Q864" s="194"/>
      <c r="R864" s="192"/>
      <c r="S864" s="194"/>
      <c r="T864" s="192"/>
      <c r="U864" s="195">
        <f t="shared" si="52"/>
        <v>0</v>
      </c>
      <c r="V864" s="196">
        <f t="shared" si="53"/>
        <v>0</v>
      </c>
      <c r="W864" s="196">
        <f t="shared" si="54"/>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193">
        <f t="shared" si="55"/>
        <v>0</v>
      </c>
      <c r="Q865" s="194"/>
      <c r="R865" s="192"/>
      <c r="S865" s="194"/>
      <c r="T865" s="192"/>
      <c r="U865" s="195">
        <f t="shared" si="52"/>
        <v>0</v>
      </c>
      <c r="V865" s="196">
        <f t="shared" si="53"/>
        <v>0</v>
      </c>
      <c r="W865" s="196">
        <f t="shared" si="54"/>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193">
        <f t="shared" si="55"/>
        <v>0</v>
      </c>
      <c r="Q866" s="194"/>
      <c r="R866" s="192"/>
      <c r="S866" s="194"/>
      <c r="T866" s="192"/>
      <c r="U866" s="195">
        <f t="shared" si="52"/>
        <v>0</v>
      </c>
      <c r="V866" s="196">
        <f t="shared" si="53"/>
        <v>0</v>
      </c>
      <c r="W866" s="196">
        <f t="shared" si="54"/>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193">
        <f t="shared" si="55"/>
        <v>0</v>
      </c>
      <c r="Q867" s="194"/>
      <c r="R867" s="192"/>
      <c r="S867" s="194"/>
      <c r="T867" s="192"/>
      <c r="U867" s="195">
        <f t="shared" si="52"/>
        <v>0</v>
      </c>
      <c r="V867" s="196">
        <f t="shared" si="53"/>
        <v>0</v>
      </c>
      <c r="W867" s="196">
        <f t="shared" si="54"/>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193">
        <f t="shared" si="55"/>
        <v>0</v>
      </c>
      <c r="Q868" s="194"/>
      <c r="R868" s="192"/>
      <c r="S868" s="194"/>
      <c r="T868" s="192"/>
      <c r="U868" s="195">
        <f t="shared" si="52"/>
        <v>0</v>
      </c>
      <c r="V868" s="196">
        <f t="shared" si="53"/>
        <v>0</v>
      </c>
      <c r="W868" s="196">
        <f t="shared" si="54"/>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193">
        <f t="shared" si="55"/>
        <v>0</v>
      </c>
      <c r="Q869" s="194"/>
      <c r="R869" s="192"/>
      <c r="S869" s="194"/>
      <c r="T869" s="192"/>
      <c r="U869" s="195">
        <f t="shared" si="52"/>
        <v>0</v>
      </c>
      <c r="V869" s="196">
        <f t="shared" si="53"/>
        <v>0</v>
      </c>
      <c r="W869" s="196">
        <f t="shared" si="54"/>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193">
        <f t="shared" si="55"/>
        <v>0</v>
      </c>
      <c r="Q870" s="194"/>
      <c r="R870" s="192"/>
      <c r="S870" s="194"/>
      <c r="T870" s="192"/>
      <c r="U870" s="195">
        <f t="shared" si="52"/>
        <v>0</v>
      </c>
      <c r="V870" s="196">
        <f t="shared" si="53"/>
        <v>0</v>
      </c>
      <c r="W870" s="196">
        <f t="shared" si="54"/>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193">
        <f t="shared" si="55"/>
        <v>0</v>
      </c>
      <c r="Q871" s="194"/>
      <c r="R871" s="192"/>
      <c r="S871" s="194"/>
      <c r="T871" s="192"/>
      <c r="U871" s="195">
        <f t="shared" si="52"/>
        <v>0</v>
      </c>
      <c r="V871" s="196">
        <f t="shared" si="53"/>
        <v>0</v>
      </c>
      <c r="W871" s="196">
        <f t="shared" si="54"/>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193">
        <f t="shared" si="55"/>
        <v>0</v>
      </c>
      <c r="Q872" s="194"/>
      <c r="R872" s="192"/>
      <c r="S872" s="194"/>
      <c r="T872" s="192"/>
      <c r="U872" s="195">
        <f t="shared" si="52"/>
        <v>0</v>
      </c>
      <c r="V872" s="196">
        <f t="shared" si="53"/>
        <v>0</v>
      </c>
      <c r="W872" s="196">
        <f t="shared" si="54"/>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193">
        <f t="shared" si="55"/>
        <v>0</v>
      </c>
      <c r="Q873" s="194"/>
      <c r="R873" s="192"/>
      <c r="S873" s="194"/>
      <c r="T873" s="192"/>
      <c r="U873" s="195">
        <f t="shared" si="52"/>
        <v>0</v>
      </c>
      <c r="V873" s="196">
        <f t="shared" si="53"/>
        <v>0</v>
      </c>
      <c r="W873" s="196">
        <f t="shared" si="54"/>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193">
        <f t="shared" si="55"/>
        <v>0</v>
      </c>
      <c r="Q874" s="194"/>
      <c r="R874" s="192"/>
      <c r="S874" s="194"/>
      <c r="T874" s="192"/>
      <c r="U874" s="195">
        <f t="shared" si="52"/>
        <v>0</v>
      </c>
      <c r="V874" s="196">
        <f t="shared" si="53"/>
        <v>0</v>
      </c>
      <c r="W874" s="196">
        <f t="shared" si="54"/>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193">
        <f t="shared" si="55"/>
        <v>0</v>
      </c>
      <c r="Q875" s="194"/>
      <c r="R875" s="192"/>
      <c r="S875" s="194"/>
      <c r="T875" s="192"/>
      <c r="U875" s="195">
        <f t="shared" si="52"/>
        <v>0</v>
      </c>
      <c r="V875" s="196">
        <f t="shared" si="53"/>
        <v>0</v>
      </c>
      <c r="W875" s="196">
        <f t="shared" si="54"/>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193">
        <f t="shared" si="55"/>
        <v>0</v>
      </c>
      <c r="Q876" s="194"/>
      <c r="R876" s="192"/>
      <c r="S876" s="194"/>
      <c r="T876" s="192"/>
      <c r="U876" s="195">
        <f t="shared" si="52"/>
        <v>0</v>
      </c>
      <c r="V876" s="196">
        <f t="shared" si="53"/>
        <v>0</v>
      </c>
      <c r="W876" s="196">
        <f t="shared" si="54"/>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193">
        <f t="shared" si="55"/>
        <v>0</v>
      </c>
      <c r="Q877" s="194"/>
      <c r="R877" s="192"/>
      <c r="S877" s="194"/>
      <c r="T877" s="192"/>
      <c r="U877" s="195">
        <f t="shared" si="52"/>
        <v>0</v>
      </c>
      <c r="V877" s="196">
        <f t="shared" si="53"/>
        <v>0</v>
      </c>
      <c r="W877" s="196">
        <f t="shared" si="54"/>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193">
        <f t="shared" si="55"/>
        <v>0</v>
      </c>
      <c r="Q878" s="194"/>
      <c r="R878" s="192"/>
      <c r="S878" s="194"/>
      <c r="T878" s="192"/>
      <c r="U878" s="195">
        <f t="shared" si="52"/>
        <v>0</v>
      </c>
      <c r="V878" s="196">
        <f t="shared" si="53"/>
        <v>0</v>
      </c>
      <c r="W878" s="196">
        <f t="shared" si="54"/>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193">
        <f t="shared" si="55"/>
        <v>0</v>
      </c>
      <c r="Q879" s="194"/>
      <c r="R879" s="192"/>
      <c r="S879" s="194"/>
      <c r="T879" s="192"/>
      <c r="U879" s="195">
        <f t="shared" si="52"/>
        <v>0</v>
      </c>
      <c r="V879" s="196">
        <f t="shared" si="53"/>
        <v>0</v>
      </c>
      <c r="W879" s="196">
        <f t="shared" si="54"/>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193">
        <f t="shared" si="55"/>
        <v>0</v>
      </c>
      <c r="Q880" s="194"/>
      <c r="R880" s="192"/>
      <c r="S880" s="194"/>
      <c r="T880" s="192"/>
      <c r="U880" s="195">
        <f t="shared" si="52"/>
        <v>0</v>
      </c>
      <c r="V880" s="196">
        <f t="shared" si="53"/>
        <v>0</v>
      </c>
      <c r="W880" s="196">
        <f t="shared" si="54"/>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193">
        <f t="shared" si="55"/>
        <v>0</v>
      </c>
      <c r="Q881" s="194"/>
      <c r="R881" s="192"/>
      <c r="S881" s="194"/>
      <c r="T881" s="192"/>
      <c r="U881" s="195">
        <f t="shared" si="52"/>
        <v>0</v>
      </c>
      <c r="V881" s="196">
        <f t="shared" si="53"/>
        <v>0</v>
      </c>
      <c r="W881" s="196">
        <f t="shared" si="54"/>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193">
        <f t="shared" si="55"/>
        <v>0</v>
      </c>
      <c r="Q882" s="194"/>
      <c r="R882" s="192"/>
      <c r="S882" s="194"/>
      <c r="T882" s="192"/>
      <c r="U882" s="195">
        <f t="shared" si="52"/>
        <v>0</v>
      </c>
      <c r="V882" s="196">
        <f t="shared" si="53"/>
        <v>0</v>
      </c>
      <c r="W882" s="196">
        <f t="shared" si="54"/>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193">
        <f t="shared" si="55"/>
        <v>0</v>
      </c>
      <c r="Q883" s="194"/>
      <c r="R883" s="192"/>
      <c r="S883" s="194"/>
      <c r="T883" s="192"/>
      <c r="U883" s="195">
        <f t="shared" si="52"/>
        <v>0</v>
      </c>
      <c r="V883" s="196">
        <f t="shared" si="53"/>
        <v>0</v>
      </c>
      <c r="W883" s="196">
        <f t="shared" si="54"/>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193">
        <f t="shared" si="55"/>
        <v>0</v>
      </c>
      <c r="Q884" s="194"/>
      <c r="R884" s="192"/>
      <c r="S884" s="194"/>
      <c r="T884" s="192"/>
      <c r="U884" s="195">
        <f t="shared" si="52"/>
        <v>0</v>
      </c>
      <c r="V884" s="196">
        <f t="shared" si="53"/>
        <v>0</v>
      </c>
      <c r="W884" s="196">
        <f t="shared" si="54"/>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193">
        <f t="shared" si="55"/>
        <v>0</v>
      </c>
      <c r="Q885" s="194"/>
      <c r="R885" s="192"/>
      <c r="S885" s="194"/>
      <c r="T885" s="192"/>
      <c r="U885" s="195">
        <f t="shared" si="52"/>
        <v>0</v>
      </c>
      <c r="V885" s="196">
        <f t="shared" si="53"/>
        <v>0</v>
      </c>
      <c r="W885" s="196">
        <f t="shared" si="54"/>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193">
        <f t="shared" si="55"/>
        <v>0</v>
      </c>
      <c r="Q886" s="194"/>
      <c r="R886" s="192"/>
      <c r="S886" s="194"/>
      <c r="T886" s="192"/>
      <c r="U886" s="195">
        <f t="shared" si="52"/>
        <v>0</v>
      </c>
      <c r="V886" s="196">
        <f t="shared" si="53"/>
        <v>0</v>
      </c>
      <c r="W886" s="196">
        <f t="shared" si="54"/>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193">
        <f t="shared" si="55"/>
        <v>0</v>
      </c>
      <c r="Q887" s="194"/>
      <c r="R887" s="192"/>
      <c r="S887" s="194"/>
      <c r="T887" s="192"/>
      <c r="U887" s="195">
        <f t="shared" si="52"/>
        <v>0</v>
      </c>
      <c r="V887" s="196">
        <f t="shared" si="53"/>
        <v>0</v>
      </c>
      <c r="W887" s="196">
        <f t="shared" si="54"/>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193">
        <f t="shared" si="55"/>
        <v>0</v>
      </c>
      <c r="Q888" s="194"/>
      <c r="R888" s="192"/>
      <c r="S888" s="194"/>
      <c r="T888" s="192"/>
      <c r="U888" s="195">
        <f t="shared" si="52"/>
        <v>0</v>
      </c>
      <c r="V888" s="196">
        <f t="shared" si="53"/>
        <v>0</v>
      </c>
      <c r="W888" s="196">
        <f t="shared" si="54"/>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193">
        <f t="shared" si="55"/>
        <v>0</v>
      </c>
      <c r="Q889" s="194"/>
      <c r="R889" s="192"/>
      <c r="S889" s="194"/>
      <c r="T889" s="192"/>
      <c r="U889" s="195">
        <f t="shared" si="52"/>
        <v>0</v>
      </c>
      <c r="V889" s="196">
        <f t="shared" si="53"/>
        <v>0</v>
      </c>
      <c r="W889" s="196">
        <f t="shared" si="54"/>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193">
        <f t="shared" si="55"/>
        <v>0</v>
      </c>
      <c r="Q890" s="194"/>
      <c r="R890" s="192"/>
      <c r="S890" s="194"/>
      <c r="T890" s="192"/>
      <c r="U890" s="195">
        <f t="shared" si="52"/>
        <v>0</v>
      </c>
      <c r="V890" s="196">
        <f t="shared" si="53"/>
        <v>0</v>
      </c>
      <c r="W890" s="196">
        <f t="shared" si="54"/>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193">
        <f t="shared" si="55"/>
        <v>0</v>
      </c>
      <c r="Q891" s="194"/>
      <c r="R891" s="192"/>
      <c r="S891" s="194"/>
      <c r="T891" s="192"/>
      <c r="U891" s="195">
        <f t="shared" si="52"/>
        <v>0</v>
      </c>
      <c r="V891" s="196">
        <f t="shared" si="53"/>
        <v>0</v>
      </c>
      <c r="W891" s="196">
        <f t="shared" si="54"/>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193">
        <f t="shared" si="55"/>
        <v>0</v>
      </c>
      <c r="Q892" s="194"/>
      <c r="R892" s="192"/>
      <c r="S892" s="194"/>
      <c r="T892" s="192"/>
      <c r="U892" s="195">
        <f t="shared" si="52"/>
        <v>0</v>
      </c>
      <c r="V892" s="196">
        <f t="shared" si="53"/>
        <v>0</v>
      </c>
      <c r="W892" s="196">
        <f t="shared" si="54"/>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193">
        <f t="shared" si="55"/>
        <v>0</v>
      </c>
      <c r="Q893" s="194"/>
      <c r="R893" s="192"/>
      <c r="S893" s="194"/>
      <c r="T893" s="192"/>
      <c r="U893" s="195">
        <f t="shared" si="52"/>
        <v>0</v>
      </c>
      <c r="V893" s="196">
        <f t="shared" si="53"/>
        <v>0</v>
      </c>
      <c r="W893" s="196">
        <f t="shared" si="54"/>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193">
        <f t="shared" si="55"/>
        <v>0</v>
      </c>
      <c r="Q894" s="194"/>
      <c r="R894" s="192"/>
      <c r="S894" s="194"/>
      <c r="T894" s="192"/>
      <c r="U894" s="195">
        <f t="shared" si="52"/>
        <v>0</v>
      </c>
      <c r="V894" s="196">
        <f t="shared" si="53"/>
        <v>0</v>
      </c>
      <c r="W894" s="196">
        <f t="shared" si="54"/>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193">
        <f t="shared" si="55"/>
        <v>0</v>
      </c>
      <c r="Q895" s="194"/>
      <c r="R895" s="192"/>
      <c r="S895" s="194"/>
      <c r="T895" s="192"/>
      <c r="U895" s="195">
        <f t="shared" si="52"/>
        <v>0</v>
      </c>
      <c r="V895" s="196">
        <f t="shared" si="53"/>
        <v>0</v>
      </c>
      <c r="W895" s="196">
        <f t="shared" si="54"/>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193">
        <f t="shared" si="55"/>
        <v>0</v>
      </c>
      <c r="Q896" s="194"/>
      <c r="R896" s="192"/>
      <c r="S896" s="194"/>
      <c r="T896" s="192"/>
      <c r="U896" s="195">
        <f t="shared" si="52"/>
        <v>0</v>
      </c>
      <c r="V896" s="196">
        <f t="shared" si="53"/>
        <v>0</v>
      </c>
      <c r="W896" s="196">
        <f t="shared" si="54"/>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193">
        <f t="shared" si="55"/>
        <v>0</v>
      </c>
      <c r="Q897" s="194"/>
      <c r="R897" s="192"/>
      <c r="S897" s="194"/>
      <c r="T897" s="192"/>
      <c r="U897" s="195">
        <f t="shared" si="52"/>
        <v>0</v>
      </c>
      <c r="V897" s="196">
        <f t="shared" si="53"/>
        <v>0</v>
      </c>
      <c r="W897" s="196">
        <f t="shared" si="54"/>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193">
        <f t="shared" si="55"/>
        <v>0</v>
      </c>
      <c r="Q898" s="194"/>
      <c r="R898" s="192"/>
      <c r="S898" s="194"/>
      <c r="T898" s="192"/>
      <c r="U898" s="195">
        <f t="shared" si="52"/>
        <v>0</v>
      </c>
      <c r="V898" s="196">
        <f t="shared" si="53"/>
        <v>0</v>
      </c>
      <c r="W898" s="196">
        <f t="shared" si="54"/>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193">
        <f t="shared" si="55"/>
        <v>0</v>
      </c>
      <c r="Q899" s="194"/>
      <c r="R899" s="192"/>
      <c r="S899" s="194"/>
      <c r="T899" s="192"/>
      <c r="U899" s="195">
        <f t="shared" si="52"/>
        <v>0</v>
      </c>
      <c r="V899" s="196">
        <f t="shared" si="53"/>
        <v>0</v>
      </c>
      <c r="W899" s="196">
        <f t="shared" si="54"/>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193">
        <f t="shared" si="55"/>
        <v>0</v>
      </c>
      <c r="Q900" s="194"/>
      <c r="R900" s="192"/>
      <c r="S900" s="194"/>
      <c r="T900" s="192"/>
      <c r="U900" s="195">
        <f t="shared" si="52"/>
        <v>0</v>
      </c>
      <c r="V900" s="196">
        <f t="shared" si="53"/>
        <v>0</v>
      </c>
      <c r="W900" s="196">
        <f t="shared" si="54"/>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193">
        <f t="shared" si="55"/>
        <v>0</v>
      </c>
      <c r="Q901" s="194"/>
      <c r="R901" s="192"/>
      <c r="S901" s="194"/>
      <c r="T901" s="192"/>
      <c r="U901" s="195">
        <f t="shared" si="52"/>
        <v>0</v>
      </c>
      <c r="V901" s="196">
        <f t="shared" si="53"/>
        <v>0</v>
      </c>
      <c r="W901" s="196">
        <f t="shared" si="54"/>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193">
        <f t="shared" si="55"/>
        <v>0</v>
      </c>
      <c r="Q902" s="194"/>
      <c r="R902" s="192"/>
      <c r="S902" s="194"/>
      <c r="T902" s="192"/>
      <c r="U902" s="195">
        <f t="shared" si="52"/>
        <v>0</v>
      </c>
      <c r="V902" s="196">
        <f t="shared" si="53"/>
        <v>0</v>
      </c>
      <c r="W902" s="196">
        <f t="shared" si="54"/>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193">
        <f t="shared" si="55"/>
        <v>0</v>
      </c>
      <c r="Q903" s="194"/>
      <c r="R903" s="192"/>
      <c r="S903" s="194"/>
      <c r="T903" s="192"/>
      <c r="U903" s="195">
        <f t="shared" si="52"/>
        <v>0</v>
      </c>
      <c r="V903" s="196">
        <f t="shared" si="53"/>
        <v>0</v>
      </c>
      <c r="W903" s="196">
        <f t="shared" si="54"/>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193">
        <f t="shared" si="55"/>
        <v>0</v>
      </c>
      <c r="Q904" s="194"/>
      <c r="R904" s="192"/>
      <c r="S904" s="194"/>
      <c r="T904" s="192"/>
      <c r="U904" s="195">
        <f t="shared" ref="U904:U967" si="56">Q904+S904</f>
        <v>0</v>
      </c>
      <c r="V904" s="196">
        <f t="shared" ref="V904:V967" si="57">(Q904*R904)+(S904*T904)</f>
        <v>0</v>
      </c>
      <c r="W904" s="196">
        <f t="shared" si="54"/>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193">
        <f t="shared" si="55"/>
        <v>0</v>
      </c>
      <c r="Q905" s="194"/>
      <c r="R905" s="192"/>
      <c r="S905" s="194"/>
      <c r="T905" s="192"/>
      <c r="U905" s="195">
        <f t="shared" si="56"/>
        <v>0</v>
      </c>
      <c r="V905" s="196">
        <f t="shared" si="57"/>
        <v>0</v>
      </c>
      <c r="W905" s="196">
        <f t="shared" ref="W905:W968" si="58">V905+P905</f>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193">
        <f t="shared" si="55"/>
        <v>0</v>
      </c>
      <c r="Q906" s="194"/>
      <c r="R906" s="192"/>
      <c r="S906" s="194"/>
      <c r="T906" s="192"/>
      <c r="U906" s="195">
        <f t="shared" si="56"/>
        <v>0</v>
      </c>
      <c r="V906" s="196">
        <f t="shared" si="57"/>
        <v>0</v>
      </c>
      <c r="W906" s="196">
        <f t="shared" si="58"/>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193">
        <f t="shared" si="55"/>
        <v>0</v>
      </c>
      <c r="Q907" s="194"/>
      <c r="R907" s="192"/>
      <c r="S907" s="194"/>
      <c r="T907" s="192"/>
      <c r="U907" s="195">
        <f t="shared" si="56"/>
        <v>0</v>
      </c>
      <c r="V907" s="196">
        <f t="shared" si="57"/>
        <v>0</v>
      </c>
      <c r="W907" s="196">
        <f t="shared" si="58"/>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193">
        <f t="shared" ref="P908:P971" si="59">N908+O908</f>
        <v>0</v>
      </c>
      <c r="Q908" s="194"/>
      <c r="R908" s="192"/>
      <c r="S908" s="194"/>
      <c r="T908" s="192"/>
      <c r="U908" s="195">
        <f t="shared" si="56"/>
        <v>0</v>
      </c>
      <c r="V908" s="196">
        <f t="shared" si="57"/>
        <v>0</v>
      </c>
      <c r="W908" s="196">
        <f t="shared" si="58"/>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193">
        <f t="shared" si="59"/>
        <v>0</v>
      </c>
      <c r="Q909" s="194"/>
      <c r="R909" s="192"/>
      <c r="S909" s="194"/>
      <c r="T909" s="192"/>
      <c r="U909" s="195">
        <f t="shared" si="56"/>
        <v>0</v>
      </c>
      <c r="V909" s="196">
        <f t="shared" si="57"/>
        <v>0</v>
      </c>
      <c r="W909" s="196">
        <f t="shared" si="58"/>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193">
        <f t="shared" si="59"/>
        <v>0</v>
      </c>
      <c r="Q910" s="194"/>
      <c r="R910" s="192"/>
      <c r="S910" s="194"/>
      <c r="T910" s="192"/>
      <c r="U910" s="195">
        <f t="shared" si="56"/>
        <v>0</v>
      </c>
      <c r="V910" s="196">
        <f t="shared" si="57"/>
        <v>0</v>
      </c>
      <c r="W910" s="196">
        <f t="shared" si="58"/>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193">
        <f t="shared" si="59"/>
        <v>0</v>
      </c>
      <c r="Q911" s="194"/>
      <c r="R911" s="192"/>
      <c r="S911" s="194"/>
      <c r="T911" s="192"/>
      <c r="U911" s="195">
        <f t="shared" si="56"/>
        <v>0</v>
      </c>
      <c r="V911" s="196">
        <f t="shared" si="57"/>
        <v>0</v>
      </c>
      <c r="W911" s="196">
        <f t="shared" si="58"/>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193">
        <f t="shared" si="59"/>
        <v>0</v>
      </c>
      <c r="Q912" s="194"/>
      <c r="R912" s="192"/>
      <c r="S912" s="194"/>
      <c r="T912" s="192"/>
      <c r="U912" s="195">
        <f t="shared" si="56"/>
        <v>0</v>
      </c>
      <c r="V912" s="196">
        <f t="shared" si="57"/>
        <v>0</v>
      </c>
      <c r="W912" s="196">
        <f t="shared" si="58"/>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193">
        <f t="shared" si="59"/>
        <v>0</v>
      </c>
      <c r="Q913" s="194"/>
      <c r="R913" s="192"/>
      <c r="S913" s="194"/>
      <c r="T913" s="192"/>
      <c r="U913" s="195">
        <f t="shared" si="56"/>
        <v>0</v>
      </c>
      <c r="V913" s="196">
        <f t="shared" si="57"/>
        <v>0</v>
      </c>
      <c r="W913" s="196">
        <f t="shared" si="58"/>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193">
        <f t="shared" si="59"/>
        <v>0</v>
      </c>
      <c r="Q914" s="194"/>
      <c r="R914" s="192"/>
      <c r="S914" s="194"/>
      <c r="T914" s="192"/>
      <c r="U914" s="195">
        <f t="shared" si="56"/>
        <v>0</v>
      </c>
      <c r="V914" s="196">
        <f t="shared" si="57"/>
        <v>0</v>
      </c>
      <c r="W914" s="196">
        <f t="shared" si="58"/>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193">
        <f t="shared" si="59"/>
        <v>0</v>
      </c>
      <c r="Q915" s="194"/>
      <c r="R915" s="192"/>
      <c r="S915" s="194"/>
      <c r="T915" s="192"/>
      <c r="U915" s="195">
        <f t="shared" si="56"/>
        <v>0</v>
      </c>
      <c r="V915" s="196">
        <f t="shared" si="57"/>
        <v>0</v>
      </c>
      <c r="W915" s="196">
        <f t="shared" si="58"/>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193">
        <f t="shared" si="59"/>
        <v>0</v>
      </c>
      <c r="Q916" s="194"/>
      <c r="R916" s="192"/>
      <c r="S916" s="194"/>
      <c r="T916" s="192"/>
      <c r="U916" s="195">
        <f t="shared" si="56"/>
        <v>0</v>
      </c>
      <c r="V916" s="196">
        <f t="shared" si="57"/>
        <v>0</v>
      </c>
      <c r="W916" s="196">
        <f t="shared" si="58"/>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193">
        <f t="shared" si="59"/>
        <v>0</v>
      </c>
      <c r="Q917" s="194"/>
      <c r="R917" s="192"/>
      <c r="S917" s="194"/>
      <c r="T917" s="192"/>
      <c r="U917" s="195">
        <f t="shared" si="56"/>
        <v>0</v>
      </c>
      <c r="V917" s="196">
        <f t="shared" si="57"/>
        <v>0</v>
      </c>
      <c r="W917" s="196">
        <f t="shared" si="58"/>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193">
        <f t="shared" si="59"/>
        <v>0</v>
      </c>
      <c r="Q918" s="194"/>
      <c r="R918" s="192"/>
      <c r="S918" s="194"/>
      <c r="T918" s="192"/>
      <c r="U918" s="195">
        <f t="shared" si="56"/>
        <v>0</v>
      </c>
      <c r="V918" s="196">
        <f t="shared" si="57"/>
        <v>0</v>
      </c>
      <c r="W918" s="196">
        <f t="shared" si="58"/>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193">
        <f t="shared" si="59"/>
        <v>0</v>
      </c>
      <c r="Q919" s="194"/>
      <c r="R919" s="192"/>
      <c r="S919" s="194"/>
      <c r="T919" s="192"/>
      <c r="U919" s="195">
        <f t="shared" si="56"/>
        <v>0</v>
      </c>
      <c r="V919" s="196">
        <f t="shared" si="57"/>
        <v>0</v>
      </c>
      <c r="W919" s="196">
        <f t="shared" si="58"/>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193">
        <f t="shared" si="59"/>
        <v>0</v>
      </c>
      <c r="Q920" s="194"/>
      <c r="R920" s="192"/>
      <c r="S920" s="194"/>
      <c r="T920" s="192"/>
      <c r="U920" s="195">
        <f t="shared" si="56"/>
        <v>0</v>
      </c>
      <c r="V920" s="196">
        <f t="shared" si="57"/>
        <v>0</v>
      </c>
      <c r="W920" s="196">
        <f t="shared" si="58"/>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193">
        <f t="shared" si="59"/>
        <v>0</v>
      </c>
      <c r="Q921" s="194"/>
      <c r="R921" s="192"/>
      <c r="S921" s="194"/>
      <c r="T921" s="192"/>
      <c r="U921" s="195">
        <f t="shared" si="56"/>
        <v>0</v>
      </c>
      <c r="V921" s="196">
        <f t="shared" si="57"/>
        <v>0</v>
      </c>
      <c r="W921" s="196">
        <f t="shared" si="58"/>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193">
        <f t="shared" si="59"/>
        <v>0</v>
      </c>
      <c r="Q922" s="194"/>
      <c r="R922" s="192"/>
      <c r="S922" s="194"/>
      <c r="T922" s="192"/>
      <c r="U922" s="195">
        <f t="shared" si="56"/>
        <v>0</v>
      </c>
      <c r="V922" s="196">
        <f t="shared" si="57"/>
        <v>0</v>
      </c>
      <c r="W922" s="196">
        <f t="shared" si="58"/>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193">
        <f t="shared" si="59"/>
        <v>0</v>
      </c>
      <c r="Q923" s="194"/>
      <c r="R923" s="192"/>
      <c r="S923" s="194"/>
      <c r="T923" s="192"/>
      <c r="U923" s="195">
        <f t="shared" si="56"/>
        <v>0</v>
      </c>
      <c r="V923" s="196">
        <f t="shared" si="57"/>
        <v>0</v>
      </c>
      <c r="W923" s="196">
        <f t="shared" si="58"/>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193">
        <f t="shared" si="59"/>
        <v>0</v>
      </c>
      <c r="Q924" s="194"/>
      <c r="R924" s="192"/>
      <c r="S924" s="194"/>
      <c r="T924" s="192"/>
      <c r="U924" s="195">
        <f t="shared" si="56"/>
        <v>0</v>
      </c>
      <c r="V924" s="196">
        <f t="shared" si="57"/>
        <v>0</v>
      </c>
      <c r="W924" s="196">
        <f t="shared" si="58"/>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193">
        <f t="shared" si="59"/>
        <v>0</v>
      </c>
      <c r="Q925" s="194"/>
      <c r="R925" s="192"/>
      <c r="S925" s="194"/>
      <c r="T925" s="192"/>
      <c r="U925" s="195">
        <f t="shared" si="56"/>
        <v>0</v>
      </c>
      <c r="V925" s="196">
        <f t="shared" si="57"/>
        <v>0</v>
      </c>
      <c r="W925" s="196">
        <f t="shared" si="58"/>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193">
        <f t="shared" si="59"/>
        <v>0</v>
      </c>
      <c r="Q926" s="194"/>
      <c r="R926" s="192"/>
      <c r="S926" s="194"/>
      <c r="T926" s="192"/>
      <c r="U926" s="195">
        <f t="shared" si="56"/>
        <v>0</v>
      </c>
      <c r="V926" s="196">
        <f t="shared" si="57"/>
        <v>0</v>
      </c>
      <c r="W926" s="196">
        <f t="shared" si="58"/>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193">
        <f t="shared" si="59"/>
        <v>0</v>
      </c>
      <c r="Q927" s="194"/>
      <c r="R927" s="192"/>
      <c r="S927" s="194"/>
      <c r="T927" s="192"/>
      <c r="U927" s="195">
        <f t="shared" si="56"/>
        <v>0</v>
      </c>
      <c r="V927" s="196">
        <f t="shared" si="57"/>
        <v>0</v>
      </c>
      <c r="W927" s="196">
        <f t="shared" si="58"/>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193">
        <f t="shared" si="59"/>
        <v>0</v>
      </c>
      <c r="Q928" s="194"/>
      <c r="R928" s="192"/>
      <c r="S928" s="194"/>
      <c r="T928" s="192"/>
      <c r="U928" s="195">
        <f t="shared" si="56"/>
        <v>0</v>
      </c>
      <c r="V928" s="196">
        <f t="shared" si="57"/>
        <v>0</v>
      </c>
      <c r="W928" s="196">
        <f t="shared" si="58"/>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193">
        <f t="shared" si="59"/>
        <v>0</v>
      </c>
      <c r="Q929" s="194"/>
      <c r="R929" s="192"/>
      <c r="S929" s="194"/>
      <c r="T929" s="192"/>
      <c r="U929" s="195">
        <f t="shared" si="56"/>
        <v>0</v>
      </c>
      <c r="V929" s="196">
        <f t="shared" si="57"/>
        <v>0</v>
      </c>
      <c r="W929" s="196">
        <f t="shared" si="58"/>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193">
        <f t="shared" si="59"/>
        <v>0</v>
      </c>
      <c r="Q930" s="194"/>
      <c r="R930" s="192"/>
      <c r="S930" s="194"/>
      <c r="T930" s="192"/>
      <c r="U930" s="195">
        <f t="shared" si="56"/>
        <v>0</v>
      </c>
      <c r="V930" s="196">
        <f t="shared" si="57"/>
        <v>0</v>
      </c>
      <c r="W930" s="196">
        <f t="shared" si="58"/>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193">
        <f t="shared" si="59"/>
        <v>0</v>
      </c>
      <c r="Q931" s="194"/>
      <c r="R931" s="192"/>
      <c r="S931" s="194"/>
      <c r="T931" s="192"/>
      <c r="U931" s="195">
        <f t="shared" si="56"/>
        <v>0</v>
      </c>
      <c r="V931" s="196">
        <f t="shared" si="57"/>
        <v>0</v>
      </c>
      <c r="W931" s="196">
        <f t="shared" si="58"/>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193">
        <f t="shared" si="59"/>
        <v>0</v>
      </c>
      <c r="Q932" s="194"/>
      <c r="R932" s="192"/>
      <c r="S932" s="194"/>
      <c r="T932" s="192"/>
      <c r="U932" s="195">
        <f t="shared" si="56"/>
        <v>0</v>
      </c>
      <c r="V932" s="196">
        <f t="shared" si="57"/>
        <v>0</v>
      </c>
      <c r="W932" s="196">
        <f t="shared" si="58"/>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193">
        <f t="shared" si="59"/>
        <v>0</v>
      </c>
      <c r="Q933" s="194"/>
      <c r="R933" s="192"/>
      <c r="S933" s="194"/>
      <c r="T933" s="192"/>
      <c r="U933" s="195">
        <f t="shared" si="56"/>
        <v>0</v>
      </c>
      <c r="V933" s="196">
        <f t="shared" si="57"/>
        <v>0</v>
      </c>
      <c r="W933" s="196">
        <f t="shared" si="58"/>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193">
        <f t="shared" si="59"/>
        <v>0</v>
      </c>
      <c r="Q934" s="194"/>
      <c r="R934" s="192"/>
      <c r="S934" s="194"/>
      <c r="T934" s="192"/>
      <c r="U934" s="195">
        <f t="shared" si="56"/>
        <v>0</v>
      </c>
      <c r="V934" s="196">
        <f t="shared" si="57"/>
        <v>0</v>
      </c>
      <c r="W934" s="196">
        <f t="shared" si="58"/>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193">
        <f t="shared" si="59"/>
        <v>0</v>
      </c>
      <c r="Q935" s="194"/>
      <c r="R935" s="192"/>
      <c r="S935" s="194"/>
      <c r="T935" s="192"/>
      <c r="U935" s="195">
        <f t="shared" si="56"/>
        <v>0</v>
      </c>
      <c r="V935" s="196">
        <f t="shared" si="57"/>
        <v>0</v>
      </c>
      <c r="W935" s="196">
        <f t="shared" si="58"/>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193">
        <f t="shared" si="59"/>
        <v>0</v>
      </c>
      <c r="Q936" s="194"/>
      <c r="R936" s="192"/>
      <c r="S936" s="194"/>
      <c r="T936" s="192"/>
      <c r="U936" s="195">
        <f t="shared" si="56"/>
        <v>0</v>
      </c>
      <c r="V936" s="196">
        <f t="shared" si="57"/>
        <v>0</v>
      </c>
      <c r="W936" s="196">
        <f t="shared" si="58"/>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193">
        <f t="shared" si="59"/>
        <v>0</v>
      </c>
      <c r="Q937" s="194"/>
      <c r="R937" s="192"/>
      <c r="S937" s="194"/>
      <c r="T937" s="192"/>
      <c r="U937" s="195">
        <f t="shared" si="56"/>
        <v>0</v>
      </c>
      <c r="V937" s="196">
        <f t="shared" si="57"/>
        <v>0</v>
      </c>
      <c r="W937" s="196">
        <f t="shared" si="58"/>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193">
        <f t="shared" si="59"/>
        <v>0</v>
      </c>
      <c r="Q938" s="194"/>
      <c r="R938" s="192"/>
      <c r="S938" s="194"/>
      <c r="T938" s="192"/>
      <c r="U938" s="195">
        <f t="shared" si="56"/>
        <v>0</v>
      </c>
      <c r="V938" s="196">
        <f t="shared" si="57"/>
        <v>0</v>
      </c>
      <c r="W938" s="196">
        <f t="shared" si="58"/>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193">
        <f t="shared" si="59"/>
        <v>0</v>
      </c>
      <c r="Q939" s="194"/>
      <c r="R939" s="192"/>
      <c r="S939" s="194"/>
      <c r="T939" s="192"/>
      <c r="U939" s="195">
        <f t="shared" si="56"/>
        <v>0</v>
      </c>
      <c r="V939" s="196">
        <f t="shared" si="57"/>
        <v>0</v>
      </c>
      <c r="W939" s="196">
        <f t="shared" si="58"/>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193">
        <f t="shared" si="59"/>
        <v>0</v>
      </c>
      <c r="Q940" s="194"/>
      <c r="R940" s="192"/>
      <c r="S940" s="194"/>
      <c r="T940" s="192"/>
      <c r="U940" s="195">
        <f t="shared" si="56"/>
        <v>0</v>
      </c>
      <c r="V940" s="196">
        <f t="shared" si="57"/>
        <v>0</v>
      </c>
      <c r="W940" s="196">
        <f t="shared" si="58"/>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193">
        <f t="shared" si="59"/>
        <v>0</v>
      </c>
      <c r="Q941" s="194"/>
      <c r="R941" s="192"/>
      <c r="S941" s="194"/>
      <c r="T941" s="192"/>
      <c r="U941" s="195">
        <f t="shared" si="56"/>
        <v>0</v>
      </c>
      <c r="V941" s="196">
        <f t="shared" si="57"/>
        <v>0</v>
      </c>
      <c r="W941" s="196">
        <f t="shared" si="58"/>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193">
        <f t="shared" si="59"/>
        <v>0</v>
      </c>
      <c r="Q942" s="194"/>
      <c r="R942" s="192"/>
      <c r="S942" s="194"/>
      <c r="T942" s="192"/>
      <c r="U942" s="195">
        <f t="shared" si="56"/>
        <v>0</v>
      </c>
      <c r="V942" s="196">
        <f t="shared" si="57"/>
        <v>0</v>
      </c>
      <c r="W942" s="196">
        <f t="shared" si="58"/>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193">
        <f t="shared" si="59"/>
        <v>0</v>
      </c>
      <c r="Q943" s="194"/>
      <c r="R943" s="192"/>
      <c r="S943" s="194"/>
      <c r="T943" s="192"/>
      <c r="U943" s="195">
        <f t="shared" si="56"/>
        <v>0</v>
      </c>
      <c r="V943" s="196">
        <f t="shared" si="57"/>
        <v>0</v>
      </c>
      <c r="W943" s="196">
        <f t="shared" si="58"/>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193">
        <f t="shared" si="59"/>
        <v>0</v>
      </c>
      <c r="Q944" s="194"/>
      <c r="R944" s="192"/>
      <c r="S944" s="194"/>
      <c r="T944" s="192"/>
      <c r="U944" s="195">
        <f t="shared" si="56"/>
        <v>0</v>
      </c>
      <c r="V944" s="196">
        <f t="shared" si="57"/>
        <v>0</v>
      </c>
      <c r="W944" s="196">
        <f t="shared" si="58"/>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193">
        <f t="shared" si="59"/>
        <v>0</v>
      </c>
      <c r="Q945" s="194"/>
      <c r="R945" s="192"/>
      <c r="S945" s="194"/>
      <c r="T945" s="192"/>
      <c r="U945" s="195">
        <f t="shared" si="56"/>
        <v>0</v>
      </c>
      <c r="V945" s="196">
        <f t="shared" si="57"/>
        <v>0</v>
      </c>
      <c r="W945" s="196">
        <f t="shared" si="58"/>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193">
        <f t="shared" si="59"/>
        <v>0</v>
      </c>
      <c r="Q946" s="194"/>
      <c r="R946" s="192"/>
      <c r="S946" s="194"/>
      <c r="T946" s="192"/>
      <c r="U946" s="195">
        <f t="shared" si="56"/>
        <v>0</v>
      </c>
      <c r="V946" s="196">
        <f t="shared" si="57"/>
        <v>0</v>
      </c>
      <c r="W946" s="196">
        <f t="shared" si="58"/>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193">
        <f t="shared" si="59"/>
        <v>0</v>
      </c>
      <c r="Q947" s="194"/>
      <c r="R947" s="192"/>
      <c r="S947" s="194"/>
      <c r="T947" s="192"/>
      <c r="U947" s="195">
        <f t="shared" si="56"/>
        <v>0</v>
      </c>
      <c r="V947" s="196">
        <f t="shared" si="57"/>
        <v>0</v>
      </c>
      <c r="W947" s="196">
        <f t="shared" si="58"/>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193">
        <f t="shared" si="59"/>
        <v>0</v>
      </c>
      <c r="Q948" s="194"/>
      <c r="R948" s="192"/>
      <c r="S948" s="194"/>
      <c r="T948" s="192"/>
      <c r="U948" s="195">
        <f t="shared" si="56"/>
        <v>0</v>
      </c>
      <c r="V948" s="196">
        <f t="shared" si="57"/>
        <v>0</v>
      </c>
      <c r="W948" s="196">
        <f t="shared" si="58"/>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193">
        <f t="shared" si="59"/>
        <v>0</v>
      </c>
      <c r="Q949" s="194"/>
      <c r="R949" s="192"/>
      <c r="S949" s="194"/>
      <c r="T949" s="192"/>
      <c r="U949" s="195">
        <f t="shared" si="56"/>
        <v>0</v>
      </c>
      <c r="V949" s="196">
        <f t="shared" si="57"/>
        <v>0</v>
      </c>
      <c r="W949" s="196">
        <f t="shared" si="58"/>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193">
        <f t="shared" si="59"/>
        <v>0</v>
      </c>
      <c r="Q950" s="194"/>
      <c r="R950" s="192"/>
      <c r="S950" s="194"/>
      <c r="T950" s="192"/>
      <c r="U950" s="195">
        <f t="shared" si="56"/>
        <v>0</v>
      </c>
      <c r="V950" s="196">
        <f t="shared" si="57"/>
        <v>0</v>
      </c>
      <c r="W950" s="196">
        <f t="shared" si="58"/>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193">
        <f t="shared" si="59"/>
        <v>0</v>
      </c>
      <c r="Q951" s="194"/>
      <c r="R951" s="192"/>
      <c r="S951" s="194"/>
      <c r="T951" s="192"/>
      <c r="U951" s="195">
        <f t="shared" si="56"/>
        <v>0</v>
      </c>
      <c r="V951" s="196">
        <f t="shared" si="57"/>
        <v>0</v>
      </c>
      <c r="W951" s="196">
        <f t="shared" si="58"/>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193">
        <f t="shared" si="59"/>
        <v>0</v>
      </c>
      <c r="Q952" s="194"/>
      <c r="R952" s="192"/>
      <c r="S952" s="194"/>
      <c r="T952" s="192"/>
      <c r="U952" s="195">
        <f t="shared" si="56"/>
        <v>0</v>
      </c>
      <c r="V952" s="196">
        <f t="shared" si="57"/>
        <v>0</v>
      </c>
      <c r="W952" s="196">
        <f t="shared" si="58"/>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193">
        <f t="shared" si="59"/>
        <v>0</v>
      </c>
      <c r="Q953" s="194"/>
      <c r="R953" s="192"/>
      <c r="S953" s="194"/>
      <c r="T953" s="192"/>
      <c r="U953" s="195">
        <f t="shared" si="56"/>
        <v>0</v>
      </c>
      <c r="V953" s="196">
        <f t="shared" si="57"/>
        <v>0</v>
      </c>
      <c r="W953" s="196">
        <f t="shared" si="58"/>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193">
        <f t="shared" si="59"/>
        <v>0</v>
      </c>
      <c r="Q954" s="194"/>
      <c r="R954" s="192"/>
      <c r="S954" s="194"/>
      <c r="T954" s="192"/>
      <c r="U954" s="195">
        <f t="shared" si="56"/>
        <v>0</v>
      </c>
      <c r="V954" s="196">
        <f t="shared" si="57"/>
        <v>0</v>
      </c>
      <c r="W954" s="196">
        <f t="shared" si="58"/>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193">
        <f t="shared" si="59"/>
        <v>0</v>
      </c>
      <c r="Q955" s="194"/>
      <c r="R955" s="192"/>
      <c r="S955" s="194"/>
      <c r="T955" s="192"/>
      <c r="U955" s="195">
        <f t="shared" si="56"/>
        <v>0</v>
      </c>
      <c r="V955" s="196">
        <f t="shared" si="57"/>
        <v>0</v>
      </c>
      <c r="W955" s="196">
        <f t="shared" si="58"/>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193">
        <f t="shared" si="59"/>
        <v>0</v>
      </c>
      <c r="Q956" s="194"/>
      <c r="R956" s="192"/>
      <c r="S956" s="194"/>
      <c r="T956" s="192"/>
      <c r="U956" s="195">
        <f t="shared" si="56"/>
        <v>0</v>
      </c>
      <c r="V956" s="196">
        <f t="shared" si="57"/>
        <v>0</v>
      </c>
      <c r="W956" s="196">
        <f t="shared" si="58"/>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193">
        <f t="shared" si="59"/>
        <v>0</v>
      </c>
      <c r="Q957" s="194"/>
      <c r="R957" s="192"/>
      <c r="S957" s="194"/>
      <c r="T957" s="192"/>
      <c r="U957" s="195">
        <f t="shared" si="56"/>
        <v>0</v>
      </c>
      <c r="V957" s="196">
        <f t="shared" si="57"/>
        <v>0</v>
      </c>
      <c r="W957" s="196">
        <f t="shared" si="58"/>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193">
        <f t="shared" si="59"/>
        <v>0</v>
      </c>
      <c r="Q958" s="194"/>
      <c r="R958" s="192"/>
      <c r="S958" s="194"/>
      <c r="T958" s="192"/>
      <c r="U958" s="195">
        <f t="shared" si="56"/>
        <v>0</v>
      </c>
      <c r="V958" s="196">
        <f t="shared" si="57"/>
        <v>0</v>
      </c>
      <c r="W958" s="196">
        <f t="shared" si="58"/>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193">
        <f t="shared" si="59"/>
        <v>0</v>
      </c>
      <c r="Q959" s="194"/>
      <c r="R959" s="192"/>
      <c r="S959" s="194"/>
      <c r="T959" s="192"/>
      <c r="U959" s="195">
        <f t="shared" si="56"/>
        <v>0</v>
      </c>
      <c r="V959" s="196">
        <f t="shared" si="57"/>
        <v>0</v>
      </c>
      <c r="W959" s="196">
        <f t="shared" si="58"/>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193">
        <f t="shared" si="59"/>
        <v>0</v>
      </c>
      <c r="Q960" s="194"/>
      <c r="R960" s="192"/>
      <c r="S960" s="194"/>
      <c r="T960" s="192"/>
      <c r="U960" s="195">
        <f t="shared" si="56"/>
        <v>0</v>
      </c>
      <c r="V960" s="196">
        <f t="shared" si="57"/>
        <v>0</v>
      </c>
      <c r="W960" s="196">
        <f t="shared" si="58"/>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193">
        <f t="shared" si="59"/>
        <v>0</v>
      </c>
      <c r="Q961" s="194"/>
      <c r="R961" s="192"/>
      <c r="S961" s="194"/>
      <c r="T961" s="192"/>
      <c r="U961" s="195">
        <f t="shared" si="56"/>
        <v>0</v>
      </c>
      <c r="V961" s="196">
        <f t="shared" si="57"/>
        <v>0</v>
      </c>
      <c r="W961" s="196">
        <f t="shared" si="58"/>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193">
        <f t="shared" si="59"/>
        <v>0</v>
      </c>
      <c r="Q962" s="194"/>
      <c r="R962" s="192"/>
      <c r="S962" s="194"/>
      <c r="T962" s="192"/>
      <c r="U962" s="195">
        <f t="shared" si="56"/>
        <v>0</v>
      </c>
      <c r="V962" s="196">
        <f t="shared" si="57"/>
        <v>0</v>
      </c>
      <c r="W962" s="196">
        <f t="shared" si="58"/>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193">
        <f t="shared" si="59"/>
        <v>0</v>
      </c>
      <c r="Q963" s="194"/>
      <c r="R963" s="192"/>
      <c r="S963" s="194"/>
      <c r="T963" s="192"/>
      <c r="U963" s="195">
        <f t="shared" si="56"/>
        <v>0</v>
      </c>
      <c r="V963" s="196">
        <f t="shared" si="57"/>
        <v>0</v>
      </c>
      <c r="W963" s="196">
        <f t="shared" si="58"/>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0">
        <f t="shared" si="59"/>
        <v>0</v>
      </c>
      <c r="Q964" s="271"/>
      <c r="R964" s="272"/>
      <c r="S964" s="271"/>
      <c r="T964" s="273"/>
      <c r="U964" s="274">
        <f t="shared" si="56"/>
        <v>0</v>
      </c>
      <c r="V964" s="196">
        <f t="shared" si="57"/>
        <v>0</v>
      </c>
      <c r="W964" s="196">
        <f t="shared" si="58"/>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7"/>
        <v>0</v>
      </c>
      <c r="W965" s="196">
        <f t="shared" si="58"/>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7"/>
        <v>0</v>
      </c>
      <c r="W966" s="196">
        <f t="shared" si="58"/>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7"/>
        <v>0</v>
      </c>
      <c r="W967" s="196">
        <f t="shared" si="58"/>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ref="V968:V1031" si="61">(Q968*R968)+(S968*T968)</f>
        <v>0</v>
      </c>
      <c r="W968" s="196">
        <f t="shared" si="58"/>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si="61"/>
        <v>0</v>
      </c>
      <c r="W969" s="196">
        <f t="shared" ref="W969:W1032" si="62">V969+P969</f>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1"/>
        <v>0</v>
      </c>
      <c r="W970" s="196">
        <f t="shared" si="62"/>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si="59"/>
        <v>0</v>
      </c>
      <c r="Q971" s="271"/>
      <c r="R971" s="272"/>
      <c r="S971" s="271"/>
      <c r="T971" s="273"/>
      <c r="U971" s="276">
        <f t="shared" si="60"/>
        <v>0</v>
      </c>
      <c r="V971" s="196">
        <f t="shared" si="61"/>
        <v>0</v>
      </c>
      <c r="W971" s="196">
        <f t="shared" si="62"/>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ref="P972:P1035" si="63">N972+O972</f>
        <v>0</v>
      </c>
      <c r="Q972" s="271"/>
      <c r="R972" s="272"/>
      <c r="S972" s="271"/>
      <c r="T972" s="273"/>
      <c r="U972" s="276">
        <f t="shared" si="60"/>
        <v>0</v>
      </c>
      <c r="V972" s="196">
        <f t="shared" si="61"/>
        <v>0</v>
      </c>
      <c r="W972" s="196">
        <f t="shared" si="62"/>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1"/>
        <v>0</v>
      </c>
      <c r="W973" s="196">
        <f t="shared" si="62"/>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1"/>
        <v>0</v>
      </c>
      <c r="W974" s="196">
        <f t="shared" si="62"/>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1"/>
        <v>0</v>
      </c>
      <c r="W975" s="196">
        <f t="shared" si="62"/>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1"/>
        <v>0</v>
      </c>
      <c r="W976" s="196">
        <f t="shared" si="62"/>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1"/>
        <v>0</v>
      </c>
      <c r="W977" s="196">
        <f t="shared" si="62"/>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1"/>
        <v>0</v>
      </c>
      <c r="W978" s="196">
        <f t="shared" si="62"/>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1"/>
        <v>0</v>
      </c>
      <c r="W979" s="196">
        <f t="shared" si="62"/>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1"/>
        <v>0</v>
      </c>
      <c r="W980" s="196">
        <f t="shared" si="62"/>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1"/>
        <v>0</v>
      </c>
      <c r="W981" s="196">
        <f t="shared" si="62"/>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1"/>
        <v>0</v>
      </c>
      <c r="W982" s="196">
        <f t="shared" si="62"/>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1"/>
        <v>0</v>
      </c>
      <c r="W983" s="196">
        <f t="shared" si="62"/>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1"/>
        <v>0</v>
      </c>
      <c r="W984" s="196">
        <f t="shared" si="62"/>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1"/>
        <v>0</v>
      </c>
      <c r="W985" s="196">
        <f t="shared" si="62"/>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1"/>
        <v>0</v>
      </c>
      <c r="W986" s="196">
        <f t="shared" si="62"/>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1"/>
        <v>0</v>
      </c>
      <c r="W987" s="196">
        <f t="shared" si="62"/>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1"/>
        <v>0</v>
      </c>
      <c r="W988" s="196">
        <f t="shared" si="62"/>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1"/>
        <v>0</v>
      </c>
      <c r="W989" s="196">
        <f t="shared" si="62"/>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1"/>
        <v>0</v>
      </c>
      <c r="W990" s="196">
        <f t="shared" si="62"/>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1"/>
        <v>0</v>
      </c>
      <c r="W991" s="196">
        <f t="shared" si="62"/>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1"/>
        <v>0</v>
      </c>
      <c r="W992" s="196">
        <f t="shared" si="62"/>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1"/>
        <v>0</v>
      </c>
      <c r="W993" s="196">
        <f t="shared" si="62"/>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1"/>
        <v>0</v>
      </c>
      <c r="W994" s="196">
        <f t="shared" si="62"/>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1"/>
        <v>0</v>
      </c>
      <c r="W995" s="196">
        <f t="shared" si="62"/>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1"/>
        <v>0</v>
      </c>
      <c r="W996" s="196">
        <f t="shared" si="62"/>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1"/>
        <v>0</v>
      </c>
      <c r="W997" s="196">
        <f t="shared" si="62"/>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1"/>
        <v>0</v>
      </c>
      <c r="W998" s="196">
        <f t="shared" si="62"/>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1"/>
        <v>0</v>
      </c>
      <c r="W999" s="196">
        <f t="shared" si="62"/>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1"/>
        <v>0</v>
      </c>
      <c r="W1000" s="196">
        <f t="shared" si="62"/>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1"/>
        <v>0</v>
      </c>
      <c r="W1001" s="196">
        <f t="shared" si="62"/>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1"/>
        <v>0</v>
      </c>
      <c r="W1002" s="196">
        <f t="shared" si="62"/>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1"/>
        <v>0</v>
      </c>
      <c r="W1003" s="196">
        <f t="shared" si="62"/>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1"/>
        <v>0</v>
      </c>
      <c r="W1004" s="196">
        <f t="shared" si="62"/>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1"/>
        <v>0</v>
      </c>
      <c r="W1005" s="196">
        <f t="shared" si="62"/>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1"/>
        <v>0</v>
      </c>
      <c r="W1006" s="196">
        <f t="shared" si="62"/>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1"/>
        <v>0</v>
      </c>
      <c r="W1007" s="196">
        <f t="shared" si="62"/>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1"/>
        <v>0</v>
      </c>
      <c r="W1008" s="196">
        <f t="shared" si="62"/>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1"/>
        <v>0</v>
      </c>
      <c r="W1009" s="196">
        <f t="shared" si="62"/>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1"/>
        <v>0</v>
      </c>
      <c r="W1010" s="196">
        <f t="shared" si="62"/>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1"/>
        <v>0</v>
      </c>
      <c r="W1011" s="196">
        <f t="shared" si="62"/>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1"/>
        <v>0</v>
      </c>
      <c r="W1012" s="196">
        <f t="shared" si="62"/>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1"/>
        <v>0</v>
      </c>
      <c r="W1013" s="196">
        <f t="shared" si="62"/>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1"/>
        <v>0</v>
      </c>
      <c r="W1014" s="196">
        <f t="shared" si="62"/>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1"/>
        <v>0</v>
      </c>
      <c r="W1015" s="196">
        <f t="shared" si="62"/>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1"/>
        <v>0</v>
      </c>
      <c r="W1016" s="196">
        <f t="shared" si="62"/>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1"/>
        <v>0</v>
      </c>
      <c r="W1017" s="196">
        <f t="shared" si="62"/>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1"/>
        <v>0</v>
      </c>
      <c r="W1018" s="196">
        <f t="shared" si="62"/>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1"/>
        <v>0</v>
      </c>
      <c r="W1019" s="196">
        <f t="shared" si="62"/>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1"/>
        <v>0</v>
      </c>
      <c r="W1020" s="196">
        <f t="shared" si="62"/>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1"/>
        <v>0</v>
      </c>
      <c r="W1021" s="196">
        <f t="shared" si="62"/>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1"/>
        <v>0</v>
      </c>
      <c r="W1022" s="196">
        <f t="shared" si="62"/>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1"/>
        <v>0</v>
      </c>
      <c r="W1023" s="196">
        <f t="shared" si="62"/>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1"/>
        <v>0</v>
      </c>
      <c r="W1024" s="196">
        <f t="shared" si="62"/>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1"/>
        <v>0</v>
      </c>
      <c r="W1025" s="196">
        <f t="shared" si="62"/>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1"/>
        <v>0</v>
      </c>
      <c r="W1026" s="196">
        <f t="shared" si="62"/>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1"/>
        <v>0</v>
      </c>
      <c r="W1027" s="196">
        <f t="shared" si="62"/>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1"/>
        <v>0</v>
      </c>
      <c r="W1028" s="196">
        <f t="shared" si="62"/>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1"/>
        <v>0</v>
      </c>
      <c r="W1029" s="196">
        <f t="shared" si="62"/>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1"/>
        <v>0</v>
      </c>
      <c r="W1030" s="196">
        <f t="shared" si="62"/>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1"/>
        <v>0</v>
      </c>
      <c r="W1031" s="196">
        <f t="shared" si="62"/>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ref="V1032:V1095" si="65">(Q1032*R1032)+(S1032*T1032)</f>
        <v>0</v>
      </c>
      <c r="W1032" s="196">
        <f t="shared" si="62"/>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si="65"/>
        <v>0</v>
      </c>
      <c r="W1033" s="196">
        <f t="shared" ref="W1033:W1096" si="66">V1033+P1033</f>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5"/>
        <v>0</v>
      </c>
      <c r="W1034" s="196">
        <f t="shared" si="66"/>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si="63"/>
        <v>0</v>
      </c>
      <c r="Q1035" s="271"/>
      <c r="R1035" s="272"/>
      <c r="S1035" s="271"/>
      <c r="T1035" s="273"/>
      <c r="U1035" s="276">
        <f t="shared" si="64"/>
        <v>0</v>
      </c>
      <c r="V1035" s="196">
        <f t="shared" si="65"/>
        <v>0</v>
      </c>
      <c r="W1035" s="196">
        <f t="shared" si="66"/>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ref="P1036:P1099" si="67">N1036+O1036</f>
        <v>0</v>
      </c>
      <c r="Q1036" s="271"/>
      <c r="R1036" s="272"/>
      <c r="S1036" s="271"/>
      <c r="T1036" s="273"/>
      <c r="U1036" s="276">
        <f t="shared" si="64"/>
        <v>0</v>
      </c>
      <c r="V1036" s="196">
        <f t="shared" si="65"/>
        <v>0</v>
      </c>
      <c r="W1036" s="196">
        <f t="shared" si="66"/>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5"/>
        <v>0</v>
      </c>
      <c r="W1037" s="196">
        <f t="shared" si="66"/>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5"/>
        <v>0</v>
      </c>
      <c r="W1038" s="196">
        <f t="shared" si="66"/>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5"/>
        <v>0</v>
      </c>
      <c r="W1039" s="196">
        <f t="shared" si="66"/>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5"/>
        <v>0</v>
      </c>
      <c r="W1040" s="196">
        <f t="shared" si="66"/>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5"/>
        <v>0</v>
      </c>
      <c r="W1041" s="196">
        <f t="shared" si="66"/>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5"/>
        <v>0</v>
      </c>
      <c r="W1042" s="196">
        <f t="shared" si="66"/>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5"/>
        <v>0</v>
      </c>
      <c r="W1043" s="196">
        <f t="shared" si="66"/>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5"/>
        <v>0</v>
      </c>
      <c r="W1044" s="196">
        <f t="shared" si="66"/>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5"/>
        <v>0</v>
      </c>
      <c r="W1045" s="196">
        <f t="shared" si="66"/>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5"/>
        <v>0</v>
      </c>
      <c r="W1046" s="196">
        <f t="shared" si="66"/>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5"/>
        <v>0</v>
      </c>
      <c r="W1047" s="196">
        <f t="shared" si="66"/>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5"/>
        <v>0</v>
      </c>
      <c r="W1048" s="196">
        <f t="shared" si="66"/>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5"/>
        <v>0</v>
      </c>
      <c r="W1049" s="196">
        <f t="shared" si="66"/>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5"/>
        <v>0</v>
      </c>
      <c r="W1050" s="196">
        <f t="shared" si="66"/>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5"/>
        <v>0</v>
      </c>
      <c r="W1051" s="196">
        <f t="shared" si="66"/>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5"/>
        <v>0</v>
      </c>
      <c r="W1052" s="196">
        <f t="shared" si="66"/>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5"/>
        <v>0</v>
      </c>
      <c r="W1053" s="196">
        <f t="shared" si="66"/>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5"/>
        <v>0</v>
      </c>
      <c r="W1054" s="196">
        <f t="shared" si="66"/>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5"/>
        <v>0</v>
      </c>
      <c r="W1055" s="196">
        <f t="shared" si="66"/>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5"/>
        <v>0</v>
      </c>
      <c r="W1056" s="196">
        <f t="shared" si="66"/>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5"/>
        <v>0</v>
      </c>
      <c r="W1057" s="196">
        <f t="shared" si="66"/>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5"/>
        <v>0</v>
      </c>
      <c r="W1058" s="196">
        <f t="shared" si="66"/>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5"/>
        <v>0</v>
      </c>
      <c r="W1059" s="196">
        <f t="shared" si="66"/>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5"/>
        <v>0</v>
      </c>
      <c r="W1060" s="196">
        <f t="shared" si="66"/>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5"/>
        <v>0</v>
      </c>
      <c r="W1061" s="196">
        <f t="shared" si="66"/>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5"/>
        <v>0</v>
      </c>
      <c r="W1062" s="196">
        <f t="shared" si="66"/>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5"/>
        <v>0</v>
      </c>
      <c r="W1063" s="196">
        <f t="shared" si="66"/>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5"/>
        <v>0</v>
      </c>
      <c r="W1064" s="196">
        <f t="shared" si="66"/>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5"/>
        <v>0</v>
      </c>
      <c r="W1065" s="196">
        <f t="shared" si="66"/>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5"/>
        <v>0</v>
      </c>
      <c r="W1066" s="196">
        <f t="shared" si="66"/>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5"/>
        <v>0</v>
      </c>
      <c r="W1067" s="196">
        <f t="shared" si="66"/>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5"/>
        <v>0</v>
      </c>
      <c r="W1068" s="196">
        <f t="shared" si="66"/>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5"/>
        <v>0</v>
      </c>
      <c r="W1069" s="196">
        <f t="shared" si="66"/>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5"/>
        <v>0</v>
      </c>
      <c r="W1070" s="196">
        <f t="shared" si="66"/>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5"/>
        <v>0</v>
      </c>
      <c r="W1071" s="196">
        <f t="shared" si="66"/>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5"/>
        <v>0</v>
      </c>
      <c r="W1072" s="196">
        <f t="shared" si="66"/>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5"/>
        <v>0</v>
      </c>
      <c r="W1073" s="196">
        <f t="shared" si="66"/>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5"/>
        <v>0</v>
      </c>
      <c r="W1074" s="196">
        <f t="shared" si="66"/>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5"/>
        <v>0</v>
      </c>
      <c r="W1075" s="196">
        <f t="shared" si="66"/>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5"/>
        <v>0</v>
      </c>
      <c r="W1076" s="196">
        <f t="shared" si="66"/>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5"/>
        <v>0</v>
      </c>
      <c r="W1077" s="196">
        <f t="shared" si="66"/>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5"/>
        <v>0</v>
      </c>
      <c r="W1078" s="196">
        <f t="shared" si="66"/>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5"/>
        <v>0</v>
      </c>
      <c r="W1079" s="196">
        <f t="shared" si="66"/>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5"/>
        <v>0</v>
      </c>
      <c r="W1080" s="196">
        <f t="shared" si="66"/>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5"/>
        <v>0</v>
      </c>
      <c r="W1081" s="196">
        <f t="shared" si="66"/>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5"/>
        <v>0</v>
      </c>
      <c r="W1082" s="196">
        <f t="shared" si="66"/>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5"/>
        <v>0</v>
      </c>
      <c r="W1083" s="196">
        <f t="shared" si="66"/>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5"/>
        <v>0</v>
      </c>
      <c r="W1084" s="196">
        <f t="shared" si="66"/>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5"/>
        <v>0</v>
      </c>
      <c r="W1085" s="196">
        <f t="shared" si="66"/>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5"/>
        <v>0</v>
      </c>
      <c r="W1086" s="196">
        <f t="shared" si="66"/>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5"/>
        <v>0</v>
      </c>
      <c r="W1087" s="196">
        <f t="shared" si="66"/>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5"/>
        <v>0</v>
      </c>
      <c r="W1088" s="196">
        <f t="shared" si="66"/>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5"/>
        <v>0</v>
      </c>
      <c r="W1089" s="196">
        <f t="shared" si="66"/>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5"/>
        <v>0</v>
      </c>
      <c r="W1090" s="196">
        <f t="shared" si="66"/>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5"/>
        <v>0</v>
      </c>
      <c r="W1091" s="196">
        <f t="shared" si="66"/>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5"/>
        <v>0</v>
      </c>
      <c r="W1092" s="196">
        <f t="shared" si="66"/>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5"/>
        <v>0</v>
      </c>
      <c r="W1093" s="196">
        <f t="shared" si="66"/>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5"/>
        <v>0</v>
      </c>
      <c r="W1094" s="196">
        <f t="shared" si="66"/>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5"/>
        <v>0</v>
      </c>
      <c r="W1095" s="196">
        <f t="shared" si="66"/>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ref="V1096:V1159" si="69">(Q1096*R1096)+(S1096*T1096)</f>
        <v>0</v>
      </c>
      <c r="W1096" s="196">
        <f t="shared" si="66"/>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si="69"/>
        <v>0</v>
      </c>
      <c r="W1097" s="196">
        <f t="shared" ref="W1097:W1160" si="70">V1097+P1097</f>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69"/>
        <v>0</v>
      </c>
      <c r="W1098" s="196">
        <f t="shared" si="70"/>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si="67"/>
        <v>0</v>
      </c>
      <c r="Q1099" s="271"/>
      <c r="R1099" s="272"/>
      <c r="S1099" s="271"/>
      <c r="T1099" s="273"/>
      <c r="U1099" s="276">
        <f t="shared" si="68"/>
        <v>0</v>
      </c>
      <c r="V1099" s="196">
        <f t="shared" si="69"/>
        <v>0</v>
      </c>
      <c r="W1099" s="196">
        <f t="shared" si="70"/>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ref="P1100:P1163" si="71">N1100+O1100</f>
        <v>0</v>
      </c>
      <c r="Q1100" s="271"/>
      <c r="R1100" s="272"/>
      <c r="S1100" s="271"/>
      <c r="T1100" s="273"/>
      <c r="U1100" s="276">
        <f t="shared" si="68"/>
        <v>0</v>
      </c>
      <c r="V1100" s="196">
        <f t="shared" si="69"/>
        <v>0</v>
      </c>
      <c r="W1100" s="196">
        <f t="shared" si="70"/>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69"/>
        <v>0</v>
      </c>
      <c r="W1101" s="196">
        <f t="shared" si="70"/>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69"/>
        <v>0</v>
      </c>
      <c r="W1102" s="196">
        <f t="shared" si="70"/>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69"/>
        <v>0</v>
      </c>
      <c r="W1103" s="196">
        <f t="shared" si="70"/>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69"/>
        <v>0</v>
      </c>
      <c r="W1104" s="196">
        <f t="shared" si="70"/>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69"/>
        <v>0</v>
      </c>
      <c r="W1105" s="196">
        <f t="shared" si="70"/>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69"/>
        <v>0</v>
      </c>
      <c r="W1106" s="196">
        <f t="shared" si="70"/>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69"/>
        <v>0</v>
      </c>
      <c r="W1107" s="196">
        <f t="shared" si="70"/>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69"/>
        <v>0</v>
      </c>
      <c r="W1108" s="196">
        <f t="shared" si="70"/>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69"/>
        <v>0</v>
      </c>
      <c r="W1109" s="196">
        <f t="shared" si="70"/>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69"/>
        <v>0</v>
      </c>
      <c r="W1110" s="196">
        <f t="shared" si="70"/>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69"/>
        <v>0</v>
      </c>
      <c r="W1111" s="196">
        <f t="shared" si="70"/>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69"/>
        <v>0</v>
      </c>
      <c r="W1112" s="196">
        <f t="shared" si="70"/>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69"/>
        <v>0</v>
      </c>
      <c r="W1113" s="196">
        <f t="shared" si="70"/>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69"/>
        <v>0</v>
      </c>
      <c r="W1114" s="196">
        <f t="shared" si="70"/>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69"/>
        <v>0</v>
      </c>
      <c r="W1115" s="196">
        <f t="shared" si="70"/>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69"/>
        <v>0</v>
      </c>
      <c r="W1116" s="196">
        <f t="shared" si="70"/>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69"/>
        <v>0</v>
      </c>
      <c r="W1117" s="196">
        <f t="shared" si="70"/>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69"/>
        <v>0</v>
      </c>
      <c r="W1118" s="196">
        <f t="shared" si="70"/>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69"/>
        <v>0</v>
      </c>
      <c r="W1119" s="196">
        <f t="shared" si="70"/>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69"/>
        <v>0</v>
      </c>
      <c r="W1120" s="196">
        <f t="shared" si="70"/>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69"/>
        <v>0</v>
      </c>
      <c r="W1121" s="196">
        <f t="shared" si="70"/>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69"/>
        <v>0</v>
      </c>
      <c r="W1122" s="196">
        <f t="shared" si="70"/>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69"/>
        <v>0</v>
      </c>
      <c r="W1123" s="196">
        <f t="shared" si="70"/>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69"/>
        <v>0</v>
      </c>
      <c r="W1124" s="196">
        <f t="shared" si="70"/>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69"/>
        <v>0</v>
      </c>
      <c r="W1125" s="196">
        <f t="shared" si="70"/>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69"/>
        <v>0</v>
      </c>
      <c r="W1126" s="196">
        <f t="shared" si="70"/>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69"/>
        <v>0</v>
      </c>
      <c r="W1127" s="196">
        <f t="shared" si="70"/>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69"/>
        <v>0</v>
      </c>
      <c r="W1128" s="196">
        <f t="shared" si="70"/>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69"/>
        <v>0</v>
      </c>
      <c r="W1129" s="196">
        <f t="shared" si="70"/>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69"/>
        <v>0</v>
      </c>
      <c r="W1130" s="196">
        <f t="shared" si="70"/>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69"/>
        <v>0</v>
      </c>
      <c r="W1131" s="196">
        <f t="shared" si="70"/>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69"/>
        <v>0</v>
      </c>
      <c r="W1132" s="196">
        <f t="shared" si="70"/>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69"/>
        <v>0</v>
      </c>
      <c r="W1133" s="196">
        <f t="shared" si="70"/>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69"/>
        <v>0</v>
      </c>
      <c r="W1134" s="196">
        <f t="shared" si="70"/>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69"/>
        <v>0</v>
      </c>
      <c r="W1135" s="196">
        <f t="shared" si="70"/>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69"/>
        <v>0</v>
      </c>
      <c r="W1136" s="196">
        <f t="shared" si="70"/>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69"/>
        <v>0</v>
      </c>
      <c r="W1137" s="196">
        <f t="shared" si="70"/>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69"/>
        <v>0</v>
      </c>
      <c r="W1138" s="196">
        <f t="shared" si="70"/>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69"/>
        <v>0</v>
      </c>
      <c r="W1139" s="196">
        <f t="shared" si="70"/>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69"/>
        <v>0</v>
      </c>
      <c r="W1140" s="196">
        <f t="shared" si="70"/>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69"/>
        <v>0</v>
      </c>
      <c r="W1141" s="196">
        <f t="shared" si="70"/>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69"/>
        <v>0</v>
      </c>
      <c r="W1142" s="196">
        <f t="shared" si="70"/>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69"/>
        <v>0</v>
      </c>
      <c r="W1143" s="196">
        <f t="shared" si="70"/>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69"/>
        <v>0</v>
      </c>
      <c r="W1144" s="196">
        <f t="shared" si="70"/>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69"/>
        <v>0</v>
      </c>
      <c r="W1145" s="196">
        <f t="shared" si="70"/>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69"/>
        <v>0</v>
      </c>
      <c r="W1146" s="196">
        <f t="shared" si="70"/>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69"/>
        <v>0</v>
      </c>
      <c r="W1147" s="196">
        <f t="shared" si="70"/>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69"/>
        <v>0</v>
      </c>
      <c r="W1148" s="196">
        <f t="shared" si="70"/>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69"/>
        <v>0</v>
      </c>
      <c r="W1149" s="196">
        <f t="shared" si="70"/>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69"/>
        <v>0</v>
      </c>
      <c r="W1150" s="196">
        <f t="shared" si="70"/>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69"/>
        <v>0</v>
      </c>
      <c r="W1151" s="196">
        <f t="shared" si="70"/>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69"/>
        <v>0</v>
      </c>
      <c r="W1152" s="196">
        <f t="shared" si="70"/>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69"/>
        <v>0</v>
      </c>
      <c r="W1153" s="196">
        <f t="shared" si="70"/>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69"/>
        <v>0</v>
      </c>
      <c r="W1154" s="196">
        <f t="shared" si="70"/>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69"/>
        <v>0</v>
      </c>
      <c r="W1155" s="196">
        <f t="shared" si="70"/>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69"/>
        <v>0</v>
      </c>
      <c r="W1156" s="196">
        <f t="shared" si="70"/>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69"/>
        <v>0</v>
      </c>
      <c r="W1157" s="196">
        <f t="shared" si="70"/>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69"/>
        <v>0</v>
      </c>
      <c r="W1158" s="196">
        <f t="shared" si="70"/>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69"/>
        <v>0</v>
      </c>
      <c r="W1159" s="196">
        <f t="shared" si="70"/>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ref="V1160:V1223" si="73">(Q1160*R1160)+(S1160*T1160)</f>
        <v>0</v>
      </c>
      <c r="W1160" s="196">
        <f t="shared" si="70"/>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si="73"/>
        <v>0</v>
      </c>
      <c r="W1161" s="196">
        <f t="shared" ref="W1161:W1224" si="74">V1161+P1161</f>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3"/>
        <v>0</v>
      </c>
      <c r="W1162" s="196">
        <f t="shared" si="74"/>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si="71"/>
        <v>0</v>
      </c>
      <c r="Q1163" s="271"/>
      <c r="R1163" s="272"/>
      <c r="S1163" s="271"/>
      <c r="T1163" s="273"/>
      <c r="U1163" s="276">
        <f t="shared" si="72"/>
        <v>0</v>
      </c>
      <c r="V1163" s="196">
        <f t="shared" si="73"/>
        <v>0</v>
      </c>
      <c r="W1163" s="196">
        <f t="shared" si="74"/>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ref="P1164:P1227" si="75">N1164+O1164</f>
        <v>0</v>
      </c>
      <c r="Q1164" s="271"/>
      <c r="R1164" s="272"/>
      <c r="S1164" s="271"/>
      <c r="T1164" s="273"/>
      <c r="U1164" s="276">
        <f t="shared" si="72"/>
        <v>0</v>
      </c>
      <c r="V1164" s="196">
        <f t="shared" si="73"/>
        <v>0</v>
      </c>
      <c r="W1164" s="196">
        <f t="shared" si="74"/>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3"/>
        <v>0</v>
      </c>
      <c r="W1165" s="196">
        <f t="shared" si="74"/>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3"/>
        <v>0</v>
      </c>
      <c r="W1166" s="196">
        <f t="shared" si="74"/>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3"/>
        <v>0</v>
      </c>
      <c r="W1167" s="196">
        <f t="shared" si="74"/>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3"/>
        <v>0</v>
      </c>
      <c r="W1168" s="196">
        <f t="shared" si="74"/>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3"/>
        <v>0</v>
      </c>
      <c r="W1169" s="196">
        <f t="shared" si="74"/>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3"/>
        <v>0</v>
      </c>
      <c r="W1170" s="196">
        <f t="shared" si="74"/>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3"/>
        <v>0</v>
      </c>
      <c r="W1171" s="196">
        <f t="shared" si="74"/>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3"/>
        <v>0</v>
      </c>
      <c r="W1172" s="196">
        <f t="shared" si="74"/>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3"/>
        <v>0</v>
      </c>
      <c r="W1173" s="196">
        <f t="shared" si="74"/>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3"/>
        <v>0</v>
      </c>
      <c r="W1174" s="196">
        <f t="shared" si="74"/>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3"/>
        <v>0</v>
      </c>
      <c r="W1175" s="196">
        <f t="shared" si="74"/>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3"/>
        <v>0</v>
      </c>
      <c r="W1176" s="196">
        <f t="shared" si="74"/>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3"/>
        <v>0</v>
      </c>
      <c r="W1177" s="196">
        <f t="shared" si="74"/>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3"/>
        <v>0</v>
      </c>
      <c r="W1178" s="196">
        <f t="shared" si="74"/>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3"/>
        <v>0</v>
      </c>
      <c r="W1179" s="196">
        <f t="shared" si="74"/>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3"/>
        <v>0</v>
      </c>
      <c r="W1180" s="196">
        <f t="shared" si="74"/>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3"/>
        <v>0</v>
      </c>
      <c r="W1181" s="196">
        <f t="shared" si="74"/>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3"/>
        <v>0</v>
      </c>
      <c r="W1182" s="196">
        <f t="shared" si="74"/>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3"/>
        <v>0</v>
      </c>
      <c r="W1183" s="196">
        <f t="shared" si="74"/>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3"/>
        <v>0</v>
      </c>
      <c r="W1184" s="196">
        <f t="shared" si="74"/>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3"/>
        <v>0</v>
      </c>
      <c r="W1185" s="196">
        <f t="shared" si="74"/>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3"/>
        <v>0</v>
      </c>
      <c r="W1186" s="196">
        <f t="shared" si="74"/>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3"/>
        <v>0</v>
      </c>
      <c r="W1187" s="196">
        <f t="shared" si="74"/>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3"/>
        <v>0</v>
      </c>
      <c r="W1188" s="196">
        <f t="shared" si="74"/>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3"/>
        <v>0</v>
      </c>
      <c r="W1189" s="196">
        <f t="shared" si="74"/>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3"/>
        <v>0</v>
      </c>
      <c r="W1190" s="196">
        <f t="shared" si="74"/>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3"/>
        <v>0</v>
      </c>
      <c r="W1191" s="196">
        <f t="shared" si="74"/>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3"/>
        <v>0</v>
      </c>
      <c r="W1192" s="196">
        <f t="shared" si="74"/>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3"/>
        <v>0</v>
      </c>
      <c r="W1193" s="196">
        <f t="shared" si="74"/>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3"/>
        <v>0</v>
      </c>
      <c r="W1194" s="196">
        <f t="shared" si="74"/>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3"/>
        <v>0</v>
      </c>
      <c r="W1195" s="196">
        <f t="shared" si="74"/>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3"/>
        <v>0</v>
      </c>
      <c r="W1196" s="196">
        <f t="shared" si="74"/>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3"/>
        <v>0</v>
      </c>
      <c r="W1197" s="196">
        <f t="shared" si="74"/>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3"/>
        <v>0</v>
      </c>
      <c r="W1198" s="196">
        <f t="shared" si="74"/>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3"/>
        <v>0</v>
      </c>
      <c r="W1199" s="196">
        <f t="shared" si="74"/>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3"/>
        <v>0</v>
      </c>
      <c r="W1200" s="196">
        <f t="shared" si="74"/>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3"/>
        <v>0</v>
      </c>
      <c r="W1201" s="196">
        <f t="shared" si="74"/>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3"/>
        <v>0</v>
      </c>
      <c r="W1202" s="196">
        <f t="shared" si="74"/>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3"/>
        <v>0</v>
      </c>
      <c r="W1203" s="196">
        <f t="shared" si="74"/>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3"/>
        <v>0</v>
      </c>
      <c r="W1204" s="196">
        <f t="shared" si="74"/>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3"/>
        <v>0</v>
      </c>
      <c r="W1205" s="196">
        <f t="shared" si="74"/>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3"/>
        <v>0</v>
      </c>
      <c r="W1206" s="196">
        <f t="shared" si="74"/>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3"/>
        <v>0</v>
      </c>
      <c r="W1207" s="196">
        <f t="shared" si="74"/>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3"/>
        <v>0</v>
      </c>
      <c r="W1208" s="196">
        <f t="shared" si="74"/>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3"/>
        <v>0</v>
      </c>
      <c r="W1209" s="196">
        <f t="shared" si="74"/>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3"/>
        <v>0</v>
      </c>
      <c r="W1210" s="196">
        <f t="shared" si="74"/>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3"/>
        <v>0</v>
      </c>
      <c r="W1211" s="196">
        <f t="shared" si="74"/>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3"/>
        <v>0</v>
      </c>
      <c r="W1212" s="196">
        <f t="shared" si="74"/>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3"/>
        <v>0</v>
      </c>
      <c r="W1213" s="196">
        <f t="shared" si="74"/>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3"/>
        <v>0</v>
      </c>
      <c r="W1214" s="196">
        <f t="shared" si="74"/>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3"/>
        <v>0</v>
      </c>
      <c r="W1215" s="196">
        <f t="shared" si="74"/>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3"/>
        <v>0</v>
      </c>
      <c r="W1216" s="196">
        <f t="shared" si="74"/>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3"/>
        <v>0</v>
      </c>
      <c r="W1217" s="196">
        <f t="shared" si="74"/>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3"/>
        <v>0</v>
      </c>
      <c r="W1218" s="196">
        <f t="shared" si="74"/>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3"/>
        <v>0</v>
      </c>
      <c r="W1219" s="196">
        <f t="shared" si="74"/>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3"/>
        <v>0</v>
      </c>
      <c r="W1220" s="196">
        <f t="shared" si="74"/>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3"/>
        <v>0</v>
      </c>
      <c r="W1221" s="196">
        <f t="shared" si="74"/>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3"/>
        <v>0</v>
      </c>
      <c r="W1222" s="196">
        <f t="shared" si="74"/>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3"/>
        <v>0</v>
      </c>
      <c r="W1223" s="196">
        <f t="shared" si="74"/>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ref="V1224:V1287" si="77">(Q1224*R1224)+(S1224*T1224)</f>
        <v>0</v>
      </c>
      <c r="W1224" s="196">
        <f t="shared" si="74"/>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si="77"/>
        <v>0</v>
      </c>
      <c r="W1225" s="196">
        <f t="shared" ref="W1225:W1288" si="78">V1225+P1225</f>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7"/>
        <v>0</v>
      </c>
      <c r="W1226" s="196">
        <f t="shared" si="78"/>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si="75"/>
        <v>0</v>
      </c>
      <c r="Q1227" s="271"/>
      <c r="R1227" s="272"/>
      <c r="S1227" s="271"/>
      <c r="T1227" s="273"/>
      <c r="U1227" s="276">
        <f t="shared" si="76"/>
        <v>0</v>
      </c>
      <c r="V1227" s="196">
        <f t="shared" si="77"/>
        <v>0</v>
      </c>
      <c r="W1227" s="196">
        <f t="shared" si="78"/>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ref="P1228:P1291" si="79">N1228+O1228</f>
        <v>0</v>
      </c>
      <c r="Q1228" s="271"/>
      <c r="R1228" s="272"/>
      <c r="S1228" s="271"/>
      <c r="T1228" s="273"/>
      <c r="U1228" s="276">
        <f t="shared" si="76"/>
        <v>0</v>
      </c>
      <c r="V1228" s="196">
        <f t="shared" si="77"/>
        <v>0</v>
      </c>
      <c r="W1228" s="196">
        <f t="shared" si="78"/>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7"/>
        <v>0</v>
      </c>
      <c r="W1229" s="196">
        <f t="shared" si="78"/>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7"/>
        <v>0</v>
      </c>
      <c r="W1230" s="196">
        <f t="shared" si="78"/>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7"/>
        <v>0</v>
      </c>
      <c r="W1231" s="196">
        <f t="shared" si="78"/>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7"/>
        <v>0</v>
      </c>
      <c r="W1232" s="196">
        <f t="shared" si="78"/>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7"/>
        <v>0</v>
      </c>
      <c r="W1233" s="196">
        <f t="shared" si="78"/>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7"/>
        <v>0</v>
      </c>
      <c r="W1234" s="196">
        <f t="shared" si="78"/>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7"/>
        <v>0</v>
      </c>
      <c r="W1235" s="196">
        <f t="shared" si="78"/>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7"/>
        <v>0</v>
      </c>
      <c r="W1236" s="196">
        <f t="shared" si="78"/>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7"/>
        <v>0</v>
      </c>
      <c r="W1237" s="196">
        <f t="shared" si="78"/>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7"/>
        <v>0</v>
      </c>
      <c r="W1238" s="196">
        <f t="shared" si="78"/>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7"/>
        <v>0</v>
      </c>
      <c r="W1239" s="196">
        <f t="shared" si="78"/>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7"/>
        <v>0</v>
      </c>
      <c r="W1240" s="196">
        <f t="shared" si="78"/>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7"/>
        <v>0</v>
      </c>
      <c r="W1241" s="196">
        <f t="shared" si="78"/>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7"/>
        <v>0</v>
      </c>
      <c r="W1242" s="196">
        <f t="shared" si="78"/>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7"/>
        <v>0</v>
      </c>
      <c r="W1243" s="196">
        <f t="shared" si="78"/>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7"/>
        <v>0</v>
      </c>
      <c r="W1244" s="196">
        <f t="shared" si="78"/>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7"/>
        <v>0</v>
      </c>
      <c r="W1245" s="196">
        <f t="shared" si="78"/>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7"/>
        <v>0</v>
      </c>
      <c r="W1246" s="196">
        <f t="shared" si="78"/>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7"/>
        <v>0</v>
      </c>
      <c r="W1247" s="196">
        <f t="shared" si="78"/>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7"/>
        <v>0</v>
      </c>
      <c r="W1248" s="196">
        <f t="shared" si="78"/>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7"/>
        <v>0</v>
      </c>
      <c r="W1249" s="196">
        <f t="shared" si="78"/>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7"/>
        <v>0</v>
      </c>
      <c r="W1250" s="196">
        <f t="shared" si="78"/>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7"/>
        <v>0</v>
      </c>
      <c r="W1251" s="196">
        <f t="shared" si="78"/>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7"/>
        <v>0</v>
      </c>
      <c r="W1252" s="196">
        <f t="shared" si="78"/>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7"/>
        <v>0</v>
      </c>
      <c r="W1253" s="196">
        <f t="shared" si="78"/>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7"/>
        <v>0</v>
      </c>
      <c r="W1254" s="196">
        <f t="shared" si="78"/>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7"/>
        <v>0</v>
      </c>
      <c r="W1255" s="196">
        <f t="shared" si="78"/>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7"/>
        <v>0</v>
      </c>
      <c r="W1256" s="196">
        <f t="shared" si="78"/>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7"/>
        <v>0</v>
      </c>
      <c r="W1257" s="196">
        <f t="shared" si="78"/>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7"/>
        <v>0</v>
      </c>
      <c r="W1258" s="196">
        <f t="shared" si="78"/>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7"/>
        <v>0</v>
      </c>
      <c r="W1259" s="196">
        <f t="shared" si="78"/>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7"/>
        <v>0</v>
      </c>
      <c r="W1260" s="196">
        <f t="shared" si="78"/>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7"/>
        <v>0</v>
      </c>
      <c r="W1261" s="196">
        <f t="shared" si="78"/>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7"/>
        <v>0</v>
      </c>
      <c r="W1262" s="196">
        <f t="shared" si="78"/>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7"/>
        <v>0</v>
      </c>
      <c r="W1263" s="196">
        <f t="shared" si="78"/>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7"/>
        <v>0</v>
      </c>
      <c r="W1264" s="196">
        <f t="shared" si="78"/>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7"/>
        <v>0</v>
      </c>
      <c r="W1265" s="196">
        <f t="shared" si="78"/>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7"/>
        <v>0</v>
      </c>
      <c r="W1266" s="196">
        <f t="shared" si="78"/>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7"/>
        <v>0</v>
      </c>
      <c r="W1267" s="196">
        <f t="shared" si="78"/>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7"/>
        <v>0</v>
      </c>
      <c r="W1268" s="196">
        <f t="shared" si="78"/>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7"/>
        <v>0</v>
      </c>
      <c r="W1269" s="196">
        <f t="shared" si="78"/>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7"/>
        <v>0</v>
      </c>
      <c r="W1270" s="196">
        <f t="shared" si="78"/>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7"/>
        <v>0</v>
      </c>
      <c r="W1271" s="196">
        <f t="shared" si="78"/>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7"/>
        <v>0</v>
      </c>
      <c r="W1272" s="196">
        <f t="shared" si="78"/>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7"/>
        <v>0</v>
      </c>
      <c r="W1273" s="196">
        <f t="shared" si="78"/>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7"/>
        <v>0</v>
      </c>
      <c r="W1274" s="196">
        <f t="shared" si="78"/>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7"/>
        <v>0</v>
      </c>
      <c r="W1275" s="196">
        <f t="shared" si="78"/>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7"/>
        <v>0</v>
      </c>
      <c r="W1276" s="196">
        <f t="shared" si="78"/>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7"/>
        <v>0</v>
      </c>
      <c r="W1277" s="196">
        <f t="shared" si="78"/>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7"/>
        <v>0</v>
      </c>
      <c r="W1278" s="196">
        <f t="shared" si="78"/>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7"/>
        <v>0</v>
      </c>
      <c r="W1279" s="196">
        <f t="shared" si="78"/>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7"/>
        <v>0</v>
      </c>
      <c r="W1280" s="196">
        <f t="shared" si="78"/>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7"/>
        <v>0</v>
      </c>
      <c r="W1281" s="196">
        <f t="shared" si="78"/>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7"/>
        <v>0</v>
      </c>
      <c r="W1282" s="196">
        <f t="shared" si="78"/>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7"/>
        <v>0</v>
      </c>
      <c r="W1283" s="196">
        <f t="shared" si="78"/>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7"/>
        <v>0</v>
      </c>
      <c r="W1284" s="196">
        <f t="shared" si="78"/>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7"/>
        <v>0</v>
      </c>
      <c r="W1285" s="196">
        <f t="shared" si="78"/>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7"/>
        <v>0</v>
      </c>
      <c r="W1286" s="196">
        <f t="shared" si="78"/>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7"/>
        <v>0</v>
      </c>
      <c r="W1287" s="196">
        <f t="shared" si="78"/>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ref="V1288:V1351" si="81">(Q1288*R1288)+(S1288*T1288)</f>
        <v>0</v>
      </c>
      <c r="W1288" s="196">
        <f t="shared" si="78"/>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si="81"/>
        <v>0</v>
      </c>
      <c r="W1289" s="196">
        <f t="shared" ref="W1289:W1352" si="82">V1289+P1289</f>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1"/>
        <v>0</v>
      </c>
      <c r="W1290" s="196">
        <f t="shared" si="82"/>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si="79"/>
        <v>0</v>
      </c>
      <c r="Q1291" s="271"/>
      <c r="R1291" s="272"/>
      <c r="S1291" s="271"/>
      <c r="T1291" s="273"/>
      <c r="U1291" s="276">
        <f t="shared" si="80"/>
        <v>0</v>
      </c>
      <c r="V1291" s="196">
        <f t="shared" si="81"/>
        <v>0</v>
      </c>
      <c r="W1291" s="196">
        <f t="shared" si="82"/>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ref="P1292:P1355" si="83">N1292+O1292</f>
        <v>0</v>
      </c>
      <c r="Q1292" s="271"/>
      <c r="R1292" s="272"/>
      <c r="S1292" s="271"/>
      <c r="T1292" s="273"/>
      <c r="U1292" s="276">
        <f t="shared" si="80"/>
        <v>0</v>
      </c>
      <c r="V1292" s="196">
        <f t="shared" si="81"/>
        <v>0</v>
      </c>
      <c r="W1292" s="196">
        <f t="shared" si="82"/>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1"/>
        <v>0</v>
      </c>
      <c r="W1293" s="196">
        <f t="shared" si="82"/>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1"/>
        <v>0</v>
      </c>
      <c r="W1294" s="196">
        <f t="shared" si="82"/>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1"/>
        <v>0</v>
      </c>
      <c r="W1295" s="196">
        <f t="shared" si="82"/>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1"/>
        <v>0</v>
      </c>
      <c r="W1296" s="196">
        <f t="shared" si="82"/>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1"/>
        <v>0</v>
      </c>
      <c r="W1297" s="196">
        <f t="shared" si="82"/>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1"/>
        <v>0</v>
      </c>
      <c r="W1298" s="196">
        <f t="shared" si="82"/>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1"/>
        <v>0</v>
      </c>
      <c r="W1299" s="196">
        <f t="shared" si="82"/>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1"/>
        <v>0</v>
      </c>
      <c r="W1300" s="196">
        <f t="shared" si="82"/>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1"/>
        <v>0</v>
      </c>
      <c r="W1301" s="196">
        <f t="shared" si="82"/>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1"/>
        <v>0</v>
      </c>
      <c r="W1302" s="196">
        <f t="shared" si="82"/>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1"/>
        <v>0</v>
      </c>
      <c r="W1303" s="196">
        <f t="shared" si="82"/>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1"/>
        <v>0</v>
      </c>
      <c r="W1304" s="196">
        <f t="shared" si="82"/>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1"/>
        <v>0</v>
      </c>
      <c r="W1305" s="196">
        <f t="shared" si="82"/>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1"/>
        <v>0</v>
      </c>
      <c r="W1306" s="196">
        <f t="shared" si="82"/>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1"/>
        <v>0</v>
      </c>
      <c r="W1307" s="196">
        <f t="shared" si="82"/>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1"/>
        <v>0</v>
      </c>
      <c r="W1308" s="196">
        <f t="shared" si="82"/>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1"/>
        <v>0</v>
      </c>
      <c r="W1309" s="196">
        <f t="shared" si="82"/>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1"/>
        <v>0</v>
      </c>
      <c r="W1310" s="196">
        <f t="shared" si="82"/>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1"/>
        <v>0</v>
      </c>
      <c r="W1311" s="196">
        <f t="shared" si="82"/>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1"/>
        <v>0</v>
      </c>
      <c r="W1312" s="196">
        <f t="shared" si="82"/>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1"/>
        <v>0</v>
      </c>
      <c r="W1313" s="196">
        <f t="shared" si="82"/>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1"/>
        <v>0</v>
      </c>
      <c r="W1314" s="196">
        <f t="shared" si="82"/>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1"/>
        <v>0</v>
      </c>
      <c r="W1315" s="196">
        <f t="shared" si="82"/>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1"/>
        <v>0</v>
      </c>
      <c r="W1316" s="196">
        <f t="shared" si="82"/>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1"/>
        <v>0</v>
      </c>
      <c r="W1317" s="196">
        <f t="shared" si="82"/>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1"/>
        <v>0</v>
      </c>
      <c r="W1318" s="196">
        <f t="shared" si="82"/>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1"/>
        <v>0</v>
      </c>
      <c r="W1319" s="196">
        <f t="shared" si="82"/>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1"/>
        <v>0</v>
      </c>
      <c r="W1320" s="196">
        <f t="shared" si="82"/>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1"/>
        <v>0</v>
      </c>
      <c r="W1321" s="196">
        <f t="shared" si="82"/>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1"/>
        <v>0</v>
      </c>
      <c r="W1322" s="196">
        <f t="shared" si="82"/>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1"/>
        <v>0</v>
      </c>
      <c r="W1323" s="196">
        <f t="shared" si="82"/>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1"/>
        <v>0</v>
      </c>
      <c r="W1324" s="196">
        <f t="shared" si="82"/>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1"/>
        <v>0</v>
      </c>
      <c r="W1325" s="196">
        <f t="shared" si="82"/>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1"/>
        <v>0</v>
      </c>
      <c r="W1326" s="196">
        <f t="shared" si="82"/>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1"/>
        <v>0</v>
      </c>
      <c r="W1327" s="196">
        <f t="shared" si="82"/>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1"/>
        <v>0</v>
      </c>
      <c r="W1328" s="196">
        <f t="shared" si="82"/>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1"/>
        <v>0</v>
      </c>
      <c r="W1329" s="196">
        <f t="shared" si="82"/>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1"/>
        <v>0</v>
      </c>
      <c r="W1330" s="196">
        <f t="shared" si="82"/>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1"/>
        <v>0</v>
      </c>
      <c r="W1331" s="196">
        <f t="shared" si="82"/>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1"/>
        <v>0</v>
      </c>
      <c r="W1332" s="196">
        <f t="shared" si="82"/>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1"/>
        <v>0</v>
      </c>
      <c r="W1333" s="196">
        <f t="shared" si="82"/>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1"/>
        <v>0</v>
      </c>
      <c r="W1334" s="196">
        <f t="shared" si="82"/>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1"/>
        <v>0</v>
      </c>
      <c r="W1335" s="196">
        <f t="shared" si="82"/>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1"/>
        <v>0</v>
      </c>
      <c r="W1336" s="196">
        <f t="shared" si="82"/>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1"/>
        <v>0</v>
      </c>
      <c r="W1337" s="196">
        <f t="shared" si="82"/>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1"/>
        <v>0</v>
      </c>
      <c r="W1338" s="196">
        <f t="shared" si="82"/>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1"/>
        <v>0</v>
      </c>
      <c r="W1339" s="196">
        <f t="shared" si="82"/>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1"/>
        <v>0</v>
      </c>
      <c r="W1340" s="196">
        <f t="shared" si="82"/>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1"/>
        <v>0</v>
      </c>
      <c r="W1341" s="196">
        <f t="shared" si="82"/>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1"/>
        <v>0</v>
      </c>
      <c r="W1342" s="196">
        <f t="shared" si="82"/>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1"/>
        <v>0</v>
      </c>
      <c r="W1343" s="196">
        <f t="shared" si="82"/>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1"/>
        <v>0</v>
      </c>
      <c r="W1344" s="196">
        <f t="shared" si="82"/>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1"/>
        <v>0</v>
      </c>
      <c r="W1345" s="196">
        <f t="shared" si="82"/>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1"/>
        <v>0</v>
      </c>
      <c r="W1346" s="196">
        <f t="shared" si="82"/>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1"/>
        <v>0</v>
      </c>
      <c r="W1347" s="196">
        <f t="shared" si="82"/>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1"/>
        <v>0</v>
      </c>
      <c r="W1348" s="196">
        <f t="shared" si="82"/>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1"/>
        <v>0</v>
      </c>
      <c r="W1349" s="196">
        <f t="shared" si="82"/>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1"/>
        <v>0</v>
      </c>
      <c r="W1350" s="196">
        <f t="shared" si="82"/>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1"/>
        <v>0</v>
      </c>
      <c r="W1351" s="196">
        <f t="shared" si="82"/>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ref="V1352:V1415" si="85">(Q1352*R1352)+(S1352*T1352)</f>
        <v>0</v>
      </c>
      <c r="W1352" s="196">
        <f t="shared" si="82"/>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si="85"/>
        <v>0</v>
      </c>
      <c r="W1353" s="196">
        <f t="shared" ref="W1353:W1416" si="86">V1353+P1353</f>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5"/>
        <v>0</v>
      </c>
      <c r="W1354" s="196">
        <f t="shared" si="86"/>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si="83"/>
        <v>0</v>
      </c>
      <c r="Q1355" s="271"/>
      <c r="R1355" s="272"/>
      <c r="S1355" s="271"/>
      <c r="T1355" s="273"/>
      <c r="U1355" s="276">
        <f t="shared" si="84"/>
        <v>0</v>
      </c>
      <c r="V1355" s="196">
        <f t="shared" si="85"/>
        <v>0</v>
      </c>
      <c r="W1355" s="196">
        <f t="shared" si="86"/>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ref="P1356:P1419" si="87">N1356+O1356</f>
        <v>0</v>
      </c>
      <c r="Q1356" s="271"/>
      <c r="R1356" s="272"/>
      <c r="S1356" s="271"/>
      <c r="T1356" s="273"/>
      <c r="U1356" s="276">
        <f t="shared" si="84"/>
        <v>0</v>
      </c>
      <c r="V1356" s="196">
        <f t="shared" si="85"/>
        <v>0</v>
      </c>
      <c r="W1356" s="196">
        <f t="shared" si="86"/>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5"/>
        <v>0</v>
      </c>
      <c r="W1357" s="196">
        <f t="shared" si="86"/>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5"/>
        <v>0</v>
      </c>
      <c r="W1358" s="196">
        <f t="shared" si="86"/>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5"/>
        <v>0</v>
      </c>
      <c r="W1359" s="196">
        <f t="shared" si="86"/>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5"/>
        <v>0</v>
      </c>
      <c r="W1360" s="196">
        <f t="shared" si="86"/>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5"/>
        <v>0</v>
      </c>
      <c r="W1361" s="196">
        <f t="shared" si="86"/>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5"/>
        <v>0</v>
      </c>
      <c r="W1362" s="196">
        <f t="shared" si="86"/>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5"/>
        <v>0</v>
      </c>
      <c r="W1363" s="196">
        <f t="shared" si="86"/>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5"/>
        <v>0</v>
      </c>
      <c r="W1364" s="196">
        <f t="shared" si="86"/>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5"/>
        <v>0</v>
      </c>
      <c r="W1365" s="196">
        <f t="shared" si="86"/>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5"/>
        <v>0</v>
      </c>
      <c r="W1366" s="196">
        <f t="shared" si="86"/>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5"/>
        <v>0</v>
      </c>
      <c r="W1367" s="196">
        <f t="shared" si="86"/>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5"/>
        <v>0</v>
      </c>
      <c r="W1368" s="196">
        <f t="shared" si="86"/>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5"/>
        <v>0</v>
      </c>
      <c r="W1369" s="196">
        <f t="shared" si="86"/>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5"/>
        <v>0</v>
      </c>
      <c r="W1370" s="196">
        <f t="shared" si="86"/>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5"/>
        <v>0</v>
      </c>
      <c r="W1371" s="196">
        <f t="shared" si="86"/>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5"/>
        <v>0</v>
      </c>
      <c r="W1372" s="196">
        <f t="shared" si="86"/>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5"/>
        <v>0</v>
      </c>
      <c r="W1373" s="196">
        <f t="shared" si="86"/>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5"/>
        <v>0</v>
      </c>
      <c r="W1374" s="196">
        <f t="shared" si="86"/>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5"/>
        <v>0</v>
      </c>
      <c r="W1375" s="196">
        <f t="shared" si="86"/>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5"/>
        <v>0</v>
      </c>
      <c r="W1376" s="196">
        <f t="shared" si="86"/>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5"/>
        <v>0</v>
      </c>
      <c r="W1377" s="196">
        <f t="shared" si="86"/>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5"/>
        <v>0</v>
      </c>
      <c r="W1378" s="196">
        <f t="shared" si="86"/>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5"/>
        <v>0</v>
      </c>
      <c r="W1379" s="196">
        <f t="shared" si="86"/>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5"/>
        <v>0</v>
      </c>
      <c r="W1380" s="196">
        <f t="shared" si="86"/>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5"/>
        <v>0</v>
      </c>
      <c r="W1381" s="196">
        <f t="shared" si="86"/>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5"/>
        <v>0</v>
      </c>
      <c r="W1382" s="196">
        <f t="shared" si="86"/>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5"/>
        <v>0</v>
      </c>
      <c r="W1383" s="196">
        <f t="shared" si="86"/>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5"/>
        <v>0</v>
      </c>
      <c r="W1384" s="196">
        <f t="shared" si="86"/>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5"/>
        <v>0</v>
      </c>
      <c r="W1385" s="196">
        <f t="shared" si="86"/>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5"/>
        <v>0</v>
      </c>
      <c r="W1386" s="196">
        <f t="shared" si="86"/>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5"/>
        <v>0</v>
      </c>
      <c r="W1387" s="196">
        <f t="shared" si="86"/>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5"/>
        <v>0</v>
      </c>
      <c r="W1388" s="196">
        <f t="shared" si="86"/>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5"/>
        <v>0</v>
      </c>
      <c r="W1389" s="196">
        <f t="shared" si="86"/>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5"/>
        <v>0</v>
      </c>
      <c r="W1390" s="196">
        <f t="shared" si="86"/>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5"/>
        <v>0</v>
      </c>
      <c r="W1391" s="196">
        <f t="shared" si="86"/>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5"/>
        <v>0</v>
      </c>
      <c r="W1392" s="196">
        <f t="shared" si="86"/>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5"/>
        <v>0</v>
      </c>
      <c r="W1393" s="196">
        <f t="shared" si="86"/>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5"/>
        <v>0</v>
      </c>
      <c r="W1394" s="196">
        <f t="shared" si="86"/>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5"/>
        <v>0</v>
      </c>
      <c r="W1395" s="196">
        <f t="shared" si="86"/>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5"/>
        <v>0</v>
      </c>
      <c r="W1396" s="196">
        <f t="shared" si="86"/>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5"/>
        <v>0</v>
      </c>
      <c r="W1397" s="196">
        <f t="shared" si="86"/>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5"/>
        <v>0</v>
      </c>
      <c r="W1398" s="196">
        <f t="shared" si="86"/>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5"/>
        <v>0</v>
      </c>
      <c r="W1399" s="196">
        <f t="shared" si="86"/>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5"/>
        <v>0</v>
      </c>
      <c r="W1400" s="196">
        <f t="shared" si="86"/>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5"/>
        <v>0</v>
      </c>
      <c r="W1401" s="196">
        <f t="shared" si="86"/>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5"/>
        <v>0</v>
      </c>
      <c r="W1402" s="196">
        <f t="shared" si="86"/>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5"/>
        <v>0</v>
      </c>
      <c r="W1403" s="196">
        <f t="shared" si="86"/>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5"/>
        <v>0</v>
      </c>
      <c r="W1404" s="196">
        <f t="shared" si="86"/>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5"/>
        <v>0</v>
      </c>
      <c r="W1405" s="196">
        <f t="shared" si="86"/>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5"/>
        <v>0</v>
      </c>
      <c r="W1406" s="196">
        <f t="shared" si="86"/>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5"/>
        <v>0</v>
      </c>
      <c r="W1407" s="196">
        <f t="shared" si="86"/>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5"/>
        <v>0</v>
      </c>
      <c r="W1408" s="196">
        <f t="shared" si="86"/>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5"/>
        <v>0</v>
      </c>
      <c r="W1409" s="196">
        <f t="shared" si="86"/>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5"/>
        <v>0</v>
      </c>
      <c r="W1410" s="196">
        <f t="shared" si="86"/>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5"/>
        <v>0</v>
      </c>
      <c r="W1411" s="196">
        <f t="shared" si="86"/>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5"/>
        <v>0</v>
      </c>
      <c r="W1412" s="196">
        <f t="shared" si="86"/>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5"/>
        <v>0</v>
      </c>
      <c r="W1413" s="196">
        <f t="shared" si="86"/>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5"/>
        <v>0</v>
      </c>
      <c r="W1414" s="196">
        <f t="shared" si="86"/>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5"/>
        <v>0</v>
      </c>
      <c r="W1415" s="196">
        <f t="shared" si="86"/>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ref="V1416:V1479" si="89">(Q1416*R1416)+(S1416*T1416)</f>
        <v>0</v>
      </c>
      <c r="W1416" s="196">
        <f t="shared" si="86"/>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si="89"/>
        <v>0</v>
      </c>
      <c r="W1417" s="196">
        <f t="shared" ref="W1417:W1480" si="90">V1417+P1417</f>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89"/>
        <v>0</v>
      </c>
      <c r="W1418" s="196">
        <f t="shared" si="90"/>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si="87"/>
        <v>0</v>
      </c>
      <c r="Q1419" s="271"/>
      <c r="R1419" s="272"/>
      <c r="S1419" s="271"/>
      <c r="T1419" s="273"/>
      <c r="U1419" s="276">
        <f t="shared" si="88"/>
        <v>0</v>
      </c>
      <c r="V1419" s="196">
        <f t="shared" si="89"/>
        <v>0</v>
      </c>
      <c r="W1419" s="196">
        <f t="shared" si="90"/>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ref="P1420:P1483" si="91">N1420+O1420</f>
        <v>0</v>
      </c>
      <c r="Q1420" s="271"/>
      <c r="R1420" s="272"/>
      <c r="S1420" s="271"/>
      <c r="T1420" s="273"/>
      <c r="U1420" s="276">
        <f t="shared" si="88"/>
        <v>0</v>
      </c>
      <c r="V1420" s="196">
        <f t="shared" si="89"/>
        <v>0</v>
      </c>
      <c r="W1420" s="196">
        <f t="shared" si="90"/>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89"/>
        <v>0</v>
      </c>
      <c r="W1421" s="196">
        <f t="shared" si="90"/>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89"/>
        <v>0</v>
      </c>
      <c r="W1422" s="196">
        <f t="shared" si="90"/>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89"/>
        <v>0</v>
      </c>
      <c r="W1423" s="196">
        <f t="shared" si="90"/>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89"/>
        <v>0</v>
      </c>
      <c r="W1424" s="196">
        <f t="shared" si="90"/>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89"/>
        <v>0</v>
      </c>
      <c r="W1425" s="196">
        <f t="shared" si="90"/>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89"/>
        <v>0</v>
      </c>
      <c r="W1426" s="196">
        <f t="shared" si="90"/>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89"/>
        <v>0</v>
      </c>
      <c r="W1427" s="196">
        <f t="shared" si="90"/>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89"/>
        <v>0</v>
      </c>
      <c r="W1428" s="196">
        <f t="shared" si="90"/>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89"/>
        <v>0</v>
      </c>
      <c r="W1429" s="196">
        <f t="shared" si="90"/>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89"/>
        <v>0</v>
      </c>
      <c r="W1430" s="196">
        <f t="shared" si="90"/>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89"/>
        <v>0</v>
      </c>
      <c r="W1431" s="196">
        <f t="shared" si="90"/>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89"/>
        <v>0</v>
      </c>
      <c r="W1432" s="196">
        <f t="shared" si="90"/>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89"/>
        <v>0</v>
      </c>
      <c r="W1433" s="196">
        <f t="shared" si="90"/>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89"/>
        <v>0</v>
      </c>
      <c r="W1434" s="196">
        <f t="shared" si="90"/>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89"/>
        <v>0</v>
      </c>
      <c r="W1435" s="196">
        <f t="shared" si="90"/>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89"/>
        <v>0</v>
      </c>
      <c r="W1436" s="196">
        <f t="shared" si="90"/>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89"/>
        <v>0</v>
      </c>
      <c r="W1437" s="196">
        <f t="shared" si="90"/>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89"/>
        <v>0</v>
      </c>
      <c r="W1438" s="196">
        <f t="shared" si="90"/>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89"/>
        <v>0</v>
      </c>
      <c r="W1439" s="196">
        <f t="shared" si="90"/>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89"/>
        <v>0</v>
      </c>
      <c r="W1440" s="196">
        <f t="shared" si="90"/>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89"/>
        <v>0</v>
      </c>
      <c r="W1441" s="196">
        <f t="shared" si="90"/>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89"/>
        <v>0</v>
      </c>
      <c r="W1442" s="196">
        <f t="shared" si="90"/>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89"/>
        <v>0</v>
      </c>
      <c r="W1443" s="196">
        <f t="shared" si="90"/>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89"/>
        <v>0</v>
      </c>
      <c r="W1444" s="196">
        <f t="shared" si="90"/>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89"/>
        <v>0</v>
      </c>
      <c r="W1445" s="196">
        <f t="shared" si="90"/>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89"/>
        <v>0</v>
      </c>
      <c r="W1446" s="196">
        <f t="shared" si="90"/>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89"/>
        <v>0</v>
      </c>
      <c r="W1447" s="196">
        <f t="shared" si="90"/>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89"/>
        <v>0</v>
      </c>
      <c r="W1448" s="196">
        <f t="shared" si="90"/>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89"/>
        <v>0</v>
      </c>
      <c r="W1449" s="196">
        <f t="shared" si="90"/>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89"/>
        <v>0</v>
      </c>
      <c r="W1450" s="196">
        <f t="shared" si="90"/>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89"/>
        <v>0</v>
      </c>
      <c r="W1451" s="196">
        <f t="shared" si="90"/>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89"/>
        <v>0</v>
      </c>
      <c r="W1452" s="196">
        <f t="shared" si="90"/>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89"/>
        <v>0</v>
      </c>
      <c r="W1453" s="196">
        <f t="shared" si="90"/>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89"/>
        <v>0</v>
      </c>
      <c r="W1454" s="196">
        <f t="shared" si="90"/>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89"/>
        <v>0</v>
      </c>
      <c r="W1455" s="196">
        <f t="shared" si="90"/>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89"/>
        <v>0</v>
      </c>
      <c r="W1456" s="196">
        <f t="shared" si="90"/>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89"/>
        <v>0</v>
      </c>
      <c r="W1457" s="196">
        <f t="shared" si="90"/>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89"/>
        <v>0</v>
      </c>
      <c r="W1458" s="196">
        <f t="shared" si="90"/>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89"/>
        <v>0</v>
      </c>
      <c r="W1459" s="196">
        <f t="shared" si="90"/>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89"/>
        <v>0</v>
      </c>
      <c r="W1460" s="196">
        <f t="shared" si="90"/>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89"/>
        <v>0</v>
      </c>
      <c r="W1461" s="196">
        <f t="shared" si="90"/>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89"/>
        <v>0</v>
      </c>
      <c r="W1462" s="196">
        <f t="shared" si="90"/>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89"/>
        <v>0</v>
      </c>
      <c r="W1463" s="196">
        <f t="shared" si="90"/>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89"/>
        <v>0</v>
      </c>
      <c r="W1464" s="196">
        <f t="shared" si="90"/>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89"/>
        <v>0</v>
      </c>
      <c r="W1465" s="196">
        <f t="shared" si="90"/>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89"/>
        <v>0</v>
      </c>
      <c r="W1466" s="196">
        <f t="shared" si="90"/>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89"/>
        <v>0</v>
      </c>
      <c r="W1467" s="196">
        <f t="shared" si="90"/>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89"/>
        <v>0</v>
      </c>
      <c r="W1468" s="196">
        <f t="shared" si="90"/>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89"/>
        <v>0</v>
      </c>
      <c r="W1469" s="196">
        <f t="shared" si="90"/>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89"/>
        <v>0</v>
      </c>
      <c r="W1470" s="196">
        <f t="shared" si="90"/>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89"/>
        <v>0</v>
      </c>
      <c r="W1471" s="196">
        <f t="shared" si="90"/>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89"/>
        <v>0</v>
      </c>
      <c r="W1472" s="196">
        <f t="shared" si="90"/>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89"/>
        <v>0</v>
      </c>
      <c r="W1473" s="196">
        <f t="shared" si="90"/>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89"/>
        <v>0</v>
      </c>
      <c r="W1474" s="196">
        <f t="shared" si="90"/>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89"/>
        <v>0</v>
      </c>
      <c r="W1475" s="196">
        <f t="shared" si="90"/>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89"/>
        <v>0</v>
      </c>
      <c r="W1476" s="196">
        <f t="shared" si="90"/>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89"/>
        <v>0</v>
      </c>
      <c r="W1477" s="196">
        <f t="shared" si="90"/>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89"/>
        <v>0</v>
      </c>
      <c r="W1478" s="196">
        <f t="shared" si="90"/>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89"/>
        <v>0</v>
      </c>
      <c r="W1479" s="196">
        <f t="shared" si="90"/>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ref="V1480:V1543" si="93">(Q1480*R1480)+(S1480*T1480)</f>
        <v>0</v>
      </c>
      <c r="W1480" s="196">
        <f t="shared" si="90"/>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si="93"/>
        <v>0</v>
      </c>
      <c r="W1481" s="196">
        <f t="shared" ref="W1481:W1544" si="94">V1481+P1481</f>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3"/>
        <v>0</v>
      </c>
      <c r="W1482" s="196">
        <f t="shared" si="94"/>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si="91"/>
        <v>0</v>
      </c>
      <c r="Q1483" s="271"/>
      <c r="R1483" s="272"/>
      <c r="S1483" s="271"/>
      <c r="T1483" s="273"/>
      <c r="U1483" s="276">
        <f t="shared" si="92"/>
        <v>0</v>
      </c>
      <c r="V1483" s="196">
        <f t="shared" si="93"/>
        <v>0</v>
      </c>
      <c r="W1483" s="196">
        <f t="shared" si="94"/>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ref="P1484:P1547" si="95">N1484+O1484</f>
        <v>0</v>
      </c>
      <c r="Q1484" s="271"/>
      <c r="R1484" s="272"/>
      <c r="S1484" s="271"/>
      <c r="T1484" s="273"/>
      <c r="U1484" s="276">
        <f t="shared" si="92"/>
        <v>0</v>
      </c>
      <c r="V1484" s="196">
        <f t="shared" si="93"/>
        <v>0</v>
      </c>
      <c r="W1484" s="196">
        <f t="shared" si="94"/>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3"/>
        <v>0</v>
      </c>
      <c r="W1485" s="196">
        <f t="shared" si="94"/>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3"/>
        <v>0</v>
      </c>
      <c r="W1486" s="196">
        <f t="shared" si="94"/>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3"/>
        <v>0</v>
      </c>
      <c r="W1487" s="196">
        <f t="shared" si="94"/>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3"/>
        <v>0</v>
      </c>
      <c r="W1488" s="196">
        <f t="shared" si="94"/>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3"/>
        <v>0</v>
      </c>
      <c r="W1489" s="196">
        <f t="shared" si="94"/>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3"/>
        <v>0</v>
      </c>
      <c r="W1490" s="196">
        <f t="shared" si="94"/>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3"/>
        <v>0</v>
      </c>
      <c r="W1491" s="196">
        <f t="shared" si="94"/>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3"/>
        <v>0</v>
      </c>
      <c r="W1492" s="196">
        <f t="shared" si="94"/>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3"/>
        <v>0</v>
      </c>
      <c r="W1493" s="196">
        <f t="shared" si="94"/>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3"/>
        <v>0</v>
      </c>
      <c r="W1494" s="196">
        <f t="shared" si="94"/>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3"/>
        <v>0</v>
      </c>
      <c r="W1495" s="196">
        <f t="shared" si="94"/>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3"/>
        <v>0</v>
      </c>
      <c r="W1496" s="196">
        <f t="shared" si="94"/>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3"/>
        <v>0</v>
      </c>
      <c r="W1497" s="196">
        <f t="shared" si="94"/>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3"/>
        <v>0</v>
      </c>
      <c r="W1498" s="196">
        <f t="shared" si="94"/>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3"/>
        <v>0</v>
      </c>
      <c r="W1499" s="196">
        <f t="shared" si="94"/>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3"/>
        <v>0</v>
      </c>
      <c r="W1500" s="196">
        <f t="shared" si="94"/>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3"/>
        <v>0</v>
      </c>
      <c r="W1501" s="196">
        <f t="shared" si="94"/>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3"/>
        <v>0</v>
      </c>
      <c r="W1502" s="196">
        <f t="shared" si="94"/>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3"/>
        <v>0</v>
      </c>
      <c r="W1503" s="196">
        <f t="shared" si="94"/>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3"/>
        <v>0</v>
      </c>
      <c r="W1504" s="196">
        <f t="shared" si="94"/>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3"/>
        <v>0</v>
      </c>
      <c r="W1505" s="196">
        <f t="shared" si="94"/>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3"/>
        <v>0</v>
      </c>
      <c r="W1506" s="196">
        <f t="shared" si="94"/>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3"/>
        <v>0</v>
      </c>
      <c r="W1507" s="196">
        <f t="shared" si="94"/>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3"/>
        <v>0</v>
      </c>
      <c r="W1508" s="196">
        <f t="shared" si="94"/>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3"/>
        <v>0</v>
      </c>
      <c r="W1509" s="196">
        <f t="shared" si="94"/>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3"/>
        <v>0</v>
      </c>
      <c r="W1510" s="196">
        <f t="shared" si="94"/>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3"/>
        <v>0</v>
      </c>
      <c r="W1511" s="196">
        <f t="shared" si="94"/>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3"/>
        <v>0</v>
      </c>
      <c r="W1512" s="196">
        <f t="shared" si="94"/>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3"/>
        <v>0</v>
      </c>
      <c r="W1513" s="196">
        <f t="shared" si="94"/>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3"/>
        <v>0</v>
      </c>
      <c r="W1514" s="196">
        <f t="shared" si="94"/>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3"/>
        <v>0</v>
      </c>
      <c r="W1515" s="196">
        <f t="shared" si="94"/>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3"/>
        <v>0</v>
      </c>
      <c r="W1516" s="196">
        <f t="shared" si="94"/>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3"/>
        <v>0</v>
      </c>
      <c r="W1517" s="196">
        <f t="shared" si="94"/>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3"/>
        <v>0</v>
      </c>
      <c r="W1518" s="196">
        <f t="shared" si="94"/>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3"/>
        <v>0</v>
      </c>
      <c r="W1519" s="196">
        <f t="shared" si="94"/>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3"/>
        <v>0</v>
      </c>
      <c r="W1520" s="196">
        <f t="shared" si="94"/>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3"/>
        <v>0</v>
      </c>
      <c r="W1521" s="196">
        <f t="shared" si="94"/>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3"/>
        <v>0</v>
      </c>
      <c r="W1522" s="196">
        <f t="shared" si="94"/>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3"/>
        <v>0</v>
      </c>
      <c r="W1523" s="196">
        <f t="shared" si="94"/>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3"/>
        <v>0</v>
      </c>
      <c r="W1524" s="196">
        <f t="shared" si="94"/>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3"/>
        <v>0</v>
      </c>
      <c r="W1525" s="196">
        <f t="shared" si="94"/>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3"/>
        <v>0</v>
      </c>
      <c r="W1526" s="196">
        <f t="shared" si="94"/>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3"/>
        <v>0</v>
      </c>
      <c r="W1527" s="196">
        <f t="shared" si="94"/>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3"/>
        <v>0</v>
      </c>
      <c r="W1528" s="196">
        <f t="shared" si="94"/>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3"/>
        <v>0</v>
      </c>
      <c r="W1529" s="196">
        <f t="shared" si="94"/>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3"/>
        <v>0</v>
      </c>
      <c r="W1530" s="196">
        <f t="shared" si="94"/>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3"/>
        <v>0</v>
      </c>
      <c r="W1531" s="196">
        <f t="shared" si="94"/>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3"/>
        <v>0</v>
      </c>
      <c r="W1532" s="196">
        <f t="shared" si="94"/>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3"/>
        <v>0</v>
      </c>
      <c r="W1533" s="196">
        <f t="shared" si="94"/>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3"/>
        <v>0</v>
      </c>
      <c r="W1534" s="196">
        <f t="shared" si="94"/>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3"/>
        <v>0</v>
      </c>
      <c r="W1535" s="196">
        <f t="shared" si="94"/>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3"/>
        <v>0</v>
      </c>
      <c r="W1536" s="196">
        <f t="shared" si="94"/>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3"/>
        <v>0</v>
      </c>
      <c r="W1537" s="196">
        <f t="shared" si="94"/>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3"/>
        <v>0</v>
      </c>
      <c r="W1538" s="196">
        <f t="shared" si="94"/>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3"/>
        <v>0</v>
      </c>
      <c r="W1539" s="196">
        <f t="shared" si="94"/>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3"/>
        <v>0</v>
      </c>
      <c r="W1540" s="196">
        <f t="shared" si="94"/>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3"/>
        <v>0</v>
      </c>
      <c r="W1541" s="196">
        <f t="shared" si="94"/>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3"/>
        <v>0</v>
      </c>
      <c r="W1542" s="196">
        <f t="shared" si="94"/>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3"/>
        <v>0</v>
      </c>
      <c r="W1543" s="196">
        <f t="shared" si="94"/>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ref="V1544:V1607" si="97">(Q1544*R1544)+(S1544*T1544)</f>
        <v>0</v>
      </c>
      <c r="W1544" s="196">
        <f t="shared" si="94"/>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si="97"/>
        <v>0</v>
      </c>
      <c r="W1545" s="196">
        <f t="shared" ref="W1545:W1608" si="98">V1545+P1545</f>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7"/>
        <v>0</v>
      </c>
      <c r="W1546" s="196">
        <f t="shared" si="98"/>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si="95"/>
        <v>0</v>
      </c>
      <c r="Q1547" s="271"/>
      <c r="R1547" s="272"/>
      <c r="S1547" s="271"/>
      <c r="T1547" s="273"/>
      <c r="U1547" s="276">
        <f t="shared" si="96"/>
        <v>0</v>
      </c>
      <c r="V1547" s="196">
        <f t="shared" si="97"/>
        <v>0</v>
      </c>
      <c r="W1547" s="196">
        <f t="shared" si="98"/>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ref="P1548:P1611" si="99">N1548+O1548</f>
        <v>0</v>
      </c>
      <c r="Q1548" s="271"/>
      <c r="R1548" s="272"/>
      <c r="S1548" s="271"/>
      <c r="T1548" s="273"/>
      <c r="U1548" s="276">
        <f t="shared" si="96"/>
        <v>0</v>
      </c>
      <c r="V1548" s="196">
        <f t="shared" si="97"/>
        <v>0</v>
      </c>
      <c r="W1548" s="196">
        <f t="shared" si="98"/>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7"/>
        <v>0</v>
      </c>
      <c r="W1549" s="196">
        <f t="shared" si="98"/>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7"/>
        <v>0</v>
      </c>
      <c r="W1550" s="196">
        <f t="shared" si="98"/>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7"/>
        <v>0</v>
      </c>
      <c r="W1551" s="196">
        <f t="shared" si="98"/>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7"/>
        <v>0</v>
      </c>
      <c r="W1552" s="196">
        <f t="shared" si="98"/>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7"/>
        <v>0</v>
      </c>
      <c r="W1553" s="196">
        <f t="shared" si="98"/>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7"/>
        <v>0</v>
      </c>
      <c r="W1554" s="196">
        <f t="shared" si="98"/>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7"/>
        <v>0</v>
      </c>
      <c r="W1555" s="196">
        <f t="shared" si="98"/>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7"/>
        <v>0</v>
      </c>
      <c r="W1556" s="196">
        <f t="shared" si="98"/>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7"/>
        <v>0</v>
      </c>
      <c r="W1557" s="196">
        <f t="shared" si="98"/>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7"/>
        <v>0</v>
      </c>
      <c r="W1558" s="196">
        <f t="shared" si="98"/>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7"/>
        <v>0</v>
      </c>
      <c r="W1559" s="196">
        <f t="shared" si="98"/>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7"/>
        <v>0</v>
      </c>
      <c r="W1560" s="196">
        <f t="shared" si="98"/>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7"/>
        <v>0</v>
      </c>
      <c r="W1561" s="196">
        <f t="shared" si="98"/>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7"/>
        <v>0</v>
      </c>
      <c r="W1562" s="196">
        <f t="shared" si="98"/>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7"/>
        <v>0</v>
      </c>
      <c r="W1563" s="196">
        <f t="shared" si="98"/>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7"/>
        <v>0</v>
      </c>
      <c r="W1564" s="196">
        <f t="shared" si="98"/>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7"/>
        <v>0</v>
      </c>
      <c r="W1565" s="196">
        <f t="shared" si="98"/>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7"/>
        <v>0</v>
      </c>
      <c r="W1566" s="196">
        <f t="shared" si="98"/>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7"/>
        <v>0</v>
      </c>
      <c r="W1567" s="196">
        <f t="shared" si="98"/>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7"/>
        <v>0</v>
      </c>
      <c r="W1568" s="196">
        <f t="shared" si="98"/>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7"/>
        <v>0</v>
      </c>
      <c r="W1569" s="196">
        <f t="shared" si="98"/>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7"/>
        <v>0</v>
      </c>
      <c r="W1570" s="196">
        <f t="shared" si="98"/>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7"/>
        <v>0</v>
      </c>
      <c r="W1571" s="196">
        <f t="shared" si="98"/>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7"/>
        <v>0</v>
      </c>
      <c r="W1572" s="196">
        <f t="shared" si="98"/>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7"/>
        <v>0</v>
      </c>
      <c r="W1573" s="196">
        <f t="shared" si="98"/>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7"/>
        <v>0</v>
      </c>
      <c r="W1574" s="196">
        <f t="shared" si="98"/>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7"/>
        <v>0</v>
      </c>
      <c r="W1575" s="196">
        <f t="shared" si="98"/>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7"/>
        <v>0</v>
      </c>
      <c r="W1576" s="196">
        <f t="shared" si="98"/>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7"/>
        <v>0</v>
      </c>
      <c r="W1577" s="196">
        <f t="shared" si="98"/>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7"/>
        <v>0</v>
      </c>
      <c r="W1578" s="196">
        <f t="shared" si="98"/>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7"/>
        <v>0</v>
      </c>
      <c r="W1579" s="196">
        <f t="shared" si="98"/>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7"/>
        <v>0</v>
      </c>
      <c r="W1580" s="196">
        <f t="shared" si="98"/>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7"/>
        <v>0</v>
      </c>
      <c r="W1581" s="196">
        <f t="shared" si="98"/>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7"/>
        <v>0</v>
      </c>
      <c r="W1582" s="196">
        <f t="shared" si="98"/>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7"/>
        <v>0</v>
      </c>
      <c r="W1583" s="196">
        <f t="shared" si="98"/>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7"/>
        <v>0</v>
      </c>
      <c r="W1584" s="196">
        <f t="shared" si="98"/>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7"/>
        <v>0</v>
      </c>
      <c r="W1585" s="196">
        <f t="shared" si="98"/>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7"/>
        <v>0</v>
      </c>
      <c r="W1586" s="196">
        <f t="shared" si="98"/>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7"/>
        <v>0</v>
      </c>
      <c r="W1587" s="196">
        <f t="shared" si="98"/>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7"/>
        <v>0</v>
      </c>
      <c r="W1588" s="196">
        <f t="shared" si="98"/>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7"/>
        <v>0</v>
      </c>
      <c r="W1589" s="196">
        <f t="shared" si="98"/>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7"/>
        <v>0</v>
      </c>
      <c r="W1590" s="196">
        <f t="shared" si="98"/>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7"/>
        <v>0</v>
      </c>
      <c r="W1591" s="196">
        <f t="shared" si="98"/>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7"/>
        <v>0</v>
      </c>
      <c r="W1592" s="196">
        <f t="shared" si="98"/>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7"/>
        <v>0</v>
      </c>
      <c r="W1593" s="196">
        <f t="shared" si="98"/>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7"/>
        <v>0</v>
      </c>
      <c r="W1594" s="196">
        <f t="shared" si="98"/>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7"/>
        <v>0</v>
      </c>
      <c r="W1595" s="196">
        <f t="shared" si="98"/>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7"/>
        <v>0</v>
      </c>
      <c r="W1596" s="196">
        <f t="shared" si="98"/>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7"/>
        <v>0</v>
      </c>
      <c r="W1597" s="196">
        <f t="shared" si="98"/>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7"/>
        <v>0</v>
      </c>
      <c r="W1598" s="196">
        <f t="shared" si="98"/>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7"/>
        <v>0</v>
      </c>
      <c r="W1599" s="196">
        <f t="shared" si="98"/>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7"/>
        <v>0</v>
      </c>
      <c r="W1600" s="196">
        <f t="shared" si="98"/>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7"/>
        <v>0</v>
      </c>
      <c r="W1601" s="196">
        <f t="shared" si="98"/>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7"/>
        <v>0</v>
      </c>
      <c r="W1602" s="196">
        <f t="shared" si="98"/>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7"/>
        <v>0</v>
      </c>
      <c r="W1603" s="196">
        <f t="shared" si="98"/>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7"/>
        <v>0</v>
      </c>
      <c r="W1604" s="196">
        <f t="shared" si="98"/>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7"/>
        <v>0</v>
      </c>
      <c r="W1605" s="196">
        <f t="shared" si="98"/>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7"/>
        <v>0</v>
      </c>
      <c r="W1606" s="196">
        <f t="shared" si="98"/>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7"/>
        <v>0</v>
      </c>
      <c r="W1607" s="196">
        <f t="shared" si="98"/>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ref="V1608:V1671" si="101">(Q1608*R1608)+(S1608*T1608)</f>
        <v>0</v>
      </c>
      <c r="W1608" s="196">
        <f t="shared" si="98"/>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si="101"/>
        <v>0</v>
      </c>
      <c r="W1609" s="196">
        <f t="shared" ref="W1609:W1672" si="102">V1609+P1609</f>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1"/>
        <v>0</v>
      </c>
      <c r="W1610" s="196">
        <f t="shared" si="102"/>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si="99"/>
        <v>0</v>
      </c>
      <c r="Q1611" s="271"/>
      <c r="R1611" s="272"/>
      <c r="S1611" s="271"/>
      <c r="T1611" s="273"/>
      <c r="U1611" s="276">
        <f t="shared" si="100"/>
        <v>0</v>
      </c>
      <c r="V1611" s="196">
        <f t="shared" si="101"/>
        <v>0</v>
      </c>
      <c r="W1611" s="196">
        <f t="shared" si="102"/>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ref="P1612:P1675" si="103">N1612+O1612</f>
        <v>0</v>
      </c>
      <c r="Q1612" s="271"/>
      <c r="R1612" s="272"/>
      <c r="S1612" s="271"/>
      <c r="T1612" s="273"/>
      <c r="U1612" s="276">
        <f t="shared" si="100"/>
        <v>0</v>
      </c>
      <c r="V1612" s="196">
        <f t="shared" si="101"/>
        <v>0</v>
      </c>
      <c r="W1612" s="196">
        <f t="shared" si="102"/>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1"/>
        <v>0</v>
      </c>
      <c r="W1613" s="196">
        <f t="shared" si="102"/>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1"/>
        <v>0</v>
      </c>
      <c r="W1614" s="196">
        <f t="shared" si="102"/>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1"/>
        <v>0</v>
      </c>
      <c r="W1615" s="196">
        <f t="shared" si="102"/>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1"/>
        <v>0</v>
      </c>
      <c r="W1616" s="196">
        <f t="shared" si="102"/>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1"/>
        <v>0</v>
      </c>
      <c r="W1617" s="196">
        <f t="shared" si="102"/>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1"/>
        <v>0</v>
      </c>
      <c r="W1618" s="196">
        <f t="shared" si="102"/>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1"/>
        <v>0</v>
      </c>
      <c r="W1619" s="196">
        <f t="shared" si="102"/>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1"/>
        <v>0</v>
      </c>
      <c r="W1620" s="196">
        <f t="shared" si="102"/>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1"/>
        <v>0</v>
      </c>
      <c r="W1621" s="196">
        <f t="shared" si="102"/>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1"/>
        <v>0</v>
      </c>
      <c r="W1622" s="196">
        <f t="shared" si="102"/>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1"/>
        <v>0</v>
      </c>
      <c r="W1623" s="196">
        <f t="shared" si="102"/>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1"/>
        <v>0</v>
      </c>
      <c r="W1624" s="196">
        <f t="shared" si="102"/>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1"/>
        <v>0</v>
      </c>
      <c r="W1625" s="196">
        <f t="shared" si="102"/>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1"/>
        <v>0</v>
      </c>
      <c r="W1626" s="196">
        <f t="shared" si="102"/>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1"/>
        <v>0</v>
      </c>
      <c r="W1627" s="196">
        <f t="shared" si="102"/>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1"/>
        <v>0</v>
      </c>
      <c r="W1628" s="196">
        <f t="shared" si="102"/>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1"/>
        <v>0</v>
      </c>
      <c r="W1629" s="196">
        <f t="shared" si="102"/>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1"/>
        <v>0</v>
      </c>
      <c r="W1630" s="196">
        <f t="shared" si="102"/>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1"/>
        <v>0</v>
      </c>
      <c r="W1631" s="196">
        <f t="shared" si="102"/>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1"/>
        <v>0</v>
      </c>
      <c r="W1632" s="196">
        <f t="shared" si="102"/>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1"/>
        <v>0</v>
      </c>
      <c r="W1633" s="196">
        <f t="shared" si="102"/>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1"/>
        <v>0</v>
      </c>
      <c r="W1634" s="196">
        <f t="shared" si="102"/>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1"/>
        <v>0</v>
      </c>
      <c r="W1635" s="196">
        <f t="shared" si="102"/>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1"/>
        <v>0</v>
      </c>
      <c r="W1636" s="196">
        <f t="shared" si="102"/>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1"/>
        <v>0</v>
      </c>
      <c r="W1637" s="196">
        <f t="shared" si="102"/>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1"/>
        <v>0</v>
      </c>
      <c r="W1638" s="196">
        <f t="shared" si="102"/>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1"/>
        <v>0</v>
      </c>
      <c r="W1639" s="196">
        <f t="shared" si="102"/>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1"/>
        <v>0</v>
      </c>
      <c r="W1640" s="196">
        <f t="shared" si="102"/>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1"/>
        <v>0</v>
      </c>
      <c r="W1641" s="196">
        <f t="shared" si="102"/>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1"/>
        <v>0</v>
      </c>
      <c r="W1642" s="196">
        <f t="shared" si="102"/>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1"/>
        <v>0</v>
      </c>
      <c r="W1643" s="196">
        <f t="shared" si="102"/>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1"/>
        <v>0</v>
      </c>
      <c r="W1644" s="196">
        <f t="shared" si="102"/>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1"/>
        <v>0</v>
      </c>
      <c r="W1645" s="196">
        <f t="shared" si="102"/>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1"/>
        <v>0</v>
      </c>
      <c r="W1646" s="196">
        <f t="shared" si="102"/>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1"/>
        <v>0</v>
      </c>
      <c r="W1647" s="196">
        <f t="shared" si="102"/>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1"/>
        <v>0</v>
      </c>
      <c r="W1648" s="196">
        <f t="shared" si="102"/>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1"/>
        <v>0</v>
      </c>
      <c r="W1649" s="196">
        <f t="shared" si="102"/>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1"/>
        <v>0</v>
      </c>
      <c r="W1650" s="196">
        <f t="shared" si="102"/>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1"/>
        <v>0</v>
      </c>
      <c r="W1651" s="196">
        <f t="shared" si="102"/>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1"/>
        <v>0</v>
      </c>
      <c r="W1652" s="196">
        <f t="shared" si="102"/>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1"/>
        <v>0</v>
      </c>
      <c r="W1653" s="196">
        <f t="shared" si="102"/>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1"/>
        <v>0</v>
      </c>
      <c r="W1654" s="196">
        <f t="shared" si="102"/>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1"/>
        <v>0</v>
      </c>
      <c r="W1655" s="196">
        <f t="shared" si="102"/>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1"/>
        <v>0</v>
      </c>
      <c r="W1656" s="196">
        <f t="shared" si="102"/>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1"/>
        <v>0</v>
      </c>
      <c r="W1657" s="196">
        <f t="shared" si="102"/>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1"/>
        <v>0</v>
      </c>
      <c r="W1658" s="196">
        <f t="shared" si="102"/>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1"/>
        <v>0</v>
      </c>
      <c r="W1659" s="196">
        <f t="shared" si="102"/>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1"/>
        <v>0</v>
      </c>
      <c r="W1660" s="196">
        <f t="shared" si="102"/>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1"/>
        <v>0</v>
      </c>
      <c r="W1661" s="196">
        <f t="shared" si="102"/>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1"/>
        <v>0</v>
      </c>
      <c r="W1662" s="196">
        <f t="shared" si="102"/>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1"/>
        <v>0</v>
      </c>
      <c r="W1663" s="196">
        <f t="shared" si="102"/>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1"/>
        <v>0</v>
      </c>
      <c r="W1664" s="196">
        <f t="shared" si="102"/>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1"/>
        <v>0</v>
      </c>
      <c r="W1665" s="196">
        <f t="shared" si="102"/>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1"/>
        <v>0</v>
      </c>
      <c r="W1666" s="196">
        <f t="shared" si="102"/>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1"/>
        <v>0</v>
      </c>
      <c r="W1667" s="196">
        <f t="shared" si="102"/>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1"/>
        <v>0</v>
      </c>
      <c r="W1668" s="196">
        <f t="shared" si="102"/>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1"/>
        <v>0</v>
      </c>
      <c r="W1669" s="196">
        <f t="shared" si="102"/>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1"/>
        <v>0</v>
      </c>
      <c r="W1670" s="196">
        <f t="shared" si="102"/>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1"/>
        <v>0</v>
      </c>
      <c r="W1671" s="196">
        <f t="shared" si="102"/>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ref="V1672:V1735" si="105">(Q1672*R1672)+(S1672*T1672)</f>
        <v>0</v>
      </c>
      <c r="W1672" s="196">
        <f t="shared" si="102"/>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si="105"/>
        <v>0</v>
      </c>
      <c r="W1673" s="196">
        <f t="shared" ref="W1673:W1736" si="106">V1673+P1673</f>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5"/>
        <v>0</v>
      </c>
      <c r="W1674" s="196">
        <f t="shared" si="106"/>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si="103"/>
        <v>0</v>
      </c>
      <c r="Q1675" s="271"/>
      <c r="R1675" s="272"/>
      <c r="S1675" s="271"/>
      <c r="T1675" s="273"/>
      <c r="U1675" s="276">
        <f t="shared" si="104"/>
        <v>0</v>
      </c>
      <c r="V1675" s="196">
        <f t="shared" si="105"/>
        <v>0</v>
      </c>
      <c r="W1675" s="196">
        <f t="shared" si="106"/>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ref="P1676:P1739" si="107">N1676+O1676</f>
        <v>0</v>
      </c>
      <c r="Q1676" s="271"/>
      <c r="R1676" s="272"/>
      <c r="S1676" s="271"/>
      <c r="T1676" s="273"/>
      <c r="U1676" s="276">
        <f t="shared" si="104"/>
        <v>0</v>
      </c>
      <c r="V1676" s="196">
        <f t="shared" si="105"/>
        <v>0</v>
      </c>
      <c r="W1676" s="196">
        <f t="shared" si="106"/>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5"/>
        <v>0</v>
      </c>
      <c r="W1677" s="196">
        <f t="shared" si="106"/>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5"/>
        <v>0</v>
      </c>
      <c r="W1678" s="196">
        <f t="shared" si="106"/>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5"/>
        <v>0</v>
      </c>
      <c r="W1679" s="196">
        <f t="shared" si="106"/>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5"/>
        <v>0</v>
      </c>
      <c r="W1680" s="196">
        <f t="shared" si="106"/>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5"/>
        <v>0</v>
      </c>
      <c r="W1681" s="196">
        <f t="shared" si="106"/>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5"/>
        <v>0</v>
      </c>
      <c r="W1682" s="196">
        <f t="shared" si="106"/>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5"/>
        <v>0</v>
      </c>
      <c r="W1683" s="196">
        <f t="shared" si="106"/>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5"/>
        <v>0</v>
      </c>
      <c r="W1684" s="196">
        <f t="shared" si="106"/>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5"/>
        <v>0</v>
      </c>
      <c r="W1685" s="196">
        <f t="shared" si="106"/>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5"/>
        <v>0</v>
      </c>
      <c r="W1686" s="196">
        <f t="shared" si="106"/>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5"/>
        <v>0</v>
      </c>
      <c r="W1687" s="196">
        <f t="shared" si="106"/>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5"/>
        <v>0</v>
      </c>
      <c r="W1688" s="196">
        <f t="shared" si="106"/>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5"/>
        <v>0</v>
      </c>
      <c r="W1689" s="196">
        <f t="shared" si="106"/>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5"/>
        <v>0</v>
      </c>
      <c r="W1690" s="196">
        <f t="shared" si="106"/>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5"/>
        <v>0</v>
      </c>
      <c r="W1691" s="196">
        <f t="shared" si="106"/>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5"/>
        <v>0</v>
      </c>
      <c r="W1692" s="196">
        <f t="shared" si="106"/>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5"/>
        <v>0</v>
      </c>
      <c r="W1693" s="196">
        <f t="shared" si="106"/>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5"/>
        <v>0</v>
      </c>
      <c r="W1694" s="196">
        <f t="shared" si="106"/>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5"/>
        <v>0</v>
      </c>
      <c r="W1695" s="196">
        <f t="shared" si="106"/>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5"/>
        <v>0</v>
      </c>
      <c r="W1696" s="196">
        <f t="shared" si="106"/>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5"/>
        <v>0</v>
      </c>
      <c r="W1697" s="196">
        <f t="shared" si="106"/>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5"/>
        <v>0</v>
      </c>
      <c r="W1698" s="196">
        <f t="shared" si="106"/>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5"/>
        <v>0</v>
      </c>
      <c r="W1699" s="196">
        <f t="shared" si="106"/>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5"/>
        <v>0</v>
      </c>
      <c r="W1700" s="196">
        <f t="shared" si="106"/>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5"/>
        <v>0</v>
      </c>
      <c r="W1701" s="196">
        <f t="shared" si="106"/>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5"/>
        <v>0</v>
      </c>
      <c r="W1702" s="196">
        <f t="shared" si="106"/>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5"/>
        <v>0</v>
      </c>
      <c r="W1703" s="196">
        <f t="shared" si="106"/>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5"/>
        <v>0</v>
      </c>
      <c r="W1704" s="196">
        <f t="shared" si="106"/>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5"/>
        <v>0</v>
      </c>
      <c r="W1705" s="196">
        <f t="shared" si="106"/>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5"/>
        <v>0</v>
      </c>
      <c r="W1706" s="196">
        <f t="shared" si="106"/>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5"/>
        <v>0</v>
      </c>
      <c r="W1707" s="196">
        <f t="shared" si="106"/>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5"/>
        <v>0</v>
      </c>
      <c r="W1708" s="196">
        <f t="shared" si="106"/>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5"/>
        <v>0</v>
      </c>
      <c r="W1709" s="196">
        <f t="shared" si="106"/>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5"/>
        <v>0</v>
      </c>
      <c r="W1710" s="196">
        <f t="shared" si="106"/>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5"/>
        <v>0</v>
      </c>
      <c r="W1711" s="196">
        <f t="shared" si="106"/>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5"/>
        <v>0</v>
      </c>
      <c r="W1712" s="196">
        <f t="shared" si="106"/>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5"/>
        <v>0</v>
      </c>
      <c r="W1713" s="196">
        <f t="shared" si="106"/>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5"/>
        <v>0</v>
      </c>
      <c r="W1714" s="196">
        <f t="shared" si="106"/>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5"/>
        <v>0</v>
      </c>
      <c r="W1715" s="196">
        <f t="shared" si="106"/>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5"/>
        <v>0</v>
      </c>
      <c r="W1716" s="196">
        <f t="shared" si="106"/>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5"/>
        <v>0</v>
      </c>
      <c r="W1717" s="196">
        <f t="shared" si="106"/>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5"/>
        <v>0</v>
      </c>
      <c r="W1718" s="196">
        <f t="shared" si="106"/>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5"/>
        <v>0</v>
      </c>
      <c r="W1719" s="196">
        <f t="shared" si="106"/>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5"/>
        <v>0</v>
      </c>
      <c r="W1720" s="196">
        <f t="shared" si="106"/>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5"/>
        <v>0</v>
      </c>
      <c r="W1721" s="196">
        <f t="shared" si="106"/>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5"/>
        <v>0</v>
      </c>
      <c r="W1722" s="196">
        <f t="shared" si="106"/>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5"/>
        <v>0</v>
      </c>
      <c r="W1723" s="196">
        <f t="shared" si="106"/>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5"/>
        <v>0</v>
      </c>
      <c r="W1724" s="196">
        <f t="shared" si="106"/>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5"/>
        <v>0</v>
      </c>
      <c r="W1725" s="196">
        <f t="shared" si="106"/>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5"/>
        <v>0</v>
      </c>
      <c r="W1726" s="196">
        <f t="shared" si="106"/>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5"/>
        <v>0</v>
      </c>
      <c r="W1727" s="196">
        <f t="shared" si="106"/>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5"/>
        <v>0</v>
      </c>
      <c r="W1728" s="196">
        <f t="shared" si="106"/>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5"/>
        <v>0</v>
      </c>
      <c r="W1729" s="196">
        <f t="shared" si="106"/>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5"/>
        <v>0</v>
      </c>
      <c r="W1730" s="196">
        <f t="shared" si="106"/>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5"/>
        <v>0</v>
      </c>
      <c r="W1731" s="196">
        <f t="shared" si="106"/>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5"/>
        <v>0</v>
      </c>
      <c r="W1732" s="196">
        <f t="shared" si="106"/>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5"/>
        <v>0</v>
      </c>
      <c r="W1733" s="196">
        <f t="shared" si="106"/>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5"/>
        <v>0</v>
      </c>
      <c r="W1734" s="196">
        <f t="shared" si="106"/>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5"/>
        <v>0</v>
      </c>
      <c r="W1735" s="196">
        <f t="shared" si="106"/>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ref="V1736:V1799" si="109">(Q1736*R1736)+(S1736*T1736)</f>
        <v>0</v>
      </c>
      <c r="W1736" s="196">
        <f t="shared" si="106"/>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si="109"/>
        <v>0</v>
      </c>
      <c r="W1737" s="196">
        <f t="shared" ref="W1737:W1800" si="110">V1737+P1737</f>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09"/>
        <v>0</v>
      </c>
      <c r="W1738" s="196">
        <f t="shared" si="110"/>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si="107"/>
        <v>0</v>
      </c>
      <c r="Q1739" s="271"/>
      <c r="R1739" s="272"/>
      <c r="S1739" s="271"/>
      <c r="T1739" s="273"/>
      <c r="U1739" s="276">
        <f t="shared" si="108"/>
        <v>0</v>
      </c>
      <c r="V1739" s="196">
        <f t="shared" si="109"/>
        <v>0</v>
      </c>
      <c r="W1739" s="196">
        <f t="shared" si="110"/>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ref="P1740:P1803" si="111">N1740+O1740</f>
        <v>0</v>
      </c>
      <c r="Q1740" s="271"/>
      <c r="R1740" s="272"/>
      <c r="S1740" s="271"/>
      <c r="T1740" s="273"/>
      <c r="U1740" s="276">
        <f t="shared" si="108"/>
        <v>0</v>
      </c>
      <c r="V1740" s="196">
        <f t="shared" si="109"/>
        <v>0</v>
      </c>
      <c r="W1740" s="196">
        <f t="shared" si="110"/>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09"/>
        <v>0</v>
      </c>
      <c r="W1741" s="196">
        <f t="shared" si="110"/>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09"/>
        <v>0</v>
      </c>
      <c r="W1742" s="196">
        <f t="shared" si="110"/>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09"/>
        <v>0</v>
      </c>
      <c r="W1743" s="196">
        <f t="shared" si="110"/>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09"/>
        <v>0</v>
      </c>
      <c r="W1744" s="196">
        <f t="shared" si="110"/>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09"/>
        <v>0</v>
      </c>
      <c r="W1745" s="196">
        <f t="shared" si="110"/>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09"/>
        <v>0</v>
      </c>
      <c r="W1746" s="196">
        <f t="shared" si="110"/>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09"/>
        <v>0</v>
      </c>
      <c r="W1747" s="196">
        <f t="shared" si="110"/>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09"/>
        <v>0</v>
      </c>
      <c r="W1748" s="196">
        <f t="shared" si="110"/>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09"/>
        <v>0</v>
      </c>
      <c r="W1749" s="196">
        <f t="shared" si="110"/>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09"/>
        <v>0</v>
      </c>
      <c r="W1750" s="196">
        <f t="shared" si="110"/>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09"/>
        <v>0</v>
      </c>
      <c r="W1751" s="196">
        <f t="shared" si="110"/>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09"/>
        <v>0</v>
      </c>
      <c r="W1752" s="196">
        <f t="shared" si="110"/>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09"/>
        <v>0</v>
      </c>
      <c r="W1753" s="196">
        <f t="shared" si="110"/>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09"/>
        <v>0</v>
      </c>
      <c r="W1754" s="196">
        <f t="shared" si="110"/>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09"/>
        <v>0</v>
      </c>
      <c r="W1755" s="196">
        <f t="shared" si="110"/>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09"/>
        <v>0</v>
      </c>
      <c r="W1756" s="196">
        <f t="shared" si="110"/>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09"/>
        <v>0</v>
      </c>
      <c r="W1757" s="196">
        <f t="shared" si="110"/>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09"/>
        <v>0</v>
      </c>
      <c r="W1758" s="196">
        <f t="shared" si="110"/>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09"/>
        <v>0</v>
      </c>
      <c r="W1759" s="196">
        <f t="shared" si="110"/>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09"/>
        <v>0</v>
      </c>
      <c r="W1760" s="196">
        <f t="shared" si="110"/>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09"/>
        <v>0</v>
      </c>
      <c r="W1761" s="196">
        <f t="shared" si="110"/>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09"/>
        <v>0</v>
      </c>
      <c r="W1762" s="196">
        <f t="shared" si="110"/>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09"/>
        <v>0</v>
      </c>
      <c r="W1763" s="196">
        <f t="shared" si="110"/>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09"/>
        <v>0</v>
      </c>
      <c r="W1764" s="196">
        <f t="shared" si="110"/>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09"/>
        <v>0</v>
      </c>
      <c r="W1765" s="196">
        <f t="shared" si="110"/>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09"/>
        <v>0</v>
      </c>
      <c r="W1766" s="196">
        <f t="shared" si="110"/>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09"/>
        <v>0</v>
      </c>
      <c r="W1767" s="196">
        <f t="shared" si="110"/>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09"/>
        <v>0</v>
      </c>
      <c r="W1768" s="196">
        <f t="shared" si="110"/>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09"/>
        <v>0</v>
      </c>
      <c r="W1769" s="196">
        <f t="shared" si="110"/>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09"/>
        <v>0</v>
      </c>
      <c r="W1770" s="196">
        <f t="shared" si="110"/>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09"/>
        <v>0</v>
      </c>
      <c r="W1771" s="196">
        <f t="shared" si="110"/>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09"/>
        <v>0</v>
      </c>
      <c r="W1772" s="196">
        <f t="shared" si="110"/>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09"/>
        <v>0</v>
      </c>
      <c r="W1773" s="196">
        <f t="shared" si="110"/>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09"/>
        <v>0</v>
      </c>
      <c r="W1774" s="196">
        <f t="shared" si="110"/>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09"/>
        <v>0</v>
      </c>
      <c r="W1775" s="196">
        <f t="shared" si="110"/>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09"/>
        <v>0</v>
      </c>
      <c r="W1776" s="196">
        <f t="shared" si="110"/>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09"/>
        <v>0</v>
      </c>
      <c r="W1777" s="196">
        <f t="shared" si="110"/>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09"/>
        <v>0</v>
      </c>
      <c r="W1778" s="196">
        <f t="shared" si="110"/>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09"/>
        <v>0</v>
      </c>
      <c r="W1779" s="196">
        <f t="shared" si="110"/>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09"/>
        <v>0</v>
      </c>
      <c r="W1780" s="196">
        <f t="shared" si="110"/>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09"/>
        <v>0</v>
      </c>
      <c r="W1781" s="196">
        <f t="shared" si="110"/>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09"/>
        <v>0</v>
      </c>
      <c r="W1782" s="196">
        <f t="shared" si="110"/>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09"/>
        <v>0</v>
      </c>
      <c r="W1783" s="196">
        <f t="shared" si="110"/>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09"/>
        <v>0</v>
      </c>
      <c r="W1784" s="196">
        <f t="shared" si="110"/>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09"/>
        <v>0</v>
      </c>
      <c r="W1785" s="196">
        <f t="shared" si="110"/>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09"/>
        <v>0</v>
      </c>
      <c r="W1786" s="196">
        <f t="shared" si="110"/>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09"/>
        <v>0</v>
      </c>
      <c r="W1787" s="196">
        <f t="shared" si="110"/>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09"/>
        <v>0</v>
      </c>
      <c r="W1788" s="196">
        <f t="shared" si="110"/>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09"/>
        <v>0</v>
      </c>
      <c r="W1789" s="196">
        <f t="shared" si="110"/>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09"/>
        <v>0</v>
      </c>
      <c r="W1790" s="196">
        <f t="shared" si="110"/>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09"/>
        <v>0</v>
      </c>
      <c r="W1791" s="196">
        <f t="shared" si="110"/>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09"/>
        <v>0</v>
      </c>
      <c r="W1792" s="196">
        <f t="shared" si="110"/>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09"/>
        <v>0</v>
      </c>
      <c r="W1793" s="196">
        <f t="shared" si="110"/>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09"/>
        <v>0</v>
      </c>
      <c r="W1794" s="196">
        <f t="shared" si="110"/>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09"/>
        <v>0</v>
      </c>
      <c r="W1795" s="196">
        <f t="shared" si="110"/>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09"/>
        <v>0</v>
      </c>
      <c r="W1796" s="196">
        <f t="shared" si="110"/>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09"/>
        <v>0</v>
      </c>
      <c r="W1797" s="196">
        <f t="shared" si="110"/>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09"/>
        <v>0</v>
      </c>
      <c r="W1798" s="196">
        <f t="shared" si="110"/>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09"/>
        <v>0</v>
      </c>
      <c r="W1799" s="196">
        <f t="shared" si="110"/>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ref="V1800:V1863" si="113">(Q1800*R1800)+(S1800*T1800)</f>
        <v>0</v>
      </c>
      <c r="W1800" s="196">
        <f t="shared" si="110"/>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si="113"/>
        <v>0</v>
      </c>
      <c r="W1801" s="196">
        <f t="shared" ref="W1801:W1864" si="114">V1801+P1801</f>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3"/>
        <v>0</v>
      </c>
      <c r="W1802" s="196">
        <f t="shared" si="114"/>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si="111"/>
        <v>0</v>
      </c>
      <c r="Q1803" s="271"/>
      <c r="R1803" s="272"/>
      <c r="S1803" s="271"/>
      <c r="T1803" s="273"/>
      <c r="U1803" s="276">
        <f t="shared" si="112"/>
        <v>0</v>
      </c>
      <c r="V1803" s="196">
        <f t="shared" si="113"/>
        <v>0</v>
      </c>
      <c r="W1803" s="196">
        <f t="shared" si="114"/>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ref="P1804:P1867" si="115">N1804+O1804</f>
        <v>0</v>
      </c>
      <c r="Q1804" s="271"/>
      <c r="R1804" s="272"/>
      <c r="S1804" s="271"/>
      <c r="T1804" s="273"/>
      <c r="U1804" s="276">
        <f t="shared" si="112"/>
        <v>0</v>
      </c>
      <c r="V1804" s="196">
        <f t="shared" si="113"/>
        <v>0</v>
      </c>
      <c r="W1804" s="196">
        <f t="shared" si="114"/>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3"/>
        <v>0</v>
      </c>
      <c r="W1805" s="196">
        <f t="shared" si="114"/>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3"/>
        <v>0</v>
      </c>
      <c r="W1806" s="196">
        <f t="shared" si="114"/>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3"/>
        <v>0</v>
      </c>
      <c r="W1807" s="196">
        <f t="shared" si="114"/>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3"/>
        <v>0</v>
      </c>
      <c r="W1808" s="196">
        <f t="shared" si="114"/>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3"/>
        <v>0</v>
      </c>
      <c r="W1809" s="196">
        <f t="shared" si="114"/>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3"/>
        <v>0</v>
      </c>
      <c r="W1810" s="196">
        <f t="shared" si="114"/>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3"/>
        <v>0</v>
      </c>
      <c r="W1811" s="196">
        <f t="shared" si="114"/>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3"/>
        <v>0</v>
      </c>
      <c r="W1812" s="196">
        <f t="shared" si="114"/>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3"/>
        <v>0</v>
      </c>
      <c r="W1813" s="196">
        <f t="shared" si="114"/>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3"/>
        <v>0</v>
      </c>
      <c r="W1814" s="196">
        <f t="shared" si="114"/>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3"/>
        <v>0</v>
      </c>
      <c r="W1815" s="196">
        <f t="shared" si="114"/>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3"/>
        <v>0</v>
      </c>
      <c r="W1816" s="196">
        <f t="shared" si="114"/>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3"/>
        <v>0</v>
      </c>
      <c r="W1817" s="196">
        <f t="shared" si="114"/>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3"/>
        <v>0</v>
      </c>
      <c r="W1818" s="196">
        <f t="shared" si="114"/>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3"/>
        <v>0</v>
      </c>
      <c r="W1819" s="196">
        <f t="shared" si="114"/>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3"/>
        <v>0</v>
      </c>
      <c r="W1820" s="196">
        <f t="shared" si="114"/>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3"/>
        <v>0</v>
      </c>
      <c r="W1821" s="196">
        <f t="shared" si="114"/>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3"/>
        <v>0</v>
      </c>
      <c r="W1822" s="196">
        <f t="shared" si="114"/>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3"/>
        <v>0</v>
      </c>
      <c r="W1823" s="196">
        <f t="shared" si="114"/>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3"/>
        <v>0</v>
      </c>
      <c r="W1824" s="196">
        <f t="shared" si="114"/>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3"/>
        <v>0</v>
      </c>
      <c r="W1825" s="196">
        <f t="shared" si="114"/>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3"/>
        <v>0</v>
      </c>
      <c r="W1826" s="196">
        <f t="shared" si="114"/>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3"/>
        <v>0</v>
      </c>
      <c r="W1827" s="196">
        <f t="shared" si="114"/>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3"/>
        <v>0</v>
      </c>
      <c r="W1828" s="196">
        <f t="shared" si="114"/>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3"/>
        <v>0</v>
      </c>
      <c r="W1829" s="196">
        <f t="shared" si="114"/>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3"/>
        <v>0</v>
      </c>
      <c r="W1830" s="196">
        <f t="shared" si="114"/>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3"/>
        <v>0</v>
      </c>
      <c r="W1831" s="196">
        <f t="shared" si="114"/>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3"/>
        <v>0</v>
      </c>
      <c r="W1832" s="196">
        <f t="shared" si="114"/>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3"/>
        <v>0</v>
      </c>
      <c r="W1833" s="196">
        <f t="shared" si="114"/>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3"/>
        <v>0</v>
      </c>
      <c r="W1834" s="196">
        <f t="shared" si="114"/>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3"/>
        <v>0</v>
      </c>
      <c r="W1835" s="196">
        <f t="shared" si="114"/>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3"/>
        <v>0</v>
      </c>
      <c r="W1836" s="196">
        <f t="shared" si="114"/>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3"/>
        <v>0</v>
      </c>
      <c r="W1837" s="196">
        <f t="shared" si="114"/>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3"/>
        <v>0</v>
      </c>
      <c r="W1838" s="196">
        <f t="shared" si="114"/>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3"/>
        <v>0</v>
      </c>
      <c r="W1839" s="196">
        <f t="shared" si="114"/>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3"/>
        <v>0</v>
      </c>
      <c r="W1840" s="196">
        <f t="shared" si="114"/>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3"/>
        <v>0</v>
      </c>
      <c r="W1841" s="196">
        <f t="shared" si="114"/>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3"/>
        <v>0</v>
      </c>
      <c r="W1842" s="196">
        <f t="shared" si="114"/>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3"/>
        <v>0</v>
      </c>
      <c r="W1843" s="196">
        <f t="shared" si="114"/>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3"/>
        <v>0</v>
      </c>
      <c r="W1844" s="196">
        <f t="shared" si="114"/>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3"/>
        <v>0</v>
      </c>
      <c r="W1845" s="196">
        <f t="shared" si="114"/>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3"/>
        <v>0</v>
      </c>
      <c r="W1846" s="196">
        <f t="shared" si="114"/>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3"/>
        <v>0</v>
      </c>
      <c r="W1847" s="196">
        <f t="shared" si="114"/>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3"/>
        <v>0</v>
      </c>
      <c r="W1848" s="196">
        <f t="shared" si="114"/>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3"/>
        <v>0</v>
      </c>
      <c r="W1849" s="196">
        <f t="shared" si="114"/>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3"/>
        <v>0</v>
      </c>
      <c r="W1850" s="196">
        <f t="shared" si="114"/>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3"/>
        <v>0</v>
      </c>
      <c r="W1851" s="196">
        <f t="shared" si="114"/>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3"/>
        <v>0</v>
      </c>
      <c r="W1852" s="196">
        <f t="shared" si="114"/>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3"/>
        <v>0</v>
      </c>
      <c r="W1853" s="196">
        <f t="shared" si="114"/>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3"/>
        <v>0</v>
      </c>
      <c r="W1854" s="196">
        <f t="shared" si="114"/>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3"/>
        <v>0</v>
      </c>
      <c r="W1855" s="196">
        <f t="shared" si="114"/>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3"/>
        <v>0</v>
      </c>
      <c r="W1856" s="196">
        <f t="shared" si="114"/>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3"/>
        <v>0</v>
      </c>
      <c r="W1857" s="196">
        <f t="shared" si="114"/>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3"/>
        <v>0</v>
      </c>
      <c r="W1858" s="196">
        <f t="shared" si="114"/>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3"/>
        <v>0</v>
      </c>
      <c r="W1859" s="196">
        <f t="shared" si="114"/>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3"/>
        <v>0</v>
      </c>
      <c r="W1860" s="196">
        <f t="shared" si="114"/>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3"/>
        <v>0</v>
      </c>
      <c r="W1861" s="196">
        <f t="shared" si="114"/>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3"/>
        <v>0</v>
      </c>
      <c r="W1862" s="196">
        <f t="shared" si="114"/>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3"/>
        <v>0</v>
      </c>
      <c r="W1863" s="196">
        <f t="shared" si="114"/>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ref="V1864:V1927" si="117">(Q1864*R1864)+(S1864*T1864)</f>
        <v>0</v>
      </c>
      <c r="W1864" s="196">
        <f t="shared" si="114"/>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si="117"/>
        <v>0</v>
      </c>
      <c r="W1865" s="196">
        <f t="shared" ref="W1865:W1928" si="118">V1865+P1865</f>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7"/>
        <v>0</v>
      </c>
      <c r="W1866" s="196">
        <f t="shared" si="118"/>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si="115"/>
        <v>0</v>
      </c>
      <c r="Q1867" s="271"/>
      <c r="R1867" s="272"/>
      <c r="S1867" s="271"/>
      <c r="T1867" s="273"/>
      <c r="U1867" s="276">
        <f t="shared" si="116"/>
        <v>0</v>
      </c>
      <c r="V1867" s="196">
        <f t="shared" si="117"/>
        <v>0</v>
      </c>
      <c r="W1867" s="196">
        <f t="shared" si="118"/>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ref="P1868:P1931" si="119">N1868+O1868</f>
        <v>0</v>
      </c>
      <c r="Q1868" s="271"/>
      <c r="R1868" s="272"/>
      <c r="S1868" s="271"/>
      <c r="T1868" s="273"/>
      <c r="U1868" s="276">
        <f t="shared" si="116"/>
        <v>0</v>
      </c>
      <c r="V1868" s="196">
        <f t="shared" si="117"/>
        <v>0</v>
      </c>
      <c r="W1868" s="196">
        <f t="shared" si="118"/>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7"/>
        <v>0</v>
      </c>
      <c r="W1869" s="196">
        <f t="shared" si="118"/>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7"/>
        <v>0</v>
      </c>
      <c r="W1870" s="196">
        <f t="shared" si="118"/>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7"/>
        <v>0</v>
      </c>
      <c r="W1871" s="196">
        <f t="shared" si="118"/>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7"/>
        <v>0</v>
      </c>
      <c r="W1872" s="196">
        <f t="shared" si="118"/>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7"/>
        <v>0</v>
      </c>
      <c r="W1873" s="196">
        <f t="shared" si="118"/>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7"/>
        <v>0</v>
      </c>
      <c r="W1874" s="196">
        <f t="shared" si="118"/>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7"/>
        <v>0</v>
      </c>
      <c r="W1875" s="196">
        <f t="shared" si="118"/>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7"/>
        <v>0</v>
      </c>
      <c r="W1876" s="196">
        <f t="shared" si="118"/>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7"/>
        <v>0</v>
      </c>
      <c r="W1877" s="196">
        <f t="shared" si="118"/>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7"/>
        <v>0</v>
      </c>
      <c r="W1878" s="196">
        <f t="shared" si="118"/>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7"/>
        <v>0</v>
      </c>
      <c r="W1879" s="196">
        <f t="shared" si="118"/>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7"/>
        <v>0</v>
      </c>
      <c r="W1880" s="196">
        <f t="shared" si="118"/>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7"/>
        <v>0</v>
      </c>
      <c r="W1881" s="196">
        <f t="shared" si="118"/>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7"/>
        <v>0</v>
      </c>
      <c r="W1882" s="196">
        <f t="shared" si="118"/>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7"/>
        <v>0</v>
      </c>
      <c r="W1883" s="196">
        <f t="shared" si="118"/>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7"/>
        <v>0</v>
      </c>
      <c r="W1884" s="196">
        <f t="shared" si="118"/>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7"/>
        <v>0</v>
      </c>
      <c r="W1885" s="196">
        <f t="shared" si="118"/>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7"/>
        <v>0</v>
      </c>
      <c r="W1886" s="196">
        <f t="shared" si="118"/>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7"/>
        <v>0</v>
      </c>
      <c r="W1887" s="196">
        <f t="shared" si="118"/>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7"/>
        <v>0</v>
      </c>
      <c r="W1888" s="196">
        <f t="shared" si="118"/>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7"/>
        <v>0</v>
      </c>
      <c r="W1889" s="196">
        <f t="shared" si="118"/>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7"/>
        <v>0</v>
      </c>
      <c r="W1890" s="196">
        <f t="shared" si="118"/>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7"/>
        <v>0</v>
      </c>
      <c r="W1891" s="196">
        <f t="shared" si="118"/>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7"/>
        <v>0</v>
      </c>
      <c r="W1892" s="196">
        <f t="shared" si="118"/>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7"/>
        <v>0</v>
      </c>
      <c r="W1893" s="196">
        <f t="shared" si="118"/>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7"/>
        <v>0</v>
      </c>
      <c r="W1894" s="196">
        <f t="shared" si="118"/>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7"/>
        <v>0</v>
      </c>
      <c r="W1895" s="196">
        <f t="shared" si="118"/>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7"/>
        <v>0</v>
      </c>
      <c r="W1896" s="196">
        <f t="shared" si="118"/>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7"/>
        <v>0</v>
      </c>
      <c r="W1897" s="196">
        <f t="shared" si="118"/>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7"/>
        <v>0</v>
      </c>
      <c r="W1898" s="196">
        <f t="shared" si="118"/>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7"/>
        <v>0</v>
      </c>
      <c r="W1899" s="196">
        <f t="shared" si="118"/>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7"/>
        <v>0</v>
      </c>
      <c r="W1900" s="196">
        <f t="shared" si="118"/>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7"/>
        <v>0</v>
      </c>
      <c r="W1901" s="196">
        <f t="shared" si="118"/>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7"/>
        <v>0</v>
      </c>
      <c r="W1902" s="196">
        <f t="shared" si="118"/>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7"/>
        <v>0</v>
      </c>
      <c r="W1903" s="196">
        <f t="shared" si="118"/>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7"/>
        <v>0</v>
      </c>
      <c r="W1904" s="196">
        <f t="shared" si="118"/>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7"/>
        <v>0</v>
      </c>
      <c r="W1905" s="196">
        <f t="shared" si="118"/>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7"/>
        <v>0</v>
      </c>
      <c r="W1906" s="196">
        <f t="shared" si="118"/>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7"/>
        <v>0</v>
      </c>
      <c r="W1907" s="196">
        <f t="shared" si="118"/>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7"/>
        <v>0</v>
      </c>
      <c r="W1908" s="196">
        <f t="shared" si="118"/>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7"/>
        <v>0</v>
      </c>
      <c r="W1909" s="196">
        <f t="shared" si="118"/>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7"/>
        <v>0</v>
      </c>
      <c r="W1910" s="196">
        <f t="shared" si="118"/>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7"/>
        <v>0</v>
      </c>
      <c r="W1911" s="196">
        <f t="shared" si="118"/>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7"/>
        <v>0</v>
      </c>
      <c r="W1912" s="196">
        <f t="shared" si="118"/>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7"/>
        <v>0</v>
      </c>
      <c r="W1913" s="196">
        <f t="shared" si="118"/>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7"/>
        <v>0</v>
      </c>
      <c r="W1914" s="196">
        <f t="shared" si="118"/>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7"/>
        <v>0</v>
      </c>
      <c r="W1915" s="196">
        <f t="shared" si="118"/>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7"/>
        <v>0</v>
      </c>
      <c r="W1916" s="196">
        <f t="shared" si="118"/>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7"/>
        <v>0</v>
      </c>
      <c r="W1917" s="196">
        <f t="shared" si="118"/>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7"/>
        <v>0</v>
      </c>
      <c r="W1918" s="196">
        <f t="shared" si="118"/>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7"/>
        <v>0</v>
      </c>
      <c r="W1919" s="196">
        <f t="shared" si="118"/>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7"/>
        <v>0</v>
      </c>
      <c r="W1920" s="196">
        <f t="shared" si="118"/>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7"/>
        <v>0</v>
      </c>
      <c r="W1921" s="196">
        <f t="shared" si="118"/>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7"/>
        <v>0</v>
      </c>
      <c r="W1922" s="196">
        <f t="shared" si="118"/>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7"/>
        <v>0</v>
      </c>
      <c r="W1923" s="196">
        <f t="shared" si="118"/>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7"/>
        <v>0</v>
      </c>
      <c r="W1924" s="196">
        <f t="shared" si="118"/>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7"/>
        <v>0</v>
      </c>
      <c r="W1925" s="196">
        <f t="shared" si="118"/>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7"/>
        <v>0</v>
      </c>
      <c r="W1926" s="196">
        <f t="shared" si="118"/>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7"/>
        <v>0</v>
      </c>
      <c r="W1927" s="196">
        <f t="shared" si="118"/>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ref="V1928:V1991" si="121">(Q1928*R1928)+(S1928*T1928)</f>
        <v>0</v>
      </c>
      <c r="W1928" s="196">
        <f t="shared" si="118"/>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si="121"/>
        <v>0</v>
      </c>
      <c r="W1929" s="196">
        <f t="shared" ref="W1929:W1992" si="122">V1929+P1929</f>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1"/>
        <v>0</v>
      </c>
      <c r="W1930" s="196">
        <f t="shared" si="122"/>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si="119"/>
        <v>0</v>
      </c>
      <c r="Q1931" s="271"/>
      <c r="R1931" s="272"/>
      <c r="S1931" s="271"/>
      <c r="T1931" s="273"/>
      <c r="U1931" s="276">
        <f t="shared" si="120"/>
        <v>0</v>
      </c>
      <c r="V1931" s="196">
        <f t="shared" si="121"/>
        <v>0</v>
      </c>
      <c r="W1931" s="196">
        <f t="shared" si="122"/>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ref="P1932:P1995" si="123">N1932+O1932</f>
        <v>0</v>
      </c>
      <c r="Q1932" s="271"/>
      <c r="R1932" s="272"/>
      <c r="S1932" s="271"/>
      <c r="T1932" s="273"/>
      <c r="U1932" s="276">
        <f t="shared" si="120"/>
        <v>0</v>
      </c>
      <c r="V1932" s="196">
        <f t="shared" si="121"/>
        <v>0</v>
      </c>
      <c r="W1932" s="196">
        <f t="shared" si="122"/>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1"/>
        <v>0</v>
      </c>
      <c r="W1933" s="196">
        <f t="shared" si="122"/>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1"/>
        <v>0</v>
      </c>
      <c r="W1934" s="196">
        <f t="shared" si="122"/>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1"/>
        <v>0</v>
      </c>
      <c r="W1935" s="196">
        <f t="shared" si="122"/>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1"/>
        <v>0</v>
      </c>
      <c r="W1936" s="196">
        <f t="shared" si="122"/>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1"/>
        <v>0</v>
      </c>
      <c r="W1937" s="196">
        <f t="shared" si="122"/>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1"/>
        <v>0</v>
      </c>
      <c r="W1938" s="196">
        <f t="shared" si="122"/>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1"/>
        <v>0</v>
      </c>
      <c r="W1939" s="196">
        <f t="shared" si="122"/>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1"/>
        <v>0</v>
      </c>
      <c r="W1940" s="196">
        <f t="shared" si="122"/>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1"/>
        <v>0</v>
      </c>
      <c r="W1941" s="196">
        <f t="shared" si="122"/>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1"/>
        <v>0</v>
      </c>
      <c r="W1942" s="196">
        <f t="shared" si="122"/>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1"/>
        <v>0</v>
      </c>
      <c r="W1943" s="196">
        <f t="shared" si="122"/>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1"/>
        <v>0</v>
      </c>
      <c r="W1944" s="196">
        <f t="shared" si="122"/>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1"/>
        <v>0</v>
      </c>
      <c r="W1945" s="196">
        <f t="shared" si="122"/>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1"/>
        <v>0</v>
      </c>
      <c r="W1946" s="196">
        <f t="shared" si="122"/>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1"/>
        <v>0</v>
      </c>
      <c r="W1947" s="196">
        <f t="shared" si="122"/>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1"/>
        <v>0</v>
      </c>
      <c r="W1948" s="196">
        <f t="shared" si="122"/>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1"/>
        <v>0</v>
      </c>
      <c r="W1949" s="196">
        <f t="shared" si="122"/>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1"/>
        <v>0</v>
      </c>
      <c r="W1950" s="196">
        <f t="shared" si="122"/>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1"/>
        <v>0</v>
      </c>
      <c r="W1951" s="196">
        <f t="shared" si="122"/>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1"/>
        <v>0</v>
      </c>
      <c r="W1952" s="196">
        <f t="shared" si="122"/>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1"/>
        <v>0</v>
      </c>
      <c r="W1953" s="196">
        <f t="shared" si="122"/>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1"/>
        <v>0</v>
      </c>
      <c r="W1954" s="196">
        <f t="shared" si="122"/>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1"/>
        <v>0</v>
      </c>
      <c r="W1955" s="196">
        <f t="shared" si="122"/>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1"/>
        <v>0</v>
      </c>
      <c r="W1956" s="196">
        <f t="shared" si="122"/>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1"/>
        <v>0</v>
      </c>
      <c r="W1957" s="196">
        <f t="shared" si="122"/>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1"/>
        <v>0</v>
      </c>
      <c r="W1958" s="196">
        <f t="shared" si="122"/>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1"/>
        <v>0</v>
      </c>
      <c r="W1959" s="196">
        <f t="shared" si="122"/>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1"/>
        <v>0</v>
      </c>
      <c r="W1960" s="196">
        <f t="shared" si="122"/>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1"/>
        <v>0</v>
      </c>
      <c r="W1961" s="196">
        <f t="shared" si="122"/>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1"/>
        <v>0</v>
      </c>
      <c r="W1962" s="196">
        <f t="shared" si="122"/>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1"/>
        <v>0</v>
      </c>
      <c r="W1963" s="196">
        <f t="shared" si="122"/>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1"/>
        <v>0</v>
      </c>
      <c r="W1964" s="196">
        <f t="shared" si="122"/>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1"/>
        <v>0</v>
      </c>
      <c r="W1965" s="196">
        <f t="shared" si="122"/>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1"/>
        <v>0</v>
      </c>
      <c r="W1966" s="196">
        <f t="shared" si="122"/>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1"/>
        <v>0</v>
      </c>
      <c r="W1967" s="196">
        <f t="shared" si="122"/>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1"/>
        <v>0</v>
      </c>
      <c r="W1968" s="196">
        <f t="shared" si="122"/>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1"/>
        <v>0</v>
      </c>
      <c r="W1969" s="196">
        <f t="shared" si="122"/>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1"/>
        <v>0</v>
      </c>
      <c r="W1970" s="196">
        <f t="shared" si="122"/>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1"/>
        <v>0</v>
      </c>
      <c r="W1971" s="196">
        <f t="shared" si="122"/>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1"/>
        <v>0</v>
      </c>
      <c r="W1972" s="196">
        <f t="shared" si="122"/>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1"/>
        <v>0</v>
      </c>
      <c r="W1973" s="196">
        <f t="shared" si="122"/>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1"/>
        <v>0</v>
      </c>
      <c r="W1974" s="196">
        <f t="shared" si="122"/>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1"/>
        <v>0</v>
      </c>
      <c r="W1975" s="196">
        <f t="shared" si="122"/>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1"/>
        <v>0</v>
      </c>
      <c r="W1976" s="196">
        <f t="shared" si="122"/>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1"/>
        <v>0</v>
      </c>
      <c r="W1977" s="196">
        <f t="shared" si="122"/>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1"/>
        <v>0</v>
      </c>
      <c r="W1978" s="196">
        <f t="shared" si="122"/>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1"/>
        <v>0</v>
      </c>
      <c r="W1979" s="196">
        <f t="shared" si="122"/>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1"/>
        <v>0</v>
      </c>
      <c r="W1980" s="196">
        <f t="shared" si="122"/>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1"/>
        <v>0</v>
      </c>
      <c r="W1981" s="196">
        <f t="shared" si="122"/>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1"/>
        <v>0</v>
      </c>
      <c r="W1982" s="196">
        <f t="shared" si="122"/>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1"/>
        <v>0</v>
      </c>
      <c r="W1983" s="196">
        <f t="shared" si="122"/>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1"/>
        <v>0</v>
      </c>
      <c r="W1984" s="196">
        <f t="shared" si="122"/>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1"/>
        <v>0</v>
      </c>
      <c r="W1985" s="196">
        <f t="shared" si="122"/>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1"/>
        <v>0</v>
      </c>
      <c r="W1986" s="196">
        <f t="shared" si="122"/>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1"/>
        <v>0</v>
      </c>
      <c r="W1987" s="196">
        <f t="shared" si="122"/>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1"/>
        <v>0</v>
      </c>
      <c r="W1988" s="196">
        <f t="shared" si="122"/>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1"/>
        <v>0</v>
      </c>
      <c r="W1989" s="196">
        <f t="shared" si="122"/>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1"/>
        <v>0</v>
      </c>
      <c r="W1990" s="196">
        <f t="shared" si="122"/>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1"/>
        <v>0</v>
      </c>
      <c r="W1991" s="196">
        <f t="shared" si="122"/>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29" si="124">Q1992+S1992</f>
        <v>0</v>
      </c>
      <c r="V1992" s="196">
        <f t="shared" ref="V1992:V2029" si="125">(Q1992*R1992)+(S1992*T1992)</f>
        <v>0</v>
      </c>
      <c r="W1992" s="196">
        <f t="shared" si="122"/>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si="125"/>
        <v>0</v>
      </c>
      <c r="W1993" s="196">
        <f t="shared" ref="W1993:W2029" si="126">V1993+P1993</f>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5"/>
        <v>0</v>
      </c>
      <c r="W1994" s="196">
        <f t="shared" si="126"/>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si="123"/>
        <v>0</v>
      </c>
      <c r="Q1995" s="271"/>
      <c r="R1995" s="272"/>
      <c r="S1995" s="271"/>
      <c r="T1995" s="273"/>
      <c r="U1995" s="276">
        <f t="shared" si="124"/>
        <v>0</v>
      </c>
      <c r="V1995" s="196">
        <f t="shared" si="125"/>
        <v>0</v>
      </c>
      <c r="W1995" s="196">
        <f t="shared" si="126"/>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ref="P1996:P2029" si="127">N1996+O1996</f>
        <v>0</v>
      </c>
      <c r="Q1996" s="271"/>
      <c r="R1996" s="272"/>
      <c r="S1996" s="271"/>
      <c r="T1996" s="273"/>
      <c r="U1996" s="276">
        <f t="shared" si="124"/>
        <v>0</v>
      </c>
      <c r="V1996" s="196">
        <f t="shared" si="125"/>
        <v>0</v>
      </c>
      <c r="W1996" s="196">
        <f t="shared" si="126"/>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5"/>
        <v>0</v>
      </c>
      <c r="W1997" s="196">
        <f t="shared" si="126"/>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5"/>
        <v>0</v>
      </c>
      <c r="W1998" s="196">
        <f t="shared" si="126"/>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5"/>
        <v>0</v>
      </c>
      <c r="W1999" s="196">
        <f t="shared" si="126"/>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5"/>
        <v>0</v>
      </c>
      <c r="W2000" s="196">
        <f t="shared" si="126"/>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5"/>
        <v>0</v>
      </c>
      <c r="W2001" s="196">
        <f t="shared" si="126"/>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5"/>
        <v>0</v>
      </c>
      <c r="W2002" s="196">
        <f t="shared" si="126"/>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1"/>
      <c r="R2003" s="272"/>
      <c r="S2003" s="271"/>
      <c r="T2003" s="273"/>
      <c r="U2003" s="276">
        <f t="shared" si="124"/>
        <v>0</v>
      </c>
      <c r="V2003" s="196">
        <f t="shared" si="125"/>
        <v>0</v>
      </c>
      <c r="W2003" s="196">
        <f t="shared" si="126"/>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1"/>
      <c r="R2004" s="272"/>
      <c r="S2004" s="271"/>
      <c r="T2004" s="273"/>
      <c r="U2004" s="276">
        <f t="shared" si="124"/>
        <v>0</v>
      </c>
      <c r="V2004" s="196">
        <f t="shared" si="125"/>
        <v>0</v>
      </c>
      <c r="W2004" s="196">
        <f t="shared" si="126"/>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1"/>
      <c r="R2005" s="272"/>
      <c r="S2005" s="271"/>
      <c r="T2005" s="273"/>
      <c r="U2005" s="276">
        <f t="shared" si="124"/>
        <v>0</v>
      </c>
      <c r="V2005" s="196">
        <f t="shared" si="125"/>
        <v>0</v>
      </c>
      <c r="W2005" s="196">
        <f t="shared" si="126"/>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1"/>
      <c r="R2006" s="272"/>
      <c r="S2006" s="271"/>
      <c r="T2006" s="273"/>
      <c r="U2006" s="276">
        <f t="shared" si="124"/>
        <v>0</v>
      </c>
      <c r="V2006" s="196">
        <f t="shared" si="125"/>
        <v>0</v>
      </c>
      <c r="W2006" s="196">
        <f t="shared" si="126"/>
        <v>0</v>
      </c>
      <c r="X2006" s="197"/>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1"/>
      <c r="R2007" s="272"/>
      <c r="S2007" s="271"/>
      <c r="T2007" s="273"/>
      <c r="U2007" s="276">
        <f t="shared" si="124"/>
        <v>0</v>
      </c>
      <c r="V2007" s="196">
        <f t="shared" si="125"/>
        <v>0</v>
      </c>
      <c r="W2007" s="196">
        <f t="shared" si="126"/>
        <v>0</v>
      </c>
      <c r="X2007" s="197"/>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1"/>
      <c r="R2008" s="272"/>
      <c r="S2008" s="271"/>
      <c r="T2008" s="273"/>
      <c r="U2008" s="276">
        <f t="shared" si="124"/>
        <v>0</v>
      </c>
      <c r="V2008" s="196">
        <f t="shared" si="125"/>
        <v>0</v>
      </c>
      <c r="W2008" s="196">
        <f t="shared" si="126"/>
        <v>0</v>
      </c>
      <c r="X2008" s="197"/>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1"/>
      <c r="R2009" s="272"/>
      <c r="S2009" s="271"/>
      <c r="T2009" s="273"/>
      <c r="U2009" s="276">
        <f t="shared" si="124"/>
        <v>0</v>
      </c>
      <c r="V2009" s="196">
        <f t="shared" si="125"/>
        <v>0</v>
      </c>
      <c r="W2009" s="196">
        <f t="shared" si="126"/>
        <v>0</v>
      </c>
      <c r="X2009" s="197"/>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1"/>
      <c r="R2010" s="272"/>
      <c r="S2010" s="271"/>
      <c r="T2010" s="273"/>
      <c r="U2010" s="276">
        <f t="shared" si="124"/>
        <v>0</v>
      </c>
      <c r="V2010" s="196">
        <f t="shared" si="125"/>
        <v>0</v>
      </c>
      <c r="W2010" s="196">
        <f t="shared" si="126"/>
        <v>0</v>
      </c>
      <c r="X2010" s="197"/>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1"/>
      <c r="R2011" s="272"/>
      <c r="S2011" s="271"/>
      <c r="T2011" s="273"/>
      <c r="U2011" s="276">
        <f t="shared" si="124"/>
        <v>0</v>
      </c>
      <c r="V2011" s="196">
        <f t="shared" si="125"/>
        <v>0</v>
      </c>
      <c r="W2011" s="196">
        <f t="shared" si="126"/>
        <v>0</v>
      </c>
      <c r="X2011" s="197"/>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1"/>
      <c r="R2012" s="272"/>
      <c r="S2012" s="271"/>
      <c r="T2012" s="273"/>
      <c r="U2012" s="276">
        <f t="shared" si="124"/>
        <v>0</v>
      </c>
      <c r="V2012" s="196">
        <f t="shared" si="125"/>
        <v>0</v>
      </c>
      <c r="W2012" s="196">
        <f t="shared" si="126"/>
        <v>0</v>
      </c>
      <c r="X2012" s="197"/>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1"/>
      <c r="R2013" s="272"/>
      <c r="S2013" s="271"/>
      <c r="T2013" s="273"/>
      <c r="U2013" s="276">
        <f t="shared" si="124"/>
        <v>0</v>
      </c>
      <c r="V2013" s="196">
        <f t="shared" si="125"/>
        <v>0</v>
      </c>
      <c r="W2013" s="196">
        <f t="shared" si="126"/>
        <v>0</v>
      </c>
      <c r="X2013" s="197"/>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1"/>
      <c r="R2014" s="272"/>
      <c r="S2014" s="271"/>
      <c r="T2014" s="273"/>
      <c r="U2014" s="276">
        <f t="shared" si="124"/>
        <v>0</v>
      </c>
      <c r="V2014" s="196">
        <f t="shared" si="125"/>
        <v>0</v>
      </c>
      <c r="W2014" s="196">
        <f t="shared" si="126"/>
        <v>0</v>
      </c>
      <c r="X2014" s="197"/>
    </row>
    <row r="2015" spans="1:24" ht="12.75" x14ac:dyDescent="0.2">
      <c r="A2015" s="190"/>
      <c r="B2015" s="259"/>
      <c r="C2015" s="260"/>
      <c r="D2015" s="261"/>
      <c r="E2015" s="262"/>
      <c r="F2015" s="263"/>
      <c r="G2015" s="189" t="s">
        <v>1474</v>
      </c>
      <c r="H2015" s="190" t="s">
        <v>69</v>
      </c>
      <c r="I2015" s="244"/>
      <c r="J2015" s="184" t="s">
        <v>69</v>
      </c>
      <c r="K2015" s="264"/>
      <c r="L2015" s="265"/>
      <c r="M2015" s="267"/>
      <c r="N2015" s="268"/>
      <c r="O2015" s="269"/>
      <c r="P2015" s="275">
        <f t="shared" si="127"/>
        <v>0</v>
      </c>
      <c r="Q2015" s="271"/>
      <c r="R2015" s="272"/>
      <c r="S2015" s="271"/>
      <c r="T2015" s="273"/>
      <c r="U2015" s="276">
        <f t="shared" si="124"/>
        <v>0</v>
      </c>
      <c r="V2015" s="196">
        <f t="shared" si="125"/>
        <v>0</v>
      </c>
      <c r="W2015" s="196">
        <f t="shared" si="126"/>
        <v>0</v>
      </c>
      <c r="X2015" s="197"/>
    </row>
    <row r="2016" spans="1:24" ht="12.75" x14ac:dyDescent="0.2">
      <c r="A2016" s="190"/>
      <c r="B2016" s="259"/>
      <c r="C2016" s="260"/>
      <c r="D2016" s="261"/>
      <c r="E2016" s="262"/>
      <c r="F2016" s="263"/>
      <c r="G2016" s="189" t="s">
        <v>1474</v>
      </c>
      <c r="H2016" s="190" t="s">
        <v>69</v>
      </c>
      <c r="I2016" s="244"/>
      <c r="J2016" s="184" t="s">
        <v>69</v>
      </c>
      <c r="K2016" s="264"/>
      <c r="L2016" s="265"/>
      <c r="M2016" s="267"/>
      <c r="N2016" s="268"/>
      <c r="O2016" s="269"/>
      <c r="P2016" s="275">
        <f t="shared" si="127"/>
        <v>0</v>
      </c>
      <c r="Q2016" s="271"/>
      <c r="R2016" s="272"/>
      <c r="S2016" s="271"/>
      <c r="T2016" s="273"/>
      <c r="U2016" s="276">
        <f t="shared" si="124"/>
        <v>0</v>
      </c>
      <c r="V2016" s="196">
        <f t="shared" si="125"/>
        <v>0</v>
      </c>
      <c r="W2016" s="196">
        <f t="shared" si="126"/>
        <v>0</v>
      </c>
      <c r="X2016" s="197"/>
    </row>
    <row r="2017" spans="1:24" ht="12.75" x14ac:dyDescent="0.2">
      <c r="A2017" s="190"/>
      <c r="B2017" s="259"/>
      <c r="C2017" s="260"/>
      <c r="D2017" s="261"/>
      <c r="E2017" s="262"/>
      <c r="F2017" s="263"/>
      <c r="G2017" s="189" t="s">
        <v>1474</v>
      </c>
      <c r="H2017" s="190" t="s">
        <v>69</v>
      </c>
      <c r="I2017" s="244"/>
      <c r="J2017" s="184" t="s">
        <v>69</v>
      </c>
      <c r="K2017" s="264"/>
      <c r="L2017" s="265"/>
      <c r="M2017" s="267"/>
      <c r="N2017" s="268"/>
      <c r="O2017" s="269"/>
      <c r="P2017" s="275">
        <f t="shared" si="127"/>
        <v>0</v>
      </c>
      <c r="Q2017" s="277"/>
      <c r="R2017" s="278"/>
      <c r="S2017" s="277"/>
      <c r="T2017" s="279"/>
      <c r="U2017" s="276">
        <f t="shared" si="124"/>
        <v>0</v>
      </c>
      <c r="V2017" s="196">
        <f t="shared" si="125"/>
        <v>0</v>
      </c>
      <c r="W2017" s="196">
        <f t="shared" si="126"/>
        <v>0</v>
      </c>
      <c r="X2017" s="197"/>
    </row>
    <row r="2018" spans="1:24" ht="12.75" x14ac:dyDescent="0.2">
      <c r="A2018" s="190"/>
      <c r="B2018" s="259"/>
      <c r="C2018" s="260"/>
      <c r="D2018" s="261"/>
      <c r="E2018" s="262"/>
      <c r="F2018" s="263"/>
      <c r="G2018" s="189" t="s">
        <v>1474</v>
      </c>
      <c r="H2018" s="190" t="s">
        <v>69</v>
      </c>
      <c r="I2018" s="244"/>
      <c r="J2018" s="184" t="s">
        <v>69</v>
      </c>
      <c r="K2018" s="264"/>
      <c r="L2018" s="265"/>
      <c r="M2018" s="267"/>
      <c r="N2018" s="268"/>
      <c r="O2018" s="269"/>
      <c r="P2018" s="275">
        <f t="shared" si="127"/>
        <v>0</v>
      </c>
      <c r="Q2018" s="277"/>
      <c r="R2018" s="278"/>
      <c r="S2018" s="277"/>
      <c r="T2018" s="279"/>
      <c r="U2018" s="276">
        <f t="shared" si="124"/>
        <v>0</v>
      </c>
      <c r="V2018" s="196">
        <f t="shared" si="125"/>
        <v>0</v>
      </c>
      <c r="W2018" s="196">
        <f t="shared" si="126"/>
        <v>0</v>
      </c>
      <c r="X2018" s="197"/>
    </row>
    <row r="2019" spans="1:24" ht="12.75" x14ac:dyDescent="0.2">
      <c r="A2019" s="190"/>
      <c r="B2019" s="259"/>
      <c r="C2019" s="260"/>
      <c r="D2019" s="261"/>
      <c r="E2019" s="262"/>
      <c r="F2019" s="263"/>
      <c r="G2019" s="189" t="s">
        <v>1474</v>
      </c>
      <c r="H2019" s="190" t="s">
        <v>69</v>
      </c>
      <c r="I2019" s="244"/>
      <c r="J2019" s="184" t="s">
        <v>69</v>
      </c>
      <c r="K2019" s="264"/>
      <c r="L2019" s="265"/>
      <c r="M2019" s="267"/>
      <c r="N2019" s="268"/>
      <c r="O2019" s="269"/>
      <c r="P2019" s="275">
        <f t="shared" si="127"/>
        <v>0</v>
      </c>
      <c r="Q2019" s="277"/>
      <c r="R2019" s="278"/>
      <c r="S2019" s="277"/>
      <c r="T2019" s="279"/>
      <c r="U2019" s="276">
        <f t="shared" si="124"/>
        <v>0</v>
      </c>
      <c r="V2019" s="196">
        <f t="shared" si="125"/>
        <v>0</v>
      </c>
      <c r="W2019" s="196">
        <f t="shared" si="126"/>
        <v>0</v>
      </c>
      <c r="X2019" s="197"/>
    </row>
    <row r="2020" spans="1:24" ht="12.75" x14ac:dyDescent="0.2">
      <c r="A2020" s="190"/>
      <c r="B2020" s="259"/>
      <c r="C2020" s="260"/>
      <c r="D2020" s="261"/>
      <c r="E2020" s="262"/>
      <c r="F2020" s="263"/>
      <c r="G2020" s="189" t="s">
        <v>1474</v>
      </c>
      <c r="H2020" s="190" t="s">
        <v>69</v>
      </c>
      <c r="I2020" s="244"/>
      <c r="J2020" s="184" t="s">
        <v>69</v>
      </c>
      <c r="K2020" s="264"/>
      <c r="L2020" s="265"/>
      <c r="M2020" s="267"/>
      <c r="N2020" s="268"/>
      <c r="O2020" s="269"/>
      <c r="P2020" s="275">
        <f t="shared" si="127"/>
        <v>0</v>
      </c>
      <c r="Q2020" s="277"/>
      <c r="R2020" s="278"/>
      <c r="S2020" s="277"/>
      <c r="T2020" s="279"/>
      <c r="U2020" s="276">
        <f t="shared" si="124"/>
        <v>0</v>
      </c>
      <c r="V2020" s="196">
        <f t="shared" si="125"/>
        <v>0</v>
      </c>
      <c r="W2020" s="196">
        <f t="shared" si="126"/>
        <v>0</v>
      </c>
      <c r="X2020" s="280"/>
    </row>
    <row r="2021" spans="1:24" ht="12.75" x14ac:dyDescent="0.2">
      <c r="A2021" s="190"/>
      <c r="B2021" s="259"/>
      <c r="C2021" s="260"/>
      <c r="D2021" s="261"/>
      <c r="E2021" s="262"/>
      <c r="F2021" s="263"/>
      <c r="G2021" s="189" t="s">
        <v>1474</v>
      </c>
      <c r="H2021" s="190" t="s">
        <v>69</v>
      </c>
      <c r="I2021" s="244"/>
      <c r="J2021" s="184" t="s">
        <v>69</v>
      </c>
      <c r="K2021" s="264"/>
      <c r="L2021" s="265"/>
      <c r="M2021" s="267"/>
      <c r="N2021" s="268"/>
      <c r="O2021" s="269"/>
      <c r="P2021" s="275">
        <f t="shared" si="127"/>
        <v>0</v>
      </c>
      <c r="Q2021" s="277"/>
      <c r="R2021" s="278"/>
      <c r="S2021" s="277"/>
      <c r="T2021" s="279"/>
      <c r="U2021" s="276">
        <f t="shared" si="124"/>
        <v>0</v>
      </c>
      <c r="V2021" s="196">
        <f t="shared" si="125"/>
        <v>0</v>
      </c>
      <c r="W2021" s="196">
        <f t="shared" si="126"/>
        <v>0</v>
      </c>
      <c r="X2021" s="280"/>
    </row>
    <row r="2022" spans="1:24" ht="12.75" x14ac:dyDescent="0.2">
      <c r="A2022" s="190"/>
      <c r="B2022" s="259"/>
      <c r="C2022" s="260"/>
      <c r="D2022" s="261"/>
      <c r="E2022" s="262"/>
      <c r="F2022" s="263"/>
      <c r="G2022" s="189" t="s">
        <v>1474</v>
      </c>
      <c r="H2022" s="190" t="s">
        <v>69</v>
      </c>
      <c r="I2022" s="244"/>
      <c r="J2022" s="184" t="s">
        <v>69</v>
      </c>
      <c r="K2022" s="264"/>
      <c r="L2022" s="265"/>
      <c r="M2022" s="267"/>
      <c r="N2022" s="268"/>
      <c r="O2022" s="269"/>
      <c r="P2022" s="275">
        <f t="shared" si="127"/>
        <v>0</v>
      </c>
      <c r="Q2022" s="277"/>
      <c r="R2022" s="278"/>
      <c r="S2022" s="277"/>
      <c r="T2022" s="279"/>
      <c r="U2022" s="276">
        <f t="shared" si="124"/>
        <v>0</v>
      </c>
      <c r="V2022" s="196">
        <f t="shared" si="125"/>
        <v>0</v>
      </c>
      <c r="W2022" s="196">
        <f t="shared" si="126"/>
        <v>0</v>
      </c>
      <c r="X2022" s="280"/>
    </row>
    <row r="2023" spans="1:24" ht="12.75" x14ac:dyDescent="0.2">
      <c r="A2023" s="190"/>
      <c r="B2023" s="259"/>
      <c r="C2023" s="260"/>
      <c r="D2023" s="261"/>
      <c r="E2023" s="262"/>
      <c r="F2023" s="263"/>
      <c r="G2023" s="189" t="s">
        <v>1474</v>
      </c>
      <c r="H2023" s="190" t="s">
        <v>69</v>
      </c>
      <c r="I2023" s="244"/>
      <c r="J2023" s="184" t="s">
        <v>69</v>
      </c>
      <c r="K2023" s="264"/>
      <c r="L2023" s="265"/>
      <c r="M2023" s="267"/>
      <c r="N2023" s="268"/>
      <c r="O2023" s="269"/>
      <c r="P2023" s="275">
        <f t="shared" si="127"/>
        <v>0</v>
      </c>
      <c r="Q2023" s="277"/>
      <c r="R2023" s="278"/>
      <c r="S2023" s="277"/>
      <c r="T2023" s="279"/>
      <c r="U2023" s="276">
        <f t="shared" si="124"/>
        <v>0</v>
      </c>
      <c r="V2023" s="196">
        <f t="shared" si="125"/>
        <v>0</v>
      </c>
      <c r="W2023" s="196">
        <f t="shared" si="126"/>
        <v>0</v>
      </c>
      <c r="X2023" s="280"/>
    </row>
    <row r="2024" spans="1:24" ht="12.75" x14ac:dyDescent="0.2">
      <c r="A2024" s="190"/>
      <c r="B2024" s="259"/>
      <c r="C2024" s="260"/>
      <c r="D2024" s="261"/>
      <c r="E2024" s="262"/>
      <c r="F2024" s="263"/>
      <c r="G2024" s="189" t="s">
        <v>1474</v>
      </c>
      <c r="H2024" s="190" t="s">
        <v>69</v>
      </c>
      <c r="I2024" s="244"/>
      <c r="J2024" s="184" t="s">
        <v>69</v>
      </c>
      <c r="K2024" s="264"/>
      <c r="L2024" s="265"/>
      <c r="M2024" s="267"/>
      <c r="N2024" s="268"/>
      <c r="O2024" s="269"/>
      <c r="P2024" s="275">
        <f t="shared" si="127"/>
        <v>0</v>
      </c>
      <c r="Q2024" s="277"/>
      <c r="R2024" s="278"/>
      <c r="S2024" s="277"/>
      <c r="T2024" s="279"/>
      <c r="U2024" s="276">
        <f t="shared" si="124"/>
        <v>0</v>
      </c>
      <c r="V2024" s="196">
        <f t="shared" si="125"/>
        <v>0</v>
      </c>
      <c r="W2024" s="196">
        <f t="shared" si="126"/>
        <v>0</v>
      </c>
      <c r="X2024" s="280"/>
    </row>
    <row r="2025" spans="1:24" ht="12.75" x14ac:dyDescent="0.2">
      <c r="A2025" s="190"/>
      <c r="B2025" s="259"/>
      <c r="C2025" s="260"/>
      <c r="D2025" s="261"/>
      <c r="E2025" s="262"/>
      <c r="F2025" s="263"/>
      <c r="G2025" s="189" t="s">
        <v>1474</v>
      </c>
      <c r="H2025" s="190" t="s">
        <v>69</v>
      </c>
      <c r="I2025" s="244"/>
      <c r="J2025" s="184" t="s">
        <v>69</v>
      </c>
      <c r="K2025" s="264"/>
      <c r="L2025" s="265"/>
      <c r="M2025" s="267"/>
      <c r="N2025" s="268"/>
      <c r="O2025" s="269"/>
      <c r="P2025" s="275">
        <f t="shared" si="127"/>
        <v>0</v>
      </c>
      <c r="Q2025" s="277"/>
      <c r="R2025" s="278"/>
      <c r="S2025" s="277"/>
      <c r="T2025" s="279"/>
      <c r="U2025" s="276">
        <f t="shared" si="124"/>
        <v>0</v>
      </c>
      <c r="V2025" s="196">
        <f t="shared" si="125"/>
        <v>0</v>
      </c>
      <c r="W2025" s="196">
        <f t="shared" si="126"/>
        <v>0</v>
      </c>
      <c r="X2025" s="280"/>
    </row>
    <row r="2026" spans="1:24" ht="12.75" x14ac:dyDescent="0.2">
      <c r="A2026" s="190"/>
      <c r="B2026" s="259"/>
      <c r="C2026" s="260"/>
      <c r="D2026" s="261"/>
      <c r="E2026" s="262"/>
      <c r="F2026" s="263"/>
      <c r="G2026" s="189" t="s">
        <v>1474</v>
      </c>
      <c r="H2026" s="190" t="s">
        <v>69</v>
      </c>
      <c r="I2026" s="244"/>
      <c r="J2026" s="184" t="s">
        <v>69</v>
      </c>
      <c r="K2026" s="264"/>
      <c r="L2026" s="265"/>
      <c r="M2026" s="267"/>
      <c r="N2026" s="268"/>
      <c r="O2026" s="269"/>
      <c r="P2026" s="275">
        <f t="shared" si="127"/>
        <v>0</v>
      </c>
      <c r="Q2026" s="277"/>
      <c r="R2026" s="278"/>
      <c r="S2026" s="277"/>
      <c r="T2026" s="279"/>
      <c r="U2026" s="276">
        <f t="shared" si="124"/>
        <v>0</v>
      </c>
      <c r="V2026" s="196">
        <f t="shared" si="125"/>
        <v>0</v>
      </c>
      <c r="W2026" s="196">
        <f t="shared" si="126"/>
        <v>0</v>
      </c>
      <c r="X2026" s="280"/>
    </row>
    <row r="2027" spans="1:24" ht="12.75" x14ac:dyDescent="0.2">
      <c r="A2027" s="190"/>
      <c r="B2027" s="259"/>
      <c r="C2027" s="260"/>
      <c r="D2027" s="261"/>
      <c r="E2027" s="262"/>
      <c r="F2027" s="263"/>
      <c r="G2027" s="189" t="s">
        <v>1474</v>
      </c>
      <c r="H2027" s="190" t="s">
        <v>69</v>
      </c>
      <c r="I2027" s="244"/>
      <c r="J2027" s="184" t="s">
        <v>69</v>
      </c>
      <c r="K2027" s="264"/>
      <c r="L2027" s="265"/>
      <c r="M2027" s="267"/>
      <c r="N2027" s="268"/>
      <c r="O2027" s="269"/>
      <c r="P2027" s="275">
        <f t="shared" si="127"/>
        <v>0</v>
      </c>
      <c r="Q2027" s="277"/>
      <c r="R2027" s="278"/>
      <c r="S2027" s="277"/>
      <c r="T2027" s="279"/>
      <c r="U2027" s="276">
        <f t="shared" si="124"/>
        <v>0</v>
      </c>
      <c r="V2027" s="196">
        <f t="shared" si="125"/>
        <v>0</v>
      </c>
      <c r="W2027" s="196">
        <f t="shared" si="126"/>
        <v>0</v>
      </c>
      <c r="X2027" s="280"/>
    </row>
    <row r="2028" spans="1:24" ht="12.75" x14ac:dyDescent="0.2">
      <c r="A2028" s="190"/>
      <c r="B2028" s="259"/>
      <c r="C2028" s="260"/>
      <c r="D2028" s="261"/>
      <c r="E2028" s="262"/>
      <c r="F2028" s="263"/>
      <c r="G2028" s="189" t="s">
        <v>1474</v>
      </c>
      <c r="H2028" s="190" t="s">
        <v>69</v>
      </c>
      <c r="I2028" s="244"/>
      <c r="J2028" s="184" t="s">
        <v>69</v>
      </c>
      <c r="K2028" s="264"/>
      <c r="L2028" s="265"/>
      <c r="M2028" s="267"/>
      <c r="N2028" s="268"/>
      <c r="O2028" s="269"/>
      <c r="P2028" s="275">
        <f t="shared" si="127"/>
        <v>0</v>
      </c>
      <c r="Q2028" s="277"/>
      <c r="R2028" s="278"/>
      <c r="S2028" s="277"/>
      <c r="T2028" s="279"/>
      <c r="U2028" s="276">
        <f t="shared" si="124"/>
        <v>0</v>
      </c>
      <c r="V2028" s="196">
        <f t="shared" si="125"/>
        <v>0</v>
      </c>
      <c r="W2028" s="196">
        <f t="shared" si="126"/>
        <v>0</v>
      </c>
      <c r="X2028" s="280"/>
    </row>
    <row r="2029" spans="1:24" ht="12.75" x14ac:dyDescent="0.2">
      <c r="A2029" s="281"/>
      <c r="B2029" s="282"/>
      <c r="C2029" s="283"/>
      <c r="D2029" s="284"/>
      <c r="E2029" s="285"/>
      <c r="F2029" s="286"/>
      <c r="G2029" s="189" t="s">
        <v>1474</v>
      </c>
      <c r="H2029" s="281" t="s">
        <v>69</v>
      </c>
      <c r="I2029" s="287"/>
      <c r="J2029" s="184" t="s">
        <v>69</v>
      </c>
      <c r="K2029" s="288"/>
      <c r="L2029" s="289"/>
      <c r="M2029" s="290"/>
      <c r="N2029" s="291"/>
      <c r="O2029" s="292"/>
      <c r="P2029" s="293">
        <f t="shared" si="127"/>
        <v>0</v>
      </c>
      <c r="Q2029" s="294"/>
      <c r="R2029" s="295"/>
      <c r="S2029" s="294"/>
      <c r="T2029" s="296"/>
      <c r="U2029" s="297">
        <f t="shared" si="124"/>
        <v>0</v>
      </c>
      <c r="V2029" s="196">
        <f t="shared" si="125"/>
        <v>0</v>
      </c>
      <c r="W2029" s="196">
        <f t="shared" si="126"/>
        <v>0</v>
      </c>
      <c r="X2029" s="298"/>
    </row>
    <row r="2030" spans="1:24" ht="12.75" x14ac:dyDescent="0.2">
      <c r="A2030" s="299"/>
      <c r="B2030" s="299"/>
      <c r="C2030" s="300"/>
      <c r="D2030" s="299"/>
      <c r="E2030" s="300"/>
      <c r="F2030" s="301"/>
      <c r="G2030" s="299"/>
      <c r="H2030" s="299"/>
      <c r="I2030" s="299"/>
      <c r="J2030" s="299"/>
      <c r="K2030" s="302"/>
      <c r="L2030" s="302"/>
      <c r="M2030" s="303"/>
      <c r="N2030" s="299"/>
      <c r="O2030" s="299"/>
      <c r="P2030" s="299"/>
      <c r="Q2030" s="299"/>
      <c r="R2030" s="299"/>
      <c r="S2030" s="299"/>
      <c r="T2030" s="299"/>
      <c r="U2030" s="304"/>
      <c r="V2030" s="300"/>
      <c r="W2030" s="300"/>
      <c r="X2030"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18 U8:X18 P20:P2029 W19 U20:X2029">
    <cfRule type="expression" dxfId="5" priority="2" stopIfTrue="1">
      <formula>#REF!&lt;&gt;$U8</formula>
    </cfRule>
  </conditionalFormatting>
  <conditionalFormatting sqref="P19 U19:V19 X19">
    <cfRule type="expression" dxfId="4" priority="1" stopIfTrue="1">
      <formula>#REF!&lt;&gt;$U19</formula>
    </cfRule>
  </conditionalFormatting>
  <dataValidations count="4">
    <dataValidation type="list" errorStyle="warning" allowBlank="1" showErrorMessage="1" sqref="A8:A2029" xr:uid="{C5C93F30-6720-46D8-94A3-AC1271AE4EE1}">
      <formula1>$Y$6:$Y$32</formula1>
    </dataValidation>
    <dataValidation type="list" errorStyle="warning" allowBlank="1" showErrorMessage="1" sqref="B8:B2029" xr:uid="{CCB6D11D-624C-46A3-AF14-2D3609DA8A50}">
      <formula1>$Z$6:$Z$87</formula1>
    </dataValidation>
    <dataValidation type="list" allowBlank="1" sqref="G8:G2029" xr:uid="{E91F687A-A7FB-4E06-9CDD-34865180D482}">
      <formula1>"Nacional,Internacional"</formula1>
    </dataValidation>
    <dataValidation type="list" allowBlank="1" sqref="K168 H8:H2029 J8:J2029" xr:uid="{D57D3096-51BD-4A03-9EC6-79C85C48DCE3}">
      <formula1>"AL,AP,AM,BA,CE,DF,ES,GO,MA,MT,MS,MG,PA,PB,PR,PE,PI,RJ,RN,RS,RO,RR,SC,SP,SE,TO,–"</formula1>
    </dataValidation>
  </dataValidations>
  <pageMargins left="0.51" right="0.51" top="0.79" bottom="0.79" header="0.31" footer="0.31"/>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A9E90-DCFC-4D93-AE4A-46B3CF77341F}">
  <dimension ref="A1:AB2029"/>
  <sheetViews>
    <sheetView showGridLines="0" topLeftCell="A194" zoomScaleNormal="100" workbookViewId="0">
      <selection activeCell="C207" sqref="C207"/>
    </sheetView>
  </sheetViews>
  <sheetFormatPr defaultRowHeight="15.75" customHeight="1" x14ac:dyDescent="0.2"/>
  <cols>
    <col min="1" max="2" width="14.625" style="169" customWidth="1"/>
    <col min="3" max="3" width="28.75" style="169" customWidth="1"/>
    <col min="4" max="4" width="9" style="305"/>
    <col min="5" max="5" width="36.5" style="306" customWidth="1"/>
    <col min="6" max="6" width="21.625" style="307" customWidth="1"/>
    <col min="7" max="7" width="12.5" style="169" customWidth="1"/>
    <col min="8" max="8" width="8" style="169" customWidth="1"/>
    <col min="9" max="9" width="15.5" style="169" customWidth="1"/>
    <col min="10" max="10" width="8.5" style="169" customWidth="1"/>
    <col min="11" max="11" width="15.5" style="307" customWidth="1"/>
    <col min="12" max="13" width="12.375" style="307" customWidth="1"/>
    <col min="14" max="14" width="17.875" style="169" customWidth="1"/>
    <col min="15" max="15" width="16.125" style="169" customWidth="1"/>
    <col min="16" max="16" width="11.375" style="169" customWidth="1"/>
    <col min="17" max="17" width="9" style="169"/>
    <col min="18" max="18" width="14.25" style="169" customWidth="1"/>
    <col min="19" max="21" width="9" style="169"/>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79" t="s">
        <v>1453</v>
      </c>
      <c r="H7" s="179" t="s">
        <v>1454</v>
      </c>
      <c r="I7" s="179" t="s">
        <v>1455</v>
      </c>
      <c r="J7" s="179" t="s">
        <v>1456</v>
      </c>
      <c r="K7" s="179" t="s">
        <v>1457</v>
      </c>
      <c r="L7" s="179" t="s">
        <v>1458</v>
      </c>
      <c r="M7" s="179" t="s">
        <v>1459</v>
      </c>
      <c r="N7" s="179" t="s">
        <v>1460</v>
      </c>
      <c r="O7" s="179" t="s">
        <v>1461</v>
      </c>
      <c r="P7" s="179" t="s">
        <v>1462</v>
      </c>
      <c r="Q7" s="179" t="s">
        <v>1463</v>
      </c>
      <c r="R7" s="179" t="s">
        <v>1464</v>
      </c>
      <c r="S7" s="179" t="s">
        <v>1465</v>
      </c>
      <c r="T7" s="179" t="s">
        <v>1466</v>
      </c>
      <c r="U7" s="181"/>
      <c r="V7" s="179" t="s">
        <v>1467</v>
      </c>
      <c r="W7" s="182" t="s">
        <v>1468</v>
      </c>
      <c r="X7" s="183"/>
      <c r="Y7" s="173" t="s">
        <v>1469</v>
      </c>
      <c r="Z7" s="173" t="s">
        <v>1447</v>
      </c>
      <c r="AA7" s="174"/>
      <c r="AB7" s="175"/>
    </row>
    <row r="8" spans="1:28" ht="15" x14ac:dyDescent="0.25">
      <c r="A8" s="184" t="s">
        <v>64</v>
      </c>
      <c r="B8" s="185" t="s">
        <v>64</v>
      </c>
      <c r="C8" s="175" t="s">
        <v>1923</v>
      </c>
      <c r="D8" s="175" t="s">
        <v>1392</v>
      </c>
      <c r="E8" s="199" t="s">
        <v>1393</v>
      </c>
      <c r="F8" s="308" t="s">
        <v>1924</v>
      </c>
      <c r="G8" s="201" t="s">
        <v>1474</v>
      </c>
      <c r="H8" s="231" t="s">
        <v>69</v>
      </c>
      <c r="I8" s="175" t="s">
        <v>1925</v>
      </c>
      <c r="J8" s="231" t="s">
        <v>69</v>
      </c>
      <c r="K8" s="175" t="s">
        <v>1926</v>
      </c>
      <c r="L8" s="202">
        <v>44412</v>
      </c>
      <c r="M8" s="202">
        <v>44413</v>
      </c>
      <c r="N8" s="192">
        <v>1350.73</v>
      </c>
      <c r="O8" s="192">
        <v>1350.73</v>
      </c>
      <c r="P8" s="193">
        <f t="shared" ref="P8:P71" si="0">N8+O8</f>
        <v>2701.46</v>
      </c>
      <c r="Q8" s="194">
        <v>1</v>
      </c>
      <c r="R8" s="192">
        <v>95.97</v>
      </c>
      <c r="S8" s="194">
        <v>1</v>
      </c>
      <c r="T8" s="192">
        <v>28.78</v>
      </c>
      <c r="U8" s="195">
        <f t="shared" ref="U8:U71" si="1">Q8+S8</f>
        <v>2</v>
      </c>
      <c r="V8" s="309">
        <f t="shared" ref="V8:V71" si="2">(Q8*R8)+(S8*T8)</f>
        <v>124.75</v>
      </c>
      <c r="W8" s="309">
        <f t="shared" ref="W8:W71" si="3">V8+P8</f>
        <v>2826.21</v>
      </c>
      <c r="X8" s="197"/>
      <c r="Y8" s="173" t="s">
        <v>1478</v>
      </c>
      <c r="Z8" s="173" t="s">
        <v>1469</v>
      </c>
      <c r="AA8" s="174"/>
      <c r="AB8" s="198"/>
    </row>
    <row r="9" spans="1:28" ht="15" x14ac:dyDescent="0.25">
      <c r="A9" s="184" t="s">
        <v>64</v>
      </c>
      <c r="B9" s="185" t="s">
        <v>64</v>
      </c>
      <c r="C9" s="199"/>
      <c r="D9" s="199"/>
      <c r="E9" s="199"/>
      <c r="F9" s="173"/>
      <c r="G9" s="201" t="s">
        <v>1474</v>
      </c>
      <c r="H9" s="231" t="s">
        <v>69</v>
      </c>
      <c r="I9" s="201"/>
      <c r="J9" s="231" t="s">
        <v>69</v>
      </c>
      <c r="K9" s="175"/>
      <c r="L9" s="202"/>
      <c r="M9" s="202"/>
      <c r="N9" s="192"/>
      <c r="O9" s="192"/>
      <c r="P9" s="193">
        <f t="shared" si="0"/>
        <v>0</v>
      </c>
      <c r="Q9" s="194"/>
      <c r="R9" s="192">
        <v>54.01</v>
      </c>
      <c r="S9" s="194"/>
      <c r="T9" s="192">
        <v>17.52</v>
      </c>
      <c r="U9" s="195">
        <f t="shared" si="1"/>
        <v>0</v>
      </c>
      <c r="V9" s="309">
        <f t="shared" si="2"/>
        <v>0</v>
      </c>
      <c r="W9" s="309">
        <f t="shared" si="3"/>
        <v>0</v>
      </c>
      <c r="X9" s="197"/>
      <c r="Y9" s="173" t="s">
        <v>1479</v>
      </c>
      <c r="Z9" s="173" t="s">
        <v>1480</v>
      </c>
      <c r="AA9" s="174"/>
      <c r="AB9" s="198"/>
    </row>
    <row r="10" spans="1:28" ht="18.75" x14ac:dyDescent="0.25">
      <c r="A10" s="184" t="s">
        <v>64</v>
      </c>
      <c r="B10" s="185" t="s">
        <v>64</v>
      </c>
      <c r="C10" s="199"/>
      <c r="D10" s="204"/>
      <c r="E10" s="199"/>
      <c r="F10" s="310"/>
      <c r="G10" s="201" t="s">
        <v>1474</v>
      </c>
      <c r="H10" s="231" t="s">
        <v>69</v>
      </c>
      <c r="I10" s="201"/>
      <c r="J10" s="231" t="s">
        <v>69</v>
      </c>
      <c r="K10" s="205"/>
      <c r="L10" s="202"/>
      <c r="M10" s="202"/>
      <c r="N10" s="192"/>
      <c r="O10" s="192"/>
      <c r="P10" s="193">
        <f t="shared" si="0"/>
        <v>0</v>
      </c>
      <c r="Q10" s="194"/>
      <c r="R10" s="192">
        <v>54.01</v>
      </c>
      <c r="S10" s="194"/>
      <c r="T10" s="192">
        <v>17.52</v>
      </c>
      <c r="U10" s="195">
        <f t="shared" si="1"/>
        <v>0</v>
      </c>
      <c r="V10" s="309">
        <f t="shared" si="2"/>
        <v>0</v>
      </c>
      <c r="W10" s="309">
        <f t="shared" si="3"/>
        <v>0</v>
      </c>
      <c r="X10" s="197"/>
      <c r="Y10" s="173" t="s">
        <v>1481</v>
      </c>
      <c r="Z10" s="173" t="s">
        <v>1478</v>
      </c>
      <c r="AA10" s="174"/>
      <c r="AB10" s="198"/>
    </row>
    <row r="11" spans="1:28" ht="15" x14ac:dyDescent="0.25">
      <c r="A11" s="184" t="s">
        <v>64</v>
      </c>
      <c r="B11" s="185" t="s">
        <v>64</v>
      </c>
      <c r="C11" s="199"/>
      <c r="D11" s="199"/>
      <c r="E11" s="199"/>
      <c r="F11" s="205"/>
      <c r="G11" s="201" t="s">
        <v>1474</v>
      </c>
      <c r="H11" s="231" t="s">
        <v>69</v>
      </c>
      <c r="I11" s="201"/>
      <c r="J11" s="231" t="s">
        <v>69</v>
      </c>
      <c r="K11" s="205"/>
      <c r="L11" s="202"/>
      <c r="M11" s="202"/>
      <c r="N11" s="192"/>
      <c r="O11" s="192"/>
      <c r="P11" s="193">
        <f t="shared" si="0"/>
        <v>0</v>
      </c>
      <c r="Q11" s="194"/>
      <c r="R11" s="192">
        <v>54.01</v>
      </c>
      <c r="S11" s="194"/>
      <c r="T11" s="192">
        <v>17.52</v>
      </c>
      <c r="U11" s="195">
        <f t="shared" si="1"/>
        <v>0</v>
      </c>
      <c r="V11" s="309">
        <f t="shared" si="2"/>
        <v>0</v>
      </c>
      <c r="W11" s="309">
        <f t="shared" si="3"/>
        <v>0</v>
      </c>
      <c r="X11" s="197"/>
      <c r="Y11" s="173" t="s">
        <v>1482</v>
      </c>
      <c r="Z11" s="173" t="s">
        <v>1483</v>
      </c>
      <c r="AA11" s="174"/>
      <c r="AB11" s="198"/>
    </row>
    <row r="12" spans="1:28" ht="24" x14ac:dyDescent="0.25">
      <c r="A12" s="184" t="s">
        <v>64</v>
      </c>
      <c r="B12" s="185" t="s">
        <v>64</v>
      </c>
      <c r="C12" s="199" t="s">
        <v>1630</v>
      </c>
      <c r="D12" s="199" t="s">
        <v>294</v>
      </c>
      <c r="E12" s="199" t="s">
        <v>295</v>
      </c>
      <c r="F12" s="199" t="s">
        <v>1927</v>
      </c>
      <c r="G12" s="201" t="s">
        <v>1474</v>
      </c>
      <c r="H12" s="231" t="s">
        <v>69</v>
      </c>
      <c r="I12" s="175" t="s">
        <v>296</v>
      </c>
      <c r="J12" s="231" t="s">
        <v>69</v>
      </c>
      <c r="K12" s="175" t="s">
        <v>946</v>
      </c>
      <c r="L12" s="202" t="s">
        <v>1928</v>
      </c>
      <c r="M12" s="202" t="s">
        <v>1929</v>
      </c>
      <c r="N12" s="192"/>
      <c r="O12" s="192"/>
      <c r="P12" s="193">
        <f t="shared" si="0"/>
        <v>0</v>
      </c>
      <c r="Q12" s="194">
        <v>10</v>
      </c>
      <c r="R12" s="192">
        <v>54.01</v>
      </c>
      <c r="S12" s="194">
        <v>3</v>
      </c>
      <c r="T12" s="192">
        <v>17.52</v>
      </c>
      <c r="U12" s="195">
        <f t="shared" si="1"/>
        <v>13</v>
      </c>
      <c r="V12" s="309">
        <f t="shared" si="2"/>
        <v>592.66000000000008</v>
      </c>
      <c r="W12" s="309">
        <f t="shared" si="3"/>
        <v>592.66000000000008</v>
      </c>
      <c r="X12" s="197"/>
      <c r="Y12" s="173" t="s">
        <v>1489</v>
      </c>
      <c r="Z12" s="173" t="s">
        <v>1490</v>
      </c>
      <c r="AA12" s="174"/>
      <c r="AB12" s="198"/>
    </row>
    <row r="13" spans="1:28" ht="24" x14ac:dyDescent="0.25">
      <c r="A13" s="184" t="s">
        <v>64</v>
      </c>
      <c r="B13" s="185" t="s">
        <v>64</v>
      </c>
      <c r="C13" s="199" t="s">
        <v>352</v>
      </c>
      <c r="D13" s="199" t="s">
        <v>353</v>
      </c>
      <c r="E13" s="199" t="s">
        <v>1930</v>
      </c>
      <c r="F13" s="199" t="s">
        <v>1637</v>
      </c>
      <c r="G13" s="201" t="s">
        <v>1474</v>
      </c>
      <c r="H13" s="231" t="s">
        <v>69</v>
      </c>
      <c r="I13" s="175" t="s">
        <v>296</v>
      </c>
      <c r="J13" s="231" t="s">
        <v>69</v>
      </c>
      <c r="K13" s="175" t="s">
        <v>950</v>
      </c>
      <c r="L13" s="202" t="s">
        <v>1931</v>
      </c>
      <c r="M13" s="202" t="s">
        <v>1932</v>
      </c>
      <c r="N13" s="192"/>
      <c r="O13" s="192"/>
      <c r="P13" s="193">
        <f t="shared" si="0"/>
        <v>0</v>
      </c>
      <c r="Q13" s="194">
        <v>10</v>
      </c>
      <c r="R13" s="192">
        <v>54.01</v>
      </c>
      <c r="S13" s="194">
        <v>3</v>
      </c>
      <c r="T13" s="192">
        <v>17.52</v>
      </c>
      <c r="U13" s="195">
        <f t="shared" si="1"/>
        <v>13</v>
      </c>
      <c r="V13" s="309">
        <f t="shared" si="2"/>
        <v>592.66000000000008</v>
      </c>
      <c r="W13" s="309">
        <f t="shared" si="3"/>
        <v>592.66000000000008</v>
      </c>
      <c r="X13" s="197"/>
      <c r="Y13" s="173" t="s">
        <v>1495</v>
      </c>
      <c r="Z13" s="173" t="s">
        <v>1496</v>
      </c>
      <c r="AA13" s="174"/>
      <c r="AB13" s="198"/>
    </row>
    <row r="14" spans="1:28" ht="24" x14ac:dyDescent="0.25">
      <c r="A14" s="184" t="s">
        <v>64</v>
      </c>
      <c r="B14" s="185" t="s">
        <v>64</v>
      </c>
      <c r="C14" s="199" t="s">
        <v>300</v>
      </c>
      <c r="D14" s="199" t="s">
        <v>301</v>
      </c>
      <c r="E14" s="199" t="s">
        <v>302</v>
      </c>
      <c r="F14" s="199" t="s">
        <v>1933</v>
      </c>
      <c r="G14" s="201" t="s">
        <v>1474</v>
      </c>
      <c r="H14" s="231" t="s">
        <v>69</v>
      </c>
      <c r="I14" s="175" t="s">
        <v>296</v>
      </c>
      <c r="J14" s="231" t="s">
        <v>69</v>
      </c>
      <c r="K14" s="175" t="s">
        <v>1934</v>
      </c>
      <c r="L14" s="202" t="s">
        <v>1931</v>
      </c>
      <c r="M14" s="202" t="s">
        <v>1932</v>
      </c>
      <c r="N14" s="192"/>
      <c r="O14" s="192"/>
      <c r="P14" s="193">
        <f t="shared" si="0"/>
        <v>0</v>
      </c>
      <c r="Q14" s="194">
        <v>10</v>
      </c>
      <c r="R14" s="192">
        <v>54.01</v>
      </c>
      <c r="S14" s="194">
        <v>2</v>
      </c>
      <c r="T14" s="192">
        <v>17.52</v>
      </c>
      <c r="U14" s="195">
        <f t="shared" si="1"/>
        <v>12</v>
      </c>
      <c r="V14" s="309">
        <f t="shared" si="2"/>
        <v>575.14</v>
      </c>
      <c r="W14" s="309">
        <f t="shared" si="3"/>
        <v>575.14</v>
      </c>
      <c r="X14" s="197"/>
      <c r="Y14" s="173" t="s">
        <v>1501</v>
      </c>
      <c r="Z14" s="173" t="s">
        <v>1502</v>
      </c>
      <c r="AA14" s="174"/>
      <c r="AB14" s="198"/>
    </row>
    <row r="15" spans="1:28" ht="24" x14ac:dyDescent="0.25">
      <c r="A15" s="184" t="s">
        <v>64</v>
      </c>
      <c r="B15" s="185" t="s">
        <v>64</v>
      </c>
      <c r="C15" s="199" t="s">
        <v>306</v>
      </c>
      <c r="D15" s="199" t="s">
        <v>307</v>
      </c>
      <c r="E15" s="199" t="s">
        <v>308</v>
      </c>
      <c r="F15" s="199" t="s">
        <v>1935</v>
      </c>
      <c r="G15" s="201" t="s">
        <v>1474</v>
      </c>
      <c r="H15" s="231" t="s">
        <v>69</v>
      </c>
      <c r="I15" s="175" t="s">
        <v>309</v>
      </c>
      <c r="J15" s="231" t="s">
        <v>69</v>
      </c>
      <c r="K15" s="175" t="s">
        <v>310</v>
      </c>
      <c r="L15" s="202" t="s">
        <v>1936</v>
      </c>
      <c r="M15" s="202" t="s">
        <v>1937</v>
      </c>
      <c r="N15" s="192"/>
      <c r="O15" s="192"/>
      <c r="P15" s="193">
        <f t="shared" si="0"/>
        <v>0</v>
      </c>
      <c r="Q15" s="194">
        <v>10</v>
      </c>
      <c r="R15" s="192">
        <v>54.01</v>
      </c>
      <c r="S15" s="194">
        <v>3</v>
      </c>
      <c r="T15" s="192">
        <v>17.52</v>
      </c>
      <c r="U15" s="195">
        <f t="shared" si="1"/>
        <v>13</v>
      </c>
      <c r="V15" s="309">
        <f t="shared" si="2"/>
        <v>592.66000000000008</v>
      </c>
      <c r="W15" s="309">
        <f t="shared" si="3"/>
        <v>592.66000000000008</v>
      </c>
      <c r="X15" s="197"/>
      <c r="Y15" s="173" t="s">
        <v>1507</v>
      </c>
      <c r="Z15" s="173" t="s">
        <v>1508</v>
      </c>
      <c r="AA15" s="174"/>
      <c r="AB15" s="198"/>
    </row>
    <row r="16" spans="1:28" ht="24" x14ac:dyDescent="0.25">
      <c r="A16" s="184" t="s">
        <v>64</v>
      </c>
      <c r="B16" s="185" t="s">
        <v>64</v>
      </c>
      <c r="C16" s="199" t="s">
        <v>330</v>
      </c>
      <c r="D16" s="199">
        <v>3085</v>
      </c>
      <c r="E16" s="199" t="s">
        <v>331</v>
      </c>
      <c r="F16" s="199" t="s">
        <v>1938</v>
      </c>
      <c r="G16" s="201" t="s">
        <v>1474</v>
      </c>
      <c r="H16" s="231" t="s">
        <v>69</v>
      </c>
      <c r="I16" s="175" t="s">
        <v>321</v>
      </c>
      <c r="J16" s="231" t="s">
        <v>69</v>
      </c>
      <c r="K16" s="175" t="s">
        <v>332</v>
      </c>
      <c r="L16" s="202" t="s">
        <v>1939</v>
      </c>
      <c r="M16" s="202" t="s">
        <v>1940</v>
      </c>
      <c r="N16" s="192"/>
      <c r="O16" s="192"/>
      <c r="P16" s="193">
        <f t="shared" si="0"/>
        <v>0</v>
      </c>
      <c r="Q16" s="194">
        <v>5</v>
      </c>
      <c r="R16" s="192">
        <v>54.01</v>
      </c>
      <c r="S16" s="194"/>
      <c r="T16" s="192">
        <v>17.52</v>
      </c>
      <c r="U16" s="195">
        <f t="shared" si="1"/>
        <v>5</v>
      </c>
      <c r="V16" s="309">
        <f t="shared" si="2"/>
        <v>270.05</v>
      </c>
      <c r="W16" s="309">
        <f t="shared" si="3"/>
        <v>270.05</v>
      </c>
      <c r="X16" s="197"/>
      <c r="Y16" s="173" t="s">
        <v>1514</v>
      </c>
      <c r="Z16" s="173" t="s">
        <v>1515</v>
      </c>
      <c r="AA16" s="174"/>
      <c r="AB16" s="198"/>
    </row>
    <row r="17" spans="1:28" ht="24" x14ac:dyDescent="0.25">
      <c r="A17" s="184" t="s">
        <v>64</v>
      </c>
      <c r="B17" s="185" t="s">
        <v>64</v>
      </c>
      <c r="C17" s="199" t="s">
        <v>1624</v>
      </c>
      <c r="D17" s="199">
        <v>2631</v>
      </c>
      <c r="E17" s="199" t="s">
        <v>334</v>
      </c>
      <c r="F17" s="199" t="s">
        <v>1941</v>
      </c>
      <c r="G17" s="201" t="s">
        <v>1474</v>
      </c>
      <c r="H17" s="231" t="s">
        <v>69</v>
      </c>
      <c r="I17" s="175" t="s">
        <v>335</v>
      </c>
      <c r="J17" s="231" t="s">
        <v>69</v>
      </c>
      <c r="K17" s="175" t="s">
        <v>336</v>
      </c>
      <c r="L17" s="202" t="s">
        <v>1942</v>
      </c>
      <c r="M17" s="202" t="s">
        <v>1943</v>
      </c>
      <c r="N17" s="192"/>
      <c r="O17" s="192"/>
      <c r="P17" s="193">
        <f t="shared" si="0"/>
        <v>0</v>
      </c>
      <c r="Q17" s="194">
        <v>5</v>
      </c>
      <c r="R17" s="192">
        <v>54.01</v>
      </c>
      <c r="S17" s="194"/>
      <c r="T17" s="192">
        <v>17.52</v>
      </c>
      <c r="U17" s="195">
        <f t="shared" si="1"/>
        <v>5</v>
      </c>
      <c r="V17" s="309">
        <f t="shared" si="2"/>
        <v>270.05</v>
      </c>
      <c r="W17" s="309">
        <f t="shared" si="3"/>
        <v>270.05</v>
      </c>
      <c r="X17" s="197"/>
      <c r="Y17" s="173" t="s">
        <v>1521</v>
      </c>
      <c r="Z17" s="173" t="s">
        <v>1522</v>
      </c>
      <c r="AA17" s="174"/>
      <c r="AB17" s="198"/>
    </row>
    <row r="18" spans="1:28" ht="24" x14ac:dyDescent="0.25">
      <c r="A18" s="184" t="s">
        <v>64</v>
      </c>
      <c r="B18" s="185" t="s">
        <v>64</v>
      </c>
      <c r="C18" s="199" t="s">
        <v>1944</v>
      </c>
      <c r="D18" s="199" t="s">
        <v>1945</v>
      </c>
      <c r="E18" s="199" t="s">
        <v>1946</v>
      </c>
      <c r="F18" s="199" t="s">
        <v>1947</v>
      </c>
      <c r="G18" s="201" t="s">
        <v>1474</v>
      </c>
      <c r="H18" s="231" t="s">
        <v>69</v>
      </c>
      <c r="I18" s="175" t="s">
        <v>309</v>
      </c>
      <c r="J18" s="231" t="s">
        <v>69</v>
      </c>
      <c r="K18" s="175" t="s">
        <v>310</v>
      </c>
      <c r="L18" s="202" t="s">
        <v>1936</v>
      </c>
      <c r="M18" s="202" t="s">
        <v>1948</v>
      </c>
      <c r="N18" s="192"/>
      <c r="O18" s="192"/>
      <c r="P18" s="193">
        <f t="shared" si="0"/>
        <v>0</v>
      </c>
      <c r="Q18" s="194">
        <v>6</v>
      </c>
      <c r="R18" s="192">
        <v>54.01</v>
      </c>
      <c r="S18" s="194"/>
      <c r="T18" s="192">
        <v>17.52</v>
      </c>
      <c r="U18" s="195">
        <f t="shared" si="1"/>
        <v>6</v>
      </c>
      <c r="V18" s="309">
        <f t="shared" si="2"/>
        <v>324.06</v>
      </c>
      <c r="W18" s="309">
        <f t="shared" si="3"/>
        <v>324.06</v>
      </c>
      <c r="X18" s="197"/>
      <c r="Y18" s="173" t="s">
        <v>1527</v>
      </c>
      <c r="Z18" s="173" t="s">
        <v>1528</v>
      </c>
      <c r="AA18" s="174"/>
      <c r="AB18" s="198"/>
    </row>
    <row r="19" spans="1:28" ht="24" x14ac:dyDescent="0.25">
      <c r="A19" s="184" t="s">
        <v>64</v>
      </c>
      <c r="B19" s="185" t="s">
        <v>64</v>
      </c>
      <c r="C19" s="199" t="s">
        <v>340</v>
      </c>
      <c r="D19" s="199">
        <v>665</v>
      </c>
      <c r="E19" s="199" t="s">
        <v>975</v>
      </c>
      <c r="F19" s="199" t="s">
        <v>1949</v>
      </c>
      <c r="G19" s="201" t="s">
        <v>1474</v>
      </c>
      <c r="H19" s="231" t="s">
        <v>69</v>
      </c>
      <c r="I19" s="175" t="s">
        <v>342</v>
      </c>
      <c r="J19" s="231" t="s">
        <v>69</v>
      </c>
      <c r="K19" s="175" t="s">
        <v>343</v>
      </c>
      <c r="L19" s="202" t="s">
        <v>1936</v>
      </c>
      <c r="M19" s="202" t="s">
        <v>1950</v>
      </c>
      <c r="N19" s="192"/>
      <c r="O19" s="192"/>
      <c r="P19" s="193">
        <f t="shared" si="0"/>
        <v>0</v>
      </c>
      <c r="Q19" s="194">
        <v>5</v>
      </c>
      <c r="R19" s="192">
        <v>54.01</v>
      </c>
      <c r="S19" s="194"/>
      <c r="T19" s="192">
        <v>17.52</v>
      </c>
      <c r="U19" s="195">
        <f t="shared" si="1"/>
        <v>5</v>
      </c>
      <c r="V19" s="309">
        <f t="shared" si="2"/>
        <v>270.05</v>
      </c>
      <c r="W19" s="309">
        <f t="shared" si="3"/>
        <v>270.05</v>
      </c>
      <c r="X19" s="197"/>
      <c r="Y19" s="173" t="s">
        <v>1532</v>
      </c>
      <c r="Z19" s="173" t="s">
        <v>1533</v>
      </c>
      <c r="AA19" s="174"/>
      <c r="AB19" s="198"/>
    </row>
    <row r="20" spans="1:28" ht="24" x14ac:dyDescent="0.25">
      <c r="A20" s="184" t="s">
        <v>64</v>
      </c>
      <c r="B20" s="185" t="s">
        <v>64</v>
      </c>
      <c r="C20" s="199" t="s">
        <v>346</v>
      </c>
      <c r="D20" s="199">
        <v>502</v>
      </c>
      <c r="E20" s="199" t="s">
        <v>347</v>
      </c>
      <c r="F20" s="199" t="s">
        <v>1951</v>
      </c>
      <c r="G20" s="201" t="s">
        <v>1474</v>
      </c>
      <c r="H20" s="231" t="s">
        <v>69</v>
      </c>
      <c r="I20" s="175" t="s">
        <v>348</v>
      </c>
      <c r="J20" s="231" t="s">
        <v>69</v>
      </c>
      <c r="K20" s="175" t="s">
        <v>349</v>
      </c>
      <c r="L20" s="202" t="s">
        <v>1952</v>
      </c>
      <c r="M20" s="202" t="s">
        <v>1953</v>
      </c>
      <c r="N20" s="192"/>
      <c r="O20" s="192"/>
      <c r="P20" s="193">
        <f t="shared" si="0"/>
        <v>0</v>
      </c>
      <c r="Q20" s="194">
        <v>5</v>
      </c>
      <c r="R20" s="192">
        <v>54.01</v>
      </c>
      <c r="S20" s="194"/>
      <c r="T20" s="192">
        <v>17.52</v>
      </c>
      <c r="U20" s="195">
        <f t="shared" si="1"/>
        <v>5</v>
      </c>
      <c r="V20" s="309">
        <f t="shared" si="2"/>
        <v>270.05</v>
      </c>
      <c r="W20" s="309">
        <f t="shared" si="3"/>
        <v>270.05</v>
      </c>
      <c r="X20" s="197"/>
      <c r="Y20" s="173" t="s">
        <v>1536</v>
      </c>
      <c r="Z20" s="173" t="s">
        <v>1537</v>
      </c>
      <c r="AA20" s="174"/>
      <c r="AB20" s="198"/>
    </row>
    <row r="21" spans="1:28" ht="24" x14ac:dyDescent="0.25">
      <c r="A21" s="184" t="s">
        <v>64</v>
      </c>
      <c r="B21" s="185" t="s">
        <v>64</v>
      </c>
      <c r="C21" s="199" t="s">
        <v>1954</v>
      </c>
      <c r="D21" s="199" t="s">
        <v>326</v>
      </c>
      <c r="E21" s="199" t="s">
        <v>66</v>
      </c>
      <c r="F21" s="199" t="s">
        <v>1955</v>
      </c>
      <c r="G21" s="201" t="s">
        <v>1474</v>
      </c>
      <c r="H21" s="231" t="s">
        <v>69</v>
      </c>
      <c r="I21" s="175" t="s">
        <v>296</v>
      </c>
      <c r="J21" s="231" t="s">
        <v>69</v>
      </c>
      <c r="K21" s="175" t="s">
        <v>1956</v>
      </c>
      <c r="L21" s="202" t="s">
        <v>1936</v>
      </c>
      <c r="M21" s="202" t="s">
        <v>1950</v>
      </c>
      <c r="N21" s="192"/>
      <c r="O21" s="192"/>
      <c r="P21" s="193">
        <f t="shared" si="0"/>
        <v>0</v>
      </c>
      <c r="Q21" s="194">
        <v>5</v>
      </c>
      <c r="R21" s="192">
        <v>54.01</v>
      </c>
      <c r="S21" s="194"/>
      <c r="T21" s="192">
        <v>17.52</v>
      </c>
      <c r="U21" s="195">
        <f t="shared" si="1"/>
        <v>5</v>
      </c>
      <c r="V21" s="309">
        <f t="shared" si="2"/>
        <v>270.05</v>
      </c>
      <c r="W21" s="309">
        <f t="shared" si="3"/>
        <v>270.05</v>
      </c>
      <c r="X21" s="197"/>
      <c r="Y21" s="173" t="s">
        <v>1542</v>
      </c>
      <c r="Z21" s="173" t="s">
        <v>1543</v>
      </c>
      <c r="AA21" s="174"/>
      <c r="AB21" s="198"/>
    </row>
    <row r="22" spans="1:28" ht="15" x14ac:dyDescent="0.25">
      <c r="A22" s="184" t="s">
        <v>64</v>
      </c>
      <c r="B22" s="185" t="s">
        <v>64</v>
      </c>
      <c r="C22" s="175"/>
      <c r="D22" s="175"/>
      <c r="E22" s="311"/>
      <c r="F22" s="175"/>
      <c r="G22" s="201" t="s">
        <v>1474</v>
      </c>
      <c r="H22" s="231" t="s">
        <v>69</v>
      </c>
      <c r="I22" s="201"/>
      <c r="J22" s="231" t="s">
        <v>69</v>
      </c>
      <c r="K22" s="175"/>
      <c r="L22" s="202"/>
      <c r="M22" s="202"/>
      <c r="N22" s="192"/>
      <c r="O22" s="192"/>
      <c r="P22" s="193">
        <f t="shared" si="0"/>
        <v>0</v>
      </c>
      <c r="Q22" s="194"/>
      <c r="R22" s="192">
        <v>54.01</v>
      </c>
      <c r="S22" s="194"/>
      <c r="T22" s="192">
        <v>17.52</v>
      </c>
      <c r="U22" s="195">
        <f t="shared" si="1"/>
        <v>0</v>
      </c>
      <c r="V22" s="309">
        <f t="shared" si="2"/>
        <v>0</v>
      </c>
      <c r="W22" s="309">
        <f t="shared" si="3"/>
        <v>0</v>
      </c>
      <c r="X22" s="197"/>
      <c r="Y22" s="173" t="s">
        <v>943</v>
      </c>
      <c r="Z22" s="173" t="s">
        <v>1549</v>
      </c>
      <c r="AA22" s="174"/>
      <c r="AB22" s="198"/>
    </row>
    <row r="23" spans="1:28" ht="15" x14ac:dyDescent="0.25">
      <c r="A23" s="184" t="s">
        <v>64</v>
      </c>
      <c r="B23" s="185" t="s">
        <v>64</v>
      </c>
      <c r="C23" s="175"/>
      <c r="D23" s="175"/>
      <c r="E23" s="175"/>
      <c r="F23" s="175"/>
      <c r="G23" s="201" t="s">
        <v>1474</v>
      </c>
      <c r="H23" s="231" t="s">
        <v>69</v>
      </c>
      <c r="I23" s="201"/>
      <c r="J23" s="231" t="s">
        <v>69</v>
      </c>
      <c r="K23" s="175"/>
      <c r="L23" s="202"/>
      <c r="M23" s="202"/>
      <c r="N23" s="192"/>
      <c r="O23" s="192"/>
      <c r="P23" s="193">
        <f t="shared" si="0"/>
        <v>0</v>
      </c>
      <c r="Q23" s="194"/>
      <c r="R23" s="192">
        <v>54.01</v>
      </c>
      <c r="S23" s="194"/>
      <c r="T23" s="192">
        <v>17.52</v>
      </c>
      <c r="U23" s="195">
        <f t="shared" si="1"/>
        <v>0</v>
      </c>
      <c r="V23" s="309">
        <f t="shared" si="2"/>
        <v>0</v>
      </c>
      <c r="W23" s="309">
        <f t="shared" si="3"/>
        <v>0</v>
      </c>
      <c r="X23" s="197"/>
      <c r="Y23" s="173" t="s">
        <v>1550</v>
      </c>
      <c r="Z23" s="173" t="s">
        <v>1551</v>
      </c>
      <c r="AA23" s="174"/>
      <c r="AB23" s="198"/>
    </row>
    <row r="24" spans="1:28" ht="15" x14ac:dyDescent="0.25">
      <c r="A24" s="184" t="s">
        <v>64</v>
      </c>
      <c r="B24" s="185" t="s">
        <v>64</v>
      </c>
      <c r="C24" s="175"/>
      <c r="D24" s="175"/>
      <c r="E24" s="175"/>
      <c r="F24" s="175"/>
      <c r="G24" s="201" t="s">
        <v>1474</v>
      </c>
      <c r="H24" s="231" t="s">
        <v>69</v>
      </c>
      <c r="I24" s="201"/>
      <c r="J24" s="231" t="s">
        <v>69</v>
      </c>
      <c r="K24" s="175"/>
      <c r="L24" s="202"/>
      <c r="M24" s="202"/>
      <c r="N24" s="192"/>
      <c r="O24" s="192"/>
      <c r="P24" s="193">
        <f t="shared" si="0"/>
        <v>0</v>
      </c>
      <c r="Q24" s="194"/>
      <c r="R24" s="192">
        <v>54.01</v>
      </c>
      <c r="S24" s="194"/>
      <c r="T24" s="192">
        <v>17.52</v>
      </c>
      <c r="U24" s="195">
        <f t="shared" si="1"/>
        <v>0</v>
      </c>
      <c r="V24" s="309">
        <f t="shared" si="2"/>
        <v>0</v>
      </c>
      <c r="W24" s="309">
        <f t="shared" si="3"/>
        <v>0</v>
      </c>
      <c r="X24" s="197"/>
      <c r="Y24" s="173" t="s">
        <v>1552</v>
      </c>
      <c r="Z24" s="173" t="s">
        <v>1553</v>
      </c>
      <c r="AA24" s="174"/>
      <c r="AB24" s="198"/>
    </row>
    <row r="25" spans="1:28" ht="24" x14ac:dyDescent="0.25">
      <c r="A25" s="184" t="s">
        <v>64</v>
      </c>
      <c r="B25" s="185" t="s">
        <v>64</v>
      </c>
      <c r="C25" s="175" t="s">
        <v>1484</v>
      </c>
      <c r="D25" s="199" t="s">
        <v>99</v>
      </c>
      <c r="E25" s="199" t="s">
        <v>100</v>
      </c>
      <c r="F25" s="308" t="s">
        <v>1957</v>
      </c>
      <c r="G25" s="201" t="s">
        <v>1474</v>
      </c>
      <c r="H25" s="231" t="s">
        <v>69</v>
      </c>
      <c r="I25" s="175" t="s">
        <v>1266</v>
      </c>
      <c r="J25" s="231" t="s">
        <v>69</v>
      </c>
      <c r="K25" s="175" t="s">
        <v>1958</v>
      </c>
      <c r="L25" s="202" t="s">
        <v>1959</v>
      </c>
      <c r="M25" s="202" t="s">
        <v>1960</v>
      </c>
      <c r="N25" s="192"/>
      <c r="O25" s="192"/>
      <c r="P25" s="193">
        <f t="shared" si="0"/>
        <v>0</v>
      </c>
      <c r="Q25" s="194">
        <v>7</v>
      </c>
      <c r="R25" s="192">
        <v>54.01</v>
      </c>
      <c r="S25" s="194">
        <v>4</v>
      </c>
      <c r="T25" s="192">
        <v>17.52</v>
      </c>
      <c r="U25" s="195">
        <f t="shared" si="1"/>
        <v>11</v>
      </c>
      <c r="V25" s="309">
        <f t="shared" si="2"/>
        <v>448.15</v>
      </c>
      <c r="W25" s="309">
        <f t="shared" si="3"/>
        <v>448.15</v>
      </c>
      <c r="X25" s="197"/>
      <c r="Y25" s="173" t="s">
        <v>1554</v>
      </c>
      <c r="Z25" s="173" t="s">
        <v>1555</v>
      </c>
      <c r="AA25" s="174"/>
      <c r="AB25" s="198"/>
    </row>
    <row r="26" spans="1:28" ht="24" x14ac:dyDescent="0.25">
      <c r="A26" s="184" t="s">
        <v>64</v>
      </c>
      <c r="B26" s="185" t="s">
        <v>64</v>
      </c>
      <c r="C26" s="175" t="s">
        <v>1961</v>
      </c>
      <c r="D26" s="199" t="s">
        <v>102</v>
      </c>
      <c r="E26" s="199" t="s">
        <v>100</v>
      </c>
      <c r="F26" s="199" t="s">
        <v>1962</v>
      </c>
      <c r="G26" s="201" t="s">
        <v>1474</v>
      </c>
      <c r="H26" s="231" t="s">
        <v>69</v>
      </c>
      <c r="I26" s="175" t="s">
        <v>1271</v>
      </c>
      <c r="J26" s="231" t="s">
        <v>69</v>
      </c>
      <c r="K26" s="175" t="s">
        <v>1963</v>
      </c>
      <c r="L26" s="202" t="s">
        <v>1964</v>
      </c>
      <c r="M26" s="202" t="s">
        <v>1965</v>
      </c>
      <c r="N26" s="192"/>
      <c r="O26" s="192"/>
      <c r="P26" s="193">
        <f t="shared" si="0"/>
        <v>0</v>
      </c>
      <c r="Q26" s="194">
        <v>7</v>
      </c>
      <c r="R26" s="192">
        <v>54.01</v>
      </c>
      <c r="S26" s="194">
        <v>4</v>
      </c>
      <c r="T26" s="192">
        <v>17.52</v>
      </c>
      <c r="U26" s="195">
        <f t="shared" si="1"/>
        <v>11</v>
      </c>
      <c r="V26" s="309">
        <f t="shared" si="2"/>
        <v>448.15</v>
      </c>
      <c r="W26" s="309">
        <f t="shared" si="3"/>
        <v>448.15</v>
      </c>
      <c r="X26" s="197"/>
      <c r="Y26" s="173" t="s">
        <v>1560</v>
      </c>
      <c r="Z26" s="173" t="s">
        <v>1561</v>
      </c>
      <c r="AA26" s="174"/>
      <c r="AB26" s="198"/>
    </row>
    <row r="27" spans="1:28" ht="24" x14ac:dyDescent="0.25">
      <c r="A27" s="184" t="s">
        <v>64</v>
      </c>
      <c r="B27" s="185" t="s">
        <v>64</v>
      </c>
      <c r="C27" s="175" t="s">
        <v>1516</v>
      </c>
      <c r="D27" s="199" t="s">
        <v>104</v>
      </c>
      <c r="E27" s="175" t="s">
        <v>1509</v>
      </c>
      <c r="F27" s="199" t="s">
        <v>1966</v>
      </c>
      <c r="G27" s="201" t="s">
        <v>1474</v>
      </c>
      <c r="H27" s="231" t="s">
        <v>69</v>
      </c>
      <c r="I27" s="175" t="s">
        <v>1276</v>
      </c>
      <c r="J27" s="231" t="s">
        <v>69</v>
      </c>
      <c r="K27" s="175" t="s">
        <v>1967</v>
      </c>
      <c r="L27" s="202" t="s">
        <v>1968</v>
      </c>
      <c r="M27" s="202" t="s">
        <v>1969</v>
      </c>
      <c r="N27" s="192"/>
      <c r="O27" s="192"/>
      <c r="P27" s="193">
        <f t="shared" si="0"/>
        <v>0</v>
      </c>
      <c r="Q27" s="194">
        <v>5</v>
      </c>
      <c r="R27" s="192">
        <v>54.01</v>
      </c>
      <c r="S27" s="194">
        <v>5</v>
      </c>
      <c r="T27" s="192">
        <v>17.52</v>
      </c>
      <c r="U27" s="195">
        <f t="shared" si="1"/>
        <v>10</v>
      </c>
      <c r="V27" s="309">
        <f t="shared" si="2"/>
        <v>357.65</v>
      </c>
      <c r="W27" s="309">
        <f t="shared" si="3"/>
        <v>357.65</v>
      </c>
      <c r="X27" s="197"/>
      <c r="Y27" s="173" t="s">
        <v>1566</v>
      </c>
      <c r="Z27" s="173" t="s">
        <v>1567</v>
      </c>
      <c r="AA27" s="174"/>
      <c r="AB27" s="198"/>
    </row>
    <row r="28" spans="1:28" ht="24" x14ac:dyDescent="0.25">
      <c r="A28" s="184" t="s">
        <v>64</v>
      </c>
      <c r="B28" s="185" t="s">
        <v>64</v>
      </c>
      <c r="C28" s="175" t="s">
        <v>118</v>
      </c>
      <c r="D28" s="199" t="s">
        <v>119</v>
      </c>
      <c r="E28" s="175" t="s">
        <v>1509</v>
      </c>
      <c r="F28" s="199" t="s">
        <v>1510</v>
      </c>
      <c r="G28" s="201" t="s">
        <v>1474</v>
      </c>
      <c r="H28" s="231" t="s">
        <v>69</v>
      </c>
      <c r="I28" s="175" t="s">
        <v>1276</v>
      </c>
      <c r="J28" s="231" t="s">
        <v>69</v>
      </c>
      <c r="K28" s="175" t="s">
        <v>1970</v>
      </c>
      <c r="L28" s="202" t="s">
        <v>1971</v>
      </c>
      <c r="M28" s="202" t="s">
        <v>1972</v>
      </c>
      <c r="N28" s="192"/>
      <c r="O28" s="192"/>
      <c r="P28" s="193">
        <f t="shared" si="0"/>
        <v>0</v>
      </c>
      <c r="Q28" s="194">
        <v>9</v>
      </c>
      <c r="R28" s="192">
        <v>54.01</v>
      </c>
      <c r="S28" s="194">
        <v>6</v>
      </c>
      <c r="T28" s="192">
        <v>17.52</v>
      </c>
      <c r="U28" s="195">
        <f t="shared" si="1"/>
        <v>15</v>
      </c>
      <c r="V28" s="309">
        <f t="shared" si="2"/>
        <v>591.21</v>
      </c>
      <c r="W28" s="309">
        <f t="shared" si="3"/>
        <v>591.21</v>
      </c>
      <c r="X28" s="197"/>
      <c r="Y28" s="173" t="s">
        <v>1568</v>
      </c>
      <c r="Z28" s="173" t="s">
        <v>1569</v>
      </c>
      <c r="AA28" s="174"/>
      <c r="AB28" s="198"/>
    </row>
    <row r="29" spans="1:28" ht="24" x14ac:dyDescent="0.25">
      <c r="A29" s="184" t="s">
        <v>64</v>
      </c>
      <c r="B29" s="185" t="s">
        <v>64</v>
      </c>
      <c r="C29" s="175" t="s">
        <v>120</v>
      </c>
      <c r="D29" s="199" t="s">
        <v>121</v>
      </c>
      <c r="E29" s="175" t="s">
        <v>95</v>
      </c>
      <c r="F29" s="199" t="s">
        <v>1973</v>
      </c>
      <c r="G29" s="201" t="s">
        <v>1474</v>
      </c>
      <c r="H29" s="231" t="s">
        <v>69</v>
      </c>
      <c r="I29" s="175" t="s">
        <v>1276</v>
      </c>
      <c r="J29" s="231" t="s">
        <v>69</v>
      </c>
      <c r="K29" s="175" t="s">
        <v>1974</v>
      </c>
      <c r="L29" s="202" t="s">
        <v>1975</v>
      </c>
      <c r="M29" s="202" t="s">
        <v>1976</v>
      </c>
      <c r="N29" s="192"/>
      <c r="O29" s="192"/>
      <c r="P29" s="193">
        <f t="shared" si="0"/>
        <v>0</v>
      </c>
      <c r="Q29" s="194">
        <v>6</v>
      </c>
      <c r="R29" s="192">
        <v>54.01</v>
      </c>
      <c r="S29" s="194">
        <v>4</v>
      </c>
      <c r="T29" s="192">
        <v>17.52</v>
      </c>
      <c r="U29" s="195">
        <f t="shared" si="1"/>
        <v>10</v>
      </c>
      <c r="V29" s="309">
        <f t="shared" si="2"/>
        <v>394.14</v>
      </c>
      <c r="W29" s="309">
        <f t="shared" si="3"/>
        <v>394.14</v>
      </c>
      <c r="X29" s="197"/>
      <c r="Y29" s="173" t="s">
        <v>1570</v>
      </c>
      <c r="Z29" s="173" t="s">
        <v>1571</v>
      </c>
      <c r="AA29" s="174"/>
      <c r="AB29" s="198"/>
    </row>
    <row r="30" spans="1:28" ht="24" x14ac:dyDescent="0.25">
      <c r="A30" s="184" t="s">
        <v>64</v>
      </c>
      <c r="B30" s="185" t="s">
        <v>64</v>
      </c>
      <c r="C30" s="175" t="s">
        <v>107</v>
      </c>
      <c r="D30" s="199" t="s">
        <v>108</v>
      </c>
      <c r="E30" s="175" t="s">
        <v>97</v>
      </c>
      <c r="F30" s="308" t="s">
        <v>1977</v>
      </c>
      <c r="G30" s="201" t="s">
        <v>1474</v>
      </c>
      <c r="H30" s="231" t="s">
        <v>69</v>
      </c>
      <c r="I30" s="175" t="s">
        <v>1276</v>
      </c>
      <c r="J30" s="231" t="s">
        <v>69</v>
      </c>
      <c r="K30" s="175" t="s">
        <v>1978</v>
      </c>
      <c r="L30" s="202" t="s">
        <v>1979</v>
      </c>
      <c r="M30" s="202" t="s">
        <v>1980</v>
      </c>
      <c r="N30" s="192"/>
      <c r="O30" s="192"/>
      <c r="P30" s="193">
        <f t="shared" si="0"/>
        <v>0</v>
      </c>
      <c r="Q30" s="194">
        <v>6</v>
      </c>
      <c r="R30" s="192">
        <v>54.01</v>
      </c>
      <c r="S30" s="194">
        <v>5</v>
      </c>
      <c r="T30" s="192">
        <v>17.52</v>
      </c>
      <c r="U30" s="195">
        <f t="shared" si="1"/>
        <v>11</v>
      </c>
      <c r="V30" s="309">
        <f t="shared" si="2"/>
        <v>411.65999999999997</v>
      </c>
      <c r="W30" s="309">
        <f t="shared" si="3"/>
        <v>411.65999999999997</v>
      </c>
      <c r="X30" s="197"/>
      <c r="Y30" s="173" t="s">
        <v>1572</v>
      </c>
      <c r="Z30" s="173" t="s">
        <v>1489</v>
      </c>
      <c r="AA30" s="174"/>
      <c r="AB30" s="198"/>
    </row>
    <row r="31" spans="1:28" ht="24" x14ac:dyDescent="0.25">
      <c r="A31" s="184" t="s">
        <v>64</v>
      </c>
      <c r="B31" s="185" t="s">
        <v>64</v>
      </c>
      <c r="C31" s="175" t="s">
        <v>109</v>
      </c>
      <c r="D31" s="199" t="s">
        <v>110</v>
      </c>
      <c r="E31" s="175" t="s">
        <v>96</v>
      </c>
      <c r="F31" s="308" t="s">
        <v>1981</v>
      </c>
      <c r="G31" s="201" t="s">
        <v>1474</v>
      </c>
      <c r="H31" s="231" t="s">
        <v>69</v>
      </c>
      <c r="I31" s="175" t="s">
        <v>1276</v>
      </c>
      <c r="J31" s="231" t="s">
        <v>69</v>
      </c>
      <c r="K31" s="175" t="s">
        <v>1982</v>
      </c>
      <c r="L31" s="202" t="s">
        <v>1983</v>
      </c>
      <c r="M31" s="202" t="s">
        <v>1984</v>
      </c>
      <c r="N31" s="192"/>
      <c r="O31" s="192"/>
      <c r="P31" s="193">
        <f t="shared" si="0"/>
        <v>0</v>
      </c>
      <c r="Q31" s="194">
        <v>4</v>
      </c>
      <c r="R31" s="192">
        <v>54.01</v>
      </c>
      <c r="S31" s="194">
        <v>6</v>
      </c>
      <c r="T31" s="192">
        <v>17.52</v>
      </c>
      <c r="U31" s="195">
        <f t="shared" si="1"/>
        <v>10</v>
      </c>
      <c r="V31" s="309">
        <f t="shared" si="2"/>
        <v>321.15999999999997</v>
      </c>
      <c r="W31" s="309">
        <f t="shared" si="3"/>
        <v>321.15999999999997</v>
      </c>
      <c r="X31" s="197"/>
      <c r="Y31" s="173" t="s">
        <v>1576</v>
      </c>
      <c r="Z31" s="173" t="s">
        <v>1577</v>
      </c>
      <c r="AA31" s="174"/>
      <c r="AB31" s="198"/>
    </row>
    <row r="32" spans="1:28" ht="36" x14ac:dyDescent="0.25">
      <c r="A32" s="184" t="s">
        <v>64</v>
      </c>
      <c r="B32" s="185" t="s">
        <v>64</v>
      </c>
      <c r="C32" s="175" t="s">
        <v>111</v>
      </c>
      <c r="D32" s="199" t="s">
        <v>112</v>
      </c>
      <c r="E32" s="199" t="s">
        <v>96</v>
      </c>
      <c r="F32" s="199" t="s">
        <v>1985</v>
      </c>
      <c r="G32" s="201" t="s">
        <v>1474</v>
      </c>
      <c r="H32" s="231" t="s">
        <v>69</v>
      </c>
      <c r="I32" s="175" t="s">
        <v>1276</v>
      </c>
      <c r="J32" s="231" t="s">
        <v>69</v>
      </c>
      <c r="K32" s="175" t="s">
        <v>1986</v>
      </c>
      <c r="L32" s="202" t="s">
        <v>1987</v>
      </c>
      <c r="M32" s="202" t="s">
        <v>1988</v>
      </c>
      <c r="N32" s="192"/>
      <c r="O32" s="192"/>
      <c r="P32" s="193">
        <f t="shared" si="0"/>
        <v>0</v>
      </c>
      <c r="Q32" s="194">
        <v>5</v>
      </c>
      <c r="R32" s="192">
        <v>54.01</v>
      </c>
      <c r="S32" s="194">
        <v>7</v>
      </c>
      <c r="T32" s="192">
        <v>17.52</v>
      </c>
      <c r="U32" s="195">
        <f t="shared" si="1"/>
        <v>12</v>
      </c>
      <c r="V32" s="309">
        <f t="shared" si="2"/>
        <v>392.69</v>
      </c>
      <c r="W32" s="309">
        <f t="shared" si="3"/>
        <v>392.69</v>
      </c>
      <c r="X32" s="197"/>
      <c r="Y32" s="173" t="s">
        <v>1580</v>
      </c>
      <c r="Z32" s="173" t="s">
        <v>1581</v>
      </c>
      <c r="AA32" s="174"/>
      <c r="AB32" s="198"/>
    </row>
    <row r="33" spans="1:28" ht="24" x14ac:dyDescent="0.25">
      <c r="A33" s="184" t="s">
        <v>64</v>
      </c>
      <c r="B33" s="185" t="s">
        <v>64</v>
      </c>
      <c r="C33" s="175" t="s">
        <v>1989</v>
      </c>
      <c r="D33" s="199" t="s">
        <v>114</v>
      </c>
      <c r="E33" s="175" t="s">
        <v>95</v>
      </c>
      <c r="F33" s="199" t="s">
        <v>1534</v>
      </c>
      <c r="G33" s="201" t="s">
        <v>1474</v>
      </c>
      <c r="H33" s="231" t="s">
        <v>69</v>
      </c>
      <c r="I33" s="175" t="s">
        <v>1298</v>
      </c>
      <c r="J33" s="231" t="s">
        <v>69</v>
      </c>
      <c r="K33" s="175" t="s">
        <v>166</v>
      </c>
      <c r="L33" s="202" t="s">
        <v>1990</v>
      </c>
      <c r="M33" s="202" t="s">
        <v>1991</v>
      </c>
      <c r="N33" s="192"/>
      <c r="O33" s="192"/>
      <c r="P33" s="193">
        <f t="shared" si="0"/>
        <v>0</v>
      </c>
      <c r="Q33" s="194">
        <v>10</v>
      </c>
      <c r="R33" s="192">
        <v>54.01</v>
      </c>
      <c r="S33" s="194">
        <v>3</v>
      </c>
      <c r="T33" s="192">
        <v>17.52</v>
      </c>
      <c r="U33" s="195">
        <f t="shared" si="1"/>
        <v>13</v>
      </c>
      <c r="V33" s="309">
        <f t="shared" si="2"/>
        <v>592.66000000000008</v>
      </c>
      <c r="W33" s="309">
        <f t="shared" si="3"/>
        <v>592.66000000000008</v>
      </c>
      <c r="X33" s="197"/>
      <c r="Y33" s="198"/>
      <c r="Z33" s="173" t="s">
        <v>1507</v>
      </c>
      <c r="AA33" s="174"/>
      <c r="AB33" s="198"/>
    </row>
    <row r="34" spans="1:28" ht="24" x14ac:dyDescent="0.25">
      <c r="A34" s="184" t="s">
        <v>64</v>
      </c>
      <c r="B34" s="185" t="s">
        <v>64</v>
      </c>
      <c r="C34" s="175" t="s">
        <v>116</v>
      </c>
      <c r="D34" s="199" t="s">
        <v>117</v>
      </c>
      <c r="E34" s="175" t="s">
        <v>95</v>
      </c>
      <c r="F34" s="199" t="s">
        <v>1992</v>
      </c>
      <c r="G34" s="201" t="s">
        <v>1474</v>
      </c>
      <c r="H34" s="231" t="s">
        <v>69</v>
      </c>
      <c r="I34" s="175" t="s">
        <v>1304</v>
      </c>
      <c r="J34" s="231" t="s">
        <v>69</v>
      </c>
      <c r="K34" s="175" t="s">
        <v>1993</v>
      </c>
      <c r="L34" s="202" t="s">
        <v>1994</v>
      </c>
      <c r="M34" s="202" t="s">
        <v>1995</v>
      </c>
      <c r="N34" s="192"/>
      <c r="O34" s="192"/>
      <c r="P34" s="193">
        <f t="shared" si="0"/>
        <v>0</v>
      </c>
      <c r="Q34" s="194">
        <v>10</v>
      </c>
      <c r="R34" s="192">
        <v>54.01</v>
      </c>
      <c r="S34" s="194">
        <v>3</v>
      </c>
      <c r="T34" s="192">
        <v>17.52</v>
      </c>
      <c r="U34" s="195">
        <f t="shared" si="1"/>
        <v>13</v>
      </c>
      <c r="V34" s="309">
        <f t="shared" si="2"/>
        <v>592.66000000000008</v>
      </c>
      <c r="W34" s="309">
        <f t="shared" si="3"/>
        <v>592.66000000000008</v>
      </c>
      <c r="X34" s="197"/>
      <c r="Y34" s="198"/>
      <c r="Z34" s="173" t="s">
        <v>1584</v>
      </c>
      <c r="AA34" s="174"/>
      <c r="AB34" s="198"/>
    </row>
    <row r="35" spans="1:28" ht="15" x14ac:dyDescent="0.25">
      <c r="A35" s="184" t="s">
        <v>64</v>
      </c>
      <c r="B35" s="185" t="s">
        <v>64</v>
      </c>
      <c r="C35" s="175"/>
      <c r="D35" s="199"/>
      <c r="E35" s="199"/>
      <c r="F35" s="175"/>
      <c r="G35" s="201" t="s">
        <v>1474</v>
      </c>
      <c r="H35" s="231" t="s">
        <v>69</v>
      </c>
      <c r="I35" s="201"/>
      <c r="J35" s="231" t="s">
        <v>69</v>
      </c>
      <c r="K35" s="175"/>
      <c r="L35" s="202"/>
      <c r="M35" s="202"/>
      <c r="N35" s="192"/>
      <c r="O35" s="192"/>
      <c r="P35" s="193">
        <f t="shared" si="0"/>
        <v>0</v>
      </c>
      <c r="Q35" s="194"/>
      <c r="R35" s="192">
        <v>54.01</v>
      </c>
      <c r="S35" s="194"/>
      <c r="T35" s="192">
        <v>17.52</v>
      </c>
      <c r="U35" s="195">
        <f t="shared" si="1"/>
        <v>0</v>
      </c>
      <c r="V35" s="309">
        <f t="shared" si="2"/>
        <v>0</v>
      </c>
      <c r="W35" s="309">
        <f t="shared" si="3"/>
        <v>0</v>
      </c>
      <c r="X35" s="197"/>
      <c r="Y35" s="198"/>
      <c r="Z35" s="173" t="s">
        <v>1589</v>
      </c>
      <c r="AA35" s="174"/>
      <c r="AB35" s="198"/>
    </row>
    <row r="36" spans="1:28" ht="15" x14ac:dyDescent="0.25">
      <c r="A36" s="184" t="s">
        <v>64</v>
      </c>
      <c r="B36" s="185" t="s">
        <v>64</v>
      </c>
      <c r="C36" s="175"/>
      <c r="D36" s="199"/>
      <c r="E36" s="211"/>
      <c r="F36" s="175"/>
      <c r="G36" s="201" t="s">
        <v>1474</v>
      </c>
      <c r="H36" s="231" t="s">
        <v>69</v>
      </c>
      <c r="I36" s="201"/>
      <c r="J36" s="231" t="s">
        <v>69</v>
      </c>
      <c r="K36" s="175"/>
      <c r="L36" s="202"/>
      <c r="M36" s="202"/>
      <c r="N36" s="192"/>
      <c r="O36" s="192"/>
      <c r="P36" s="193">
        <f t="shared" si="0"/>
        <v>0</v>
      </c>
      <c r="Q36" s="194"/>
      <c r="R36" s="192">
        <v>54.01</v>
      </c>
      <c r="S36" s="194"/>
      <c r="T36" s="192">
        <v>17.52</v>
      </c>
      <c r="U36" s="195">
        <f t="shared" si="1"/>
        <v>0</v>
      </c>
      <c r="V36" s="309">
        <f t="shared" si="2"/>
        <v>0</v>
      </c>
      <c r="W36" s="309">
        <f t="shared" si="3"/>
        <v>0</v>
      </c>
      <c r="X36" s="197"/>
      <c r="Y36" s="198"/>
      <c r="Z36" s="173" t="s">
        <v>1593</v>
      </c>
      <c r="AA36" s="174"/>
      <c r="AB36" s="198"/>
    </row>
    <row r="37" spans="1:28" ht="15" x14ac:dyDescent="0.25">
      <c r="A37" s="184" t="s">
        <v>64</v>
      </c>
      <c r="B37" s="185" t="s">
        <v>64</v>
      </c>
      <c r="C37" s="175"/>
      <c r="D37" s="199"/>
      <c r="E37" s="199"/>
      <c r="F37" s="175"/>
      <c r="G37" s="201" t="s">
        <v>1474</v>
      </c>
      <c r="H37" s="231" t="s">
        <v>69</v>
      </c>
      <c r="I37" s="201"/>
      <c r="J37" s="231" t="s">
        <v>69</v>
      </c>
      <c r="K37" s="175"/>
      <c r="L37" s="202"/>
      <c r="M37" s="202"/>
      <c r="N37" s="192"/>
      <c r="O37" s="192"/>
      <c r="P37" s="193">
        <f t="shared" si="0"/>
        <v>0</v>
      </c>
      <c r="Q37" s="194"/>
      <c r="R37" s="192">
        <v>54.01</v>
      </c>
      <c r="S37" s="194"/>
      <c r="T37" s="192">
        <v>17.52</v>
      </c>
      <c r="U37" s="195">
        <f t="shared" si="1"/>
        <v>0</v>
      </c>
      <c r="V37" s="309">
        <f t="shared" si="2"/>
        <v>0</v>
      </c>
      <c r="W37" s="309">
        <f t="shared" si="3"/>
        <v>0</v>
      </c>
      <c r="X37" s="197"/>
      <c r="Y37" s="198"/>
      <c r="Z37" s="173"/>
      <c r="AA37" s="174"/>
      <c r="AB37" s="198"/>
    </row>
    <row r="38" spans="1:28" ht="15" x14ac:dyDescent="0.25">
      <c r="A38" s="184" t="s">
        <v>64</v>
      </c>
      <c r="B38" s="185" t="s">
        <v>64</v>
      </c>
      <c r="C38" s="175" t="s">
        <v>1391</v>
      </c>
      <c r="D38" s="199" t="s">
        <v>1392</v>
      </c>
      <c r="E38" s="199" t="s">
        <v>1393</v>
      </c>
      <c r="F38" s="199" t="s">
        <v>1996</v>
      </c>
      <c r="G38" s="201" t="s">
        <v>1474</v>
      </c>
      <c r="H38" s="231" t="s">
        <v>69</v>
      </c>
      <c r="I38" s="175" t="s">
        <v>360</v>
      </c>
      <c r="J38" s="231" t="s">
        <v>69</v>
      </c>
      <c r="K38" s="175" t="s">
        <v>1408</v>
      </c>
      <c r="L38" s="202">
        <v>44411</v>
      </c>
      <c r="M38" s="202">
        <v>44411</v>
      </c>
      <c r="N38" s="192"/>
      <c r="O38" s="192"/>
      <c r="P38" s="193">
        <f t="shared" si="0"/>
        <v>0</v>
      </c>
      <c r="Q38" s="194"/>
      <c r="R38" s="192">
        <v>54.01</v>
      </c>
      <c r="S38" s="194">
        <v>1</v>
      </c>
      <c r="T38" s="192">
        <v>28.78</v>
      </c>
      <c r="U38" s="195">
        <f t="shared" si="1"/>
        <v>1</v>
      </c>
      <c r="V38" s="309">
        <f t="shared" si="2"/>
        <v>28.78</v>
      </c>
      <c r="W38" s="309">
        <f t="shared" si="3"/>
        <v>28.78</v>
      </c>
      <c r="X38" s="197"/>
      <c r="Y38" s="198"/>
      <c r="Z38" s="173" t="s">
        <v>1597</v>
      </c>
      <c r="AA38" s="174"/>
      <c r="AB38" s="198"/>
    </row>
    <row r="39" spans="1:28" ht="15" x14ac:dyDescent="0.2">
      <c r="A39" s="184" t="s">
        <v>64</v>
      </c>
      <c r="B39" s="185" t="s">
        <v>64</v>
      </c>
      <c r="C39" s="216"/>
      <c r="D39" s="204"/>
      <c r="E39" s="217"/>
      <c r="F39" s="205"/>
      <c r="G39" s="201" t="s">
        <v>1474</v>
      </c>
      <c r="H39" s="231" t="s">
        <v>69</v>
      </c>
      <c r="I39" s="201"/>
      <c r="J39" s="231" t="s">
        <v>69</v>
      </c>
      <c r="K39" s="205"/>
      <c r="L39" s="202"/>
      <c r="M39" s="202"/>
      <c r="N39" s="192"/>
      <c r="O39" s="192"/>
      <c r="P39" s="193">
        <f t="shared" si="0"/>
        <v>0</v>
      </c>
      <c r="Q39" s="194"/>
      <c r="R39" s="192">
        <v>54.01</v>
      </c>
      <c r="S39" s="194"/>
      <c r="T39" s="192">
        <v>17.52</v>
      </c>
      <c r="U39" s="195">
        <f t="shared" si="1"/>
        <v>0</v>
      </c>
      <c r="V39" s="309">
        <f t="shared" si="2"/>
        <v>0</v>
      </c>
      <c r="W39" s="309">
        <f t="shared" si="3"/>
        <v>0</v>
      </c>
      <c r="X39" s="197"/>
      <c r="Y39" s="198"/>
      <c r="Z39" s="173" t="s">
        <v>1598</v>
      </c>
      <c r="AA39" s="174"/>
      <c r="AB39" s="198"/>
    </row>
    <row r="40" spans="1:28" ht="15" x14ac:dyDescent="0.2">
      <c r="A40" s="184" t="s">
        <v>64</v>
      </c>
      <c r="B40" s="185" t="s">
        <v>64</v>
      </c>
      <c r="C40" s="212"/>
      <c r="D40" s="213"/>
      <c r="E40" s="214"/>
      <c r="F40" s="205"/>
      <c r="G40" s="201" t="s">
        <v>1474</v>
      </c>
      <c r="H40" s="231" t="s">
        <v>69</v>
      </c>
      <c r="I40" s="201"/>
      <c r="J40" s="231" t="s">
        <v>69</v>
      </c>
      <c r="K40" s="216"/>
      <c r="L40" s="202"/>
      <c r="M40" s="202"/>
      <c r="N40" s="192"/>
      <c r="O40" s="192"/>
      <c r="P40" s="193">
        <f t="shared" si="0"/>
        <v>0</v>
      </c>
      <c r="Q40" s="194"/>
      <c r="R40" s="192">
        <v>54.01</v>
      </c>
      <c r="S40" s="194"/>
      <c r="T40" s="192">
        <v>17.52</v>
      </c>
      <c r="U40" s="195">
        <f t="shared" si="1"/>
        <v>0</v>
      </c>
      <c r="V40" s="309">
        <f t="shared" si="2"/>
        <v>0</v>
      </c>
      <c r="W40" s="309">
        <f t="shared" si="3"/>
        <v>0</v>
      </c>
      <c r="X40" s="197"/>
      <c r="Y40" s="198"/>
      <c r="Z40" s="173"/>
      <c r="AA40" s="174"/>
      <c r="AB40" s="198"/>
    </row>
    <row r="41" spans="1:28" ht="15" x14ac:dyDescent="0.25">
      <c r="A41" s="184" t="s">
        <v>64</v>
      </c>
      <c r="B41" s="185" t="s">
        <v>64</v>
      </c>
      <c r="C41" s="175"/>
      <c r="D41" s="175"/>
      <c r="E41" s="199"/>
      <c r="F41" s="215"/>
      <c r="G41" s="201" t="s">
        <v>1474</v>
      </c>
      <c r="H41" s="231" t="s">
        <v>69</v>
      </c>
      <c r="I41" s="201"/>
      <c r="J41" s="231" t="s">
        <v>69</v>
      </c>
      <c r="K41" s="215"/>
      <c r="L41" s="202"/>
      <c r="M41" s="202"/>
      <c r="N41" s="192"/>
      <c r="O41" s="192"/>
      <c r="P41" s="193">
        <f t="shared" si="0"/>
        <v>0</v>
      </c>
      <c r="Q41" s="194"/>
      <c r="R41" s="192">
        <v>54.01</v>
      </c>
      <c r="S41" s="194"/>
      <c r="T41" s="192">
        <v>17.52</v>
      </c>
      <c r="U41" s="195">
        <f t="shared" si="1"/>
        <v>0</v>
      </c>
      <c r="V41" s="309">
        <f t="shared" si="2"/>
        <v>0</v>
      </c>
      <c r="W41" s="309">
        <f t="shared" si="3"/>
        <v>0</v>
      </c>
      <c r="X41" s="197"/>
      <c r="Y41" s="198"/>
      <c r="Z41" s="173" t="s">
        <v>1599</v>
      </c>
      <c r="AA41" s="174"/>
      <c r="AB41" s="198"/>
    </row>
    <row r="42" spans="1:28" ht="15" x14ac:dyDescent="0.25">
      <c r="A42" s="184" t="s">
        <v>64</v>
      </c>
      <c r="B42" s="185" t="s">
        <v>64</v>
      </c>
      <c r="C42" s="175" t="s">
        <v>802</v>
      </c>
      <c r="D42" s="175" t="s">
        <v>803</v>
      </c>
      <c r="E42" s="175" t="s">
        <v>804</v>
      </c>
      <c r="F42" s="199" t="s">
        <v>1905</v>
      </c>
      <c r="G42" s="201" t="s">
        <v>1474</v>
      </c>
      <c r="H42" s="231" t="s">
        <v>69</v>
      </c>
      <c r="I42" s="175" t="s">
        <v>360</v>
      </c>
      <c r="J42" s="231" t="s">
        <v>69</v>
      </c>
      <c r="K42" s="175" t="s">
        <v>1997</v>
      </c>
      <c r="L42" s="202">
        <v>44424</v>
      </c>
      <c r="M42" s="202">
        <v>44429</v>
      </c>
      <c r="N42" s="192"/>
      <c r="O42" s="192"/>
      <c r="P42" s="193">
        <f t="shared" si="0"/>
        <v>0</v>
      </c>
      <c r="Q42" s="194">
        <v>5</v>
      </c>
      <c r="R42" s="192">
        <v>54.01</v>
      </c>
      <c r="S42" s="194">
        <v>1</v>
      </c>
      <c r="T42" s="192">
        <v>17.52</v>
      </c>
      <c r="U42" s="195">
        <f t="shared" si="1"/>
        <v>6</v>
      </c>
      <c r="V42" s="309">
        <f t="shared" si="2"/>
        <v>287.57</v>
      </c>
      <c r="W42" s="309">
        <f t="shared" si="3"/>
        <v>287.57</v>
      </c>
      <c r="X42" s="197"/>
      <c r="Y42" s="198"/>
      <c r="Z42" s="173" t="s">
        <v>1514</v>
      </c>
      <c r="AA42" s="174"/>
      <c r="AB42" s="198"/>
    </row>
    <row r="43" spans="1:28" ht="12.75" x14ac:dyDescent="0.2">
      <c r="A43" s="184" t="s">
        <v>64</v>
      </c>
      <c r="B43" s="185" t="s">
        <v>64</v>
      </c>
      <c r="C43" s="212"/>
      <c r="D43" s="213"/>
      <c r="E43" s="214"/>
      <c r="F43" s="205"/>
      <c r="G43" s="201" t="s">
        <v>1474</v>
      </c>
      <c r="H43" s="231" t="s">
        <v>69</v>
      </c>
      <c r="I43" s="201"/>
      <c r="J43" s="231" t="s">
        <v>69</v>
      </c>
      <c r="K43" s="205"/>
      <c r="L43" s="202"/>
      <c r="M43" s="202"/>
      <c r="N43" s="192"/>
      <c r="O43" s="192"/>
      <c r="P43" s="193">
        <f t="shared" si="0"/>
        <v>0</v>
      </c>
      <c r="Q43" s="194"/>
      <c r="R43" s="192">
        <v>54.01</v>
      </c>
      <c r="S43" s="194"/>
      <c r="T43" s="192">
        <v>17.52</v>
      </c>
      <c r="U43" s="195">
        <f t="shared" si="1"/>
        <v>0</v>
      </c>
      <c r="V43" s="309">
        <f t="shared" si="2"/>
        <v>0</v>
      </c>
      <c r="W43" s="309">
        <f t="shared" si="3"/>
        <v>0</v>
      </c>
      <c r="X43" s="197"/>
      <c r="Y43" s="198"/>
      <c r="Z43" s="173" t="s">
        <v>1603</v>
      </c>
      <c r="AA43" s="174"/>
      <c r="AB43" s="198"/>
    </row>
    <row r="44" spans="1:28" ht="15" x14ac:dyDescent="0.2">
      <c r="A44" s="184" t="s">
        <v>64</v>
      </c>
      <c r="B44" s="185" t="s">
        <v>64</v>
      </c>
      <c r="C44" s="212"/>
      <c r="D44" s="213"/>
      <c r="E44" s="138"/>
      <c r="F44" s="205"/>
      <c r="G44" s="201" t="s">
        <v>1474</v>
      </c>
      <c r="H44" s="231" t="s">
        <v>69</v>
      </c>
      <c r="I44" s="201"/>
      <c r="J44" s="231" t="s">
        <v>69</v>
      </c>
      <c r="K44" s="216"/>
      <c r="L44" s="202"/>
      <c r="M44" s="202"/>
      <c r="N44" s="192"/>
      <c r="O44" s="192"/>
      <c r="P44" s="193">
        <f t="shared" si="0"/>
        <v>0</v>
      </c>
      <c r="Q44" s="194"/>
      <c r="R44" s="192">
        <v>54.01</v>
      </c>
      <c r="S44" s="194"/>
      <c r="T44" s="192">
        <v>17.52</v>
      </c>
      <c r="U44" s="195">
        <f t="shared" si="1"/>
        <v>0</v>
      </c>
      <c r="V44" s="309">
        <f t="shared" si="2"/>
        <v>0</v>
      </c>
      <c r="W44" s="309">
        <f t="shared" si="3"/>
        <v>0</v>
      </c>
      <c r="X44" s="197"/>
      <c r="Y44" s="198"/>
      <c r="Z44" s="173" t="s">
        <v>1607</v>
      </c>
      <c r="AA44" s="174"/>
      <c r="AB44" s="198"/>
    </row>
    <row r="45" spans="1:28" ht="15" x14ac:dyDescent="0.25">
      <c r="A45" s="184" t="s">
        <v>64</v>
      </c>
      <c r="B45" s="185" t="s">
        <v>64</v>
      </c>
      <c r="C45" s="175"/>
      <c r="D45" s="199"/>
      <c r="E45" s="199"/>
      <c r="F45" s="175"/>
      <c r="G45" s="201" t="s">
        <v>1474</v>
      </c>
      <c r="H45" s="231" t="s">
        <v>69</v>
      </c>
      <c r="I45" s="201"/>
      <c r="J45" s="231" t="s">
        <v>69</v>
      </c>
      <c r="K45" s="215"/>
      <c r="L45" s="202"/>
      <c r="M45" s="202"/>
      <c r="N45" s="192"/>
      <c r="O45" s="192"/>
      <c r="P45" s="193">
        <f t="shared" si="0"/>
        <v>0</v>
      </c>
      <c r="Q45" s="194"/>
      <c r="R45" s="192">
        <v>54.01</v>
      </c>
      <c r="S45" s="194"/>
      <c r="T45" s="192">
        <v>17.52</v>
      </c>
      <c r="U45" s="195">
        <f t="shared" si="1"/>
        <v>0</v>
      </c>
      <c r="V45" s="309">
        <f t="shared" si="2"/>
        <v>0</v>
      </c>
      <c r="W45" s="309">
        <f t="shared" si="3"/>
        <v>0</v>
      </c>
      <c r="X45" s="197"/>
      <c r="Y45" s="198"/>
      <c r="Z45" s="173" t="s">
        <v>1610</v>
      </c>
      <c r="AA45" s="174"/>
      <c r="AB45" s="198"/>
    </row>
    <row r="46" spans="1:28" ht="15" x14ac:dyDescent="0.25">
      <c r="A46" s="184" t="s">
        <v>64</v>
      </c>
      <c r="B46" s="185" t="s">
        <v>64</v>
      </c>
      <c r="C46" s="199" t="s">
        <v>492</v>
      </c>
      <c r="D46" s="199" t="s">
        <v>493</v>
      </c>
      <c r="E46" s="199" t="s">
        <v>70</v>
      </c>
      <c r="F46" s="199" t="s">
        <v>1998</v>
      </c>
      <c r="G46" s="201" t="s">
        <v>1474</v>
      </c>
      <c r="H46" s="231" t="s">
        <v>69</v>
      </c>
      <c r="I46" s="175" t="s">
        <v>360</v>
      </c>
      <c r="J46" s="231" t="s">
        <v>69</v>
      </c>
      <c r="K46" s="175" t="s">
        <v>1926</v>
      </c>
      <c r="L46" s="202">
        <v>44410</v>
      </c>
      <c r="M46" s="202">
        <v>44414</v>
      </c>
      <c r="N46" s="192"/>
      <c r="O46" s="192"/>
      <c r="P46" s="193">
        <f t="shared" si="0"/>
        <v>0</v>
      </c>
      <c r="Q46" s="194">
        <v>4</v>
      </c>
      <c r="R46" s="192">
        <v>54.01</v>
      </c>
      <c r="S46" s="194">
        <v>1</v>
      </c>
      <c r="T46" s="192">
        <v>17.52</v>
      </c>
      <c r="U46" s="195">
        <f t="shared" si="1"/>
        <v>5</v>
      </c>
      <c r="V46" s="309">
        <f t="shared" si="2"/>
        <v>233.56</v>
      </c>
      <c r="W46" s="309">
        <f t="shared" si="3"/>
        <v>233.56</v>
      </c>
      <c r="X46" s="197"/>
      <c r="Y46" s="198"/>
      <c r="Z46" s="173" t="s">
        <v>1612</v>
      </c>
      <c r="AA46" s="174"/>
      <c r="AB46" s="198"/>
    </row>
    <row r="47" spans="1:28" ht="15" x14ac:dyDescent="0.25">
      <c r="A47" s="184" t="s">
        <v>64</v>
      </c>
      <c r="B47" s="185" t="s">
        <v>64</v>
      </c>
      <c r="C47" s="175"/>
      <c r="D47" s="175"/>
      <c r="E47" s="175"/>
      <c r="F47" s="175"/>
      <c r="G47" s="201" t="s">
        <v>1474</v>
      </c>
      <c r="H47" s="231" t="s">
        <v>69</v>
      </c>
      <c r="I47" s="201"/>
      <c r="J47" s="231" t="s">
        <v>69</v>
      </c>
      <c r="K47" s="175"/>
      <c r="L47" s="202"/>
      <c r="M47" s="202"/>
      <c r="N47" s="192"/>
      <c r="O47" s="192"/>
      <c r="P47" s="193">
        <f t="shared" si="0"/>
        <v>0</v>
      </c>
      <c r="Q47" s="194"/>
      <c r="R47" s="192">
        <v>54.01</v>
      </c>
      <c r="S47" s="194"/>
      <c r="T47" s="192">
        <v>17.52</v>
      </c>
      <c r="U47" s="195">
        <f t="shared" si="1"/>
        <v>0</v>
      </c>
      <c r="V47" s="309">
        <f t="shared" si="2"/>
        <v>0</v>
      </c>
      <c r="W47" s="309">
        <f t="shared" si="3"/>
        <v>0</v>
      </c>
      <c r="X47" s="197"/>
      <c r="Y47" s="198"/>
      <c r="Z47" s="173" t="s">
        <v>1613</v>
      </c>
      <c r="AA47" s="174"/>
      <c r="AB47" s="198"/>
    </row>
    <row r="48" spans="1:28" ht="15" x14ac:dyDescent="0.2">
      <c r="A48" s="184" t="s">
        <v>64</v>
      </c>
      <c r="B48" s="185" t="s">
        <v>64</v>
      </c>
      <c r="C48" s="152"/>
      <c r="D48" s="153"/>
      <c r="E48" s="154"/>
      <c r="F48" s="205"/>
      <c r="G48" s="201" t="s">
        <v>1474</v>
      </c>
      <c r="H48" s="231" t="s">
        <v>69</v>
      </c>
      <c r="I48" s="201"/>
      <c r="J48" s="231" t="s">
        <v>69</v>
      </c>
      <c r="K48" s="216"/>
      <c r="L48" s="202"/>
      <c r="M48" s="202"/>
      <c r="N48" s="192"/>
      <c r="O48" s="192"/>
      <c r="P48" s="193">
        <f t="shared" si="0"/>
        <v>0</v>
      </c>
      <c r="Q48" s="194"/>
      <c r="R48" s="192">
        <v>54.01</v>
      </c>
      <c r="S48" s="194"/>
      <c r="T48" s="192">
        <v>17.52</v>
      </c>
      <c r="U48" s="195">
        <f t="shared" si="1"/>
        <v>0</v>
      </c>
      <c r="V48" s="309">
        <f t="shared" si="2"/>
        <v>0</v>
      </c>
      <c r="W48" s="309">
        <f t="shared" si="3"/>
        <v>0</v>
      </c>
      <c r="X48" s="197"/>
      <c r="Y48" s="198"/>
      <c r="Z48" s="173" t="s">
        <v>1614</v>
      </c>
      <c r="AA48" s="174"/>
      <c r="AB48" s="198"/>
    </row>
    <row r="49" spans="1:28" ht="12.75" x14ac:dyDescent="0.2">
      <c r="A49" s="184" t="s">
        <v>64</v>
      </c>
      <c r="B49" s="185" t="s">
        <v>64</v>
      </c>
      <c r="C49" s="152"/>
      <c r="D49" s="153"/>
      <c r="E49" s="154"/>
      <c r="F49" s="205"/>
      <c r="G49" s="201" t="s">
        <v>1474</v>
      </c>
      <c r="H49" s="231" t="s">
        <v>69</v>
      </c>
      <c r="I49" s="201"/>
      <c r="J49" s="231" t="s">
        <v>69</v>
      </c>
      <c r="K49" s="205"/>
      <c r="L49" s="202"/>
      <c r="M49" s="202"/>
      <c r="N49" s="192"/>
      <c r="O49" s="192"/>
      <c r="P49" s="193">
        <f t="shared" si="0"/>
        <v>0</v>
      </c>
      <c r="Q49" s="194"/>
      <c r="R49" s="192">
        <v>54.01</v>
      </c>
      <c r="S49" s="194"/>
      <c r="T49" s="192">
        <v>17.52</v>
      </c>
      <c r="U49" s="195">
        <f t="shared" si="1"/>
        <v>0</v>
      </c>
      <c r="V49" s="309">
        <f t="shared" si="2"/>
        <v>0</v>
      </c>
      <c r="W49" s="309">
        <f t="shared" si="3"/>
        <v>0</v>
      </c>
      <c r="X49" s="197"/>
      <c r="Y49" s="198"/>
      <c r="Z49" s="173" t="s">
        <v>1615</v>
      </c>
      <c r="AA49" s="219"/>
      <c r="AB49" s="198"/>
    </row>
    <row r="50" spans="1:28" ht="15" x14ac:dyDescent="0.25">
      <c r="A50" s="184" t="s">
        <v>64</v>
      </c>
      <c r="B50" s="185" t="s">
        <v>64</v>
      </c>
      <c r="C50" s="175" t="s">
        <v>402</v>
      </c>
      <c r="D50" s="199" t="s">
        <v>403</v>
      </c>
      <c r="E50" s="199" t="s">
        <v>404</v>
      </c>
      <c r="F50" s="199" t="s">
        <v>1999</v>
      </c>
      <c r="G50" s="201" t="s">
        <v>1474</v>
      </c>
      <c r="H50" s="231" t="s">
        <v>69</v>
      </c>
      <c r="I50" s="175" t="s">
        <v>360</v>
      </c>
      <c r="J50" s="231" t="s">
        <v>69</v>
      </c>
      <c r="K50" s="175" t="s">
        <v>2000</v>
      </c>
      <c r="L50" s="202">
        <v>44410</v>
      </c>
      <c r="M50" s="202">
        <v>44411</v>
      </c>
      <c r="N50" s="192"/>
      <c r="O50" s="192"/>
      <c r="P50" s="193">
        <f t="shared" si="0"/>
        <v>0</v>
      </c>
      <c r="Q50" s="194">
        <v>1</v>
      </c>
      <c r="R50" s="192">
        <v>54.01</v>
      </c>
      <c r="S50" s="194">
        <v>1</v>
      </c>
      <c r="T50" s="192">
        <v>17.52</v>
      </c>
      <c r="U50" s="195">
        <f t="shared" si="1"/>
        <v>2</v>
      </c>
      <c r="V50" s="309">
        <f t="shared" si="2"/>
        <v>71.53</v>
      </c>
      <c r="W50" s="309">
        <f t="shared" si="3"/>
        <v>71.53</v>
      </c>
      <c r="X50" s="197"/>
      <c r="Y50" s="198"/>
      <c r="Z50" s="173" t="s">
        <v>1620</v>
      </c>
      <c r="AA50" s="219"/>
      <c r="AB50" s="198"/>
    </row>
    <row r="51" spans="1:28" ht="15" x14ac:dyDescent="0.25">
      <c r="A51" s="184" t="s">
        <v>64</v>
      </c>
      <c r="B51" s="185" t="s">
        <v>64</v>
      </c>
      <c r="C51" s="175"/>
      <c r="D51" s="199"/>
      <c r="E51" s="199"/>
      <c r="F51" s="175"/>
      <c r="G51" s="201" t="s">
        <v>1474</v>
      </c>
      <c r="H51" s="231" t="s">
        <v>69</v>
      </c>
      <c r="I51" s="201"/>
      <c r="J51" s="231" t="s">
        <v>69</v>
      </c>
      <c r="K51" s="175"/>
      <c r="L51" s="202"/>
      <c r="M51" s="202"/>
      <c r="N51" s="192"/>
      <c r="O51" s="192"/>
      <c r="P51" s="193">
        <f t="shared" si="0"/>
        <v>0</v>
      </c>
      <c r="Q51" s="194"/>
      <c r="R51" s="192">
        <v>54.01</v>
      </c>
      <c r="S51" s="194"/>
      <c r="T51" s="192">
        <v>17.52</v>
      </c>
      <c r="U51" s="195">
        <f t="shared" si="1"/>
        <v>0</v>
      </c>
      <c r="V51" s="309">
        <f t="shared" si="2"/>
        <v>0</v>
      </c>
      <c r="W51" s="309">
        <f t="shared" si="3"/>
        <v>0</v>
      </c>
      <c r="X51" s="197"/>
      <c r="Y51" s="198"/>
      <c r="Z51" s="173" t="s">
        <v>1623</v>
      </c>
      <c r="AA51" s="219"/>
      <c r="AB51" s="198"/>
    </row>
    <row r="52" spans="1:28" ht="15" x14ac:dyDescent="0.25">
      <c r="A52" s="184" t="s">
        <v>64</v>
      </c>
      <c r="B52" s="185" t="s">
        <v>64</v>
      </c>
      <c r="C52" s="175"/>
      <c r="D52" s="199"/>
      <c r="E52" s="199"/>
      <c r="F52" s="175"/>
      <c r="G52" s="201" t="s">
        <v>1474</v>
      </c>
      <c r="H52" s="231" t="s">
        <v>69</v>
      </c>
      <c r="I52" s="201"/>
      <c r="J52" s="231" t="s">
        <v>69</v>
      </c>
      <c r="K52" s="175"/>
      <c r="L52" s="202"/>
      <c r="M52" s="202"/>
      <c r="N52" s="192"/>
      <c r="O52" s="192"/>
      <c r="P52" s="193">
        <f t="shared" si="0"/>
        <v>0</v>
      </c>
      <c r="Q52" s="194"/>
      <c r="R52" s="192">
        <v>54.01</v>
      </c>
      <c r="S52" s="194"/>
      <c r="T52" s="192">
        <v>17.52</v>
      </c>
      <c r="U52" s="195">
        <f t="shared" si="1"/>
        <v>0</v>
      </c>
      <c r="V52" s="309">
        <f t="shared" si="2"/>
        <v>0</v>
      </c>
      <c r="W52" s="309">
        <f t="shared" si="3"/>
        <v>0</v>
      </c>
      <c r="X52" s="197"/>
      <c r="Y52" s="198"/>
      <c r="Z52" s="173" t="s">
        <v>1627</v>
      </c>
      <c r="AA52" s="219"/>
      <c r="AB52" s="198"/>
    </row>
    <row r="53" spans="1:28" ht="15" x14ac:dyDescent="0.25">
      <c r="A53" s="184" t="s">
        <v>64</v>
      </c>
      <c r="B53" s="185" t="s">
        <v>64</v>
      </c>
      <c r="C53" s="152"/>
      <c r="D53" s="153"/>
      <c r="E53" s="154"/>
      <c r="F53" s="205"/>
      <c r="G53" s="201" t="s">
        <v>1474</v>
      </c>
      <c r="H53" s="231" t="s">
        <v>69</v>
      </c>
      <c r="I53" s="175"/>
      <c r="J53" s="231" t="s">
        <v>69</v>
      </c>
      <c r="K53" s="216"/>
      <c r="L53" s="202"/>
      <c r="M53" s="202"/>
      <c r="N53" s="192"/>
      <c r="O53" s="192"/>
      <c r="P53" s="193">
        <f t="shared" si="0"/>
        <v>0</v>
      </c>
      <c r="Q53" s="194"/>
      <c r="R53" s="192">
        <v>54.01</v>
      </c>
      <c r="S53" s="194"/>
      <c r="T53" s="192">
        <v>17.52</v>
      </c>
      <c r="U53" s="195">
        <f t="shared" si="1"/>
        <v>0</v>
      </c>
      <c r="V53" s="309">
        <f t="shared" si="2"/>
        <v>0</v>
      </c>
      <c r="W53" s="309">
        <f t="shared" si="3"/>
        <v>0</v>
      </c>
      <c r="X53" s="197"/>
      <c r="Y53" s="198"/>
      <c r="Z53" s="173" t="s">
        <v>1629</v>
      </c>
      <c r="AA53" s="219"/>
      <c r="AB53" s="198"/>
    </row>
    <row r="54" spans="1:28" ht="15" x14ac:dyDescent="0.25">
      <c r="A54" s="184" t="s">
        <v>64</v>
      </c>
      <c r="B54" s="185" t="s">
        <v>64</v>
      </c>
      <c r="C54" s="175" t="s">
        <v>778</v>
      </c>
      <c r="D54" s="175" t="s">
        <v>779</v>
      </c>
      <c r="E54" s="175" t="s">
        <v>295</v>
      </c>
      <c r="F54" s="308" t="s">
        <v>2001</v>
      </c>
      <c r="G54" s="201" t="s">
        <v>1474</v>
      </c>
      <c r="H54" s="231" t="s">
        <v>69</v>
      </c>
      <c r="I54" s="175" t="s">
        <v>780</v>
      </c>
      <c r="J54" s="231" t="s">
        <v>69</v>
      </c>
      <c r="K54" s="175" t="s">
        <v>2002</v>
      </c>
      <c r="L54" s="202" t="s">
        <v>2003</v>
      </c>
      <c r="M54" s="202" t="s">
        <v>2004</v>
      </c>
      <c r="N54" s="192"/>
      <c r="O54" s="192"/>
      <c r="P54" s="193">
        <f t="shared" si="0"/>
        <v>0</v>
      </c>
      <c r="Q54" s="194">
        <v>10</v>
      </c>
      <c r="R54" s="192">
        <v>54.01</v>
      </c>
      <c r="S54" s="194"/>
      <c r="T54" s="192">
        <v>17.52</v>
      </c>
      <c r="U54" s="195">
        <f t="shared" si="1"/>
        <v>10</v>
      </c>
      <c r="V54" s="309">
        <f t="shared" si="2"/>
        <v>540.1</v>
      </c>
      <c r="W54" s="309">
        <f t="shared" si="3"/>
        <v>540.1</v>
      </c>
      <c r="X54" s="197"/>
      <c r="Y54" s="198"/>
      <c r="Z54" s="173" t="s">
        <v>1636</v>
      </c>
      <c r="AA54" s="219"/>
      <c r="AB54" s="198"/>
    </row>
    <row r="55" spans="1:28" ht="15" customHeight="1" x14ac:dyDescent="0.25">
      <c r="A55" s="184" t="s">
        <v>64</v>
      </c>
      <c r="B55" s="185" t="s">
        <v>64</v>
      </c>
      <c r="C55" s="175" t="s">
        <v>773</v>
      </c>
      <c r="D55" s="175" t="s">
        <v>774</v>
      </c>
      <c r="E55" s="175" t="s">
        <v>775</v>
      </c>
      <c r="F55" s="312" t="s">
        <v>2005</v>
      </c>
      <c r="G55" s="201" t="s">
        <v>1474</v>
      </c>
      <c r="H55" s="231" t="s">
        <v>69</v>
      </c>
      <c r="I55" s="175" t="s">
        <v>1168</v>
      </c>
      <c r="J55" s="231" t="s">
        <v>69</v>
      </c>
      <c r="K55" s="175" t="s">
        <v>2006</v>
      </c>
      <c r="L55" s="202" t="s">
        <v>2007</v>
      </c>
      <c r="M55" s="202" t="s">
        <v>2007</v>
      </c>
      <c r="N55" s="192"/>
      <c r="O55" s="192"/>
      <c r="P55" s="193">
        <f t="shared" si="0"/>
        <v>0</v>
      </c>
      <c r="Q55" s="194"/>
      <c r="R55" s="192">
        <v>54.01</v>
      </c>
      <c r="S55" s="194">
        <v>15</v>
      </c>
      <c r="T55" s="192">
        <v>17.52</v>
      </c>
      <c r="U55" s="195">
        <f t="shared" si="1"/>
        <v>15</v>
      </c>
      <c r="V55" s="309">
        <f t="shared" si="2"/>
        <v>262.8</v>
      </c>
      <c r="W55" s="309">
        <f t="shared" si="3"/>
        <v>262.8</v>
      </c>
      <c r="X55" s="197"/>
      <c r="Y55" s="198"/>
      <c r="Z55" s="173" t="s">
        <v>1641</v>
      </c>
      <c r="AA55" s="219"/>
      <c r="AB55" s="198"/>
    </row>
    <row r="56" spans="1:28" ht="15" x14ac:dyDescent="0.25">
      <c r="A56" s="184" t="s">
        <v>64</v>
      </c>
      <c r="B56" s="185" t="s">
        <v>64</v>
      </c>
      <c r="C56" s="175" t="s">
        <v>757</v>
      </c>
      <c r="D56" s="175" t="s">
        <v>758</v>
      </c>
      <c r="E56" s="175" t="s">
        <v>759</v>
      </c>
      <c r="F56" s="308" t="s">
        <v>2008</v>
      </c>
      <c r="G56" s="201" t="s">
        <v>1474</v>
      </c>
      <c r="H56" s="231" t="s">
        <v>69</v>
      </c>
      <c r="I56" s="175" t="s">
        <v>1168</v>
      </c>
      <c r="J56" s="231" t="s">
        <v>69</v>
      </c>
      <c r="K56" s="175" t="s">
        <v>2009</v>
      </c>
      <c r="L56" s="202">
        <v>44424</v>
      </c>
      <c r="M56" s="202">
        <v>44428</v>
      </c>
      <c r="N56" s="192"/>
      <c r="O56" s="192"/>
      <c r="P56" s="193">
        <f t="shared" si="0"/>
        <v>0</v>
      </c>
      <c r="Q56" s="194">
        <v>4</v>
      </c>
      <c r="R56" s="192">
        <v>54.01</v>
      </c>
      <c r="S56" s="194"/>
      <c r="T56" s="192">
        <v>17.52</v>
      </c>
      <c r="U56" s="195">
        <f t="shared" si="1"/>
        <v>4</v>
      </c>
      <c r="V56" s="309">
        <f t="shared" si="2"/>
        <v>216.04</v>
      </c>
      <c r="W56" s="309">
        <f t="shared" si="3"/>
        <v>216.04</v>
      </c>
      <c r="X56" s="197"/>
      <c r="Y56" s="198"/>
      <c r="Z56" s="173" t="s">
        <v>1645</v>
      </c>
      <c r="AA56" s="219"/>
      <c r="AB56" s="198"/>
    </row>
    <row r="57" spans="1:28" ht="15" x14ac:dyDescent="0.25">
      <c r="A57" s="184" t="s">
        <v>64</v>
      </c>
      <c r="B57" s="185" t="s">
        <v>64</v>
      </c>
      <c r="C57" s="175" t="s">
        <v>753</v>
      </c>
      <c r="D57" s="175" t="s">
        <v>754</v>
      </c>
      <c r="E57" s="175" t="s">
        <v>71</v>
      </c>
      <c r="F57" s="308" t="s">
        <v>2010</v>
      </c>
      <c r="G57" s="201" t="s">
        <v>1474</v>
      </c>
      <c r="H57" s="231" t="s">
        <v>69</v>
      </c>
      <c r="I57" s="175" t="s">
        <v>1168</v>
      </c>
      <c r="J57" s="231" t="s">
        <v>69</v>
      </c>
      <c r="K57" s="175" t="s">
        <v>2011</v>
      </c>
      <c r="L57" s="202" t="s">
        <v>2012</v>
      </c>
      <c r="M57" s="202" t="s">
        <v>2013</v>
      </c>
      <c r="N57" s="192"/>
      <c r="O57" s="192"/>
      <c r="P57" s="193">
        <f t="shared" si="0"/>
        <v>0</v>
      </c>
      <c r="Q57" s="194">
        <v>10</v>
      </c>
      <c r="R57" s="192">
        <v>54.01</v>
      </c>
      <c r="S57" s="194"/>
      <c r="T57" s="192">
        <v>17.52</v>
      </c>
      <c r="U57" s="195">
        <v>0</v>
      </c>
      <c r="V57" s="309">
        <f t="shared" si="2"/>
        <v>540.1</v>
      </c>
      <c r="W57" s="309">
        <f t="shared" si="3"/>
        <v>540.1</v>
      </c>
      <c r="X57" s="197"/>
      <c r="Y57" s="198"/>
      <c r="Z57" s="173" t="s">
        <v>1649</v>
      </c>
      <c r="AA57" s="219"/>
      <c r="AB57" s="198"/>
    </row>
    <row r="58" spans="1:28" ht="36" x14ac:dyDescent="0.25">
      <c r="A58" s="184" t="s">
        <v>64</v>
      </c>
      <c r="B58" s="185" t="s">
        <v>64</v>
      </c>
      <c r="C58" s="175" t="s">
        <v>771</v>
      </c>
      <c r="D58" s="175" t="s">
        <v>2014</v>
      </c>
      <c r="E58" s="175" t="s">
        <v>428</v>
      </c>
      <c r="F58" s="308" t="s">
        <v>2015</v>
      </c>
      <c r="G58" s="201" t="s">
        <v>1474</v>
      </c>
      <c r="H58" s="231" t="s">
        <v>69</v>
      </c>
      <c r="I58" s="175" t="s">
        <v>1168</v>
      </c>
      <c r="J58" s="231" t="s">
        <v>69</v>
      </c>
      <c r="K58" s="175" t="s">
        <v>2016</v>
      </c>
      <c r="L58" s="202" t="s">
        <v>2017</v>
      </c>
      <c r="M58" s="202" t="s">
        <v>2017</v>
      </c>
      <c r="N58" s="192"/>
      <c r="O58" s="192"/>
      <c r="P58" s="193">
        <f t="shared" si="0"/>
        <v>0</v>
      </c>
      <c r="Q58" s="194"/>
      <c r="R58" s="192">
        <v>54.01</v>
      </c>
      <c r="S58" s="194">
        <v>12</v>
      </c>
      <c r="T58" s="192">
        <v>17.52</v>
      </c>
      <c r="U58" s="195">
        <v>8</v>
      </c>
      <c r="V58" s="309">
        <f t="shared" si="2"/>
        <v>210.24</v>
      </c>
      <c r="W58" s="309">
        <f t="shared" si="3"/>
        <v>210.24</v>
      </c>
      <c r="X58" s="197"/>
      <c r="Y58" s="198"/>
      <c r="Z58" s="173" t="s">
        <v>1527</v>
      </c>
      <c r="AA58" s="219"/>
      <c r="AB58" s="198"/>
    </row>
    <row r="59" spans="1:28" ht="15" x14ac:dyDescent="0.25">
      <c r="A59" s="184" t="s">
        <v>64</v>
      </c>
      <c r="B59" s="185" t="s">
        <v>64</v>
      </c>
      <c r="C59" s="175"/>
      <c r="D59" s="175"/>
      <c r="E59" s="199"/>
      <c r="F59" s="313"/>
      <c r="G59" s="201" t="s">
        <v>1474</v>
      </c>
      <c r="H59" s="231" t="s">
        <v>69</v>
      </c>
      <c r="I59" s="205"/>
      <c r="J59" s="231" t="s">
        <v>69</v>
      </c>
      <c r="K59" s="175"/>
      <c r="L59" s="202"/>
      <c r="M59" s="202"/>
      <c r="N59" s="192"/>
      <c r="O59" s="192"/>
      <c r="P59" s="193">
        <f t="shared" si="0"/>
        <v>0</v>
      </c>
      <c r="Q59" s="194"/>
      <c r="R59" s="192">
        <v>54.01</v>
      </c>
      <c r="S59" s="194"/>
      <c r="T59" s="192">
        <v>17.52</v>
      </c>
      <c r="U59" s="195">
        <f t="shared" si="1"/>
        <v>0</v>
      </c>
      <c r="V59" s="309">
        <f t="shared" si="2"/>
        <v>0</v>
      </c>
      <c r="W59" s="309">
        <f t="shared" si="3"/>
        <v>0</v>
      </c>
      <c r="X59" s="197"/>
      <c r="Y59" s="198"/>
      <c r="Z59" s="173" t="s">
        <v>1650</v>
      </c>
      <c r="AA59" s="219"/>
      <c r="AB59" s="198"/>
    </row>
    <row r="60" spans="1:28" ht="15" x14ac:dyDescent="0.25">
      <c r="A60" s="184" t="s">
        <v>64</v>
      </c>
      <c r="B60" s="185" t="s">
        <v>64</v>
      </c>
      <c r="C60" s="175"/>
      <c r="D60" s="175"/>
      <c r="E60" s="154"/>
      <c r="F60" s="175"/>
      <c r="G60" s="201" t="s">
        <v>1474</v>
      </c>
      <c r="H60" s="231" t="s">
        <v>69</v>
      </c>
      <c r="I60" s="201"/>
      <c r="J60" s="231" t="s">
        <v>69</v>
      </c>
      <c r="K60" s="175"/>
      <c r="L60" s="202"/>
      <c r="M60" s="202"/>
      <c r="N60" s="192"/>
      <c r="O60" s="192"/>
      <c r="P60" s="193">
        <f t="shared" si="0"/>
        <v>0</v>
      </c>
      <c r="Q60" s="194"/>
      <c r="R60" s="192">
        <v>54.01</v>
      </c>
      <c r="S60" s="194"/>
      <c r="T60" s="192">
        <v>17.52</v>
      </c>
      <c r="U60" s="195">
        <f t="shared" si="1"/>
        <v>0</v>
      </c>
      <c r="V60" s="309">
        <f t="shared" si="2"/>
        <v>0</v>
      </c>
      <c r="W60" s="309">
        <f t="shared" si="3"/>
        <v>0</v>
      </c>
      <c r="X60" s="197"/>
      <c r="Y60" s="198"/>
      <c r="Z60" s="173" t="s">
        <v>1532</v>
      </c>
      <c r="AA60" s="219"/>
      <c r="AB60" s="198"/>
    </row>
    <row r="61" spans="1:28" ht="15" x14ac:dyDescent="0.2">
      <c r="A61" s="184" t="s">
        <v>64</v>
      </c>
      <c r="B61" s="185" t="s">
        <v>64</v>
      </c>
      <c r="C61" s="152"/>
      <c r="D61" s="153"/>
      <c r="E61" s="154"/>
      <c r="F61" s="205"/>
      <c r="G61" s="201" t="s">
        <v>1474</v>
      </c>
      <c r="H61" s="231" t="s">
        <v>69</v>
      </c>
      <c r="I61" s="205"/>
      <c r="J61" s="231" t="s">
        <v>69</v>
      </c>
      <c r="K61" s="216"/>
      <c r="L61" s="202"/>
      <c r="M61" s="202"/>
      <c r="N61" s="192"/>
      <c r="O61" s="192"/>
      <c r="P61" s="193">
        <f t="shared" si="0"/>
        <v>0</v>
      </c>
      <c r="Q61" s="194"/>
      <c r="R61" s="192">
        <v>54.01</v>
      </c>
      <c r="S61" s="194"/>
      <c r="T61" s="192">
        <v>17.52</v>
      </c>
      <c r="U61" s="195">
        <f t="shared" si="1"/>
        <v>0</v>
      </c>
      <c r="V61" s="309">
        <f t="shared" si="2"/>
        <v>0</v>
      </c>
      <c r="W61" s="309">
        <f t="shared" si="3"/>
        <v>0</v>
      </c>
      <c r="X61" s="197"/>
      <c r="Y61" s="198"/>
      <c r="Z61" s="173" t="s">
        <v>1655</v>
      </c>
      <c r="AA61" s="219"/>
      <c r="AB61" s="198"/>
    </row>
    <row r="62" spans="1:28" ht="24" x14ac:dyDescent="0.25">
      <c r="A62" s="184" t="s">
        <v>64</v>
      </c>
      <c r="B62" s="185" t="s">
        <v>64</v>
      </c>
      <c r="C62" s="175" t="s">
        <v>665</v>
      </c>
      <c r="D62" s="175" t="s">
        <v>666</v>
      </c>
      <c r="E62" s="175" t="s">
        <v>667</v>
      </c>
      <c r="F62" s="199" t="s">
        <v>2018</v>
      </c>
      <c r="G62" s="201" t="s">
        <v>1474</v>
      </c>
      <c r="H62" s="231" t="s">
        <v>69</v>
      </c>
      <c r="I62" s="175" t="s">
        <v>668</v>
      </c>
      <c r="J62" s="231" t="s">
        <v>69</v>
      </c>
      <c r="K62" s="175" t="s">
        <v>2019</v>
      </c>
      <c r="L62" s="202" t="s">
        <v>2020</v>
      </c>
      <c r="M62" s="202" t="s">
        <v>2021</v>
      </c>
      <c r="N62" s="192"/>
      <c r="O62" s="192"/>
      <c r="P62" s="193">
        <f t="shared" si="0"/>
        <v>0</v>
      </c>
      <c r="Q62" s="194">
        <v>6</v>
      </c>
      <c r="R62" s="192">
        <v>54.01</v>
      </c>
      <c r="S62" s="194">
        <v>5</v>
      </c>
      <c r="T62" s="192">
        <v>17.52</v>
      </c>
      <c r="U62" s="195">
        <f t="shared" si="1"/>
        <v>11</v>
      </c>
      <c r="V62" s="309">
        <f t="shared" si="2"/>
        <v>411.65999999999997</v>
      </c>
      <c r="W62" s="309">
        <f t="shared" si="3"/>
        <v>411.65999999999997</v>
      </c>
      <c r="X62" s="197">
        <v>0</v>
      </c>
      <c r="Y62" s="198"/>
      <c r="Z62" s="173" t="s">
        <v>1536</v>
      </c>
      <c r="AA62" s="219"/>
      <c r="AB62" s="198"/>
    </row>
    <row r="63" spans="1:28" ht="24" x14ac:dyDescent="0.25">
      <c r="A63" s="184" t="s">
        <v>64</v>
      </c>
      <c r="B63" s="185" t="s">
        <v>64</v>
      </c>
      <c r="C63" s="175" t="s">
        <v>2022</v>
      </c>
      <c r="D63" s="175" t="s">
        <v>2023</v>
      </c>
      <c r="E63" s="199" t="s">
        <v>2024</v>
      </c>
      <c r="F63" s="199" t="s">
        <v>2025</v>
      </c>
      <c r="G63" s="201" t="s">
        <v>1474</v>
      </c>
      <c r="H63" s="231" t="s">
        <v>69</v>
      </c>
      <c r="I63" s="175" t="s">
        <v>2026</v>
      </c>
      <c r="J63" s="231" t="s">
        <v>69</v>
      </c>
      <c r="K63" s="175" t="s">
        <v>2027</v>
      </c>
      <c r="L63" s="202" t="s">
        <v>2020</v>
      </c>
      <c r="M63" s="202" t="s">
        <v>2028</v>
      </c>
      <c r="N63" s="192"/>
      <c r="O63" s="192"/>
      <c r="P63" s="193">
        <f t="shared" si="0"/>
        <v>0</v>
      </c>
      <c r="Q63" s="194">
        <v>9</v>
      </c>
      <c r="R63" s="192">
        <v>54.01</v>
      </c>
      <c r="S63" s="194">
        <v>2</v>
      </c>
      <c r="T63" s="192">
        <v>17.52</v>
      </c>
      <c r="U63" s="195">
        <f t="shared" si="1"/>
        <v>11</v>
      </c>
      <c r="V63" s="309">
        <f t="shared" si="2"/>
        <v>521.13</v>
      </c>
      <c r="W63" s="309">
        <f t="shared" si="3"/>
        <v>521.13</v>
      </c>
      <c r="X63" s="197"/>
      <c r="Y63" s="198"/>
      <c r="Z63" s="173" t="s">
        <v>1656</v>
      </c>
      <c r="AA63" s="219"/>
      <c r="AB63" s="198"/>
    </row>
    <row r="64" spans="1:28" ht="24" x14ac:dyDescent="0.25">
      <c r="A64" s="184" t="s">
        <v>64</v>
      </c>
      <c r="B64" s="185" t="s">
        <v>64</v>
      </c>
      <c r="C64" s="175" t="s">
        <v>660</v>
      </c>
      <c r="D64" s="175" t="s">
        <v>661</v>
      </c>
      <c r="E64" s="175" t="s">
        <v>662</v>
      </c>
      <c r="F64" s="308" t="s">
        <v>2029</v>
      </c>
      <c r="G64" s="201" t="s">
        <v>1474</v>
      </c>
      <c r="H64" s="231" t="s">
        <v>69</v>
      </c>
      <c r="I64" s="175" t="s">
        <v>663</v>
      </c>
      <c r="J64" s="231" t="s">
        <v>69</v>
      </c>
      <c r="K64" s="175" t="s">
        <v>2030</v>
      </c>
      <c r="L64" s="205" t="s">
        <v>2031</v>
      </c>
      <c r="M64" s="202" t="s">
        <v>2032</v>
      </c>
      <c r="N64" s="192"/>
      <c r="O64" s="192"/>
      <c r="P64" s="193">
        <f t="shared" si="0"/>
        <v>0</v>
      </c>
      <c r="Q64" s="194">
        <v>5</v>
      </c>
      <c r="R64" s="192">
        <v>54.01</v>
      </c>
      <c r="S64" s="194"/>
      <c r="T64" s="192">
        <v>17.52</v>
      </c>
      <c r="U64" s="195">
        <f t="shared" si="1"/>
        <v>5</v>
      </c>
      <c r="V64" s="309">
        <f t="shared" si="2"/>
        <v>270.05</v>
      </c>
      <c r="W64" s="309">
        <f t="shared" si="3"/>
        <v>270.05</v>
      </c>
      <c r="X64" s="197"/>
      <c r="Y64" s="198"/>
      <c r="Z64" s="173" t="s">
        <v>1542</v>
      </c>
      <c r="AA64" s="219"/>
      <c r="AB64" s="198"/>
    </row>
    <row r="65" spans="1:28" ht="24" x14ac:dyDescent="0.25">
      <c r="A65" s="184" t="s">
        <v>64</v>
      </c>
      <c r="B65" s="185" t="s">
        <v>64</v>
      </c>
      <c r="C65" s="175" t="s">
        <v>698</v>
      </c>
      <c r="D65" s="175" t="s">
        <v>699</v>
      </c>
      <c r="E65" s="175" t="s">
        <v>700</v>
      </c>
      <c r="F65" s="199" t="s">
        <v>2033</v>
      </c>
      <c r="G65" s="201" t="s">
        <v>1474</v>
      </c>
      <c r="H65" s="231" t="s">
        <v>69</v>
      </c>
      <c r="I65" s="175" t="s">
        <v>1180</v>
      </c>
      <c r="J65" s="231" t="s">
        <v>69</v>
      </c>
      <c r="K65" s="175" t="s">
        <v>2034</v>
      </c>
      <c r="L65" s="202" t="s">
        <v>2020</v>
      </c>
      <c r="M65" s="202" t="s">
        <v>2028</v>
      </c>
      <c r="N65" s="192"/>
      <c r="O65" s="192"/>
      <c r="P65" s="193">
        <f t="shared" si="0"/>
        <v>0</v>
      </c>
      <c r="Q65" s="194">
        <v>9</v>
      </c>
      <c r="R65" s="192">
        <v>54.01</v>
      </c>
      <c r="S65" s="194">
        <v>2</v>
      </c>
      <c r="T65" s="192">
        <v>17.52</v>
      </c>
      <c r="U65" s="195">
        <f t="shared" si="1"/>
        <v>11</v>
      </c>
      <c r="V65" s="309">
        <f t="shared" si="2"/>
        <v>521.13</v>
      </c>
      <c r="W65" s="309">
        <f t="shared" si="3"/>
        <v>521.13</v>
      </c>
      <c r="X65" s="197"/>
      <c r="Y65" s="198"/>
      <c r="Z65" s="173" t="s">
        <v>1550</v>
      </c>
      <c r="AA65" s="219"/>
      <c r="AB65" s="198"/>
    </row>
    <row r="66" spans="1:28" ht="36" x14ac:dyDescent="0.25">
      <c r="A66" s="184" t="s">
        <v>64</v>
      </c>
      <c r="B66" s="185" t="s">
        <v>64</v>
      </c>
      <c r="C66" s="175" t="s">
        <v>643</v>
      </c>
      <c r="D66" s="175" t="s">
        <v>644</v>
      </c>
      <c r="E66" s="175" t="s">
        <v>295</v>
      </c>
      <c r="F66" s="199" t="s">
        <v>1850</v>
      </c>
      <c r="G66" s="201" t="s">
        <v>1474</v>
      </c>
      <c r="H66" s="231" t="s">
        <v>69</v>
      </c>
      <c r="I66" s="175" t="s">
        <v>1176</v>
      </c>
      <c r="J66" s="231" t="s">
        <v>69</v>
      </c>
      <c r="K66" s="175" t="s">
        <v>646</v>
      </c>
      <c r="L66" s="202" t="s">
        <v>2035</v>
      </c>
      <c r="M66" s="202" t="s">
        <v>2036</v>
      </c>
      <c r="N66" s="192"/>
      <c r="O66" s="192"/>
      <c r="P66" s="193">
        <f t="shared" si="0"/>
        <v>0</v>
      </c>
      <c r="Q66" s="194">
        <v>16</v>
      </c>
      <c r="R66" s="192">
        <v>54.01</v>
      </c>
      <c r="S66" s="194"/>
      <c r="T66" s="192">
        <v>17.52</v>
      </c>
      <c r="U66" s="195">
        <f t="shared" si="1"/>
        <v>16</v>
      </c>
      <c r="V66" s="309">
        <f t="shared" si="2"/>
        <v>864.16</v>
      </c>
      <c r="W66" s="309">
        <f t="shared" si="3"/>
        <v>864.16</v>
      </c>
      <c r="X66" s="197"/>
      <c r="Y66" s="198"/>
      <c r="Z66" s="173" t="s">
        <v>1665</v>
      </c>
      <c r="AA66" s="219"/>
      <c r="AB66" s="198"/>
    </row>
    <row r="67" spans="1:28" ht="24" x14ac:dyDescent="0.25">
      <c r="A67" s="184" t="s">
        <v>64</v>
      </c>
      <c r="B67" s="185" t="s">
        <v>64</v>
      </c>
      <c r="C67" s="175" t="s">
        <v>649</v>
      </c>
      <c r="D67" s="175" t="s">
        <v>650</v>
      </c>
      <c r="E67" s="175" t="s">
        <v>295</v>
      </c>
      <c r="F67" s="199" t="s">
        <v>2037</v>
      </c>
      <c r="G67" s="201" t="s">
        <v>1474</v>
      </c>
      <c r="H67" s="231" t="s">
        <v>69</v>
      </c>
      <c r="I67" s="175" t="s">
        <v>2038</v>
      </c>
      <c r="J67" s="231" t="s">
        <v>69</v>
      </c>
      <c r="K67" s="175" t="s">
        <v>2039</v>
      </c>
      <c r="L67" s="202" t="s">
        <v>2020</v>
      </c>
      <c r="M67" s="202" t="s">
        <v>2040</v>
      </c>
      <c r="N67" s="192"/>
      <c r="O67" s="192"/>
      <c r="P67" s="193">
        <f t="shared" si="0"/>
        <v>0</v>
      </c>
      <c r="Q67" s="194">
        <v>15</v>
      </c>
      <c r="R67" s="192">
        <v>54.01</v>
      </c>
      <c r="S67" s="194"/>
      <c r="T67" s="192">
        <v>17.52</v>
      </c>
      <c r="U67" s="195">
        <f t="shared" si="1"/>
        <v>15</v>
      </c>
      <c r="V67" s="309">
        <f t="shared" si="2"/>
        <v>810.15</v>
      </c>
      <c r="W67" s="309">
        <f t="shared" si="3"/>
        <v>810.15</v>
      </c>
      <c r="X67" s="197"/>
      <c r="Y67" s="198"/>
      <c r="Z67" s="173" t="s">
        <v>1670</v>
      </c>
      <c r="AA67" s="219"/>
      <c r="AB67" s="198"/>
    </row>
    <row r="68" spans="1:28" ht="24" x14ac:dyDescent="0.25">
      <c r="A68" s="184" t="s">
        <v>64</v>
      </c>
      <c r="B68" s="185" t="s">
        <v>64</v>
      </c>
      <c r="C68" s="175" t="s">
        <v>656</v>
      </c>
      <c r="D68" s="175" t="s">
        <v>657</v>
      </c>
      <c r="E68" s="175" t="s">
        <v>66</v>
      </c>
      <c r="F68" s="199" t="s">
        <v>2041</v>
      </c>
      <c r="G68" s="201" t="s">
        <v>1474</v>
      </c>
      <c r="H68" s="231" t="s">
        <v>69</v>
      </c>
      <c r="I68" s="175" t="s">
        <v>658</v>
      </c>
      <c r="J68" s="231" t="s">
        <v>69</v>
      </c>
      <c r="K68" s="175" t="s">
        <v>2042</v>
      </c>
      <c r="L68" s="202" t="s">
        <v>2043</v>
      </c>
      <c r="M68" s="202" t="s">
        <v>2044</v>
      </c>
      <c r="N68" s="192"/>
      <c r="O68" s="192"/>
      <c r="P68" s="193">
        <f t="shared" si="0"/>
        <v>0</v>
      </c>
      <c r="Q68" s="194">
        <v>5</v>
      </c>
      <c r="R68" s="192">
        <v>54.01</v>
      </c>
      <c r="S68" s="194"/>
      <c r="T68" s="192">
        <v>17.52</v>
      </c>
      <c r="U68" s="195">
        <f t="shared" si="1"/>
        <v>5</v>
      </c>
      <c r="V68" s="309">
        <f t="shared" si="2"/>
        <v>270.05</v>
      </c>
      <c r="W68" s="309">
        <f t="shared" si="3"/>
        <v>270.05</v>
      </c>
      <c r="X68" s="197"/>
      <c r="Y68" s="198"/>
      <c r="Z68" s="173" t="s">
        <v>1675</v>
      </c>
      <c r="AA68" s="219"/>
      <c r="AB68" s="198"/>
    </row>
    <row r="69" spans="1:28" ht="24" x14ac:dyDescent="0.25">
      <c r="A69" s="184" t="s">
        <v>64</v>
      </c>
      <c r="B69" s="185" t="s">
        <v>64</v>
      </c>
      <c r="C69" s="175" t="s">
        <v>694</v>
      </c>
      <c r="D69" s="199" t="s">
        <v>695</v>
      </c>
      <c r="E69" s="199" t="s">
        <v>70</v>
      </c>
      <c r="F69" s="199" t="s">
        <v>2045</v>
      </c>
      <c r="G69" s="201" t="s">
        <v>1474</v>
      </c>
      <c r="H69" s="231" t="s">
        <v>69</v>
      </c>
      <c r="I69" s="175" t="s">
        <v>1180</v>
      </c>
      <c r="J69" s="231" t="s">
        <v>69</v>
      </c>
      <c r="K69" s="175" t="s">
        <v>2046</v>
      </c>
      <c r="L69" s="202" t="s">
        <v>2047</v>
      </c>
      <c r="M69" s="202" t="s">
        <v>2048</v>
      </c>
      <c r="N69" s="192"/>
      <c r="O69" s="192"/>
      <c r="P69" s="193">
        <f t="shared" si="0"/>
        <v>0</v>
      </c>
      <c r="Q69" s="194">
        <v>7</v>
      </c>
      <c r="R69" s="192">
        <v>54.01</v>
      </c>
      <c r="S69" s="194">
        <v>3</v>
      </c>
      <c r="T69" s="192">
        <v>17.52</v>
      </c>
      <c r="U69" s="195">
        <f t="shared" si="1"/>
        <v>10</v>
      </c>
      <c r="V69" s="309">
        <f t="shared" si="2"/>
        <v>430.63</v>
      </c>
      <c r="W69" s="309">
        <f t="shared" si="3"/>
        <v>430.63</v>
      </c>
      <c r="X69" s="197"/>
      <c r="Y69" s="198"/>
      <c r="Z69" s="173" t="s">
        <v>1681</v>
      </c>
      <c r="AA69" s="219"/>
      <c r="AB69" s="198"/>
    </row>
    <row r="70" spans="1:28" ht="36" x14ac:dyDescent="0.25">
      <c r="A70" s="184" t="s">
        <v>64</v>
      </c>
      <c r="B70" s="185" t="s">
        <v>64</v>
      </c>
      <c r="C70" s="175" t="s">
        <v>672</v>
      </c>
      <c r="D70" s="175" t="s">
        <v>673</v>
      </c>
      <c r="E70" s="199" t="s">
        <v>2024</v>
      </c>
      <c r="F70" s="199" t="s">
        <v>2018</v>
      </c>
      <c r="G70" s="201" t="s">
        <v>1474</v>
      </c>
      <c r="H70" s="231" t="s">
        <v>69</v>
      </c>
      <c r="I70" s="175" t="s">
        <v>663</v>
      </c>
      <c r="J70" s="231" t="s">
        <v>69</v>
      </c>
      <c r="K70" s="175" t="s">
        <v>2049</v>
      </c>
      <c r="L70" s="202" t="s">
        <v>2050</v>
      </c>
      <c r="M70" s="202" t="s">
        <v>2051</v>
      </c>
      <c r="N70" s="192"/>
      <c r="O70" s="192"/>
      <c r="P70" s="193">
        <f t="shared" si="0"/>
        <v>0</v>
      </c>
      <c r="Q70" s="194">
        <v>9</v>
      </c>
      <c r="R70" s="192">
        <v>54.01</v>
      </c>
      <c r="S70" s="194">
        <v>1</v>
      </c>
      <c r="T70" s="192">
        <v>17.52</v>
      </c>
      <c r="U70" s="195">
        <f t="shared" si="1"/>
        <v>10</v>
      </c>
      <c r="V70" s="309">
        <f t="shared" si="2"/>
        <v>503.60999999999996</v>
      </c>
      <c r="W70" s="309">
        <f t="shared" si="3"/>
        <v>503.60999999999996</v>
      </c>
      <c r="X70" s="197"/>
      <c r="Y70" s="198"/>
      <c r="Z70" s="173" t="s">
        <v>1552</v>
      </c>
      <c r="AA70" s="219"/>
      <c r="AB70" s="198"/>
    </row>
    <row r="71" spans="1:28" ht="36" x14ac:dyDescent="0.25">
      <c r="A71" s="184" t="s">
        <v>64</v>
      </c>
      <c r="B71" s="185" t="s">
        <v>64</v>
      </c>
      <c r="C71" s="175" t="s">
        <v>676</v>
      </c>
      <c r="D71" s="175" t="s">
        <v>677</v>
      </c>
      <c r="E71" s="175" t="s">
        <v>96</v>
      </c>
      <c r="F71" s="199" t="s">
        <v>2052</v>
      </c>
      <c r="G71" s="201" t="s">
        <v>1474</v>
      </c>
      <c r="H71" s="231" t="s">
        <v>69</v>
      </c>
      <c r="I71" s="175" t="s">
        <v>663</v>
      </c>
      <c r="J71" s="231" t="s">
        <v>69</v>
      </c>
      <c r="K71" s="175" t="s">
        <v>2049</v>
      </c>
      <c r="L71" s="202" t="s">
        <v>2050</v>
      </c>
      <c r="M71" s="202" t="s">
        <v>2051</v>
      </c>
      <c r="N71" s="192"/>
      <c r="O71" s="192"/>
      <c r="P71" s="193">
        <f t="shared" si="0"/>
        <v>0</v>
      </c>
      <c r="Q71" s="194">
        <v>9</v>
      </c>
      <c r="R71" s="192">
        <v>54.01</v>
      </c>
      <c r="S71" s="194">
        <v>1</v>
      </c>
      <c r="T71" s="192">
        <v>17.52</v>
      </c>
      <c r="U71" s="195">
        <f t="shared" si="1"/>
        <v>10</v>
      </c>
      <c r="V71" s="309">
        <f t="shared" si="2"/>
        <v>503.60999999999996</v>
      </c>
      <c r="W71" s="309">
        <f t="shared" si="3"/>
        <v>503.60999999999996</v>
      </c>
      <c r="X71" s="197"/>
      <c r="Y71" s="198"/>
      <c r="Z71" s="173" t="s">
        <v>1554</v>
      </c>
      <c r="AA71" s="219"/>
      <c r="AB71" s="198"/>
    </row>
    <row r="72" spans="1:28" ht="15" x14ac:dyDescent="0.25">
      <c r="A72" s="184" t="s">
        <v>64</v>
      </c>
      <c r="B72" s="185" t="s">
        <v>64</v>
      </c>
      <c r="C72" s="175"/>
      <c r="D72" s="199"/>
      <c r="E72" s="175"/>
      <c r="F72" s="175"/>
      <c r="G72" s="201" t="s">
        <v>1474</v>
      </c>
      <c r="H72" s="231" t="s">
        <v>69</v>
      </c>
      <c r="I72" s="205"/>
      <c r="J72" s="231" t="s">
        <v>69</v>
      </c>
      <c r="K72" s="175"/>
      <c r="L72" s="202"/>
      <c r="M72" s="202"/>
      <c r="N72" s="192"/>
      <c r="O72" s="192"/>
      <c r="P72" s="193">
        <f t="shared" ref="P72:P135" si="4">N72+O72</f>
        <v>0</v>
      </c>
      <c r="Q72" s="194"/>
      <c r="R72" s="192">
        <v>54.01</v>
      </c>
      <c r="S72" s="194"/>
      <c r="T72" s="192">
        <v>17.52</v>
      </c>
      <c r="U72" s="195">
        <f t="shared" ref="U72:U135" si="5">Q72+S72</f>
        <v>0</v>
      </c>
      <c r="V72" s="309">
        <f t="shared" ref="V72:V135" si="6">(Q72*R72)+(S72*T72)</f>
        <v>0</v>
      </c>
      <c r="W72" s="309">
        <f t="shared" ref="W72:W135" si="7">V72+P72</f>
        <v>0</v>
      </c>
      <c r="X72" s="197"/>
      <c r="Y72" s="198"/>
      <c r="Z72" s="173" t="s">
        <v>1560</v>
      </c>
      <c r="AA72" s="219"/>
      <c r="AB72" s="198"/>
    </row>
    <row r="73" spans="1:28" ht="12.75" x14ac:dyDescent="0.2">
      <c r="A73" s="184" t="s">
        <v>64</v>
      </c>
      <c r="B73" s="185" t="s">
        <v>64</v>
      </c>
      <c r="C73" s="223"/>
      <c r="D73" s="224"/>
      <c r="E73" s="130"/>
      <c r="F73" s="205"/>
      <c r="G73" s="201" t="s">
        <v>1474</v>
      </c>
      <c r="H73" s="231" t="s">
        <v>69</v>
      </c>
      <c r="I73" s="205"/>
      <c r="J73" s="231" t="s">
        <v>69</v>
      </c>
      <c r="K73" s="205"/>
      <c r="L73" s="205"/>
      <c r="M73" s="202"/>
      <c r="N73" s="192"/>
      <c r="O73" s="192"/>
      <c r="P73" s="193">
        <f t="shared" si="4"/>
        <v>0</v>
      </c>
      <c r="Q73" s="194"/>
      <c r="R73" s="192">
        <v>54.01</v>
      </c>
      <c r="S73" s="194"/>
      <c r="T73" s="192">
        <v>17.52</v>
      </c>
      <c r="U73" s="195">
        <f t="shared" si="5"/>
        <v>0</v>
      </c>
      <c r="V73" s="309">
        <f t="shared" si="6"/>
        <v>0</v>
      </c>
      <c r="W73" s="309">
        <f t="shared" si="7"/>
        <v>0</v>
      </c>
      <c r="X73" s="197"/>
      <c r="Y73" s="198"/>
      <c r="Z73" s="173" t="s">
        <v>1566</v>
      </c>
      <c r="AA73" s="219"/>
      <c r="AB73" s="198"/>
    </row>
    <row r="74" spans="1:28" ht="12.75" x14ac:dyDescent="0.2">
      <c r="A74" s="184" t="s">
        <v>64</v>
      </c>
      <c r="B74" s="185" t="s">
        <v>64</v>
      </c>
      <c r="C74" s="223"/>
      <c r="D74" s="224"/>
      <c r="E74" s="130"/>
      <c r="F74" s="205"/>
      <c r="G74" s="201" t="s">
        <v>1474</v>
      </c>
      <c r="H74" s="231" t="s">
        <v>69</v>
      </c>
      <c r="I74" s="201"/>
      <c r="J74" s="231" t="s">
        <v>69</v>
      </c>
      <c r="K74" s="205"/>
      <c r="L74" s="202"/>
      <c r="M74" s="202"/>
      <c r="N74" s="192"/>
      <c r="O74" s="192"/>
      <c r="P74" s="193">
        <f t="shared" si="4"/>
        <v>0</v>
      </c>
      <c r="Q74" s="194"/>
      <c r="R74" s="192">
        <v>54.01</v>
      </c>
      <c r="S74" s="194"/>
      <c r="T74" s="192">
        <v>17.52</v>
      </c>
      <c r="U74" s="195">
        <f t="shared" si="5"/>
        <v>0</v>
      </c>
      <c r="V74" s="309">
        <f t="shared" si="6"/>
        <v>0</v>
      </c>
      <c r="W74" s="309">
        <f t="shared" si="7"/>
        <v>0</v>
      </c>
      <c r="X74" s="197"/>
      <c r="Y74" s="198"/>
      <c r="Z74" s="173" t="s">
        <v>1693</v>
      </c>
      <c r="AA74" s="219"/>
      <c r="AB74" s="198"/>
    </row>
    <row r="75" spans="1:28" ht="24" x14ac:dyDescent="0.25">
      <c r="A75" s="184" t="s">
        <v>64</v>
      </c>
      <c r="B75" s="185" t="s">
        <v>64</v>
      </c>
      <c r="C75" s="175" t="s">
        <v>431</v>
      </c>
      <c r="D75" s="199" t="s">
        <v>1743</v>
      </c>
      <c r="E75" s="199" t="s">
        <v>1744</v>
      </c>
      <c r="F75" s="199" t="s">
        <v>2053</v>
      </c>
      <c r="G75" s="201" t="s">
        <v>1474</v>
      </c>
      <c r="H75" s="231" t="s">
        <v>69</v>
      </c>
      <c r="I75" s="175" t="s">
        <v>1067</v>
      </c>
      <c r="J75" s="231" t="s">
        <v>69</v>
      </c>
      <c r="K75" s="175" t="s">
        <v>2054</v>
      </c>
      <c r="L75" s="205" t="s">
        <v>2055</v>
      </c>
      <c r="M75" s="202" t="s">
        <v>2056</v>
      </c>
      <c r="N75" s="192"/>
      <c r="O75" s="192"/>
      <c r="P75" s="193">
        <f t="shared" si="4"/>
        <v>0</v>
      </c>
      <c r="Q75" s="194">
        <v>18</v>
      </c>
      <c r="R75" s="192">
        <v>54.01</v>
      </c>
      <c r="S75" s="194">
        <v>3</v>
      </c>
      <c r="T75" s="192">
        <v>17.52</v>
      </c>
      <c r="U75" s="195">
        <f t="shared" si="5"/>
        <v>21</v>
      </c>
      <c r="V75" s="309">
        <f t="shared" si="6"/>
        <v>1024.74</v>
      </c>
      <c r="W75" s="309">
        <f t="shared" si="7"/>
        <v>1024.74</v>
      </c>
      <c r="X75" s="197"/>
      <c r="Y75" s="198"/>
      <c r="Z75" s="173" t="s">
        <v>1694</v>
      </c>
      <c r="AA75" s="219"/>
      <c r="AB75" s="198"/>
    </row>
    <row r="76" spans="1:28" ht="15" x14ac:dyDescent="0.25">
      <c r="A76" s="184" t="s">
        <v>64</v>
      </c>
      <c r="B76" s="185" t="s">
        <v>64</v>
      </c>
      <c r="C76" s="175" t="s">
        <v>437</v>
      </c>
      <c r="D76" s="199" t="s">
        <v>438</v>
      </c>
      <c r="E76" s="199" t="s">
        <v>439</v>
      </c>
      <c r="F76" s="199" t="s">
        <v>2057</v>
      </c>
      <c r="G76" s="201" t="s">
        <v>1474</v>
      </c>
      <c r="H76" s="231" t="s">
        <v>69</v>
      </c>
      <c r="I76" s="175" t="s">
        <v>1067</v>
      </c>
      <c r="J76" s="231" t="s">
        <v>69</v>
      </c>
      <c r="K76" s="175" t="s">
        <v>2058</v>
      </c>
      <c r="L76" s="202" t="s">
        <v>2003</v>
      </c>
      <c r="M76" s="202" t="s">
        <v>2004</v>
      </c>
      <c r="N76" s="192"/>
      <c r="O76" s="192"/>
      <c r="P76" s="193">
        <f t="shared" si="4"/>
        <v>0</v>
      </c>
      <c r="Q76" s="194">
        <v>10</v>
      </c>
      <c r="R76" s="192">
        <v>54.01</v>
      </c>
      <c r="S76" s="194">
        <v>2</v>
      </c>
      <c r="T76" s="192">
        <v>17.52</v>
      </c>
      <c r="U76" s="195">
        <f t="shared" si="5"/>
        <v>12</v>
      </c>
      <c r="V76" s="309">
        <f t="shared" si="6"/>
        <v>575.14</v>
      </c>
      <c r="W76" s="309">
        <f t="shared" si="7"/>
        <v>575.14</v>
      </c>
      <c r="X76" s="197"/>
      <c r="Y76" s="198"/>
      <c r="Z76" s="173" t="s">
        <v>1700</v>
      </c>
      <c r="AA76" s="219"/>
      <c r="AB76" s="198"/>
    </row>
    <row r="77" spans="1:28" ht="24" x14ac:dyDescent="0.25">
      <c r="A77" s="184" t="s">
        <v>64</v>
      </c>
      <c r="B77" s="185" t="s">
        <v>64</v>
      </c>
      <c r="C77" s="175" t="s">
        <v>2059</v>
      </c>
      <c r="D77" s="199" t="s">
        <v>444</v>
      </c>
      <c r="E77" s="199" t="s">
        <v>445</v>
      </c>
      <c r="F77" s="199" t="s">
        <v>2060</v>
      </c>
      <c r="G77" s="201" t="s">
        <v>1474</v>
      </c>
      <c r="H77" s="231" t="s">
        <v>69</v>
      </c>
      <c r="I77" s="175" t="s">
        <v>1067</v>
      </c>
      <c r="J77" s="231" t="s">
        <v>69</v>
      </c>
      <c r="K77" s="175" t="s">
        <v>2061</v>
      </c>
      <c r="L77" s="202" t="s">
        <v>2062</v>
      </c>
      <c r="M77" s="202" t="s">
        <v>2063</v>
      </c>
      <c r="N77" s="192"/>
      <c r="O77" s="192"/>
      <c r="P77" s="193">
        <f t="shared" si="4"/>
        <v>0</v>
      </c>
      <c r="Q77" s="194">
        <v>12</v>
      </c>
      <c r="R77" s="192">
        <v>54.01</v>
      </c>
      <c r="S77" s="194">
        <v>2</v>
      </c>
      <c r="T77" s="192">
        <v>17.52</v>
      </c>
      <c r="U77" s="195">
        <f t="shared" si="5"/>
        <v>14</v>
      </c>
      <c r="V77" s="309">
        <f t="shared" si="6"/>
        <v>683.16</v>
      </c>
      <c r="W77" s="309">
        <f t="shared" si="7"/>
        <v>683.16</v>
      </c>
      <c r="X77" s="197"/>
      <c r="Y77" s="198"/>
      <c r="Z77" s="173" t="s">
        <v>1701</v>
      </c>
      <c r="AA77" s="219"/>
      <c r="AB77" s="198"/>
    </row>
    <row r="78" spans="1:28" ht="24" x14ac:dyDescent="0.25">
      <c r="A78" s="184" t="s">
        <v>64</v>
      </c>
      <c r="B78" s="185" t="s">
        <v>64</v>
      </c>
      <c r="C78" s="175" t="s">
        <v>1078</v>
      </c>
      <c r="D78" s="199" t="s">
        <v>473</v>
      </c>
      <c r="E78" s="199" t="s">
        <v>66</v>
      </c>
      <c r="F78" s="199" t="s">
        <v>2064</v>
      </c>
      <c r="G78" s="201" t="s">
        <v>1474</v>
      </c>
      <c r="H78" s="231" t="s">
        <v>69</v>
      </c>
      <c r="I78" s="175" t="s">
        <v>1067</v>
      </c>
      <c r="J78" s="231" t="s">
        <v>69</v>
      </c>
      <c r="K78" s="175" t="s">
        <v>2065</v>
      </c>
      <c r="L78" s="202" t="s">
        <v>2066</v>
      </c>
      <c r="M78" s="202" t="s">
        <v>2067</v>
      </c>
      <c r="N78" s="192"/>
      <c r="O78" s="192"/>
      <c r="P78" s="193">
        <f t="shared" si="4"/>
        <v>0</v>
      </c>
      <c r="Q78" s="194">
        <v>15</v>
      </c>
      <c r="R78" s="192">
        <v>54.01</v>
      </c>
      <c r="S78" s="194">
        <v>3</v>
      </c>
      <c r="T78" s="192">
        <v>17.52</v>
      </c>
      <c r="U78" s="195">
        <f t="shared" si="5"/>
        <v>18</v>
      </c>
      <c r="V78" s="309">
        <f t="shared" si="6"/>
        <v>862.71</v>
      </c>
      <c r="W78" s="309">
        <f t="shared" si="7"/>
        <v>862.71</v>
      </c>
      <c r="X78" s="197"/>
      <c r="Y78" s="198"/>
      <c r="Z78" s="173" t="s">
        <v>1572</v>
      </c>
      <c r="AA78" s="219"/>
      <c r="AB78" s="198"/>
    </row>
    <row r="79" spans="1:28" ht="24" x14ac:dyDescent="0.25">
      <c r="A79" s="184"/>
      <c r="B79" s="185" t="s">
        <v>64</v>
      </c>
      <c r="C79" s="175" t="s">
        <v>461</v>
      </c>
      <c r="D79" s="199" t="s">
        <v>462</v>
      </c>
      <c r="E79" s="199" t="s">
        <v>439</v>
      </c>
      <c r="F79" s="199" t="s">
        <v>2068</v>
      </c>
      <c r="G79" s="201" t="s">
        <v>1474</v>
      </c>
      <c r="H79" s="231" t="s">
        <v>69</v>
      </c>
      <c r="I79" s="175" t="s">
        <v>1067</v>
      </c>
      <c r="J79" s="231" t="s">
        <v>69</v>
      </c>
      <c r="K79" s="175" t="s">
        <v>2069</v>
      </c>
      <c r="L79" s="202" t="s">
        <v>2062</v>
      </c>
      <c r="M79" s="202" t="s">
        <v>2070</v>
      </c>
      <c r="N79" s="192"/>
      <c r="O79" s="192"/>
      <c r="P79" s="193">
        <f t="shared" si="4"/>
        <v>0</v>
      </c>
      <c r="Q79" s="194">
        <v>10</v>
      </c>
      <c r="R79" s="192">
        <v>54.01</v>
      </c>
      <c r="S79" s="194">
        <v>2</v>
      </c>
      <c r="T79" s="192">
        <v>17.52</v>
      </c>
      <c r="U79" s="195">
        <f t="shared" si="5"/>
        <v>12</v>
      </c>
      <c r="V79" s="309">
        <f t="shared" si="6"/>
        <v>575.14</v>
      </c>
      <c r="W79" s="309">
        <f t="shared" si="7"/>
        <v>575.14</v>
      </c>
      <c r="X79" s="197"/>
      <c r="Y79" s="198"/>
      <c r="Z79" s="173" t="s">
        <v>1702</v>
      </c>
      <c r="AA79" s="219"/>
      <c r="AB79" s="198"/>
    </row>
    <row r="80" spans="1:28" ht="24" x14ac:dyDescent="0.25">
      <c r="A80" s="184" t="s">
        <v>64</v>
      </c>
      <c r="B80" s="185" t="s">
        <v>64</v>
      </c>
      <c r="C80" s="175" t="s">
        <v>468</v>
      </c>
      <c r="D80" s="199" t="s">
        <v>469</v>
      </c>
      <c r="E80" s="199" t="s">
        <v>66</v>
      </c>
      <c r="F80" s="199" t="s">
        <v>2071</v>
      </c>
      <c r="G80" s="201" t="s">
        <v>1474</v>
      </c>
      <c r="H80" s="231" t="s">
        <v>69</v>
      </c>
      <c r="I80" s="175" t="s">
        <v>1067</v>
      </c>
      <c r="J80" s="231" t="s">
        <v>69</v>
      </c>
      <c r="K80" s="175" t="s">
        <v>2072</v>
      </c>
      <c r="L80" s="202" t="s">
        <v>2062</v>
      </c>
      <c r="M80" s="202" t="s">
        <v>2073</v>
      </c>
      <c r="N80" s="192"/>
      <c r="O80" s="192"/>
      <c r="P80" s="193">
        <f t="shared" si="4"/>
        <v>0</v>
      </c>
      <c r="Q80" s="194">
        <v>13</v>
      </c>
      <c r="R80" s="192">
        <v>54.01</v>
      </c>
      <c r="S80" s="194">
        <v>2</v>
      </c>
      <c r="T80" s="192">
        <v>17.52</v>
      </c>
      <c r="U80" s="195">
        <f t="shared" si="5"/>
        <v>15</v>
      </c>
      <c r="V80" s="309">
        <f t="shared" si="6"/>
        <v>737.17</v>
      </c>
      <c r="W80" s="309">
        <f t="shared" si="7"/>
        <v>737.17</v>
      </c>
      <c r="X80" s="197"/>
      <c r="Y80" s="198"/>
      <c r="Z80" s="173" t="s">
        <v>1576</v>
      </c>
      <c r="AA80" s="219"/>
      <c r="AB80" s="198"/>
    </row>
    <row r="81" spans="1:28" ht="24" x14ac:dyDescent="0.25">
      <c r="A81" s="184" t="s">
        <v>64</v>
      </c>
      <c r="B81" s="185" t="s">
        <v>64</v>
      </c>
      <c r="C81" s="199" t="s">
        <v>2074</v>
      </c>
      <c r="D81" s="199" t="s">
        <v>455</v>
      </c>
      <c r="E81" s="199" t="s">
        <v>456</v>
      </c>
      <c r="F81" s="199" t="s">
        <v>2075</v>
      </c>
      <c r="G81" s="201" t="s">
        <v>1474</v>
      </c>
      <c r="H81" s="231" t="s">
        <v>69</v>
      </c>
      <c r="I81" s="175" t="s">
        <v>1067</v>
      </c>
      <c r="J81" s="231" t="s">
        <v>69</v>
      </c>
      <c r="K81" s="175" t="s">
        <v>2076</v>
      </c>
      <c r="L81" s="202" t="s">
        <v>2055</v>
      </c>
      <c r="M81" s="202" t="s">
        <v>2056</v>
      </c>
      <c r="N81" s="192"/>
      <c r="O81" s="192"/>
      <c r="P81" s="193">
        <f t="shared" si="4"/>
        <v>0</v>
      </c>
      <c r="Q81" s="194">
        <v>18</v>
      </c>
      <c r="R81" s="192">
        <v>54.01</v>
      </c>
      <c r="S81" s="194">
        <v>3</v>
      </c>
      <c r="T81" s="192">
        <v>17.52</v>
      </c>
      <c r="U81" s="195">
        <f t="shared" si="5"/>
        <v>21</v>
      </c>
      <c r="V81" s="309">
        <f t="shared" si="6"/>
        <v>1024.74</v>
      </c>
      <c r="W81" s="309">
        <f t="shared" si="7"/>
        <v>1024.74</v>
      </c>
      <c r="X81" s="197"/>
      <c r="Y81" s="198"/>
      <c r="Z81" s="173" t="s">
        <v>1708</v>
      </c>
      <c r="AA81" s="219"/>
      <c r="AB81" s="198"/>
    </row>
    <row r="82" spans="1:28" ht="12.75" x14ac:dyDescent="0.2">
      <c r="A82" s="184" t="s">
        <v>64</v>
      </c>
      <c r="B82" s="185" t="s">
        <v>64</v>
      </c>
      <c r="C82" s="225"/>
      <c r="D82" s="226"/>
      <c r="E82" s="227"/>
      <c r="F82" s="205"/>
      <c r="G82" s="201" t="s">
        <v>1474</v>
      </c>
      <c r="H82" s="231" t="s">
        <v>69</v>
      </c>
      <c r="I82" s="201"/>
      <c r="J82" s="231" t="s">
        <v>69</v>
      </c>
      <c r="K82" s="205"/>
      <c r="L82" s="202"/>
      <c r="M82" s="202"/>
      <c r="N82" s="192"/>
      <c r="O82" s="192"/>
      <c r="P82" s="193">
        <f t="shared" si="4"/>
        <v>0</v>
      </c>
      <c r="Q82" s="194"/>
      <c r="R82" s="192">
        <v>54.01</v>
      </c>
      <c r="S82" s="194"/>
      <c r="T82" s="192">
        <v>17.52</v>
      </c>
      <c r="U82" s="195">
        <f t="shared" si="5"/>
        <v>0</v>
      </c>
      <c r="V82" s="309">
        <f t="shared" si="6"/>
        <v>0</v>
      </c>
      <c r="W82" s="309">
        <f t="shared" si="7"/>
        <v>0</v>
      </c>
      <c r="X82" s="197"/>
      <c r="Y82" s="198"/>
      <c r="Z82" s="173" t="s">
        <v>1709</v>
      </c>
      <c r="AA82" s="219"/>
      <c r="AB82" s="198"/>
    </row>
    <row r="83" spans="1:28" ht="15" x14ac:dyDescent="0.25">
      <c r="A83" s="184" t="s">
        <v>64</v>
      </c>
      <c r="B83" s="185" t="s">
        <v>64</v>
      </c>
      <c r="C83" s="175"/>
      <c r="D83" s="199"/>
      <c r="E83" s="175"/>
      <c r="F83" s="175"/>
      <c r="G83" s="201" t="s">
        <v>1474</v>
      </c>
      <c r="H83" s="231" t="s">
        <v>69</v>
      </c>
      <c r="I83" s="201"/>
      <c r="J83" s="231" t="s">
        <v>69</v>
      </c>
      <c r="K83" s="205"/>
      <c r="L83" s="202"/>
      <c r="M83" s="202"/>
      <c r="N83" s="192"/>
      <c r="O83" s="192"/>
      <c r="P83" s="193">
        <f t="shared" si="4"/>
        <v>0</v>
      </c>
      <c r="Q83" s="194"/>
      <c r="R83" s="192">
        <v>54.01</v>
      </c>
      <c r="S83" s="194"/>
      <c r="T83" s="192">
        <v>17.52</v>
      </c>
      <c r="U83" s="195">
        <f t="shared" si="5"/>
        <v>0</v>
      </c>
      <c r="V83" s="309">
        <f t="shared" si="6"/>
        <v>0</v>
      </c>
      <c r="W83" s="309">
        <f t="shared" si="7"/>
        <v>0</v>
      </c>
      <c r="X83" s="197"/>
      <c r="Y83" s="198"/>
      <c r="Z83" s="173" t="s">
        <v>1710</v>
      </c>
      <c r="AA83" s="219"/>
      <c r="AB83" s="198"/>
    </row>
    <row r="84" spans="1:28" ht="15" x14ac:dyDescent="0.25">
      <c r="A84" s="184" t="s">
        <v>64</v>
      </c>
      <c r="B84" s="185" t="s">
        <v>64</v>
      </c>
      <c r="C84" s="175"/>
      <c r="D84" s="199"/>
      <c r="E84" s="199"/>
      <c r="F84" s="175"/>
      <c r="G84" s="201" t="s">
        <v>1474</v>
      </c>
      <c r="H84" s="231" t="s">
        <v>69</v>
      </c>
      <c r="I84" s="201"/>
      <c r="J84" s="231" t="s">
        <v>69</v>
      </c>
      <c r="K84" s="175"/>
      <c r="L84" s="202"/>
      <c r="M84" s="202"/>
      <c r="N84" s="192"/>
      <c r="O84" s="192"/>
      <c r="P84" s="193">
        <f t="shared" si="4"/>
        <v>0</v>
      </c>
      <c r="Q84" s="194"/>
      <c r="R84" s="192">
        <v>54.01</v>
      </c>
      <c r="S84" s="194"/>
      <c r="T84" s="192">
        <v>17.52</v>
      </c>
      <c r="U84" s="195">
        <f t="shared" si="5"/>
        <v>0</v>
      </c>
      <c r="V84" s="309">
        <f t="shared" si="6"/>
        <v>0</v>
      </c>
      <c r="W84" s="309">
        <f t="shared" si="7"/>
        <v>0</v>
      </c>
      <c r="X84" s="197"/>
      <c r="Y84" s="198"/>
      <c r="Z84" s="173" t="s">
        <v>1714</v>
      </c>
      <c r="AA84" s="219"/>
      <c r="AB84" s="198"/>
    </row>
    <row r="85" spans="1:28" ht="24" x14ac:dyDescent="0.25">
      <c r="A85" s="184" t="s">
        <v>64</v>
      </c>
      <c r="B85" s="185" t="s">
        <v>64</v>
      </c>
      <c r="C85" s="175" t="s">
        <v>590</v>
      </c>
      <c r="D85" s="199" t="s">
        <v>987</v>
      </c>
      <c r="E85" s="199" t="s">
        <v>2077</v>
      </c>
      <c r="F85" s="199" t="s">
        <v>2078</v>
      </c>
      <c r="G85" s="201" t="s">
        <v>1474</v>
      </c>
      <c r="H85" s="231" t="s">
        <v>69</v>
      </c>
      <c r="I85" s="175" t="s">
        <v>582</v>
      </c>
      <c r="J85" s="231" t="s">
        <v>69</v>
      </c>
      <c r="K85" s="175" t="s">
        <v>2079</v>
      </c>
      <c r="L85" s="202" t="s">
        <v>2080</v>
      </c>
      <c r="M85" s="202" t="s">
        <v>2081</v>
      </c>
      <c r="N85" s="192"/>
      <c r="O85" s="192"/>
      <c r="P85" s="193">
        <f t="shared" si="4"/>
        <v>0</v>
      </c>
      <c r="Q85" s="194">
        <v>10</v>
      </c>
      <c r="R85" s="192">
        <v>54.01</v>
      </c>
      <c r="S85" s="194">
        <v>3</v>
      </c>
      <c r="T85" s="192">
        <v>17.52</v>
      </c>
      <c r="U85" s="195">
        <f t="shared" si="5"/>
        <v>13</v>
      </c>
      <c r="V85" s="309">
        <f t="shared" si="6"/>
        <v>592.66000000000008</v>
      </c>
      <c r="W85" s="309">
        <f t="shared" si="7"/>
        <v>592.66000000000008</v>
      </c>
      <c r="X85" s="197"/>
      <c r="Y85" s="198"/>
      <c r="Z85" s="173" t="s">
        <v>1719</v>
      </c>
      <c r="AA85" s="219"/>
      <c r="AB85" s="198"/>
    </row>
    <row r="86" spans="1:28" ht="24" x14ac:dyDescent="0.25">
      <c r="A86" s="184" t="s">
        <v>64</v>
      </c>
      <c r="B86" s="185" t="s">
        <v>64</v>
      </c>
      <c r="C86" s="175" t="s">
        <v>567</v>
      </c>
      <c r="D86" s="199" t="s">
        <v>568</v>
      </c>
      <c r="E86" s="175" t="s">
        <v>2082</v>
      </c>
      <c r="F86" s="199" t="s">
        <v>2083</v>
      </c>
      <c r="G86" s="201" t="s">
        <v>1474</v>
      </c>
      <c r="H86" s="231" t="s">
        <v>69</v>
      </c>
      <c r="I86" s="175" t="s">
        <v>569</v>
      </c>
      <c r="J86" s="231" t="s">
        <v>69</v>
      </c>
      <c r="K86" s="175" t="s">
        <v>2084</v>
      </c>
      <c r="L86" s="202" t="s">
        <v>2085</v>
      </c>
      <c r="M86" s="202" t="s">
        <v>2086</v>
      </c>
      <c r="N86" s="192"/>
      <c r="O86" s="192"/>
      <c r="P86" s="193">
        <f t="shared" si="4"/>
        <v>0</v>
      </c>
      <c r="Q86" s="194">
        <v>10</v>
      </c>
      <c r="R86" s="192">
        <v>54.01</v>
      </c>
      <c r="S86" s="194">
        <v>3</v>
      </c>
      <c r="T86" s="192">
        <v>17.52</v>
      </c>
      <c r="U86" s="195">
        <f t="shared" si="5"/>
        <v>13</v>
      </c>
      <c r="V86" s="309">
        <f t="shared" si="6"/>
        <v>592.66000000000008</v>
      </c>
      <c r="W86" s="309">
        <f t="shared" si="7"/>
        <v>592.66000000000008</v>
      </c>
      <c r="X86" s="197"/>
      <c r="Y86" s="198"/>
      <c r="Z86" s="173" t="s">
        <v>1720</v>
      </c>
      <c r="AA86" s="219"/>
      <c r="AB86" s="198"/>
    </row>
    <row r="87" spans="1:28" ht="24" x14ac:dyDescent="0.25">
      <c r="A87" s="184" t="s">
        <v>64</v>
      </c>
      <c r="B87" s="185" t="s">
        <v>64</v>
      </c>
      <c r="C87" s="175" t="s">
        <v>2087</v>
      </c>
      <c r="D87" s="199" t="s">
        <v>597</v>
      </c>
      <c r="E87" s="175" t="s">
        <v>598</v>
      </c>
      <c r="F87" s="199" t="s">
        <v>2088</v>
      </c>
      <c r="G87" s="201" t="s">
        <v>1474</v>
      </c>
      <c r="H87" s="231" t="s">
        <v>69</v>
      </c>
      <c r="I87" s="175" t="s">
        <v>582</v>
      </c>
      <c r="J87" s="231" t="s">
        <v>69</v>
      </c>
      <c r="K87" s="175" t="s">
        <v>2079</v>
      </c>
      <c r="L87" s="202" t="s">
        <v>2089</v>
      </c>
      <c r="M87" s="202" t="s">
        <v>2081</v>
      </c>
      <c r="N87" s="192"/>
      <c r="O87" s="192"/>
      <c r="P87" s="193">
        <f t="shared" si="4"/>
        <v>0</v>
      </c>
      <c r="Q87" s="194">
        <v>10</v>
      </c>
      <c r="R87" s="192">
        <v>54.01</v>
      </c>
      <c r="S87" s="194">
        <v>3</v>
      </c>
      <c r="T87" s="192">
        <v>17.52</v>
      </c>
      <c r="U87" s="195">
        <f t="shared" si="5"/>
        <v>13</v>
      </c>
      <c r="V87" s="309">
        <f t="shared" si="6"/>
        <v>592.66000000000008</v>
      </c>
      <c r="W87" s="309">
        <f t="shared" si="7"/>
        <v>592.66000000000008</v>
      </c>
      <c r="X87" s="197"/>
      <c r="Y87" s="198"/>
      <c r="Z87" s="173" t="s">
        <v>1721</v>
      </c>
      <c r="AA87" s="219"/>
      <c r="AB87" s="198"/>
    </row>
    <row r="88" spans="1:28" ht="24" x14ac:dyDescent="0.25">
      <c r="A88" s="184" t="s">
        <v>64</v>
      </c>
      <c r="B88" s="185" t="s">
        <v>64</v>
      </c>
      <c r="C88" s="175" t="s">
        <v>1863</v>
      </c>
      <c r="D88" s="175" t="s">
        <v>585</v>
      </c>
      <c r="E88" s="199" t="s">
        <v>1864</v>
      </c>
      <c r="F88" s="199" t="s">
        <v>2090</v>
      </c>
      <c r="G88" s="201" t="s">
        <v>1474</v>
      </c>
      <c r="H88" s="231" t="s">
        <v>69</v>
      </c>
      <c r="I88" s="175" t="s">
        <v>582</v>
      </c>
      <c r="J88" s="231" t="s">
        <v>69</v>
      </c>
      <c r="K88" s="175" t="s">
        <v>2091</v>
      </c>
      <c r="L88" s="202" t="s">
        <v>2089</v>
      </c>
      <c r="M88" s="202" t="s">
        <v>2081</v>
      </c>
      <c r="N88" s="192"/>
      <c r="O88" s="192"/>
      <c r="P88" s="193">
        <f t="shared" si="4"/>
        <v>0</v>
      </c>
      <c r="Q88" s="194">
        <v>10</v>
      </c>
      <c r="R88" s="192">
        <v>54.01</v>
      </c>
      <c r="S88" s="194">
        <v>3</v>
      </c>
      <c r="T88" s="192">
        <v>17.52</v>
      </c>
      <c r="U88" s="195">
        <f t="shared" si="5"/>
        <v>13</v>
      </c>
      <c r="V88" s="309">
        <f t="shared" si="6"/>
        <v>592.66000000000008</v>
      </c>
      <c r="W88" s="309">
        <f t="shared" si="7"/>
        <v>592.66000000000008</v>
      </c>
      <c r="X88" s="197"/>
    </row>
    <row r="89" spans="1:28" ht="15" x14ac:dyDescent="0.25">
      <c r="A89" s="184" t="s">
        <v>64</v>
      </c>
      <c r="B89" s="185" t="s">
        <v>64</v>
      </c>
      <c r="C89" s="175"/>
      <c r="D89" s="175"/>
      <c r="E89" s="175"/>
      <c r="F89" s="175"/>
      <c r="G89" s="201" t="s">
        <v>1474</v>
      </c>
      <c r="H89" s="231" t="s">
        <v>69</v>
      </c>
      <c r="I89" s="201"/>
      <c r="J89" s="231" t="s">
        <v>69</v>
      </c>
      <c r="K89" s="175"/>
      <c r="L89" s="202"/>
      <c r="M89" s="202"/>
      <c r="N89" s="192"/>
      <c r="O89" s="192"/>
      <c r="P89" s="193">
        <f t="shared" si="4"/>
        <v>0</v>
      </c>
      <c r="Q89" s="194"/>
      <c r="R89" s="192">
        <v>54.01</v>
      </c>
      <c r="S89" s="194"/>
      <c r="T89" s="192">
        <v>17.52</v>
      </c>
      <c r="U89" s="195">
        <f t="shared" si="5"/>
        <v>0</v>
      </c>
      <c r="V89" s="309">
        <f t="shared" si="6"/>
        <v>0</v>
      </c>
      <c r="W89" s="309">
        <f t="shared" si="7"/>
        <v>0</v>
      </c>
      <c r="X89" s="197"/>
    </row>
    <row r="90" spans="1:28" ht="15" x14ac:dyDescent="0.25">
      <c r="A90" s="184" t="s">
        <v>64</v>
      </c>
      <c r="B90" s="185" t="s">
        <v>64</v>
      </c>
      <c r="C90" s="175"/>
      <c r="D90" s="175"/>
      <c r="E90" s="175"/>
      <c r="F90" s="175"/>
      <c r="G90" s="201" t="s">
        <v>1474</v>
      </c>
      <c r="H90" s="231" t="s">
        <v>69</v>
      </c>
      <c r="I90" s="201"/>
      <c r="J90" s="231" t="s">
        <v>69</v>
      </c>
      <c r="K90" s="175"/>
      <c r="L90" s="202"/>
      <c r="M90" s="202"/>
      <c r="N90" s="192"/>
      <c r="O90" s="192"/>
      <c r="P90" s="193">
        <f t="shared" si="4"/>
        <v>0</v>
      </c>
      <c r="Q90" s="194"/>
      <c r="R90" s="192">
        <v>54.01</v>
      </c>
      <c r="S90" s="194"/>
      <c r="T90" s="192">
        <v>17.52</v>
      </c>
      <c r="U90" s="195">
        <f t="shared" si="5"/>
        <v>0</v>
      </c>
      <c r="V90" s="309">
        <f t="shared" si="6"/>
        <v>0</v>
      </c>
      <c r="W90" s="309">
        <f t="shared" si="7"/>
        <v>0</v>
      </c>
      <c r="X90" s="197"/>
    </row>
    <row r="91" spans="1:28" ht="15" x14ac:dyDescent="0.25">
      <c r="A91" s="184" t="s">
        <v>64</v>
      </c>
      <c r="B91" s="185" t="s">
        <v>64</v>
      </c>
      <c r="C91" s="175"/>
      <c r="D91" s="175"/>
      <c r="E91" s="175"/>
      <c r="F91" s="175"/>
      <c r="G91" s="201" t="s">
        <v>1474</v>
      </c>
      <c r="H91" s="231" t="s">
        <v>69</v>
      </c>
      <c r="I91" s="201"/>
      <c r="J91" s="231" t="s">
        <v>69</v>
      </c>
      <c r="K91" s="175"/>
      <c r="L91" s="202"/>
      <c r="M91" s="202"/>
      <c r="N91" s="192"/>
      <c r="O91" s="192"/>
      <c r="P91" s="193">
        <f t="shared" si="4"/>
        <v>0</v>
      </c>
      <c r="Q91" s="194"/>
      <c r="R91" s="192">
        <v>54.01</v>
      </c>
      <c r="S91" s="194"/>
      <c r="T91" s="192">
        <v>17.52</v>
      </c>
      <c r="U91" s="195">
        <f t="shared" si="5"/>
        <v>0</v>
      </c>
      <c r="V91" s="309">
        <f t="shared" si="6"/>
        <v>0</v>
      </c>
      <c r="W91" s="309">
        <f t="shared" si="7"/>
        <v>0</v>
      </c>
      <c r="X91" s="197"/>
    </row>
    <row r="92" spans="1:28" ht="24" x14ac:dyDescent="0.25">
      <c r="A92" s="184" t="s">
        <v>64</v>
      </c>
      <c r="B92" s="185" t="s">
        <v>64</v>
      </c>
      <c r="C92" s="175" t="s">
        <v>613</v>
      </c>
      <c r="D92" s="175" t="s">
        <v>614</v>
      </c>
      <c r="E92" s="175" t="s">
        <v>2092</v>
      </c>
      <c r="F92" s="199" t="s">
        <v>2093</v>
      </c>
      <c r="G92" s="201" t="s">
        <v>1474</v>
      </c>
      <c r="H92" s="231" t="s">
        <v>69</v>
      </c>
      <c r="I92" s="199" t="s">
        <v>2094</v>
      </c>
      <c r="J92" s="231" t="s">
        <v>69</v>
      </c>
      <c r="K92" s="199" t="s">
        <v>2095</v>
      </c>
      <c r="L92" s="202" t="s">
        <v>2096</v>
      </c>
      <c r="M92" s="314" t="s">
        <v>2097</v>
      </c>
      <c r="N92" s="192"/>
      <c r="O92" s="192"/>
      <c r="P92" s="193">
        <f t="shared" si="4"/>
        <v>0</v>
      </c>
      <c r="Q92" s="194">
        <v>9</v>
      </c>
      <c r="R92" s="192">
        <v>54.01</v>
      </c>
      <c r="S92" s="194"/>
      <c r="T92" s="192">
        <v>17.52</v>
      </c>
      <c r="U92" s="195">
        <f t="shared" si="5"/>
        <v>9</v>
      </c>
      <c r="V92" s="309">
        <f t="shared" si="6"/>
        <v>486.09</v>
      </c>
      <c r="W92" s="309">
        <f t="shared" si="7"/>
        <v>486.09</v>
      </c>
      <c r="X92" s="197"/>
    </row>
    <row r="93" spans="1:28" ht="15" x14ac:dyDescent="0.25">
      <c r="A93" s="184" t="s">
        <v>64</v>
      </c>
      <c r="B93" s="185" t="s">
        <v>64</v>
      </c>
      <c r="C93" s="175" t="s">
        <v>619</v>
      </c>
      <c r="D93" s="175" t="s">
        <v>620</v>
      </c>
      <c r="E93" s="175" t="s">
        <v>72</v>
      </c>
      <c r="F93" s="199" t="s">
        <v>2093</v>
      </c>
      <c r="G93" s="201" t="s">
        <v>1474</v>
      </c>
      <c r="H93" s="231" t="s">
        <v>69</v>
      </c>
      <c r="I93" s="199" t="s">
        <v>615</v>
      </c>
      <c r="J93" s="231" t="s">
        <v>69</v>
      </c>
      <c r="K93" s="199" t="s">
        <v>616</v>
      </c>
      <c r="L93" s="202" t="s">
        <v>2098</v>
      </c>
      <c r="M93" s="202" t="s">
        <v>2099</v>
      </c>
      <c r="N93" s="192"/>
      <c r="O93" s="192"/>
      <c r="P93" s="193">
        <f t="shared" si="4"/>
        <v>0</v>
      </c>
      <c r="Q93" s="194">
        <v>5</v>
      </c>
      <c r="R93" s="192">
        <v>54.01</v>
      </c>
      <c r="S93" s="194"/>
      <c r="T93" s="192">
        <v>17.52</v>
      </c>
      <c r="U93" s="195">
        <f t="shared" si="5"/>
        <v>5</v>
      </c>
      <c r="V93" s="309">
        <f t="shared" si="6"/>
        <v>270.05</v>
      </c>
      <c r="W93" s="309">
        <f t="shared" si="7"/>
        <v>270.05</v>
      </c>
      <c r="X93" s="197"/>
    </row>
    <row r="94" spans="1:28" ht="24" x14ac:dyDescent="0.25">
      <c r="A94" s="184" t="s">
        <v>64</v>
      </c>
      <c r="B94" s="185" t="s">
        <v>64</v>
      </c>
      <c r="C94" s="175" t="s">
        <v>2100</v>
      </c>
      <c r="D94" s="175" t="s">
        <v>629</v>
      </c>
      <c r="E94" s="175" t="s">
        <v>72</v>
      </c>
      <c r="F94" s="199" t="s">
        <v>2093</v>
      </c>
      <c r="G94" s="201" t="s">
        <v>1474</v>
      </c>
      <c r="H94" s="231" t="s">
        <v>69</v>
      </c>
      <c r="I94" s="199" t="s">
        <v>615</v>
      </c>
      <c r="J94" s="231" t="s">
        <v>69</v>
      </c>
      <c r="K94" s="199" t="s">
        <v>616</v>
      </c>
      <c r="L94" s="202" t="s">
        <v>2101</v>
      </c>
      <c r="M94" s="202" t="s">
        <v>2102</v>
      </c>
      <c r="N94" s="192"/>
      <c r="O94" s="192"/>
      <c r="P94" s="193">
        <f t="shared" si="4"/>
        <v>0</v>
      </c>
      <c r="Q94" s="194">
        <v>9</v>
      </c>
      <c r="R94" s="192">
        <v>54.01</v>
      </c>
      <c r="S94" s="194"/>
      <c r="T94" s="192">
        <v>17.52</v>
      </c>
      <c r="U94" s="195">
        <f t="shared" si="5"/>
        <v>9</v>
      </c>
      <c r="V94" s="309">
        <f t="shared" si="6"/>
        <v>486.09</v>
      </c>
      <c r="W94" s="309">
        <f t="shared" si="7"/>
        <v>486.09</v>
      </c>
      <c r="X94" s="197"/>
    </row>
    <row r="95" spans="1:28" ht="24" x14ac:dyDescent="0.25">
      <c r="A95" s="184" t="s">
        <v>64</v>
      </c>
      <c r="B95" s="185" t="s">
        <v>64</v>
      </c>
      <c r="C95" s="175" t="s">
        <v>2103</v>
      </c>
      <c r="D95" s="175" t="s">
        <v>632</v>
      </c>
      <c r="E95" s="175" t="s">
        <v>72</v>
      </c>
      <c r="F95" s="199" t="s">
        <v>2093</v>
      </c>
      <c r="G95" s="201" t="s">
        <v>1474</v>
      </c>
      <c r="H95" s="231" t="s">
        <v>69</v>
      </c>
      <c r="I95" s="199" t="s">
        <v>615</v>
      </c>
      <c r="J95" s="231" t="s">
        <v>69</v>
      </c>
      <c r="K95" s="199" t="s">
        <v>616</v>
      </c>
      <c r="L95" s="202" t="s">
        <v>2104</v>
      </c>
      <c r="M95" s="202" t="s">
        <v>2105</v>
      </c>
      <c r="N95" s="192"/>
      <c r="O95" s="192"/>
      <c r="P95" s="193">
        <f t="shared" si="4"/>
        <v>0</v>
      </c>
      <c r="Q95" s="194">
        <v>7</v>
      </c>
      <c r="R95" s="192">
        <v>54.01</v>
      </c>
      <c r="S95" s="194"/>
      <c r="T95" s="192">
        <v>17.52</v>
      </c>
      <c r="U95" s="195">
        <f t="shared" si="5"/>
        <v>7</v>
      </c>
      <c r="V95" s="309">
        <f t="shared" si="6"/>
        <v>378.07</v>
      </c>
      <c r="W95" s="309">
        <f t="shared" si="7"/>
        <v>378.07</v>
      </c>
      <c r="X95" s="197"/>
    </row>
    <row r="96" spans="1:28" ht="15" x14ac:dyDescent="0.25">
      <c r="A96" s="184" t="s">
        <v>64</v>
      </c>
      <c r="B96" s="185" t="s">
        <v>64</v>
      </c>
      <c r="C96" s="175"/>
      <c r="D96" s="199"/>
      <c r="E96" s="131"/>
      <c r="F96" s="175"/>
      <c r="G96" s="201" t="s">
        <v>1474</v>
      </c>
      <c r="H96" s="231" t="s">
        <v>69</v>
      </c>
      <c r="I96" s="201"/>
      <c r="J96" s="231" t="s">
        <v>69</v>
      </c>
      <c r="K96" s="175"/>
      <c r="L96" s="202"/>
      <c r="M96" s="202"/>
      <c r="N96" s="192"/>
      <c r="O96" s="192"/>
      <c r="P96" s="193">
        <f t="shared" si="4"/>
        <v>0</v>
      </c>
      <c r="Q96" s="194"/>
      <c r="R96" s="192">
        <v>54.01</v>
      </c>
      <c r="S96" s="194"/>
      <c r="T96" s="192">
        <v>17.52</v>
      </c>
      <c r="U96" s="195">
        <f t="shared" si="5"/>
        <v>0</v>
      </c>
      <c r="V96" s="309">
        <f t="shared" si="6"/>
        <v>0</v>
      </c>
      <c r="W96" s="309">
        <f t="shared" si="7"/>
        <v>0</v>
      </c>
      <c r="X96" s="197"/>
    </row>
    <row r="97" spans="1:24" ht="15" x14ac:dyDescent="0.25">
      <c r="A97" s="184" t="s">
        <v>64</v>
      </c>
      <c r="B97" s="185" t="s">
        <v>64</v>
      </c>
      <c r="C97" s="175"/>
      <c r="D97" s="199"/>
      <c r="E97" s="199"/>
      <c r="F97" s="175"/>
      <c r="G97" s="201" t="s">
        <v>1474</v>
      </c>
      <c r="H97" s="231" t="s">
        <v>69</v>
      </c>
      <c r="I97" s="201"/>
      <c r="J97" s="231" t="s">
        <v>69</v>
      </c>
      <c r="K97" s="175"/>
      <c r="L97" s="202"/>
      <c r="M97" s="202"/>
      <c r="N97" s="192"/>
      <c r="O97" s="192"/>
      <c r="P97" s="193">
        <f t="shared" si="4"/>
        <v>0</v>
      </c>
      <c r="Q97" s="194"/>
      <c r="R97" s="192">
        <v>54.01</v>
      </c>
      <c r="S97" s="194"/>
      <c r="T97" s="192">
        <v>17.52</v>
      </c>
      <c r="U97" s="195">
        <f t="shared" si="5"/>
        <v>0</v>
      </c>
      <c r="V97" s="309">
        <f t="shared" si="6"/>
        <v>0</v>
      </c>
      <c r="W97" s="309">
        <f t="shared" si="7"/>
        <v>0</v>
      </c>
      <c r="X97" s="197"/>
    </row>
    <row r="98" spans="1:24" ht="15" x14ac:dyDescent="0.25">
      <c r="A98" s="184" t="s">
        <v>64</v>
      </c>
      <c r="B98" s="185" t="s">
        <v>64</v>
      </c>
      <c r="C98" s="175"/>
      <c r="D98" s="199"/>
      <c r="E98" s="131"/>
      <c r="F98" s="175"/>
      <c r="G98" s="201" t="s">
        <v>1474</v>
      </c>
      <c r="H98" s="231" t="s">
        <v>69</v>
      </c>
      <c r="I98" s="201"/>
      <c r="J98" s="231" t="s">
        <v>69</v>
      </c>
      <c r="K98" s="205"/>
      <c r="L98" s="202"/>
      <c r="M98" s="202"/>
      <c r="N98" s="192"/>
      <c r="O98" s="192"/>
      <c r="P98" s="193">
        <f t="shared" si="4"/>
        <v>0</v>
      </c>
      <c r="Q98" s="194"/>
      <c r="R98" s="192">
        <v>54.01</v>
      </c>
      <c r="S98" s="194"/>
      <c r="T98" s="192">
        <v>17.52</v>
      </c>
      <c r="U98" s="195">
        <f t="shared" si="5"/>
        <v>0</v>
      </c>
      <c r="V98" s="309">
        <f t="shared" si="6"/>
        <v>0</v>
      </c>
      <c r="W98" s="309">
        <f t="shared" si="7"/>
        <v>0</v>
      </c>
      <c r="X98" s="197"/>
    </row>
    <row r="99" spans="1:24" ht="24" x14ac:dyDescent="0.25">
      <c r="A99" s="184" t="s">
        <v>64</v>
      </c>
      <c r="B99" s="185" t="s">
        <v>64</v>
      </c>
      <c r="C99" s="175" t="s">
        <v>784</v>
      </c>
      <c r="D99" s="175" t="s">
        <v>785</v>
      </c>
      <c r="E99" s="175" t="s">
        <v>70</v>
      </c>
      <c r="F99" s="308" t="s">
        <v>2106</v>
      </c>
      <c r="G99" s="201" t="s">
        <v>1474</v>
      </c>
      <c r="H99" s="231" t="s">
        <v>69</v>
      </c>
      <c r="I99" s="175" t="s">
        <v>360</v>
      </c>
      <c r="J99" s="231" t="s">
        <v>69</v>
      </c>
      <c r="K99" s="175" t="s">
        <v>2107</v>
      </c>
      <c r="L99" s="202" t="s">
        <v>2108</v>
      </c>
      <c r="M99" s="202" t="s">
        <v>2109</v>
      </c>
      <c r="N99" s="192"/>
      <c r="O99" s="192"/>
      <c r="P99" s="193">
        <f t="shared" si="4"/>
        <v>0</v>
      </c>
      <c r="Q99" s="194">
        <v>6</v>
      </c>
      <c r="R99" s="192">
        <v>54.01</v>
      </c>
      <c r="S99" s="194">
        <v>5</v>
      </c>
      <c r="T99" s="192">
        <v>17.52</v>
      </c>
      <c r="U99" s="195">
        <f t="shared" si="5"/>
        <v>11</v>
      </c>
      <c r="V99" s="309">
        <f t="shared" si="6"/>
        <v>411.65999999999997</v>
      </c>
      <c r="W99" s="309">
        <f t="shared" si="7"/>
        <v>411.65999999999997</v>
      </c>
      <c r="X99" s="197"/>
    </row>
    <row r="100" spans="1:24" ht="15" x14ac:dyDescent="0.25">
      <c r="A100" s="184" t="s">
        <v>64</v>
      </c>
      <c r="B100" s="185" t="s">
        <v>64</v>
      </c>
      <c r="C100" s="175"/>
      <c r="D100" s="199"/>
      <c r="E100" s="199"/>
      <c r="F100" s="313"/>
      <c r="G100" s="201" t="s">
        <v>1474</v>
      </c>
      <c r="H100" s="231" t="s">
        <v>69</v>
      </c>
      <c r="I100" s="201"/>
      <c r="J100" s="231" t="s">
        <v>69</v>
      </c>
      <c r="K100" s="205"/>
      <c r="L100" s="202"/>
      <c r="M100" s="202"/>
      <c r="N100" s="192"/>
      <c r="O100" s="192"/>
      <c r="P100" s="193">
        <f t="shared" si="4"/>
        <v>0</v>
      </c>
      <c r="Q100" s="194"/>
      <c r="R100" s="192">
        <v>54.01</v>
      </c>
      <c r="S100" s="194"/>
      <c r="T100" s="192">
        <v>17.52</v>
      </c>
      <c r="U100" s="195">
        <f t="shared" si="5"/>
        <v>0</v>
      </c>
      <c r="V100" s="309">
        <f t="shared" si="6"/>
        <v>0</v>
      </c>
      <c r="W100" s="309">
        <f t="shared" si="7"/>
        <v>0</v>
      </c>
      <c r="X100" s="197"/>
    </row>
    <row r="101" spans="1:24" ht="15" x14ac:dyDescent="0.25">
      <c r="A101" s="184" t="s">
        <v>64</v>
      </c>
      <c r="B101" s="185" t="s">
        <v>64</v>
      </c>
      <c r="C101" s="175"/>
      <c r="D101" s="199"/>
      <c r="E101" s="131"/>
      <c r="F101" s="175"/>
      <c r="G101" s="201" t="s">
        <v>1474</v>
      </c>
      <c r="H101" s="231" t="s">
        <v>69</v>
      </c>
      <c r="I101" s="201"/>
      <c r="J101" s="231" t="s">
        <v>69</v>
      </c>
      <c r="K101" s="175"/>
      <c r="L101" s="202"/>
      <c r="M101" s="202"/>
      <c r="N101" s="192"/>
      <c r="O101" s="192"/>
      <c r="P101" s="193">
        <f t="shared" si="4"/>
        <v>0</v>
      </c>
      <c r="Q101" s="194"/>
      <c r="R101" s="192">
        <v>54.01</v>
      </c>
      <c r="S101" s="194"/>
      <c r="T101" s="192">
        <v>17.52</v>
      </c>
      <c r="U101" s="195">
        <f t="shared" si="5"/>
        <v>0</v>
      </c>
      <c r="V101" s="309">
        <f t="shared" si="6"/>
        <v>0</v>
      </c>
      <c r="W101" s="309">
        <f t="shared" si="7"/>
        <v>0</v>
      </c>
      <c r="X101" s="197"/>
    </row>
    <row r="102" spans="1:24" ht="12.75" x14ac:dyDescent="0.2">
      <c r="A102" s="184" t="s">
        <v>64</v>
      </c>
      <c r="B102" s="185" t="s">
        <v>64</v>
      </c>
      <c r="C102" s="315"/>
      <c r="D102" s="140"/>
      <c r="E102" s="131"/>
      <c r="F102" s="205"/>
      <c r="G102" s="201" t="s">
        <v>1474</v>
      </c>
      <c r="H102" s="231" t="s">
        <v>69</v>
      </c>
      <c r="I102" s="201"/>
      <c r="J102" s="231" t="s">
        <v>69</v>
      </c>
      <c r="K102" s="205"/>
      <c r="L102" s="202"/>
      <c r="M102" s="202"/>
      <c r="N102" s="192"/>
      <c r="O102" s="192"/>
      <c r="P102" s="193">
        <f t="shared" si="4"/>
        <v>0</v>
      </c>
      <c r="Q102" s="194"/>
      <c r="R102" s="192">
        <v>54.01</v>
      </c>
      <c r="S102" s="194"/>
      <c r="T102" s="192">
        <v>17.52</v>
      </c>
      <c r="U102" s="195">
        <f t="shared" si="5"/>
        <v>0</v>
      </c>
      <c r="V102" s="309">
        <f t="shared" si="6"/>
        <v>0</v>
      </c>
      <c r="W102" s="309">
        <f t="shared" si="7"/>
        <v>0</v>
      </c>
      <c r="X102" s="197"/>
    </row>
    <row r="103" spans="1:24" ht="24" x14ac:dyDescent="0.25">
      <c r="A103" s="231" t="s">
        <v>64</v>
      </c>
      <c r="B103" s="231" t="s">
        <v>64</v>
      </c>
      <c r="C103" s="175" t="s">
        <v>408</v>
      </c>
      <c r="D103" s="199" t="s">
        <v>409</v>
      </c>
      <c r="E103" s="199" t="s">
        <v>71</v>
      </c>
      <c r="F103" s="199" t="s">
        <v>2110</v>
      </c>
      <c r="G103" s="201" t="s">
        <v>1474</v>
      </c>
      <c r="H103" s="231" t="s">
        <v>69</v>
      </c>
      <c r="I103" s="175" t="s">
        <v>410</v>
      </c>
      <c r="J103" s="231" t="s">
        <v>69</v>
      </c>
      <c r="K103" s="175" t="s">
        <v>2111</v>
      </c>
      <c r="L103" s="202" t="s">
        <v>2112</v>
      </c>
      <c r="M103" s="202" t="s">
        <v>2113</v>
      </c>
      <c r="N103" s="192"/>
      <c r="O103" s="192"/>
      <c r="P103" s="193">
        <f t="shared" si="4"/>
        <v>0</v>
      </c>
      <c r="Q103" s="194">
        <v>12</v>
      </c>
      <c r="R103" s="192">
        <v>54.01</v>
      </c>
      <c r="S103" s="194">
        <v>2</v>
      </c>
      <c r="T103" s="192">
        <v>17.52</v>
      </c>
      <c r="U103" s="195">
        <f t="shared" si="5"/>
        <v>14</v>
      </c>
      <c r="V103" s="309">
        <f t="shared" si="6"/>
        <v>683.16</v>
      </c>
      <c r="W103" s="309">
        <f t="shared" si="7"/>
        <v>683.16</v>
      </c>
      <c r="X103" s="197"/>
    </row>
    <row r="104" spans="1:24" ht="24" x14ac:dyDescent="0.25">
      <c r="A104" s="231" t="s">
        <v>64</v>
      </c>
      <c r="B104" s="231" t="s">
        <v>64</v>
      </c>
      <c r="C104" s="175" t="s">
        <v>414</v>
      </c>
      <c r="D104" s="199" t="s">
        <v>415</v>
      </c>
      <c r="E104" s="199" t="s">
        <v>71</v>
      </c>
      <c r="F104" s="199" t="s">
        <v>1666</v>
      </c>
      <c r="G104" s="201" t="s">
        <v>1474</v>
      </c>
      <c r="H104" s="231" t="s">
        <v>69</v>
      </c>
      <c r="I104" s="175" t="s">
        <v>1667</v>
      </c>
      <c r="J104" s="231" t="s">
        <v>69</v>
      </c>
      <c r="K104" s="175" t="s">
        <v>417</v>
      </c>
      <c r="L104" s="202" t="s">
        <v>2114</v>
      </c>
      <c r="M104" s="202" t="s">
        <v>2115</v>
      </c>
      <c r="N104" s="192"/>
      <c r="O104" s="192"/>
      <c r="P104" s="193">
        <f t="shared" si="4"/>
        <v>0</v>
      </c>
      <c r="Q104" s="194">
        <v>10</v>
      </c>
      <c r="R104" s="192">
        <v>54.01</v>
      </c>
      <c r="S104" s="194"/>
      <c r="T104" s="192">
        <v>17.52</v>
      </c>
      <c r="U104" s="195">
        <f t="shared" si="5"/>
        <v>10</v>
      </c>
      <c r="V104" s="309">
        <f t="shared" si="6"/>
        <v>540.1</v>
      </c>
      <c r="W104" s="309">
        <f t="shared" si="7"/>
        <v>540.1</v>
      </c>
      <c r="X104" s="232"/>
    </row>
    <row r="105" spans="1:24" ht="15" customHeight="1" x14ac:dyDescent="0.25">
      <c r="A105" s="231" t="s">
        <v>64</v>
      </c>
      <c r="B105" s="231" t="s">
        <v>64</v>
      </c>
      <c r="C105" s="175" t="s">
        <v>420</v>
      </c>
      <c r="D105" s="199" t="s">
        <v>421</v>
      </c>
      <c r="E105" s="199" t="s">
        <v>71</v>
      </c>
      <c r="F105" s="199" t="s">
        <v>1662</v>
      </c>
      <c r="G105" s="201" t="s">
        <v>1474</v>
      </c>
      <c r="H105" s="231" t="s">
        <v>69</v>
      </c>
      <c r="I105" s="175" t="s">
        <v>422</v>
      </c>
      <c r="J105" s="231" t="s">
        <v>69</v>
      </c>
      <c r="K105" s="175" t="s">
        <v>423</v>
      </c>
      <c r="L105" s="202" t="s">
        <v>2066</v>
      </c>
      <c r="M105" s="202" t="s">
        <v>2116</v>
      </c>
      <c r="N105" s="192"/>
      <c r="O105" s="192"/>
      <c r="P105" s="193">
        <f t="shared" si="4"/>
        <v>0</v>
      </c>
      <c r="Q105" s="194">
        <v>10</v>
      </c>
      <c r="R105" s="192">
        <v>54.01</v>
      </c>
      <c r="S105" s="194"/>
      <c r="T105" s="192">
        <v>17.52</v>
      </c>
      <c r="U105" s="195">
        <f t="shared" si="5"/>
        <v>10</v>
      </c>
      <c r="V105" s="309">
        <f t="shared" si="6"/>
        <v>540.1</v>
      </c>
      <c r="W105" s="309">
        <f t="shared" si="7"/>
        <v>540.1</v>
      </c>
      <c r="X105" s="197"/>
    </row>
    <row r="106" spans="1:24" ht="24" x14ac:dyDescent="0.25">
      <c r="A106" s="231" t="s">
        <v>64</v>
      </c>
      <c r="B106" s="231" t="s">
        <v>64</v>
      </c>
      <c r="C106" s="199" t="s">
        <v>1027</v>
      </c>
      <c r="D106" s="199" t="s">
        <v>1028</v>
      </c>
      <c r="E106" s="199" t="s">
        <v>72</v>
      </c>
      <c r="F106" s="199" t="s">
        <v>1671</v>
      </c>
      <c r="G106" s="201" t="s">
        <v>1474</v>
      </c>
      <c r="H106" s="231" t="s">
        <v>69</v>
      </c>
      <c r="I106" s="175" t="s">
        <v>410</v>
      </c>
      <c r="J106" s="231" t="s">
        <v>69</v>
      </c>
      <c r="K106" s="175" t="s">
        <v>2117</v>
      </c>
      <c r="L106" s="202" t="s">
        <v>2032</v>
      </c>
      <c r="M106" s="202" t="s">
        <v>2056</v>
      </c>
      <c r="N106" s="192"/>
      <c r="O106" s="192"/>
      <c r="P106" s="193">
        <f t="shared" si="4"/>
        <v>0</v>
      </c>
      <c r="Q106" s="194">
        <v>8</v>
      </c>
      <c r="R106" s="192">
        <v>54.01</v>
      </c>
      <c r="S106" s="194"/>
      <c r="T106" s="192">
        <v>17.52</v>
      </c>
      <c r="U106" s="195">
        <f t="shared" si="5"/>
        <v>8</v>
      </c>
      <c r="V106" s="309">
        <f t="shared" si="6"/>
        <v>432.08</v>
      </c>
      <c r="W106" s="309">
        <f t="shared" si="7"/>
        <v>432.08</v>
      </c>
      <c r="X106" s="197"/>
    </row>
    <row r="107" spans="1:24" ht="24" x14ac:dyDescent="0.25">
      <c r="A107" s="231" t="s">
        <v>64</v>
      </c>
      <c r="B107" s="231" t="s">
        <v>64</v>
      </c>
      <c r="C107" s="199" t="s">
        <v>1676</v>
      </c>
      <c r="D107" s="199">
        <v>1092</v>
      </c>
      <c r="E107" s="199" t="s">
        <v>2118</v>
      </c>
      <c r="F107" s="199" t="s">
        <v>2119</v>
      </c>
      <c r="G107" s="201" t="s">
        <v>1474</v>
      </c>
      <c r="H107" s="231" t="s">
        <v>69</v>
      </c>
      <c r="I107" s="175" t="s">
        <v>410</v>
      </c>
      <c r="J107" s="231" t="s">
        <v>69</v>
      </c>
      <c r="K107" s="175" t="s">
        <v>1679</v>
      </c>
      <c r="L107" s="202" t="s">
        <v>2032</v>
      </c>
      <c r="M107" s="202" t="s">
        <v>1960</v>
      </c>
      <c r="N107" s="192"/>
      <c r="O107" s="192"/>
      <c r="P107" s="193">
        <f t="shared" si="4"/>
        <v>0</v>
      </c>
      <c r="Q107" s="194">
        <v>4</v>
      </c>
      <c r="R107" s="192">
        <v>54.01</v>
      </c>
      <c r="S107" s="194"/>
      <c r="T107" s="192">
        <v>17.52</v>
      </c>
      <c r="U107" s="195">
        <f t="shared" si="5"/>
        <v>4</v>
      </c>
      <c r="V107" s="309">
        <f t="shared" si="6"/>
        <v>216.04</v>
      </c>
      <c r="W107" s="309">
        <f t="shared" si="7"/>
        <v>216.04</v>
      </c>
      <c r="X107" s="197"/>
    </row>
    <row r="108" spans="1:24" ht="24" x14ac:dyDescent="0.25">
      <c r="A108" s="231" t="s">
        <v>64</v>
      </c>
      <c r="B108" s="231" t="s">
        <v>64</v>
      </c>
      <c r="C108" s="175" t="s">
        <v>2120</v>
      </c>
      <c r="D108" s="199" t="s">
        <v>2121</v>
      </c>
      <c r="E108" s="199" t="s">
        <v>72</v>
      </c>
      <c r="F108" s="199" t="s">
        <v>2122</v>
      </c>
      <c r="G108" s="201" t="s">
        <v>1474</v>
      </c>
      <c r="H108" s="231" t="s">
        <v>69</v>
      </c>
      <c r="I108" s="175" t="s">
        <v>422</v>
      </c>
      <c r="J108" s="231" t="s">
        <v>69</v>
      </c>
      <c r="K108" s="175" t="s">
        <v>2123</v>
      </c>
      <c r="L108" s="202" t="s">
        <v>2032</v>
      </c>
      <c r="M108" s="202" t="s">
        <v>2056</v>
      </c>
      <c r="N108" s="192"/>
      <c r="O108" s="192"/>
      <c r="P108" s="193">
        <f t="shared" si="4"/>
        <v>0</v>
      </c>
      <c r="Q108" s="194">
        <v>8</v>
      </c>
      <c r="R108" s="192">
        <v>54.01</v>
      </c>
      <c r="S108" s="194"/>
      <c r="T108" s="192">
        <v>17.52</v>
      </c>
      <c r="U108" s="195">
        <f t="shared" si="5"/>
        <v>8</v>
      </c>
      <c r="V108" s="309">
        <f t="shared" si="6"/>
        <v>432.08</v>
      </c>
      <c r="W108" s="309">
        <f t="shared" si="7"/>
        <v>432.08</v>
      </c>
      <c r="X108" s="197"/>
    </row>
    <row r="109" spans="1:24" ht="24" x14ac:dyDescent="0.25">
      <c r="A109" s="231" t="s">
        <v>64</v>
      </c>
      <c r="B109" s="231" t="s">
        <v>64</v>
      </c>
      <c r="C109" s="175" t="s">
        <v>2124</v>
      </c>
      <c r="D109" s="199" t="s">
        <v>1028</v>
      </c>
      <c r="E109" s="199" t="s">
        <v>1677</v>
      </c>
      <c r="F109" s="199" t="s">
        <v>1678</v>
      </c>
      <c r="G109" s="201" t="s">
        <v>1474</v>
      </c>
      <c r="H109" s="231" t="s">
        <v>69</v>
      </c>
      <c r="I109" s="175" t="s">
        <v>1683</v>
      </c>
      <c r="J109" s="231" t="s">
        <v>69</v>
      </c>
      <c r="K109" s="175" t="s">
        <v>1684</v>
      </c>
      <c r="L109" s="202" t="s">
        <v>2032</v>
      </c>
      <c r="M109" s="202" t="s">
        <v>1960</v>
      </c>
      <c r="N109" s="192"/>
      <c r="O109" s="192"/>
      <c r="P109" s="193">
        <f t="shared" si="4"/>
        <v>0</v>
      </c>
      <c r="Q109" s="194">
        <v>4</v>
      </c>
      <c r="R109" s="192">
        <v>54.01</v>
      </c>
      <c r="S109" s="194"/>
      <c r="T109" s="192">
        <v>17.52</v>
      </c>
      <c r="U109" s="195">
        <f t="shared" si="5"/>
        <v>4</v>
      </c>
      <c r="V109" s="309">
        <f t="shared" si="6"/>
        <v>216.04</v>
      </c>
      <c r="W109" s="309">
        <f t="shared" si="7"/>
        <v>216.04</v>
      </c>
      <c r="X109" s="197"/>
    </row>
    <row r="110" spans="1:24" ht="24" x14ac:dyDescent="0.25">
      <c r="A110" s="231" t="s">
        <v>64</v>
      </c>
      <c r="B110" s="231" t="s">
        <v>64</v>
      </c>
      <c r="C110" s="175" t="s">
        <v>1685</v>
      </c>
      <c r="D110" s="199" t="s">
        <v>1686</v>
      </c>
      <c r="E110" s="199" t="s">
        <v>1677</v>
      </c>
      <c r="F110" s="199" t="s">
        <v>1678</v>
      </c>
      <c r="G110" s="201" t="s">
        <v>1474</v>
      </c>
      <c r="H110" s="231" t="s">
        <v>69</v>
      </c>
      <c r="I110" s="175" t="s">
        <v>1687</v>
      </c>
      <c r="J110" s="231" t="s">
        <v>69</v>
      </c>
      <c r="K110" s="175" t="s">
        <v>1688</v>
      </c>
      <c r="L110" s="202" t="s">
        <v>2032</v>
      </c>
      <c r="M110" s="202" t="s">
        <v>1960</v>
      </c>
      <c r="N110" s="192"/>
      <c r="O110" s="192"/>
      <c r="P110" s="193">
        <f t="shared" si="4"/>
        <v>0</v>
      </c>
      <c r="Q110" s="194">
        <v>4</v>
      </c>
      <c r="R110" s="192">
        <v>54.01</v>
      </c>
      <c r="S110" s="194"/>
      <c r="T110" s="192">
        <v>17.52</v>
      </c>
      <c r="U110" s="195">
        <f t="shared" si="5"/>
        <v>4</v>
      </c>
      <c r="V110" s="309">
        <f t="shared" si="6"/>
        <v>216.04</v>
      </c>
      <c r="W110" s="309">
        <f t="shared" si="7"/>
        <v>216.04</v>
      </c>
      <c r="X110" s="197"/>
    </row>
    <row r="111" spans="1:24" ht="24" x14ac:dyDescent="0.25">
      <c r="A111" s="231" t="s">
        <v>64</v>
      </c>
      <c r="B111" s="231" t="s">
        <v>64</v>
      </c>
      <c r="C111" s="175" t="s">
        <v>426</v>
      </c>
      <c r="D111" s="199" t="s">
        <v>427</v>
      </c>
      <c r="E111" s="199" t="s">
        <v>428</v>
      </c>
      <c r="F111" s="199" t="s">
        <v>1678</v>
      </c>
      <c r="G111" s="201" t="s">
        <v>1474</v>
      </c>
      <c r="H111" s="231" t="s">
        <v>69</v>
      </c>
      <c r="I111" s="175" t="s">
        <v>1016</v>
      </c>
      <c r="J111" s="231" t="s">
        <v>69</v>
      </c>
      <c r="K111" s="175" t="s">
        <v>2125</v>
      </c>
      <c r="L111" s="202" t="s">
        <v>2126</v>
      </c>
      <c r="M111" s="202" t="s">
        <v>2056</v>
      </c>
      <c r="N111" s="192"/>
      <c r="O111" s="192"/>
      <c r="P111" s="193">
        <f t="shared" si="4"/>
        <v>0</v>
      </c>
      <c r="Q111" s="194">
        <v>10</v>
      </c>
      <c r="R111" s="192">
        <v>54.01</v>
      </c>
      <c r="S111" s="194"/>
      <c r="T111" s="192">
        <v>17.52</v>
      </c>
      <c r="U111" s="195">
        <f t="shared" si="5"/>
        <v>10</v>
      </c>
      <c r="V111" s="309">
        <f t="shared" si="6"/>
        <v>540.1</v>
      </c>
      <c r="W111" s="309">
        <f t="shared" si="7"/>
        <v>540.1</v>
      </c>
      <c r="X111" s="197"/>
    </row>
    <row r="112" spans="1:24" ht="12.75" x14ac:dyDescent="0.2">
      <c r="A112" s="231" t="s">
        <v>64</v>
      </c>
      <c r="B112" s="231" t="s">
        <v>64</v>
      </c>
      <c r="C112" s="133"/>
      <c r="D112" s="134"/>
      <c r="E112" s="131"/>
      <c r="F112" s="205"/>
      <c r="G112" s="201" t="s">
        <v>1474</v>
      </c>
      <c r="H112" s="231" t="s">
        <v>69</v>
      </c>
      <c r="I112" s="205"/>
      <c r="J112" s="231" t="s">
        <v>69</v>
      </c>
      <c r="K112" s="205"/>
      <c r="L112" s="202"/>
      <c r="M112" s="202"/>
      <c r="N112" s="192"/>
      <c r="O112" s="192"/>
      <c r="P112" s="193">
        <f t="shared" si="4"/>
        <v>0</v>
      </c>
      <c r="Q112" s="194"/>
      <c r="R112" s="192">
        <v>54.01</v>
      </c>
      <c r="S112" s="194"/>
      <c r="T112" s="192">
        <v>17.52</v>
      </c>
      <c r="U112" s="195">
        <f t="shared" si="5"/>
        <v>0</v>
      </c>
      <c r="V112" s="309">
        <f t="shared" si="6"/>
        <v>0</v>
      </c>
      <c r="W112" s="309">
        <f t="shared" si="7"/>
        <v>0</v>
      </c>
      <c r="X112" s="197"/>
    </row>
    <row r="113" spans="1:24" ht="12.75" x14ac:dyDescent="0.2">
      <c r="A113" s="231" t="s">
        <v>64</v>
      </c>
      <c r="B113" s="231" t="s">
        <v>64</v>
      </c>
      <c r="C113" s="136"/>
      <c r="D113" s="137"/>
      <c r="E113" s="138"/>
      <c r="F113" s="205"/>
      <c r="G113" s="201" t="s">
        <v>1474</v>
      </c>
      <c r="H113" s="231" t="s">
        <v>69</v>
      </c>
      <c r="I113" s="201"/>
      <c r="J113" s="231" t="s">
        <v>69</v>
      </c>
      <c r="K113" s="205"/>
      <c r="L113" s="202"/>
      <c r="M113" s="202"/>
      <c r="N113" s="192"/>
      <c r="O113" s="192"/>
      <c r="P113" s="193">
        <f t="shared" si="4"/>
        <v>0</v>
      </c>
      <c r="Q113" s="194"/>
      <c r="R113" s="192">
        <v>54.01</v>
      </c>
      <c r="S113" s="194"/>
      <c r="T113" s="192">
        <v>17.52</v>
      </c>
      <c r="U113" s="195">
        <f t="shared" si="5"/>
        <v>0</v>
      </c>
      <c r="V113" s="309">
        <f t="shared" si="6"/>
        <v>0</v>
      </c>
      <c r="W113" s="309">
        <f t="shared" si="7"/>
        <v>0</v>
      </c>
      <c r="X113" s="197"/>
    </row>
    <row r="114" spans="1:24" ht="12.75" x14ac:dyDescent="0.2">
      <c r="A114" s="231" t="s">
        <v>64</v>
      </c>
      <c r="B114" s="231" t="s">
        <v>64</v>
      </c>
      <c r="C114" s="133"/>
      <c r="D114" s="134"/>
      <c r="E114" s="131"/>
      <c r="F114" s="205"/>
      <c r="G114" s="201" t="s">
        <v>1474</v>
      </c>
      <c r="H114" s="231" t="s">
        <v>69</v>
      </c>
      <c r="I114" s="201"/>
      <c r="J114" s="231" t="s">
        <v>69</v>
      </c>
      <c r="K114" s="205"/>
      <c r="L114" s="202"/>
      <c r="M114" s="202"/>
      <c r="N114" s="192"/>
      <c r="O114" s="192"/>
      <c r="P114" s="193">
        <f t="shared" si="4"/>
        <v>0</v>
      </c>
      <c r="Q114" s="194"/>
      <c r="R114" s="192">
        <v>54.01</v>
      </c>
      <c r="S114" s="194"/>
      <c r="T114" s="192">
        <v>17.52</v>
      </c>
      <c r="U114" s="195">
        <f t="shared" si="5"/>
        <v>0</v>
      </c>
      <c r="V114" s="309">
        <f t="shared" si="6"/>
        <v>0</v>
      </c>
      <c r="W114" s="309">
        <f t="shared" si="7"/>
        <v>0</v>
      </c>
      <c r="X114" s="197"/>
    </row>
    <row r="115" spans="1:24" ht="24" x14ac:dyDescent="0.25">
      <c r="A115" s="231" t="s">
        <v>64</v>
      </c>
      <c r="B115" s="231" t="s">
        <v>64</v>
      </c>
      <c r="C115" s="175" t="s">
        <v>1223</v>
      </c>
      <c r="D115" s="199" t="s">
        <v>637</v>
      </c>
      <c r="E115" s="199" t="s">
        <v>308</v>
      </c>
      <c r="F115" s="308" t="s">
        <v>2127</v>
      </c>
      <c r="G115" s="201" t="s">
        <v>1474</v>
      </c>
      <c r="H115" s="231" t="s">
        <v>69</v>
      </c>
      <c r="I115" s="175" t="s">
        <v>615</v>
      </c>
      <c r="J115" s="231" t="s">
        <v>69</v>
      </c>
      <c r="K115" s="175" t="s">
        <v>2128</v>
      </c>
      <c r="L115" s="202" t="s">
        <v>2129</v>
      </c>
      <c r="M115" s="202" t="s">
        <v>2130</v>
      </c>
      <c r="N115" s="192"/>
      <c r="O115" s="192"/>
      <c r="P115" s="193">
        <f t="shared" si="4"/>
        <v>0</v>
      </c>
      <c r="Q115" s="194">
        <v>6</v>
      </c>
      <c r="R115" s="192">
        <v>54.01</v>
      </c>
      <c r="S115" s="194"/>
      <c r="T115" s="192">
        <v>17.52</v>
      </c>
      <c r="U115" s="195">
        <f t="shared" si="5"/>
        <v>6</v>
      </c>
      <c r="V115" s="309">
        <f t="shared" si="6"/>
        <v>324.06</v>
      </c>
      <c r="W115" s="309">
        <f t="shared" si="7"/>
        <v>324.06</v>
      </c>
      <c r="X115" s="197"/>
    </row>
    <row r="116" spans="1:24" ht="24" x14ac:dyDescent="0.25">
      <c r="A116" s="231" t="s">
        <v>64</v>
      </c>
      <c r="B116" s="231" t="s">
        <v>64</v>
      </c>
      <c r="C116" s="175" t="s">
        <v>718</v>
      </c>
      <c r="D116" s="199" t="s">
        <v>1228</v>
      </c>
      <c r="E116" s="199" t="s">
        <v>71</v>
      </c>
      <c r="F116" s="308" t="s">
        <v>2131</v>
      </c>
      <c r="G116" s="201" t="s">
        <v>1474</v>
      </c>
      <c r="H116" s="231" t="s">
        <v>69</v>
      </c>
      <c r="I116" s="175" t="s">
        <v>615</v>
      </c>
      <c r="J116" s="231" t="s">
        <v>69</v>
      </c>
      <c r="K116" s="175" t="s">
        <v>2132</v>
      </c>
      <c r="L116" s="202" t="s">
        <v>2133</v>
      </c>
      <c r="M116" s="202" t="s">
        <v>1960</v>
      </c>
      <c r="N116" s="192"/>
      <c r="O116" s="192"/>
      <c r="P116" s="193">
        <f t="shared" si="4"/>
        <v>0</v>
      </c>
      <c r="Q116" s="194">
        <v>16</v>
      </c>
      <c r="R116" s="192">
        <v>54.01</v>
      </c>
      <c r="S116" s="194"/>
      <c r="T116" s="192">
        <v>17.52</v>
      </c>
      <c r="U116" s="195">
        <f t="shared" si="5"/>
        <v>16</v>
      </c>
      <c r="V116" s="309">
        <f t="shared" si="6"/>
        <v>864.16</v>
      </c>
      <c r="W116" s="309">
        <f t="shared" si="7"/>
        <v>864.16</v>
      </c>
      <c r="X116" s="197"/>
    </row>
    <row r="117" spans="1:24" ht="15" x14ac:dyDescent="0.2">
      <c r="A117" s="231" t="s">
        <v>64</v>
      </c>
      <c r="B117" s="231" t="s">
        <v>64</v>
      </c>
      <c r="C117" s="133"/>
      <c r="D117" s="134"/>
      <c r="E117" s="131"/>
      <c r="F117" s="313"/>
      <c r="G117" s="201" t="s">
        <v>1474</v>
      </c>
      <c r="H117" s="231" t="s">
        <v>69</v>
      </c>
      <c r="I117" s="201"/>
      <c r="J117" s="231" t="s">
        <v>69</v>
      </c>
      <c r="K117" s="205"/>
      <c r="L117" s="202"/>
      <c r="M117" s="202"/>
      <c r="N117" s="192"/>
      <c r="O117" s="192"/>
      <c r="P117" s="193">
        <f t="shared" si="4"/>
        <v>0</v>
      </c>
      <c r="Q117" s="194"/>
      <c r="R117" s="192">
        <v>54.01</v>
      </c>
      <c r="S117" s="194"/>
      <c r="T117" s="192">
        <v>17.52</v>
      </c>
      <c r="U117" s="195">
        <f t="shared" si="5"/>
        <v>0</v>
      </c>
      <c r="V117" s="309">
        <f t="shared" si="6"/>
        <v>0</v>
      </c>
      <c r="W117" s="309">
        <f t="shared" si="7"/>
        <v>0</v>
      </c>
      <c r="X117" s="197"/>
    </row>
    <row r="118" spans="1:24" ht="15" x14ac:dyDescent="0.2">
      <c r="A118" s="231" t="s">
        <v>64</v>
      </c>
      <c r="B118" s="231" t="s">
        <v>64</v>
      </c>
      <c r="C118" s="133"/>
      <c r="D118" s="140"/>
      <c r="E118" s="131"/>
      <c r="F118" s="313"/>
      <c r="G118" s="201" t="s">
        <v>1474</v>
      </c>
      <c r="H118" s="231" t="s">
        <v>69</v>
      </c>
      <c r="I118" s="201"/>
      <c r="J118" s="231" t="s">
        <v>69</v>
      </c>
      <c r="K118" s="205"/>
      <c r="L118" s="202"/>
      <c r="M118" s="202"/>
      <c r="N118" s="192"/>
      <c r="O118" s="192"/>
      <c r="P118" s="193">
        <f t="shared" si="4"/>
        <v>0</v>
      </c>
      <c r="Q118" s="194"/>
      <c r="R118" s="192">
        <v>54.01</v>
      </c>
      <c r="S118" s="194"/>
      <c r="T118" s="192">
        <v>17.52</v>
      </c>
      <c r="U118" s="195">
        <f t="shared" si="5"/>
        <v>0</v>
      </c>
      <c r="V118" s="309">
        <f t="shared" si="6"/>
        <v>0</v>
      </c>
      <c r="W118" s="309">
        <f t="shared" si="7"/>
        <v>0</v>
      </c>
      <c r="X118" s="197"/>
    </row>
    <row r="119" spans="1:24" ht="18.75" x14ac:dyDescent="0.25">
      <c r="A119" s="231" t="s">
        <v>64</v>
      </c>
      <c r="B119" s="231" t="s">
        <v>64</v>
      </c>
      <c r="C119" s="175"/>
      <c r="D119" s="175"/>
      <c r="E119" s="175"/>
      <c r="F119" s="310"/>
      <c r="G119" s="201" t="s">
        <v>1474</v>
      </c>
      <c r="H119" s="231" t="s">
        <v>69</v>
      </c>
      <c r="I119" s="201"/>
      <c r="J119" s="231" t="s">
        <v>69</v>
      </c>
      <c r="K119" s="215"/>
      <c r="L119" s="202"/>
      <c r="M119" s="202"/>
      <c r="N119" s="192"/>
      <c r="O119" s="192"/>
      <c r="P119" s="193">
        <f t="shared" si="4"/>
        <v>0</v>
      </c>
      <c r="Q119" s="194"/>
      <c r="R119" s="192">
        <v>54.01</v>
      </c>
      <c r="S119" s="194"/>
      <c r="T119" s="192">
        <v>17.52</v>
      </c>
      <c r="U119" s="195">
        <f t="shared" si="5"/>
        <v>0</v>
      </c>
      <c r="V119" s="309">
        <f t="shared" si="6"/>
        <v>0</v>
      </c>
      <c r="W119" s="309">
        <f t="shared" si="7"/>
        <v>0</v>
      </c>
      <c r="X119" s="197"/>
    </row>
    <row r="120" spans="1:24" ht="24" x14ac:dyDescent="0.25">
      <c r="A120" s="231" t="s">
        <v>64</v>
      </c>
      <c r="B120" s="231" t="s">
        <v>64</v>
      </c>
      <c r="C120" s="175" t="s">
        <v>638</v>
      </c>
      <c r="D120" s="199" t="s">
        <v>639</v>
      </c>
      <c r="E120" s="199" t="s">
        <v>2134</v>
      </c>
      <c r="F120" s="308" t="s">
        <v>2135</v>
      </c>
      <c r="G120" s="201" t="s">
        <v>1474</v>
      </c>
      <c r="H120" s="231" t="s">
        <v>69</v>
      </c>
      <c r="I120" s="175" t="s">
        <v>1067</v>
      </c>
      <c r="J120" s="231" t="s">
        <v>69</v>
      </c>
      <c r="K120" s="175" t="s">
        <v>641</v>
      </c>
      <c r="L120" s="202" t="s">
        <v>2136</v>
      </c>
      <c r="M120" s="202" t="s">
        <v>2056</v>
      </c>
      <c r="N120" s="192"/>
      <c r="O120" s="192"/>
      <c r="P120" s="193">
        <f t="shared" si="4"/>
        <v>0</v>
      </c>
      <c r="Q120" s="194">
        <v>14</v>
      </c>
      <c r="R120" s="192">
        <v>54.01</v>
      </c>
      <c r="S120" s="194"/>
      <c r="T120" s="192">
        <v>17.52</v>
      </c>
      <c r="U120" s="195">
        <f t="shared" si="5"/>
        <v>14</v>
      </c>
      <c r="V120" s="309">
        <f>(Q120*R120)+(S120*T120)</f>
        <v>756.14</v>
      </c>
      <c r="W120" s="309">
        <f t="shared" si="7"/>
        <v>756.14</v>
      </c>
      <c r="X120" s="197"/>
    </row>
    <row r="121" spans="1:24" ht="15" x14ac:dyDescent="0.2">
      <c r="A121" s="231" t="s">
        <v>64</v>
      </c>
      <c r="B121" s="231" t="s">
        <v>64</v>
      </c>
      <c r="C121" s="125"/>
      <c r="D121" s="126"/>
      <c r="E121" s="127"/>
      <c r="F121" s="313"/>
      <c r="G121" s="201" t="s">
        <v>1474</v>
      </c>
      <c r="H121" s="231" t="s">
        <v>69</v>
      </c>
      <c r="I121" s="201"/>
      <c r="J121" s="231" t="s">
        <v>69</v>
      </c>
      <c r="K121" s="216"/>
      <c r="L121" s="202"/>
      <c r="M121" s="202"/>
      <c r="N121" s="192"/>
      <c r="O121" s="192"/>
      <c r="P121" s="193">
        <f t="shared" si="4"/>
        <v>0</v>
      </c>
      <c r="Q121" s="194"/>
      <c r="R121" s="192">
        <v>54.01</v>
      </c>
      <c r="S121" s="194"/>
      <c r="T121" s="192">
        <v>17.52</v>
      </c>
      <c r="U121" s="195">
        <f t="shared" si="5"/>
        <v>0</v>
      </c>
      <c r="V121" s="309">
        <f t="shared" si="6"/>
        <v>0</v>
      </c>
      <c r="W121" s="309">
        <f t="shared" si="7"/>
        <v>0</v>
      </c>
      <c r="X121" s="197"/>
    </row>
    <row r="122" spans="1:24" ht="15" x14ac:dyDescent="0.2">
      <c r="A122" s="231" t="s">
        <v>64</v>
      </c>
      <c r="B122" s="231" t="s">
        <v>64</v>
      </c>
      <c r="C122" s="233"/>
      <c r="D122" s="234"/>
      <c r="E122" s="235"/>
      <c r="F122" s="205"/>
      <c r="G122" s="201" t="s">
        <v>1474</v>
      </c>
      <c r="H122" s="231" t="s">
        <v>69</v>
      </c>
      <c r="I122" s="201"/>
      <c r="J122" s="231" t="s">
        <v>69</v>
      </c>
      <c r="K122" s="216"/>
      <c r="L122" s="202"/>
      <c r="M122" s="202"/>
      <c r="N122" s="192"/>
      <c r="O122" s="192"/>
      <c r="P122" s="193">
        <f t="shared" si="4"/>
        <v>0</v>
      </c>
      <c r="Q122" s="194"/>
      <c r="R122" s="192">
        <v>54.01</v>
      </c>
      <c r="S122" s="194"/>
      <c r="T122" s="192">
        <v>17.52</v>
      </c>
      <c r="U122" s="195">
        <f t="shared" si="5"/>
        <v>0</v>
      </c>
      <c r="V122" s="309">
        <f t="shared" si="6"/>
        <v>0</v>
      </c>
      <c r="W122" s="309">
        <f t="shared" si="7"/>
        <v>0</v>
      </c>
      <c r="X122" s="197"/>
    </row>
    <row r="123" spans="1:24" ht="15" x14ac:dyDescent="0.25">
      <c r="A123" s="231" t="s">
        <v>64</v>
      </c>
      <c r="B123" s="231" t="s">
        <v>64</v>
      </c>
      <c r="C123" s="199"/>
      <c r="D123" s="199"/>
      <c r="E123" s="199"/>
      <c r="F123" s="175"/>
      <c r="G123" s="201" t="s">
        <v>1474</v>
      </c>
      <c r="H123" s="231" t="s">
        <v>69</v>
      </c>
      <c r="I123" s="201"/>
      <c r="J123" s="231" t="s">
        <v>69</v>
      </c>
      <c r="K123" s="175"/>
      <c r="L123" s="202"/>
      <c r="M123" s="202"/>
      <c r="N123" s="192"/>
      <c r="O123" s="192"/>
      <c r="P123" s="193">
        <f t="shared" si="4"/>
        <v>0</v>
      </c>
      <c r="Q123" s="194"/>
      <c r="R123" s="192">
        <v>54.01</v>
      </c>
      <c r="S123" s="194"/>
      <c r="T123" s="192">
        <v>17.52</v>
      </c>
      <c r="U123" s="195">
        <f t="shared" si="5"/>
        <v>0</v>
      </c>
      <c r="V123" s="309">
        <f t="shared" si="6"/>
        <v>0</v>
      </c>
      <c r="W123" s="309">
        <f t="shared" si="7"/>
        <v>0</v>
      </c>
      <c r="X123" s="197"/>
    </row>
    <row r="124" spans="1:24" ht="15" x14ac:dyDescent="0.25">
      <c r="A124" s="231" t="s">
        <v>64</v>
      </c>
      <c r="B124" s="231" t="s">
        <v>64</v>
      </c>
      <c r="C124" s="175" t="s">
        <v>1470</v>
      </c>
      <c r="D124" s="199" t="s">
        <v>1471</v>
      </c>
      <c r="E124" s="199" t="s">
        <v>1472</v>
      </c>
      <c r="F124" s="199" t="s">
        <v>2137</v>
      </c>
      <c r="G124" s="201" t="s">
        <v>1474</v>
      </c>
      <c r="H124" s="231" t="s">
        <v>69</v>
      </c>
      <c r="I124" s="175" t="s">
        <v>2138</v>
      </c>
      <c r="J124" s="231" t="s">
        <v>69</v>
      </c>
      <c r="K124" s="175" t="s">
        <v>2139</v>
      </c>
      <c r="L124" s="202">
        <v>44411</v>
      </c>
      <c r="M124" s="202">
        <v>44413</v>
      </c>
      <c r="N124" s="192"/>
      <c r="O124" s="192"/>
      <c r="P124" s="193">
        <f t="shared" si="4"/>
        <v>0</v>
      </c>
      <c r="Q124" s="194">
        <v>2</v>
      </c>
      <c r="R124" s="192">
        <v>54.01</v>
      </c>
      <c r="S124" s="194">
        <v>1</v>
      </c>
      <c r="T124" s="192">
        <v>17.52</v>
      </c>
      <c r="U124" s="195">
        <f t="shared" si="5"/>
        <v>3</v>
      </c>
      <c r="V124" s="309">
        <f t="shared" si="6"/>
        <v>125.53999999999999</v>
      </c>
      <c r="W124" s="309">
        <f t="shared" si="7"/>
        <v>125.53999999999999</v>
      </c>
      <c r="X124" s="197"/>
    </row>
    <row r="125" spans="1:24" ht="15" x14ac:dyDescent="0.25">
      <c r="A125" s="231" t="s">
        <v>64</v>
      </c>
      <c r="B125" s="231" t="s">
        <v>64</v>
      </c>
      <c r="C125" s="125"/>
      <c r="D125" s="126"/>
      <c r="E125" s="127"/>
      <c r="F125" s="205"/>
      <c r="G125" s="201" t="s">
        <v>1474</v>
      </c>
      <c r="H125" s="231" t="s">
        <v>69</v>
      </c>
      <c r="I125" s="175"/>
      <c r="J125" s="231" t="s">
        <v>69</v>
      </c>
      <c r="K125" s="205"/>
      <c r="L125" s="202"/>
      <c r="M125" s="202"/>
      <c r="N125" s="192"/>
      <c r="O125" s="192"/>
      <c r="P125" s="193">
        <f t="shared" si="4"/>
        <v>0</v>
      </c>
      <c r="Q125" s="194"/>
      <c r="R125" s="192">
        <v>54.01</v>
      </c>
      <c r="S125" s="194"/>
      <c r="T125" s="192">
        <v>17.52</v>
      </c>
      <c r="U125" s="195">
        <f t="shared" si="5"/>
        <v>0</v>
      </c>
      <c r="V125" s="309">
        <f t="shared" si="6"/>
        <v>0</v>
      </c>
      <c r="W125" s="309">
        <f t="shared" si="7"/>
        <v>0</v>
      </c>
      <c r="X125" s="197"/>
    </row>
    <row r="126" spans="1:24" ht="15" x14ac:dyDescent="0.25">
      <c r="A126" s="231" t="s">
        <v>64</v>
      </c>
      <c r="B126" s="231" t="s">
        <v>64</v>
      </c>
      <c r="C126" s="125"/>
      <c r="D126" s="126"/>
      <c r="E126" s="127"/>
      <c r="F126" s="205"/>
      <c r="G126" s="201" t="s">
        <v>1474</v>
      </c>
      <c r="H126" s="231" t="s">
        <v>69</v>
      </c>
      <c r="I126" s="175"/>
      <c r="J126" s="231" t="s">
        <v>69</v>
      </c>
      <c r="K126" s="205"/>
      <c r="L126" s="202"/>
      <c r="M126" s="202"/>
      <c r="N126" s="192"/>
      <c r="O126" s="192"/>
      <c r="P126" s="193">
        <f t="shared" si="4"/>
        <v>0</v>
      </c>
      <c r="Q126" s="194"/>
      <c r="R126" s="192">
        <v>54.01</v>
      </c>
      <c r="S126" s="194"/>
      <c r="T126" s="192">
        <v>17.52</v>
      </c>
      <c r="U126" s="195">
        <f t="shared" si="5"/>
        <v>0</v>
      </c>
      <c r="V126" s="309">
        <f t="shared" si="6"/>
        <v>0</v>
      </c>
      <c r="W126" s="309">
        <f t="shared" si="7"/>
        <v>0</v>
      </c>
      <c r="X126" s="197"/>
    </row>
    <row r="127" spans="1:24" ht="15" x14ac:dyDescent="0.25">
      <c r="A127" s="231" t="s">
        <v>64</v>
      </c>
      <c r="B127" s="231" t="s">
        <v>64</v>
      </c>
      <c r="C127" s="125"/>
      <c r="D127" s="126"/>
      <c r="E127" s="127"/>
      <c r="F127" s="205"/>
      <c r="G127" s="201" t="s">
        <v>1474</v>
      </c>
      <c r="H127" s="231" t="s">
        <v>69</v>
      </c>
      <c r="I127" s="175"/>
      <c r="J127" s="231" t="s">
        <v>69</v>
      </c>
      <c r="K127" s="205"/>
      <c r="L127" s="202"/>
      <c r="M127" s="202"/>
      <c r="N127" s="192"/>
      <c r="O127" s="192"/>
      <c r="P127" s="193">
        <f t="shared" si="4"/>
        <v>0</v>
      </c>
      <c r="Q127" s="194"/>
      <c r="R127" s="192">
        <v>54.01</v>
      </c>
      <c r="S127" s="194"/>
      <c r="T127" s="192">
        <v>17.52</v>
      </c>
      <c r="U127" s="195">
        <f t="shared" si="5"/>
        <v>0</v>
      </c>
      <c r="V127" s="309">
        <f t="shared" si="6"/>
        <v>0</v>
      </c>
      <c r="W127" s="309">
        <f t="shared" si="7"/>
        <v>0</v>
      </c>
      <c r="X127" s="197"/>
    </row>
    <row r="128" spans="1:24" ht="15" x14ac:dyDescent="0.25">
      <c r="A128" s="231" t="s">
        <v>64</v>
      </c>
      <c r="B128" s="231" t="s">
        <v>64</v>
      </c>
      <c r="C128" s="175" t="s">
        <v>449</v>
      </c>
      <c r="D128" s="199" t="s">
        <v>450</v>
      </c>
      <c r="E128" s="199" t="s">
        <v>66</v>
      </c>
      <c r="F128" s="199" t="s">
        <v>2140</v>
      </c>
      <c r="G128" s="201" t="s">
        <v>1474</v>
      </c>
      <c r="H128" s="231" t="s">
        <v>69</v>
      </c>
      <c r="I128" s="175" t="s">
        <v>1067</v>
      </c>
      <c r="J128" s="231" t="s">
        <v>69</v>
      </c>
      <c r="K128" s="175" t="s">
        <v>2141</v>
      </c>
      <c r="L128" s="316">
        <v>44417</v>
      </c>
      <c r="M128" s="317">
        <v>44420</v>
      </c>
      <c r="N128" s="192"/>
      <c r="O128" s="192"/>
      <c r="P128" s="193">
        <f t="shared" si="4"/>
        <v>0</v>
      </c>
      <c r="Q128" s="194">
        <v>3</v>
      </c>
      <c r="R128" s="192">
        <v>54.01</v>
      </c>
      <c r="S128" s="194"/>
      <c r="T128" s="192">
        <v>17.52</v>
      </c>
      <c r="U128" s="195">
        <f t="shared" si="5"/>
        <v>3</v>
      </c>
      <c r="V128" s="309">
        <f t="shared" si="6"/>
        <v>162.03</v>
      </c>
      <c r="W128" s="309">
        <f t="shared" si="7"/>
        <v>162.03</v>
      </c>
      <c r="X128" s="197"/>
    </row>
    <row r="129" spans="1:24" ht="15" x14ac:dyDescent="0.25">
      <c r="A129" s="231" t="s">
        <v>64</v>
      </c>
      <c r="B129" s="231" t="s">
        <v>64</v>
      </c>
      <c r="C129" s="131"/>
      <c r="D129" s="205"/>
      <c r="E129" s="127"/>
      <c r="F129" s="205"/>
      <c r="G129" s="201" t="s">
        <v>1474</v>
      </c>
      <c r="H129" s="231" t="s">
        <v>69</v>
      </c>
      <c r="I129" s="175"/>
      <c r="J129" s="231" t="s">
        <v>69</v>
      </c>
      <c r="K129" s="205"/>
      <c r="L129" s="202"/>
      <c r="M129" s="202"/>
      <c r="N129" s="192"/>
      <c r="O129" s="192"/>
      <c r="P129" s="193">
        <f t="shared" si="4"/>
        <v>0</v>
      </c>
      <c r="Q129" s="194"/>
      <c r="R129" s="192">
        <v>54.01</v>
      </c>
      <c r="S129" s="194"/>
      <c r="T129" s="192">
        <v>17.52</v>
      </c>
      <c r="U129" s="195">
        <f t="shared" si="5"/>
        <v>0</v>
      </c>
      <c r="V129" s="309">
        <f t="shared" si="6"/>
        <v>0</v>
      </c>
      <c r="W129" s="309">
        <f t="shared" si="7"/>
        <v>0</v>
      </c>
      <c r="X129" s="197"/>
    </row>
    <row r="130" spans="1:24" ht="15" x14ac:dyDescent="0.25">
      <c r="A130" s="231" t="s">
        <v>64</v>
      </c>
      <c r="B130" s="231" t="s">
        <v>64</v>
      </c>
      <c r="C130" s="227"/>
      <c r="D130" s="205"/>
      <c r="E130" s="127"/>
      <c r="F130" s="205"/>
      <c r="G130" s="201" t="s">
        <v>1474</v>
      </c>
      <c r="H130" s="231" t="s">
        <v>69</v>
      </c>
      <c r="I130" s="175"/>
      <c r="J130" s="231" t="s">
        <v>69</v>
      </c>
      <c r="K130" s="205"/>
      <c r="L130" s="202"/>
      <c r="M130" s="202"/>
      <c r="N130" s="192"/>
      <c r="O130" s="192"/>
      <c r="P130" s="193">
        <f t="shared" si="4"/>
        <v>0</v>
      </c>
      <c r="Q130" s="194"/>
      <c r="R130" s="192">
        <v>54.01</v>
      </c>
      <c r="S130" s="194"/>
      <c r="T130" s="192">
        <v>17.52</v>
      </c>
      <c r="U130" s="195">
        <f t="shared" si="5"/>
        <v>0</v>
      </c>
      <c r="V130" s="309">
        <f t="shared" si="6"/>
        <v>0</v>
      </c>
      <c r="W130" s="309">
        <f t="shared" si="7"/>
        <v>0</v>
      </c>
      <c r="X130" s="197"/>
    </row>
    <row r="131" spans="1:24" ht="15" x14ac:dyDescent="0.25">
      <c r="A131" s="231" t="s">
        <v>64</v>
      </c>
      <c r="B131" s="231" t="s">
        <v>64</v>
      </c>
      <c r="C131" s="131"/>
      <c r="D131" s="205"/>
      <c r="E131" s="127"/>
      <c r="F131" s="205"/>
      <c r="G131" s="201" t="s">
        <v>1474</v>
      </c>
      <c r="H131" s="231" t="s">
        <v>69</v>
      </c>
      <c r="I131" s="175"/>
      <c r="J131" s="231" t="s">
        <v>69</v>
      </c>
      <c r="K131" s="205"/>
      <c r="L131" s="202"/>
      <c r="M131" s="202"/>
      <c r="N131" s="192"/>
      <c r="O131" s="192"/>
      <c r="P131" s="193">
        <f t="shared" si="4"/>
        <v>0</v>
      </c>
      <c r="Q131" s="194"/>
      <c r="R131" s="192">
        <v>54.01</v>
      </c>
      <c r="S131" s="194"/>
      <c r="T131" s="192">
        <v>17.52</v>
      </c>
      <c r="U131" s="195">
        <f t="shared" si="5"/>
        <v>0</v>
      </c>
      <c r="V131" s="309">
        <f t="shared" si="6"/>
        <v>0</v>
      </c>
      <c r="W131" s="309">
        <f t="shared" si="7"/>
        <v>0</v>
      </c>
      <c r="X131" s="197"/>
    </row>
    <row r="132" spans="1:24" ht="24" x14ac:dyDescent="0.25">
      <c r="A132" s="231" t="s">
        <v>64</v>
      </c>
      <c r="B132" s="231" t="s">
        <v>64</v>
      </c>
      <c r="C132" s="175" t="s">
        <v>799</v>
      </c>
      <c r="D132" s="199">
        <v>3590356</v>
      </c>
      <c r="E132" s="199" t="s">
        <v>1657</v>
      </c>
      <c r="F132" s="199" t="s">
        <v>1792</v>
      </c>
      <c r="G132" s="201" t="s">
        <v>1474</v>
      </c>
      <c r="H132" s="231" t="s">
        <v>69</v>
      </c>
      <c r="I132" s="175" t="s">
        <v>1067</v>
      </c>
      <c r="J132" s="231" t="s">
        <v>69</v>
      </c>
      <c r="K132" s="175" t="s">
        <v>2142</v>
      </c>
      <c r="L132" s="202" t="s">
        <v>2143</v>
      </c>
      <c r="M132" s="202" t="s">
        <v>2067</v>
      </c>
      <c r="N132" s="192"/>
      <c r="O132" s="192"/>
      <c r="P132" s="193">
        <f t="shared" si="4"/>
        <v>0</v>
      </c>
      <c r="Q132" s="194">
        <v>12</v>
      </c>
      <c r="R132" s="192">
        <v>54.01</v>
      </c>
      <c r="S132" s="194"/>
      <c r="T132" s="192">
        <v>17.52</v>
      </c>
      <c r="U132" s="195">
        <f t="shared" si="5"/>
        <v>12</v>
      </c>
      <c r="V132" s="309">
        <f t="shared" si="6"/>
        <v>648.12</v>
      </c>
      <c r="W132" s="309">
        <f t="shared" si="7"/>
        <v>648.12</v>
      </c>
      <c r="X132" s="197"/>
    </row>
    <row r="133" spans="1:24" ht="15" x14ac:dyDescent="0.25">
      <c r="A133" s="231" t="s">
        <v>64</v>
      </c>
      <c r="B133" s="231" t="s">
        <v>64</v>
      </c>
      <c r="C133" s="175" t="s">
        <v>1140</v>
      </c>
      <c r="D133" s="199" t="s">
        <v>94</v>
      </c>
      <c r="E133" s="199" t="s">
        <v>1657</v>
      </c>
      <c r="F133" s="199" t="s">
        <v>1794</v>
      </c>
      <c r="G133" s="201" t="s">
        <v>1474</v>
      </c>
      <c r="H133" s="231" t="s">
        <v>69</v>
      </c>
      <c r="I133" s="175" t="s">
        <v>1067</v>
      </c>
      <c r="J133" s="231" t="s">
        <v>69</v>
      </c>
      <c r="K133" s="175" t="s">
        <v>2144</v>
      </c>
      <c r="L133" s="202" t="s">
        <v>2003</v>
      </c>
      <c r="M133" s="202" t="s">
        <v>2004</v>
      </c>
      <c r="N133" s="192"/>
      <c r="O133" s="192"/>
      <c r="P133" s="193">
        <f t="shared" si="4"/>
        <v>0</v>
      </c>
      <c r="Q133" s="194">
        <v>10</v>
      </c>
      <c r="R133" s="192">
        <v>54.01</v>
      </c>
      <c r="S133" s="194"/>
      <c r="T133" s="192">
        <v>17.52</v>
      </c>
      <c r="U133" s="195">
        <f t="shared" si="5"/>
        <v>10</v>
      </c>
      <c r="V133" s="309">
        <f t="shared" si="6"/>
        <v>540.1</v>
      </c>
      <c r="W133" s="309">
        <f t="shared" si="7"/>
        <v>540.1</v>
      </c>
      <c r="X133" s="197"/>
    </row>
    <row r="134" spans="1:24" ht="15" x14ac:dyDescent="0.25">
      <c r="A134" s="231" t="s">
        <v>64</v>
      </c>
      <c r="B134" s="231" t="s">
        <v>64</v>
      </c>
      <c r="C134" s="131"/>
      <c r="D134" s="205"/>
      <c r="E134" s="127"/>
      <c r="F134" s="205"/>
      <c r="G134" s="201" t="s">
        <v>1474</v>
      </c>
      <c r="H134" s="231" t="s">
        <v>69</v>
      </c>
      <c r="I134" s="175"/>
      <c r="J134" s="231" t="s">
        <v>69</v>
      </c>
      <c r="K134" s="205"/>
      <c r="L134" s="202"/>
      <c r="M134" s="202"/>
      <c r="N134" s="192"/>
      <c r="O134" s="192"/>
      <c r="P134" s="193">
        <f t="shared" si="4"/>
        <v>0</v>
      </c>
      <c r="Q134" s="194"/>
      <c r="R134" s="192">
        <v>54.01</v>
      </c>
      <c r="S134" s="194"/>
      <c r="T134" s="192">
        <v>17.52</v>
      </c>
      <c r="U134" s="195">
        <f t="shared" si="5"/>
        <v>0</v>
      </c>
      <c r="V134" s="309">
        <f t="shared" si="6"/>
        <v>0</v>
      </c>
      <c r="W134" s="309">
        <f t="shared" si="7"/>
        <v>0</v>
      </c>
      <c r="X134" s="197"/>
    </row>
    <row r="135" spans="1:24" ht="12.75" x14ac:dyDescent="0.2">
      <c r="A135" s="231" t="s">
        <v>64</v>
      </c>
      <c r="B135" s="231" t="s">
        <v>64</v>
      </c>
      <c r="C135" s="131"/>
      <c r="D135" s="205"/>
      <c r="E135" s="211"/>
      <c r="F135" s="205"/>
      <c r="G135" s="201" t="s">
        <v>1474</v>
      </c>
      <c r="H135" s="231" t="s">
        <v>69</v>
      </c>
      <c r="I135" s="201"/>
      <c r="J135" s="231" t="s">
        <v>69</v>
      </c>
      <c r="K135" s="205"/>
      <c r="L135" s="202"/>
      <c r="M135" s="202"/>
      <c r="N135" s="192"/>
      <c r="O135" s="192"/>
      <c r="P135" s="193">
        <f t="shared" si="4"/>
        <v>0</v>
      </c>
      <c r="Q135" s="194"/>
      <c r="R135" s="192">
        <v>54.01</v>
      </c>
      <c r="S135" s="194"/>
      <c r="T135" s="192">
        <v>17.52</v>
      </c>
      <c r="U135" s="195">
        <f t="shared" si="5"/>
        <v>0</v>
      </c>
      <c r="V135" s="309">
        <f t="shared" si="6"/>
        <v>0</v>
      </c>
      <c r="W135" s="309">
        <f t="shared" si="7"/>
        <v>0</v>
      </c>
      <c r="X135" s="197"/>
    </row>
    <row r="136" spans="1:24" ht="12.75" x14ac:dyDescent="0.2">
      <c r="A136" s="231" t="s">
        <v>64</v>
      </c>
      <c r="B136" s="231" t="s">
        <v>64</v>
      </c>
      <c r="C136" s="131"/>
      <c r="D136" s="205"/>
      <c r="E136" s="131"/>
      <c r="F136" s="205"/>
      <c r="G136" s="201" t="s">
        <v>1474</v>
      </c>
      <c r="H136" s="231" t="s">
        <v>69</v>
      </c>
      <c r="I136" s="201"/>
      <c r="J136" s="231" t="s">
        <v>69</v>
      </c>
      <c r="K136" s="205"/>
      <c r="L136" s="202"/>
      <c r="M136" s="202"/>
      <c r="N136" s="192"/>
      <c r="O136" s="192"/>
      <c r="P136" s="193">
        <f t="shared" ref="P136:P202" si="8">N136+O136</f>
        <v>0</v>
      </c>
      <c r="Q136" s="194"/>
      <c r="R136" s="192">
        <v>54.01</v>
      </c>
      <c r="S136" s="194"/>
      <c r="T136" s="192">
        <v>17.52</v>
      </c>
      <c r="U136" s="195">
        <f t="shared" ref="U136:U199" si="9">Q136+S136</f>
        <v>0</v>
      </c>
      <c r="V136" s="309">
        <f t="shared" ref="V136:V199" si="10">(Q136*R136)+(S136*T136)</f>
        <v>0</v>
      </c>
      <c r="W136" s="309">
        <f t="shared" ref="W136:W199" si="11">V136+P136</f>
        <v>0</v>
      </c>
      <c r="X136" s="197"/>
    </row>
    <row r="137" spans="1:24" ht="24" x14ac:dyDescent="0.25">
      <c r="A137" s="231" t="s">
        <v>64</v>
      </c>
      <c r="B137" s="231" t="s">
        <v>64</v>
      </c>
      <c r="C137" s="199" t="s">
        <v>269</v>
      </c>
      <c r="D137" s="199" t="s">
        <v>270</v>
      </c>
      <c r="E137" s="199" t="s">
        <v>70</v>
      </c>
      <c r="F137" s="199" t="s">
        <v>1800</v>
      </c>
      <c r="G137" s="201" t="s">
        <v>1474</v>
      </c>
      <c r="H137" s="231" t="s">
        <v>69</v>
      </c>
      <c r="I137" s="175" t="s">
        <v>1362</v>
      </c>
      <c r="J137" s="231" t="s">
        <v>69</v>
      </c>
      <c r="K137" s="175" t="s">
        <v>271</v>
      </c>
      <c r="L137" s="202" t="s">
        <v>2145</v>
      </c>
      <c r="M137" s="202" t="s">
        <v>2146</v>
      </c>
      <c r="N137" s="192"/>
      <c r="O137" s="192"/>
      <c r="P137" s="193">
        <f t="shared" si="8"/>
        <v>0</v>
      </c>
      <c r="Q137" s="194">
        <v>7</v>
      </c>
      <c r="R137" s="192">
        <v>54.01</v>
      </c>
      <c r="S137" s="194"/>
      <c r="T137" s="192">
        <v>17.52</v>
      </c>
      <c r="U137" s="195">
        <f t="shared" si="9"/>
        <v>7</v>
      </c>
      <c r="V137" s="309">
        <f t="shared" si="10"/>
        <v>378.07</v>
      </c>
      <c r="W137" s="309">
        <f t="shared" si="11"/>
        <v>378.07</v>
      </c>
      <c r="X137" s="197"/>
    </row>
    <row r="138" spans="1:24" ht="24" x14ac:dyDescent="0.25">
      <c r="A138" s="231" t="s">
        <v>64</v>
      </c>
      <c r="B138" s="231" t="s">
        <v>64</v>
      </c>
      <c r="C138" s="199" t="s">
        <v>289</v>
      </c>
      <c r="D138" s="199" t="s">
        <v>290</v>
      </c>
      <c r="E138" s="199" t="s">
        <v>70</v>
      </c>
      <c r="F138" s="199" t="s">
        <v>1800</v>
      </c>
      <c r="G138" s="201" t="s">
        <v>1474</v>
      </c>
      <c r="H138" s="231" t="s">
        <v>69</v>
      </c>
      <c r="I138" s="175" t="s">
        <v>291</v>
      </c>
      <c r="J138" s="231" t="s">
        <v>69</v>
      </c>
      <c r="K138" s="175" t="s">
        <v>2147</v>
      </c>
      <c r="L138" s="202" t="s">
        <v>2148</v>
      </c>
      <c r="M138" s="202" t="s">
        <v>2149</v>
      </c>
      <c r="N138" s="192"/>
      <c r="O138" s="192"/>
      <c r="P138" s="193">
        <f t="shared" si="8"/>
        <v>0</v>
      </c>
      <c r="Q138" s="194">
        <v>10</v>
      </c>
      <c r="R138" s="192">
        <v>54.01</v>
      </c>
      <c r="S138" s="194">
        <v>3</v>
      </c>
      <c r="T138" s="192">
        <v>17.52</v>
      </c>
      <c r="U138" s="195">
        <f t="shared" si="9"/>
        <v>13</v>
      </c>
      <c r="V138" s="309">
        <f t="shared" si="10"/>
        <v>592.66000000000008</v>
      </c>
      <c r="W138" s="309">
        <f t="shared" si="11"/>
        <v>592.66000000000008</v>
      </c>
      <c r="X138" s="197"/>
    </row>
    <row r="139" spans="1:24" ht="24" x14ac:dyDescent="0.25">
      <c r="A139" s="231" t="s">
        <v>64</v>
      </c>
      <c r="B139" s="231" t="s">
        <v>64</v>
      </c>
      <c r="C139" s="199" t="s">
        <v>251</v>
      </c>
      <c r="D139" s="199" t="s">
        <v>252</v>
      </c>
      <c r="E139" s="199" t="s">
        <v>253</v>
      </c>
      <c r="F139" s="199" t="s">
        <v>2150</v>
      </c>
      <c r="G139" s="201" t="s">
        <v>1474</v>
      </c>
      <c r="H139" s="231" t="s">
        <v>69</v>
      </c>
      <c r="I139" s="175" t="s">
        <v>291</v>
      </c>
      <c r="J139" s="231" t="s">
        <v>69</v>
      </c>
      <c r="K139" s="175" t="s">
        <v>2151</v>
      </c>
      <c r="L139" s="202" t="s">
        <v>2152</v>
      </c>
      <c r="M139" s="202" t="s">
        <v>2153</v>
      </c>
      <c r="N139" s="192"/>
      <c r="O139" s="192"/>
      <c r="P139" s="193">
        <f t="shared" si="8"/>
        <v>0</v>
      </c>
      <c r="Q139" s="194">
        <v>5</v>
      </c>
      <c r="R139" s="192">
        <v>54.01</v>
      </c>
      <c r="S139" s="194"/>
      <c r="T139" s="192">
        <v>17.52</v>
      </c>
      <c r="U139" s="195">
        <f t="shared" si="9"/>
        <v>5</v>
      </c>
      <c r="V139" s="309">
        <f>(Q139*R139)+(S139*T139)</f>
        <v>270.05</v>
      </c>
      <c r="W139" s="309">
        <f t="shared" si="11"/>
        <v>270.05</v>
      </c>
      <c r="X139" s="197"/>
    </row>
    <row r="140" spans="1:24" ht="24" x14ac:dyDescent="0.25">
      <c r="A140" s="231" t="s">
        <v>64</v>
      </c>
      <c r="B140" s="231" t="s">
        <v>64</v>
      </c>
      <c r="C140" s="199" t="s">
        <v>258</v>
      </c>
      <c r="D140" s="199" t="s">
        <v>259</v>
      </c>
      <c r="E140" s="199" t="s">
        <v>1509</v>
      </c>
      <c r="F140" s="199" t="s">
        <v>2150</v>
      </c>
      <c r="G140" s="201" t="s">
        <v>1474</v>
      </c>
      <c r="H140" s="231" t="s">
        <v>69</v>
      </c>
      <c r="I140" s="175" t="s">
        <v>1362</v>
      </c>
      <c r="J140" s="231" t="s">
        <v>69</v>
      </c>
      <c r="K140" s="175" t="s">
        <v>2154</v>
      </c>
      <c r="L140" s="202" t="s">
        <v>2155</v>
      </c>
      <c r="M140" s="202" t="s">
        <v>2156</v>
      </c>
      <c r="N140" s="192"/>
      <c r="O140" s="192"/>
      <c r="P140" s="193">
        <f t="shared" si="8"/>
        <v>0</v>
      </c>
      <c r="Q140" s="194">
        <v>7</v>
      </c>
      <c r="R140" s="192">
        <v>54.01</v>
      </c>
      <c r="S140" s="194"/>
      <c r="T140" s="192">
        <v>17.52</v>
      </c>
      <c r="U140" s="195">
        <f t="shared" si="9"/>
        <v>7</v>
      </c>
      <c r="V140" s="309">
        <f t="shared" si="10"/>
        <v>378.07</v>
      </c>
      <c r="W140" s="309">
        <f t="shared" si="11"/>
        <v>378.07</v>
      </c>
      <c r="X140" s="197"/>
    </row>
    <row r="141" spans="1:24" ht="30" x14ac:dyDescent="0.25">
      <c r="A141" s="231" t="s">
        <v>64</v>
      </c>
      <c r="B141" s="231" t="s">
        <v>64</v>
      </c>
      <c r="C141" s="199" t="s">
        <v>281</v>
      </c>
      <c r="D141" s="199" t="s">
        <v>282</v>
      </c>
      <c r="E141" s="199" t="s">
        <v>1509</v>
      </c>
      <c r="F141" s="199" t="s">
        <v>2157</v>
      </c>
      <c r="G141" s="201" t="s">
        <v>1474</v>
      </c>
      <c r="H141" s="231" t="s">
        <v>69</v>
      </c>
      <c r="I141" s="175" t="s">
        <v>1362</v>
      </c>
      <c r="J141" s="231" t="s">
        <v>69</v>
      </c>
      <c r="K141" s="175" t="s">
        <v>2158</v>
      </c>
      <c r="L141" s="242" t="s">
        <v>2159</v>
      </c>
      <c r="M141" s="242" t="s">
        <v>2160</v>
      </c>
      <c r="N141" s="192"/>
      <c r="O141" s="192"/>
      <c r="P141" s="193">
        <f t="shared" si="8"/>
        <v>0</v>
      </c>
      <c r="Q141" s="194">
        <v>7</v>
      </c>
      <c r="R141" s="192">
        <v>54.01</v>
      </c>
      <c r="S141" s="194"/>
      <c r="T141" s="192">
        <v>17.52</v>
      </c>
      <c r="U141" s="195">
        <f t="shared" si="9"/>
        <v>7</v>
      </c>
      <c r="V141" s="309">
        <f t="shared" si="10"/>
        <v>378.07</v>
      </c>
      <c r="W141" s="309">
        <f t="shared" si="11"/>
        <v>378.07</v>
      </c>
      <c r="X141" s="197"/>
    </row>
    <row r="142" spans="1:24" ht="24" x14ac:dyDescent="0.25">
      <c r="A142" s="231" t="s">
        <v>64</v>
      </c>
      <c r="B142" s="231" t="s">
        <v>64</v>
      </c>
      <c r="C142" s="199" t="s">
        <v>274</v>
      </c>
      <c r="D142" s="199" t="s">
        <v>275</v>
      </c>
      <c r="E142" s="199" t="s">
        <v>1509</v>
      </c>
      <c r="F142" s="199" t="s">
        <v>1803</v>
      </c>
      <c r="G142" s="201" t="s">
        <v>1474</v>
      </c>
      <c r="H142" s="231" t="s">
        <v>69</v>
      </c>
      <c r="I142" s="175" t="s">
        <v>1362</v>
      </c>
      <c r="J142" s="231" t="s">
        <v>69</v>
      </c>
      <c r="K142" s="175" t="s">
        <v>271</v>
      </c>
      <c r="L142" s="202" t="s">
        <v>2145</v>
      </c>
      <c r="M142" s="202" t="s">
        <v>2146</v>
      </c>
      <c r="N142" s="192"/>
      <c r="O142" s="192"/>
      <c r="P142" s="193">
        <f t="shared" si="8"/>
        <v>0</v>
      </c>
      <c r="Q142" s="194">
        <v>7</v>
      </c>
      <c r="R142" s="192">
        <v>54.01</v>
      </c>
      <c r="S142" s="194"/>
      <c r="T142" s="192">
        <v>17.52</v>
      </c>
      <c r="U142" s="195">
        <f t="shared" si="9"/>
        <v>7</v>
      </c>
      <c r="V142" s="309">
        <f t="shared" si="10"/>
        <v>378.07</v>
      </c>
      <c r="W142" s="309">
        <f t="shared" si="11"/>
        <v>378.07</v>
      </c>
      <c r="X142" s="197"/>
    </row>
    <row r="143" spans="1:24" ht="15" x14ac:dyDescent="0.25">
      <c r="A143" s="231" t="s">
        <v>64</v>
      </c>
      <c r="B143" s="231" t="s">
        <v>64</v>
      </c>
      <c r="C143" s="175"/>
      <c r="D143" s="199"/>
      <c r="E143" s="199"/>
      <c r="F143" s="175"/>
      <c r="G143" s="201" t="s">
        <v>1474</v>
      </c>
      <c r="H143" s="231" t="s">
        <v>69</v>
      </c>
      <c r="I143" s="175"/>
      <c r="J143" s="231" t="s">
        <v>69</v>
      </c>
      <c r="K143" s="205"/>
      <c r="L143" s="202"/>
      <c r="M143" s="202"/>
      <c r="N143" s="192"/>
      <c r="O143" s="192"/>
      <c r="P143" s="193">
        <f t="shared" si="8"/>
        <v>0</v>
      </c>
      <c r="Q143" s="194"/>
      <c r="R143" s="192">
        <v>54.01</v>
      </c>
      <c r="S143" s="194"/>
      <c r="T143" s="192">
        <v>17.52</v>
      </c>
      <c r="U143" s="195">
        <f t="shared" si="9"/>
        <v>0</v>
      </c>
      <c r="V143" s="309">
        <f t="shared" si="10"/>
        <v>0</v>
      </c>
      <c r="W143" s="309">
        <f t="shared" si="11"/>
        <v>0</v>
      </c>
      <c r="X143" s="197"/>
    </row>
    <row r="144" spans="1:24" ht="15" x14ac:dyDescent="0.25">
      <c r="A144" s="231" t="s">
        <v>64</v>
      </c>
      <c r="B144" s="231" t="s">
        <v>64</v>
      </c>
      <c r="C144" s="175"/>
      <c r="D144" s="199"/>
      <c r="E144" s="199"/>
      <c r="F144" s="175"/>
      <c r="G144" s="201" t="s">
        <v>1474</v>
      </c>
      <c r="H144" s="231" t="s">
        <v>69</v>
      </c>
      <c r="I144" s="175"/>
      <c r="J144" s="231" t="s">
        <v>69</v>
      </c>
      <c r="K144" s="205"/>
      <c r="L144" s="202"/>
      <c r="M144" s="202"/>
      <c r="N144" s="192"/>
      <c r="O144" s="192"/>
      <c r="P144" s="193">
        <f t="shared" si="8"/>
        <v>0</v>
      </c>
      <c r="Q144" s="194"/>
      <c r="R144" s="192">
        <v>54.01</v>
      </c>
      <c r="S144" s="194"/>
      <c r="T144" s="192">
        <v>17.52</v>
      </c>
      <c r="U144" s="195">
        <f t="shared" si="9"/>
        <v>0</v>
      </c>
      <c r="V144" s="309">
        <f t="shared" si="10"/>
        <v>0</v>
      </c>
      <c r="W144" s="309">
        <f t="shared" si="11"/>
        <v>0</v>
      </c>
      <c r="X144" s="197"/>
    </row>
    <row r="145" spans="1:24" ht="15" x14ac:dyDescent="0.25">
      <c r="A145" s="231" t="s">
        <v>64</v>
      </c>
      <c r="B145" s="231" t="s">
        <v>64</v>
      </c>
      <c r="C145" s="175"/>
      <c r="D145" s="199"/>
      <c r="E145" s="199"/>
      <c r="F145" s="175"/>
      <c r="G145" s="201" t="s">
        <v>1474</v>
      </c>
      <c r="H145" s="231" t="s">
        <v>69</v>
      </c>
      <c r="I145" s="175"/>
      <c r="J145" s="231" t="s">
        <v>69</v>
      </c>
      <c r="K145" s="205"/>
      <c r="L145" s="202"/>
      <c r="M145" s="202"/>
      <c r="N145" s="192"/>
      <c r="O145" s="192"/>
      <c r="P145" s="193">
        <f t="shared" si="8"/>
        <v>0</v>
      </c>
      <c r="Q145" s="194"/>
      <c r="R145" s="192">
        <v>54.01</v>
      </c>
      <c r="S145" s="194"/>
      <c r="T145" s="192">
        <v>17.52</v>
      </c>
      <c r="U145" s="195">
        <f t="shared" si="9"/>
        <v>0</v>
      </c>
      <c r="V145" s="309">
        <f t="shared" si="10"/>
        <v>0</v>
      </c>
      <c r="W145" s="309">
        <f t="shared" si="11"/>
        <v>0</v>
      </c>
      <c r="X145" s="197"/>
    </row>
    <row r="146" spans="1:24" ht="15" x14ac:dyDescent="0.25">
      <c r="A146" s="231" t="s">
        <v>64</v>
      </c>
      <c r="B146" s="231" t="s">
        <v>64</v>
      </c>
      <c r="C146" s="175" t="s">
        <v>73</v>
      </c>
      <c r="D146" s="199" t="s">
        <v>82</v>
      </c>
      <c r="E146" s="199" t="s">
        <v>1657</v>
      </c>
      <c r="F146" s="308" t="s">
        <v>2161</v>
      </c>
      <c r="G146" s="201" t="s">
        <v>1474</v>
      </c>
      <c r="H146" s="231" t="s">
        <v>69</v>
      </c>
      <c r="I146" s="175" t="s">
        <v>2162</v>
      </c>
      <c r="J146" s="231" t="s">
        <v>69</v>
      </c>
      <c r="K146" s="175" t="s">
        <v>2163</v>
      </c>
      <c r="L146" s="202" t="s">
        <v>2164</v>
      </c>
      <c r="M146" s="202" t="s">
        <v>2165</v>
      </c>
      <c r="N146" s="192"/>
      <c r="O146" s="192"/>
      <c r="P146" s="193">
        <f t="shared" si="8"/>
        <v>0</v>
      </c>
      <c r="Q146" s="194">
        <v>10</v>
      </c>
      <c r="R146" s="192">
        <v>54.01</v>
      </c>
      <c r="S146" s="194"/>
      <c r="T146" s="192">
        <v>17.52</v>
      </c>
      <c r="U146" s="195">
        <f t="shared" si="9"/>
        <v>10</v>
      </c>
      <c r="V146" s="309">
        <f t="shared" si="10"/>
        <v>540.1</v>
      </c>
      <c r="W146" s="309">
        <f t="shared" si="11"/>
        <v>540.1</v>
      </c>
      <c r="X146" s="197"/>
    </row>
    <row r="147" spans="1:24" ht="15" x14ac:dyDescent="0.25">
      <c r="A147" s="231" t="s">
        <v>64</v>
      </c>
      <c r="B147" s="231" t="s">
        <v>64</v>
      </c>
      <c r="C147" s="175" t="s">
        <v>74</v>
      </c>
      <c r="D147" s="199" t="s">
        <v>83</v>
      </c>
      <c r="E147" s="199" t="s">
        <v>1657</v>
      </c>
      <c r="F147" s="308" t="s">
        <v>2161</v>
      </c>
      <c r="G147" s="201" t="s">
        <v>1474</v>
      </c>
      <c r="H147" s="231" t="s">
        <v>69</v>
      </c>
      <c r="I147" s="175" t="s">
        <v>1040</v>
      </c>
      <c r="J147" s="231" t="s">
        <v>69</v>
      </c>
      <c r="K147" s="175" t="s">
        <v>2166</v>
      </c>
      <c r="L147" s="202" t="s">
        <v>2012</v>
      </c>
      <c r="M147" s="202" t="s">
        <v>2013</v>
      </c>
      <c r="N147" s="192"/>
      <c r="O147" s="192"/>
      <c r="P147" s="193">
        <f t="shared" si="8"/>
        <v>0</v>
      </c>
      <c r="Q147" s="194">
        <v>10</v>
      </c>
      <c r="R147" s="192">
        <v>54.01</v>
      </c>
      <c r="S147" s="194"/>
      <c r="T147" s="192">
        <v>17.52</v>
      </c>
      <c r="U147" s="195">
        <f t="shared" si="9"/>
        <v>10</v>
      </c>
      <c r="V147" s="309">
        <f t="shared" si="10"/>
        <v>540.1</v>
      </c>
      <c r="W147" s="309">
        <f t="shared" si="11"/>
        <v>540.1</v>
      </c>
      <c r="X147" s="197"/>
    </row>
    <row r="148" spans="1:24" ht="15" x14ac:dyDescent="0.25">
      <c r="A148" s="231" t="s">
        <v>64</v>
      </c>
      <c r="B148" s="231" t="s">
        <v>64</v>
      </c>
      <c r="C148" s="175" t="s">
        <v>75</v>
      </c>
      <c r="D148" s="199" t="s">
        <v>84</v>
      </c>
      <c r="E148" s="199" t="s">
        <v>1657</v>
      </c>
      <c r="F148" s="308" t="s">
        <v>2161</v>
      </c>
      <c r="G148" s="201" t="s">
        <v>1474</v>
      </c>
      <c r="H148" s="231" t="s">
        <v>69</v>
      </c>
      <c r="I148" s="175" t="s">
        <v>91</v>
      </c>
      <c r="J148" s="231" t="s">
        <v>69</v>
      </c>
      <c r="K148" s="175" t="s">
        <v>2167</v>
      </c>
      <c r="L148" s="202" t="s">
        <v>2003</v>
      </c>
      <c r="M148" s="202" t="s">
        <v>2004</v>
      </c>
      <c r="N148" s="192"/>
      <c r="O148" s="192"/>
      <c r="P148" s="193">
        <f t="shared" si="8"/>
        <v>0</v>
      </c>
      <c r="Q148" s="194">
        <v>10</v>
      </c>
      <c r="R148" s="192">
        <v>54.01</v>
      </c>
      <c r="S148" s="194"/>
      <c r="T148" s="192">
        <v>17.52</v>
      </c>
      <c r="U148" s="195">
        <f t="shared" si="9"/>
        <v>10</v>
      </c>
      <c r="V148" s="309">
        <f t="shared" si="10"/>
        <v>540.1</v>
      </c>
      <c r="W148" s="309">
        <f t="shared" si="11"/>
        <v>540.1</v>
      </c>
      <c r="X148" s="197"/>
    </row>
    <row r="149" spans="1:24" ht="15" x14ac:dyDescent="0.25">
      <c r="A149" s="231" t="s">
        <v>64</v>
      </c>
      <c r="B149" s="231" t="s">
        <v>64</v>
      </c>
      <c r="C149" s="175" t="s">
        <v>76</v>
      </c>
      <c r="D149" s="199" t="s">
        <v>85</v>
      </c>
      <c r="E149" s="199" t="s">
        <v>1657</v>
      </c>
      <c r="F149" s="308" t="s">
        <v>2161</v>
      </c>
      <c r="G149" s="201" t="s">
        <v>1474</v>
      </c>
      <c r="H149" s="231" t="s">
        <v>69</v>
      </c>
      <c r="I149" s="175" t="s">
        <v>1047</v>
      </c>
      <c r="J149" s="231" t="s">
        <v>69</v>
      </c>
      <c r="K149" s="201" t="s">
        <v>2168</v>
      </c>
      <c r="L149" s="202" t="s">
        <v>2164</v>
      </c>
      <c r="M149" s="202" t="s">
        <v>2165</v>
      </c>
      <c r="N149" s="192"/>
      <c r="O149" s="192"/>
      <c r="P149" s="193">
        <f t="shared" si="8"/>
        <v>0</v>
      </c>
      <c r="Q149" s="194">
        <v>10</v>
      </c>
      <c r="R149" s="192">
        <v>54.01</v>
      </c>
      <c r="S149" s="194"/>
      <c r="T149" s="192">
        <v>17.52</v>
      </c>
      <c r="U149" s="195">
        <f t="shared" si="9"/>
        <v>10</v>
      </c>
      <c r="V149" s="309">
        <f t="shared" si="10"/>
        <v>540.1</v>
      </c>
      <c r="W149" s="309">
        <f t="shared" si="11"/>
        <v>540.1</v>
      </c>
      <c r="X149" s="197"/>
    </row>
    <row r="150" spans="1:24" ht="24" x14ac:dyDescent="0.25">
      <c r="A150" s="231" t="s">
        <v>64</v>
      </c>
      <c r="B150" s="231" t="s">
        <v>64</v>
      </c>
      <c r="C150" s="175" t="s">
        <v>77</v>
      </c>
      <c r="D150" s="199" t="s">
        <v>86</v>
      </c>
      <c r="E150" s="199" t="s">
        <v>66</v>
      </c>
      <c r="F150" s="308" t="s">
        <v>2169</v>
      </c>
      <c r="G150" s="201" t="s">
        <v>1474</v>
      </c>
      <c r="H150" s="231" t="s">
        <v>69</v>
      </c>
      <c r="I150" s="175" t="s">
        <v>1047</v>
      </c>
      <c r="J150" s="231" t="s">
        <v>69</v>
      </c>
      <c r="K150" s="175" t="s">
        <v>92</v>
      </c>
      <c r="L150" s="202" t="s">
        <v>2044</v>
      </c>
      <c r="M150" s="202" t="s">
        <v>2170</v>
      </c>
      <c r="N150" s="192"/>
      <c r="O150" s="192"/>
      <c r="P150" s="193">
        <f t="shared" si="8"/>
        <v>0</v>
      </c>
      <c r="Q150" s="194">
        <v>5</v>
      </c>
      <c r="R150" s="192">
        <v>54.01</v>
      </c>
      <c r="S150" s="194"/>
      <c r="T150" s="192">
        <v>17.52</v>
      </c>
      <c r="U150" s="195">
        <f t="shared" si="9"/>
        <v>5</v>
      </c>
      <c r="V150" s="309">
        <f t="shared" si="10"/>
        <v>270.05</v>
      </c>
      <c r="W150" s="309">
        <f t="shared" si="11"/>
        <v>270.05</v>
      </c>
      <c r="X150" s="197"/>
    </row>
    <row r="151" spans="1:24" ht="15" x14ac:dyDescent="0.25">
      <c r="A151" s="231" t="s">
        <v>64</v>
      </c>
      <c r="B151" s="231" t="s">
        <v>64</v>
      </c>
      <c r="C151" s="175" t="s">
        <v>78</v>
      </c>
      <c r="D151" s="199" t="s">
        <v>87</v>
      </c>
      <c r="E151" s="199" t="s">
        <v>66</v>
      </c>
      <c r="F151" s="308" t="s">
        <v>2171</v>
      </c>
      <c r="G151" s="201" t="s">
        <v>1474</v>
      </c>
      <c r="H151" s="231" t="s">
        <v>69</v>
      </c>
      <c r="I151" s="175" t="s">
        <v>2162</v>
      </c>
      <c r="J151" s="231" t="s">
        <v>69</v>
      </c>
      <c r="K151" s="175" t="s">
        <v>2172</v>
      </c>
      <c r="L151" s="202" t="s">
        <v>2173</v>
      </c>
      <c r="M151" s="202" t="s">
        <v>2174</v>
      </c>
      <c r="N151" s="192"/>
      <c r="O151" s="192"/>
      <c r="P151" s="193">
        <f t="shared" si="8"/>
        <v>0</v>
      </c>
      <c r="Q151" s="194">
        <v>9</v>
      </c>
      <c r="R151" s="192">
        <v>54.01</v>
      </c>
      <c r="S151" s="194"/>
      <c r="T151" s="192">
        <v>17.52</v>
      </c>
      <c r="U151" s="195">
        <f t="shared" si="9"/>
        <v>9</v>
      </c>
      <c r="V151" s="309">
        <f t="shared" si="10"/>
        <v>486.09</v>
      </c>
      <c r="W151" s="309">
        <f t="shared" si="11"/>
        <v>486.09</v>
      </c>
      <c r="X151" s="197"/>
    </row>
    <row r="152" spans="1:24" ht="15" x14ac:dyDescent="0.25">
      <c r="A152" s="231" t="s">
        <v>64</v>
      </c>
      <c r="B152" s="231" t="s">
        <v>64</v>
      </c>
      <c r="C152" s="199" t="s">
        <v>79</v>
      </c>
      <c r="D152" s="199" t="s">
        <v>88</v>
      </c>
      <c r="E152" s="199" t="s">
        <v>2175</v>
      </c>
      <c r="F152" s="308" t="s">
        <v>2171</v>
      </c>
      <c r="G152" s="201" t="s">
        <v>1474</v>
      </c>
      <c r="H152" s="231" t="s">
        <v>69</v>
      </c>
      <c r="I152" s="175" t="s">
        <v>2162</v>
      </c>
      <c r="J152" s="231" t="s">
        <v>69</v>
      </c>
      <c r="K152" s="175" t="s">
        <v>2172</v>
      </c>
      <c r="L152" s="202" t="s">
        <v>2173</v>
      </c>
      <c r="M152" s="202" t="s">
        <v>2174</v>
      </c>
      <c r="N152" s="192"/>
      <c r="O152" s="192"/>
      <c r="P152" s="193">
        <f t="shared" si="8"/>
        <v>0</v>
      </c>
      <c r="Q152" s="194">
        <v>9</v>
      </c>
      <c r="R152" s="192">
        <v>54.01</v>
      </c>
      <c r="S152" s="194"/>
      <c r="T152" s="192">
        <v>17.52</v>
      </c>
      <c r="U152" s="195">
        <f t="shared" si="9"/>
        <v>9</v>
      </c>
      <c r="V152" s="309">
        <f t="shared" si="10"/>
        <v>486.09</v>
      </c>
      <c r="W152" s="309">
        <f t="shared" si="11"/>
        <v>486.09</v>
      </c>
      <c r="X152" s="197"/>
    </row>
    <row r="153" spans="1:24" ht="24" x14ac:dyDescent="0.25">
      <c r="A153" s="231" t="s">
        <v>64</v>
      </c>
      <c r="B153" s="231" t="s">
        <v>64</v>
      </c>
      <c r="C153" s="175" t="s">
        <v>1061</v>
      </c>
      <c r="D153" s="199" t="s">
        <v>1062</v>
      </c>
      <c r="E153" s="199" t="s">
        <v>2175</v>
      </c>
      <c r="F153" s="308" t="s">
        <v>2171</v>
      </c>
      <c r="G153" s="201" t="s">
        <v>1474</v>
      </c>
      <c r="H153" s="231" t="s">
        <v>69</v>
      </c>
      <c r="I153" s="175" t="s">
        <v>1040</v>
      </c>
      <c r="J153" s="231" t="s">
        <v>69</v>
      </c>
      <c r="K153" s="175" t="s">
        <v>93</v>
      </c>
      <c r="L153" s="202" t="s">
        <v>2176</v>
      </c>
      <c r="M153" s="202" t="s">
        <v>2177</v>
      </c>
      <c r="N153" s="192"/>
      <c r="O153" s="192"/>
      <c r="P153" s="193">
        <f t="shared" si="8"/>
        <v>0</v>
      </c>
      <c r="Q153" s="194">
        <v>5</v>
      </c>
      <c r="R153" s="192">
        <v>54.01</v>
      </c>
      <c r="S153" s="194"/>
      <c r="T153" s="192">
        <v>17.52</v>
      </c>
      <c r="U153" s="195">
        <f t="shared" si="9"/>
        <v>5</v>
      </c>
      <c r="V153" s="309">
        <f t="shared" si="10"/>
        <v>270.05</v>
      </c>
      <c r="W153" s="309">
        <f t="shared" si="11"/>
        <v>270.05</v>
      </c>
      <c r="X153" s="197"/>
    </row>
    <row r="154" spans="1:24" ht="24" x14ac:dyDescent="0.25">
      <c r="A154" s="231" t="s">
        <v>64</v>
      </c>
      <c r="B154" s="231" t="s">
        <v>64</v>
      </c>
      <c r="C154" s="175" t="s">
        <v>80</v>
      </c>
      <c r="D154" s="199" t="s">
        <v>89</v>
      </c>
      <c r="E154" s="199" t="s">
        <v>2175</v>
      </c>
      <c r="F154" s="308" t="s">
        <v>2171</v>
      </c>
      <c r="G154" s="201" t="s">
        <v>1474</v>
      </c>
      <c r="H154" s="231" t="s">
        <v>69</v>
      </c>
      <c r="I154" s="175" t="s">
        <v>1040</v>
      </c>
      <c r="J154" s="231" t="s">
        <v>69</v>
      </c>
      <c r="K154" s="175" t="s">
        <v>93</v>
      </c>
      <c r="L154" s="202" t="s">
        <v>2073</v>
      </c>
      <c r="M154" s="202" t="s">
        <v>2178</v>
      </c>
      <c r="N154" s="192"/>
      <c r="O154" s="192"/>
      <c r="P154" s="193">
        <f t="shared" si="8"/>
        <v>0</v>
      </c>
      <c r="Q154" s="194">
        <v>3</v>
      </c>
      <c r="R154" s="192">
        <v>54.01</v>
      </c>
      <c r="S154" s="194"/>
      <c r="T154" s="192">
        <v>17.52</v>
      </c>
      <c r="U154" s="195">
        <f t="shared" si="9"/>
        <v>3</v>
      </c>
      <c r="V154" s="309">
        <f t="shared" si="10"/>
        <v>162.03</v>
      </c>
      <c r="W154" s="309">
        <f t="shared" si="11"/>
        <v>162.03</v>
      </c>
      <c r="X154" s="197"/>
    </row>
    <row r="155" spans="1:24" ht="15" x14ac:dyDescent="0.2">
      <c r="A155" s="231" t="s">
        <v>64</v>
      </c>
      <c r="B155" s="231" t="s">
        <v>64</v>
      </c>
      <c r="C155" s="240"/>
      <c r="D155" s="126"/>
      <c r="E155" s="127"/>
      <c r="F155" s="205"/>
      <c r="G155" s="201" t="s">
        <v>1474</v>
      </c>
      <c r="H155" s="231" t="s">
        <v>69</v>
      </c>
      <c r="I155" s="201"/>
      <c r="J155" s="231" t="s">
        <v>69</v>
      </c>
      <c r="K155" s="205"/>
      <c r="L155" s="202"/>
      <c r="M155" s="202"/>
      <c r="N155" s="192"/>
      <c r="O155" s="192"/>
      <c r="P155" s="193">
        <f t="shared" si="8"/>
        <v>0</v>
      </c>
      <c r="Q155" s="194"/>
      <c r="R155" s="192">
        <v>54.01</v>
      </c>
      <c r="S155" s="194"/>
      <c r="T155" s="192">
        <v>17.52</v>
      </c>
      <c r="U155" s="195">
        <f t="shared" si="9"/>
        <v>0</v>
      </c>
      <c r="V155" s="309">
        <f t="shared" si="10"/>
        <v>0</v>
      </c>
      <c r="W155" s="309">
        <f t="shared" si="11"/>
        <v>0</v>
      </c>
      <c r="X155" s="197"/>
    </row>
    <row r="156" spans="1:24" ht="15" x14ac:dyDescent="0.25">
      <c r="A156" s="231" t="s">
        <v>64</v>
      </c>
      <c r="B156" s="231" t="s">
        <v>64</v>
      </c>
      <c r="C156" s="175"/>
      <c r="D156" s="199"/>
      <c r="E156" s="199"/>
      <c r="F156" s="175"/>
      <c r="G156" s="201" t="s">
        <v>1474</v>
      </c>
      <c r="H156" s="231" t="s">
        <v>69</v>
      </c>
      <c r="I156" s="175"/>
      <c r="J156" s="231" t="s">
        <v>69</v>
      </c>
      <c r="K156" s="205"/>
      <c r="L156" s="202"/>
      <c r="M156" s="202"/>
      <c r="N156" s="192"/>
      <c r="O156" s="192"/>
      <c r="P156" s="193">
        <f t="shared" si="8"/>
        <v>0</v>
      </c>
      <c r="Q156" s="194"/>
      <c r="R156" s="192">
        <v>54.01</v>
      </c>
      <c r="S156" s="194"/>
      <c r="T156" s="192">
        <v>17.52</v>
      </c>
      <c r="U156" s="195">
        <f t="shared" si="9"/>
        <v>0</v>
      </c>
      <c r="V156" s="309">
        <f t="shared" si="10"/>
        <v>0</v>
      </c>
      <c r="W156" s="309">
        <f t="shared" si="11"/>
        <v>0</v>
      </c>
      <c r="X156" s="197"/>
    </row>
    <row r="157" spans="1:24" ht="15" x14ac:dyDescent="0.2">
      <c r="A157" s="231" t="s">
        <v>64</v>
      </c>
      <c r="B157" s="231" t="s">
        <v>64</v>
      </c>
      <c r="C157" s="240"/>
      <c r="D157" s="126"/>
      <c r="E157" s="127"/>
      <c r="F157" s="205"/>
      <c r="G157" s="201" t="s">
        <v>1474</v>
      </c>
      <c r="H157" s="231" t="s">
        <v>69</v>
      </c>
      <c r="I157" s="201"/>
      <c r="J157" s="231" t="s">
        <v>69</v>
      </c>
      <c r="K157" s="205"/>
      <c r="L157" s="202"/>
      <c r="M157" s="202"/>
      <c r="N157" s="192"/>
      <c r="O157" s="192"/>
      <c r="P157" s="193">
        <f t="shared" si="8"/>
        <v>0</v>
      </c>
      <c r="Q157" s="194"/>
      <c r="R157" s="192">
        <v>54.01</v>
      </c>
      <c r="S157" s="194"/>
      <c r="T157" s="192">
        <v>17.52</v>
      </c>
      <c r="U157" s="195">
        <f t="shared" si="9"/>
        <v>0</v>
      </c>
      <c r="V157" s="309">
        <f t="shared" si="10"/>
        <v>0</v>
      </c>
      <c r="W157" s="309">
        <f t="shared" si="11"/>
        <v>0</v>
      </c>
      <c r="X157" s="197"/>
    </row>
    <row r="158" spans="1:24" ht="24" x14ac:dyDescent="0.25">
      <c r="A158" s="231" t="s">
        <v>64</v>
      </c>
      <c r="B158" s="231" t="s">
        <v>64</v>
      </c>
      <c r="C158" s="199" t="s">
        <v>211</v>
      </c>
      <c r="D158" s="199" t="s">
        <v>212</v>
      </c>
      <c r="E158" s="199" t="s">
        <v>71</v>
      </c>
      <c r="F158" s="199" t="s">
        <v>2179</v>
      </c>
      <c r="G158" s="201" t="s">
        <v>1474</v>
      </c>
      <c r="H158" s="231" t="s">
        <v>69</v>
      </c>
      <c r="I158" s="175" t="s">
        <v>213</v>
      </c>
      <c r="J158" s="231" t="s">
        <v>69</v>
      </c>
      <c r="K158" s="175" t="s">
        <v>2180</v>
      </c>
      <c r="L158" s="202" t="s">
        <v>2181</v>
      </c>
      <c r="M158" s="202" t="s">
        <v>2182</v>
      </c>
      <c r="N158" s="192"/>
      <c r="O158" s="192"/>
      <c r="P158" s="193">
        <f t="shared" si="8"/>
        <v>0</v>
      </c>
      <c r="Q158" s="194">
        <v>8</v>
      </c>
      <c r="R158" s="192">
        <v>54.01</v>
      </c>
      <c r="S158" s="194">
        <v>3</v>
      </c>
      <c r="T158" s="192">
        <v>17.52</v>
      </c>
      <c r="U158" s="195">
        <f t="shared" si="9"/>
        <v>11</v>
      </c>
      <c r="V158" s="309">
        <f t="shared" si="10"/>
        <v>484.64</v>
      </c>
      <c r="W158" s="309">
        <f t="shared" si="11"/>
        <v>484.64</v>
      </c>
      <c r="X158" s="197"/>
    </row>
    <row r="159" spans="1:24" ht="24" x14ac:dyDescent="0.25">
      <c r="A159" s="231" t="s">
        <v>64</v>
      </c>
      <c r="B159" s="231" t="s">
        <v>64</v>
      </c>
      <c r="C159" s="199" t="s">
        <v>217</v>
      </c>
      <c r="D159" s="199" t="s">
        <v>218</v>
      </c>
      <c r="E159" s="199" t="s">
        <v>219</v>
      </c>
      <c r="F159" s="199" t="s">
        <v>2183</v>
      </c>
      <c r="G159" s="201" t="s">
        <v>1474</v>
      </c>
      <c r="H159" s="231" t="s">
        <v>69</v>
      </c>
      <c r="I159" s="175" t="s">
        <v>2184</v>
      </c>
      <c r="J159" s="231" t="s">
        <v>69</v>
      </c>
      <c r="K159" s="175" t="s">
        <v>2185</v>
      </c>
      <c r="L159" s="202" t="s">
        <v>2186</v>
      </c>
      <c r="M159" s="202" t="s">
        <v>2187</v>
      </c>
      <c r="N159" s="192"/>
      <c r="O159" s="192"/>
      <c r="P159" s="193">
        <f t="shared" si="8"/>
        <v>0</v>
      </c>
      <c r="Q159" s="194">
        <v>8</v>
      </c>
      <c r="R159" s="192">
        <v>54.01</v>
      </c>
      <c r="S159" s="194">
        <v>3</v>
      </c>
      <c r="T159" s="192">
        <v>17.52</v>
      </c>
      <c r="U159" s="195">
        <f t="shared" si="9"/>
        <v>11</v>
      </c>
      <c r="V159" s="309">
        <f t="shared" si="10"/>
        <v>484.64</v>
      </c>
      <c r="W159" s="309">
        <f t="shared" si="11"/>
        <v>484.64</v>
      </c>
      <c r="X159" s="197"/>
    </row>
    <row r="160" spans="1:24" ht="24" x14ac:dyDescent="0.25">
      <c r="A160" s="231" t="s">
        <v>64</v>
      </c>
      <c r="B160" s="231" t="s">
        <v>64</v>
      </c>
      <c r="C160" s="199" t="s">
        <v>228</v>
      </c>
      <c r="D160" s="199" t="s">
        <v>229</v>
      </c>
      <c r="E160" s="199" t="s">
        <v>71</v>
      </c>
      <c r="F160" s="199" t="s">
        <v>2183</v>
      </c>
      <c r="G160" s="201" t="s">
        <v>1474</v>
      </c>
      <c r="H160" s="231" t="s">
        <v>69</v>
      </c>
      <c r="I160" s="175" t="s">
        <v>213</v>
      </c>
      <c r="J160" s="231" t="s">
        <v>69</v>
      </c>
      <c r="K160" s="175" t="s">
        <v>2188</v>
      </c>
      <c r="L160" s="202" t="s">
        <v>2189</v>
      </c>
      <c r="M160" s="202" t="s">
        <v>2182</v>
      </c>
      <c r="N160" s="192"/>
      <c r="O160" s="192"/>
      <c r="P160" s="193">
        <f t="shared" si="8"/>
        <v>0</v>
      </c>
      <c r="Q160" s="194">
        <v>12</v>
      </c>
      <c r="R160" s="192">
        <v>54.01</v>
      </c>
      <c r="S160" s="194">
        <v>2</v>
      </c>
      <c r="T160" s="192">
        <v>17.52</v>
      </c>
      <c r="U160" s="195">
        <f t="shared" si="9"/>
        <v>14</v>
      </c>
      <c r="V160" s="309">
        <f t="shared" si="10"/>
        <v>683.16</v>
      </c>
      <c r="W160" s="309">
        <f t="shared" si="11"/>
        <v>683.16</v>
      </c>
      <c r="X160" s="197"/>
    </row>
    <row r="161" spans="1:24" ht="24" x14ac:dyDescent="0.25">
      <c r="A161" s="231" t="s">
        <v>64</v>
      </c>
      <c r="B161" s="231" t="s">
        <v>64</v>
      </c>
      <c r="C161" s="199" t="s">
        <v>233</v>
      </c>
      <c r="D161" s="199" t="s">
        <v>234</v>
      </c>
      <c r="E161" s="199" t="s">
        <v>71</v>
      </c>
      <c r="F161" s="199" t="s">
        <v>2179</v>
      </c>
      <c r="G161" s="201" t="s">
        <v>1474</v>
      </c>
      <c r="H161" s="231" t="s">
        <v>69</v>
      </c>
      <c r="I161" s="175" t="s">
        <v>213</v>
      </c>
      <c r="J161" s="231" t="s">
        <v>69</v>
      </c>
      <c r="K161" s="175" t="s">
        <v>2188</v>
      </c>
      <c r="L161" s="202" t="s">
        <v>2190</v>
      </c>
      <c r="M161" s="202" t="s">
        <v>2191</v>
      </c>
      <c r="N161" s="192"/>
      <c r="O161" s="192"/>
      <c r="P161" s="193">
        <v>0</v>
      </c>
      <c r="Q161" s="194">
        <v>8</v>
      </c>
      <c r="R161" s="192">
        <v>54.01</v>
      </c>
      <c r="S161" s="194">
        <v>3</v>
      </c>
      <c r="T161" s="192">
        <v>17.52</v>
      </c>
      <c r="U161" s="195">
        <f t="shared" si="9"/>
        <v>11</v>
      </c>
      <c r="V161" s="309">
        <f t="shared" si="10"/>
        <v>484.64</v>
      </c>
      <c r="W161" s="309">
        <f t="shared" si="11"/>
        <v>484.64</v>
      </c>
      <c r="X161" s="197"/>
    </row>
    <row r="162" spans="1:24" ht="24" x14ac:dyDescent="0.25">
      <c r="A162" s="231" t="s">
        <v>64</v>
      </c>
      <c r="B162" s="231" t="s">
        <v>64</v>
      </c>
      <c r="C162" s="199" t="s">
        <v>238</v>
      </c>
      <c r="D162" s="199" t="s">
        <v>239</v>
      </c>
      <c r="E162" s="199" t="s">
        <v>219</v>
      </c>
      <c r="F162" s="199" t="s">
        <v>2183</v>
      </c>
      <c r="G162" s="201" t="s">
        <v>1474</v>
      </c>
      <c r="H162" s="231" t="s">
        <v>69</v>
      </c>
      <c r="I162" s="175" t="s">
        <v>240</v>
      </c>
      <c r="J162" s="231" t="s">
        <v>69</v>
      </c>
      <c r="K162" s="175" t="s">
        <v>2192</v>
      </c>
      <c r="L162" s="202" t="s">
        <v>2193</v>
      </c>
      <c r="M162" s="202" t="s">
        <v>2194</v>
      </c>
      <c r="N162" s="192"/>
      <c r="O162" s="192"/>
      <c r="P162" s="193">
        <f t="shared" si="8"/>
        <v>0</v>
      </c>
      <c r="Q162" s="194">
        <v>8</v>
      </c>
      <c r="R162" s="192">
        <v>54.01</v>
      </c>
      <c r="S162" s="194">
        <v>3</v>
      </c>
      <c r="T162" s="192">
        <v>17.52</v>
      </c>
      <c r="U162" s="195">
        <f t="shared" si="9"/>
        <v>11</v>
      </c>
      <c r="V162" s="309">
        <f t="shared" si="10"/>
        <v>484.64</v>
      </c>
      <c r="W162" s="309">
        <f t="shared" si="11"/>
        <v>484.64</v>
      </c>
      <c r="X162" s="197"/>
    </row>
    <row r="163" spans="1:24" ht="24" x14ac:dyDescent="0.25">
      <c r="A163" s="231" t="s">
        <v>64</v>
      </c>
      <c r="B163" s="231" t="s">
        <v>64</v>
      </c>
      <c r="C163" s="199" t="s">
        <v>242</v>
      </c>
      <c r="D163" s="199" t="s">
        <v>243</v>
      </c>
      <c r="E163" s="199" t="s">
        <v>244</v>
      </c>
      <c r="F163" s="199" t="s">
        <v>2179</v>
      </c>
      <c r="G163" s="201" t="s">
        <v>1474</v>
      </c>
      <c r="H163" s="231" t="s">
        <v>69</v>
      </c>
      <c r="I163" s="175" t="s">
        <v>213</v>
      </c>
      <c r="J163" s="231" t="s">
        <v>69</v>
      </c>
      <c r="K163" s="175" t="s">
        <v>2195</v>
      </c>
      <c r="L163" s="202" t="s">
        <v>2196</v>
      </c>
      <c r="M163" s="202" t="s">
        <v>2197</v>
      </c>
      <c r="N163" s="192"/>
      <c r="O163" s="192"/>
      <c r="P163" s="193">
        <f t="shared" si="8"/>
        <v>0</v>
      </c>
      <c r="Q163" s="194">
        <v>8</v>
      </c>
      <c r="R163" s="192">
        <v>54.01</v>
      </c>
      <c r="S163" s="194">
        <v>3</v>
      </c>
      <c r="T163" s="192">
        <v>17.52</v>
      </c>
      <c r="U163" s="195">
        <f t="shared" si="9"/>
        <v>11</v>
      </c>
      <c r="V163" s="309">
        <f t="shared" si="10"/>
        <v>484.64</v>
      </c>
      <c r="W163" s="309">
        <f t="shared" si="11"/>
        <v>484.64</v>
      </c>
      <c r="X163" s="197"/>
    </row>
    <row r="164" spans="1:24" ht="24" x14ac:dyDescent="0.25">
      <c r="A164" s="231" t="s">
        <v>64</v>
      </c>
      <c r="B164" s="231" t="s">
        <v>64</v>
      </c>
      <c r="C164" s="199" t="s">
        <v>245</v>
      </c>
      <c r="D164" s="199" t="s">
        <v>246</v>
      </c>
      <c r="E164" s="199" t="s">
        <v>247</v>
      </c>
      <c r="F164" s="199" t="s">
        <v>2179</v>
      </c>
      <c r="G164" s="201" t="s">
        <v>1474</v>
      </c>
      <c r="H164" s="231" t="s">
        <v>69</v>
      </c>
      <c r="I164" s="175" t="s">
        <v>213</v>
      </c>
      <c r="J164" s="231" t="s">
        <v>69</v>
      </c>
      <c r="K164" s="175" t="s">
        <v>2198</v>
      </c>
      <c r="L164" s="202" t="s">
        <v>2181</v>
      </c>
      <c r="M164" s="202" t="s">
        <v>2182</v>
      </c>
      <c r="N164" s="192"/>
      <c r="O164" s="192"/>
      <c r="P164" s="193">
        <f t="shared" si="8"/>
        <v>0</v>
      </c>
      <c r="Q164" s="194">
        <v>8</v>
      </c>
      <c r="R164" s="192">
        <v>54.01</v>
      </c>
      <c r="S164" s="194">
        <v>3</v>
      </c>
      <c r="T164" s="192">
        <v>17.52</v>
      </c>
      <c r="U164" s="195">
        <f t="shared" si="9"/>
        <v>11</v>
      </c>
      <c r="V164" s="309">
        <f t="shared" si="10"/>
        <v>484.64</v>
      </c>
      <c r="W164" s="309">
        <f t="shared" si="11"/>
        <v>484.64</v>
      </c>
      <c r="X164" s="197"/>
    </row>
    <row r="165" spans="1:24" ht="24" x14ac:dyDescent="0.25">
      <c r="A165" s="231" t="s">
        <v>64</v>
      </c>
      <c r="B165" s="231" t="s">
        <v>64</v>
      </c>
      <c r="C165" s="199" t="s">
        <v>249</v>
      </c>
      <c r="D165" s="199" t="s">
        <v>250</v>
      </c>
      <c r="E165" s="199" t="s">
        <v>71</v>
      </c>
      <c r="F165" s="199" t="s">
        <v>2179</v>
      </c>
      <c r="G165" s="201" t="s">
        <v>1474</v>
      </c>
      <c r="H165" s="231" t="s">
        <v>69</v>
      </c>
      <c r="I165" s="175" t="s">
        <v>213</v>
      </c>
      <c r="J165" s="231" t="s">
        <v>69</v>
      </c>
      <c r="K165" s="175" t="s">
        <v>2199</v>
      </c>
      <c r="L165" s="202" t="s">
        <v>2190</v>
      </c>
      <c r="M165" s="202" t="s">
        <v>2191</v>
      </c>
      <c r="N165" s="192"/>
      <c r="O165" s="192"/>
      <c r="P165" s="193">
        <f t="shared" si="8"/>
        <v>0</v>
      </c>
      <c r="Q165" s="194">
        <v>8</v>
      </c>
      <c r="R165" s="192">
        <v>54.01</v>
      </c>
      <c r="S165" s="194">
        <v>3</v>
      </c>
      <c r="T165" s="192">
        <v>17.52</v>
      </c>
      <c r="U165" s="195">
        <f t="shared" si="9"/>
        <v>11</v>
      </c>
      <c r="V165" s="309">
        <f t="shared" si="10"/>
        <v>484.64</v>
      </c>
      <c r="W165" s="309">
        <f t="shared" si="11"/>
        <v>484.64</v>
      </c>
      <c r="X165" s="197"/>
    </row>
    <row r="166" spans="1:24" ht="15" x14ac:dyDescent="0.25">
      <c r="A166" s="231" t="s">
        <v>64</v>
      </c>
      <c r="B166" s="231" t="s">
        <v>64</v>
      </c>
      <c r="C166" s="175"/>
      <c r="D166" s="199"/>
      <c r="E166" s="175"/>
      <c r="F166" s="175"/>
      <c r="G166" s="201" t="s">
        <v>1474</v>
      </c>
      <c r="H166" s="231" t="s">
        <v>69</v>
      </c>
      <c r="I166" s="175"/>
      <c r="J166" s="231" t="s">
        <v>69</v>
      </c>
      <c r="K166" s="175"/>
      <c r="L166" s="202"/>
      <c r="M166" s="202"/>
      <c r="N166" s="192"/>
      <c r="O166" s="192"/>
      <c r="P166" s="193">
        <f t="shared" si="8"/>
        <v>0</v>
      </c>
      <c r="Q166" s="194"/>
      <c r="R166" s="192">
        <v>54.01</v>
      </c>
      <c r="S166" s="194"/>
      <c r="T166" s="192">
        <v>17.52</v>
      </c>
      <c r="U166" s="195">
        <f t="shared" si="9"/>
        <v>0</v>
      </c>
      <c r="V166" s="309">
        <f t="shared" si="10"/>
        <v>0</v>
      </c>
      <c r="W166" s="309">
        <f t="shared" si="11"/>
        <v>0</v>
      </c>
      <c r="X166" s="197"/>
    </row>
    <row r="167" spans="1:24" ht="15" x14ac:dyDescent="0.25">
      <c r="A167" s="231" t="s">
        <v>64</v>
      </c>
      <c r="B167" s="231" t="s">
        <v>64</v>
      </c>
      <c r="C167" s="175"/>
      <c r="D167" s="175"/>
      <c r="E167" s="199"/>
      <c r="F167" s="175"/>
      <c r="G167" s="201" t="s">
        <v>1474</v>
      </c>
      <c r="H167" s="231" t="s">
        <v>69</v>
      </c>
      <c r="I167" s="175"/>
      <c r="J167" s="231" t="s">
        <v>69</v>
      </c>
      <c r="K167" s="205"/>
      <c r="L167" s="202"/>
      <c r="M167" s="202"/>
      <c r="N167" s="192"/>
      <c r="O167" s="192"/>
      <c r="P167" s="193">
        <f t="shared" si="8"/>
        <v>0</v>
      </c>
      <c r="Q167" s="194"/>
      <c r="R167" s="192">
        <v>54.01</v>
      </c>
      <c r="S167" s="194"/>
      <c r="T167" s="192">
        <v>17.52</v>
      </c>
      <c r="U167" s="195">
        <f t="shared" si="9"/>
        <v>0</v>
      </c>
      <c r="V167" s="309">
        <f t="shared" si="10"/>
        <v>0</v>
      </c>
      <c r="W167" s="309">
        <f t="shared" si="11"/>
        <v>0</v>
      </c>
      <c r="X167" s="197"/>
    </row>
    <row r="168" spans="1:24" ht="15" x14ac:dyDescent="0.25">
      <c r="A168" s="231" t="s">
        <v>64</v>
      </c>
      <c r="B168" s="231" t="s">
        <v>64</v>
      </c>
      <c r="C168" s="175"/>
      <c r="D168" s="175"/>
      <c r="E168" s="175"/>
      <c r="F168" s="175"/>
      <c r="G168" s="201" t="s">
        <v>1474</v>
      </c>
      <c r="H168" s="231" t="s">
        <v>69</v>
      </c>
      <c r="I168" s="175"/>
      <c r="J168" s="231" t="s">
        <v>69</v>
      </c>
      <c r="K168" s="175"/>
      <c r="L168" s="202"/>
      <c r="M168" s="202"/>
      <c r="N168" s="192"/>
      <c r="O168" s="192"/>
      <c r="P168" s="193">
        <f t="shared" si="8"/>
        <v>0</v>
      </c>
      <c r="Q168" s="194"/>
      <c r="R168" s="192">
        <v>54.01</v>
      </c>
      <c r="S168" s="194"/>
      <c r="T168" s="192">
        <v>17.52</v>
      </c>
      <c r="U168" s="195">
        <f t="shared" si="9"/>
        <v>0</v>
      </c>
      <c r="V168" s="309">
        <f t="shared" si="10"/>
        <v>0</v>
      </c>
      <c r="W168" s="309">
        <f t="shared" si="11"/>
        <v>0</v>
      </c>
      <c r="X168" s="197"/>
    </row>
    <row r="169" spans="1:24" ht="15" x14ac:dyDescent="0.25">
      <c r="A169" s="231" t="s">
        <v>64</v>
      </c>
      <c r="B169" s="231" t="s">
        <v>64</v>
      </c>
      <c r="C169" s="199" t="s">
        <v>495</v>
      </c>
      <c r="D169" s="199" t="s">
        <v>496</v>
      </c>
      <c r="E169" s="175" t="s">
        <v>497</v>
      </c>
      <c r="F169" s="199" t="s">
        <v>2200</v>
      </c>
      <c r="G169" s="201" t="s">
        <v>1474</v>
      </c>
      <c r="H169" s="231" t="s">
        <v>69</v>
      </c>
      <c r="I169" s="175" t="s">
        <v>498</v>
      </c>
      <c r="J169" s="231" t="s">
        <v>69</v>
      </c>
      <c r="K169" s="175" t="s">
        <v>2201</v>
      </c>
      <c r="L169" s="202" t="s">
        <v>2202</v>
      </c>
      <c r="M169" s="202" t="s">
        <v>2203</v>
      </c>
      <c r="N169" s="192"/>
      <c r="O169" s="192"/>
      <c r="P169" s="193">
        <f t="shared" si="8"/>
        <v>0</v>
      </c>
      <c r="Q169" s="194">
        <v>4</v>
      </c>
      <c r="R169" s="192">
        <v>54.01</v>
      </c>
      <c r="S169" s="194">
        <v>2</v>
      </c>
      <c r="T169" s="192">
        <v>17.52</v>
      </c>
      <c r="U169" s="195">
        <f t="shared" si="9"/>
        <v>6</v>
      </c>
      <c r="V169" s="309">
        <f t="shared" si="10"/>
        <v>251.07999999999998</v>
      </c>
      <c r="W169" s="309">
        <f t="shared" si="11"/>
        <v>251.07999999999998</v>
      </c>
      <c r="X169" s="197"/>
    </row>
    <row r="170" spans="1:24" ht="24" x14ac:dyDescent="0.25">
      <c r="A170" s="231" t="s">
        <v>64</v>
      </c>
      <c r="B170" s="231" t="s">
        <v>64</v>
      </c>
      <c r="C170" s="175" t="s">
        <v>2204</v>
      </c>
      <c r="D170" s="199" t="s">
        <v>503</v>
      </c>
      <c r="E170" s="175" t="s">
        <v>504</v>
      </c>
      <c r="F170" s="199" t="s">
        <v>1898</v>
      </c>
      <c r="G170" s="201" t="s">
        <v>1474</v>
      </c>
      <c r="H170" s="231" t="s">
        <v>69</v>
      </c>
      <c r="I170" s="175" t="s">
        <v>498</v>
      </c>
      <c r="J170" s="231" t="s">
        <v>69</v>
      </c>
      <c r="K170" s="175" t="s">
        <v>2205</v>
      </c>
      <c r="L170" s="202" t="s">
        <v>2206</v>
      </c>
      <c r="M170" s="202" t="s">
        <v>2207</v>
      </c>
      <c r="N170" s="192"/>
      <c r="O170" s="192"/>
      <c r="P170" s="193">
        <f t="shared" si="8"/>
        <v>0</v>
      </c>
      <c r="Q170" s="194">
        <v>2</v>
      </c>
      <c r="R170" s="192">
        <v>54.01</v>
      </c>
      <c r="S170" s="194">
        <v>3</v>
      </c>
      <c r="T170" s="192">
        <v>17.52</v>
      </c>
      <c r="U170" s="195">
        <f t="shared" si="9"/>
        <v>5</v>
      </c>
      <c r="V170" s="309">
        <f t="shared" si="10"/>
        <v>160.57999999999998</v>
      </c>
      <c r="W170" s="309">
        <f t="shared" si="11"/>
        <v>160.57999999999998</v>
      </c>
      <c r="X170" s="197"/>
    </row>
    <row r="171" spans="1:24" ht="24" x14ac:dyDescent="0.25">
      <c r="A171" s="231" t="s">
        <v>64</v>
      </c>
      <c r="B171" s="231" t="s">
        <v>64</v>
      </c>
      <c r="C171" s="175" t="s">
        <v>525</v>
      </c>
      <c r="D171" s="175" t="s">
        <v>526</v>
      </c>
      <c r="E171" s="175" t="s">
        <v>509</v>
      </c>
      <c r="F171" s="199" t="s">
        <v>2208</v>
      </c>
      <c r="G171" s="201" t="s">
        <v>1474</v>
      </c>
      <c r="H171" s="231" t="s">
        <v>69</v>
      </c>
      <c r="I171" s="175" t="s">
        <v>527</v>
      </c>
      <c r="J171" s="231" t="s">
        <v>69</v>
      </c>
      <c r="K171" s="175" t="s">
        <v>2209</v>
      </c>
      <c r="L171" s="202" t="s">
        <v>2210</v>
      </c>
      <c r="M171" s="202" t="s">
        <v>2211</v>
      </c>
      <c r="N171" s="192"/>
      <c r="O171" s="192"/>
      <c r="P171" s="193">
        <f t="shared" si="8"/>
        <v>0</v>
      </c>
      <c r="Q171" s="194">
        <v>7</v>
      </c>
      <c r="R171" s="192">
        <v>54.01</v>
      </c>
      <c r="S171" s="194">
        <v>4</v>
      </c>
      <c r="T171" s="192">
        <v>17.52</v>
      </c>
      <c r="U171" s="195">
        <f t="shared" si="9"/>
        <v>11</v>
      </c>
      <c r="V171" s="309">
        <f t="shared" si="10"/>
        <v>448.15</v>
      </c>
      <c r="W171" s="309">
        <f t="shared" si="11"/>
        <v>448.15</v>
      </c>
      <c r="X171" s="197"/>
    </row>
    <row r="172" spans="1:24" ht="24" x14ac:dyDescent="0.25">
      <c r="A172" s="231" t="s">
        <v>64</v>
      </c>
      <c r="B172" s="231" t="s">
        <v>64</v>
      </c>
      <c r="C172" s="175" t="s">
        <v>507</v>
      </c>
      <c r="D172" s="175" t="s">
        <v>508</v>
      </c>
      <c r="E172" s="175" t="s">
        <v>509</v>
      </c>
      <c r="F172" s="199" t="s">
        <v>2212</v>
      </c>
      <c r="G172" s="201" t="s">
        <v>1474</v>
      </c>
      <c r="H172" s="231" t="s">
        <v>69</v>
      </c>
      <c r="I172" s="175" t="s">
        <v>360</v>
      </c>
      <c r="J172" s="231" t="s">
        <v>69</v>
      </c>
      <c r="K172" s="175" t="s">
        <v>2213</v>
      </c>
      <c r="L172" s="202" t="s">
        <v>2066</v>
      </c>
      <c r="M172" s="202" t="s">
        <v>2214</v>
      </c>
      <c r="N172" s="192"/>
      <c r="O172" s="192"/>
      <c r="P172" s="193">
        <f t="shared" si="8"/>
        <v>0</v>
      </c>
      <c r="Q172" s="194">
        <v>12</v>
      </c>
      <c r="R172" s="192">
        <v>54.01</v>
      </c>
      <c r="S172" s="194">
        <v>3</v>
      </c>
      <c r="T172" s="192">
        <v>17.52</v>
      </c>
      <c r="U172" s="195">
        <f t="shared" si="9"/>
        <v>15</v>
      </c>
      <c r="V172" s="309">
        <f t="shared" si="10"/>
        <v>700.68000000000006</v>
      </c>
      <c r="W172" s="309">
        <f t="shared" si="11"/>
        <v>700.68000000000006</v>
      </c>
      <c r="X172" s="197"/>
    </row>
    <row r="173" spans="1:24" ht="15" x14ac:dyDescent="0.25">
      <c r="A173" s="231" t="s">
        <v>64</v>
      </c>
      <c r="B173" s="231" t="s">
        <v>64</v>
      </c>
      <c r="C173" s="175" t="s">
        <v>2215</v>
      </c>
      <c r="D173" s="318">
        <v>335581</v>
      </c>
      <c r="E173" s="175" t="s">
        <v>509</v>
      </c>
      <c r="F173" s="199" t="s">
        <v>2216</v>
      </c>
      <c r="G173" s="201" t="s">
        <v>1474</v>
      </c>
      <c r="H173" s="231" t="s">
        <v>69</v>
      </c>
      <c r="I173" s="175" t="s">
        <v>360</v>
      </c>
      <c r="J173" s="231" t="s">
        <v>69</v>
      </c>
      <c r="K173" s="175" t="s">
        <v>2217</v>
      </c>
      <c r="L173" s="202" t="s">
        <v>2003</v>
      </c>
      <c r="M173" s="202" t="s">
        <v>2218</v>
      </c>
      <c r="N173" s="192"/>
      <c r="O173" s="192"/>
      <c r="P173" s="193">
        <f t="shared" si="8"/>
        <v>0</v>
      </c>
      <c r="Q173" s="194">
        <v>8</v>
      </c>
      <c r="R173" s="192">
        <v>54.01</v>
      </c>
      <c r="S173" s="194">
        <v>2</v>
      </c>
      <c r="T173" s="192">
        <v>17.52</v>
      </c>
      <c r="U173" s="195">
        <f t="shared" si="9"/>
        <v>10</v>
      </c>
      <c r="V173" s="309">
        <f t="shared" si="10"/>
        <v>467.12</v>
      </c>
      <c r="W173" s="309">
        <f t="shared" si="11"/>
        <v>467.12</v>
      </c>
      <c r="X173" s="197"/>
    </row>
    <row r="174" spans="1:24" ht="24" x14ac:dyDescent="0.25">
      <c r="A174" s="231" t="s">
        <v>64</v>
      </c>
      <c r="B174" s="231" t="s">
        <v>64</v>
      </c>
      <c r="C174" s="175" t="s">
        <v>1329</v>
      </c>
      <c r="D174" s="175" t="s">
        <v>519</v>
      </c>
      <c r="E174" s="175" t="s">
        <v>509</v>
      </c>
      <c r="F174" s="308" t="s">
        <v>2219</v>
      </c>
      <c r="G174" s="201" t="s">
        <v>1474</v>
      </c>
      <c r="H174" s="231" t="s">
        <v>69</v>
      </c>
      <c r="I174" s="175" t="s">
        <v>520</v>
      </c>
      <c r="J174" s="231" t="s">
        <v>69</v>
      </c>
      <c r="K174" s="175" t="s">
        <v>2220</v>
      </c>
      <c r="L174" s="202" t="s">
        <v>2066</v>
      </c>
      <c r="M174" s="202" t="s">
        <v>2221</v>
      </c>
      <c r="N174" s="192"/>
      <c r="O174" s="192"/>
      <c r="P174" s="193">
        <f t="shared" si="8"/>
        <v>0</v>
      </c>
      <c r="Q174" s="194">
        <v>9</v>
      </c>
      <c r="R174" s="192">
        <v>54.01</v>
      </c>
      <c r="S174" s="194">
        <v>3</v>
      </c>
      <c r="T174" s="192">
        <v>17.52</v>
      </c>
      <c r="U174" s="195">
        <f t="shared" si="9"/>
        <v>12</v>
      </c>
      <c r="V174" s="309">
        <f t="shared" si="10"/>
        <v>538.65</v>
      </c>
      <c r="W174" s="309">
        <f t="shared" si="11"/>
        <v>538.65</v>
      </c>
      <c r="X174" s="197"/>
    </row>
    <row r="175" spans="1:24" ht="24" x14ac:dyDescent="0.25">
      <c r="A175" s="231" t="s">
        <v>64</v>
      </c>
      <c r="B175" s="231" t="s">
        <v>64</v>
      </c>
      <c r="C175" s="175" t="s">
        <v>513</v>
      </c>
      <c r="D175" s="175" t="s">
        <v>514</v>
      </c>
      <c r="E175" s="175" t="s">
        <v>509</v>
      </c>
      <c r="F175" s="308" t="s">
        <v>2219</v>
      </c>
      <c r="G175" s="201" t="s">
        <v>1474</v>
      </c>
      <c r="H175" s="231" t="s">
        <v>69</v>
      </c>
      <c r="I175" s="175" t="s">
        <v>360</v>
      </c>
      <c r="J175" s="231" t="s">
        <v>69</v>
      </c>
      <c r="K175" s="175" t="s">
        <v>2222</v>
      </c>
      <c r="L175" s="202" t="s">
        <v>2066</v>
      </c>
      <c r="M175" s="202" t="s">
        <v>2223</v>
      </c>
      <c r="N175" s="192"/>
      <c r="O175" s="192"/>
      <c r="P175" s="193">
        <f t="shared" si="8"/>
        <v>0</v>
      </c>
      <c r="Q175" s="194">
        <v>8</v>
      </c>
      <c r="R175" s="192">
        <v>54.01</v>
      </c>
      <c r="S175" s="194">
        <v>3</v>
      </c>
      <c r="T175" s="192">
        <v>17.52</v>
      </c>
      <c r="U175" s="195">
        <f t="shared" si="9"/>
        <v>11</v>
      </c>
      <c r="V175" s="309">
        <f t="shared" si="10"/>
        <v>484.64</v>
      </c>
      <c r="W175" s="309">
        <f t="shared" si="11"/>
        <v>484.64</v>
      </c>
      <c r="X175" s="197"/>
    </row>
    <row r="176" spans="1:24" ht="24" x14ac:dyDescent="0.25">
      <c r="A176" s="231" t="s">
        <v>64</v>
      </c>
      <c r="B176" s="231" t="s">
        <v>64</v>
      </c>
      <c r="C176" s="175" t="s">
        <v>536</v>
      </c>
      <c r="D176" s="175" t="s">
        <v>537</v>
      </c>
      <c r="E176" s="175" t="s">
        <v>97</v>
      </c>
      <c r="F176" s="308" t="s">
        <v>2224</v>
      </c>
      <c r="G176" s="201" t="s">
        <v>1474</v>
      </c>
      <c r="H176" s="231" t="s">
        <v>69</v>
      </c>
      <c r="I176" s="175" t="s">
        <v>520</v>
      </c>
      <c r="J176" s="231" t="s">
        <v>69</v>
      </c>
      <c r="K176" s="175" t="s">
        <v>1332</v>
      </c>
      <c r="L176" s="202" t="s">
        <v>2225</v>
      </c>
      <c r="M176" s="202" t="s">
        <v>2226</v>
      </c>
      <c r="N176" s="192"/>
      <c r="O176" s="192"/>
      <c r="P176" s="193">
        <f t="shared" si="8"/>
        <v>0</v>
      </c>
      <c r="Q176" s="194">
        <v>4</v>
      </c>
      <c r="R176" s="192">
        <v>54.01</v>
      </c>
      <c r="S176" s="194">
        <v>8</v>
      </c>
      <c r="T176" s="192">
        <v>17.52</v>
      </c>
      <c r="U176" s="195">
        <f t="shared" si="9"/>
        <v>12</v>
      </c>
      <c r="V176" s="309">
        <f t="shared" si="10"/>
        <v>356.2</v>
      </c>
      <c r="W176" s="309">
        <f t="shared" si="11"/>
        <v>356.2</v>
      </c>
      <c r="X176" s="197"/>
    </row>
    <row r="177" spans="1:24" ht="24" x14ac:dyDescent="0.25">
      <c r="A177" s="231" t="s">
        <v>64</v>
      </c>
      <c r="B177" s="231" t="s">
        <v>64</v>
      </c>
      <c r="C177" s="175" t="s">
        <v>542</v>
      </c>
      <c r="D177" s="175" t="s">
        <v>543</v>
      </c>
      <c r="E177" s="175" t="s">
        <v>97</v>
      </c>
      <c r="F177" s="199" t="s">
        <v>2227</v>
      </c>
      <c r="G177" s="201" t="s">
        <v>1474</v>
      </c>
      <c r="H177" s="231" t="s">
        <v>69</v>
      </c>
      <c r="I177" s="175" t="s">
        <v>1887</v>
      </c>
      <c r="J177" s="231" t="s">
        <v>69</v>
      </c>
      <c r="K177" s="175" t="s">
        <v>545</v>
      </c>
      <c r="L177" s="202" t="s">
        <v>2228</v>
      </c>
      <c r="M177" s="202" t="s">
        <v>2229</v>
      </c>
      <c r="N177" s="192"/>
      <c r="O177" s="192"/>
      <c r="P177" s="193">
        <f t="shared" si="8"/>
        <v>0</v>
      </c>
      <c r="Q177" s="194">
        <v>6</v>
      </c>
      <c r="R177" s="192">
        <v>54.01</v>
      </c>
      <c r="S177" s="194">
        <v>3</v>
      </c>
      <c r="T177" s="192">
        <v>17.52</v>
      </c>
      <c r="U177" s="195">
        <f t="shared" si="9"/>
        <v>9</v>
      </c>
      <c r="V177" s="309">
        <f t="shared" si="10"/>
        <v>376.62</v>
      </c>
      <c r="W177" s="309">
        <f t="shared" si="11"/>
        <v>376.62</v>
      </c>
      <c r="X177" s="197"/>
    </row>
    <row r="178" spans="1:24" ht="24" x14ac:dyDescent="0.25">
      <c r="A178" s="231" t="s">
        <v>64</v>
      </c>
      <c r="B178" s="231" t="s">
        <v>64</v>
      </c>
      <c r="C178" s="175" t="s">
        <v>548</v>
      </c>
      <c r="D178" s="175" t="s">
        <v>549</v>
      </c>
      <c r="E178" s="175" t="s">
        <v>97</v>
      </c>
      <c r="F178" s="308" t="s">
        <v>2230</v>
      </c>
      <c r="G178" s="201" t="s">
        <v>1474</v>
      </c>
      <c r="H178" s="231" t="s">
        <v>69</v>
      </c>
      <c r="I178" s="175" t="s">
        <v>1887</v>
      </c>
      <c r="J178" s="231" t="s">
        <v>69</v>
      </c>
      <c r="K178" s="175" t="s">
        <v>550</v>
      </c>
      <c r="L178" s="202" t="s">
        <v>2231</v>
      </c>
      <c r="M178" s="202" t="s">
        <v>2232</v>
      </c>
      <c r="N178" s="192"/>
      <c r="O178" s="192"/>
      <c r="P178" s="193">
        <f t="shared" si="8"/>
        <v>0</v>
      </c>
      <c r="Q178" s="194">
        <v>3</v>
      </c>
      <c r="R178" s="192">
        <v>54.01</v>
      </c>
      <c r="S178" s="194">
        <v>4</v>
      </c>
      <c r="T178" s="192">
        <v>17.52</v>
      </c>
      <c r="U178" s="195">
        <f t="shared" si="9"/>
        <v>7</v>
      </c>
      <c r="V178" s="309">
        <f t="shared" si="10"/>
        <v>232.11</v>
      </c>
      <c r="W178" s="309">
        <f t="shared" si="11"/>
        <v>232.11</v>
      </c>
      <c r="X178" s="197"/>
    </row>
    <row r="179" spans="1:24" ht="24" x14ac:dyDescent="0.25">
      <c r="A179" s="231" t="s">
        <v>64</v>
      </c>
      <c r="B179" s="231" t="s">
        <v>64</v>
      </c>
      <c r="C179" s="175" t="s">
        <v>558</v>
      </c>
      <c r="D179" s="175" t="s">
        <v>559</v>
      </c>
      <c r="E179" s="175" t="s">
        <v>1341</v>
      </c>
      <c r="F179" s="308" t="s">
        <v>2230</v>
      </c>
      <c r="G179" s="201" t="s">
        <v>1474</v>
      </c>
      <c r="H179" s="231" t="s">
        <v>69</v>
      </c>
      <c r="I179" s="175" t="s">
        <v>1887</v>
      </c>
      <c r="J179" s="231" t="s">
        <v>69</v>
      </c>
      <c r="K179" s="175" t="s">
        <v>2233</v>
      </c>
      <c r="L179" s="202" t="s">
        <v>2231</v>
      </c>
      <c r="M179" s="202" t="s">
        <v>2232</v>
      </c>
      <c r="N179" s="192"/>
      <c r="O179" s="192"/>
      <c r="P179" s="193">
        <f t="shared" si="8"/>
        <v>0</v>
      </c>
      <c r="Q179" s="194">
        <v>3</v>
      </c>
      <c r="R179" s="192">
        <v>54.01</v>
      </c>
      <c r="S179" s="194">
        <v>4</v>
      </c>
      <c r="T179" s="192">
        <v>17.52</v>
      </c>
      <c r="U179" s="195">
        <f t="shared" si="9"/>
        <v>7</v>
      </c>
      <c r="V179" s="309">
        <f t="shared" si="10"/>
        <v>232.11</v>
      </c>
      <c r="W179" s="309">
        <f t="shared" si="11"/>
        <v>232.11</v>
      </c>
      <c r="X179" s="197"/>
    </row>
    <row r="180" spans="1:24" ht="15" x14ac:dyDescent="0.2">
      <c r="A180" s="231" t="s">
        <v>64</v>
      </c>
      <c r="B180" s="231" t="s">
        <v>64</v>
      </c>
      <c r="C180" s="246"/>
      <c r="D180" s="140"/>
      <c r="E180" s="131"/>
      <c r="F180" s="205"/>
      <c r="G180" s="201" t="s">
        <v>1474</v>
      </c>
      <c r="H180" s="231" t="s">
        <v>69</v>
      </c>
      <c r="I180" s="201"/>
      <c r="J180" s="231" t="s">
        <v>69</v>
      </c>
      <c r="K180" s="216"/>
      <c r="L180" s="202"/>
      <c r="M180" s="202"/>
      <c r="N180" s="192"/>
      <c r="O180" s="192"/>
      <c r="P180" s="193">
        <f t="shared" si="8"/>
        <v>0</v>
      </c>
      <c r="Q180" s="194"/>
      <c r="R180" s="192">
        <v>54.01</v>
      </c>
      <c r="S180" s="194"/>
      <c r="T180" s="192">
        <v>17.52</v>
      </c>
      <c r="U180" s="195">
        <f t="shared" si="9"/>
        <v>0</v>
      </c>
      <c r="V180" s="309">
        <f t="shared" si="10"/>
        <v>0</v>
      </c>
      <c r="W180" s="309">
        <f t="shared" si="11"/>
        <v>0</v>
      </c>
      <c r="X180" s="197"/>
    </row>
    <row r="181" spans="1:24" ht="12.75" x14ac:dyDescent="0.2">
      <c r="A181" s="231" t="s">
        <v>64</v>
      </c>
      <c r="B181" s="231" t="s">
        <v>64</v>
      </c>
      <c r="C181" s="247"/>
      <c r="D181" s="140"/>
      <c r="E181" s="131"/>
      <c r="F181" s="205"/>
      <c r="G181" s="201" t="s">
        <v>1474</v>
      </c>
      <c r="H181" s="231" t="s">
        <v>69</v>
      </c>
      <c r="I181" s="201"/>
      <c r="J181" s="231" t="s">
        <v>69</v>
      </c>
      <c r="K181" s="205"/>
      <c r="L181" s="202"/>
      <c r="M181" s="202"/>
      <c r="N181" s="192"/>
      <c r="O181" s="192"/>
      <c r="P181" s="193">
        <f t="shared" si="8"/>
        <v>0</v>
      </c>
      <c r="Q181" s="194"/>
      <c r="R181" s="192">
        <v>54.01</v>
      </c>
      <c r="S181" s="194"/>
      <c r="T181" s="192">
        <v>17.52</v>
      </c>
      <c r="U181" s="195">
        <f t="shared" si="9"/>
        <v>0</v>
      </c>
      <c r="V181" s="309">
        <f t="shared" si="10"/>
        <v>0</v>
      </c>
      <c r="W181" s="309">
        <f t="shared" si="11"/>
        <v>0</v>
      </c>
      <c r="X181" s="197"/>
    </row>
    <row r="182" spans="1:24" ht="15" x14ac:dyDescent="0.2">
      <c r="A182" s="231" t="s">
        <v>64</v>
      </c>
      <c r="B182" s="231" t="s">
        <v>64</v>
      </c>
      <c r="C182" s="246"/>
      <c r="D182" s="134"/>
      <c r="E182" s="131"/>
      <c r="F182" s="205"/>
      <c r="G182" s="201" t="s">
        <v>1474</v>
      </c>
      <c r="H182" s="231" t="s">
        <v>69</v>
      </c>
      <c r="I182" s="201"/>
      <c r="J182" s="231" t="s">
        <v>69</v>
      </c>
      <c r="K182" s="216"/>
      <c r="L182" s="202"/>
      <c r="M182" s="202"/>
      <c r="N182" s="192"/>
      <c r="O182" s="192"/>
      <c r="P182" s="193">
        <f t="shared" si="8"/>
        <v>0</v>
      </c>
      <c r="Q182" s="194"/>
      <c r="R182" s="192">
        <v>54.01</v>
      </c>
      <c r="S182" s="194"/>
      <c r="T182" s="192">
        <v>17.52</v>
      </c>
      <c r="U182" s="195">
        <f t="shared" si="9"/>
        <v>0</v>
      </c>
      <c r="V182" s="309">
        <f t="shared" si="10"/>
        <v>0</v>
      </c>
      <c r="W182" s="309">
        <f t="shared" si="11"/>
        <v>0</v>
      </c>
      <c r="X182" s="197"/>
    </row>
    <row r="183" spans="1:24" ht="15" x14ac:dyDescent="0.25">
      <c r="A183" s="231" t="s">
        <v>64</v>
      </c>
      <c r="B183" s="231" t="s">
        <v>64</v>
      </c>
      <c r="C183" s="199" t="s">
        <v>492</v>
      </c>
      <c r="D183" s="199" t="s">
        <v>493</v>
      </c>
      <c r="E183" s="199" t="s">
        <v>70</v>
      </c>
      <c r="F183" s="199" t="s">
        <v>2234</v>
      </c>
      <c r="G183" s="201" t="s">
        <v>1474</v>
      </c>
      <c r="H183" s="231" t="s">
        <v>69</v>
      </c>
      <c r="I183" s="175" t="s">
        <v>360</v>
      </c>
      <c r="J183" s="231" t="s">
        <v>69</v>
      </c>
      <c r="K183" s="175" t="s">
        <v>2235</v>
      </c>
      <c r="L183" s="202">
        <v>44418</v>
      </c>
      <c r="M183" s="202">
        <v>44421</v>
      </c>
      <c r="N183" s="192"/>
      <c r="O183" s="192"/>
      <c r="P183" s="193">
        <f t="shared" si="8"/>
        <v>0</v>
      </c>
      <c r="Q183" s="194">
        <v>3</v>
      </c>
      <c r="R183" s="192">
        <v>54.01</v>
      </c>
      <c r="S183" s="194">
        <v>1</v>
      </c>
      <c r="T183" s="192">
        <v>17.52</v>
      </c>
      <c r="U183" s="195">
        <f t="shared" si="9"/>
        <v>4</v>
      </c>
      <c r="V183" s="309">
        <f t="shared" si="10"/>
        <v>179.55</v>
      </c>
      <c r="W183" s="309">
        <f t="shared" si="11"/>
        <v>179.55</v>
      </c>
      <c r="X183" s="197"/>
    </row>
    <row r="184" spans="1:24" ht="15" x14ac:dyDescent="0.2">
      <c r="A184" s="231" t="s">
        <v>64</v>
      </c>
      <c r="B184" s="231" t="s">
        <v>64</v>
      </c>
      <c r="C184" s="133"/>
      <c r="D184" s="140"/>
      <c r="E184" s="131"/>
      <c r="F184" s="205"/>
      <c r="G184" s="201" t="s">
        <v>1474</v>
      </c>
      <c r="H184" s="231" t="s">
        <v>69</v>
      </c>
      <c r="I184" s="201"/>
      <c r="J184" s="231" t="s">
        <v>69</v>
      </c>
      <c r="K184" s="216"/>
      <c r="L184" s="202"/>
      <c r="M184" s="202"/>
      <c r="N184" s="192"/>
      <c r="O184" s="192"/>
      <c r="P184" s="193">
        <f t="shared" si="8"/>
        <v>0</v>
      </c>
      <c r="Q184" s="194"/>
      <c r="R184" s="192">
        <v>54.01</v>
      </c>
      <c r="S184" s="194"/>
      <c r="T184" s="192">
        <v>17.52</v>
      </c>
      <c r="U184" s="195">
        <f t="shared" si="9"/>
        <v>0</v>
      </c>
      <c r="V184" s="309">
        <f t="shared" si="10"/>
        <v>0</v>
      </c>
      <c r="W184" s="309">
        <f t="shared" si="11"/>
        <v>0</v>
      </c>
      <c r="X184" s="197"/>
    </row>
    <row r="185" spans="1:24" ht="15" x14ac:dyDescent="0.2">
      <c r="A185" s="231" t="s">
        <v>64</v>
      </c>
      <c r="B185" s="231" t="s">
        <v>64</v>
      </c>
      <c r="C185" s="216"/>
      <c r="D185" s="140"/>
      <c r="E185" s="131"/>
      <c r="F185" s="205"/>
      <c r="G185" s="201" t="s">
        <v>1474</v>
      </c>
      <c r="H185" s="231" t="s">
        <v>69</v>
      </c>
      <c r="I185" s="201"/>
      <c r="J185" s="231" t="s">
        <v>69</v>
      </c>
      <c r="K185" s="216"/>
      <c r="L185" s="202"/>
      <c r="M185" s="202"/>
      <c r="N185" s="192"/>
      <c r="O185" s="192"/>
      <c r="P185" s="193">
        <f t="shared" si="8"/>
        <v>0</v>
      </c>
      <c r="Q185" s="194"/>
      <c r="R185" s="192">
        <v>54.01</v>
      </c>
      <c r="S185" s="194"/>
      <c r="T185" s="192">
        <v>17.52</v>
      </c>
      <c r="U185" s="195">
        <f t="shared" si="9"/>
        <v>0</v>
      </c>
      <c r="V185" s="309">
        <f t="shared" si="10"/>
        <v>0</v>
      </c>
      <c r="W185" s="309">
        <f t="shared" si="11"/>
        <v>0</v>
      </c>
      <c r="X185" s="197"/>
    </row>
    <row r="186" spans="1:24" ht="15" x14ac:dyDescent="0.2">
      <c r="A186" s="231" t="s">
        <v>64</v>
      </c>
      <c r="B186" s="231" t="s">
        <v>64</v>
      </c>
      <c r="C186" s="216"/>
      <c r="D186" s="134"/>
      <c r="E186" s="131"/>
      <c r="F186" s="205"/>
      <c r="G186" s="201" t="s">
        <v>1474</v>
      </c>
      <c r="H186" s="231" t="s">
        <v>69</v>
      </c>
      <c r="I186" s="201"/>
      <c r="J186" s="231" t="s">
        <v>69</v>
      </c>
      <c r="K186" s="216"/>
      <c r="L186" s="202"/>
      <c r="M186" s="202"/>
      <c r="N186" s="192"/>
      <c r="O186" s="192"/>
      <c r="P186" s="193">
        <f t="shared" si="8"/>
        <v>0</v>
      </c>
      <c r="Q186" s="194"/>
      <c r="R186" s="192">
        <v>54.01</v>
      </c>
      <c r="S186" s="194"/>
      <c r="T186" s="192">
        <v>17.52</v>
      </c>
      <c r="U186" s="195">
        <f t="shared" si="9"/>
        <v>0</v>
      </c>
      <c r="V186" s="309">
        <f t="shared" si="10"/>
        <v>0</v>
      </c>
      <c r="W186" s="309">
        <f t="shared" si="11"/>
        <v>0</v>
      </c>
      <c r="X186" s="197"/>
    </row>
    <row r="187" spans="1:24" ht="15" x14ac:dyDescent="0.25">
      <c r="A187" s="231" t="s">
        <v>64</v>
      </c>
      <c r="B187" s="231" t="s">
        <v>64</v>
      </c>
      <c r="C187" s="199" t="s">
        <v>2236</v>
      </c>
      <c r="D187" s="175" t="s">
        <v>487</v>
      </c>
      <c r="E187" s="175" t="s">
        <v>488</v>
      </c>
      <c r="F187" s="199" t="s">
        <v>2237</v>
      </c>
      <c r="G187" s="201" t="s">
        <v>1474</v>
      </c>
      <c r="H187" s="231" t="s">
        <v>69</v>
      </c>
      <c r="I187" s="175" t="s">
        <v>360</v>
      </c>
      <c r="J187" s="231" t="s">
        <v>69</v>
      </c>
      <c r="K187" s="175" t="s">
        <v>2235</v>
      </c>
      <c r="L187" s="202">
        <v>44418</v>
      </c>
      <c r="M187" s="202">
        <v>44421</v>
      </c>
      <c r="N187" s="192"/>
      <c r="O187" s="192"/>
      <c r="P187" s="193">
        <f t="shared" si="8"/>
        <v>0</v>
      </c>
      <c r="Q187" s="194">
        <v>3</v>
      </c>
      <c r="R187" s="192">
        <v>54.01</v>
      </c>
      <c r="S187" s="194">
        <v>1</v>
      </c>
      <c r="T187" s="192">
        <v>17.52</v>
      </c>
      <c r="U187" s="195">
        <f t="shared" si="9"/>
        <v>4</v>
      </c>
      <c r="V187" s="309">
        <f t="shared" si="10"/>
        <v>179.55</v>
      </c>
      <c r="W187" s="309">
        <f t="shared" si="11"/>
        <v>179.55</v>
      </c>
      <c r="X187" s="197"/>
    </row>
    <row r="188" spans="1:24" ht="15" x14ac:dyDescent="0.2">
      <c r="A188" s="231" t="s">
        <v>64</v>
      </c>
      <c r="B188" s="231" t="s">
        <v>64</v>
      </c>
      <c r="C188" s="216"/>
      <c r="D188" s="140"/>
      <c r="E188" s="131"/>
      <c r="F188" s="205"/>
      <c r="G188" s="201" t="s">
        <v>1474</v>
      </c>
      <c r="H188" s="231" t="s">
        <v>69</v>
      </c>
      <c r="I188" s="201"/>
      <c r="J188" s="231" t="s">
        <v>69</v>
      </c>
      <c r="K188" s="205"/>
      <c r="L188" s="202"/>
      <c r="M188" s="202"/>
      <c r="N188" s="192"/>
      <c r="O188" s="192"/>
      <c r="P188" s="193">
        <f t="shared" si="8"/>
        <v>0</v>
      </c>
      <c r="Q188" s="194"/>
      <c r="R188" s="192">
        <v>54.01</v>
      </c>
      <c r="S188" s="194"/>
      <c r="T188" s="192">
        <v>17.52</v>
      </c>
      <c r="U188" s="195">
        <f t="shared" si="9"/>
        <v>0</v>
      </c>
      <c r="V188" s="309">
        <f t="shared" si="10"/>
        <v>0</v>
      </c>
      <c r="W188" s="309">
        <f t="shared" si="11"/>
        <v>0</v>
      </c>
      <c r="X188" s="197"/>
    </row>
    <row r="189" spans="1:24" ht="15" x14ac:dyDescent="0.2">
      <c r="A189" s="231" t="s">
        <v>64</v>
      </c>
      <c r="B189" s="231" t="s">
        <v>64</v>
      </c>
      <c r="C189" s="216"/>
      <c r="D189" s="134"/>
      <c r="E189" s="131"/>
      <c r="F189" s="205"/>
      <c r="G189" s="201" t="s">
        <v>1474</v>
      </c>
      <c r="H189" s="231" t="s">
        <v>69</v>
      </c>
      <c r="I189" s="201"/>
      <c r="J189" s="231" t="s">
        <v>69</v>
      </c>
      <c r="K189" s="216"/>
      <c r="L189" s="202"/>
      <c r="M189" s="202"/>
      <c r="N189" s="192"/>
      <c r="O189" s="192"/>
      <c r="P189" s="193">
        <f t="shared" si="8"/>
        <v>0</v>
      </c>
      <c r="Q189" s="194"/>
      <c r="R189" s="192">
        <v>54.01</v>
      </c>
      <c r="S189" s="194"/>
      <c r="T189" s="192">
        <v>17.52</v>
      </c>
      <c r="U189" s="195">
        <f t="shared" si="9"/>
        <v>0</v>
      </c>
      <c r="V189" s="309">
        <f t="shared" si="10"/>
        <v>0</v>
      </c>
      <c r="W189" s="309">
        <f t="shared" si="11"/>
        <v>0</v>
      </c>
      <c r="X189" s="197"/>
    </row>
    <row r="190" spans="1:24" ht="15" x14ac:dyDescent="0.2">
      <c r="A190" s="231" t="s">
        <v>64</v>
      </c>
      <c r="B190" s="231" t="s">
        <v>64</v>
      </c>
      <c r="C190" s="216"/>
      <c r="D190" s="137"/>
      <c r="E190" s="138"/>
      <c r="F190" s="205"/>
      <c r="G190" s="201" t="s">
        <v>1474</v>
      </c>
      <c r="H190" s="231" t="s">
        <v>69</v>
      </c>
      <c r="I190" s="201"/>
      <c r="J190" s="231" t="s">
        <v>69</v>
      </c>
      <c r="K190" s="216"/>
      <c r="L190" s="202"/>
      <c r="M190" s="202"/>
      <c r="N190" s="192"/>
      <c r="O190" s="192"/>
      <c r="P190" s="193">
        <f t="shared" si="8"/>
        <v>0</v>
      </c>
      <c r="Q190" s="194"/>
      <c r="R190" s="192">
        <v>54.01</v>
      </c>
      <c r="S190" s="194"/>
      <c r="T190" s="192">
        <v>17.52</v>
      </c>
      <c r="U190" s="195">
        <f t="shared" si="9"/>
        <v>0</v>
      </c>
      <c r="V190" s="309">
        <f t="shared" si="10"/>
        <v>0</v>
      </c>
      <c r="W190" s="309">
        <f t="shared" si="11"/>
        <v>0</v>
      </c>
      <c r="X190" s="197"/>
    </row>
    <row r="191" spans="1:24" ht="15" x14ac:dyDescent="0.25">
      <c r="A191" s="231" t="s">
        <v>64</v>
      </c>
      <c r="B191" s="231" t="s">
        <v>64</v>
      </c>
      <c r="C191" s="199" t="s">
        <v>703</v>
      </c>
      <c r="D191" s="199">
        <v>2408481</v>
      </c>
      <c r="E191" s="199" t="s">
        <v>704</v>
      </c>
      <c r="F191" s="199" t="s">
        <v>2238</v>
      </c>
      <c r="G191" s="201" t="s">
        <v>1474</v>
      </c>
      <c r="H191" s="231" t="s">
        <v>69</v>
      </c>
      <c r="I191" s="175" t="s">
        <v>360</v>
      </c>
      <c r="J191" s="231" t="s">
        <v>69</v>
      </c>
      <c r="K191" s="175" t="s">
        <v>2239</v>
      </c>
      <c r="L191" s="202" t="s">
        <v>2012</v>
      </c>
      <c r="M191" s="202" t="s">
        <v>2013</v>
      </c>
      <c r="N191" s="192"/>
      <c r="O191" s="192"/>
      <c r="P191" s="193">
        <f t="shared" si="8"/>
        <v>0</v>
      </c>
      <c r="Q191" s="194">
        <v>10</v>
      </c>
      <c r="R191" s="192">
        <v>54.01</v>
      </c>
      <c r="S191" s="194">
        <v>2</v>
      </c>
      <c r="T191" s="192">
        <v>17.52</v>
      </c>
      <c r="U191" s="195">
        <f t="shared" si="9"/>
        <v>12</v>
      </c>
      <c r="V191" s="309">
        <f t="shared" si="10"/>
        <v>575.14</v>
      </c>
      <c r="W191" s="309">
        <f t="shared" si="11"/>
        <v>575.14</v>
      </c>
      <c r="X191" s="197"/>
    </row>
    <row r="192" spans="1:24" ht="15" x14ac:dyDescent="0.2">
      <c r="A192" s="231" t="s">
        <v>64</v>
      </c>
      <c r="B192" s="231" t="s">
        <v>64</v>
      </c>
      <c r="C192" s="216"/>
      <c r="D192" s="134"/>
      <c r="E192" s="131"/>
      <c r="F192" s="205"/>
      <c r="G192" s="201" t="s">
        <v>1474</v>
      </c>
      <c r="H192" s="231" t="s">
        <v>69</v>
      </c>
      <c r="I192" s="201"/>
      <c r="J192" s="231" t="s">
        <v>69</v>
      </c>
      <c r="K192" s="205"/>
      <c r="L192" s="202"/>
      <c r="M192" s="202"/>
      <c r="N192" s="192"/>
      <c r="O192" s="192"/>
      <c r="P192" s="193">
        <f t="shared" si="8"/>
        <v>0</v>
      </c>
      <c r="Q192" s="194"/>
      <c r="R192" s="192">
        <v>54.01</v>
      </c>
      <c r="S192" s="194"/>
      <c r="T192" s="192">
        <v>17.52</v>
      </c>
      <c r="U192" s="195">
        <f t="shared" si="9"/>
        <v>0</v>
      </c>
      <c r="V192" s="309">
        <f t="shared" si="10"/>
        <v>0</v>
      </c>
      <c r="W192" s="309">
        <f t="shared" si="11"/>
        <v>0</v>
      </c>
      <c r="X192" s="197"/>
    </row>
    <row r="193" spans="1:24" ht="15" x14ac:dyDescent="0.2">
      <c r="A193" s="231" t="s">
        <v>64</v>
      </c>
      <c r="B193" s="231" t="s">
        <v>64</v>
      </c>
      <c r="C193" s="246"/>
      <c r="D193" s="140"/>
      <c r="E193" s="131"/>
      <c r="F193" s="205"/>
      <c r="G193" s="201" t="s">
        <v>1474</v>
      </c>
      <c r="H193" s="231" t="s">
        <v>69</v>
      </c>
      <c r="I193" s="201"/>
      <c r="J193" s="231" t="s">
        <v>69</v>
      </c>
      <c r="K193" s="216"/>
      <c r="L193" s="202"/>
      <c r="M193" s="202"/>
      <c r="N193" s="192"/>
      <c r="O193" s="192"/>
      <c r="P193" s="193">
        <f t="shared" si="8"/>
        <v>0</v>
      </c>
      <c r="Q193" s="194"/>
      <c r="R193" s="192">
        <v>54.01</v>
      </c>
      <c r="S193" s="194"/>
      <c r="T193" s="192">
        <v>17.52</v>
      </c>
      <c r="U193" s="195">
        <f t="shared" si="9"/>
        <v>0</v>
      </c>
      <c r="V193" s="309">
        <f t="shared" si="10"/>
        <v>0</v>
      </c>
      <c r="W193" s="309">
        <f t="shared" si="11"/>
        <v>0</v>
      </c>
      <c r="X193" s="197"/>
    </row>
    <row r="194" spans="1:24" ht="15" x14ac:dyDescent="0.2">
      <c r="A194" s="231" t="s">
        <v>64</v>
      </c>
      <c r="B194" s="231" t="s">
        <v>64</v>
      </c>
      <c r="C194" s="240"/>
      <c r="D194" s="134"/>
      <c r="E194" s="131"/>
      <c r="F194" s="205"/>
      <c r="G194" s="201" t="s">
        <v>1474</v>
      </c>
      <c r="H194" s="231" t="s">
        <v>69</v>
      </c>
      <c r="I194" s="201"/>
      <c r="J194" s="231" t="s">
        <v>69</v>
      </c>
      <c r="K194" s="216"/>
      <c r="L194" s="202"/>
      <c r="M194" s="202"/>
      <c r="N194" s="192"/>
      <c r="O194" s="192"/>
      <c r="P194" s="193">
        <f t="shared" si="8"/>
        <v>0</v>
      </c>
      <c r="Q194" s="194"/>
      <c r="R194" s="192">
        <v>54.01</v>
      </c>
      <c r="S194" s="194"/>
      <c r="T194" s="192">
        <v>17.52</v>
      </c>
      <c r="U194" s="195">
        <f t="shared" si="9"/>
        <v>0</v>
      </c>
      <c r="V194" s="309">
        <f t="shared" si="10"/>
        <v>0</v>
      </c>
      <c r="W194" s="309">
        <f t="shared" si="11"/>
        <v>0</v>
      </c>
      <c r="X194" s="197"/>
    </row>
    <row r="195" spans="1:24" ht="24" x14ac:dyDescent="0.25">
      <c r="A195" s="231" t="s">
        <v>64</v>
      </c>
      <c r="B195" s="231" t="s">
        <v>64</v>
      </c>
      <c r="C195" s="175" t="s">
        <v>714</v>
      </c>
      <c r="D195" s="199" t="s">
        <v>715</v>
      </c>
      <c r="E195" s="199" t="s">
        <v>71</v>
      </c>
      <c r="F195" s="199" t="s">
        <v>2240</v>
      </c>
      <c r="G195" s="201" t="s">
        <v>1474</v>
      </c>
      <c r="H195" s="231" t="s">
        <v>69</v>
      </c>
      <c r="I195" s="175" t="s">
        <v>1067</v>
      </c>
      <c r="J195" s="231" t="s">
        <v>69</v>
      </c>
      <c r="K195" s="175" t="s">
        <v>2241</v>
      </c>
      <c r="L195" s="202" t="s">
        <v>2242</v>
      </c>
      <c r="M195" s="202" t="s">
        <v>2242</v>
      </c>
      <c r="N195" s="192"/>
      <c r="O195" s="192"/>
      <c r="P195" s="193">
        <f t="shared" si="8"/>
        <v>0</v>
      </c>
      <c r="Q195" s="194"/>
      <c r="R195" s="192">
        <v>54.01</v>
      </c>
      <c r="S195" s="194">
        <v>7</v>
      </c>
      <c r="T195" s="192">
        <v>17.52</v>
      </c>
      <c r="U195" s="195">
        <f t="shared" si="9"/>
        <v>7</v>
      </c>
      <c r="V195" s="309">
        <f t="shared" si="10"/>
        <v>122.64</v>
      </c>
      <c r="W195" s="309">
        <f t="shared" si="11"/>
        <v>122.64</v>
      </c>
      <c r="X195" s="197"/>
    </row>
    <row r="196" spans="1:24" ht="15" x14ac:dyDescent="0.2">
      <c r="A196" s="231" t="s">
        <v>64</v>
      </c>
      <c r="B196" s="231" t="s">
        <v>64</v>
      </c>
      <c r="C196" s="246"/>
      <c r="D196" s="240"/>
      <c r="E196" s="131"/>
      <c r="F196" s="205"/>
      <c r="G196" s="201" t="s">
        <v>1474</v>
      </c>
      <c r="H196" s="231" t="s">
        <v>69</v>
      </c>
      <c r="I196" s="201"/>
      <c r="J196" s="231" t="s">
        <v>69</v>
      </c>
      <c r="K196" s="205"/>
      <c r="L196" s="202"/>
      <c r="M196" s="202"/>
      <c r="N196" s="192"/>
      <c r="O196" s="192"/>
      <c r="P196" s="193">
        <f t="shared" si="8"/>
        <v>0</v>
      </c>
      <c r="Q196" s="194"/>
      <c r="R196" s="192">
        <v>54.01</v>
      </c>
      <c r="S196" s="194"/>
      <c r="T196" s="192">
        <v>17.52</v>
      </c>
      <c r="U196" s="195">
        <f t="shared" si="9"/>
        <v>0</v>
      </c>
      <c r="V196" s="309">
        <f t="shared" si="10"/>
        <v>0</v>
      </c>
      <c r="W196" s="309">
        <f t="shared" si="11"/>
        <v>0</v>
      </c>
      <c r="X196" s="197"/>
    </row>
    <row r="197" spans="1:24" ht="15" x14ac:dyDescent="0.2">
      <c r="A197" s="231" t="s">
        <v>64</v>
      </c>
      <c r="B197" s="231" t="s">
        <v>64</v>
      </c>
      <c r="C197" s="240"/>
      <c r="D197" s="240"/>
      <c r="E197" s="240"/>
      <c r="F197" s="205"/>
      <c r="G197" s="201" t="s">
        <v>1474</v>
      </c>
      <c r="H197" s="231" t="s">
        <v>69</v>
      </c>
      <c r="I197" s="174"/>
      <c r="J197" s="231" t="s">
        <v>69</v>
      </c>
      <c r="K197" s="205"/>
      <c r="L197" s="202"/>
      <c r="M197" s="202"/>
      <c r="N197" s="192"/>
      <c r="O197" s="192"/>
      <c r="P197" s="193">
        <f t="shared" si="8"/>
        <v>0</v>
      </c>
      <c r="Q197" s="194"/>
      <c r="R197" s="192">
        <v>54.01</v>
      </c>
      <c r="S197" s="194"/>
      <c r="T197" s="192">
        <v>17.52</v>
      </c>
      <c r="U197" s="195">
        <f t="shared" si="9"/>
        <v>0</v>
      </c>
      <c r="V197" s="309">
        <f t="shared" si="10"/>
        <v>0</v>
      </c>
      <c r="W197" s="309">
        <f t="shared" si="11"/>
        <v>0</v>
      </c>
      <c r="X197" s="197"/>
    </row>
    <row r="198" spans="1:24" ht="15" x14ac:dyDescent="0.2">
      <c r="A198" s="231" t="s">
        <v>64</v>
      </c>
      <c r="B198" s="231" t="s">
        <v>64</v>
      </c>
      <c r="C198" s="240"/>
      <c r="D198" s="240"/>
      <c r="E198" s="131"/>
      <c r="F198" s="205"/>
      <c r="G198" s="201" t="s">
        <v>1474</v>
      </c>
      <c r="H198" s="231" t="s">
        <v>69</v>
      </c>
      <c r="I198" s="201"/>
      <c r="J198" s="231" t="s">
        <v>69</v>
      </c>
      <c r="K198" s="216"/>
      <c r="L198" s="202"/>
      <c r="M198" s="202"/>
      <c r="N198" s="192"/>
      <c r="O198" s="192"/>
      <c r="P198" s="193">
        <f t="shared" si="8"/>
        <v>0</v>
      </c>
      <c r="Q198" s="194"/>
      <c r="R198" s="192">
        <v>54.01</v>
      </c>
      <c r="S198" s="194"/>
      <c r="T198" s="192">
        <v>17.52</v>
      </c>
      <c r="U198" s="195">
        <f t="shared" si="9"/>
        <v>0</v>
      </c>
      <c r="V198" s="309">
        <f t="shared" si="10"/>
        <v>0</v>
      </c>
      <c r="W198" s="309">
        <f t="shared" si="11"/>
        <v>0</v>
      </c>
      <c r="X198" s="197"/>
    </row>
    <row r="199" spans="1:24" ht="24" x14ac:dyDescent="0.25">
      <c r="A199" s="231" t="s">
        <v>64</v>
      </c>
      <c r="B199" s="231" t="s">
        <v>64</v>
      </c>
      <c r="C199" s="175" t="s">
        <v>2243</v>
      </c>
      <c r="D199" s="175" t="s">
        <v>833</v>
      </c>
      <c r="E199" s="199" t="s">
        <v>509</v>
      </c>
      <c r="F199" s="308" t="s">
        <v>2244</v>
      </c>
      <c r="G199" s="201" t="s">
        <v>1474</v>
      </c>
      <c r="H199" s="231" t="s">
        <v>69</v>
      </c>
      <c r="I199" s="175" t="s">
        <v>1067</v>
      </c>
      <c r="J199" s="231" t="s">
        <v>69</v>
      </c>
      <c r="K199" s="175" t="s">
        <v>2245</v>
      </c>
      <c r="L199" s="202" t="s">
        <v>2246</v>
      </c>
      <c r="M199" s="202" t="s">
        <v>2246</v>
      </c>
      <c r="N199" s="192"/>
      <c r="O199" s="192"/>
      <c r="P199" s="193">
        <f t="shared" si="8"/>
        <v>0</v>
      </c>
      <c r="Q199" s="194"/>
      <c r="R199" s="192">
        <v>54.01</v>
      </c>
      <c r="S199" s="194">
        <v>8</v>
      </c>
      <c r="T199" s="192">
        <v>17.52</v>
      </c>
      <c r="U199" s="195">
        <f t="shared" si="9"/>
        <v>8</v>
      </c>
      <c r="V199" s="309">
        <f t="shared" si="10"/>
        <v>140.16</v>
      </c>
      <c r="W199" s="309">
        <f t="shared" si="11"/>
        <v>140.16</v>
      </c>
      <c r="X199" s="197"/>
    </row>
    <row r="200" spans="1:24" ht="15" x14ac:dyDescent="0.2">
      <c r="A200" s="231" t="s">
        <v>64</v>
      </c>
      <c r="B200" s="231" t="s">
        <v>64</v>
      </c>
      <c r="C200" s="240"/>
      <c r="D200" s="240"/>
      <c r="E200" s="240"/>
      <c r="F200" s="313"/>
      <c r="G200" s="201" t="s">
        <v>1474</v>
      </c>
      <c r="H200" s="231" t="s">
        <v>69</v>
      </c>
      <c r="I200" s="201"/>
      <c r="J200" s="231" t="s">
        <v>69</v>
      </c>
      <c r="K200" s="205"/>
      <c r="L200" s="202"/>
      <c r="M200" s="202"/>
      <c r="N200" s="192"/>
      <c r="O200" s="192"/>
      <c r="P200" s="193">
        <f t="shared" si="8"/>
        <v>0</v>
      </c>
      <c r="Q200" s="194"/>
      <c r="R200" s="192">
        <v>54.01</v>
      </c>
      <c r="S200" s="194"/>
      <c r="T200" s="192">
        <v>17.52</v>
      </c>
      <c r="U200" s="195">
        <f t="shared" ref="U200:U263" si="12">Q200+S200</f>
        <v>0</v>
      </c>
      <c r="V200" s="309">
        <f t="shared" ref="V200:V263" si="13">(Q200*R200)+(S200*T200)</f>
        <v>0</v>
      </c>
      <c r="W200" s="309">
        <f t="shared" ref="W200:W263" si="14">V200+P200</f>
        <v>0</v>
      </c>
      <c r="X200" s="197"/>
    </row>
    <row r="201" spans="1:24" ht="15" x14ac:dyDescent="0.2">
      <c r="A201" s="231" t="s">
        <v>64</v>
      </c>
      <c r="B201" s="231" t="s">
        <v>64</v>
      </c>
      <c r="C201" s="240"/>
      <c r="D201" s="240"/>
      <c r="E201" s="240"/>
      <c r="F201" s="205"/>
      <c r="G201" s="201" t="s">
        <v>1474</v>
      </c>
      <c r="H201" s="231" t="s">
        <v>69</v>
      </c>
      <c r="I201" s="201"/>
      <c r="J201" s="231" t="s">
        <v>69</v>
      </c>
      <c r="K201" s="216"/>
      <c r="L201" s="202"/>
      <c r="M201" s="202"/>
      <c r="N201" s="192"/>
      <c r="O201" s="192"/>
      <c r="P201" s="193">
        <f t="shared" si="8"/>
        <v>0</v>
      </c>
      <c r="Q201" s="194"/>
      <c r="R201" s="192">
        <v>54.01</v>
      </c>
      <c r="S201" s="194"/>
      <c r="T201" s="192">
        <v>17.52</v>
      </c>
      <c r="U201" s="195">
        <f t="shared" si="12"/>
        <v>0</v>
      </c>
      <c r="V201" s="309">
        <f t="shared" si="13"/>
        <v>0</v>
      </c>
      <c r="W201" s="309">
        <f t="shared" si="14"/>
        <v>0</v>
      </c>
      <c r="X201" s="251"/>
    </row>
    <row r="202" spans="1:24" ht="15" x14ac:dyDescent="0.2">
      <c r="A202" s="231" t="s">
        <v>64</v>
      </c>
      <c r="B202" s="231" t="s">
        <v>64</v>
      </c>
      <c r="C202" s="240"/>
      <c r="D202" s="240"/>
      <c r="E202" s="240"/>
      <c r="F202" s="205"/>
      <c r="G202" s="201" t="s">
        <v>1474</v>
      </c>
      <c r="H202" s="231" t="s">
        <v>69</v>
      </c>
      <c r="I202" s="201"/>
      <c r="J202" s="231" t="s">
        <v>69</v>
      </c>
      <c r="K202" s="205"/>
      <c r="L202" s="202"/>
      <c r="M202" s="202"/>
      <c r="N202" s="192"/>
      <c r="O202" s="192"/>
      <c r="P202" s="193">
        <f t="shared" si="8"/>
        <v>0</v>
      </c>
      <c r="Q202" s="194"/>
      <c r="R202" s="192">
        <v>54.01</v>
      </c>
      <c r="S202" s="194"/>
      <c r="T202" s="192">
        <v>17.52</v>
      </c>
      <c r="U202" s="195">
        <f t="shared" si="12"/>
        <v>0</v>
      </c>
      <c r="V202" s="309">
        <f t="shared" si="13"/>
        <v>0</v>
      </c>
      <c r="W202" s="309">
        <f t="shared" si="14"/>
        <v>0</v>
      </c>
      <c r="X202" s="197"/>
    </row>
    <row r="203" spans="1:24" ht="15" x14ac:dyDescent="0.25">
      <c r="A203" s="231" t="s">
        <v>64</v>
      </c>
      <c r="B203" s="231" t="s">
        <v>64</v>
      </c>
      <c r="C203" s="175" t="s">
        <v>402</v>
      </c>
      <c r="D203" s="199" t="s">
        <v>403</v>
      </c>
      <c r="E203" s="199" t="s">
        <v>404</v>
      </c>
      <c r="F203" s="199" t="s">
        <v>2247</v>
      </c>
      <c r="G203" s="201" t="s">
        <v>1474</v>
      </c>
      <c r="H203" s="231" t="s">
        <v>69</v>
      </c>
      <c r="I203" s="175" t="s">
        <v>1067</v>
      </c>
      <c r="J203" s="231" t="s">
        <v>69</v>
      </c>
      <c r="K203" s="175" t="s">
        <v>2248</v>
      </c>
      <c r="L203" s="202">
        <v>44424</v>
      </c>
      <c r="M203" s="202">
        <v>44426</v>
      </c>
      <c r="N203" s="192"/>
      <c r="O203" s="192"/>
      <c r="P203" s="193">
        <f t="shared" ref="P203:P266" si="15">N203+O203</f>
        <v>0</v>
      </c>
      <c r="Q203" s="194">
        <v>2</v>
      </c>
      <c r="R203" s="192">
        <v>54.01</v>
      </c>
      <c r="S203" s="194">
        <v>1</v>
      </c>
      <c r="T203" s="192">
        <v>17.52</v>
      </c>
      <c r="U203" s="195">
        <f t="shared" si="12"/>
        <v>3</v>
      </c>
      <c r="V203" s="309">
        <f t="shared" si="13"/>
        <v>125.53999999999999</v>
      </c>
      <c r="W203" s="309">
        <f t="shared" si="14"/>
        <v>125.53999999999999</v>
      </c>
      <c r="X203" s="197"/>
    </row>
    <row r="204" spans="1:24" ht="15" x14ac:dyDescent="0.2">
      <c r="A204" s="231" t="s">
        <v>64</v>
      </c>
      <c r="B204" s="231" t="s">
        <v>64</v>
      </c>
      <c r="C204" s="240"/>
      <c r="D204" s="240"/>
      <c r="E204" s="240"/>
      <c r="F204" s="205"/>
      <c r="G204" s="201" t="s">
        <v>1474</v>
      </c>
      <c r="H204" s="231" t="s">
        <v>69</v>
      </c>
      <c r="I204" s="201"/>
      <c r="J204" s="231" t="s">
        <v>69</v>
      </c>
      <c r="K204" s="205"/>
      <c r="L204" s="202"/>
      <c r="M204" s="202"/>
      <c r="N204" s="192"/>
      <c r="O204" s="192"/>
      <c r="P204" s="193">
        <f t="shared" si="15"/>
        <v>0</v>
      </c>
      <c r="Q204" s="194"/>
      <c r="R204" s="192">
        <v>54.01</v>
      </c>
      <c r="S204" s="194"/>
      <c r="T204" s="192">
        <v>17.52</v>
      </c>
      <c r="U204" s="195">
        <f t="shared" si="12"/>
        <v>0</v>
      </c>
      <c r="V204" s="309">
        <f t="shared" si="13"/>
        <v>0</v>
      </c>
      <c r="W204" s="309">
        <f t="shared" si="14"/>
        <v>0</v>
      </c>
      <c r="X204" s="197"/>
    </row>
    <row r="205" spans="1:24" ht="15" x14ac:dyDescent="0.2">
      <c r="A205" s="231" t="s">
        <v>64</v>
      </c>
      <c r="B205" s="231" t="s">
        <v>64</v>
      </c>
      <c r="C205" s="240"/>
      <c r="D205" s="240"/>
      <c r="E205" s="240"/>
      <c r="F205" s="205"/>
      <c r="G205" s="201" t="s">
        <v>1474</v>
      </c>
      <c r="H205" s="231" t="s">
        <v>69</v>
      </c>
      <c r="I205" s="201"/>
      <c r="J205" s="231" t="s">
        <v>69</v>
      </c>
      <c r="K205" s="205"/>
      <c r="L205" s="202"/>
      <c r="M205" s="202"/>
      <c r="N205" s="192"/>
      <c r="O205" s="192"/>
      <c r="P205" s="193">
        <f t="shared" si="15"/>
        <v>0</v>
      </c>
      <c r="Q205" s="194"/>
      <c r="R205" s="192">
        <v>54.01</v>
      </c>
      <c r="S205" s="194"/>
      <c r="T205" s="192">
        <v>17.52</v>
      </c>
      <c r="U205" s="195">
        <f t="shared" si="12"/>
        <v>0</v>
      </c>
      <c r="V205" s="309">
        <f t="shared" si="13"/>
        <v>0</v>
      </c>
      <c r="W205" s="309">
        <f t="shared" si="14"/>
        <v>0</v>
      </c>
      <c r="X205" s="197"/>
    </row>
    <row r="206" spans="1:24" ht="12.75" x14ac:dyDescent="0.2">
      <c r="A206" s="231" t="s">
        <v>64</v>
      </c>
      <c r="B206" s="231" t="s">
        <v>64</v>
      </c>
      <c r="C206" s="152"/>
      <c r="D206" s="153"/>
      <c r="E206" s="154"/>
      <c r="F206" s="254"/>
      <c r="G206" s="201" t="s">
        <v>1474</v>
      </c>
      <c r="H206" s="231" t="s">
        <v>69</v>
      </c>
      <c r="I206" s="201"/>
      <c r="J206" s="231" t="s">
        <v>69</v>
      </c>
      <c r="K206" s="205"/>
      <c r="L206" s="202"/>
      <c r="M206" s="202"/>
      <c r="N206" s="192"/>
      <c r="O206" s="192"/>
      <c r="P206" s="193">
        <f t="shared" si="15"/>
        <v>0</v>
      </c>
      <c r="Q206" s="194"/>
      <c r="R206" s="192">
        <v>54.01</v>
      </c>
      <c r="S206" s="194"/>
      <c r="T206" s="192">
        <v>17.52</v>
      </c>
      <c r="U206" s="195">
        <f t="shared" si="12"/>
        <v>0</v>
      </c>
      <c r="V206" s="309">
        <f t="shared" si="13"/>
        <v>0</v>
      </c>
      <c r="W206" s="309">
        <f t="shared" si="14"/>
        <v>0</v>
      </c>
      <c r="X206" s="197"/>
    </row>
    <row r="207" spans="1:24" ht="15" x14ac:dyDescent="0.25">
      <c r="A207" s="231" t="s">
        <v>64</v>
      </c>
      <c r="B207" s="231" t="s">
        <v>64</v>
      </c>
      <c r="C207" s="199" t="s">
        <v>369</v>
      </c>
      <c r="D207" s="199" t="s">
        <v>370</v>
      </c>
      <c r="E207" s="199" t="s">
        <v>710</v>
      </c>
      <c r="F207" s="199" t="s">
        <v>2249</v>
      </c>
      <c r="G207" s="201" t="s">
        <v>1474</v>
      </c>
      <c r="H207" s="231" t="s">
        <v>69</v>
      </c>
      <c r="I207" s="175" t="s">
        <v>1067</v>
      </c>
      <c r="J207" s="231" t="s">
        <v>69</v>
      </c>
      <c r="K207" s="240" t="s">
        <v>2250</v>
      </c>
      <c r="L207" s="202" t="s">
        <v>2251</v>
      </c>
      <c r="M207" s="202" t="s">
        <v>2251</v>
      </c>
      <c r="N207" s="192"/>
      <c r="O207" s="192"/>
      <c r="P207" s="193">
        <f t="shared" si="15"/>
        <v>0</v>
      </c>
      <c r="Q207" s="194"/>
      <c r="R207" s="192">
        <v>54.01</v>
      </c>
      <c r="S207" s="194">
        <v>2</v>
      </c>
      <c r="T207" s="192">
        <v>17.52</v>
      </c>
      <c r="U207" s="195">
        <f t="shared" si="12"/>
        <v>2</v>
      </c>
      <c r="V207" s="309">
        <f t="shared" si="13"/>
        <v>35.04</v>
      </c>
      <c r="W207" s="309">
        <f t="shared" si="14"/>
        <v>35.04</v>
      </c>
      <c r="X207" s="197"/>
    </row>
    <row r="208" spans="1:24" ht="15" x14ac:dyDescent="0.25">
      <c r="A208" s="231" t="s">
        <v>64</v>
      </c>
      <c r="B208" s="231" t="s">
        <v>64</v>
      </c>
      <c r="C208" s="199" t="s">
        <v>374</v>
      </c>
      <c r="D208" s="199" t="s">
        <v>375</v>
      </c>
      <c r="E208" s="199" t="s">
        <v>710</v>
      </c>
      <c r="F208" s="199" t="s">
        <v>2252</v>
      </c>
      <c r="G208" s="201" t="s">
        <v>1474</v>
      </c>
      <c r="H208" s="231" t="s">
        <v>69</v>
      </c>
      <c r="I208" s="175" t="s">
        <v>1067</v>
      </c>
      <c r="J208" s="231" t="s">
        <v>69</v>
      </c>
      <c r="K208" s="240" t="s">
        <v>2250</v>
      </c>
      <c r="L208" s="207" t="s">
        <v>2253</v>
      </c>
      <c r="M208" s="207" t="s">
        <v>2253</v>
      </c>
      <c r="N208" s="192"/>
      <c r="O208" s="192"/>
      <c r="P208" s="193">
        <f t="shared" si="15"/>
        <v>0</v>
      </c>
      <c r="Q208" s="194"/>
      <c r="R208" s="192">
        <v>54.01</v>
      </c>
      <c r="S208" s="194">
        <v>4</v>
      </c>
      <c r="T208" s="192">
        <v>17.52</v>
      </c>
      <c r="U208" s="195">
        <f t="shared" si="12"/>
        <v>4</v>
      </c>
      <c r="V208" s="309">
        <f t="shared" si="13"/>
        <v>70.08</v>
      </c>
      <c r="W208" s="309">
        <f t="shared" si="14"/>
        <v>70.08</v>
      </c>
      <c r="X208" s="197"/>
    </row>
    <row r="209" spans="1:24" ht="15" x14ac:dyDescent="0.25">
      <c r="A209" s="231" t="s">
        <v>64</v>
      </c>
      <c r="B209" s="231" t="s">
        <v>64</v>
      </c>
      <c r="C209" s="199" t="s">
        <v>1103</v>
      </c>
      <c r="D209" s="199" t="s">
        <v>1104</v>
      </c>
      <c r="E209" s="199" t="s">
        <v>1105</v>
      </c>
      <c r="F209" s="199" t="s">
        <v>2254</v>
      </c>
      <c r="G209" s="201" t="s">
        <v>1474</v>
      </c>
      <c r="H209" s="231" t="s">
        <v>69</v>
      </c>
      <c r="I209" s="175" t="s">
        <v>1067</v>
      </c>
      <c r="J209" s="231" t="s">
        <v>69</v>
      </c>
      <c r="K209" s="240" t="s">
        <v>2250</v>
      </c>
      <c r="L209" s="207" t="s">
        <v>2253</v>
      </c>
      <c r="M209" s="207" t="s">
        <v>2253</v>
      </c>
      <c r="N209" s="192"/>
      <c r="O209" s="192"/>
      <c r="P209" s="193">
        <f t="shared" si="15"/>
        <v>0</v>
      </c>
      <c r="Q209" s="194"/>
      <c r="R209" s="192">
        <v>54.01</v>
      </c>
      <c r="S209" s="194">
        <v>4</v>
      </c>
      <c r="T209" s="192">
        <v>17.52</v>
      </c>
      <c r="U209" s="195">
        <f t="shared" si="12"/>
        <v>4</v>
      </c>
      <c r="V209" s="309">
        <f t="shared" si="13"/>
        <v>70.08</v>
      </c>
      <c r="W209" s="309">
        <f t="shared" si="14"/>
        <v>70.08</v>
      </c>
      <c r="X209" s="197"/>
    </row>
    <row r="210" spans="1:24" ht="15" x14ac:dyDescent="0.25">
      <c r="A210" s="231" t="s">
        <v>64</v>
      </c>
      <c r="B210" s="231" t="s">
        <v>64</v>
      </c>
      <c r="C210" s="199" t="s">
        <v>387</v>
      </c>
      <c r="D210" s="199" t="s">
        <v>388</v>
      </c>
      <c r="E210" s="199" t="s">
        <v>2255</v>
      </c>
      <c r="F210" s="199" t="s">
        <v>2254</v>
      </c>
      <c r="G210" s="201" t="s">
        <v>1474</v>
      </c>
      <c r="H210" s="231" t="s">
        <v>69</v>
      </c>
      <c r="I210" s="175" t="s">
        <v>1067</v>
      </c>
      <c r="J210" s="231" t="s">
        <v>69</v>
      </c>
      <c r="K210" s="240" t="s">
        <v>2250</v>
      </c>
      <c r="L210" s="202" t="s">
        <v>2251</v>
      </c>
      <c r="M210" s="202" t="s">
        <v>2251</v>
      </c>
      <c r="N210" s="192"/>
      <c r="O210" s="192"/>
      <c r="P210" s="193">
        <f t="shared" si="15"/>
        <v>0</v>
      </c>
      <c r="Q210" s="194"/>
      <c r="R210" s="192">
        <v>54.01</v>
      </c>
      <c r="S210" s="194">
        <v>2</v>
      </c>
      <c r="T210" s="192">
        <v>17.52</v>
      </c>
      <c r="U210" s="195">
        <f t="shared" si="12"/>
        <v>2</v>
      </c>
      <c r="V210" s="309">
        <f t="shared" si="13"/>
        <v>35.04</v>
      </c>
      <c r="W210" s="309">
        <f t="shared" si="14"/>
        <v>35.04</v>
      </c>
      <c r="X210" s="197"/>
    </row>
    <row r="211" spans="1:24" ht="15" x14ac:dyDescent="0.2">
      <c r="A211" s="231" t="s">
        <v>64</v>
      </c>
      <c r="B211" s="231" t="s">
        <v>64</v>
      </c>
      <c r="C211" s="216"/>
      <c r="D211" s="216"/>
      <c r="E211" s="216"/>
      <c r="F211" s="254"/>
      <c r="G211" s="201" t="s">
        <v>1474</v>
      </c>
      <c r="H211" s="231" t="s">
        <v>69</v>
      </c>
      <c r="I211" s="201"/>
      <c r="J211" s="231" t="s">
        <v>69</v>
      </c>
      <c r="K211" s="205"/>
      <c r="L211" s="202"/>
      <c r="M211" s="202"/>
      <c r="N211" s="192"/>
      <c r="O211" s="192"/>
      <c r="P211" s="193">
        <f t="shared" si="15"/>
        <v>0</v>
      </c>
      <c r="Q211" s="194"/>
      <c r="R211" s="192">
        <v>54.01</v>
      </c>
      <c r="S211" s="194"/>
      <c r="T211" s="192">
        <v>17.52</v>
      </c>
      <c r="U211" s="195">
        <f t="shared" si="12"/>
        <v>0</v>
      </c>
      <c r="V211" s="309">
        <f t="shared" si="13"/>
        <v>0</v>
      </c>
      <c r="W211" s="309">
        <f t="shared" si="14"/>
        <v>0</v>
      </c>
      <c r="X211" s="197"/>
    </row>
    <row r="212" spans="1:24" ht="15" x14ac:dyDescent="0.25">
      <c r="A212" s="231" t="s">
        <v>64</v>
      </c>
      <c r="B212" s="231" t="s">
        <v>64</v>
      </c>
      <c r="C212" s="216"/>
      <c r="D212" s="216"/>
      <c r="E212" s="216"/>
      <c r="F212" s="254"/>
      <c r="G212" s="201" t="s">
        <v>1474</v>
      </c>
      <c r="H212" s="231" t="s">
        <v>69</v>
      </c>
      <c r="I212" s="201"/>
      <c r="J212" s="231" t="s">
        <v>69</v>
      </c>
      <c r="K212" s="175"/>
      <c r="L212" s="202"/>
      <c r="M212" s="202"/>
      <c r="N212" s="192"/>
      <c r="O212" s="192"/>
      <c r="P212" s="193">
        <f t="shared" si="15"/>
        <v>0</v>
      </c>
      <c r="Q212" s="194"/>
      <c r="R212" s="192">
        <v>54.01</v>
      </c>
      <c r="S212" s="194"/>
      <c r="T212" s="192">
        <v>17.52</v>
      </c>
      <c r="U212" s="195">
        <f t="shared" si="12"/>
        <v>0</v>
      </c>
      <c r="V212" s="309">
        <f t="shared" si="13"/>
        <v>0</v>
      </c>
      <c r="W212" s="309">
        <f t="shared" si="14"/>
        <v>0</v>
      </c>
      <c r="X212" s="197"/>
    </row>
    <row r="213" spans="1:24" ht="15" x14ac:dyDescent="0.2">
      <c r="A213" s="231" t="s">
        <v>64</v>
      </c>
      <c r="B213" s="231" t="s">
        <v>64</v>
      </c>
      <c r="C213" s="216"/>
      <c r="D213" s="216"/>
      <c r="E213" s="216"/>
      <c r="F213" s="254"/>
      <c r="G213" s="201" t="s">
        <v>1474</v>
      </c>
      <c r="H213" s="231" t="s">
        <v>69</v>
      </c>
      <c r="I213" s="201"/>
      <c r="J213" s="231" t="s">
        <v>69</v>
      </c>
      <c r="K213" s="205"/>
      <c r="L213" s="202"/>
      <c r="M213" s="202"/>
      <c r="N213" s="192"/>
      <c r="O213" s="192"/>
      <c r="P213" s="193">
        <f t="shared" si="15"/>
        <v>0</v>
      </c>
      <c r="Q213" s="194"/>
      <c r="R213" s="192">
        <v>54.01</v>
      </c>
      <c r="S213" s="194"/>
      <c r="T213" s="192">
        <v>17.52</v>
      </c>
      <c r="U213" s="195">
        <f t="shared" si="12"/>
        <v>0</v>
      </c>
      <c r="V213" s="309">
        <f t="shared" si="13"/>
        <v>0</v>
      </c>
      <c r="W213" s="309">
        <f t="shared" si="14"/>
        <v>0</v>
      </c>
      <c r="X213" s="197"/>
    </row>
    <row r="214" spans="1:24" ht="15" x14ac:dyDescent="0.2">
      <c r="A214" s="231" t="s">
        <v>64</v>
      </c>
      <c r="B214" s="231" t="s">
        <v>64</v>
      </c>
      <c r="C214" s="319"/>
      <c r="D214" s="319"/>
      <c r="E214" s="319"/>
      <c r="F214" s="320"/>
      <c r="G214" s="221" t="s">
        <v>1474</v>
      </c>
      <c r="H214" s="190" t="s">
        <v>69</v>
      </c>
      <c r="I214" s="244"/>
      <c r="J214" s="190" t="s">
        <v>69</v>
      </c>
      <c r="K214" s="319"/>
      <c r="L214" s="321"/>
      <c r="M214" s="322"/>
      <c r="N214" s="323"/>
      <c r="O214" s="323"/>
      <c r="P214" s="324">
        <f t="shared" si="15"/>
        <v>0</v>
      </c>
      <c r="Q214" s="325"/>
      <c r="R214" s="323">
        <v>54.01</v>
      </c>
      <c r="S214" s="325"/>
      <c r="T214" s="323">
        <v>17.52</v>
      </c>
      <c r="U214" s="326">
        <f t="shared" si="12"/>
        <v>0</v>
      </c>
      <c r="V214" s="327">
        <f t="shared" si="13"/>
        <v>0</v>
      </c>
      <c r="W214" s="327">
        <f t="shared" si="14"/>
        <v>0</v>
      </c>
      <c r="X214" s="197"/>
    </row>
    <row r="215" spans="1:24" ht="15" x14ac:dyDescent="0.2">
      <c r="A215" s="231" t="s">
        <v>64</v>
      </c>
      <c r="B215" s="231" t="s">
        <v>64</v>
      </c>
      <c r="C215" s="240"/>
      <c r="D215" s="240"/>
      <c r="E215" s="138"/>
      <c r="F215" s="254"/>
      <c r="G215" s="189" t="s">
        <v>1474</v>
      </c>
      <c r="H215" s="190" t="s">
        <v>69</v>
      </c>
      <c r="I215" s="244"/>
      <c r="J215" s="184" t="s">
        <v>69</v>
      </c>
      <c r="K215" s="205"/>
      <c r="L215" s="202"/>
      <c r="M215" s="203"/>
      <c r="N215" s="192"/>
      <c r="O215" s="192"/>
      <c r="P215" s="193">
        <f t="shared" si="15"/>
        <v>0</v>
      </c>
      <c r="Q215" s="194"/>
      <c r="R215" s="192">
        <v>54.01</v>
      </c>
      <c r="S215" s="194"/>
      <c r="T215" s="192">
        <v>17.52</v>
      </c>
      <c r="U215" s="195">
        <f t="shared" si="12"/>
        <v>0</v>
      </c>
      <c r="V215" s="196">
        <f t="shared" si="13"/>
        <v>0</v>
      </c>
      <c r="W215" s="196">
        <f t="shared" si="14"/>
        <v>0</v>
      </c>
      <c r="X215" s="197"/>
    </row>
    <row r="216" spans="1:24" ht="15" x14ac:dyDescent="0.2">
      <c r="A216" s="231" t="s">
        <v>64</v>
      </c>
      <c r="B216" s="231" t="s">
        <v>64</v>
      </c>
      <c r="C216" s="240"/>
      <c r="D216" s="240"/>
      <c r="E216" s="240"/>
      <c r="F216" s="254"/>
      <c r="G216" s="189" t="s">
        <v>1474</v>
      </c>
      <c r="H216" s="190" t="s">
        <v>69</v>
      </c>
      <c r="I216" s="244"/>
      <c r="J216" s="184" t="s">
        <v>69</v>
      </c>
      <c r="K216" s="205"/>
      <c r="L216" s="202"/>
      <c r="M216" s="203"/>
      <c r="N216" s="192"/>
      <c r="O216" s="192"/>
      <c r="P216" s="193">
        <f t="shared" si="15"/>
        <v>0</v>
      </c>
      <c r="Q216" s="194"/>
      <c r="R216" s="192">
        <v>54.01</v>
      </c>
      <c r="S216" s="194"/>
      <c r="T216" s="192">
        <v>17.52</v>
      </c>
      <c r="U216" s="195">
        <f t="shared" si="12"/>
        <v>0</v>
      </c>
      <c r="V216" s="196">
        <f t="shared" si="13"/>
        <v>0</v>
      </c>
      <c r="W216" s="196">
        <f t="shared" si="14"/>
        <v>0</v>
      </c>
      <c r="X216" s="197"/>
    </row>
    <row r="217" spans="1:24" ht="15" x14ac:dyDescent="0.2">
      <c r="A217" s="231" t="s">
        <v>64</v>
      </c>
      <c r="B217" s="231" t="s">
        <v>64</v>
      </c>
      <c r="C217" s="240"/>
      <c r="D217" s="153"/>
      <c r="E217" s="154"/>
      <c r="F217" s="254"/>
      <c r="G217" s="189" t="s">
        <v>1474</v>
      </c>
      <c r="H217" s="190" t="s">
        <v>69</v>
      </c>
      <c r="I217" s="244"/>
      <c r="J217" s="184" t="s">
        <v>69</v>
      </c>
      <c r="K217" s="205"/>
      <c r="L217" s="202"/>
      <c r="M217" s="203"/>
      <c r="N217" s="192"/>
      <c r="O217" s="192"/>
      <c r="P217" s="193">
        <f t="shared" si="15"/>
        <v>0</v>
      </c>
      <c r="Q217" s="194"/>
      <c r="R217" s="192">
        <v>54.01</v>
      </c>
      <c r="S217" s="194"/>
      <c r="T217" s="192">
        <v>17.52</v>
      </c>
      <c r="U217" s="195">
        <f t="shared" si="12"/>
        <v>0</v>
      </c>
      <c r="V217" s="196">
        <f t="shared" si="13"/>
        <v>0</v>
      </c>
      <c r="W217" s="196">
        <f t="shared" si="14"/>
        <v>0</v>
      </c>
      <c r="X217" s="197"/>
    </row>
    <row r="218" spans="1:24" ht="15" x14ac:dyDescent="0.2">
      <c r="A218" s="231" t="s">
        <v>64</v>
      </c>
      <c r="B218" s="231" t="s">
        <v>64</v>
      </c>
      <c r="C218" s="240"/>
      <c r="D218" s="240"/>
      <c r="E218" s="240"/>
      <c r="F218" s="254"/>
      <c r="G218" s="189" t="s">
        <v>1474</v>
      </c>
      <c r="H218" s="190" t="s">
        <v>69</v>
      </c>
      <c r="I218" s="244"/>
      <c r="J218" s="184" t="s">
        <v>69</v>
      </c>
      <c r="K218" s="205"/>
      <c r="L218" s="202"/>
      <c r="M218" s="203"/>
      <c r="N218" s="255"/>
      <c r="O218" s="192"/>
      <c r="P218" s="193">
        <f t="shared" si="15"/>
        <v>0</v>
      </c>
      <c r="Q218" s="194"/>
      <c r="R218" s="192">
        <v>54.01</v>
      </c>
      <c r="S218" s="194"/>
      <c r="T218" s="192">
        <v>17.52</v>
      </c>
      <c r="U218" s="195">
        <f t="shared" si="12"/>
        <v>0</v>
      </c>
      <c r="V218" s="196">
        <f t="shared" si="13"/>
        <v>0</v>
      </c>
      <c r="W218" s="196">
        <f t="shared" si="14"/>
        <v>0</v>
      </c>
      <c r="X218" s="197"/>
    </row>
    <row r="219" spans="1:24" ht="15" x14ac:dyDescent="0.2">
      <c r="A219" s="231" t="s">
        <v>64</v>
      </c>
      <c r="B219" s="231" t="s">
        <v>64</v>
      </c>
      <c r="C219" s="240"/>
      <c r="D219" s="240"/>
      <c r="E219" s="154"/>
      <c r="F219" s="254"/>
      <c r="G219" s="189" t="s">
        <v>1474</v>
      </c>
      <c r="H219" s="190" t="s">
        <v>69</v>
      </c>
      <c r="I219" s="244"/>
      <c r="J219" s="184" t="s">
        <v>69</v>
      </c>
      <c r="K219" s="216"/>
      <c r="L219" s="202"/>
      <c r="M219" s="203"/>
      <c r="N219" s="192"/>
      <c r="O219" s="192"/>
      <c r="P219" s="193">
        <f t="shared" si="15"/>
        <v>0</v>
      </c>
      <c r="Q219" s="194"/>
      <c r="R219" s="192">
        <v>54.01</v>
      </c>
      <c r="S219" s="194"/>
      <c r="T219" s="192">
        <v>17.52</v>
      </c>
      <c r="U219" s="195">
        <f t="shared" si="12"/>
        <v>0</v>
      </c>
      <c r="V219" s="196">
        <f t="shared" si="13"/>
        <v>0</v>
      </c>
      <c r="W219" s="196">
        <f t="shared" si="14"/>
        <v>0</v>
      </c>
      <c r="X219" s="197"/>
    </row>
    <row r="220" spans="1:24" ht="15" x14ac:dyDescent="0.2">
      <c r="A220" s="231" t="s">
        <v>64</v>
      </c>
      <c r="B220" s="231" t="s">
        <v>64</v>
      </c>
      <c r="C220" s="240"/>
      <c r="D220" s="240"/>
      <c r="E220" s="240"/>
      <c r="F220" s="254"/>
      <c r="G220" s="189" t="s">
        <v>1474</v>
      </c>
      <c r="H220" s="190" t="s">
        <v>69</v>
      </c>
      <c r="I220" s="244"/>
      <c r="J220" s="184" t="s">
        <v>69</v>
      </c>
      <c r="K220" s="216"/>
      <c r="L220" s="202"/>
      <c r="M220" s="203"/>
      <c r="N220" s="192"/>
      <c r="O220" s="192"/>
      <c r="P220" s="193">
        <f t="shared" si="15"/>
        <v>0</v>
      </c>
      <c r="Q220" s="194"/>
      <c r="R220" s="192">
        <v>54.01</v>
      </c>
      <c r="S220" s="194"/>
      <c r="T220" s="192">
        <v>17.52</v>
      </c>
      <c r="U220" s="195">
        <f t="shared" si="12"/>
        <v>0</v>
      </c>
      <c r="V220" s="196">
        <f t="shared" si="13"/>
        <v>0</v>
      </c>
      <c r="W220" s="196">
        <f t="shared" si="14"/>
        <v>0</v>
      </c>
      <c r="X220" s="197"/>
    </row>
    <row r="221" spans="1:24" ht="15" x14ac:dyDescent="0.2">
      <c r="A221" s="231" t="s">
        <v>64</v>
      </c>
      <c r="B221" s="231" t="s">
        <v>64</v>
      </c>
      <c r="C221" s="240"/>
      <c r="D221" s="240"/>
      <c r="E221" s="240"/>
      <c r="F221" s="254"/>
      <c r="G221" s="189" t="s">
        <v>1474</v>
      </c>
      <c r="H221" s="190" t="s">
        <v>69</v>
      </c>
      <c r="I221" s="244"/>
      <c r="J221" s="184" t="s">
        <v>69</v>
      </c>
      <c r="K221" s="205"/>
      <c r="L221" s="202"/>
      <c r="M221" s="203"/>
      <c r="N221" s="192"/>
      <c r="O221" s="192"/>
      <c r="P221" s="193">
        <f t="shared" si="15"/>
        <v>0</v>
      </c>
      <c r="Q221" s="194"/>
      <c r="R221" s="192">
        <v>54.01</v>
      </c>
      <c r="S221" s="194"/>
      <c r="T221" s="192">
        <v>17.52</v>
      </c>
      <c r="U221" s="195">
        <f t="shared" si="12"/>
        <v>0</v>
      </c>
      <c r="V221" s="196">
        <f t="shared" si="13"/>
        <v>0</v>
      </c>
      <c r="W221" s="196">
        <f t="shared" si="14"/>
        <v>0</v>
      </c>
      <c r="X221" s="197"/>
    </row>
    <row r="222" spans="1:24" ht="12.75" x14ac:dyDescent="0.2">
      <c r="A222" s="231" t="s">
        <v>64</v>
      </c>
      <c r="B222" s="231" t="s">
        <v>64</v>
      </c>
      <c r="C222" s="145"/>
      <c r="D222" s="146"/>
      <c r="E222" s="147"/>
      <c r="F222" s="254"/>
      <c r="G222" s="189" t="s">
        <v>1474</v>
      </c>
      <c r="H222" s="190" t="s">
        <v>69</v>
      </c>
      <c r="I222" s="244"/>
      <c r="J222" s="184" t="s">
        <v>69</v>
      </c>
      <c r="K222" s="205"/>
      <c r="L222" s="202"/>
      <c r="M222" s="203"/>
      <c r="N222" s="192"/>
      <c r="O222" s="192"/>
      <c r="P222" s="193">
        <f t="shared" si="15"/>
        <v>0</v>
      </c>
      <c r="Q222" s="194"/>
      <c r="R222" s="192">
        <v>54.01</v>
      </c>
      <c r="S222" s="194"/>
      <c r="T222" s="192">
        <v>17.52</v>
      </c>
      <c r="U222" s="195">
        <f t="shared" si="12"/>
        <v>0</v>
      </c>
      <c r="V222" s="196">
        <f t="shared" si="13"/>
        <v>0</v>
      </c>
      <c r="W222" s="196">
        <f t="shared" si="14"/>
        <v>0</v>
      </c>
      <c r="X222" s="197"/>
    </row>
    <row r="223" spans="1:24" ht="15" x14ac:dyDescent="0.2">
      <c r="A223" s="231" t="s">
        <v>64</v>
      </c>
      <c r="B223" s="231" t="s">
        <v>64</v>
      </c>
      <c r="C223" s="152"/>
      <c r="D223" s="256"/>
      <c r="E223" s="257"/>
      <c r="F223" s="254"/>
      <c r="G223" s="189" t="s">
        <v>1474</v>
      </c>
      <c r="H223" s="190" t="s">
        <v>69</v>
      </c>
      <c r="I223" s="244"/>
      <c r="J223" s="184" t="s">
        <v>69</v>
      </c>
      <c r="K223" s="205"/>
      <c r="L223" s="202"/>
      <c r="M223" s="203"/>
      <c r="N223" s="192"/>
      <c r="O223" s="192"/>
      <c r="P223" s="193">
        <f t="shared" si="15"/>
        <v>0</v>
      </c>
      <c r="Q223" s="194"/>
      <c r="R223" s="192">
        <v>54.01</v>
      </c>
      <c r="S223" s="194"/>
      <c r="T223" s="192">
        <v>17.52</v>
      </c>
      <c r="U223" s="195">
        <f t="shared" si="12"/>
        <v>0</v>
      </c>
      <c r="V223" s="196">
        <f t="shared" si="13"/>
        <v>0</v>
      </c>
      <c r="W223" s="196">
        <f t="shared" si="14"/>
        <v>0</v>
      </c>
      <c r="X223" s="197"/>
    </row>
    <row r="224" spans="1:24" ht="12.75" x14ac:dyDescent="0.2">
      <c r="A224" s="231" t="s">
        <v>64</v>
      </c>
      <c r="B224" s="231" t="s">
        <v>64</v>
      </c>
      <c r="C224" s="149"/>
      <c r="D224" s="150"/>
      <c r="E224" s="151"/>
      <c r="F224" s="254"/>
      <c r="G224" s="189" t="s">
        <v>1474</v>
      </c>
      <c r="H224" s="190" t="s">
        <v>69</v>
      </c>
      <c r="I224" s="244"/>
      <c r="J224" s="184" t="s">
        <v>69</v>
      </c>
      <c r="K224" s="205"/>
      <c r="L224" s="202"/>
      <c r="M224" s="203"/>
      <c r="N224" s="192"/>
      <c r="O224" s="192"/>
      <c r="P224" s="193">
        <f t="shared" si="15"/>
        <v>0</v>
      </c>
      <c r="Q224" s="194"/>
      <c r="R224" s="192">
        <v>54.01</v>
      </c>
      <c r="S224" s="194"/>
      <c r="T224" s="192">
        <v>17.52</v>
      </c>
      <c r="U224" s="195">
        <f t="shared" si="12"/>
        <v>0</v>
      </c>
      <c r="V224" s="196">
        <f t="shared" si="13"/>
        <v>0</v>
      </c>
      <c r="W224" s="196">
        <f t="shared" si="14"/>
        <v>0</v>
      </c>
      <c r="X224" s="197"/>
    </row>
    <row r="225" spans="1:24" ht="12.75" x14ac:dyDescent="0.2">
      <c r="A225" s="231" t="s">
        <v>64</v>
      </c>
      <c r="B225" s="231" t="s">
        <v>64</v>
      </c>
      <c r="C225" s="152"/>
      <c r="D225" s="153"/>
      <c r="E225" s="154"/>
      <c r="F225" s="254"/>
      <c r="G225" s="189" t="s">
        <v>1474</v>
      </c>
      <c r="H225" s="190" t="s">
        <v>69</v>
      </c>
      <c r="I225" s="244"/>
      <c r="J225" s="184" t="s">
        <v>69</v>
      </c>
      <c r="K225" s="205"/>
      <c r="L225" s="202"/>
      <c r="M225" s="203"/>
      <c r="N225" s="192"/>
      <c r="O225" s="192"/>
      <c r="P225" s="193">
        <f t="shared" si="15"/>
        <v>0</v>
      </c>
      <c r="Q225" s="194"/>
      <c r="R225" s="192">
        <v>54.01</v>
      </c>
      <c r="S225" s="194"/>
      <c r="T225" s="192">
        <v>17.52</v>
      </c>
      <c r="U225" s="195">
        <f t="shared" si="12"/>
        <v>0</v>
      </c>
      <c r="V225" s="196">
        <f t="shared" si="13"/>
        <v>0</v>
      </c>
      <c r="W225" s="196">
        <f t="shared" si="14"/>
        <v>0</v>
      </c>
      <c r="X225" s="197"/>
    </row>
    <row r="226" spans="1:24" ht="12.75" x14ac:dyDescent="0.2">
      <c r="A226" s="231" t="s">
        <v>64</v>
      </c>
      <c r="B226" s="231" t="s">
        <v>64</v>
      </c>
      <c r="C226" s="258"/>
      <c r="D226" s="201"/>
      <c r="E226" s="258"/>
      <c r="F226" s="254"/>
      <c r="G226" s="189" t="s">
        <v>1474</v>
      </c>
      <c r="H226" s="190" t="s">
        <v>69</v>
      </c>
      <c r="I226" s="244"/>
      <c r="J226" s="184" t="s">
        <v>69</v>
      </c>
      <c r="K226" s="205"/>
      <c r="L226" s="202"/>
      <c r="M226" s="203"/>
      <c r="N226" s="192"/>
      <c r="O226" s="192"/>
      <c r="P226" s="193">
        <f t="shared" si="15"/>
        <v>0</v>
      </c>
      <c r="Q226" s="194"/>
      <c r="R226" s="192">
        <v>54.01</v>
      </c>
      <c r="S226" s="194"/>
      <c r="T226" s="192">
        <v>17.52</v>
      </c>
      <c r="U226" s="195">
        <f t="shared" si="12"/>
        <v>0</v>
      </c>
      <c r="V226" s="196">
        <f t="shared" si="13"/>
        <v>0</v>
      </c>
      <c r="W226" s="196">
        <f t="shared" si="14"/>
        <v>0</v>
      </c>
      <c r="X226" s="197"/>
    </row>
    <row r="227" spans="1:24" ht="12.75" x14ac:dyDescent="0.2">
      <c r="A227" s="231" t="s">
        <v>64</v>
      </c>
      <c r="B227" s="231" t="s">
        <v>64</v>
      </c>
      <c r="C227" s="258"/>
      <c r="D227" s="201"/>
      <c r="E227" s="258"/>
      <c r="F227" s="254"/>
      <c r="G227" s="189" t="s">
        <v>1474</v>
      </c>
      <c r="H227" s="190" t="s">
        <v>69</v>
      </c>
      <c r="I227" s="244"/>
      <c r="J227" s="184" t="s">
        <v>69</v>
      </c>
      <c r="K227" s="205"/>
      <c r="L227" s="202"/>
      <c r="M227" s="203"/>
      <c r="N227" s="192"/>
      <c r="O227" s="192"/>
      <c r="P227" s="193">
        <f t="shared" si="15"/>
        <v>0</v>
      </c>
      <c r="Q227" s="194"/>
      <c r="R227" s="192">
        <v>54.01</v>
      </c>
      <c r="S227" s="194"/>
      <c r="T227" s="192">
        <v>17.52</v>
      </c>
      <c r="U227" s="195">
        <f t="shared" si="12"/>
        <v>0</v>
      </c>
      <c r="V227" s="196">
        <f t="shared" si="13"/>
        <v>0</v>
      </c>
      <c r="W227" s="196">
        <f t="shared" si="14"/>
        <v>0</v>
      </c>
      <c r="X227" s="197"/>
    </row>
    <row r="228" spans="1:24" ht="12.75" x14ac:dyDescent="0.2">
      <c r="A228" s="231" t="s">
        <v>64</v>
      </c>
      <c r="B228" s="231" t="s">
        <v>64</v>
      </c>
      <c r="C228" s="258"/>
      <c r="D228" s="201"/>
      <c r="E228" s="258"/>
      <c r="F228" s="254"/>
      <c r="G228" s="189" t="s">
        <v>1474</v>
      </c>
      <c r="H228" s="190" t="s">
        <v>69</v>
      </c>
      <c r="I228" s="244"/>
      <c r="J228" s="184" t="s">
        <v>69</v>
      </c>
      <c r="K228" s="205"/>
      <c r="L228" s="202"/>
      <c r="M228" s="203"/>
      <c r="N228" s="192"/>
      <c r="O228" s="192"/>
      <c r="P228" s="193">
        <f t="shared" si="15"/>
        <v>0</v>
      </c>
      <c r="Q228" s="194"/>
      <c r="R228" s="192">
        <v>54.01</v>
      </c>
      <c r="S228" s="194"/>
      <c r="T228" s="192">
        <v>17.52</v>
      </c>
      <c r="U228" s="195">
        <f t="shared" si="12"/>
        <v>0</v>
      </c>
      <c r="V228" s="196">
        <f t="shared" si="13"/>
        <v>0</v>
      </c>
      <c r="W228" s="196">
        <f t="shared" si="14"/>
        <v>0</v>
      </c>
      <c r="X228" s="197"/>
    </row>
    <row r="229" spans="1:24" ht="12.75" x14ac:dyDescent="0.2">
      <c r="A229" s="231" t="s">
        <v>64</v>
      </c>
      <c r="B229" s="231" t="s">
        <v>64</v>
      </c>
      <c r="C229" s="258"/>
      <c r="D229" s="201"/>
      <c r="E229" s="258"/>
      <c r="F229" s="254"/>
      <c r="G229" s="189" t="s">
        <v>1474</v>
      </c>
      <c r="H229" s="190" t="s">
        <v>69</v>
      </c>
      <c r="I229" s="244"/>
      <c r="J229" s="184" t="s">
        <v>69</v>
      </c>
      <c r="K229" s="205"/>
      <c r="L229" s="202"/>
      <c r="M229" s="203"/>
      <c r="N229" s="192"/>
      <c r="O229" s="192"/>
      <c r="P229" s="193">
        <f t="shared" si="15"/>
        <v>0</v>
      </c>
      <c r="Q229" s="194"/>
      <c r="R229" s="192">
        <v>54.01</v>
      </c>
      <c r="S229" s="194"/>
      <c r="T229" s="192">
        <v>17.52</v>
      </c>
      <c r="U229" s="195">
        <f t="shared" si="12"/>
        <v>0</v>
      </c>
      <c r="V229" s="196">
        <f t="shared" si="13"/>
        <v>0</v>
      </c>
      <c r="W229" s="196">
        <f t="shared" si="14"/>
        <v>0</v>
      </c>
      <c r="X229" s="197"/>
    </row>
    <row r="230" spans="1:24" ht="12.75" x14ac:dyDescent="0.2">
      <c r="A230" s="231" t="s">
        <v>64</v>
      </c>
      <c r="B230" s="231" t="s">
        <v>64</v>
      </c>
      <c r="C230" s="258"/>
      <c r="D230" s="201"/>
      <c r="E230" s="258"/>
      <c r="F230" s="254"/>
      <c r="G230" s="189" t="s">
        <v>1474</v>
      </c>
      <c r="H230" s="190" t="s">
        <v>69</v>
      </c>
      <c r="I230" s="244"/>
      <c r="J230" s="184" t="s">
        <v>69</v>
      </c>
      <c r="K230" s="205"/>
      <c r="L230" s="202"/>
      <c r="M230" s="203"/>
      <c r="N230" s="192"/>
      <c r="O230" s="192"/>
      <c r="P230" s="193">
        <f t="shared" si="15"/>
        <v>0</v>
      </c>
      <c r="Q230" s="194"/>
      <c r="R230" s="192">
        <v>54.01</v>
      </c>
      <c r="S230" s="194"/>
      <c r="T230" s="192">
        <v>17.52</v>
      </c>
      <c r="U230" s="195">
        <f t="shared" si="12"/>
        <v>0</v>
      </c>
      <c r="V230" s="196">
        <f t="shared" si="13"/>
        <v>0</v>
      </c>
      <c r="W230" s="196">
        <f t="shared" si="14"/>
        <v>0</v>
      </c>
      <c r="X230" s="197"/>
    </row>
    <row r="231" spans="1:24" ht="12.75" x14ac:dyDescent="0.2">
      <c r="A231" s="231" t="s">
        <v>64</v>
      </c>
      <c r="B231" s="231" t="s">
        <v>64</v>
      </c>
      <c r="C231" s="258"/>
      <c r="D231" s="201"/>
      <c r="E231" s="258"/>
      <c r="F231" s="254"/>
      <c r="G231" s="189" t="s">
        <v>1474</v>
      </c>
      <c r="H231" s="190" t="s">
        <v>69</v>
      </c>
      <c r="I231" s="244"/>
      <c r="J231" s="184" t="s">
        <v>69</v>
      </c>
      <c r="K231" s="205"/>
      <c r="L231" s="202"/>
      <c r="M231" s="203"/>
      <c r="N231" s="192"/>
      <c r="O231" s="192"/>
      <c r="P231" s="193">
        <f t="shared" si="15"/>
        <v>0</v>
      </c>
      <c r="Q231" s="194"/>
      <c r="R231" s="192">
        <v>54.01</v>
      </c>
      <c r="S231" s="194"/>
      <c r="T231" s="192">
        <v>17.52</v>
      </c>
      <c r="U231" s="195">
        <f t="shared" si="12"/>
        <v>0</v>
      </c>
      <c r="V231" s="196">
        <f t="shared" si="13"/>
        <v>0</v>
      </c>
      <c r="W231" s="196">
        <f t="shared" si="14"/>
        <v>0</v>
      </c>
      <c r="X231" s="197"/>
    </row>
    <row r="232" spans="1:24" ht="12.75" x14ac:dyDescent="0.2">
      <c r="A232" s="231" t="s">
        <v>64</v>
      </c>
      <c r="B232" s="231" t="s">
        <v>64</v>
      </c>
      <c r="C232" s="258"/>
      <c r="D232" s="201"/>
      <c r="E232" s="258"/>
      <c r="F232" s="254"/>
      <c r="G232" s="189" t="s">
        <v>1474</v>
      </c>
      <c r="H232" s="190" t="s">
        <v>69</v>
      </c>
      <c r="I232" s="244"/>
      <c r="J232" s="184" t="s">
        <v>69</v>
      </c>
      <c r="K232" s="205"/>
      <c r="L232" s="202"/>
      <c r="M232" s="203"/>
      <c r="N232" s="192"/>
      <c r="O232" s="192"/>
      <c r="P232" s="193">
        <f t="shared" si="15"/>
        <v>0</v>
      </c>
      <c r="Q232" s="194"/>
      <c r="R232" s="192">
        <v>54.01</v>
      </c>
      <c r="S232" s="194"/>
      <c r="T232" s="192">
        <v>17.52</v>
      </c>
      <c r="U232" s="195">
        <f t="shared" si="12"/>
        <v>0</v>
      </c>
      <c r="V232" s="196">
        <f t="shared" si="13"/>
        <v>0</v>
      </c>
      <c r="W232" s="196">
        <f t="shared" si="14"/>
        <v>0</v>
      </c>
      <c r="X232" s="197"/>
    </row>
    <row r="233" spans="1:24" ht="12.75" x14ac:dyDescent="0.2">
      <c r="A233" s="231" t="s">
        <v>64</v>
      </c>
      <c r="B233" s="231" t="s">
        <v>64</v>
      </c>
      <c r="C233" s="258"/>
      <c r="D233" s="201"/>
      <c r="E233" s="258"/>
      <c r="F233" s="254"/>
      <c r="G233" s="189" t="s">
        <v>1474</v>
      </c>
      <c r="H233" s="190" t="s">
        <v>69</v>
      </c>
      <c r="I233" s="244"/>
      <c r="J233" s="184" t="s">
        <v>69</v>
      </c>
      <c r="K233" s="205"/>
      <c r="L233" s="202"/>
      <c r="M233" s="203"/>
      <c r="N233" s="192"/>
      <c r="O233" s="192"/>
      <c r="P233" s="193">
        <f t="shared" si="15"/>
        <v>0</v>
      </c>
      <c r="Q233" s="194"/>
      <c r="R233" s="192">
        <v>54.01</v>
      </c>
      <c r="S233" s="194"/>
      <c r="T233" s="192">
        <v>17.52</v>
      </c>
      <c r="U233" s="195">
        <f t="shared" si="12"/>
        <v>0</v>
      </c>
      <c r="V233" s="196">
        <f t="shared" si="13"/>
        <v>0</v>
      </c>
      <c r="W233" s="196">
        <f t="shared" si="14"/>
        <v>0</v>
      </c>
      <c r="X233" s="197"/>
    </row>
    <row r="234" spans="1:24" ht="12.75" x14ac:dyDescent="0.2">
      <c r="A234" s="231" t="s">
        <v>64</v>
      </c>
      <c r="B234" s="231" t="s">
        <v>64</v>
      </c>
      <c r="C234" s="258"/>
      <c r="D234" s="201"/>
      <c r="E234" s="258"/>
      <c r="F234" s="254"/>
      <c r="G234" s="189" t="s">
        <v>1474</v>
      </c>
      <c r="H234" s="190" t="s">
        <v>69</v>
      </c>
      <c r="I234" s="244"/>
      <c r="J234" s="184" t="s">
        <v>69</v>
      </c>
      <c r="K234" s="205"/>
      <c r="L234" s="202"/>
      <c r="M234" s="203"/>
      <c r="N234" s="192"/>
      <c r="O234" s="192"/>
      <c r="P234" s="193">
        <f t="shared" si="15"/>
        <v>0</v>
      </c>
      <c r="Q234" s="194"/>
      <c r="R234" s="192">
        <v>54.01</v>
      </c>
      <c r="S234" s="194"/>
      <c r="T234" s="192">
        <v>17.52</v>
      </c>
      <c r="U234" s="195">
        <f t="shared" si="12"/>
        <v>0</v>
      </c>
      <c r="V234" s="196">
        <f t="shared" si="13"/>
        <v>0</v>
      </c>
      <c r="W234" s="196">
        <f t="shared" si="14"/>
        <v>0</v>
      </c>
      <c r="X234" s="197"/>
    </row>
    <row r="235" spans="1:24" ht="12.75" x14ac:dyDescent="0.2">
      <c r="A235" s="231" t="s">
        <v>64</v>
      </c>
      <c r="B235" s="231" t="s">
        <v>64</v>
      </c>
      <c r="C235" s="258"/>
      <c r="D235" s="201"/>
      <c r="E235" s="258"/>
      <c r="F235" s="254"/>
      <c r="G235" s="189" t="s">
        <v>1474</v>
      </c>
      <c r="H235" s="190" t="s">
        <v>69</v>
      </c>
      <c r="I235" s="244"/>
      <c r="J235" s="184" t="s">
        <v>69</v>
      </c>
      <c r="K235" s="205"/>
      <c r="L235" s="202"/>
      <c r="M235" s="203"/>
      <c r="N235" s="192"/>
      <c r="O235" s="192"/>
      <c r="P235" s="193">
        <f t="shared" si="15"/>
        <v>0</v>
      </c>
      <c r="Q235" s="194"/>
      <c r="R235" s="192">
        <v>54.01</v>
      </c>
      <c r="S235" s="194"/>
      <c r="T235" s="192">
        <v>17.52</v>
      </c>
      <c r="U235" s="195">
        <f t="shared" si="12"/>
        <v>0</v>
      </c>
      <c r="V235" s="196">
        <f t="shared" si="13"/>
        <v>0</v>
      </c>
      <c r="W235" s="196">
        <f t="shared" si="14"/>
        <v>0</v>
      </c>
      <c r="X235" s="197"/>
    </row>
    <row r="236" spans="1:24" ht="12.75" x14ac:dyDescent="0.2">
      <c r="A236" s="231" t="s">
        <v>64</v>
      </c>
      <c r="B236" s="231" t="s">
        <v>64</v>
      </c>
      <c r="C236" s="258"/>
      <c r="D236" s="201"/>
      <c r="E236" s="258"/>
      <c r="F236" s="254"/>
      <c r="G236" s="189" t="s">
        <v>1474</v>
      </c>
      <c r="H236" s="190" t="s">
        <v>69</v>
      </c>
      <c r="I236" s="244"/>
      <c r="J236" s="184" t="s">
        <v>69</v>
      </c>
      <c r="K236" s="205"/>
      <c r="L236" s="202"/>
      <c r="M236" s="203"/>
      <c r="N236" s="192"/>
      <c r="O236" s="192"/>
      <c r="P236" s="193">
        <f t="shared" si="15"/>
        <v>0</v>
      </c>
      <c r="Q236" s="194"/>
      <c r="R236" s="192">
        <v>54.01</v>
      </c>
      <c r="S236" s="194"/>
      <c r="T236" s="192">
        <v>17.52</v>
      </c>
      <c r="U236" s="195">
        <f t="shared" si="12"/>
        <v>0</v>
      </c>
      <c r="V236" s="196">
        <f t="shared" si="13"/>
        <v>0</v>
      </c>
      <c r="W236" s="196">
        <f t="shared" si="14"/>
        <v>0</v>
      </c>
      <c r="X236" s="197"/>
    </row>
    <row r="237" spans="1:24" ht="12.75" x14ac:dyDescent="0.2">
      <c r="A237" s="231" t="s">
        <v>64</v>
      </c>
      <c r="B237" s="231" t="s">
        <v>64</v>
      </c>
      <c r="C237" s="258"/>
      <c r="D237" s="201"/>
      <c r="E237" s="258"/>
      <c r="F237" s="254"/>
      <c r="G237" s="189" t="s">
        <v>1474</v>
      </c>
      <c r="H237" s="190" t="s">
        <v>69</v>
      </c>
      <c r="I237" s="244"/>
      <c r="J237" s="184" t="s">
        <v>69</v>
      </c>
      <c r="K237" s="205"/>
      <c r="L237" s="202"/>
      <c r="M237" s="203"/>
      <c r="N237" s="192"/>
      <c r="O237" s="192"/>
      <c r="P237" s="193">
        <f t="shared" si="15"/>
        <v>0</v>
      </c>
      <c r="Q237" s="194"/>
      <c r="R237" s="192">
        <v>54.01</v>
      </c>
      <c r="S237" s="194"/>
      <c r="T237" s="192">
        <v>17.52</v>
      </c>
      <c r="U237" s="195">
        <f t="shared" si="12"/>
        <v>0</v>
      </c>
      <c r="V237" s="196">
        <f t="shared" si="13"/>
        <v>0</v>
      </c>
      <c r="W237" s="196">
        <f t="shared" si="14"/>
        <v>0</v>
      </c>
      <c r="X237" s="197"/>
    </row>
    <row r="238" spans="1:24" ht="12.75" x14ac:dyDescent="0.2">
      <c r="A238" s="231" t="s">
        <v>64</v>
      </c>
      <c r="B238" s="231" t="s">
        <v>64</v>
      </c>
      <c r="C238" s="258"/>
      <c r="D238" s="201"/>
      <c r="E238" s="258"/>
      <c r="F238" s="254"/>
      <c r="G238" s="189" t="s">
        <v>1474</v>
      </c>
      <c r="H238" s="190" t="s">
        <v>69</v>
      </c>
      <c r="I238" s="244"/>
      <c r="J238" s="184" t="s">
        <v>69</v>
      </c>
      <c r="K238" s="205"/>
      <c r="L238" s="202"/>
      <c r="M238" s="203"/>
      <c r="N238" s="192"/>
      <c r="O238" s="192"/>
      <c r="P238" s="193">
        <f t="shared" si="15"/>
        <v>0</v>
      </c>
      <c r="Q238" s="194"/>
      <c r="R238" s="192">
        <v>54.01</v>
      </c>
      <c r="S238" s="194"/>
      <c r="T238" s="192">
        <v>17.52</v>
      </c>
      <c r="U238" s="195">
        <f t="shared" si="12"/>
        <v>0</v>
      </c>
      <c r="V238" s="196">
        <f t="shared" si="13"/>
        <v>0</v>
      </c>
      <c r="W238" s="196">
        <f t="shared" si="14"/>
        <v>0</v>
      </c>
      <c r="X238" s="197"/>
    </row>
    <row r="239" spans="1:24" ht="12.75" x14ac:dyDescent="0.2">
      <c r="A239" s="231" t="s">
        <v>64</v>
      </c>
      <c r="B239" s="231" t="s">
        <v>64</v>
      </c>
      <c r="C239" s="258"/>
      <c r="D239" s="201"/>
      <c r="E239" s="258"/>
      <c r="F239" s="254"/>
      <c r="G239" s="189" t="s">
        <v>1474</v>
      </c>
      <c r="H239" s="190" t="s">
        <v>69</v>
      </c>
      <c r="I239" s="244"/>
      <c r="J239" s="184" t="s">
        <v>69</v>
      </c>
      <c r="K239" s="205"/>
      <c r="L239" s="202"/>
      <c r="M239" s="203"/>
      <c r="N239" s="192"/>
      <c r="O239" s="192"/>
      <c r="P239" s="193">
        <f t="shared" si="15"/>
        <v>0</v>
      </c>
      <c r="Q239" s="194"/>
      <c r="R239" s="192">
        <v>54.01</v>
      </c>
      <c r="S239" s="194"/>
      <c r="T239" s="192">
        <v>17.52</v>
      </c>
      <c r="U239" s="195">
        <f t="shared" si="12"/>
        <v>0</v>
      </c>
      <c r="V239" s="196">
        <f t="shared" si="13"/>
        <v>0</v>
      </c>
      <c r="W239" s="196">
        <f t="shared" si="14"/>
        <v>0</v>
      </c>
      <c r="X239" s="197"/>
    </row>
    <row r="240" spans="1:24" ht="12.75" x14ac:dyDescent="0.2">
      <c r="A240" s="231" t="s">
        <v>64</v>
      </c>
      <c r="B240" s="231" t="s">
        <v>64</v>
      </c>
      <c r="C240" s="258"/>
      <c r="D240" s="201"/>
      <c r="E240" s="258"/>
      <c r="F240" s="254"/>
      <c r="G240" s="189" t="s">
        <v>1474</v>
      </c>
      <c r="H240" s="190" t="s">
        <v>69</v>
      </c>
      <c r="I240" s="244"/>
      <c r="J240" s="184" t="s">
        <v>69</v>
      </c>
      <c r="K240" s="205"/>
      <c r="L240" s="202"/>
      <c r="M240" s="203"/>
      <c r="N240" s="192"/>
      <c r="O240" s="192"/>
      <c r="P240" s="193">
        <f t="shared" si="15"/>
        <v>0</v>
      </c>
      <c r="Q240" s="194"/>
      <c r="R240" s="192">
        <v>54.01</v>
      </c>
      <c r="S240" s="194"/>
      <c r="T240" s="192">
        <v>17.52</v>
      </c>
      <c r="U240" s="195">
        <f t="shared" si="12"/>
        <v>0</v>
      </c>
      <c r="V240" s="196">
        <f t="shared" si="13"/>
        <v>0</v>
      </c>
      <c r="W240" s="196">
        <f t="shared" si="14"/>
        <v>0</v>
      </c>
      <c r="X240" s="197"/>
    </row>
    <row r="241" spans="1:24" ht="12.75" x14ac:dyDescent="0.2">
      <c r="A241" s="231" t="s">
        <v>64</v>
      </c>
      <c r="B241" s="231" t="s">
        <v>64</v>
      </c>
      <c r="C241" s="258"/>
      <c r="D241" s="201"/>
      <c r="E241" s="258"/>
      <c r="F241" s="254"/>
      <c r="G241" s="189" t="s">
        <v>1474</v>
      </c>
      <c r="H241" s="190" t="s">
        <v>69</v>
      </c>
      <c r="I241" s="244"/>
      <c r="J241" s="184" t="s">
        <v>69</v>
      </c>
      <c r="K241" s="205"/>
      <c r="L241" s="202"/>
      <c r="M241" s="203"/>
      <c r="N241" s="192"/>
      <c r="O241" s="192"/>
      <c r="P241" s="193">
        <f t="shared" si="15"/>
        <v>0</v>
      </c>
      <c r="Q241" s="194"/>
      <c r="R241" s="192">
        <v>54.01</v>
      </c>
      <c r="S241" s="194"/>
      <c r="T241" s="192">
        <v>17.52</v>
      </c>
      <c r="U241" s="195">
        <f t="shared" si="12"/>
        <v>0</v>
      </c>
      <c r="V241" s="196">
        <f t="shared" si="13"/>
        <v>0</v>
      </c>
      <c r="W241" s="196">
        <f t="shared" si="14"/>
        <v>0</v>
      </c>
      <c r="X241" s="197"/>
    </row>
    <row r="242" spans="1:24" ht="12.75" x14ac:dyDescent="0.2">
      <c r="A242" s="231" t="s">
        <v>64</v>
      </c>
      <c r="B242" s="231" t="s">
        <v>64</v>
      </c>
      <c r="C242" s="258"/>
      <c r="D242" s="201"/>
      <c r="E242" s="258"/>
      <c r="F242" s="254"/>
      <c r="G242" s="189" t="s">
        <v>1474</v>
      </c>
      <c r="H242" s="190" t="s">
        <v>69</v>
      </c>
      <c r="I242" s="244"/>
      <c r="J242" s="184" t="s">
        <v>69</v>
      </c>
      <c r="K242" s="205"/>
      <c r="L242" s="202"/>
      <c r="M242" s="203"/>
      <c r="N242" s="192"/>
      <c r="O242" s="192"/>
      <c r="P242" s="193">
        <f t="shared" si="15"/>
        <v>0</v>
      </c>
      <c r="Q242" s="194"/>
      <c r="R242" s="192">
        <v>54.01</v>
      </c>
      <c r="S242" s="194"/>
      <c r="T242" s="192">
        <v>17.52</v>
      </c>
      <c r="U242" s="195">
        <f t="shared" si="12"/>
        <v>0</v>
      </c>
      <c r="V242" s="196">
        <f t="shared" si="13"/>
        <v>0</v>
      </c>
      <c r="W242" s="196">
        <f t="shared" si="14"/>
        <v>0</v>
      </c>
      <c r="X242" s="197"/>
    </row>
    <row r="243" spans="1:24" ht="12.75" x14ac:dyDescent="0.2">
      <c r="A243" s="231" t="s">
        <v>64</v>
      </c>
      <c r="B243" s="231" t="s">
        <v>64</v>
      </c>
      <c r="C243" s="258"/>
      <c r="D243" s="201"/>
      <c r="E243" s="258"/>
      <c r="F243" s="254"/>
      <c r="G243" s="189" t="s">
        <v>1474</v>
      </c>
      <c r="H243" s="190" t="s">
        <v>69</v>
      </c>
      <c r="I243" s="244"/>
      <c r="J243" s="184" t="s">
        <v>69</v>
      </c>
      <c r="K243" s="205"/>
      <c r="L243" s="202"/>
      <c r="M243" s="203"/>
      <c r="N243" s="192"/>
      <c r="O243" s="192"/>
      <c r="P243" s="193">
        <f t="shared" si="15"/>
        <v>0</v>
      </c>
      <c r="Q243" s="194"/>
      <c r="R243" s="192">
        <v>54.01</v>
      </c>
      <c r="S243" s="194"/>
      <c r="T243" s="192">
        <v>17.52</v>
      </c>
      <c r="U243" s="195">
        <f t="shared" si="12"/>
        <v>0</v>
      </c>
      <c r="V243" s="196">
        <f t="shared" si="13"/>
        <v>0</v>
      </c>
      <c r="W243" s="196">
        <f t="shared" si="14"/>
        <v>0</v>
      </c>
      <c r="X243" s="197"/>
    </row>
    <row r="244" spans="1:24" ht="12.75" x14ac:dyDescent="0.2">
      <c r="A244" s="231" t="s">
        <v>64</v>
      </c>
      <c r="B244" s="231" t="s">
        <v>64</v>
      </c>
      <c r="C244" s="258"/>
      <c r="D244" s="201"/>
      <c r="E244" s="258"/>
      <c r="F244" s="254"/>
      <c r="G244" s="189" t="s">
        <v>1474</v>
      </c>
      <c r="H244" s="190" t="s">
        <v>69</v>
      </c>
      <c r="I244" s="244"/>
      <c r="J244" s="184" t="s">
        <v>69</v>
      </c>
      <c r="K244" s="205"/>
      <c r="L244" s="202"/>
      <c r="M244" s="203"/>
      <c r="N244" s="192"/>
      <c r="O244" s="192"/>
      <c r="P244" s="193">
        <f t="shared" si="15"/>
        <v>0</v>
      </c>
      <c r="Q244" s="194"/>
      <c r="R244" s="192">
        <v>54.01</v>
      </c>
      <c r="S244" s="194"/>
      <c r="T244" s="192">
        <v>17.52</v>
      </c>
      <c r="U244" s="195">
        <f t="shared" si="12"/>
        <v>0</v>
      </c>
      <c r="V244" s="196">
        <f t="shared" si="13"/>
        <v>0</v>
      </c>
      <c r="W244" s="196">
        <f t="shared" si="14"/>
        <v>0</v>
      </c>
      <c r="X244" s="197"/>
    </row>
    <row r="245" spans="1:24" ht="12.75" x14ac:dyDescent="0.2">
      <c r="A245" s="231" t="s">
        <v>64</v>
      </c>
      <c r="B245" s="231" t="s">
        <v>64</v>
      </c>
      <c r="C245" s="258"/>
      <c r="D245" s="201"/>
      <c r="E245" s="258"/>
      <c r="F245" s="254"/>
      <c r="G245" s="189" t="s">
        <v>1474</v>
      </c>
      <c r="H245" s="190" t="s">
        <v>69</v>
      </c>
      <c r="I245" s="244"/>
      <c r="J245" s="184" t="s">
        <v>69</v>
      </c>
      <c r="K245" s="205"/>
      <c r="L245" s="202"/>
      <c r="M245" s="203"/>
      <c r="N245" s="192"/>
      <c r="O245" s="192"/>
      <c r="P245" s="193">
        <f t="shared" si="15"/>
        <v>0</v>
      </c>
      <c r="Q245" s="194"/>
      <c r="R245" s="192">
        <v>54.01</v>
      </c>
      <c r="S245" s="194"/>
      <c r="T245" s="192">
        <v>17.52</v>
      </c>
      <c r="U245" s="195">
        <f t="shared" si="12"/>
        <v>0</v>
      </c>
      <c r="V245" s="196">
        <f t="shared" si="13"/>
        <v>0</v>
      </c>
      <c r="W245" s="196">
        <f t="shared" si="14"/>
        <v>0</v>
      </c>
      <c r="X245" s="197"/>
    </row>
    <row r="246" spans="1:24" ht="12.75" x14ac:dyDescent="0.2">
      <c r="A246" s="231" t="s">
        <v>64</v>
      </c>
      <c r="B246" s="231" t="s">
        <v>64</v>
      </c>
      <c r="C246" s="258"/>
      <c r="D246" s="201"/>
      <c r="E246" s="258"/>
      <c r="F246" s="254"/>
      <c r="G246" s="189" t="s">
        <v>1474</v>
      </c>
      <c r="H246" s="190" t="s">
        <v>69</v>
      </c>
      <c r="I246" s="244"/>
      <c r="J246" s="184" t="s">
        <v>69</v>
      </c>
      <c r="K246" s="205"/>
      <c r="L246" s="202"/>
      <c r="M246" s="203"/>
      <c r="N246" s="192"/>
      <c r="O246" s="192"/>
      <c r="P246" s="193">
        <f t="shared" si="15"/>
        <v>0</v>
      </c>
      <c r="Q246" s="194"/>
      <c r="R246" s="192">
        <v>54.01</v>
      </c>
      <c r="S246" s="194"/>
      <c r="T246" s="192">
        <v>17.52</v>
      </c>
      <c r="U246" s="195">
        <f t="shared" si="12"/>
        <v>0</v>
      </c>
      <c r="V246" s="196">
        <f t="shared" si="13"/>
        <v>0</v>
      </c>
      <c r="W246" s="196">
        <f t="shared" si="14"/>
        <v>0</v>
      </c>
      <c r="X246" s="197"/>
    </row>
    <row r="247" spans="1:24" ht="12.75" x14ac:dyDescent="0.2">
      <c r="A247" s="190"/>
      <c r="B247" s="231" t="s">
        <v>64</v>
      </c>
      <c r="C247" s="258"/>
      <c r="D247" s="201"/>
      <c r="E247" s="258"/>
      <c r="F247" s="254"/>
      <c r="G247" s="189" t="s">
        <v>1474</v>
      </c>
      <c r="H247" s="190" t="s">
        <v>69</v>
      </c>
      <c r="I247" s="244"/>
      <c r="J247" s="184" t="s">
        <v>69</v>
      </c>
      <c r="K247" s="205"/>
      <c r="L247" s="202"/>
      <c r="M247" s="203"/>
      <c r="N247" s="192"/>
      <c r="O247" s="192"/>
      <c r="P247" s="193">
        <f t="shared" si="15"/>
        <v>0</v>
      </c>
      <c r="Q247" s="194"/>
      <c r="R247" s="192">
        <v>54.01</v>
      </c>
      <c r="S247" s="194"/>
      <c r="T247" s="192">
        <v>17.52</v>
      </c>
      <c r="U247" s="195">
        <f t="shared" si="12"/>
        <v>0</v>
      </c>
      <c r="V247" s="196">
        <f t="shared" si="13"/>
        <v>0</v>
      </c>
      <c r="W247" s="196">
        <f t="shared" si="14"/>
        <v>0</v>
      </c>
      <c r="X247" s="197"/>
    </row>
    <row r="248" spans="1:24" ht="12.75" x14ac:dyDescent="0.2">
      <c r="A248" s="190"/>
      <c r="B248" s="231" t="s">
        <v>64</v>
      </c>
      <c r="C248" s="258"/>
      <c r="D248" s="201"/>
      <c r="E248" s="258"/>
      <c r="F248" s="254"/>
      <c r="G248" s="189" t="s">
        <v>1474</v>
      </c>
      <c r="H248" s="190" t="s">
        <v>69</v>
      </c>
      <c r="I248" s="244"/>
      <c r="J248" s="184" t="s">
        <v>69</v>
      </c>
      <c r="K248" s="205"/>
      <c r="L248" s="202"/>
      <c r="M248" s="203"/>
      <c r="N248" s="192"/>
      <c r="O248" s="192"/>
      <c r="P248" s="193">
        <f t="shared" si="15"/>
        <v>0</v>
      </c>
      <c r="Q248" s="194"/>
      <c r="R248" s="192">
        <v>54.01</v>
      </c>
      <c r="S248" s="194"/>
      <c r="T248" s="192">
        <v>17.52</v>
      </c>
      <c r="U248" s="195">
        <f t="shared" si="12"/>
        <v>0</v>
      </c>
      <c r="V248" s="196">
        <f t="shared" si="13"/>
        <v>0</v>
      </c>
      <c r="W248" s="196">
        <f t="shared" si="14"/>
        <v>0</v>
      </c>
      <c r="X248" s="197"/>
    </row>
    <row r="249" spans="1:24" ht="12.75" x14ac:dyDescent="0.2">
      <c r="A249" s="190"/>
      <c r="B249" s="231" t="s">
        <v>64</v>
      </c>
      <c r="C249" s="258"/>
      <c r="D249" s="201"/>
      <c r="E249" s="258"/>
      <c r="F249" s="254"/>
      <c r="G249" s="189" t="s">
        <v>1474</v>
      </c>
      <c r="H249" s="190" t="s">
        <v>69</v>
      </c>
      <c r="I249" s="244"/>
      <c r="J249" s="184" t="s">
        <v>69</v>
      </c>
      <c r="K249" s="205"/>
      <c r="L249" s="202"/>
      <c r="M249" s="203"/>
      <c r="N249" s="192"/>
      <c r="O249" s="192"/>
      <c r="P249" s="193">
        <f t="shared" si="15"/>
        <v>0</v>
      </c>
      <c r="Q249" s="194"/>
      <c r="R249" s="192">
        <v>54.01</v>
      </c>
      <c r="S249" s="194"/>
      <c r="T249" s="192">
        <v>17.52</v>
      </c>
      <c r="U249" s="195">
        <f t="shared" si="12"/>
        <v>0</v>
      </c>
      <c r="V249" s="196">
        <f t="shared" si="13"/>
        <v>0</v>
      </c>
      <c r="W249" s="196">
        <f t="shared" si="14"/>
        <v>0</v>
      </c>
      <c r="X249" s="197"/>
    </row>
    <row r="250" spans="1:24" ht="12.75" x14ac:dyDescent="0.2">
      <c r="A250" s="190"/>
      <c r="B250" s="231" t="s">
        <v>64</v>
      </c>
      <c r="C250" s="258"/>
      <c r="D250" s="201"/>
      <c r="E250" s="258"/>
      <c r="F250" s="254"/>
      <c r="G250" s="189" t="s">
        <v>1474</v>
      </c>
      <c r="H250" s="190" t="s">
        <v>69</v>
      </c>
      <c r="I250" s="244"/>
      <c r="J250" s="184" t="s">
        <v>69</v>
      </c>
      <c r="K250" s="205"/>
      <c r="L250" s="202"/>
      <c r="M250" s="203"/>
      <c r="N250" s="192"/>
      <c r="O250" s="192"/>
      <c r="P250" s="193">
        <f t="shared" si="15"/>
        <v>0</v>
      </c>
      <c r="Q250" s="194"/>
      <c r="R250" s="192">
        <v>54.01</v>
      </c>
      <c r="S250" s="194"/>
      <c r="T250" s="192">
        <v>17.52</v>
      </c>
      <c r="U250" s="195">
        <f t="shared" si="12"/>
        <v>0</v>
      </c>
      <c r="V250" s="196">
        <f t="shared" si="13"/>
        <v>0</v>
      </c>
      <c r="W250" s="196">
        <f t="shared" si="14"/>
        <v>0</v>
      </c>
      <c r="X250" s="197"/>
    </row>
    <row r="251" spans="1:24" ht="12.75" x14ac:dyDescent="0.2">
      <c r="A251" s="190"/>
      <c r="B251" s="231" t="s">
        <v>64</v>
      </c>
      <c r="C251" s="258"/>
      <c r="D251" s="201"/>
      <c r="E251" s="258"/>
      <c r="F251" s="254"/>
      <c r="G251" s="189" t="s">
        <v>1474</v>
      </c>
      <c r="H251" s="190" t="s">
        <v>69</v>
      </c>
      <c r="I251" s="244"/>
      <c r="J251" s="184" t="s">
        <v>69</v>
      </c>
      <c r="K251" s="205"/>
      <c r="L251" s="202"/>
      <c r="M251" s="203"/>
      <c r="N251" s="192"/>
      <c r="O251" s="192"/>
      <c r="P251" s="193">
        <f t="shared" si="15"/>
        <v>0</v>
      </c>
      <c r="Q251" s="194"/>
      <c r="R251" s="192">
        <v>54.01</v>
      </c>
      <c r="S251" s="194"/>
      <c r="T251" s="192">
        <v>17.52</v>
      </c>
      <c r="U251" s="195">
        <f t="shared" si="12"/>
        <v>0</v>
      </c>
      <c r="V251" s="196">
        <f t="shared" si="13"/>
        <v>0</v>
      </c>
      <c r="W251" s="196">
        <f t="shared" si="14"/>
        <v>0</v>
      </c>
      <c r="X251" s="197"/>
    </row>
    <row r="252" spans="1:24" ht="12.75" x14ac:dyDescent="0.2">
      <c r="A252" s="190"/>
      <c r="B252" s="231" t="s">
        <v>64</v>
      </c>
      <c r="C252" s="258"/>
      <c r="D252" s="201"/>
      <c r="E252" s="258"/>
      <c r="F252" s="254"/>
      <c r="G252" s="189" t="s">
        <v>1474</v>
      </c>
      <c r="H252" s="190" t="s">
        <v>69</v>
      </c>
      <c r="I252" s="244"/>
      <c r="J252" s="184" t="s">
        <v>69</v>
      </c>
      <c r="K252" s="205"/>
      <c r="L252" s="202"/>
      <c r="M252" s="203"/>
      <c r="N252" s="192"/>
      <c r="O252" s="192"/>
      <c r="P252" s="193">
        <f t="shared" si="15"/>
        <v>0</v>
      </c>
      <c r="Q252" s="194"/>
      <c r="R252" s="192">
        <v>54.01</v>
      </c>
      <c r="S252" s="194"/>
      <c r="T252" s="192">
        <v>17.52</v>
      </c>
      <c r="U252" s="195">
        <f t="shared" si="12"/>
        <v>0</v>
      </c>
      <c r="V252" s="196">
        <f t="shared" si="13"/>
        <v>0</v>
      </c>
      <c r="W252" s="196">
        <f t="shared" si="14"/>
        <v>0</v>
      </c>
      <c r="X252" s="197"/>
    </row>
    <row r="253" spans="1:24" ht="12.75" x14ac:dyDescent="0.2">
      <c r="A253" s="190"/>
      <c r="B253" s="231" t="s">
        <v>64</v>
      </c>
      <c r="C253" s="258"/>
      <c r="D253" s="201"/>
      <c r="E253" s="258"/>
      <c r="F253" s="254"/>
      <c r="G253" s="189" t="s">
        <v>1474</v>
      </c>
      <c r="H253" s="190" t="s">
        <v>69</v>
      </c>
      <c r="I253" s="244"/>
      <c r="J253" s="184" t="s">
        <v>69</v>
      </c>
      <c r="K253" s="205"/>
      <c r="L253" s="202"/>
      <c r="M253" s="203"/>
      <c r="N253" s="192"/>
      <c r="O253" s="192"/>
      <c r="P253" s="193">
        <f t="shared" si="15"/>
        <v>0</v>
      </c>
      <c r="Q253" s="194"/>
      <c r="R253" s="192">
        <v>54.01</v>
      </c>
      <c r="S253" s="194"/>
      <c r="T253" s="192">
        <v>17.52</v>
      </c>
      <c r="U253" s="195">
        <f t="shared" si="12"/>
        <v>0</v>
      </c>
      <c r="V253" s="196">
        <f t="shared" si="13"/>
        <v>0</v>
      </c>
      <c r="W253" s="196">
        <f t="shared" si="14"/>
        <v>0</v>
      </c>
      <c r="X253" s="197"/>
    </row>
    <row r="254" spans="1:24" ht="12.75" x14ac:dyDescent="0.2">
      <c r="A254" s="190"/>
      <c r="B254" s="259"/>
      <c r="C254" s="258"/>
      <c r="D254" s="201"/>
      <c r="E254" s="258"/>
      <c r="F254" s="254"/>
      <c r="G254" s="189" t="s">
        <v>1474</v>
      </c>
      <c r="H254" s="190" t="s">
        <v>69</v>
      </c>
      <c r="I254" s="244"/>
      <c r="J254" s="184" t="s">
        <v>69</v>
      </c>
      <c r="K254" s="205"/>
      <c r="L254" s="202"/>
      <c r="M254" s="203"/>
      <c r="N254" s="192"/>
      <c r="O254" s="192"/>
      <c r="P254" s="193">
        <f t="shared" si="15"/>
        <v>0</v>
      </c>
      <c r="Q254" s="194"/>
      <c r="R254" s="192">
        <v>54.01</v>
      </c>
      <c r="S254" s="194"/>
      <c r="T254" s="192">
        <v>17.52</v>
      </c>
      <c r="U254" s="195">
        <f t="shared" si="12"/>
        <v>0</v>
      </c>
      <c r="V254" s="196">
        <f t="shared" si="13"/>
        <v>0</v>
      </c>
      <c r="W254" s="196">
        <f t="shared" si="14"/>
        <v>0</v>
      </c>
      <c r="X254" s="197"/>
    </row>
    <row r="255" spans="1:24" ht="12.75" x14ac:dyDescent="0.2">
      <c r="A255" s="190"/>
      <c r="B255" s="259"/>
      <c r="C255" s="258"/>
      <c r="D255" s="201"/>
      <c r="E255" s="258"/>
      <c r="F255" s="254"/>
      <c r="G255" s="189" t="s">
        <v>1474</v>
      </c>
      <c r="H255" s="190" t="s">
        <v>69</v>
      </c>
      <c r="I255" s="244"/>
      <c r="J255" s="184" t="s">
        <v>69</v>
      </c>
      <c r="K255" s="205"/>
      <c r="L255" s="202"/>
      <c r="M255" s="203"/>
      <c r="N255" s="192"/>
      <c r="O255" s="192"/>
      <c r="P255" s="193">
        <f t="shared" si="15"/>
        <v>0</v>
      </c>
      <c r="Q255" s="194"/>
      <c r="R255" s="192">
        <v>54.01</v>
      </c>
      <c r="S255" s="194"/>
      <c r="T255" s="192">
        <v>17.52</v>
      </c>
      <c r="U255" s="195">
        <f t="shared" si="12"/>
        <v>0</v>
      </c>
      <c r="V255" s="196">
        <f t="shared" si="13"/>
        <v>0</v>
      </c>
      <c r="W255" s="196">
        <f t="shared" si="14"/>
        <v>0</v>
      </c>
      <c r="X255" s="197"/>
    </row>
    <row r="256" spans="1:24" ht="12.75" x14ac:dyDescent="0.2">
      <c r="A256" s="190"/>
      <c r="B256" s="259"/>
      <c r="C256" s="258"/>
      <c r="D256" s="201"/>
      <c r="E256" s="258"/>
      <c r="F256" s="254"/>
      <c r="G256" s="189" t="s">
        <v>1474</v>
      </c>
      <c r="H256" s="190" t="s">
        <v>69</v>
      </c>
      <c r="I256" s="244"/>
      <c r="J256" s="184" t="s">
        <v>69</v>
      </c>
      <c r="K256" s="205"/>
      <c r="L256" s="202"/>
      <c r="M256" s="203"/>
      <c r="N256" s="192"/>
      <c r="O256" s="192"/>
      <c r="P256" s="193">
        <f t="shared" si="15"/>
        <v>0</v>
      </c>
      <c r="Q256" s="194"/>
      <c r="R256" s="192">
        <v>54.01</v>
      </c>
      <c r="S256" s="194"/>
      <c r="T256" s="192">
        <v>17.52</v>
      </c>
      <c r="U256" s="195">
        <f t="shared" si="12"/>
        <v>0</v>
      </c>
      <c r="V256" s="196">
        <f t="shared" si="13"/>
        <v>0</v>
      </c>
      <c r="W256" s="196">
        <f t="shared" si="14"/>
        <v>0</v>
      </c>
      <c r="X256" s="197"/>
    </row>
    <row r="257" spans="1:24" ht="12.75" x14ac:dyDescent="0.2">
      <c r="A257" s="190"/>
      <c r="B257" s="259"/>
      <c r="C257" s="258"/>
      <c r="D257" s="201"/>
      <c r="E257" s="258"/>
      <c r="F257" s="254"/>
      <c r="G257" s="189" t="s">
        <v>1474</v>
      </c>
      <c r="H257" s="190" t="s">
        <v>69</v>
      </c>
      <c r="I257" s="244"/>
      <c r="J257" s="184" t="s">
        <v>69</v>
      </c>
      <c r="K257" s="205"/>
      <c r="L257" s="202"/>
      <c r="M257" s="203"/>
      <c r="N257" s="192"/>
      <c r="O257" s="192"/>
      <c r="P257" s="193">
        <f t="shared" si="15"/>
        <v>0</v>
      </c>
      <c r="Q257" s="194"/>
      <c r="R257" s="192">
        <v>54.01</v>
      </c>
      <c r="S257" s="194"/>
      <c r="T257" s="192">
        <v>17.52</v>
      </c>
      <c r="U257" s="195">
        <f t="shared" si="12"/>
        <v>0</v>
      </c>
      <c r="V257" s="196">
        <f t="shared" si="13"/>
        <v>0</v>
      </c>
      <c r="W257" s="196">
        <f t="shared" si="14"/>
        <v>0</v>
      </c>
      <c r="X257" s="197"/>
    </row>
    <row r="258" spans="1:24" ht="12.75" x14ac:dyDescent="0.2">
      <c r="A258" s="190"/>
      <c r="B258" s="259"/>
      <c r="C258" s="258"/>
      <c r="D258" s="201"/>
      <c r="E258" s="258"/>
      <c r="F258" s="254"/>
      <c r="G258" s="189" t="s">
        <v>1474</v>
      </c>
      <c r="H258" s="190" t="s">
        <v>69</v>
      </c>
      <c r="I258" s="244"/>
      <c r="J258" s="184" t="s">
        <v>69</v>
      </c>
      <c r="K258" s="205"/>
      <c r="L258" s="202"/>
      <c r="M258" s="203"/>
      <c r="N258" s="192"/>
      <c r="O258" s="192"/>
      <c r="P258" s="193">
        <f t="shared" si="15"/>
        <v>0</v>
      </c>
      <c r="Q258" s="194"/>
      <c r="R258" s="192">
        <v>54.01</v>
      </c>
      <c r="S258" s="194"/>
      <c r="T258" s="192">
        <v>17.52</v>
      </c>
      <c r="U258" s="195">
        <f t="shared" si="12"/>
        <v>0</v>
      </c>
      <c r="V258" s="196">
        <f t="shared" si="13"/>
        <v>0</v>
      </c>
      <c r="W258" s="196">
        <f t="shared" si="14"/>
        <v>0</v>
      </c>
      <c r="X258" s="197"/>
    </row>
    <row r="259" spans="1:24" ht="12.75" x14ac:dyDescent="0.2">
      <c r="A259" s="190"/>
      <c r="B259" s="259"/>
      <c r="C259" s="258"/>
      <c r="D259" s="201"/>
      <c r="E259" s="258"/>
      <c r="F259" s="254"/>
      <c r="G259" s="189" t="s">
        <v>1474</v>
      </c>
      <c r="H259" s="190" t="s">
        <v>69</v>
      </c>
      <c r="I259" s="244"/>
      <c r="J259" s="184" t="s">
        <v>69</v>
      </c>
      <c r="K259" s="205"/>
      <c r="L259" s="202"/>
      <c r="M259" s="203"/>
      <c r="N259" s="192"/>
      <c r="O259" s="192"/>
      <c r="P259" s="193">
        <f t="shared" si="15"/>
        <v>0</v>
      </c>
      <c r="Q259" s="194"/>
      <c r="R259" s="192">
        <v>54.01</v>
      </c>
      <c r="S259" s="194"/>
      <c r="T259" s="192">
        <v>17.52</v>
      </c>
      <c r="U259" s="195">
        <f t="shared" si="12"/>
        <v>0</v>
      </c>
      <c r="V259" s="196">
        <f t="shared" si="13"/>
        <v>0</v>
      </c>
      <c r="W259" s="196">
        <f t="shared" si="14"/>
        <v>0</v>
      </c>
      <c r="X259" s="197"/>
    </row>
    <row r="260" spans="1:24" ht="12.75" x14ac:dyDescent="0.2">
      <c r="A260" s="190"/>
      <c r="B260" s="259"/>
      <c r="C260" s="258"/>
      <c r="D260" s="201"/>
      <c r="E260" s="258"/>
      <c r="F260" s="254"/>
      <c r="G260" s="189" t="s">
        <v>1474</v>
      </c>
      <c r="H260" s="190" t="s">
        <v>69</v>
      </c>
      <c r="I260" s="244"/>
      <c r="J260" s="184" t="s">
        <v>69</v>
      </c>
      <c r="K260" s="205"/>
      <c r="L260" s="202"/>
      <c r="M260" s="203"/>
      <c r="N260" s="192"/>
      <c r="O260" s="192"/>
      <c r="P260" s="193">
        <f t="shared" si="15"/>
        <v>0</v>
      </c>
      <c r="Q260" s="194"/>
      <c r="R260" s="192">
        <v>54.01</v>
      </c>
      <c r="S260" s="194"/>
      <c r="T260" s="192">
        <v>17.52</v>
      </c>
      <c r="U260" s="195">
        <f t="shared" si="12"/>
        <v>0</v>
      </c>
      <c r="V260" s="196">
        <f t="shared" si="13"/>
        <v>0</v>
      </c>
      <c r="W260" s="196">
        <f t="shared" si="14"/>
        <v>0</v>
      </c>
      <c r="X260" s="197"/>
    </row>
    <row r="261" spans="1:24" ht="12.75" x14ac:dyDescent="0.2">
      <c r="A261" s="190"/>
      <c r="B261" s="259"/>
      <c r="C261" s="258"/>
      <c r="D261" s="201"/>
      <c r="E261" s="258"/>
      <c r="F261" s="254"/>
      <c r="G261" s="189" t="s">
        <v>1474</v>
      </c>
      <c r="H261" s="190" t="s">
        <v>69</v>
      </c>
      <c r="I261" s="244"/>
      <c r="J261" s="184" t="s">
        <v>69</v>
      </c>
      <c r="K261" s="205"/>
      <c r="L261" s="202"/>
      <c r="M261" s="203"/>
      <c r="N261" s="192"/>
      <c r="O261" s="192"/>
      <c r="P261" s="193">
        <f t="shared" si="15"/>
        <v>0</v>
      </c>
      <c r="Q261" s="194"/>
      <c r="R261" s="192">
        <v>54.01</v>
      </c>
      <c r="S261" s="194"/>
      <c r="T261" s="192">
        <v>17.52</v>
      </c>
      <c r="U261" s="195">
        <f t="shared" si="12"/>
        <v>0</v>
      </c>
      <c r="V261" s="196">
        <f t="shared" si="13"/>
        <v>0</v>
      </c>
      <c r="W261" s="196">
        <f t="shared" si="14"/>
        <v>0</v>
      </c>
      <c r="X261" s="197"/>
    </row>
    <row r="262" spans="1:24" ht="12.75" x14ac:dyDescent="0.2">
      <c r="A262" s="190"/>
      <c r="B262" s="259"/>
      <c r="C262" s="258"/>
      <c r="D262" s="201"/>
      <c r="E262" s="258"/>
      <c r="F262" s="254"/>
      <c r="G262" s="189" t="s">
        <v>1474</v>
      </c>
      <c r="H262" s="190" t="s">
        <v>69</v>
      </c>
      <c r="I262" s="244"/>
      <c r="J262" s="184" t="s">
        <v>69</v>
      </c>
      <c r="K262" s="205"/>
      <c r="L262" s="202"/>
      <c r="M262" s="203"/>
      <c r="N262" s="192"/>
      <c r="O262" s="192"/>
      <c r="P262" s="193">
        <f t="shared" si="15"/>
        <v>0</v>
      </c>
      <c r="Q262" s="194"/>
      <c r="R262" s="192">
        <v>54.01</v>
      </c>
      <c r="S262" s="194"/>
      <c r="T262" s="192">
        <v>17.52</v>
      </c>
      <c r="U262" s="195">
        <f t="shared" si="12"/>
        <v>0</v>
      </c>
      <c r="V262" s="196">
        <f t="shared" si="13"/>
        <v>0</v>
      </c>
      <c r="W262" s="196">
        <f t="shared" si="14"/>
        <v>0</v>
      </c>
      <c r="X262" s="197"/>
    </row>
    <row r="263" spans="1:24" ht="12.75" x14ac:dyDescent="0.2">
      <c r="A263" s="190"/>
      <c r="B263" s="259"/>
      <c r="C263" s="258"/>
      <c r="D263" s="201"/>
      <c r="E263" s="258"/>
      <c r="F263" s="254"/>
      <c r="G263" s="189" t="s">
        <v>1474</v>
      </c>
      <c r="H263" s="190" t="s">
        <v>69</v>
      </c>
      <c r="I263" s="244"/>
      <c r="J263" s="184" t="s">
        <v>69</v>
      </c>
      <c r="K263" s="205"/>
      <c r="L263" s="202"/>
      <c r="M263" s="203"/>
      <c r="N263" s="192"/>
      <c r="O263" s="192"/>
      <c r="P263" s="193">
        <f t="shared" si="15"/>
        <v>0</v>
      </c>
      <c r="Q263" s="194"/>
      <c r="R263" s="192">
        <v>54.01</v>
      </c>
      <c r="S263" s="194"/>
      <c r="T263" s="192">
        <v>17.52</v>
      </c>
      <c r="U263" s="195">
        <f t="shared" si="12"/>
        <v>0</v>
      </c>
      <c r="V263" s="196">
        <f t="shared" si="13"/>
        <v>0</v>
      </c>
      <c r="W263" s="196">
        <f t="shared" si="14"/>
        <v>0</v>
      </c>
      <c r="X263" s="197"/>
    </row>
    <row r="264" spans="1:24" ht="12.75" x14ac:dyDescent="0.2">
      <c r="A264" s="190"/>
      <c r="B264" s="259"/>
      <c r="C264" s="258"/>
      <c r="D264" s="201"/>
      <c r="E264" s="258"/>
      <c r="F264" s="254"/>
      <c r="G264" s="189" t="s">
        <v>1474</v>
      </c>
      <c r="H264" s="190" t="s">
        <v>69</v>
      </c>
      <c r="I264" s="244"/>
      <c r="J264" s="184" t="s">
        <v>69</v>
      </c>
      <c r="K264" s="205"/>
      <c r="L264" s="202"/>
      <c r="M264" s="203"/>
      <c r="N264" s="192"/>
      <c r="O264" s="192"/>
      <c r="P264" s="193">
        <f t="shared" si="15"/>
        <v>0</v>
      </c>
      <c r="Q264" s="194"/>
      <c r="R264" s="192">
        <v>54.01</v>
      </c>
      <c r="S264" s="194"/>
      <c r="T264" s="192">
        <v>17.52</v>
      </c>
      <c r="U264" s="195">
        <f t="shared" ref="U264:U327" si="16">Q264+S264</f>
        <v>0</v>
      </c>
      <c r="V264" s="196">
        <f t="shared" ref="V264:V327" si="17">(Q264*R264)+(S264*T264)</f>
        <v>0</v>
      </c>
      <c r="W264" s="196">
        <f t="shared" ref="W264:W327" si="18">V264+P264</f>
        <v>0</v>
      </c>
      <c r="X264" s="197"/>
    </row>
    <row r="265" spans="1:24" ht="12.75" x14ac:dyDescent="0.2">
      <c r="A265" s="190"/>
      <c r="B265" s="259"/>
      <c r="C265" s="258"/>
      <c r="D265" s="201"/>
      <c r="E265" s="258"/>
      <c r="F265" s="254"/>
      <c r="G265" s="189" t="s">
        <v>1474</v>
      </c>
      <c r="H265" s="190" t="s">
        <v>69</v>
      </c>
      <c r="I265" s="244"/>
      <c r="J265" s="184" t="s">
        <v>69</v>
      </c>
      <c r="K265" s="205"/>
      <c r="L265" s="202"/>
      <c r="M265" s="203"/>
      <c r="N265" s="192"/>
      <c r="O265" s="192"/>
      <c r="P265" s="193">
        <f t="shared" si="15"/>
        <v>0</v>
      </c>
      <c r="Q265" s="194"/>
      <c r="R265" s="192">
        <v>54.01</v>
      </c>
      <c r="S265" s="194"/>
      <c r="T265" s="192">
        <v>17.52</v>
      </c>
      <c r="U265" s="195">
        <f t="shared" si="16"/>
        <v>0</v>
      </c>
      <c r="V265" s="196">
        <f t="shared" si="17"/>
        <v>0</v>
      </c>
      <c r="W265" s="196">
        <f t="shared" si="18"/>
        <v>0</v>
      </c>
      <c r="X265" s="197"/>
    </row>
    <row r="266" spans="1:24" ht="12.75" x14ac:dyDescent="0.2">
      <c r="A266" s="190"/>
      <c r="B266" s="259"/>
      <c r="C266" s="258"/>
      <c r="D266" s="201"/>
      <c r="E266" s="258"/>
      <c r="F266" s="254"/>
      <c r="G266" s="189" t="s">
        <v>1474</v>
      </c>
      <c r="H266" s="190" t="s">
        <v>69</v>
      </c>
      <c r="I266" s="244"/>
      <c r="J266" s="184" t="s">
        <v>69</v>
      </c>
      <c r="K266" s="205"/>
      <c r="L266" s="202"/>
      <c r="M266" s="203"/>
      <c r="N266" s="192"/>
      <c r="O266" s="192"/>
      <c r="P266" s="193">
        <f t="shared" si="15"/>
        <v>0</v>
      </c>
      <c r="Q266" s="194"/>
      <c r="R266" s="192">
        <v>54.01</v>
      </c>
      <c r="S266" s="194"/>
      <c r="T266" s="192">
        <v>17.52</v>
      </c>
      <c r="U266" s="195">
        <f t="shared" si="16"/>
        <v>0</v>
      </c>
      <c r="V266" s="196">
        <f t="shared" si="17"/>
        <v>0</v>
      </c>
      <c r="W266" s="196">
        <f t="shared" si="18"/>
        <v>0</v>
      </c>
      <c r="X266" s="197"/>
    </row>
    <row r="267" spans="1:24" ht="12.75" x14ac:dyDescent="0.2">
      <c r="A267" s="190"/>
      <c r="B267" s="259"/>
      <c r="C267" s="258"/>
      <c r="D267" s="201"/>
      <c r="E267" s="258"/>
      <c r="F267" s="254"/>
      <c r="G267" s="189" t="s">
        <v>1474</v>
      </c>
      <c r="H267" s="190" t="s">
        <v>69</v>
      </c>
      <c r="I267" s="244"/>
      <c r="J267" s="184" t="s">
        <v>69</v>
      </c>
      <c r="K267" s="205"/>
      <c r="L267" s="202"/>
      <c r="M267" s="203"/>
      <c r="N267" s="192"/>
      <c r="O267" s="192"/>
      <c r="P267" s="193">
        <f t="shared" ref="P267:P330" si="19">N267+O267</f>
        <v>0</v>
      </c>
      <c r="Q267" s="194"/>
      <c r="R267" s="192">
        <v>54.01</v>
      </c>
      <c r="S267" s="194"/>
      <c r="T267" s="192">
        <v>17.52</v>
      </c>
      <c r="U267" s="195">
        <f t="shared" si="16"/>
        <v>0</v>
      </c>
      <c r="V267" s="196">
        <f t="shared" si="17"/>
        <v>0</v>
      </c>
      <c r="W267" s="196">
        <f t="shared" si="18"/>
        <v>0</v>
      </c>
      <c r="X267" s="197"/>
    </row>
    <row r="268" spans="1:24" ht="12.75" x14ac:dyDescent="0.2">
      <c r="A268" s="190"/>
      <c r="B268" s="259"/>
      <c r="C268" s="258"/>
      <c r="D268" s="201"/>
      <c r="E268" s="258"/>
      <c r="F268" s="254"/>
      <c r="G268" s="189" t="s">
        <v>1474</v>
      </c>
      <c r="H268" s="190" t="s">
        <v>69</v>
      </c>
      <c r="I268" s="244"/>
      <c r="J268" s="184" t="s">
        <v>69</v>
      </c>
      <c r="K268" s="205"/>
      <c r="L268" s="202"/>
      <c r="M268" s="203"/>
      <c r="N268" s="192"/>
      <c r="O268" s="192"/>
      <c r="P268" s="193">
        <f t="shared" si="19"/>
        <v>0</v>
      </c>
      <c r="Q268" s="194"/>
      <c r="R268" s="192">
        <v>54.01</v>
      </c>
      <c r="S268" s="194"/>
      <c r="T268" s="192">
        <v>17.52</v>
      </c>
      <c r="U268" s="195">
        <f t="shared" si="16"/>
        <v>0</v>
      </c>
      <c r="V268" s="196">
        <f t="shared" si="17"/>
        <v>0</v>
      </c>
      <c r="W268" s="196">
        <f t="shared" si="18"/>
        <v>0</v>
      </c>
      <c r="X268" s="197"/>
    </row>
    <row r="269" spans="1:24" ht="12.75" x14ac:dyDescent="0.2">
      <c r="A269" s="190"/>
      <c r="B269" s="259"/>
      <c r="C269" s="258"/>
      <c r="D269" s="201"/>
      <c r="E269" s="258"/>
      <c r="F269" s="254"/>
      <c r="G269" s="189" t="s">
        <v>1474</v>
      </c>
      <c r="H269" s="190" t="s">
        <v>69</v>
      </c>
      <c r="I269" s="244"/>
      <c r="J269" s="184" t="s">
        <v>69</v>
      </c>
      <c r="K269" s="205"/>
      <c r="L269" s="202"/>
      <c r="M269" s="203"/>
      <c r="N269" s="192"/>
      <c r="O269" s="192"/>
      <c r="P269" s="193">
        <f t="shared" si="19"/>
        <v>0</v>
      </c>
      <c r="Q269" s="194"/>
      <c r="R269" s="192">
        <v>54.01</v>
      </c>
      <c r="S269" s="194"/>
      <c r="T269" s="192">
        <v>17.52</v>
      </c>
      <c r="U269" s="195">
        <f t="shared" si="16"/>
        <v>0</v>
      </c>
      <c r="V269" s="196">
        <f t="shared" si="17"/>
        <v>0</v>
      </c>
      <c r="W269" s="196">
        <f t="shared" si="18"/>
        <v>0</v>
      </c>
      <c r="X269" s="197"/>
    </row>
    <row r="270" spans="1:24" ht="12.75" x14ac:dyDescent="0.2">
      <c r="A270" s="190"/>
      <c r="B270" s="259"/>
      <c r="C270" s="258"/>
      <c r="D270" s="201"/>
      <c r="E270" s="258"/>
      <c r="F270" s="254"/>
      <c r="G270" s="189" t="s">
        <v>1474</v>
      </c>
      <c r="H270" s="190" t="s">
        <v>69</v>
      </c>
      <c r="I270" s="244"/>
      <c r="J270" s="184" t="s">
        <v>69</v>
      </c>
      <c r="K270" s="205"/>
      <c r="L270" s="202"/>
      <c r="M270" s="203"/>
      <c r="N270" s="192"/>
      <c r="O270" s="192"/>
      <c r="P270" s="193">
        <f t="shared" si="19"/>
        <v>0</v>
      </c>
      <c r="Q270" s="194"/>
      <c r="R270" s="192">
        <v>54.01</v>
      </c>
      <c r="S270" s="194"/>
      <c r="T270" s="192">
        <v>17.52</v>
      </c>
      <c r="U270" s="195">
        <f t="shared" si="16"/>
        <v>0</v>
      </c>
      <c r="V270" s="196">
        <f t="shared" si="17"/>
        <v>0</v>
      </c>
      <c r="W270" s="196">
        <f t="shared" si="18"/>
        <v>0</v>
      </c>
      <c r="X270" s="197"/>
    </row>
    <row r="271" spans="1:24" ht="12.75" x14ac:dyDescent="0.2">
      <c r="A271" s="190"/>
      <c r="B271" s="259"/>
      <c r="C271" s="258"/>
      <c r="D271" s="201"/>
      <c r="E271" s="258"/>
      <c r="F271" s="254"/>
      <c r="G271" s="189" t="s">
        <v>1474</v>
      </c>
      <c r="H271" s="190" t="s">
        <v>69</v>
      </c>
      <c r="I271" s="244"/>
      <c r="J271" s="184" t="s">
        <v>69</v>
      </c>
      <c r="K271" s="205"/>
      <c r="L271" s="202"/>
      <c r="M271" s="203"/>
      <c r="N271" s="192"/>
      <c r="O271" s="192"/>
      <c r="P271" s="193">
        <f t="shared" si="19"/>
        <v>0</v>
      </c>
      <c r="Q271" s="194"/>
      <c r="R271" s="192">
        <v>54.01</v>
      </c>
      <c r="S271" s="194"/>
      <c r="T271" s="192">
        <v>17.52</v>
      </c>
      <c r="U271" s="195">
        <f t="shared" si="16"/>
        <v>0</v>
      </c>
      <c r="V271" s="196">
        <f t="shared" si="17"/>
        <v>0</v>
      </c>
      <c r="W271" s="196">
        <f t="shared" si="18"/>
        <v>0</v>
      </c>
      <c r="X271" s="197"/>
    </row>
    <row r="272" spans="1:24" ht="12.75" x14ac:dyDescent="0.2">
      <c r="A272" s="190"/>
      <c r="B272" s="259"/>
      <c r="C272" s="258"/>
      <c r="D272" s="201"/>
      <c r="E272" s="258"/>
      <c r="F272" s="254"/>
      <c r="G272" s="189" t="s">
        <v>1474</v>
      </c>
      <c r="H272" s="190" t="s">
        <v>69</v>
      </c>
      <c r="I272" s="244"/>
      <c r="J272" s="184" t="s">
        <v>69</v>
      </c>
      <c r="K272" s="205"/>
      <c r="L272" s="202"/>
      <c r="M272" s="203"/>
      <c r="N272" s="192"/>
      <c r="O272" s="192"/>
      <c r="P272" s="193">
        <f t="shared" si="19"/>
        <v>0</v>
      </c>
      <c r="Q272" s="194"/>
      <c r="R272" s="192">
        <v>54.01</v>
      </c>
      <c r="S272" s="194"/>
      <c r="T272" s="192">
        <v>17.52</v>
      </c>
      <c r="U272" s="195">
        <f t="shared" si="16"/>
        <v>0</v>
      </c>
      <c r="V272" s="196">
        <f t="shared" si="17"/>
        <v>0</v>
      </c>
      <c r="W272" s="196">
        <f t="shared" si="18"/>
        <v>0</v>
      </c>
      <c r="X272" s="197"/>
    </row>
    <row r="273" spans="1:24" ht="12.75" x14ac:dyDescent="0.2">
      <c r="A273" s="190"/>
      <c r="B273" s="259"/>
      <c r="C273" s="258"/>
      <c r="D273" s="201"/>
      <c r="E273" s="258"/>
      <c r="F273" s="254"/>
      <c r="G273" s="189" t="s">
        <v>1474</v>
      </c>
      <c r="H273" s="190" t="s">
        <v>69</v>
      </c>
      <c r="I273" s="244"/>
      <c r="J273" s="184" t="s">
        <v>69</v>
      </c>
      <c r="K273" s="205"/>
      <c r="L273" s="202"/>
      <c r="M273" s="203"/>
      <c r="N273" s="192"/>
      <c r="O273" s="192"/>
      <c r="P273" s="193">
        <f t="shared" si="19"/>
        <v>0</v>
      </c>
      <c r="Q273" s="194"/>
      <c r="R273" s="192">
        <v>54.01</v>
      </c>
      <c r="S273" s="194"/>
      <c r="T273" s="192">
        <v>17.52</v>
      </c>
      <c r="U273" s="195">
        <f t="shared" si="16"/>
        <v>0</v>
      </c>
      <c r="V273" s="196">
        <f t="shared" si="17"/>
        <v>0</v>
      </c>
      <c r="W273" s="196">
        <f t="shared" si="18"/>
        <v>0</v>
      </c>
      <c r="X273" s="197"/>
    </row>
    <row r="274" spans="1:24" ht="12.75" x14ac:dyDescent="0.2">
      <c r="A274" s="190"/>
      <c r="B274" s="259"/>
      <c r="C274" s="258"/>
      <c r="D274" s="201"/>
      <c r="E274" s="258"/>
      <c r="F274" s="254"/>
      <c r="G274" s="189" t="s">
        <v>1474</v>
      </c>
      <c r="H274" s="190" t="s">
        <v>69</v>
      </c>
      <c r="I274" s="244"/>
      <c r="J274" s="184" t="s">
        <v>69</v>
      </c>
      <c r="K274" s="205"/>
      <c r="L274" s="202"/>
      <c r="M274" s="203"/>
      <c r="N274" s="192"/>
      <c r="O274" s="192"/>
      <c r="P274" s="193">
        <f t="shared" si="19"/>
        <v>0</v>
      </c>
      <c r="Q274" s="194"/>
      <c r="R274" s="192">
        <v>54.01</v>
      </c>
      <c r="S274" s="194"/>
      <c r="T274" s="192">
        <v>17.52</v>
      </c>
      <c r="U274" s="195">
        <f t="shared" si="16"/>
        <v>0</v>
      </c>
      <c r="V274" s="196">
        <f t="shared" si="17"/>
        <v>0</v>
      </c>
      <c r="W274" s="196">
        <f t="shared" si="18"/>
        <v>0</v>
      </c>
      <c r="X274" s="197"/>
    </row>
    <row r="275" spans="1:24" ht="12.75" x14ac:dyDescent="0.2">
      <c r="A275" s="190"/>
      <c r="B275" s="259"/>
      <c r="C275" s="258"/>
      <c r="D275" s="201"/>
      <c r="E275" s="258"/>
      <c r="F275" s="254"/>
      <c r="G275" s="189" t="s">
        <v>1474</v>
      </c>
      <c r="H275" s="190" t="s">
        <v>69</v>
      </c>
      <c r="I275" s="244"/>
      <c r="J275" s="184" t="s">
        <v>69</v>
      </c>
      <c r="K275" s="205"/>
      <c r="L275" s="202"/>
      <c r="M275" s="203"/>
      <c r="N275" s="192"/>
      <c r="O275" s="192"/>
      <c r="P275" s="193">
        <f t="shared" si="19"/>
        <v>0</v>
      </c>
      <c r="Q275" s="194"/>
      <c r="R275" s="192">
        <v>54.01</v>
      </c>
      <c r="S275" s="194"/>
      <c r="T275" s="192">
        <v>17.52</v>
      </c>
      <c r="U275" s="195">
        <f t="shared" si="16"/>
        <v>0</v>
      </c>
      <c r="V275" s="196">
        <f t="shared" si="17"/>
        <v>0</v>
      </c>
      <c r="W275" s="196">
        <f t="shared" si="18"/>
        <v>0</v>
      </c>
      <c r="X275" s="197"/>
    </row>
    <row r="276" spans="1:24" ht="12.75" x14ac:dyDescent="0.2">
      <c r="A276" s="190"/>
      <c r="B276" s="259"/>
      <c r="C276" s="258"/>
      <c r="D276" s="201"/>
      <c r="E276" s="258"/>
      <c r="F276" s="254"/>
      <c r="G276" s="189" t="s">
        <v>1474</v>
      </c>
      <c r="H276" s="190" t="s">
        <v>69</v>
      </c>
      <c r="I276" s="244"/>
      <c r="J276" s="184" t="s">
        <v>69</v>
      </c>
      <c r="K276" s="205"/>
      <c r="L276" s="202"/>
      <c r="M276" s="203"/>
      <c r="N276" s="192"/>
      <c r="O276" s="192"/>
      <c r="P276" s="193">
        <f t="shared" si="19"/>
        <v>0</v>
      </c>
      <c r="Q276" s="194"/>
      <c r="R276" s="192">
        <v>54.01</v>
      </c>
      <c r="S276" s="194"/>
      <c r="T276" s="192">
        <v>17.52</v>
      </c>
      <c r="U276" s="195">
        <f t="shared" si="16"/>
        <v>0</v>
      </c>
      <c r="V276" s="196">
        <f t="shared" si="17"/>
        <v>0</v>
      </c>
      <c r="W276" s="196">
        <f t="shared" si="18"/>
        <v>0</v>
      </c>
      <c r="X276" s="197"/>
    </row>
    <row r="277" spans="1:24" ht="12.75" x14ac:dyDescent="0.2">
      <c r="A277" s="190"/>
      <c r="B277" s="259"/>
      <c r="C277" s="258"/>
      <c r="D277" s="201"/>
      <c r="E277" s="258"/>
      <c r="F277" s="254"/>
      <c r="G277" s="189" t="s">
        <v>1474</v>
      </c>
      <c r="H277" s="190" t="s">
        <v>69</v>
      </c>
      <c r="I277" s="244"/>
      <c r="J277" s="184" t="s">
        <v>69</v>
      </c>
      <c r="K277" s="205"/>
      <c r="L277" s="202"/>
      <c r="M277" s="203"/>
      <c r="N277" s="192"/>
      <c r="O277" s="192"/>
      <c r="P277" s="193">
        <f t="shared" si="19"/>
        <v>0</v>
      </c>
      <c r="Q277" s="194"/>
      <c r="R277" s="192">
        <v>54.01</v>
      </c>
      <c r="S277" s="194"/>
      <c r="T277" s="192">
        <v>17.52</v>
      </c>
      <c r="U277" s="195">
        <f t="shared" si="16"/>
        <v>0</v>
      </c>
      <c r="V277" s="196">
        <f t="shared" si="17"/>
        <v>0</v>
      </c>
      <c r="W277" s="196">
        <f t="shared" si="18"/>
        <v>0</v>
      </c>
      <c r="X277" s="197"/>
    </row>
    <row r="278" spans="1:24" ht="12.75" x14ac:dyDescent="0.2">
      <c r="A278" s="190"/>
      <c r="B278" s="259"/>
      <c r="C278" s="258"/>
      <c r="D278" s="201"/>
      <c r="E278" s="258"/>
      <c r="F278" s="254"/>
      <c r="G278" s="189" t="s">
        <v>1474</v>
      </c>
      <c r="H278" s="190" t="s">
        <v>69</v>
      </c>
      <c r="I278" s="244"/>
      <c r="J278" s="184" t="s">
        <v>69</v>
      </c>
      <c r="K278" s="205"/>
      <c r="L278" s="202"/>
      <c r="M278" s="203"/>
      <c r="N278" s="192"/>
      <c r="O278" s="192"/>
      <c r="P278" s="193">
        <f t="shared" si="19"/>
        <v>0</v>
      </c>
      <c r="Q278" s="194"/>
      <c r="R278" s="192">
        <v>54.01</v>
      </c>
      <c r="S278" s="194"/>
      <c r="T278" s="192">
        <v>17.52</v>
      </c>
      <c r="U278" s="195">
        <f t="shared" si="16"/>
        <v>0</v>
      </c>
      <c r="V278" s="196">
        <f t="shared" si="17"/>
        <v>0</v>
      </c>
      <c r="W278" s="196">
        <f t="shared" si="18"/>
        <v>0</v>
      </c>
      <c r="X278" s="197"/>
    </row>
    <row r="279" spans="1:24" ht="12.75" x14ac:dyDescent="0.2">
      <c r="A279" s="190"/>
      <c r="B279" s="259"/>
      <c r="C279" s="258"/>
      <c r="D279" s="201"/>
      <c r="E279" s="258"/>
      <c r="F279" s="254"/>
      <c r="G279" s="189" t="s">
        <v>1474</v>
      </c>
      <c r="H279" s="190" t="s">
        <v>69</v>
      </c>
      <c r="I279" s="244"/>
      <c r="J279" s="184" t="s">
        <v>69</v>
      </c>
      <c r="K279" s="205"/>
      <c r="L279" s="202"/>
      <c r="M279" s="203"/>
      <c r="N279" s="192"/>
      <c r="O279" s="192"/>
      <c r="P279" s="193">
        <f t="shared" si="19"/>
        <v>0</v>
      </c>
      <c r="Q279" s="194"/>
      <c r="R279" s="192">
        <v>54.01</v>
      </c>
      <c r="S279" s="194"/>
      <c r="T279" s="192">
        <v>17.52</v>
      </c>
      <c r="U279" s="195">
        <f t="shared" si="16"/>
        <v>0</v>
      </c>
      <c r="V279" s="196">
        <f t="shared" si="17"/>
        <v>0</v>
      </c>
      <c r="W279" s="196">
        <f t="shared" si="18"/>
        <v>0</v>
      </c>
      <c r="X279" s="197"/>
    </row>
    <row r="280" spans="1:24" ht="12.75" x14ac:dyDescent="0.2">
      <c r="A280" s="190"/>
      <c r="B280" s="259"/>
      <c r="C280" s="258"/>
      <c r="D280" s="201"/>
      <c r="E280" s="258"/>
      <c r="F280" s="254"/>
      <c r="G280" s="189" t="s">
        <v>1474</v>
      </c>
      <c r="H280" s="190" t="s">
        <v>69</v>
      </c>
      <c r="I280" s="244"/>
      <c r="J280" s="184" t="s">
        <v>69</v>
      </c>
      <c r="K280" s="205"/>
      <c r="L280" s="202"/>
      <c r="M280" s="203"/>
      <c r="N280" s="192"/>
      <c r="O280" s="192"/>
      <c r="P280" s="193">
        <f t="shared" si="19"/>
        <v>0</v>
      </c>
      <c r="Q280" s="194"/>
      <c r="R280" s="192">
        <v>54.01</v>
      </c>
      <c r="S280" s="194"/>
      <c r="T280" s="192">
        <v>17.52</v>
      </c>
      <c r="U280" s="195">
        <f t="shared" si="16"/>
        <v>0</v>
      </c>
      <c r="V280" s="196">
        <f t="shared" si="17"/>
        <v>0</v>
      </c>
      <c r="W280" s="196">
        <f t="shared" si="18"/>
        <v>0</v>
      </c>
      <c r="X280" s="197"/>
    </row>
    <row r="281" spans="1:24" ht="12.75" x14ac:dyDescent="0.2">
      <c r="A281" s="190"/>
      <c r="B281" s="259"/>
      <c r="C281" s="258"/>
      <c r="D281" s="201"/>
      <c r="E281" s="258"/>
      <c r="F281" s="254"/>
      <c r="G281" s="189" t="s">
        <v>1474</v>
      </c>
      <c r="H281" s="190" t="s">
        <v>69</v>
      </c>
      <c r="I281" s="244"/>
      <c r="J281" s="184" t="s">
        <v>69</v>
      </c>
      <c r="K281" s="205"/>
      <c r="L281" s="202"/>
      <c r="M281" s="203"/>
      <c r="N281" s="192"/>
      <c r="O281" s="192"/>
      <c r="P281" s="193">
        <f t="shared" si="19"/>
        <v>0</v>
      </c>
      <c r="Q281" s="194"/>
      <c r="R281" s="192">
        <v>54.01</v>
      </c>
      <c r="S281" s="194"/>
      <c r="T281" s="192">
        <v>17.52</v>
      </c>
      <c r="U281" s="195">
        <f t="shared" si="16"/>
        <v>0</v>
      </c>
      <c r="V281" s="196">
        <f t="shared" si="17"/>
        <v>0</v>
      </c>
      <c r="W281" s="196">
        <f t="shared" si="18"/>
        <v>0</v>
      </c>
      <c r="X281" s="197"/>
    </row>
    <row r="282" spans="1:24" ht="12.75" x14ac:dyDescent="0.2">
      <c r="A282" s="190"/>
      <c r="B282" s="259"/>
      <c r="C282" s="258"/>
      <c r="D282" s="201"/>
      <c r="E282" s="258"/>
      <c r="F282" s="254"/>
      <c r="G282" s="189" t="s">
        <v>1474</v>
      </c>
      <c r="H282" s="190" t="s">
        <v>69</v>
      </c>
      <c r="I282" s="244"/>
      <c r="J282" s="184" t="s">
        <v>69</v>
      </c>
      <c r="K282" s="205"/>
      <c r="L282" s="202"/>
      <c r="M282" s="203"/>
      <c r="N282" s="192"/>
      <c r="O282" s="192"/>
      <c r="P282" s="193">
        <f t="shared" si="19"/>
        <v>0</v>
      </c>
      <c r="Q282" s="194"/>
      <c r="R282" s="192">
        <v>54.01</v>
      </c>
      <c r="S282" s="194"/>
      <c r="T282" s="192">
        <v>17.52</v>
      </c>
      <c r="U282" s="195">
        <f t="shared" si="16"/>
        <v>0</v>
      </c>
      <c r="V282" s="196">
        <f t="shared" si="17"/>
        <v>0</v>
      </c>
      <c r="W282" s="196">
        <f t="shared" si="18"/>
        <v>0</v>
      </c>
      <c r="X282" s="197"/>
    </row>
    <row r="283" spans="1:24" ht="12.75" x14ac:dyDescent="0.2">
      <c r="A283" s="190"/>
      <c r="B283" s="259"/>
      <c r="C283" s="258"/>
      <c r="D283" s="201"/>
      <c r="E283" s="258"/>
      <c r="F283" s="254"/>
      <c r="G283" s="189" t="s">
        <v>1474</v>
      </c>
      <c r="H283" s="190" t="s">
        <v>69</v>
      </c>
      <c r="I283" s="244"/>
      <c r="J283" s="184" t="s">
        <v>69</v>
      </c>
      <c r="K283" s="205"/>
      <c r="L283" s="202"/>
      <c r="M283" s="203"/>
      <c r="N283" s="192"/>
      <c r="O283" s="192"/>
      <c r="P283" s="193">
        <f t="shared" si="19"/>
        <v>0</v>
      </c>
      <c r="Q283" s="194"/>
      <c r="R283" s="192">
        <v>54.01</v>
      </c>
      <c r="S283" s="194"/>
      <c r="T283" s="192">
        <v>17.52</v>
      </c>
      <c r="U283" s="195">
        <f t="shared" si="16"/>
        <v>0</v>
      </c>
      <c r="V283" s="196">
        <f t="shared" si="17"/>
        <v>0</v>
      </c>
      <c r="W283" s="196">
        <f t="shared" si="18"/>
        <v>0</v>
      </c>
      <c r="X283" s="197"/>
    </row>
    <row r="284" spans="1:24" ht="12.75" x14ac:dyDescent="0.2">
      <c r="A284" s="190"/>
      <c r="B284" s="259"/>
      <c r="C284" s="258"/>
      <c r="D284" s="201"/>
      <c r="E284" s="258"/>
      <c r="F284" s="254"/>
      <c r="G284" s="189" t="s">
        <v>1474</v>
      </c>
      <c r="H284" s="190" t="s">
        <v>69</v>
      </c>
      <c r="I284" s="244"/>
      <c r="J284" s="184" t="s">
        <v>69</v>
      </c>
      <c r="K284" s="205"/>
      <c r="L284" s="202"/>
      <c r="M284" s="203"/>
      <c r="N284" s="192"/>
      <c r="O284" s="192"/>
      <c r="P284" s="193">
        <f t="shared" si="19"/>
        <v>0</v>
      </c>
      <c r="Q284" s="194"/>
      <c r="R284" s="192">
        <v>54.01</v>
      </c>
      <c r="S284" s="194"/>
      <c r="T284" s="192">
        <v>17.52</v>
      </c>
      <c r="U284" s="195">
        <f t="shared" si="16"/>
        <v>0</v>
      </c>
      <c r="V284" s="196">
        <f t="shared" si="17"/>
        <v>0</v>
      </c>
      <c r="W284" s="196">
        <f t="shared" si="18"/>
        <v>0</v>
      </c>
      <c r="X284" s="197"/>
    </row>
    <row r="285" spans="1:24" ht="12.75" x14ac:dyDescent="0.2">
      <c r="A285" s="190"/>
      <c r="B285" s="259"/>
      <c r="C285" s="258"/>
      <c r="D285" s="201"/>
      <c r="E285" s="258"/>
      <c r="F285" s="254"/>
      <c r="G285" s="189" t="s">
        <v>1474</v>
      </c>
      <c r="H285" s="190" t="s">
        <v>69</v>
      </c>
      <c r="I285" s="244"/>
      <c r="J285" s="184" t="s">
        <v>69</v>
      </c>
      <c r="K285" s="205"/>
      <c r="L285" s="202"/>
      <c r="M285" s="203"/>
      <c r="N285" s="192"/>
      <c r="O285" s="192"/>
      <c r="P285" s="193">
        <f t="shared" si="19"/>
        <v>0</v>
      </c>
      <c r="Q285" s="194"/>
      <c r="R285" s="192">
        <v>54.01</v>
      </c>
      <c r="S285" s="194"/>
      <c r="T285" s="192">
        <v>17.52</v>
      </c>
      <c r="U285" s="195">
        <f t="shared" si="16"/>
        <v>0</v>
      </c>
      <c r="V285" s="196">
        <f t="shared" si="17"/>
        <v>0</v>
      </c>
      <c r="W285" s="196">
        <f t="shared" si="18"/>
        <v>0</v>
      </c>
      <c r="X285" s="197"/>
    </row>
    <row r="286" spans="1:24" ht="12.75" x14ac:dyDescent="0.2">
      <c r="A286" s="190"/>
      <c r="B286" s="259"/>
      <c r="C286" s="258"/>
      <c r="D286" s="201"/>
      <c r="E286" s="258"/>
      <c r="F286" s="254"/>
      <c r="G286" s="189" t="s">
        <v>1474</v>
      </c>
      <c r="H286" s="190" t="s">
        <v>69</v>
      </c>
      <c r="I286" s="244"/>
      <c r="J286" s="184" t="s">
        <v>69</v>
      </c>
      <c r="K286" s="205"/>
      <c r="L286" s="202"/>
      <c r="M286" s="203"/>
      <c r="N286" s="192"/>
      <c r="O286" s="192"/>
      <c r="P286" s="193">
        <f t="shared" si="19"/>
        <v>0</v>
      </c>
      <c r="Q286" s="194"/>
      <c r="R286" s="192">
        <v>54.01</v>
      </c>
      <c r="S286" s="194"/>
      <c r="T286" s="192">
        <v>17.52</v>
      </c>
      <c r="U286" s="195">
        <f t="shared" si="16"/>
        <v>0</v>
      </c>
      <c r="V286" s="196">
        <f t="shared" si="17"/>
        <v>0</v>
      </c>
      <c r="W286" s="196">
        <f t="shared" si="18"/>
        <v>0</v>
      </c>
      <c r="X286" s="197"/>
    </row>
    <row r="287" spans="1:24" ht="12.75" x14ac:dyDescent="0.2">
      <c r="A287" s="190"/>
      <c r="B287" s="259"/>
      <c r="C287" s="258"/>
      <c r="D287" s="201"/>
      <c r="E287" s="258"/>
      <c r="F287" s="254"/>
      <c r="G287" s="189" t="s">
        <v>1474</v>
      </c>
      <c r="H287" s="190" t="s">
        <v>69</v>
      </c>
      <c r="I287" s="244"/>
      <c r="J287" s="184" t="s">
        <v>69</v>
      </c>
      <c r="K287" s="205"/>
      <c r="L287" s="202"/>
      <c r="M287" s="203"/>
      <c r="N287" s="192"/>
      <c r="O287" s="192"/>
      <c r="P287" s="193">
        <f t="shared" si="19"/>
        <v>0</v>
      </c>
      <c r="Q287" s="194"/>
      <c r="R287" s="192">
        <v>54.01</v>
      </c>
      <c r="S287" s="194"/>
      <c r="T287" s="192">
        <v>17.52</v>
      </c>
      <c r="U287" s="195">
        <f t="shared" si="16"/>
        <v>0</v>
      </c>
      <c r="V287" s="196">
        <f t="shared" si="17"/>
        <v>0</v>
      </c>
      <c r="W287" s="196">
        <f t="shared" si="18"/>
        <v>0</v>
      </c>
      <c r="X287" s="197"/>
    </row>
    <row r="288" spans="1:24" ht="12.75" x14ac:dyDescent="0.2">
      <c r="A288" s="190"/>
      <c r="B288" s="259"/>
      <c r="C288" s="258"/>
      <c r="D288" s="201"/>
      <c r="E288" s="258"/>
      <c r="F288" s="254"/>
      <c r="G288" s="189" t="s">
        <v>1474</v>
      </c>
      <c r="H288" s="190" t="s">
        <v>69</v>
      </c>
      <c r="I288" s="244"/>
      <c r="J288" s="184" t="s">
        <v>69</v>
      </c>
      <c r="K288" s="205"/>
      <c r="L288" s="202"/>
      <c r="M288" s="203"/>
      <c r="N288" s="192"/>
      <c r="O288" s="192"/>
      <c r="P288" s="193">
        <f t="shared" si="19"/>
        <v>0</v>
      </c>
      <c r="Q288" s="194"/>
      <c r="R288" s="192">
        <v>54.01</v>
      </c>
      <c r="S288" s="194"/>
      <c r="T288" s="192">
        <v>17.52</v>
      </c>
      <c r="U288" s="195">
        <f t="shared" si="16"/>
        <v>0</v>
      </c>
      <c r="V288" s="196">
        <f t="shared" si="17"/>
        <v>0</v>
      </c>
      <c r="W288" s="196">
        <f t="shared" si="18"/>
        <v>0</v>
      </c>
      <c r="X288" s="197"/>
    </row>
    <row r="289" spans="1:24" ht="12.75" x14ac:dyDescent="0.2">
      <c r="A289" s="190"/>
      <c r="B289" s="259"/>
      <c r="C289" s="258"/>
      <c r="D289" s="201"/>
      <c r="E289" s="258"/>
      <c r="F289" s="254"/>
      <c r="G289" s="189" t="s">
        <v>1474</v>
      </c>
      <c r="H289" s="190" t="s">
        <v>69</v>
      </c>
      <c r="I289" s="244"/>
      <c r="J289" s="184" t="s">
        <v>69</v>
      </c>
      <c r="K289" s="205"/>
      <c r="L289" s="202"/>
      <c r="M289" s="203"/>
      <c r="N289" s="192"/>
      <c r="O289" s="192"/>
      <c r="P289" s="193">
        <f t="shared" si="19"/>
        <v>0</v>
      </c>
      <c r="Q289" s="194"/>
      <c r="R289" s="192">
        <v>54.01</v>
      </c>
      <c r="S289" s="194"/>
      <c r="T289" s="192">
        <v>17.52</v>
      </c>
      <c r="U289" s="195">
        <f t="shared" si="16"/>
        <v>0</v>
      </c>
      <c r="V289" s="196">
        <f t="shared" si="17"/>
        <v>0</v>
      </c>
      <c r="W289" s="196">
        <f t="shared" si="18"/>
        <v>0</v>
      </c>
      <c r="X289" s="197"/>
    </row>
    <row r="290" spans="1:24" ht="12.75" x14ac:dyDescent="0.2">
      <c r="A290" s="190"/>
      <c r="B290" s="259"/>
      <c r="C290" s="258"/>
      <c r="D290" s="201"/>
      <c r="E290" s="258"/>
      <c r="F290" s="254"/>
      <c r="G290" s="189" t="s">
        <v>1474</v>
      </c>
      <c r="H290" s="190" t="s">
        <v>69</v>
      </c>
      <c r="I290" s="244"/>
      <c r="J290" s="184" t="s">
        <v>69</v>
      </c>
      <c r="K290" s="205"/>
      <c r="L290" s="202"/>
      <c r="M290" s="203"/>
      <c r="N290" s="192"/>
      <c r="O290" s="192"/>
      <c r="P290" s="193">
        <f t="shared" si="19"/>
        <v>0</v>
      </c>
      <c r="Q290" s="194"/>
      <c r="R290" s="192">
        <v>54.01</v>
      </c>
      <c r="S290" s="194"/>
      <c r="T290" s="192">
        <v>17.52</v>
      </c>
      <c r="U290" s="195">
        <f t="shared" si="16"/>
        <v>0</v>
      </c>
      <c r="V290" s="196">
        <f t="shared" si="17"/>
        <v>0</v>
      </c>
      <c r="W290" s="196">
        <f t="shared" si="18"/>
        <v>0</v>
      </c>
      <c r="X290" s="197"/>
    </row>
    <row r="291" spans="1:24" ht="12.75" x14ac:dyDescent="0.2">
      <c r="A291" s="190"/>
      <c r="B291" s="259"/>
      <c r="C291" s="258"/>
      <c r="D291" s="201"/>
      <c r="E291" s="258"/>
      <c r="F291" s="254"/>
      <c r="G291" s="189" t="s">
        <v>1474</v>
      </c>
      <c r="H291" s="190" t="s">
        <v>69</v>
      </c>
      <c r="I291" s="244"/>
      <c r="J291" s="184" t="s">
        <v>69</v>
      </c>
      <c r="K291" s="205"/>
      <c r="L291" s="202"/>
      <c r="M291" s="203"/>
      <c r="N291" s="192"/>
      <c r="O291" s="192"/>
      <c r="P291" s="193">
        <f t="shared" si="19"/>
        <v>0</v>
      </c>
      <c r="Q291" s="194"/>
      <c r="R291" s="192">
        <v>54.01</v>
      </c>
      <c r="S291" s="194"/>
      <c r="T291" s="192">
        <v>17.52</v>
      </c>
      <c r="U291" s="195">
        <f t="shared" si="16"/>
        <v>0</v>
      </c>
      <c r="V291" s="196">
        <f t="shared" si="17"/>
        <v>0</v>
      </c>
      <c r="W291" s="196">
        <f t="shared" si="18"/>
        <v>0</v>
      </c>
      <c r="X291" s="197"/>
    </row>
    <row r="292" spans="1:24" ht="12.75" x14ac:dyDescent="0.2">
      <c r="A292" s="190"/>
      <c r="B292" s="259"/>
      <c r="C292" s="258"/>
      <c r="D292" s="201"/>
      <c r="E292" s="258"/>
      <c r="F292" s="254"/>
      <c r="G292" s="189" t="s">
        <v>1474</v>
      </c>
      <c r="H292" s="190" t="s">
        <v>69</v>
      </c>
      <c r="I292" s="244"/>
      <c r="J292" s="184" t="s">
        <v>69</v>
      </c>
      <c r="K292" s="205"/>
      <c r="L292" s="202"/>
      <c r="M292" s="203"/>
      <c r="N292" s="192"/>
      <c r="O292" s="192"/>
      <c r="P292" s="193">
        <f t="shared" si="19"/>
        <v>0</v>
      </c>
      <c r="Q292" s="194"/>
      <c r="R292" s="192">
        <v>54.01</v>
      </c>
      <c r="S292" s="194"/>
      <c r="T292" s="192">
        <v>17.52</v>
      </c>
      <c r="U292" s="195">
        <f t="shared" si="16"/>
        <v>0</v>
      </c>
      <c r="V292" s="196">
        <f t="shared" si="17"/>
        <v>0</v>
      </c>
      <c r="W292" s="196">
        <f t="shared" si="18"/>
        <v>0</v>
      </c>
      <c r="X292" s="197"/>
    </row>
    <row r="293" spans="1:24" ht="12.75" x14ac:dyDescent="0.2">
      <c r="A293" s="190"/>
      <c r="B293" s="259"/>
      <c r="C293" s="258"/>
      <c r="D293" s="201"/>
      <c r="E293" s="258"/>
      <c r="F293" s="254"/>
      <c r="G293" s="189" t="s">
        <v>1474</v>
      </c>
      <c r="H293" s="190" t="s">
        <v>69</v>
      </c>
      <c r="I293" s="244"/>
      <c r="J293" s="184" t="s">
        <v>69</v>
      </c>
      <c r="K293" s="205"/>
      <c r="L293" s="202"/>
      <c r="M293" s="203"/>
      <c r="N293" s="192"/>
      <c r="O293" s="192"/>
      <c r="P293" s="193">
        <f t="shared" si="19"/>
        <v>0</v>
      </c>
      <c r="Q293" s="194"/>
      <c r="R293" s="192">
        <v>54.01</v>
      </c>
      <c r="S293" s="194"/>
      <c r="T293" s="192">
        <v>17.52</v>
      </c>
      <c r="U293" s="195">
        <f t="shared" si="16"/>
        <v>0</v>
      </c>
      <c r="V293" s="196">
        <f t="shared" si="17"/>
        <v>0</v>
      </c>
      <c r="W293" s="196">
        <f t="shared" si="18"/>
        <v>0</v>
      </c>
      <c r="X293" s="197"/>
    </row>
    <row r="294" spans="1:24" ht="12.75" x14ac:dyDescent="0.2">
      <c r="A294" s="190"/>
      <c r="B294" s="259"/>
      <c r="C294" s="258"/>
      <c r="D294" s="201"/>
      <c r="E294" s="258"/>
      <c r="F294" s="254"/>
      <c r="G294" s="189" t="s">
        <v>1474</v>
      </c>
      <c r="H294" s="190" t="s">
        <v>69</v>
      </c>
      <c r="I294" s="244"/>
      <c r="J294" s="184" t="s">
        <v>69</v>
      </c>
      <c r="K294" s="205"/>
      <c r="L294" s="202"/>
      <c r="M294" s="203"/>
      <c r="N294" s="192"/>
      <c r="O294" s="192"/>
      <c r="P294" s="193">
        <f t="shared" si="19"/>
        <v>0</v>
      </c>
      <c r="Q294" s="194"/>
      <c r="R294" s="192">
        <v>54.01</v>
      </c>
      <c r="S294" s="194"/>
      <c r="T294" s="192">
        <v>17.52</v>
      </c>
      <c r="U294" s="195">
        <f t="shared" si="16"/>
        <v>0</v>
      </c>
      <c r="V294" s="196">
        <f t="shared" si="17"/>
        <v>0</v>
      </c>
      <c r="W294" s="196">
        <f t="shared" si="18"/>
        <v>0</v>
      </c>
      <c r="X294" s="197"/>
    </row>
    <row r="295" spans="1:24" ht="12.75" x14ac:dyDescent="0.2">
      <c r="A295" s="190"/>
      <c r="B295" s="259"/>
      <c r="C295" s="258"/>
      <c r="D295" s="201"/>
      <c r="E295" s="258"/>
      <c r="F295" s="254"/>
      <c r="G295" s="189" t="s">
        <v>1474</v>
      </c>
      <c r="H295" s="190" t="s">
        <v>69</v>
      </c>
      <c r="I295" s="244"/>
      <c r="J295" s="184" t="s">
        <v>69</v>
      </c>
      <c r="K295" s="205"/>
      <c r="L295" s="202"/>
      <c r="M295" s="203"/>
      <c r="N295" s="192"/>
      <c r="O295" s="192"/>
      <c r="P295" s="193">
        <f t="shared" si="19"/>
        <v>0</v>
      </c>
      <c r="Q295" s="194"/>
      <c r="R295" s="192">
        <v>54.01</v>
      </c>
      <c r="S295" s="194"/>
      <c r="T295" s="192">
        <v>17.52</v>
      </c>
      <c r="U295" s="195">
        <f t="shared" si="16"/>
        <v>0</v>
      </c>
      <c r="V295" s="196">
        <f t="shared" si="17"/>
        <v>0</v>
      </c>
      <c r="W295" s="196">
        <f t="shared" si="18"/>
        <v>0</v>
      </c>
      <c r="X295" s="197"/>
    </row>
    <row r="296" spans="1:24" ht="12.75" x14ac:dyDescent="0.2">
      <c r="A296" s="190"/>
      <c r="B296" s="259"/>
      <c r="C296" s="258"/>
      <c r="D296" s="201"/>
      <c r="E296" s="258"/>
      <c r="F296" s="254"/>
      <c r="G296" s="189" t="s">
        <v>1474</v>
      </c>
      <c r="H296" s="190" t="s">
        <v>69</v>
      </c>
      <c r="I296" s="244"/>
      <c r="J296" s="184" t="s">
        <v>69</v>
      </c>
      <c r="K296" s="205"/>
      <c r="L296" s="202"/>
      <c r="M296" s="203"/>
      <c r="N296" s="192"/>
      <c r="O296" s="192"/>
      <c r="P296" s="193">
        <f t="shared" si="19"/>
        <v>0</v>
      </c>
      <c r="Q296" s="194"/>
      <c r="R296" s="192">
        <v>54.01</v>
      </c>
      <c r="S296" s="194"/>
      <c r="T296" s="192">
        <v>17.52</v>
      </c>
      <c r="U296" s="195">
        <f t="shared" si="16"/>
        <v>0</v>
      </c>
      <c r="V296" s="196">
        <f t="shared" si="17"/>
        <v>0</v>
      </c>
      <c r="W296" s="196">
        <f t="shared" si="18"/>
        <v>0</v>
      </c>
      <c r="X296" s="197"/>
    </row>
    <row r="297" spans="1:24" ht="12.75" x14ac:dyDescent="0.2">
      <c r="A297" s="190"/>
      <c r="B297" s="259"/>
      <c r="C297" s="258"/>
      <c r="D297" s="201"/>
      <c r="E297" s="258"/>
      <c r="F297" s="254"/>
      <c r="G297" s="189" t="s">
        <v>1474</v>
      </c>
      <c r="H297" s="190" t="s">
        <v>69</v>
      </c>
      <c r="I297" s="244"/>
      <c r="J297" s="184" t="s">
        <v>69</v>
      </c>
      <c r="K297" s="205"/>
      <c r="L297" s="202"/>
      <c r="M297" s="203"/>
      <c r="N297" s="192"/>
      <c r="O297" s="192"/>
      <c r="P297" s="193">
        <f t="shared" si="19"/>
        <v>0</v>
      </c>
      <c r="Q297" s="194"/>
      <c r="R297" s="192">
        <v>54.01</v>
      </c>
      <c r="S297" s="194"/>
      <c r="T297" s="192">
        <v>17.52</v>
      </c>
      <c r="U297" s="195">
        <f t="shared" si="16"/>
        <v>0</v>
      </c>
      <c r="V297" s="196">
        <f t="shared" si="17"/>
        <v>0</v>
      </c>
      <c r="W297" s="196">
        <f t="shared" si="18"/>
        <v>0</v>
      </c>
      <c r="X297" s="197"/>
    </row>
    <row r="298" spans="1:24" ht="12.75" x14ac:dyDescent="0.2">
      <c r="A298" s="190"/>
      <c r="B298" s="259"/>
      <c r="C298" s="258"/>
      <c r="D298" s="201"/>
      <c r="E298" s="258"/>
      <c r="F298" s="254"/>
      <c r="G298" s="189" t="s">
        <v>1474</v>
      </c>
      <c r="H298" s="190" t="s">
        <v>69</v>
      </c>
      <c r="I298" s="244"/>
      <c r="J298" s="184" t="s">
        <v>69</v>
      </c>
      <c r="K298" s="205"/>
      <c r="L298" s="202"/>
      <c r="M298" s="203"/>
      <c r="N298" s="192"/>
      <c r="O298" s="192"/>
      <c r="P298" s="193">
        <f t="shared" si="19"/>
        <v>0</v>
      </c>
      <c r="Q298" s="194"/>
      <c r="R298" s="192">
        <v>54.01</v>
      </c>
      <c r="S298" s="194"/>
      <c r="T298" s="192">
        <v>17.52</v>
      </c>
      <c r="U298" s="195">
        <f t="shared" si="16"/>
        <v>0</v>
      </c>
      <c r="V298" s="196">
        <f t="shared" si="17"/>
        <v>0</v>
      </c>
      <c r="W298" s="196">
        <f t="shared" si="18"/>
        <v>0</v>
      </c>
      <c r="X298" s="197"/>
    </row>
    <row r="299" spans="1:24" ht="12.75" x14ac:dyDescent="0.2">
      <c r="A299" s="190"/>
      <c r="B299" s="259"/>
      <c r="C299" s="258"/>
      <c r="D299" s="201"/>
      <c r="E299" s="258"/>
      <c r="F299" s="254"/>
      <c r="G299" s="189" t="s">
        <v>1474</v>
      </c>
      <c r="H299" s="190" t="s">
        <v>69</v>
      </c>
      <c r="I299" s="244"/>
      <c r="J299" s="184" t="s">
        <v>69</v>
      </c>
      <c r="K299" s="205"/>
      <c r="L299" s="202"/>
      <c r="M299" s="203"/>
      <c r="N299" s="192"/>
      <c r="O299" s="192"/>
      <c r="P299" s="193">
        <f t="shared" si="19"/>
        <v>0</v>
      </c>
      <c r="Q299" s="194"/>
      <c r="R299" s="192">
        <v>54.01</v>
      </c>
      <c r="S299" s="194"/>
      <c r="T299" s="192">
        <v>17.52</v>
      </c>
      <c r="U299" s="195">
        <f t="shared" si="16"/>
        <v>0</v>
      </c>
      <c r="V299" s="196">
        <f t="shared" si="17"/>
        <v>0</v>
      </c>
      <c r="W299" s="196">
        <f t="shared" si="18"/>
        <v>0</v>
      </c>
      <c r="X299" s="197"/>
    </row>
    <row r="300" spans="1:24" ht="12.75" x14ac:dyDescent="0.2">
      <c r="A300" s="190"/>
      <c r="B300" s="259"/>
      <c r="C300" s="258"/>
      <c r="D300" s="201"/>
      <c r="E300" s="258"/>
      <c r="F300" s="254"/>
      <c r="G300" s="189" t="s">
        <v>1474</v>
      </c>
      <c r="H300" s="190" t="s">
        <v>69</v>
      </c>
      <c r="I300" s="244"/>
      <c r="J300" s="184" t="s">
        <v>69</v>
      </c>
      <c r="K300" s="205"/>
      <c r="L300" s="202"/>
      <c r="M300" s="203"/>
      <c r="N300" s="192"/>
      <c r="O300" s="192"/>
      <c r="P300" s="193">
        <f t="shared" si="19"/>
        <v>0</v>
      </c>
      <c r="Q300" s="194"/>
      <c r="R300" s="192">
        <v>54.01</v>
      </c>
      <c r="S300" s="194"/>
      <c r="T300" s="192">
        <v>17.52</v>
      </c>
      <c r="U300" s="195">
        <f t="shared" si="16"/>
        <v>0</v>
      </c>
      <c r="V300" s="196">
        <f t="shared" si="17"/>
        <v>0</v>
      </c>
      <c r="W300" s="196">
        <f t="shared" si="18"/>
        <v>0</v>
      </c>
      <c r="X300" s="197"/>
    </row>
    <row r="301" spans="1:24" ht="12.75" x14ac:dyDescent="0.2">
      <c r="A301" s="190"/>
      <c r="B301" s="259"/>
      <c r="C301" s="258"/>
      <c r="D301" s="201"/>
      <c r="E301" s="258"/>
      <c r="F301" s="254"/>
      <c r="G301" s="189" t="s">
        <v>1474</v>
      </c>
      <c r="H301" s="190" t="s">
        <v>69</v>
      </c>
      <c r="I301" s="244"/>
      <c r="J301" s="184" t="s">
        <v>69</v>
      </c>
      <c r="K301" s="205"/>
      <c r="L301" s="202"/>
      <c r="M301" s="203"/>
      <c r="N301" s="192"/>
      <c r="O301" s="192"/>
      <c r="P301" s="193">
        <f t="shared" si="19"/>
        <v>0</v>
      </c>
      <c r="Q301" s="194"/>
      <c r="R301" s="192">
        <v>54.01</v>
      </c>
      <c r="S301" s="194"/>
      <c r="T301" s="192">
        <v>17.52</v>
      </c>
      <c r="U301" s="195">
        <f t="shared" si="16"/>
        <v>0</v>
      </c>
      <c r="V301" s="196">
        <f t="shared" si="17"/>
        <v>0</v>
      </c>
      <c r="W301" s="196">
        <f t="shared" si="18"/>
        <v>0</v>
      </c>
      <c r="X301" s="197"/>
    </row>
    <row r="302" spans="1:24" ht="12.75" x14ac:dyDescent="0.2">
      <c r="A302" s="190"/>
      <c r="B302" s="259"/>
      <c r="C302" s="258"/>
      <c r="D302" s="201"/>
      <c r="E302" s="258"/>
      <c r="F302" s="254"/>
      <c r="G302" s="189" t="s">
        <v>1474</v>
      </c>
      <c r="H302" s="190" t="s">
        <v>69</v>
      </c>
      <c r="I302" s="244"/>
      <c r="J302" s="184" t="s">
        <v>69</v>
      </c>
      <c r="K302" s="205"/>
      <c r="L302" s="202"/>
      <c r="M302" s="203"/>
      <c r="N302" s="192"/>
      <c r="O302" s="192"/>
      <c r="P302" s="193">
        <f t="shared" si="19"/>
        <v>0</v>
      </c>
      <c r="Q302" s="194"/>
      <c r="R302" s="192">
        <v>54.01</v>
      </c>
      <c r="S302" s="194"/>
      <c r="T302" s="192">
        <v>17.52</v>
      </c>
      <c r="U302" s="195">
        <f t="shared" si="16"/>
        <v>0</v>
      </c>
      <c r="V302" s="196">
        <f t="shared" si="17"/>
        <v>0</v>
      </c>
      <c r="W302" s="196">
        <f t="shared" si="18"/>
        <v>0</v>
      </c>
      <c r="X302" s="197"/>
    </row>
    <row r="303" spans="1:24" ht="12.75" x14ac:dyDescent="0.2">
      <c r="A303" s="190"/>
      <c r="B303" s="259"/>
      <c r="C303" s="258"/>
      <c r="D303" s="201"/>
      <c r="E303" s="258"/>
      <c r="F303" s="254"/>
      <c r="G303" s="189" t="s">
        <v>1474</v>
      </c>
      <c r="H303" s="190" t="s">
        <v>69</v>
      </c>
      <c r="I303" s="244"/>
      <c r="J303" s="184" t="s">
        <v>69</v>
      </c>
      <c r="K303" s="205"/>
      <c r="L303" s="202"/>
      <c r="M303" s="203"/>
      <c r="N303" s="192"/>
      <c r="O303" s="192"/>
      <c r="P303" s="193">
        <f t="shared" si="19"/>
        <v>0</v>
      </c>
      <c r="Q303" s="194"/>
      <c r="R303" s="192">
        <v>54.01</v>
      </c>
      <c r="S303" s="194"/>
      <c r="T303" s="192">
        <v>17.52</v>
      </c>
      <c r="U303" s="195">
        <f t="shared" si="16"/>
        <v>0</v>
      </c>
      <c r="V303" s="196">
        <f t="shared" si="17"/>
        <v>0</v>
      </c>
      <c r="W303" s="196">
        <f t="shared" si="18"/>
        <v>0</v>
      </c>
      <c r="X303" s="197"/>
    </row>
    <row r="304" spans="1:24" ht="12.75" x14ac:dyDescent="0.2">
      <c r="A304" s="190"/>
      <c r="B304" s="259"/>
      <c r="C304" s="258"/>
      <c r="D304" s="201"/>
      <c r="E304" s="258"/>
      <c r="F304" s="254"/>
      <c r="G304" s="189" t="s">
        <v>1474</v>
      </c>
      <c r="H304" s="190" t="s">
        <v>69</v>
      </c>
      <c r="I304" s="244"/>
      <c r="J304" s="184" t="s">
        <v>69</v>
      </c>
      <c r="K304" s="205"/>
      <c r="L304" s="202"/>
      <c r="M304" s="203"/>
      <c r="N304" s="192"/>
      <c r="O304" s="192"/>
      <c r="P304" s="193">
        <f t="shared" si="19"/>
        <v>0</v>
      </c>
      <c r="Q304" s="194"/>
      <c r="R304" s="192">
        <v>54.01</v>
      </c>
      <c r="S304" s="194"/>
      <c r="T304" s="192">
        <v>17.52</v>
      </c>
      <c r="U304" s="195">
        <f t="shared" si="16"/>
        <v>0</v>
      </c>
      <c r="V304" s="196">
        <f t="shared" si="17"/>
        <v>0</v>
      </c>
      <c r="W304" s="196">
        <f t="shared" si="18"/>
        <v>0</v>
      </c>
      <c r="X304" s="197"/>
    </row>
    <row r="305" spans="1:24" ht="12.75" x14ac:dyDescent="0.2">
      <c r="A305" s="190"/>
      <c r="B305" s="259"/>
      <c r="C305" s="258"/>
      <c r="D305" s="201"/>
      <c r="E305" s="258"/>
      <c r="F305" s="254"/>
      <c r="G305" s="189" t="s">
        <v>1474</v>
      </c>
      <c r="H305" s="190" t="s">
        <v>69</v>
      </c>
      <c r="I305" s="244"/>
      <c r="J305" s="184" t="s">
        <v>69</v>
      </c>
      <c r="K305" s="205"/>
      <c r="L305" s="202"/>
      <c r="M305" s="203"/>
      <c r="N305" s="192"/>
      <c r="O305" s="192"/>
      <c r="P305" s="193">
        <f t="shared" si="19"/>
        <v>0</v>
      </c>
      <c r="Q305" s="194"/>
      <c r="R305" s="192">
        <v>54.01</v>
      </c>
      <c r="S305" s="194"/>
      <c r="T305" s="192">
        <v>17.52</v>
      </c>
      <c r="U305" s="195">
        <f t="shared" si="16"/>
        <v>0</v>
      </c>
      <c r="V305" s="196">
        <f t="shared" si="17"/>
        <v>0</v>
      </c>
      <c r="W305" s="196">
        <f t="shared" si="18"/>
        <v>0</v>
      </c>
      <c r="X305" s="197"/>
    </row>
    <row r="306" spans="1:24" ht="12.75" x14ac:dyDescent="0.2">
      <c r="A306" s="190"/>
      <c r="B306" s="259"/>
      <c r="C306" s="258"/>
      <c r="D306" s="201"/>
      <c r="E306" s="258"/>
      <c r="F306" s="254"/>
      <c r="G306" s="189" t="s">
        <v>1474</v>
      </c>
      <c r="H306" s="190" t="s">
        <v>69</v>
      </c>
      <c r="I306" s="244"/>
      <c r="J306" s="184" t="s">
        <v>69</v>
      </c>
      <c r="K306" s="205"/>
      <c r="L306" s="202"/>
      <c r="M306" s="203"/>
      <c r="N306" s="192"/>
      <c r="O306" s="192"/>
      <c r="P306" s="193">
        <f t="shared" si="19"/>
        <v>0</v>
      </c>
      <c r="Q306" s="194"/>
      <c r="R306" s="192">
        <v>54.01</v>
      </c>
      <c r="S306" s="194"/>
      <c r="T306" s="192">
        <v>17.52</v>
      </c>
      <c r="U306" s="195">
        <f t="shared" si="16"/>
        <v>0</v>
      </c>
      <c r="V306" s="196">
        <f t="shared" si="17"/>
        <v>0</v>
      </c>
      <c r="W306" s="196">
        <f t="shared" si="18"/>
        <v>0</v>
      </c>
      <c r="X306" s="197"/>
    </row>
    <row r="307" spans="1:24" ht="12.75" x14ac:dyDescent="0.2">
      <c r="A307" s="190"/>
      <c r="B307" s="259"/>
      <c r="C307" s="258"/>
      <c r="D307" s="201"/>
      <c r="E307" s="258"/>
      <c r="F307" s="254"/>
      <c r="G307" s="189" t="s">
        <v>1474</v>
      </c>
      <c r="H307" s="190" t="s">
        <v>69</v>
      </c>
      <c r="I307" s="244"/>
      <c r="J307" s="184" t="s">
        <v>69</v>
      </c>
      <c r="K307" s="205"/>
      <c r="L307" s="202"/>
      <c r="M307" s="203"/>
      <c r="N307" s="192"/>
      <c r="O307" s="192"/>
      <c r="P307" s="193">
        <f t="shared" si="19"/>
        <v>0</v>
      </c>
      <c r="Q307" s="194"/>
      <c r="R307" s="192">
        <v>54.01</v>
      </c>
      <c r="S307" s="194"/>
      <c r="T307" s="192">
        <v>17.52</v>
      </c>
      <c r="U307" s="195">
        <f t="shared" si="16"/>
        <v>0</v>
      </c>
      <c r="V307" s="196">
        <f t="shared" si="17"/>
        <v>0</v>
      </c>
      <c r="W307" s="196">
        <f t="shared" si="18"/>
        <v>0</v>
      </c>
      <c r="X307" s="197"/>
    </row>
    <row r="308" spans="1:24" ht="12.75" x14ac:dyDescent="0.2">
      <c r="A308" s="190"/>
      <c r="B308" s="259"/>
      <c r="C308" s="258"/>
      <c r="D308" s="201"/>
      <c r="E308" s="258"/>
      <c r="F308" s="254"/>
      <c r="G308" s="189" t="s">
        <v>1474</v>
      </c>
      <c r="H308" s="190" t="s">
        <v>69</v>
      </c>
      <c r="I308" s="244"/>
      <c r="J308" s="184" t="s">
        <v>69</v>
      </c>
      <c r="K308" s="205"/>
      <c r="L308" s="202"/>
      <c r="M308" s="203"/>
      <c r="N308" s="192"/>
      <c r="O308" s="192"/>
      <c r="P308" s="193">
        <f t="shared" si="19"/>
        <v>0</v>
      </c>
      <c r="Q308" s="194"/>
      <c r="R308" s="192">
        <v>54.01</v>
      </c>
      <c r="S308" s="194"/>
      <c r="T308" s="192">
        <v>17.52</v>
      </c>
      <c r="U308" s="195">
        <f t="shared" si="16"/>
        <v>0</v>
      </c>
      <c r="V308" s="196">
        <f t="shared" si="17"/>
        <v>0</v>
      </c>
      <c r="W308" s="196">
        <f t="shared" si="18"/>
        <v>0</v>
      </c>
      <c r="X308" s="197"/>
    </row>
    <row r="309" spans="1:24" ht="12.75" x14ac:dyDescent="0.2">
      <c r="A309" s="190"/>
      <c r="B309" s="259"/>
      <c r="C309" s="258"/>
      <c r="D309" s="201"/>
      <c r="E309" s="258"/>
      <c r="F309" s="254"/>
      <c r="G309" s="189" t="s">
        <v>1474</v>
      </c>
      <c r="H309" s="190" t="s">
        <v>69</v>
      </c>
      <c r="I309" s="244"/>
      <c r="J309" s="184" t="s">
        <v>69</v>
      </c>
      <c r="K309" s="205"/>
      <c r="L309" s="202"/>
      <c r="M309" s="203"/>
      <c r="N309" s="192"/>
      <c r="O309" s="192"/>
      <c r="P309" s="193">
        <f t="shared" si="19"/>
        <v>0</v>
      </c>
      <c r="Q309" s="194"/>
      <c r="R309" s="192">
        <v>54.01</v>
      </c>
      <c r="S309" s="194"/>
      <c r="T309" s="192">
        <v>17.52</v>
      </c>
      <c r="U309" s="195">
        <f t="shared" si="16"/>
        <v>0</v>
      </c>
      <c r="V309" s="196">
        <f t="shared" si="17"/>
        <v>0</v>
      </c>
      <c r="W309" s="196">
        <f t="shared" si="18"/>
        <v>0</v>
      </c>
      <c r="X309" s="197"/>
    </row>
    <row r="310" spans="1:24" ht="12.75" x14ac:dyDescent="0.2">
      <c r="A310" s="190"/>
      <c r="B310" s="259"/>
      <c r="C310" s="258"/>
      <c r="D310" s="201"/>
      <c r="E310" s="258"/>
      <c r="F310" s="254"/>
      <c r="G310" s="189" t="s">
        <v>1474</v>
      </c>
      <c r="H310" s="190" t="s">
        <v>69</v>
      </c>
      <c r="I310" s="244"/>
      <c r="J310" s="184" t="s">
        <v>69</v>
      </c>
      <c r="K310" s="205"/>
      <c r="L310" s="202"/>
      <c r="M310" s="203"/>
      <c r="N310" s="192"/>
      <c r="O310" s="192"/>
      <c r="P310" s="193">
        <f t="shared" si="19"/>
        <v>0</v>
      </c>
      <c r="Q310" s="194"/>
      <c r="R310" s="192">
        <v>54.01</v>
      </c>
      <c r="S310" s="194"/>
      <c r="T310" s="192">
        <v>17.52</v>
      </c>
      <c r="U310" s="195">
        <f t="shared" si="16"/>
        <v>0</v>
      </c>
      <c r="V310" s="196">
        <f t="shared" si="17"/>
        <v>0</v>
      </c>
      <c r="W310" s="196">
        <f t="shared" si="18"/>
        <v>0</v>
      </c>
      <c r="X310" s="197"/>
    </row>
    <row r="311" spans="1:24" ht="12.75" x14ac:dyDescent="0.2">
      <c r="A311" s="190"/>
      <c r="B311" s="259"/>
      <c r="C311" s="258"/>
      <c r="D311" s="201"/>
      <c r="E311" s="258"/>
      <c r="F311" s="254"/>
      <c r="G311" s="189" t="s">
        <v>1474</v>
      </c>
      <c r="H311" s="190" t="s">
        <v>69</v>
      </c>
      <c r="I311" s="244"/>
      <c r="J311" s="184" t="s">
        <v>69</v>
      </c>
      <c r="K311" s="205"/>
      <c r="L311" s="202"/>
      <c r="M311" s="203"/>
      <c r="N311" s="192"/>
      <c r="O311" s="192"/>
      <c r="P311" s="193">
        <f t="shared" si="19"/>
        <v>0</v>
      </c>
      <c r="Q311" s="194"/>
      <c r="R311" s="192">
        <v>54.01</v>
      </c>
      <c r="S311" s="194"/>
      <c r="T311" s="192">
        <v>17.52</v>
      </c>
      <c r="U311" s="195">
        <f t="shared" si="16"/>
        <v>0</v>
      </c>
      <c r="V311" s="196">
        <f t="shared" si="17"/>
        <v>0</v>
      </c>
      <c r="W311" s="196">
        <f t="shared" si="18"/>
        <v>0</v>
      </c>
      <c r="X311" s="197"/>
    </row>
    <row r="312" spans="1:24" ht="12.75" x14ac:dyDescent="0.2">
      <c r="A312" s="190"/>
      <c r="B312" s="259"/>
      <c r="C312" s="258"/>
      <c r="D312" s="201"/>
      <c r="E312" s="258"/>
      <c r="F312" s="254"/>
      <c r="G312" s="189" t="s">
        <v>1474</v>
      </c>
      <c r="H312" s="190" t="s">
        <v>69</v>
      </c>
      <c r="I312" s="244"/>
      <c r="J312" s="184" t="s">
        <v>69</v>
      </c>
      <c r="K312" s="205"/>
      <c r="L312" s="202"/>
      <c r="M312" s="203"/>
      <c r="N312" s="192"/>
      <c r="O312" s="192"/>
      <c r="P312" s="193">
        <f t="shared" si="19"/>
        <v>0</v>
      </c>
      <c r="Q312" s="194"/>
      <c r="R312" s="192">
        <v>54.01</v>
      </c>
      <c r="S312" s="194"/>
      <c r="T312" s="192">
        <v>17.52</v>
      </c>
      <c r="U312" s="195">
        <f t="shared" si="16"/>
        <v>0</v>
      </c>
      <c r="V312" s="196">
        <f t="shared" si="17"/>
        <v>0</v>
      </c>
      <c r="W312" s="196">
        <f t="shared" si="18"/>
        <v>0</v>
      </c>
      <c r="X312" s="197"/>
    </row>
    <row r="313" spans="1:24" ht="12.75" x14ac:dyDescent="0.2">
      <c r="A313" s="190"/>
      <c r="B313" s="259"/>
      <c r="C313" s="258"/>
      <c r="D313" s="201"/>
      <c r="E313" s="258"/>
      <c r="F313" s="254"/>
      <c r="G313" s="189" t="s">
        <v>1474</v>
      </c>
      <c r="H313" s="190" t="s">
        <v>69</v>
      </c>
      <c r="I313" s="244"/>
      <c r="J313" s="184" t="s">
        <v>69</v>
      </c>
      <c r="K313" s="205"/>
      <c r="L313" s="202"/>
      <c r="M313" s="203"/>
      <c r="N313" s="192"/>
      <c r="O313" s="192"/>
      <c r="P313" s="193">
        <f t="shared" si="19"/>
        <v>0</v>
      </c>
      <c r="Q313" s="194"/>
      <c r="R313" s="192">
        <v>54.01</v>
      </c>
      <c r="S313" s="194"/>
      <c r="T313" s="192">
        <v>17.52</v>
      </c>
      <c r="U313" s="195">
        <f t="shared" si="16"/>
        <v>0</v>
      </c>
      <c r="V313" s="196">
        <f t="shared" si="17"/>
        <v>0</v>
      </c>
      <c r="W313" s="196">
        <f t="shared" si="18"/>
        <v>0</v>
      </c>
      <c r="X313" s="197"/>
    </row>
    <row r="314" spans="1:24" ht="12.75" x14ac:dyDescent="0.2">
      <c r="A314" s="190"/>
      <c r="B314" s="259"/>
      <c r="C314" s="258"/>
      <c r="D314" s="201"/>
      <c r="E314" s="258"/>
      <c r="F314" s="254"/>
      <c r="G314" s="189" t="s">
        <v>1474</v>
      </c>
      <c r="H314" s="190" t="s">
        <v>69</v>
      </c>
      <c r="I314" s="244"/>
      <c r="J314" s="184" t="s">
        <v>69</v>
      </c>
      <c r="K314" s="205"/>
      <c r="L314" s="202"/>
      <c r="M314" s="203"/>
      <c r="N314" s="192"/>
      <c r="O314" s="192"/>
      <c r="P314" s="193">
        <f t="shared" si="19"/>
        <v>0</v>
      </c>
      <c r="Q314" s="194"/>
      <c r="R314" s="192">
        <v>54.01</v>
      </c>
      <c r="S314" s="194"/>
      <c r="T314" s="192">
        <v>17.52</v>
      </c>
      <c r="U314" s="195">
        <f t="shared" si="16"/>
        <v>0</v>
      </c>
      <c r="V314" s="196">
        <f t="shared" si="17"/>
        <v>0</v>
      </c>
      <c r="W314" s="196">
        <f t="shared" si="18"/>
        <v>0</v>
      </c>
      <c r="X314" s="197"/>
    </row>
    <row r="315" spans="1:24" ht="12.75" x14ac:dyDescent="0.2">
      <c r="A315" s="190"/>
      <c r="B315" s="259"/>
      <c r="C315" s="258"/>
      <c r="D315" s="201"/>
      <c r="E315" s="258"/>
      <c r="F315" s="254"/>
      <c r="G315" s="189" t="s">
        <v>1474</v>
      </c>
      <c r="H315" s="190" t="s">
        <v>69</v>
      </c>
      <c r="I315" s="244"/>
      <c r="J315" s="184" t="s">
        <v>69</v>
      </c>
      <c r="K315" s="205"/>
      <c r="L315" s="202"/>
      <c r="M315" s="203"/>
      <c r="N315" s="192"/>
      <c r="O315" s="192"/>
      <c r="P315" s="193">
        <f t="shared" si="19"/>
        <v>0</v>
      </c>
      <c r="Q315" s="194"/>
      <c r="R315" s="192">
        <v>54.01</v>
      </c>
      <c r="S315" s="194"/>
      <c r="T315" s="192">
        <v>17.52</v>
      </c>
      <c r="U315" s="195">
        <f t="shared" si="16"/>
        <v>0</v>
      </c>
      <c r="V315" s="196">
        <f t="shared" si="17"/>
        <v>0</v>
      </c>
      <c r="W315" s="196">
        <f t="shared" si="18"/>
        <v>0</v>
      </c>
      <c r="X315" s="197"/>
    </row>
    <row r="316" spans="1:24" ht="12.75" x14ac:dyDescent="0.2">
      <c r="A316" s="190"/>
      <c r="B316" s="259"/>
      <c r="C316" s="258"/>
      <c r="D316" s="201"/>
      <c r="E316" s="258"/>
      <c r="F316" s="254"/>
      <c r="G316" s="189" t="s">
        <v>1474</v>
      </c>
      <c r="H316" s="190" t="s">
        <v>69</v>
      </c>
      <c r="I316" s="244"/>
      <c r="J316" s="184" t="s">
        <v>69</v>
      </c>
      <c r="K316" s="205"/>
      <c r="L316" s="202"/>
      <c r="M316" s="203"/>
      <c r="N316" s="192"/>
      <c r="O316" s="192"/>
      <c r="P316" s="193">
        <f t="shared" si="19"/>
        <v>0</v>
      </c>
      <c r="Q316" s="194"/>
      <c r="R316" s="192">
        <v>54.01</v>
      </c>
      <c r="S316" s="194"/>
      <c r="T316" s="192">
        <v>17.52</v>
      </c>
      <c r="U316" s="195">
        <f t="shared" si="16"/>
        <v>0</v>
      </c>
      <c r="V316" s="196">
        <f t="shared" si="17"/>
        <v>0</v>
      </c>
      <c r="W316" s="196">
        <f t="shared" si="18"/>
        <v>0</v>
      </c>
      <c r="X316" s="197"/>
    </row>
    <row r="317" spans="1:24" ht="12.75" x14ac:dyDescent="0.2">
      <c r="A317" s="190"/>
      <c r="B317" s="259"/>
      <c r="C317" s="258"/>
      <c r="D317" s="201"/>
      <c r="E317" s="258"/>
      <c r="F317" s="254"/>
      <c r="G317" s="189" t="s">
        <v>1474</v>
      </c>
      <c r="H317" s="190" t="s">
        <v>69</v>
      </c>
      <c r="I317" s="244"/>
      <c r="J317" s="184" t="s">
        <v>69</v>
      </c>
      <c r="K317" s="205"/>
      <c r="L317" s="202"/>
      <c r="M317" s="203"/>
      <c r="N317" s="192"/>
      <c r="O317" s="192"/>
      <c r="P317" s="193">
        <f t="shared" si="19"/>
        <v>0</v>
      </c>
      <c r="Q317" s="194"/>
      <c r="R317" s="192">
        <v>54.01</v>
      </c>
      <c r="S317" s="194"/>
      <c r="T317" s="192">
        <v>17.52</v>
      </c>
      <c r="U317" s="195">
        <f t="shared" si="16"/>
        <v>0</v>
      </c>
      <c r="V317" s="196">
        <f t="shared" si="17"/>
        <v>0</v>
      </c>
      <c r="W317" s="196">
        <f t="shared" si="18"/>
        <v>0</v>
      </c>
      <c r="X317" s="197"/>
    </row>
    <row r="318" spans="1:24" ht="12.75" x14ac:dyDescent="0.2">
      <c r="A318" s="190"/>
      <c r="B318" s="259"/>
      <c r="C318" s="258"/>
      <c r="D318" s="201"/>
      <c r="E318" s="258"/>
      <c r="F318" s="254"/>
      <c r="G318" s="189" t="s">
        <v>1474</v>
      </c>
      <c r="H318" s="190" t="s">
        <v>69</v>
      </c>
      <c r="I318" s="244"/>
      <c r="J318" s="184" t="s">
        <v>69</v>
      </c>
      <c r="K318" s="205"/>
      <c r="L318" s="202"/>
      <c r="M318" s="203"/>
      <c r="N318" s="192"/>
      <c r="O318" s="192"/>
      <c r="P318" s="193">
        <f t="shared" si="19"/>
        <v>0</v>
      </c>
      <c r="Q318" s="194"/>
      <c r="R318" s="192">
        <v>54.01</v>
      </c>
      <c r="S318" s="194"/>
      <c r="T318" s="192">
        <v>17.52</v>
      </c>
      <c r="U318" s="195">
        <f t="shared" si="16"/>
        <v>0</v>
      </c>
      <c r="V318" s="196">
        <f t="shared" si="17"/>
        <v>0</v>
      </c>
      <c r="W318" s="196">
        <f t="shared" si="18"/>
        <v>0</v>
      </c>
      <c r="X318" s="197"/>
    </row>
    <row r="319" spans="1:24" ht="12.75" x14ac:dyDescent="0.2">
      <c r="A319" s="190"/>
      <c r="B319" s="259"/>
      <c r="C319" s="258"/>
      <c r="D319" s="201"/>
      <c r="E319" s="258"/>
      <c r="F319" s="254"/>
      <c r="G319" s="189" t="s">
        <v>1474</v>
      </c>
      <c r="H319" s="190" t="s">
        <v>69</v>
      </c>
      <c r="I319" s="244"/>
      <c r="J319" s="184" t="s">
        <v>69</v>
      </c>
      <c r="K319" s="205"/>
      <c r="L319" s="202"/>
      <c r="M319" s="203"/>
      <c r="N319" s="192"/>
      <c r="O319" s="192"/>
      <c r="P319" s="193">
        <f t="shared" si="19"/>
        <v>0</v>
      </c>
      <c r="Q319" s="194"/>
      <c r="R319" s="192">
        <v>54.01</v>
      </c>
      <c r="S319" s="194"/>
      <c r="T319" s="192">
        <v>17.52</v>
      </c>
      <c r="U319" s="195">
        <f t="shared" si="16"/>
        <v>0</v>
      </c>
      <c r="V319" s="196">
        <f t="shared" si="17"/>
        <v>0</v>
      </c>
      <c r="W319" s="196">
        <f t="shared" si="18"/>
        <v>0</v>
      </c>
      <c r="X319" s="197"/>
    </row>
    <row r="320" spans="1:24" ht="12.75" x14ac:dyDescent="0.2">
      <c r="A320" s="190"/>
      <c r="B320" s="259"/>
      <c r="C320" s="258"/>
      <c r="D320" s="201"/>
      <c r="E320" s="258"/>
      <c r="F320" s="254"/>
      <c r="G320" s="189" t="s">
        <v>1474</v>
      </c>
      <c r="H320" s="190" t="s">
        <v>69</v>
      </c>
      <c r="I320" s="244"/>
      <c r="J320" s="184" t="s">
        <v>69</v>
      </c>
      <c r="K320" s="205"/>
      <c r="L320" s="202"/>
      <c r="M320" s="203"/>
      <c r="N320" s="192"/>
      <c r="O320" s="192"/>
      <c r="P320" s="193">
        <f t="shared" si="19"/>
        <v>0</v>
      </c>
      <c r="Q320" s="194"/>
      <c r="R320" s="192">
        <v>54.01</v>
      </c>
      <c r="S320" s="194"/>
      <c r="T320" s="192">
        <v>17.52</v>
      </c>
      <c r="U320" s="195">
        <f t="shared" si="16"/>
        <v>0</v>
      </c>
      <c r="V320" s="196">
        <f t="shared" si="17"/>
        <v>0</v>
      </c>
      <c r="W320" s="196">
        <f t="shared" si="18"/>
        <v>0</v>
      </c>
      <c r="X320" s="197"/>
    </row>
    <row r="321" spans="1:24" ht="12.75" x14ac:dyDescent="0.2">
      <c r="A321" s="190"/>
      <c r="B321" s="259"/>
      <c r="C321" s="258"/>
      <c r="D321" s="201"/>
      <c r="E321" s="258"/>
      <c r="F321" s="254"/>
      <c r="G321" s="189" t="s">
        <v>1474</v>
      </c>
      <c r="H321" s="190" t="s">
        <v>69</v>
      </c>
      <c r="I321" s="244"/>
      <c r="J321" s="184" t="s">
        <v>69</v>
      </c>
      <c r="K321" s="205"/>
      <c r="L321" s="202"/>
      <c r="M321" s="203"/>
      <c r="N321" s="192"/>
      <c r="O321" s="192"/>
      <c r="P321" s="193">
        <f t="shared" si="19"/>
        <v>0</v>
      </c>
      <c r="Q321" s="194"/>
      <c r="R321" s="192">
        <v>54.01</v>
      </c>
      <c r="S321" s="194"/>
      <c r="T321" s="192">
        <v>17.52</v>
      </c>
      <c r="U321" s="195">
        <f t="shared" si="16"/>
        <v>0</v>
      </c>
      <c r="V321" s="196">
        <f t="shared" si="17"/>
        <v>0</v>
      </c>
      <c r="W321" s="196">
        <f t="shared" si="18"/>
        <v>0</v>
      </c>
      <c r="X321" s="197"/>
    </row>
    <row r="322" spans="1:24" ht="12.75" x14ac:dyDescent="0.2">
      <c r="A322" s="190"/>
      <c r="B322" s="259"/>
      <c r="C322" s="258"/>
      <c r="D322" s="201"/>
      <c r="E322" s="258"/>
      <c r="F322" s="254"/>
      <c r="G322" s="189" t="s">
        <v>1474</v>
      </c>
      <c r="H322" s="190" t="s">
        <v>69</v>
      </c>
      <c r="I322" s="244"/>
      <c r="J322" s="184" t="s">
        <v>69</v>
      </c>
      <c r="K322" s="205"/>
      <c r="L322" s="202"/>
      <c r="M322" s="203"/>
      <c r="N322" s="192"/>
      <c r="O322" s="192"/>
      <c r="P322" s="193">
        <f t="shared" si="19"/>
        <v>0</v>
      </c>
      <c r="Q322" s="194"/>
      <c r="R322" s="192">
        <v>54.01</v>
      </c>
      <c r="S322" s="194"/>
      <c r="T322" s="192">
        <v>17.52</v>
      </c>
      <c r="U322" s="195">
        <f t="shared" si="16"/>
        <v>0</v>
      </c>
      <c r="V322" s="196">
        <f t="shared" si="17"/>
        <v>0</v>
      </c>
      <c r="W322" s="196">
        <f t="shared" si="18"/>
        <v>0</v>
      </c>
      <c r="X322" s="197"/>
    </row>
    <row r="323" spans="1:24" ht="12.75" x14ac:dyDescent="0.2">
      <c r="A323" s="190"/>
      <c r="B323" s="259"/>
      <c r="C323" s="258"/>
      <c r="D323" s="201"/>
      <c r="E323" s="258"/>
      <c r="F323" s="254"/>
      <c r="G323" s="189" t="s">
        <v>1474</v>
      </c>
      <c r="H323" s="190" t="s">
        <v>69</v>
      </c>
      <c r="I323" s="244"/>
      <c r="J323" s="184" t="s">
        <v>69</v>
      </c>
      <c r="K323" s="205"/>
      <c r="L323" s="202"/>
      <c r="M323" s="203"/>
      <c r="N323" s="192"/>
      <c r="O323" s="192"/>
      <c r="P323" s="193">
        <f t="shared" si="19"/>
        <v>0</v>
      </c>
      <c r="Q323" s="194"/>
      <c r="R323" s="192">
        <v>54.01</v>
      </c>
      <c r="S323" s="194"/>
      <c r="T323" s="192">
        <v>17.52</v>
      </c>
      <c r="U323" s="195">
        <f t="shared" si="16"/>
        <v>0</v>
      </c>
      <c r="V323" s="196">
        <f t="shared" si="17"/>
        <v>0</v>
      </c>
      <c r="W323" s="196">
        <f t="shared" si="18"/>
        <v>0</v>
      </c>
      <c r="X323" s="197"/>
    </row>
    <row r="324" spans="1:24" ht="12.75" x14ac:dyDescent="0.2">
      <c r="A324" s="190"/>
      <c r="B324" s="259"/>
      <c r="C324" s="258"/>
      <c r="D324" s="201"/>
      <c r="E324" s="258"/>
      <c r="F324" s="254"/>
      <c r="G324" s="189" t="s">
        <v>1474</v>
      </c>
      <c r="H324" s="190" t="s">
        <v>69</v>
      </c>
      <c r="I324" s="244"/>
      <c r="J324" s="184" t="s">
        <v>69</v>
      </c>
      <c r="K324" s="205"/>
      <c r="L324" s="202"/>
      <c r="M324" s="203"/>
      <c r="N324" s="192"/>
      <c r="O324" s="192"/>
      <c r="P324" s="193">
        <f t="shared" si="19"/>
        <v>0</v>
      </c>
      <c r="Q324" s="194"/>
      <c r="R324" s="192">
        <v>54.01</v>
      </c>
      <c r="S324" s="194"/>
      <c r="T324" s="192">
        <v>17.52</v>
      </c>
      <c r="U324" s="195">
        <f t="shared" si="16"/>
        <v>0</v>
      </c>
      <c r="V324" s="196">
        <f t="shared" si="17"/>
        <v>0</v>
      </c>
      <c r="W324" s="196">
        <f t="shared" si="18"/>
        <v>0</v>
      </c>
      <c r="X324" s="197"/>
    </row>
    <row r="325" spans="1:24" ht="12.75" x14ac:dyDescent="0.2">
      <c r="A325" s="190"/>
      <c r="B325" s="259"/>
      <c r="C325" s="258"/>
      <c r="D325" s="201"/>
      <c r="E325" s="258"/>
      <c r="F325" s="254"/>
      <c r="G325" s="189" t="s">
        <v>1474</v>
      </c>
      <c r="H325" s="190" t="s">
        <v>69</v>
      </c>
      <c r="I325" s="244"/>
      <c r="J325" s="184" t="s">
        <v>69</v>
      </c>
      <c r="K325" s="205"/>
      <c r="L325" s="202"/>
      <c r="M325" s="203"/>
      <c r="N325" s="192"/>
      <c r="O325" s="192"/>
      <c r="P325" s="193">
        <f t="shared" si="19"/>
        <v>0</v>
      </c>
      <c r="Q325" s="194"/>
      <c r="R325" s="192">
        <v>54.01</v>
      </c>
      <c r="S325" s="194"/>
      <c r="T325" s="192">
        <v>17.52</v>
      </c>
      <c r="U325" s="195">
        <f t="shared" si="16"/>
        <v>0</v>
      </c>
      <c r="V325" s="196">
        <f t="shared" si="17"/>
        <v>0</v>
      </c>
      <c r="W325" s="196">
        <f t="shared" si="18"/>
        <v>0</v>
      </c>
      <c r="X325" s="197"/>
    </row>
    <row r="326" spans="1:24" ht="12.75" x14ac:dyDescent="0.2">
      <c r="A326" s="190"/>
      <c r="B326" s="259"/>
      <c r="C326" s="258"/>
      <c r="D326" s="201"/>
      <c r="E326" s="258"/>
      <c r="F326" s="254"/>
      <c r="G326" s="189" t="s">
        <v>1474</v>
      </c>
      <c r="H326" s="190" t="s">
        <v>69</v>
      </c>
      <c r="I326" s="244"/>
      <c r="J326" s="184" t="s">
        <v>69</v>
      </c>
      <c r="K326" s="205"/>
      <c r="L326" s="202"/>
      <c r="M326" s="203"/>
      <c r="N326" s="192"/>
      <c r="O326" s="192"/>
      <c r="P326" s="193">
        <f t="shared" si="19"/>
        <v>0</v>
      </c>
      <c r="Q326" s="194"/>
      <c r="R326" s="192">
        <v>54.01</v>
      </c>
      <c r="S326" s="194"/>
      <c r="T326" s="192">
        <v>17.52</v>
      </c>
      <c r="U326" s="195">
        <f t="shared" si="16"/>
        <v>0</v>
      </c>
      <c r="V326" s="196">
        <f t="shared" si="17"/>
        <v>0</v>
      </c>
      <c r="W326" s="196">
        <f t="shared" si="18"/>
        <v>0</v>
      </c>
      <c r="X326" s="197"/>
    </row>
    <row r="327" spans="1:24" ht="12.75" x14ac:dyDescent="0.2">
      <c r="A327" s="190"/>
      <c r="B327" s="259"/>
      <c r="C327" s="258"/>
      <c r="D327" s="201"/>
      <c r="E327" s="258"/>
      <c r="F327" s="254"/>
      <c r="G327" s="189" t="s">
        <v>1474</v>
      </c>
      <c r="H327" s="190" t="s">
        <v>69</v>
      </c>
      <c r="I327" s="244"/>
      <c r="J327" s="184" t="s">
        <v>69</v>
      </c>
      <c r="K327" s="205"/>
      <c r="L327" s="202"/>
      <c r="M327" s="203"/>
      <c r="N327" s="192"/>
      <c r="O327" s="192"/>
      <c r="P327" s="193">
        <f t="shared" si="19"/>
        <v>0</v>
      </c>
      <c r="Q327" s="194"/>
      <c r="R327" s="192">
        <v>54.01</v>
      </c>
      <c r="S327" s="194"/>
      <c r="T327" s="192">
        <v>17.52</v>
      </c>
      <c r="U327" s="195">
        <f t="shared" si="16"/>
        <v>0</v>
      </c>
      <c r="V327" s="196">
        <f t="shared" si="17"/>
        <v>0</v>
      </c>
      <c r="W327" s="196">
        <f t="shared" si="18"/>
        <v>0</v>
      </c>
      <c r="X327" s="197"/>
    </row>
    <row r="328" spans="1:24" ht="12.75" x14ac:dyDescent="0.2">
      <c r="A328" s="190"/>
      <c r="B328" s="259"/>
      <c r="C328" s="258"/>
      <c r="D328" s="201"/>
      <c r="E328" s="258"/>
      <c r="F328" s="254"/>
      <c r="G328" s="189" t="s">
        <v>1474</v>
      </c>
      <c r="H328" s="190" t="s">
        <v>69</v>
      </c>
      <c r="I328" s="244"/>
      <c r="J328" s="184" t="s">
        <v>69</v>
      </c>
      <c r="K328" s="205"/>
      <c r="L328" s="202"/>
      <c r="M328" s="203"/>
      <c r="N328" s="192"/>
      <c r="O328" s="192"/>
      <c r="P328" s="193">
        <f t="shared" si="19"/>
        <v>0</v>
      </c>
      <c r="Q328" s="194"/>
      <c r="R328" s="192">
        <v>54.01</v>
      </c>
      <c r="S328" s="194"/>
      <c r="T328" s="192">
        <v>17.52</v>
      </c>
      <c r="U328" s="195">
        <f t="shared" ref="U328:U391" si="20">Q328+S328</f>
        <v>0</v>
      </c>
      <c r="V328" s="196">
        <f t="shared" ref="V328:V391" si="21">(Q328*R328)+(S328*T328)</f>
        <v>0</v>
      </c>
      <c r="W328" s="196">
        <f t="shared" ref="W328:W391" si="22">V328+P328</f>
        <v>0</v>
      </c>
      <c r="X328" s="197"/>
    </row>
    <row r="329" spans="1:24" ht="12.75" x14ac:dyDescent="0.2">
      <c r="A329" s="190"/>
      <c r="B329" s="259"/>
      <c r="C329" s="258"/>
      <c r="D329" s="201"/>
      <c r="E329" s="258"/>
      <c r="F329" s="254"/>
      <c r="G329" s="189" t="s">
        <v>1474</v>
      </c>
      <c r="H329" s="190" t="s">
        <v>69</v>
      </c>
      <c r="I329" s="244"/>
      <c r="J329" s="184" t="s">
        <v>69</v>
      </c>
      <c r="K329" s="205"/>
      <c r="L329" s="202"/>
      <c r="M329" s="203"/>
      <c r="N329" s="192"/>
      <c r="O329" s="192"/>
      <c r="P329" s="193">
        <f t="shared" si="19"/>
        <v>0</v>
      </c>
      <c r="Q329" s="194"/>
      <c r="R329" s="192">
        <v>54.01</v>
      </c>
      <c r="S329" s="194"/>
      <c r="T329" s="192">
        <v>17.52</v>
      </c>
      <c r="U329" s="195">
        <f t="shared" si="20"/>
        <v>0</v>
      </c>
      <c r="V329" s="196">
        <f t="shared" si="21"/>
        <v>0</v>
      </c>
      <c r="W329" s="196">
        <f t="shared" si="22"/>
        <v>0</v>
      </c>
      <c r="X329" s="197"/>
    </row>
    <row r="330" spans="1:24" ht="12.75" x14ac:dyDescent="0.2">
      <c r="A330" s="190"/>
      <c r="B330" s="259"/>
      <c r="C330" s="258"/>
      <c r="D330" s="201"/>
      <c r="E330" s="258"/>
      <c r="F330" s="254"/>
      <c r="G330" s="189" t="s">
        <v>1474</v>
      </c>
      <c r="H330" s="190" t="s">
        <v>69</v>
      </c>
      <c r="I330" s="244"/>
      <c r="J330" s="184" t="s">
        <v>69</v>
      </c>
      <c r="K330" s="205"/>
      <c r="L330" s="202"/>
      <c r="M330" s="203"/>
      <c r="N330" s="192"/>
      <c r="O330" s="192"/>
      <c r="P330" s="193">
        <f t="shared" si="19"/>
        <v>0</v>
      </c>
      <c r="Q330" s="194"/>
      <c r="R330" s="192">
        <v>54.01</v>
      </c>
      <c r="S330" s="194"/>
      <c r="T330" s="192">
        <v>17.52</v>
      </c>
      <c r="U330" s="195">
        <f t="shared" si="20"/>
        <v>0</v>
      </c>
      <c r="V330" s="196">
        <f t="shared" si="21"/>
        <v>0</v>
      </c>
      <c r="W330" s="196">
        <f t="shared" si="22"/>
        <v>0</v>
      </c>
      <c r="X330" s="197"/>
    </row>
    <row r="331" spans="1:24" ht="12.75" x14ac:dyDescent="0.2">
      <c r="A331" s="190"/>
      <c r="B331" s="259"/>
      <c r="C331" s="258"/>
      <c r="D331" s="201"/>
      <c r="E331" s="258"/>
      <c r="F331" s="254"/>
      <c r="G331" s="189" t="s">
        <v>1474</v>
      </c>
      <c r="H331" s="190" t="s">
        <v>69</v>
      </c>
      <c r="I331" s="244"/>
      <c r="J331" s="184" t="s">
        <v>69</v>
      </c>
      <c r="K331" s="205"/>
      <c r="L331" s="202"/>
      <c r="M331" s="203"/>
      <c r="N331" s="192"/>
      <c r="O331" s="192"/>
      <c r="P331" s="193">
        <f t="shared" ref="P331:P394" si="23">N331+O331</f>
        <v>0</v>
      </c>
      <c r="Q331" s="194"/>
      <c r="R331" s="192">
        <v>54.01</v>
      </c>
      <c r="S331" s="194"/>
      <c r="T331" s="192">
        <v>17.52</v>
      </c>
      <c r="U331" s="195">
        <f t="shared" si="20"/>
        <v>0</v>
      </c>
      <c r="V331" s="196">
        <f t="shared" si="21"/>
        <v>0</v>
      </c>
      <c r="W331" s="196">
        <f t="shared" si="22"/>
        <v>0</v>
      </c>
      <c r="X331" s="197"/>
    </row>
    <row r="332" spans="1:24" ht="12.75" x14ac:dyDescent="0.2">
      <c r="A332" s="190"/>
      <c r="B332" s="259"/>
      <c r="C332" s="258"/>
      <c r="D332" s="201"/>
      <c r="E332" s="258"/>
      <c r="F332" s="254"/>
      <c r="G332" s="189" t="s">
        <v>1474</v>
      </c>
      <c r="H332" s="190" t="s">
        <v>69</v>
      </c>
      <c r="I332" s="244"/>
      <c r="J332" s="184" t="s">
        <v>69</v>
      </c>
      <c r="K332" s="205"/>
      <c r="L332" s="202"/>
      <c r="M332" s="203"/>
      <c r="N332" s="192"/>
      <c r="O332" s="192"/>
      <c r="P332" s="193">
        <f t="shared" si="23"/>
        <v>0</v>
      </c>
      <c r="Q332" s="194"/>
      <c r="R332" s="192">
        <v>54.01</v>
      </c>
      <c r="S332" s="194"/>
      <c r="T332" s="192">
        <v>17.52</v>
      </c>
      <c r="U332" s="195">
        <f t="shared" si="20"/>
        <v>0</v>
      </c>
      <c r="V332" s="196">
        <f t="shared" si="21"/>
        <v>0</v>
      </c>
      <c r="W332" s="196">
        <f t="shared" si="22"/>
        <v>0</v>
      </c>
      <c r="X332" s="197"/>
    </row>
    <row r="333" spans="1:24" ht="12.75" x14ac:dyDescent="0.2">
      <c r="A333" s="190"/>
      <c r="B333" s="259"/>
      <c r="C333" s="258"/>
      <c r="D333" s="201"/>
      <c r="E333" s="258"/>
      <c r="F333" s="254"/>
      <c r="G333" s="189" t="s">
        <v>1474</v>
      </c>
      <c r="H333" s="190" t="s">
        <v>69</v>
      </c>
      <c r="I333" s="244"/>
      <c r="J333" s="184" t="s">
        <v>69</v>
      </c>
      <c r="K333" s="205"/>
      <c r="L333" s="202"/>
      <c r="M333" s="203"/>
      <c r="N333" s="192"/>
      <c r="O333" s="192"/>
      <c r="P333" s="193">
        <f t="shared" si="23"/>
        <v>0</v>
      </c>
      <c r="Q333" s="194"/>
      <c r="R333" s="192">
        <v>54.01</v>
      </c>
      <c r="S333" s="194"/>
      <c r="T333" s="192">
        <v>17.52</v>
      </c>
      <c r="U333" s="195">
        <f t="shared" si="20"/>
        <v>0</v>
      </c>
      <c r="V333" s="196">
        <f t="shared" si="21"/>
        <v>0</v>
      </c>
      <c r="W333" s="196">
        <f t="shared" si="22"/>
        <v>0</v>
      </c>
      <c r="X333" s="197"/>
    </row>
    <row r="334" spans="1:24" ht="12.75" x14ac:dyDescent="0.2">
      <c r="A334" s="190"/>
      <c r="B334" s="259"/>
      <c r="C334" s="258"/>
      <c r="D334" s="201"/>
      <c r="E334" s="258"/>
      <c r="F334" s="254"/>
      <c r="G334" s="189" t="s">
        <v>1474</v>
      </c>
      <c r="H334" s="190" t="s">
        <v>69</v>
      </c>
      <c r="I334" s="244"/>
      <c r="J334" s="184" t="s">
        <v>69</v>
      </c>
      <c r="K334" s="205"/>
      <c r="L334" s="202"/>
      <c r="M334" s="203"/>
      <c r="N334" s="192"/>
      <c r="O334" s="192"/>
      <c r="P334" s="193">
        <f t="shared" si="23"/>
        <v>0</v>
      </c>
      <c r="Q334" s="194"/>
      <c r="R334" s="192">
        <v>54.01</v>
      </c>
      <c r="S334" s="194"/>
      <c r="T334" s="192">
        <v>17.52</v>
      </c>
      <c r="U334" s="195">
        <f t="shared" si="20"/>
        <v>0</v>
      </c>
      <c r="V334" s="196">
        <f t="shared" si="21"/>
        <v>0</v>
      </c>
      <c r="W334" s="196">
        <f t="shared" si="22"/>
        <v>0</v>
      </c>
      <c r="X334" s="197"/>
    </row>
    <row r="335" spans="1:24" ht="12.75" x14ac:dyDescent="0.2">
      <c r="A335" s="190"/>
      <c r="B335" s="259"/>
      <c r="C335" s="258"/>
      <c r="D335" s="201"/>
      <c r="E335" s="258"/>
      <c r="F335" s="254"/>
      <c r="G335" s="189" t="s">
        <v>1474</v>
      </c>
      <c r="H335" s="190" t="s">
        <v>69</v>
      </c>
      <c r="I335" s="244"/>
      <c r="J335" s="184" t="s">
        <v>69</v>
      </c>
      <c r="K335" s="205"/>
      <c r="L335" s="202"/>
      <c r="M335" s="203"/>
      <c r="N335" s="192"/>
      <c r="O335" s="192"/>
      <c r="P335" s="193">
        <f t="shared" si="23"/>
        <v>0</v>
      </c>
      <c r="Q335" s="194"/>
      <c r="R335" s="192">
        <v>54.01</v>
      </c>
      <c r="S335" s="194"/>
      <c r="T335" s="192">
        <v>17.52</v>
      </c>
      <c r="U335" s="195">
        <f t="shared" si="20"/>
        <v>0</v>
      </c>
      <c r="V335" s="196">
        <f t="shared" si="21"/>
        <v>0</v>
      </c>
      <c r="W335" s="196">
        <f t="shared" si="22"/>
        <v>0</v>
      </c>
      <c r="X335" s="197"/>
    </row>
    <row r="336" spans="1:24" ht="12.75" x14ac:dyDescent="0.2">
      <c r="A336" s="190"/>
      <c r="B336" s="259"/>
      <c r="C336" s="258"/>
      <c r="D336" s="201"/>
      <c r="E336" s="258"/>
      <c r="F336" s="254"/>
      <c r="G336" s="189" t="s">
        <v>1474</v>
      </c>
      <c r="H336" s="190" t="s">
        <v>69</v>
      </c>
      <c r="I336" s="244"/>
      <c r="J336" s="184" t="s">
        <v>69</v>
      </c>
      <c r="K336" s="205"/>
      <c r="L336" s="202"/>
      <c r="M336" s="203"/>
      <c r="N336" s="192"/>
      <c r="O336" s="192"/>
      <c r="P336" s="193">
        <f t="shared" si="23"/>
        <v>0</v>
      </c>
      <c r="Q336" s="194"/>
      <c r="R336" s="192">
        <v>54.01</v>
      </c>
      <c r="S336" s="194"/>
      <c r="T336" s="192">
        <v>17.52</v>
      </c>
      <c r="U336" s="195">
        <f t="shared" si="20"/>
        <v>0</v>
      </c>
      <c r="V336" s="196">
        <f t="shared" si="21"/>
        <v>0</v>
      </c>
      <c r="W336" s="196">
        <f t="shared" si="22"/>
        <v>0</v>
      </c>
      <c r="X336" s="197"/>
    </row>
    <row r="337" spans="1:24" ht="12.75" x14ac:dyDescent="0.2">
      <c r="A337" s="190"/>
      <c r="B337" s="259"/>
      <c r="C337" s="258"/>
      <c r="D337" s="201"/>
      <c r="E337" s="258"/>
      <c r="F337" s="254"/>
      <c r="G337" s="189" t="s">
        <v>1474</v>
      </c>
      <c r="H337" s="190" t="s">
        <v>69</v>
      </c>
      <c r="I337" s="244"/>
      <c r="J337" s="184" t="s">
        <v>69</v>
      </c>
      <c r="K337" s="205"/>
      <c r="L337" s="202"/>
      <c r="M337" s="203"/>
      <c r="N337" s="192"/>
      <c r="O337" s="192"/>
      <c r="P337" s="193">
        <f t="shared" si="23"/>
        <v>0</v>
      </c>
      <c r="Q337" s="194"/>
      <c r="R337" s="192">
        <v>54.01</v>
      </c>
      <c r="S337" s="194"/>
      <c r="T337" s="192">
        <v>17.52</v>
      </c>
      <c r="U337" s="195">
        <f t="shared" si="20"/>
        <v>0</v>
      </c>
      <c r="V337" s="196">
        <f t="shared" si="21"/>
        <v>0</v>
      </c>
      <c r="W337" s="196">
        <f t="shared" si="22"/>
        <v>0</v>
      </c>
      <c r="X337" s="197"/>
    </row>
    <row r="338" spans="1:24" ht="12.75" x14ac:dyDescent="0.2">
      <c r="A338" s="190"/>
      <c r="B338" s="259"/>
      <c r="C338" s="258"/>
      <c r="D338" s="201"/>
      <c r="E338" s="258"/>
      <c r="F338" s="254"/>
      <c r="G338" s="189" t="s">
        <v>1474</v>
      </c>
      <c r="H338" s="190" t="s">
        <v>69</v>
      </c>
      <c r="I338" s="244"/>
      <c r="J338" s="184" t="s">
        <v>69</v>
      </c>
      <c r="K338" s="205"/>
      <c r="L338" s="202"/>
      <c r="M338" s="203"/>
      <c r="N338" s="192"/>
      <c r="O338" s="192"/>
      <c r="P338" s="193">
        <f t="shared" si="23"/>
        <v>0</v>
      </c>
      <c r="Q338" s="194"/>
      <c r="R338" s="192">
        <v>54.01</v>
      </c>
      <c r="S338" s="194"/>
      <c r="T338" s="192">
        <v>17.52</v>
      </c>
      <c r="U338" s="195">
        <f t="shared" si="20"/>
        <v>0</v>
      </c>
      <c r="V338" s="196">
        <f t="shared" si="21"/>
        <v>0</v>
      </c>
      <c r="W338" s="196">
        <f t="shared" si="22"/>
        <v>0</v>
      </c>
      <c r="X338" s="197"/>
    </row>
    <row r="339" spans="1:24" ht="12.75" x14ac:dyDescent="0.2">
      <c r="A339" s="190"/>
      <c r="B339" s="259"/>
      <c r="C339" s="258"/>
      <c r="D339" s="201"/>
      <c r="E339" s="258"/>
      <c r="F339" s="254"/>
      <c r="G339" s="189" t="s">
        <v>1474</v>
      </c>
      <c r="H339" s="190" t="s">
        <v>69</v>
      </c>
      <c r="I339" s="244"/>
      <c r="J339" s="184" t="s">
        <v>69</v>
      </c>
      <c r="K339" s="205"/>
      <c r="L339" s="202"/>
      <c r="M339" s="203"/>
      <c r="N339" s="192"/>
      <c r="O339" s="192"/>
      <c r="P339" s="193">
        <f t="shared" si="23"/>
        <v>0</v>
      </c>
      <c r="Q339" s="194"/>
      <c r="R339" s="192">
        <v>54.01</v>
      </c>
      <c r="S339" s="194"/>
      <c r="T339" s="192">
        <v>17.52</v>
      </c>
      <c r="U339" s="195">
        <f t="shared" si="20"/>
        <v>0</v>
      </c>
      <c r="V339" s="196">
        <f t="shared" si="21"/>
        <v>0</v>
      </c>
      <c r="W339" s="196">
        <f t="shared" si="22"/>
        <v>0</v>
      </c>
      <c r="X339" s="197"/>
    </row>
    <row r="340" spans="1:24" ht="12.75" x14ac:dyDescent="0.2">
      <c r="A340" s="190"/>
      <c r="B340" s="259"/>
      <c r="C340" s="258"/>
      <c r="D340" s="201"/>
      <c r="E340" s="258"/>
      <c r="F340" s="254"/>
      <c r="G340" s="189" t="s">
        <v>1474</v>
      </c>
      <c r="H340" s="190" t="s">
        <v>69</v>
      </c>
      <c r="I340" s="244"/>
      <c r="J340" s="184" t="s">
        <v>69</v>
      </c>
      <c r="K340" s="205"/>
      <c r="L340" s="202"/>
      <c r="M340" s="203"/>
      <c r="N340" s="192"/>
      <c r="O340" s="192"/>
      <c r="P340" s="193">
        <f t="shared" si="23"/>
        <v>0</v>
      </c>
      <c r="Q340" s="194"/>
      <c r="R340" s="192">
        <v>54.01</v>
      </c>
      <c r="S340" s="194"/>
      <c r="T340" s="192">
        <v>17.52</v>
      </c>
      <c r="U340" s="195">
        <f t="shared" si="20"/>
        <v>0</v>
      </c>
      <c r="V340" s="196">
        <f t="shared" si="21"/>
        <v>0</v>
      </c>
      <c r="W340" s="196">
        <f t="shared" si="22"/>
        <v>0</v>
      </c>
      <c r="X340" s="197"/>
    </row>
    <row r="341" spans="1:24" ht="12.75" x14ac:dyDescent="0.2">
      <c r="A341" s="190"/>
      <c r="B341" s="259"/>
      <c r="C341" s="258"/>
      <c r="D341" s="201"/>
      <c r="E341" s="258"/>
      <c r="F341" s="254"/>
      <c r="G341" s="189" t="s">
        <v>1474</v>
      </c>
      <c r="H341" s="190" t="s">
        <v>69</v>
      </c>
      <c r="I341" s="244"/>
      <c r="J341" s="184" t="s">
        <v>69</v>
      </c>
      <c r="K341" s="205"/>
      <c r="L341" s="202"/>
      <c r="M341" s="203"/>
      <c r="N341" s="192"/>
      <c r="O341" s="192"/>
      <c r="P341" s="193">
        <f t="shared" si="23"/>
        <v>0</v>
      </c>
      <c r="Q341" s="194"/>
      <c r="R341" s="192">
        <v>54.01</v>
      </c>
      <c r="S341" s="194"/>
      <c r="T341" s="192">
        <v>17.52</v>
      </c>
      <c r="U341" s="195">
        <f t="shared" si="20"/>
        <v>0</v>
      </c>
      <c r="V341" s="196">
        <f t="shared" si="21"/>
        <v>0</v>
      </c>
      <c r="W341" s="196">
        <f t="shared" si="22"/>
        <v>0</v>
      </c>
      <c r="X341" s="197"/>
    </row>
    <row r="342" spans="1:24" ht="12.75" x14ac:dyDescent="0.2">
      <c r="A342" s="190"/>
      <c r="B342" s="259"/>
      <c r="C342" s="258"/>
      <c r="D342" s="201"/>
      <c r="E342" s="258"/>
      <c r="F342" s="254"/>
      <c r="G342" s="189" t="s">
        <v>1474</v>
      </c>
      <c r="H342" s="190" t="s">
        <v>69</v>
      </c>
      <c r="I342" s="244"/>
      <c r="J342" s="184" t="s">
        <v>69</v>
      </c>
      <c r="K342" s="205"/>
      <c r="L342" s="202"/>
      <c r="M342" s="203"/>
      <c r="N342" s="192"/>
      <c r="O342" s="192"/>
      <c r="P342" s="193">
        <f t="shared" si="23"/>
        <v>0</v>
      </c>
      <c r="Q342" s="194"/>
      <c r="R342" s="192">
        <v>54.01</v>
      </c>
      <c r="S342" s="194"/>
      <c r="T342" s="192">
        <v>17.52</v>
      </c>
      <c r="U342" s="195">
        <f t="shared" si="20"/>
        <v>0</v>
      </c>
      <c r="V342" s="196">
        <f t="shared" si="21"/>
        <v>0</v>
      </c>
      <c r="W342" s="196">
        <f t="shared" si="22"/>
        <v>0</v>
      </c>
      <c r="X342" s="197"/>
    </row>
    <row r="343" spans="1:24" ht="12.75" x14ac:dyDescent="0.2">
      <c r="A343" s="190"/>
      <c r="B343" s="259"/>
      <c r="C343" s="258"/>
      <c r="D343" s="201"/>
      <c r="E343" s="258"/>
      <c r="F343" s="254"/>
      <c r="G343" s="189" t="s">
        <v>1474</v>
      </c>
      <c r="H343" s="190" t="s">
        <v>69</v>
      </c>
      <c r="I343" s="244"/>
      <c r="J343" s="184" t="s">
        <v>69</v>
      </c>
      <c r="K343" s="205"/>
      <c r="L343" s="202"/>
      <c r="M343" s="203"/>
      <c r="N343" s="192"/>
      <c r="O343" s="192"/>
      <c r="P343" s="193">
        <f t="shared" si="23"/>
        <v>0</v>
      </c>
      <c r="Q343" s="194"/>
      <c r="R343" s="192">
        <v>54.01</v>
      </c>
      <c r="S343" s="194"/>
      <c r="T343" s="192">
        <v>17.52</v>
      </c>
      <c r="U343" s="195">
        <f t="shared" si="20"/>
        <v>0</v>
      </c>
      <c r="V343" s="196">
        <f t="shared" si="21"/>
        <v>0</v>
      </c>
      <c r="W343" s="196">
        <f t="shared" si="22"/>
        <v>0</v>
      </c>
      <c r="X343" s="197"/>
    </row>
    <row r="344" spans="1:24" ht="12.75" x14ac:dyDescent="0.2">
      <c r="A344" s="190"/>
      <c r="B344" s="259"/>
      <c r="C344" s="258"/>
      <c r="D344" s="201"/>
      <c r="E344" s="258"/>
      <c r="F344" s="254"/>
      <c r="G344" s="189" t="s">
        <v>1474</v>
      </c>
      <c r="H344" s="190" t="s">
        <v>69</v>
      </c>
      <c r="I344" s="244"/>
      <c r="J344" s="184" t="s">
        <v>69</v>
      </c>
      <c r="K344" s="205"/>
      <c r="L344" s="202"/>
      <c r="M344" s="203"/>
      <c r="N344" s="192"/>
      <c r="O344" s="192"/>
      <c r="P344" s="193">
        <f t="shared" si="23"/>
        <v>0</v>
      </c>
      <c r="Q344" s="194"/>
      <c r="R344" s="192">
        <v>54.01</v>
      </c>
      <c r="S344" s="194"/>
      <c r="T344" s="192">
        <v>17.52</v>
      </c>
      <c r="U344" s="195">
        <f t="shared" si="20"/>
        <v>0</v>
      </c>
      <c r="V344" s="196">
        <f t="shared" si="21"/>
        <v>0</v>
      </c>
      <c r="W344" s="196">
        <f t="shared" si="22"/>
        <v>0</v>
      </c>
      <c r="X344" s="197"/>
    </row>
    <row r="345" spans="1:24" ht="12.75" x14ac:dyDescent="0.2">
      <c r="A345" s="190"/>
      <c r="B345" s="259"/>
      <c r="C345" s="258"/>
      <c r="D345" s="201"/>
      <c r="E345" s="258"/>
      <c r="F345" s="254"/>
      <c r="G345" s="189" t="s">
        <v>1474</v>
      </c>
      <c r="H345" s="190" t="s">
        <v>69</v>
      </c>
      <c r="I345" s="244"/>
      <c r="J345" s="184" t="s">
        <v>69</v>
      </c>
      <c r="K345" s="205"/>
      <c r="L345" s="202"/>
      <c r="M345" s="203"/>
      <c r="N345" s="192"/>
      <c r="O345" s="192"/>
      <c r="P345" s="193">
        <f t="shared" si="23"/>
        <v>0</v>
      </c>
      <c r="Q345" s="194"/>
      <c r="R345" s="192">
        <v>54.01</v>
      </c>
      <c r="S345" s="194"/>
      <c r="T345" s="192">
        <v>17.52</v>
      </c>
      <c r="U345" s="195">
        <f t="shared" si="20"/>
        <v>0</v>
      </c>
      <c r="V345" s="196">
        <f t="shared" si="21"/>
        <v>0</v>
      </c>
      <c r="W345" s="196">
        <f t="shared" si="22"/>
        <v>0</v>
      </c>
      <c r="X345" s="197"/>
    </row>
    <row r="346" spans="1:24" ht="12.75" x14ac:dyDescent="0.2">
      <c r="A346" s="190"/>
      <c r="B346" s="259"/>
      <c r="C346" s="258"/>
      <c r="D346" s="201"/>
      <c r="E346" s="258"/>
      <c r="F346" s="254"/>
      <c r="G346" s="189" t="s">
        <v>1474</v>
      </c>
      <c r="H346" s="190" t="s">
        <v>69</v>
      </c>
      <c r="I346" s="244"/>
      <c r="J346" s="184" t="s">
        <v>69</v>
      </c>
      <c r="K346" s="205"/>
      <c r="L346" s="202"/>
      <c r="M346" s="203"/>
      <c r="N346" s="192"/>
      <c r="O346" s="192"/>
      <c r="P346" s="193">
        <f t="shared" si="23"/>
        <v>0</v>
      </c>
      <c r="Q346" s="194"/>
      <c r="R346" s="192">
        <v>54.01</v>
      </c>
      <c r="S346" s="194"/>
      <c r="T346" s="192">
        <v>17.52</v>
      </c>
      <c r="U346" s="195">
        <f t="shared" si="20"/>
        <v>0</v>
      </c>
      <c r="V346" s="196">
        <f t="shared" si="21"/>
        <v>0</v>
      </c>
      <c r="W346" s="196">
        <f t="shared" si="22"/>
        <v>0</v>
      </c>
      <c r="X346" s="197"/>
    </row>
    <row r="347" spans="1:24" ht="12.75" x14ac:dyDescent="0.2">
      <c r="A347" s="190"/>
      <c r="B347" s="259"/>
      <c r="C347" s="258"/>
      <c r="D347" s="201"/>
      <c r="E347" s="258"/>
      <c r="F347" s="254"/>
      <c r="G347" s="189" t="s">
        <v>1474</v>
      </c>
      <c r="H347" s="190" t="s">
        <v>69</v>
      </c>
      <c r="I347" s="244"/>
      <c r="J347" s="184" t="s">
        <v>69</v>
      </c>
      <c r="K347" s="205"/>
      <c r="L347" s="202"/>
      <c r="M347" s="203"/>
      <c r="N347" s="192"/>
      <c r="O347" s="192"/>
      <c r="P347" s="193">
        <f t="shared" si="23"/>
        <v>0</v>
      </c>
      <c r="Q347" s="194"/>
      <c r="R347" s="192">
        <v>54.01</v>
      </c>
      <c r="S347" s="194"/>
      <c r="T347" s="192">
        <v>17.52</v>
      </c>
      <c r="U347" s="195">
        <f t="shared" si="20"/>
        <v>0</v>
      </c>
      <c r="V347" s="196">
        <f t="shared" si="21"/>
        <v>0</v>
      </c>
      <c r="W347" s="196">
        <f t="shared" si="22"/>
        <v>0</v>
      </c>
      <c r="X347" s="197"/>
    </row>
    <row r="348" spans="1:24" ht="12.75" x14ac:dyDescent="0.2">
      <c r="A348" s="190"/>
      <c r="B348" s="259"/>
      <c r="C348" s="258"/>
      <c r="D348" s="201"/>
      <c r="E348" s="258"/>
      <c r="F348" s="254"/>
      <c r="G348" s="189" t="s">
        <v>1474</v>
      </c>
      <c r="H348" s="190" t="s">
        <v>69</v>
      </c>
      <c r="I348" s="244"/>
      <c r="J348" s="184" t="s">
        <v>69</v>
      </c>
      <c r="K348" s="205"/>
      <c r="L348" s="202"/>
      <c r="M348" s="203"/>
      <c r="N348" s="192"/>
      <c r="O348" s="192"/>
      <c r="P348" s="193">
        <f t="shared" si="23"/>
        <v>0</v>
      </c>
      <c r="Q348" s="194"/>
      <c r="R348" s="192">
        <v>54.01</v>
      </c>
      <c r="S348" s="194"/>
      <c r="T348" s="192">
        <v>17.52</v>
      </c>
      <c r="U348" s="195">
        <f t="shared" si="20"/>
        <v>0</v>
      </c>
      <c r="V348" s="196">
        <f t="shared" si="21"/>
        <v>0</v>
      </c>
      <c r="W348" s="196">
        <f t="shared" si="22"/>
        <v>0</v>
      </c>
      <c r="X348" s="197"/>
    </row>
    <row r="349" spans="1:24" ht="12.75" x14ac:dyDescent="0.2">
      <c r="A349" s="190"/>
      <c r="B349" s="259"/>
      <c r="C349" s="258"/>
      <c r="D349" s="201"/>
      <c r="E349" s="258"/>
      <c r="F349" s="254"/>
      <c r="G349" s="189" t="s">
        <v>1474</v>
      </c>
      <c r="H349" s="190" t="s">
        <v>69</v>
      </c>
      <c r="I349" s="244"/>
      <c r="J349" s="184" t="s">
        <v>69</v>
      </c>
      <c r="K349" s="205"/>
      <c r="L349" s="202"/>
      <c r="M349" s="203"/>
      <c r="N349" s="192"/>
      <c r="O349" s="192"/>
      <c r="P349" s="193">
        <f t="shared" si="23"/>
        <v>0</v>
      </c>
      <c r="Q349" s="194"/>
      <c r="R349" s="192">
        <v>54.01</v>
      </c>
      <c r="S349" s="194"/>
      <c r="T349" s="192">
        <v>17.52</v>
      </c>
      <c r="U349" s="195">
        <f t="shared" si="20"/>
        <v>0</v>
      </c>
      <c r="V349" s="196">
        <f t="shared" si="21"/>
        <v>0</v>
      </c>
      <c r="W349" s="196">
        <f t="shared" si="22"/>
        <v>0</v>
      </c>
      <c r="X349" s="197"/>
    </row>
    <row r="350" spans="1:24" ht="12.75" x14ac:dyDescent="0.2">
      <c r="A350" s="190"/>
      <c r="B350" s="259"/>
      <c r="C350" s="258"/>
      <c r="D350" s="201"/>
      <c r="E350" s="258"/>
      <c r="F350" s="254"/>
      <c r="G350" s="189" t="s">
        <v>1474</v>
      </c>
      <c r="H350" s="190" t="s">
        <v>69</v>
      </c>
      <c r="I350" s="244"/>
      <c r="J350" s="184" t="s">
        <v>69</v>
      </c>
      <c r="K350" s="205"/>
      <c r="L350" s="202"/>
      <c r="M350" s="203"/>
      <c r="N350" s="192"/>
      <c r="O350" s="192"/>
      <c r="P350" s="193">
        <f t="shared" si="23"/>
        <v>0</v>
      </c>
      <c r="Q350" s="194"/>
      <c r="R350" s="192">
        <v>54.01</v>
      </c>
      <c r="S350" s="194"/>
      <c r="T350" s="192">
        <v>17.52</v>
      </c>
      <c r="U350" s="195">
        <f t="shared" si="20"/>
        <v>0</v>
      </c>
      <c r="V350" s="196">
        <f t="shared" si="21"/>
        <v>0</v>
      </c>
      <c r="W350" s="196">
        <f t="shared" si="22"/>
        <v>0</v>
      </c>
      <c r="X350" s="197"/>
    </row>
    <row r="351" spans="1:24" ht="12.75" x14ac:dyDescent="0.2">
      <c r="A351" s="190"/>
      <c r="B351" s="259"/>
      <c r="C351" s="258"/>
      <c r="D351" s="201"/>
      <c r="E351" s="258"/>
      <c r="F351" s="254"/>
      <c r="G351" s="189" t="s">
        <v>1474</v>
      </c>
      <c r="H351" s="190" t="s">
        <v>69</v>
      </c>
      <c r="I351" s="244"/>
      <c r="J351" s="184" t="s">
        <v>69</v>
      </c>
      <c r="K351" s="205"/>
      <c r="L351" s="202"/>
      <c r="M351" s="203"/>
      <c r="N351" s="192"/>
      <c r="O351" s="192"/>
      <c r="P351" s="193">
        <f t="shared" si="23"/>
        <v>0</v>
      </c>
      <c r="Q351" s="194"/>
      <c r="R351" s="192">
        <v>54.01</v>
      </c>
      <c r="S351" s="194"/>
      <c r="T351" s="192">
        <v>17.52</v>
      </c>
      <c r="U351" s="195">
        <f t="shared" si="20"/>
        <v>0</v>
      </c>
      <c r="V351" s="196">
        <f t="shared" si="21"/>
        <v>0</v>
      </c>
      <c r="W351" s="196">
        <f t="shared" si="22"/>
        <v>0</v>
      </c>
      <c r="X351" s="197"/>
    </row>
    <row r="352" spans="1:24" ht="12.75" x14ac:dyDescent="0.2">
      <c r="A352" s="190"/>
      <c r="B352" s="259"/>
      <c r="C352" s="258"/>
      <c r="D352" s="201"/>
      <c r="E352" s="258"/>
      <c r="F352" s="254"/>
      <c r="G352" s="189" t="s">
        <v>1474</v>
      </c>
      <c r="H352" s="190" t="s">
        <v>69</v>
      </c>
      <c r="I352" s="244"/>
      <c r="J352" s="184" t="s">
        <v>69</v>
      </c>
      <c r="K352" s="205"/>
      <c r="L352" s="202"/>
      <c r="M352" s="203"/>
      <c r="N352" s="192"/>
      <c r="O352" s="192"/>
      <c r="P352" s="193">
        <f t="shared" si="23"/>
        <v>0</v>
      </c>
      <c r="Q352" s="194"/>
      <c r="R352" s="192">
        <v>54.01</v>
      </c>
      <c r="S352" s="194"/>
      <c r="T352" s="192">
        <v>17.52</v>
      </c>
      <c r="U352" s="195">
        <f t="shared" si="20"/>
        <v>0</v>
      </c>
      <c r="V352" s="196">
        <f t="shared" si="21"/>
        <v>0</v>
      </c>
      <c r="W352" s="196">
        <f t="shared" si="22"/>
        <v>0</v>
      </c>
      <c r="X352" s="197"/>
    </row>
    <row r="353" spans="1:24" ht="12.75" x14ac:dyDescent="0.2">
      <c r="A353" s="190"/>
      <c r="B353" s="259"/>
      <c r="C353" s="258"/>
      <c r="D353" s="201"/>
      <c r="E353" s="258"/>
      <c r="F353" s="254"/>
      <c r="G353" s="189" t="s">
        <v>1474</v>
      </c>
      <c r="H353" s="190" t="s">
        <v>69</v>
      </c>
      <c r="I353" s="244"/>
      <c r="J353" s="184" t="s">
        <v>69</v>
      </c>
      <c r="K353" s="205"/>
      <c r="L353" s="202"/>
      <c r="M353" s="203"/>
      <c r="N353" s="192"/>
      <c r="O353" s="192"/>
      <c r="P353" s="193">
        <f t="shared" si="23"/>
        <v>0</v>
      </c>
      <c r="Q353" s="194"/>
      <c r="R353" s="192">
        <v>54.01</v>
      </c>
      <c r="S353" s="194"/>
      <c r="T353" s="192">
        <v>17.52</v>
      </c>
      <c r="U353" s="195">
        <f t="shared" si="20"/>
        <v>0</v>
      </c>
      <c r="V353" s="196">
        <f t="shared" si="21"/>
        <v>0</v>
      </c>
      <c r="W353" s="196">
        <f t="shared" si="22"/>
        <v>0</v>
      </c>
      <c r="X353" s="197"/>
    </row>
    <row r="354" spans="1:24" ht="12.75" x14ac:dyDescent="0.2">
      <c r="A354" s="190"/>
      <c r="B354" s="259"/>
      <c r="C354" s="258"/>
      <c r="D354" s="201"/>
      <c r="E354" s="258"/>
      <c r="F354" s="254"/>
      <c r="G354" s="189" t="s">
        <v>1474</v>
      </c>
      <c r="H354" s="190" t="s">
        <v>69</v>
      </c>
      <c r="I354" s="244"/>
      <c r="J354" s="184" t="s">
        <v>69</v>
      </c>
      <c r="K354" s="205"/>
      <c r="L354" s="202"/>
      <c r="M354" s="203"/>
      <c r="N354" s="192"/>
      <c r="O354" s="192"/>
      <c r="P354" s="193">
        <f t="shared" si="23"/>
        <v>0</v>
      </c>
      <c r="Q354" s="194"/>
      <c r="R354" s="192">
        <v>54.01</v>
      </c>
      <c r="S354" s="194"/>
      <c r="T354" s="192">
        <v>17.52</v>
      </c>
      <c r="U354" s="195">
        <f t="shared" si="20"/>
        <v>0</v>
      </c>
      <c r="V354" s="196">
        <f t="shared" si="21"/>
        <v>0</v>
      </c>
      <c r="W354" s="196">
        <f t="shared" si="22"/>
        <v>0</v>
      </c>
      <c r="X354" s="197"/>
    </row>
    <row r="355" spans="1:24" ht="12.75" x14ac:dyDescent="0.2">
      <c r="A355" s="190"/>
      <c r="B355" s="259"/>
      <c r="C355" s="258"/>
      <c r="D355" s="201"/>
      <c r="E355" s="258"/>
      <c r="F355" s="254"/>
      <c r="G355" s="189" t="s">
        <v>1474</v>
      </c>
      <c r="H355" s="190" t="s">
        <v>69</v>
      </c>
      <c r="I355" s="244"/>
      <c r="J355" s="184" t="s">
        <v>69</v>
      </c>
      <c r="K355" s="205"/>
      <c r="L355" s="202"/>
      <c r="M355" s="203"/>
      <c r="N355" s="192"/>
      <c r="O355" s="192"/>
      <c r="P355" s="193">
        <f t="shared" si="23"/>
        <v>0</v>
      </c>
      <c r="Q355" s="194"/>
      <c r="R355" s="192">
        <v>54.01</v>
      </c>
      <c r="S355" s="194"/>
      <c r="T355" s="192">
        <v>17.52</v>
      </c>
      <c r="U355" s="195">
        <f t="shared" si="20"/>
        <v>0</v>
      </c>
      <c r="V355" s="196">
        <f t="shared" si="21"/>
        <v>0</v>
      </c>
      <c r="W355" s="196">
        <f t="shared" si="22"/>
        <v>0</v>
      </c>
      <c r="X355" s="197"/>
    </row>
    <row r="356" spans="1:24" ht="12.75" x14ac:dyDescent="0.2">
      <c r="A356" s="190"/>
      <c r="B356" s="259"/>
      <c r="C356" s="258"/>
      <c r="D356" s="201"/>
      <c r="E356" s="258"/>
      <c r="F356" s="254"/>
      <c r="G356" s="189" t="s">
        <v>1474</v>
      </c>
      <c r="H356" s="190" t="s">
        <v>69</v>
      </c>
      <c r="I356" s="244"/>
      <c r="J356" s="184" t="s">
        <v>69</v>
      </c>
      <c r="K356" s="205"/>
      <c r="L356" s="202"/>
      <c r="M356" s="203"/>
      <c r="N356" s="192"/>
      <c r="O356" s="192"/>
      <c r="P356" s="193">
        <f t="shared" si="23"/>
        <v>0</v>
      </c>
      <c r="Q356" s="194"/>
      <c r="R356" s="192">
        <v>54.01</v>
      </c>
      <c r="S356" s="194"/>
      <c r="T356" s="192">
        <v>17.52</v>
      </c>
      <c r="U356" s="195">
        <f t="shared" si="20"/>
        <v>0</v>
      </c>
      <c r="V356" s="196">
        <f t="shared" si="21"/>
        <v>0</v>
      </c>
      <c r="W356" s="196">
        <f t="shared" si="22"/>
        <v>0</v>
      </c>
      <c r="X356" s="197"/>
    </row>
    <row r="357" spans="1:24" ht="12.75" x14ac:dyDescent="0.2">
      <c r="A357" s="190"/>
      <c r="B357" s="259"/>
      <c r="C357" s="258"/>
      <c r="D357" s="201"/>
      <c r="E357" s="258"/>
      <c r="F357" s="254"/>
      <c r="G357" s="189" t="s">
        <v>1474</v>
      </c>
      <c r="H357" s="190" t="s">
        <v>69</v>
      </c>
      <c r="I357" s="244"/>
      <c r="J357" s="184" t="s">
        <v>69</v>
      </c>
      <c r="K357" s="205"/>
      <c r="L357" s="202"/>
      <c r="M357" s="203"/>
      <c r="N357" s="192"/>
      <c r="O357" s="192"/>
      <c r="P357" s="193">
        <f t="shared" si="23"/>
        <v>0</v>
      </c>
      <c r="Q357" s="194"/>
      <c r="R357" s="192">
        <v>54.01</v>
      </c>
      <c r="S357" s="194"/>
      <c r="T357" s="192">
        <v>17.52</v>
      </c>
      <c r="U357" s="195">
        <f t="shared" si="20"/>
        <v>0</v>
      </c>
      <c r="V357" s="196">
        <f t="shared" si="21"/>
        <v>0</v>
      </c>
      <c r="W357" s="196">
        <f t="shared" si="22"/>
        <v>0</v>
      </c>
      <c r="X357" s="197"/>
    </row>
    <row r="358" spans="1:24" ht="12.75" x14ac:dyDescent="0.2">
      <c r="A358" s="190"/>
      <c r="B358" s="259"/>
      <c r="C358" s="258"/>
      <c r="D358" s="201"/>
      <c r="E358" s="258"/>
      <c r="F358" s="254"/>
      <c r="G358" s="189" t="s">
        <v>1474</v>
      </c>
      <c r="H358" s="190" t="s">
        <v>69</v>
      </c>
      <c r="I358" s="244"/>
      <c r="J358" s="184" t="s">
        <v>69</v>
      </c>
      <c r="K358" s="205"/>
      <c r="L358" s="202"/>
      <c r="M358" s="203"/>
      <c r="N358" s="192"/>
      <c r="O358" s="192"/>
      <c r="P358" s="193">
        <f t="shared" si="23"/>
        <v>0</v>
      </c>
      <c r="Q358" s="194"/>
      <c r="R358" s="192">
        <v>54.01</v>
      </c>
      <c r="S358" s="194"/>
      <c r="T358" s="192">
        <v>17.52</v>
      </c>
      <c r="U358" s="195">
        <f t="shared" si="20"/>
        <v>0</v>
      </c>
      <c r="V358" s="196">
        <f t="shared" si="21"/>
        <v>0</v>
      </c>
      <c r="W358" s="196">
        <f t="shared" si="22"/>
        <v>0</v>
      </c>
      <c r="X358" s="197"/>
    </row>
    <row r="359" spans="1:24" ht="12.75" x14ac:dyDescent="0.2">
      <c r="A359" s="190"/>
      <c r="B359" s="259"/>
      <c r="C359" s="258"/>
      <c r="D359" s="201"/>
      <c r="E359" s="258"/>
      <c r="F359" s="254"/>
      <c r="G359" s="189" t="s">
        <v>1474</v>
      </c>
      <c r="H359" s="190" t="s">
        <v>69</v>
      </c>
      <c r="I359" s="244"/>
      <c r="J359" s="184" t="s">
        <v>69</v>
      </c>
      <c r="K359" s="205"/>
      <c r="L359" s="202"/>
      <c r="M359" s="203"/>
      <c r="N359" s="192"/>
      <c r="O359" s="192"/>
      <c r="P359" s="193">
        <f t="shared" si="23"/>
        <v>0</v>
      </c>
      <c r="Q359" s="194"/>
      <c r="R359" s="192">
        <v>54.01</v>
      </c>
      <c r="S359" s="194"/>
      <c r="T359" s="192">
        <v>17.52</v>
      </c>
      <c r="U359" s="195">
        <f t="shared" si="20"/>
        <v>0</v>
      </c>
      <c r="V359" s="196">
        <f t="shared" si="21"/>
        <v>0</v>
      </c>
      <c r="W359" s="196">
        <f t="shared" si="22"/>
        <v>0</v>
      </c>
      <c r="X359" s="197"/>
    </row>
    <row r="360" spans="1:24" ht="12.75" x14ac:dyDescent="0.2">
      <c r="A360" s="190"/>
      <c r="B360" s="259"/>
      <c r="C360" s="258"/>
      <c r="D360" s="201"/>
      <c r="E360" s="258"/>
      <c r="F360" s="254"/>
      <c r="G360" s="189" t="s">
        <v>1474</v>
      </c>
      <c r="H360" s="190" t="s">
        <v>69</v>
      </c>
      <c r="I360" s="244"/>
      <c r="J360" s="184" t="s">
        <v>69</v>
      </c>
      <c r="K360" s="205"/>
      <c r="L360" s="202"/>
      <c r="M360" s="203"/>
      <c r="N360" s="192"/>
      <c r="O360" s="192"/>
      <c r="P360" s="193">
        <f t="shared" si="23"/>
        <v>0</v>
      </c>
      <c r="Q360" s="194"/>
      <c r="R360" s="192">
        <v>54.01</v>
      </c>
      <c r="S360" s="194"/>
      <c r="T360" s="192">
        <v>17.52</v>
      </c>
      <c r="U360" s="195">
        <f t="shared" si="20"/>
        <v>0</v>
      </c>
      <c r="V360" s="196">
        <f t="shared" si="21"/>
        <v>0</v>
      </c>
      <c r="W360" s="196">
        <f t="shared" si="22"/>
        <v>0</v>
      </c>
      <c r="X360" s="197"/>
    </row>
    <row r="361" spans="1:24" ht="12.75" x14ac:dyDescent="0.2">
      <c r="A361" s="190"/>
      <c r="B361" s="259"/>
      <c r="C361" s="258"/>
      <c r="D361" s="201"/>
      <c r="E361" s="258"/>
      <c r="F361" s="254"/>
      <c r="G361" s="189" t="s">
        <v>1474</v>
      </c>
      <c r="H361" s="190" t="s">
        <v>69</v>
      </c>
      <c r="I361" s="244"/>
      <c r="J361" s="184" t="s">
        <v>69</v>
      </c>
      <c r="K361" s="205"/>
      <c r="L361" s="202"/>
      <c r="M361" s="203"/>
      <c r="N361" s="192"/>
      <c r="O361" s="192"/>
      <c r="P361" s="193">
        <f t="shared" si="23"/>
        <v>0</v>
      </c>
      <c r="Q361" s="194"/>
      <c r="R361" s="192">
        <v>54.01</v>
      </c>
      <c r="S361" s="194"/>
      <c r="T361" s="192">
        <v>17.52</v>
      </c>
      <c r="U361" s="195">
        <f t="shared" si="20"/>
        <v>0</v>
      </c>
      <c r="V361" s="196">
        <f t="shared" si="21"/>
        <v>0</v>
      </c>
      <c r="W361" s="196">
        <f t="shared" si="22"/>
        <v>0</v>
      </c>
      <c r="X361" s="197"/>
    </row>
    <row r="362" spans="1:24" ht="12.75" x14ac:dyDescent="0.2">
      <c r="A362" s="190"/>
      <c r="B362" s="259"/>
      <c r="C362" s="258"/>
      <c r="D362" s="201"/>
      <c r="E362" s="258"/>
      <c r="F362" s="254"/>
      <c r="G362" s="189" t="s">
        <v>1474</v>
      </c>
      <c r="H362" s="190" t="s">
        <v>69</v>
      </c>
      <c r="I362" s="244"/>
      <c r="J362" s="184" t="s">
        <v>69</v>
      </c>
      <c r="K362" s="205"/>
      <c r="L362" s="202"/>
      <c r="M362" s="203"/>
      <c r="N362" s="192"/>
      <c r="O362" s="192"/>
      <c r="P362" s="193">
        <f t="shared" si="23"/>
        <v>0</v>
      </c>
      <c r="Q362" s="194"/>
      <c r="R362" s="192">
        <v>54.01</v>
      </c>
      <c r="S362" s="194"/>
      <c r="T362" s="192">
        <v>17.52</v>
      </c>
      <c r="U362" s="195">
        <f t="shared" si="20"/>
        <v>0</v>
      </c>
      <c r="V362" s="196">
        <f t="shared" si="21"/>
        <v>0</v>
      </c>
      <c r="W362" s="196">
        <f t="shared" si="22"/>
        <v>0</v>
      </c>
      <c r="X362" s="197"/>
    </row>
    <row r="363" spans="1:24" ht="12.75" x14ac:dyDescent="0.2">
      <c r="A363" s="190"/>
      <c r="B363" s="259"/>
      <c r="C363" s="258"/>
      <c r="D363" s="201"/>
      <c r="E363" s="258"/>
      <c r="F363" s="254"/>
      <c r="G363" s="189" t="s">
        <v>1474</v>
      </c>
      <c r="H363" s="190" t="s">
        <v>69</v>
      </c>
      <c r="I363" s="244"/>
      <c r="J363" s="184" t="s">
        <v>69</v>
      </c>
      <c r="K363" s="205"/>
      <c r="L363" s="202"/>
      <c r="M363" s="203"/>
      <c r="N363" s="192"/>
      <c r="O363" s="192"/>
      <c r="P363" s="193">
        <f t="shared" si="23"/>
        <v>0</v>
      </c>
      <c r="Q363" s="194"/>
      <c r="R363" s="192">
        <v>54.01</v>
      </c>
      <c r="S363" s="194"/>
      <c r="T363" s="192">
        <v>17.52</v>
      </c>
      <c r="U363" s="195">
        <f t="shared" si="20"/>
        <v>0</v>
      </c>
      <c r="V363" s="196">
        <f t="shared" si="21"/>
        <v>0</v>
      </c>
      <c r="W363" s="196">
        <f t="shared" si="22"/>
        <v>0</v>
      </c>
      <c r="X363" s="197"/>
    </row>
    <row r="364" spans="1:24" ht="12.75" x14ac:dyDescent="0.2">
      <c r="A364" s="190"/>
      <c r="B364" s="259"/>
      <c r="C364" s="258"/>
      <c r="D364" s="201"/>
      <c r="E364" s="258"/>
      <c r="F364" s="254"/>
      <c r="G364" s="189" t="s">
        <v>1474</v>
      </c>
      <c r="H364" s="190" t="s">
        <v>69</v>
      </c>
      <c r="I364" s="244"/>
      <c r="J364" s="184" t="s">
        <v>69</v>
      </c>
      <c r="K364" s="205"/>
      <c r="L364" s="202"/>
      <c r="M364" s="203"/>
      <c r="N364" s="192"/>
      <c r="O364" s="192"/>
      <c r="P364" s="193">
        <f t="shared" si="23"/>
        <v>0</v>
      </c>
      <c r="Q364" s="194"/>
      <c r="R364" s="192">
        <v>54.01</v>
      </c>
      <c r="S364" s="194"/>
      <c r="T364" s="192">
        <v>17.52</v>
      </c>
      <c r="U364" s="195">
        <f t="shared" si="20"/>
        <v>0</v>
      </c>
      <c r="V364" s="196">
        <f t="shared" si="21"/>
        <v>0</v>
      </c>
      <c r="W364" s="196">
        <f t="shared" si="22"/>
        <v>0</v>
      </c>
      <c r="X364" s="197"/>
    </row>
    <row r="365" spans="1:24" ht="12.75" x14ac:dyDescent="0.2">
      <c r="A365" s="190"/>
      <c r="B365" s="259"/>
      <c r="C365" s="258"/>
      <c r="D365" s="201"/>
      <c r="E365" s="258"/>
      <c r="F365" s="254"/>
      <c r="G365" s="189" t="s">
        <v>1474</v>
      </c>
      <c r="H365" s="190" t="s">
        <v>69</v>
      </c>
      <c r="I365" s="244"/>
      <c r="J365" s="184" t="s">
        <v>69</v>
      </c>
      <c r="K365" s="205"/>
      <c r="L365" s="202"/>
      <c r="M365" s="203"/>
      <c r="N365" s="192"/>
      <c r="O365" s="192"/>
      <c r="P365" s="193">
        <f t="shared" si="23"/>
        <v>0</v>
      </c>
      <c r="Q365" s="194"/>
      <c r="R365" s="192">
        <v>54.01</v>
      </c>
      <c r="S365" s="194"/>
      <c r="T365" s="192">
        <v>17.52</v>
      </c>
      <c r="U365" s="195">
        <f t="shared" si="20"/>
        <v>0</v>
      </c>
      <c r="V365" s="196">
        <f t="shared" si="21"/>
        <v>0</v>
      </c>
      <c r="W365" s="196">
        <f t="shared" si="22"/>
        <v>0</v>
      </c>
      <c r="X365" s="197"/>
    </row>
    <row r="366" spans="1:24" ht="12.75" x14ac:dyDescent="0.2">
      <c r="A366" s="190"/>
      <c r="B366" s="259"/>
      <c r="C366" s="258"/>
      <c r="D366" s="201"/>
      <c r="E366" s="258"/>
      <c r="F366" s="254"/>
      <c r="G366" s="189" t="s">
        <v>1474</v>
      </c>
      <c r="H366" s="190" t="s">
        <v>69</v>
      </c>
      <c r="I366" s="244"/>
      <c r="J366" s="184" t="s">
        <v>69</v>
      </c>
      <c r="K366" s="205"/>
      <c r="L366" s="202"/>
      <c r="M366" s="203"/>
      <c r="N366" s="192"/>
      <c r="O366" s="192"/>
      <c r="P366" s="193">
        <f t="shared" si="23"/>
        <v>0</v>
      </c>
      <c r="Q366" s="194"/>
      <c r="R366" s="192">
        <v>54.01</v>
      </c>
      <c r="S366" s="194"/>
      <c r="T366" s="192">
        <v>17.52</v>
      </c>
      <c r="U366" s="195">
        <f t="shared" si="20"/>
        <v>0</v>
      </c>
      <c r="V366" s="196">
        <f t="shared" si="21"/>
        <v>0</v>
      </c>
      <c r="W366" s="196">
        <f t="shared" si="22"/>
        <v>0</v>
      </c>
      <c r="X366" s="197"/>
    </row>
    <row r="367" spans="1:24" ht="12.75" x14ac:dyDescent="0.2">
      <c r="A367" s="190"/>
      <c r="B367" s="259"/>
      <c r="C367" s="258"/>
      <c r="D367" s="201"/>
      <c r="E367" s="258"/>
      <c r="F367" s="254"/>
      <c r="G367" s="189" t="s">
        <v>1474</v>
      </c>
      <c r="H367" s="190" t="s">
        <v>69</v>
      </c>
      <c r="I367" s="244"/>
      <c r="J367" s="184" t="s">
        <v>69</v>
      </c>
      <c r="K367" s="205"/>
      <c r="L367" s="202"/>
      <c r="M367" s="203"/>
      <c r="N367" s="192"/>
      <c r="O367" s="192"/>
      <c r="P367" s="193">
        <f t="shared" si="23"/>
        <v>0</v>
      </c>
      <c r="Q367" s="194"/>
      <c r="R367" s="192">
        <v>54.01</v>
      </c>
      <c r="S367" s="194"/>
      <c r="T367" s="192">
        <v>17.52</v>
      </c>
      <c r="U367" s="195">
        <f t="shared" si="20"/>
        <v>0</v>
      </c>
      <c r="V367" s="196">
        <f t="shared" si="21"/>
        <v>0</v>
      </c>
      <c r="W367" s="196">
        <f t="shared" si="22"/>
        <v>0</v>
      </c>
      <c r="X367" s="197"/>
    </row>
    <row r="368" spans="1:24" ht="12.75" x14ac:dyDescent="0.2">
      <c r="A368" s="190"/>
      <c r="B368" s="259"/>
      <c r="C368" s="258"/>
      <c r="D368" s="201"/>
      <c r="E368" s="258"/>
      <c r="F368" s="254"/>
      <c r="G368" s="189" t="s">
        <v>1474</v>
      </c>
      <c r="H368" s="190" t="s">
        <v>69</v>
      </c>
      <c r="I368" s="244"/>
      <c r="J368" s="184" t="s">
        <v>69</v>
      </c>
      <c r="K368" s="205"/>
      <c r="L368" s="202"/>
      <c r="M368" s="203"/>
      <c r="N368" s="192"/>
      <c r="O368" s="192"/>
      <c r="P368" s="193">
        <f t="shared" si="23"/>
        <v>0</v>
      </c>
      <c r="Q368" s="194"/>
      <c r="R368" s="192">
        <v>54.01</v>
      </c>
      <c r="S368" s="194"/>
      <c r="T368" s="192">
        <v>17.52</v>
      </c>
      <c r="U368" s="195">
        <f t="shared" si="20"/>
        <v>0</v>
      </c>
      <c r="V368" s="196">
        <f t="shared" si="21"/>
        <v>0</v>
      </c>
      <c r="W368" s="196">
        <f t="shared" si="22"/>
        <v>0</v>
      </c>
      <c r="X368" s="197"/>
    </row>
    <row r="369" spans="1:24" ht="12.75" x14ac:dyDescent="0.2">
      <c r="A369" s="190"/>
      <c r="B369" s="259"/>
      <c r="C369" s="258"/>
      <c r="D369" s="201"/>
      <c r="E369" s="258"/>
      <c r="F369" s="254"/>
      <c r="G369" s="189" t="s">
        <v>1474</v>
      </c>
      <c r="H369" s="190" t="s">
        <v>69</v>
      </c>
      <c r="I369" s="244"/>
      <c r="J369" s="184" t="s">
        <v>69</v>
      </c>
      <c r="K369" s="205"/>
      <c r="L369" s="202"/>
      <c r="M369" s="203"/>
      <c r="N369" s="192"/>
      <c r="O369" s="192"/>
      <c r="P369" s="193">
        <f t="shared" si="23"/>
        <v>0</v>
      </c>
      <c r="Q369" s="194"/>
      <c r="R369" s="192">
        <v>54.01</v>
      </c>
      <c r="S369" s="194"/>
      <c r="T369" s="192">
        <v>17.52</v>
      </c>
      <c r="U369" s="195">
        <f t="shared" si="20"/>
        <v>0</v>
      </c>
      <c r="V369" s="196">
        <f t="shared" si="21"/>
        <v>0</v>
      </c>
      <c r="W369" s="196">
        <f t="shared" si="22"/>
        <v>0</v>
      </c>
      <c r="X369" s="197"/>
    </row>
    <row r="370" spans="1:24" ht="12.75" x14ac:dyDescent="0.2">
      <c r="A370" s="190"/>
      <c r="B370" s="259"/>
      <c r="C370" s="258"/>
      <c r="D370" s="201"/>
      <c r="E370" s="258"/>
      <c r="F370" s="254"/>
      <c r="G370" s="189" t="s">
        <v>1474</v>
      </c>
      <c r="H370" s="190" t="s">
        <v>69</v>
      </c>
      <c r="I370" s="244"/>
      <c r="J370" s="184" t="s">
        <v>69</v>
      </c>
      <c r="K370" s="205"/>
      <c r="L370" s="202"/>
      <c r="M370" s="203"/>
      <c r="N370" s="192"/>
      <c r="O370" s="192"/>
      <c r="P370" s="193">
        <f t="shared" si="23"/>
        <v>0</v>
      </c>
      <c r="Q370" s="194"/>
      <c r="R370" s="192">
        <v>54.01</v>
      </c>
      <c r="S370" s="194"/>
      <c r="T370" s="192">
        <v>17.52</v>
      </c>
      <c r="U370" s="195">
        <f t="shared" si="20"/>
        <v>0</v>
      </c>
      <c r="V370" s="196">
        <f t="shared" si="21"/>
        <v>0</v>
      </c>
      <c r="W370" s="196">
        <f t="shared" si="22"/>
        <v>0</v>
      </c>
      <c r="X370" s="197"/>
    </row>
    <row r="371" spans="1:24" ht="12.75" x14ac:dyDescent="0.2">
      <c r="A371" s="190"/>
      <c r="B371" s="259"/>
      <c r="C371" s="258"/>
      <c r="D371" s="201"/>
      <c r="E371" s="258"/>
      <c r="F371" s="254"/>
      <c r="G371" s="189" t="s">
        <v>1474</v>
      </c>
      <c r="H371" s="190" t="s">
        <v>69</v>
      </c>
      <c r="I371" s="244"/>
      <c r="J371" s="184" t="s">
        <v>69</v>
      </c>
      <c r="K371" s="205"/>
      <c r="L371" s="202"/>
      <c r="M371" s="203"/>
      <c r="N371" s="192"/>
      <c r="O371" s="192"/>
      <c r="P371" s="193">
        <f t="shared" si="23"/>
        <v>0</v>
      </c>
      <c r="Q371" s="194"/>
      <c r="R371" s="192">
        <v>54.01</v>
      </c>
      <c r="S371" s="194"/>
      <c r="T371" s="192">
        <v>17.52</v>
      </c>
      <c r="U371" s="195">
        <f t="shared" si="20"/>
        <v>0</v>
      </c>
      <c r="V371" s="196">
        <f t="shared" si="21"/>
        <v>0</v>
      </c>
      <c r="W371" s="196">
        <f t="shared" si="22"/>
        <v>0</v>
      </c>
      <c r="X371" s="197"/>
    </row>
    <row r="372" spans="1:24" ht="12.75" x14ac:dyDescent="0.2">
      <c r="A372" s="190"/>
      <c r="B372" s="259"/>
      <c r="C372" s="258"/>
      <c r="D372" s="201"/>
      <c r="E372" s="258"/>
      <c r="F372" s="254"/>
      <c r="G372" s="189" t="s">
        <v>1474</v>
      </c>
      <c r="H372" s="190" t="s">
        <v>69</v>
      </c>
      <c r="I372" s="244"/>
      <c r="J372" s="184" t="s">
        <v>69</v>
      </c>
      <c r="K372" s="205"/>
      <c r="L372" s="202"/>
      <c r="M372" s="203"/>
      <c r="N372" s="192"/>
      <c r="O372" s="192"/>
      <c r="P372" s="193">
        <f t="shared" si="23"/>
        <v>0</v>
      </c>
      <c r="Q372" s="194"/>
      <c r="R372" s="192">
        <v>54.01</v>
      </c>
      <c r="S372" s="194"/>
      <c r="T372" s="192">
        <v>17.52</v>
      </c>
      <c r="U372" s="195">
        <f t="shared" si="20"/>
        <v>0</v>
      </c>
      <c r="V372" s="196">
        <f t="shared" si="21"/>
        <v>0</v>
      </c>
      <c r="W372" s="196">
        <f t="shared" si="22"/>
        <v>0</v>
      </c>
      <c r="X372" s="197"/>
    </row>
    <row r="373" spans="1:24" ht="12.75" x14ac:dyDescent="0.2">
      <c r="A373" s="190"/>
      <c r="B373" s="259"/>
      <c r="C373" s="258"/>
      <c r="D373" s="201"/>
      <c r="E373" s="258"/>
      <c r="F373" s="254"/>
      <c r="G373" s="189" t="s">
        <v>1474</v>
      </c>
      <c r="H373" s="190" t="s">
        <v>69</v>
      </c>
      <c r="I373" s="244"/>
      <c r="J373" s="184" t="s">
        <v>69</v>
      </c>
      <c r="K373" s="205"/>
      <c r="L373" s="202"/>
      <c r="M373" s="203"/>
      <c r="N373" s="192"/>
      <c r="O373" s="192"/>
      <c r="P373" s="193">
        <f t="shared" si="23"/>
        <v>0</v>
      </c>
      <c r="Q373" s="194"/>
      <c r="R373" s="192">
        <v>54.01</v>
      </c>
      <c r="S373" s="194"/>
      <c r="T373" s="192">
        <v>17.52</v>
      </c>
      <c r="U373" s="195">
        <f t="shared" si="20"/>
        <v>0</v>
      </c>
      <c r="V373" s="196">
        <f t="shared" si="21"/>
        <v>0</v>
      </c>
      <c r="W373" s="196">
        <f t="shared" si="22"/>
        <v>0</v>
      </c>
      <c r="X373" s="197"/>
    </row>
    <row r="374" spans="1:24" ht="12.75" x14ac:dyDescent="0.2">
      <c r="A374" s="190"/>
      <c r="B374" s="259"/>
      <c r="C374" s="258"/>
      <c r="D374" s="201"/>
      <c r="E374" s="258"/>
      <c r="F374" s="254"/>
      <c r="G374" s="189" t="s">
        <v>1474</v>
      </c>
      <c r="H374" s="190" t="s">
        <v>69</v>
      </c>
      <c r="I374" s="244"/>
      <c r="J374" s="184" t="s">
        <v>69</v>
      </c>
      <c r="K374" s="205"/>
      <c r="L374" s="202"/>
      <c r="M374" s="203"/>
      <c r="N374" s="192"/>
      <c r="O374" s="192"/>
      <c r="P374" s="193">
        <f t="shared" si="23"/>
        <v>0</v>
      </c>
      <c r="Q374" s="194"/>
      <c r="R374" s="192">
        <v>54.01</v>
      </c>
      <c r="S374" s="194"/>
      <c r="T374" s="192">
        <v>17.52</v>
      </c>
      <c r="U374" s="195">
        <f t="shared" si="20"/>
        <v>0</v>
      </c>
      <c r="V374" s="196">
        <f t="shared" si="21"/>
        <v>0</v>
      </c>
      <c r="W374" s="196">
        <f t="shared" si="22"/>
        <v>0</v>
      </c>
      <c r="X374" s="197"/>
    </row>
    <row r="375" spans="1:24" ht="12.75" x14ac:dyDescent="0.2">
      <c r="A375" s="190"/>
      <c r="B375" s="259"/>
      <c r="C375" s="258"/>
      <c r="D375" s="201"/>
      <c r="E375" s="258"/>
      <c r="F375" s="254"/>
      <c r="G375" s="189" t="s">
        <v>1474</v>
      </c>
      <c r="H375" s="190" t="s">
        <v>69</v>
      </c>
      <c r="I375" s="244"/>
      <c r="J375" s="184" t="s">
        <v>69</v>
      </c>
      <c r="K375" s="205"/>
      <c r="L375" s="202"/>
      <c r="M375" s="203"/>
      <c r="N375" s="192"/>
      <c r="O375" s="192"/>
      <c r="P375" s="193">
        <f t="shared" si="23"/>
        <v>0</v>
      </c>
      <c r="Q375" s="194"/>
      <c r="R375" s="192">
        <v>54.01</v>
      </c>
      <c r="S375" s="194"/>
      <c r="T375" s="192">
        <v>17.52</v>
      </c>
      <c r="U375" s="195">
        <f t="shared" si="20"/>
        <v>0</v>
      </c>
      <c r="V375" s="196">
        <f t="shared" si="21"/>
        <v>0</v>
      </c>
      <c r="W375" s="196">
        <f t="shared" si="22"/>
        <v>0</v>
      </c>
      <c r="X375" s="197"/>
    </row>
    <row r="376" spans="1:24" ht="12.75" x14ac:dyDescent="0.2">
      <c r="A376" s="190"/>
      <c r="B376" s="259"/>
      <c r="C376" s="258"/>
      <c r="D376" s="201"/>
      <c r="E376" s="258"/>
      <c r="F376" s="254"/>
      <c r="G376" s="189" t="s">
        <v>1474</v>
      </c>
      <c r="H376" s="190" t="s">
        <v>69</v>
      </c>
      <c r="I376" s="244"/>
      <c r="J376" s="184" t="s">
        <v>69</v>
      </c>
      <c r="K376" s="205"/>
      <c r="L376" s="202"/>
      <c r="M376" s="203"/>
      <c r="N376" s="192"/>
      <c r="O376" s="192"/>
      <c r="P376" s="193">
        <f t="shared" si="23"/>
        <v>0</v>
      </c>
      <c r="Q376" s="194"/>
      <c r="R376" s="192">
        <v>54.01</v>
      </c>
      <c r="S376" s="194"/>
      <c r="T376" s="192">
        <v>17.52</v>
      </c>
      <c r="U376" s="195">
        <f t="shared" si="20"/>
        <v>0</v>
      </c>
      <c r="V376" s="196">
        <f t="shared" si="21"/>
        <v>0</v>
      </c>
      <c r="W376" s="196">
        <f t="shared" si="22"/>
        <v>0</v>
      </c>
      <c r="X376" s="197"/>
    </row>
    <row r="377" spans="1:24" ht="12.75" x14ac:dyDescent="0.2">
      <c r="A377" s="190"/>
      <c r="B377" s="259"/>
      <c r="C377" s="258"/>
      <c r="D377" s="201"/>
      <c r="E377" s="258"/>
      <c r="F377" s="254"/>
      <c r="G377" s="189" t="s">
        <v>1474</v>
      </c>
      <c r="H377" s="190" t="s">
        <v>69</v>
      </c>
      <c r="I377" s="244"/>
      <c r="J377" s="184" t="s">
        <v>69</v>
      </c>
      <c r="K377" s="205"/>
      <c r="L377" s="202"/>
      <c r="M377" s="203"/>
      <c r="N377" s="192"/>
      <c r="O377" s="192"/>
      <c r="P377" s="193">
        <f t="shared" si="23"/>
        <v>0</v>
      </c>
      <c r="Q377" s="194"/>
      <c r="R377" s="192">
        <v>54.01</v>
      </c>
      <c r="S377" s="194"/>
      <c r="T377" s="192">
        <v>17.52</v>
      </c>
      <c r="U377" s="195">
        <f t="shared" si="20"/>
        <v>0</v>
      </c>
      <c r="V377" s="196">
        <f t="shared" si="21"/>
        <v>0</v>
      </c>
      <c r="W377" s="196">
        <f t="shared" si="22"/>
        <v>0</v>
      </c>
      <c r="X377" s="197"/>
    </row>
    <row r="378" spans="1:24" ht="12.75" x14ac:dyDescent="0.2">
      <c r="A378" s="190"/>
      <c r="B378" s="259"/>
      <c r="C378" s="258"/>
      <c r="D378" s="201"/>
      <c r="E378" s="258"/>
      <c r="F378" s="254"/>
      <c r="G378" s="189" t="s">
        <v>1474</v>
      </c>
      <c r="H378" s="190" t="s">
        <v>69</v>
      </c>
      <c r="I378" s="244"/>
      <c r="J378" s="184" t="s">
        <v>69</v>
      </c>
      <c r="K378" s="205"/>
      <c r="L378" s="202"/>
      <c r="M378" s="203"/>
      <c r="N378" s="192"/>
      <c r="O378" s="192"/>
      <c r="P378" s="193">
        <f t="shared" si="23"/>
        <v>0</v>
      </c>
      <c r="Q378" s="194"/>
      <c r="R378" s="192">
        <v>54.01</v>
      </c>
      <c r="S378" s="194"/>
      <c r="T378" s="192">
        <v>17.52</v>
      </c>
      <c r="U378" s="195">
        <f t="shared" si="20"/>
        <v>0</v>
      </c>
      <c r="V378" s="196">
        <f t="shared" si="21"/>
        <v>0</v>
      </c>
      <c r="W378" s="196">
        <f t="shared" si="22"/>
        <v>0</v>
      </c>
      <c r="X378" s="197"/>
    </row>
    <row r="379" spans="1:24" ht="12.75" x14ac:dyDescent="0.2">
      <c r="A379" s="190"/>
      <c r="B379" s="259"/>
      <c r="C379" s="260"/>
      <c r="D379" s="261"/>
      <c r="E379" s="262"/>
      <c r="F379" s="263"/>
      <c r="G379" s="189" t="s">
        <v>1474</v>
      </c>
      <c r="H379" s="190" t="s">
        <v>69</v>
      </c>
      <c r="I379" s="244"/>
      <c r="J379" s="184" t="s">
        <v>69</v>
      </c>
      <c r="K379" s="205"/>
      <c r="L379" s="202"/>
      <c r="M379" s="203"/>
      <c r="N379" s="192"/>
      <c r="O379" s="192"/>
      <c r="P379" s="193">
        <f t="shared" si="23"/>
        <v>0</v>
      </c>
      <c r="Q379" s="194"/>
      <c r="R379" s="192">
        <v>54.01</v>
      </c>
      <c r="S379" s="194"/>
      <c r="T379" s="192">
        <v>17.52</v>
      </c>
      <c r="U379" s="195">
        <f t="shared" si="20"/>
        <v>0</v>
      </c>
      <c r="V379" s="196">
        <f t="shared" si="21"/>
        <v>0</v>
      </c>
      <c r="W379" s="196">
        <f t="shared" si="22"/>
        <v>0</v>
      </c>
      <c r="X379" s="197"/>
    </row>
    <row r="380" spans="1:24" ht="12.75" x14ac:dyDescent="0.2">
      <c r="A380" s="190"/>
      <c r="B380" s="259"/>
      <c r="C380" s="260"/>
      <c r="D380" s="261"/>
      <c r="E380" s="262"/>
      <c r="F380" s="263"/>
      <c r="G380" s="189" t="s">
        <v>1474</v>
      </c>
      <c r="H380" s="190" t="s">
        <v>69</v>
      </c>
      <c r="I380" s="244"/>
      <c r="J380" s="184" t="s">
        <v>69</v>
      </c>
      <c r="K380" s="205"/>
      <c r="L380" s="202"/>
      <c r="M380" s="203"/>
      <c r="N380" s="192"/>
      <c r="O380" s="192"/>
      <c r="P380" s="193">
        <f t="shared" si="23"/>
        <v>0</v>
      </c>
      <c r="Q380" s="194"/>
      <c r="R380" s="192">
        <v>54.01</v>
      </c>
      <c r="S380" s="194"/>
      <c r="T380" s="192">
        <v>17.52</v>
      </c>
      <c r="U380" s="195">
        <f t="shared" si="20"/>
        <v>0</v>
      </c>
      <c r="V380" s="196">
        <f t="shared" si="21"/>
        <v>0</v>
      </c>
      <c r="W380" s="196">
        <f t="shared" si="22"/>
        <v>0</v>
      </c>
      <c r="X380" s="197"/>
    </row>
    <row r="381" spans="1:24" ht="12.75" x14ac:dyDescent="0.2">
      <c r="A381" s="190"/>
      <c r="B381" s="259"/>
      <c r="C381" s="260"/>
      <c r="D381" s="261"/>
      <c r="E381" s="262"/>
      <c r="F381" s="263"/>
      <c r="G381" s="189" t="s">
        <v>1474</v>
      </c>
      <c r="H381" s="190" t="s">
        <v>69</v>
      </c>
      <c r="I381" s="244"/>
      <c r="J381" s="184" t="s">
        <v>69</v>
      </c>
      <c r="K381" s="205"/>
      <c r="L381" s="202"/>
      <c r="M381" s="203"/>
      <c r="N381" s="192"/>
      <c r="O381" s="192"/>
      <c r="P381" s="193">
        <f t="shared" si="23"/>
        <v>0</v>
      </c>
      <c r="Q381" s="194"/>
      <c r="R381" s="192">
        <v>54.01</v>
      </c>
      <c r="S381" s="194"/>
      <c r="T381" s="192">
        <v>17.52</v>
      </c>
      <c r="U381" s="195">
        <f t="shared" si="20"/>
        <v>0</v>
      </c>
      <c r="V381" s="196">
        <f t="shared" si="21"/>
        <v>0</v>
      </c>
      <c r="W381" s="196">
        <f t="shared" si="22"/>
        <v>0</v>
      </c>
      <c r="X381" s="197"/>
    </row>
    <row r="382" spans="1:24" ht="12.75" x14ac:dyDescent="0.2">
      <c r="A382" s="190"/>
      <c r="B382" s="259"/>
      <c r="C382" s="260"/>
      <c r="D382" s="261"/>
      <c r="E382" s="262"/>
      <c r="F382" s="263"/>
      <c r="G382" s="189" t="s">
        <v>1474</v>
      </c>
      <c r="H382" s="190" t="s">
        <v>69</v>
      </c>
      <c r="I382" s="244"/>
      <c r="J382" s="184" t="s">
        <v>69</v>
      </c>
      <c r="K382" s="205"/>
      <c r="L382" s="202"/>
      <c r="M382" s="203"/>
      <c r="N382" s="192"/>
      <c r="O382" s="192"/>
      <c r="P382" s="193">
        <f t="shared" si="23"/>
        <v>0</v>
      </c>
      <c r="Q382" s="194"/>
      <c r="R382" s="192">
        <v>54.01</v>
      </c>
      <c r="S382" s="194"/>
      <c r="T382" s="192">
        <v>17.52</v>
      </c>
      <c r="U382" s="195">
        <f t="shared" si="20"/>
        <v>0</v>
      </c>
      <c r="V382" s="196">
        <f t="shared" si="21"/>
        <v>0</v>
      </c>
      <c r="W382" s="196">
        <f t="shared" si="22"/>
        <v>0</v>
      </c>
      <c r="X382" s="197"/>
    </row>
    <row r="383" spans="1:24" ht="12.75" x14ac:dyDescent="0.2">
      <c r="A383" s="190"/>
      <c r="B383" s="259"/>
      <c r="C383" s="260"/>
      <c r="D383" s="261"/>
      <c r="E383" s="262"/>
      <c r="F383" s="263"/>
      <c r="G383" s="189" t="s">
        <v>1474</v>
      </c>
      <c r="H383" s="190" t="s">
        <v>69</v>
      </c>
      <c r="I383" s="244"/>
      <c r="J383" s="184" t="s">
        <v>69</v>
      </c>
      <c r="K383" s="205"/>
      <c r="L383" s="202"/>
      <c r="M383" s="203"/>
      <c r="N383" s="192"/>
      <c r="O383" s="192"/>
      <c r="P383" s="193">
        <f t="shared" si="23"/>
        <v>0</v>
      </c>
      <c r="Q383" s="194"/>
      <c r="R383" s="192">
        <v>54.01</v>
      </c>
      <c r="S383" s="194"/>
      <c r="T383" s="192">
        <v>17.52</v>
      </c>
      <c r="U383" s="195">
        <f t="shared" si="20"/>
        <v>0</v>
      </c>
      <c r="V383" s="196">
        <f t="shared" si="21"/>
        <v>0</v>
      </c>
      <c r="W383" s="196">
        <f t="shared" si="22"/>
        <v>0</v>
      </c>
      <c r="X383" s="197"/>
    </row>
    <row r="384" spans="1:24" ht="12.75" x14ac:dyDescent="0.2">
      <c r="A384" s="190"/>
      <c r="B384" s="259"/>
      <c r="C384" s="260"/>
      <c r="D384" s="261"/>
      <c r="E384" s="262"/>
      <c r="F384" s="263"/>
      <c r="G384" s="189" t="s">
        <v>1474</v>
      </c>
      <c r="H384" s="190" t="s">
        <v>69</v>
      </c>
      <c r="I384" s="244"/>
      <c r="J384" s="184" t="s">
        <v>69</v>
      </c>
      <c r="K384" s="205"/>
      <c r="L384" s="202"/>
      <c r="M384" s="203"/>
      <c r="N384" s="192"/>
      <c r="O384" s="192"/>
      <c r="P384" s="193">
        <f t="shared" si="23"/>
        <v>0</v>
      </c>
      <c r="Q384" s="194"/>
      <c r="R384" s="192">
        <v>54.01</v>
      </c>
      <c r="S384" s="194"/>
      <c r="T384" s="192">
        <v>17.52</v>
      </c>
      <c r="U384" s="195">
        <f t="shared" si="20"/>
        <v>0</v>
      </c>
      <c r="V384" s="196">
        <f t="shared" si="21"/>
        <v>0</v>
      </c>
      <c r="W384" s="196">
        <f t="shared" si="22"/>
        <v>0</v>
      </c>
      <c r="X384" s="197"/>
    </row>
    <row r="385" spans="1:24" ht="12.75" x14ac:dyDescent="0.2">
      <c r="A385" s="190"/>
      <c r="B385" s="259"/>
      <c r="C385" s="260"/>
      <c r="D385" s="261"/>
      <c r="E385" s="262"/>
      <c r="F385" s="263"/>
      <c r="G385" s="189" t="s">
        <v>1474</v>
      </c>
      <c r="H385" s="190" t="s">
        <v>69</v>
      </c>
      <c r="I385" s="244"/>
      <c r="J385" s="184" t="s">
        <v>69</v>
      </c>
      <c r="K385" s="205"/>
      <c r="L385" s="202"/>
      <c r="M385" s="203"/>
      <c r="N385" s="192"/>
      <c r="O385" s="192"/>
      <c r="P385" s="193">
        <f t="shared" si="23"/>
        <v>0</v>
      </c>
      <c r="Q385" s="194"/>
      <c r="R385" s="192">
        <v>54.01</v>
      </c>
      <c r="S385" s="194"/>
      <c r="T385" s="192">
        <v>17.52</v>
      </c>
      <c r="U385" s="195">
        <f t="shared" si="20"/>
        <v>0</v>
      </c>
      <c r="V385" s="196">
        <f t="shared" si="21"/>
        <v>0</v>
      </c>
      <c r="W385" s="196">
        <f t="shared" si="22"/>
        <v>0</v>
      </c>
      <c r="X385" s="197"/>
    </row>
    <row r="386" spans="1:24" ht="12.75" x14ac:dyDescent="0.2">
      <c r="A386" s="190"/>
      <c r="B386" s="259"/>
      <c r="C386" s="260"/>
      <c r="D386" s="261"/>
      <c r="E386" s="262"/>
      <c r="F386" s="263"/>
      <c r="G386" s="189" t="s">
        <v>1474</v>
      </c>
      <c r="H386" s="190" t="s">
        <v>69</v>
      </c>
      <c r="I386" s="244"/>
      <c r="J386" s="184" t="s">
        <v>69</v>
      </c>
      <c r="K386" s="205"/>
      <c r="L386" s="202"/>
      <c r="M386" s="203"/>
      <c r="N386" s="192"/>
      <c r="O386" s="192"/>
      <c r="P386" s="193">
        <f t="shared" si="23"/>
        <v>0</v>
      </c>
      <c r="Q386" s="194"/>
      <c r="R386" s="192">
        <v>54.01</v>
      </c>
      <c r="S386" s="194"/>
      <c r="T386" s="192">
        <v>17.52</v>
      </c>
      <c r="U386" s="195">
        <f t="shared" si="20"/>
        <v>0</v>
      </c>
      <c r="V386" s="196">
        <f t="shared" si="21"/>
        <v>0</v>
      </c>
      <c r="W386" s="196">
        <f t="shared" si="22"/>
        <v>0</v>
      </c>
      <c r="X386" s="197"/>
    </row>
    <row r="387" spans="1:24" ht="12.75" x14ac:dyDescent="0.2">
      <c r="A387" s="190"/>
      <c r="B387" s="259"/>
      <c r="C387" s="260"/>
      <c r="D387" s="261"/>
      <c r="E387" s="262"/>
      <c r="F387" s="263"/>
      <c r="G387" s="189" t="s">
        <v>1474</v>
      </c>
      <c r="H387" s="190" t="s">
        <v>69</v>
      </c>
      <c r="I387" s="244"/>
      <c r="J387" s="184" t="s">
        <v>69</v>
      </c>
      <c r="K387" s="205"/>
      <c r="L387" s="202"/>
      <c r="M387" s="203"/>
      <c r="N387" s="192"/>
      <c r="O387" s="192"/>
      <c r="P387" s="193">
        <f t="shared" si="23"/>
        <v>0</v>
      </c>
      <c r="Q387" s="194"/>
      <c r="R387" s="192">
        <v>54.01</v>
      </c>
      <c r="S387" s="194"/>
      <c r="T387" s="192">
        <v>17.52</v>
      </c>
      <c r="U387" s="195">
        <f t="shared" si="20"/>
        <v>0</v>
      </c>
      <c r="V387" s="196">
        <f t="shared" si="21"/>
        <v>0</v>
      </c>
      <c r="W387" s="196">
        <f t="shared" si="22"/>
        <v>0</v>
      </c>
      <c r="X387" s="197"/>
    </row>
    <row r="388" spans="1:24" ht="12.75" x14ac:dyDescent="0.2">
      <c r="A388" s="190"/>
      <c r="B388" s="259"/>
      <c r="C388" s="260"/>
      <c r="D388" s="261"/>
      <c r="E388" s="262"/>
      <c r="F388" s="263"/>
      <c r="G388" s="189" t="s">
        <v>1474</v>
      </c>
      <c r="H388" s="190" t="s">
        <v>69</v>
      </c>
      <c r="I388" s="244"/>
      <c r="J388" s="184" t="s">
        <v>69</v>
      </c>
      <c r="K388" s="205"/>
      <c r="L388" s="202"/>
      <c r="M388" s="203"/>
      <c r="N388" s="192"/>
      <c r="O388" s="192"/>
      <c r="P388" s="193">
        <f t="shared" si="23"/>
        <v>0</v>
      </c>
      <c r="Q388" s="194"/>
      <c r="R388" s="192">
        <v>54.01</v>
      </c>
      <c r="S388" s="194"/>
      <c r="T388" s="192">
        <v>17.52</v>
      </c>
      <c r="U388" s="195">
        <f t="shared" si="20"/>
        <v>0</v>
      </c>
      <c r="V388" s="196">
        <f t="shared" si="21"/>
        <v>0</v>
      </c>
      <c r="W388" s="196">
        <f t="shared" si="22"/>
        <v>0</v>
      </c>
      <c r="X388" s="197"/>
    </row>
    <row r="389" spans="1:24" ht="12.75" x14ac:dyDescent="0.2">
      <c r="A389" s="190"/>
      <c r="B389" s="259"/>
      <c r="C389" s="260"/>
      <c r="D389" s="261"/>
      <c r="E389" s="262"/>
      <c r="F389" s="263"/>
      <c r="G389" s="189" t="s">
        <v>1474</v>
      </c>
      <c r="H389" s="190" t="s">
        <v>69</v>
      </c>
      <c r="I389" s="244"/>
      <c r="J389" s="184" t="s">
        <v>69</v>
      </c>
      <c r="K389" s="205"/>
      <c r="L389" s="202"/>
      <c r="M389" s="203"/>
      <c r="N389" s="192"/>
      <c r="O389" s="192"/>
      <c r="P389" s="193">
        <f t="shared" si="23"/>
        <v>0</v>
      </c>
      <c r="Q389" s="194"/>
      <c r="R389" s="192">
        <v>54.01</v>
      </c>
      <c r="S389" s="194"/>
      <c r="T389" s="192">
        <v>17.52</v>
      </c>
      <c r="U389" s="195">
        <f t="shared" si="20"/>
        <v>0</v>
      </c>
      <c r="V389" s="196">
        <f t="shared" si="21"/>
        <v>0</v>
      </c>
      <c r="W389" s="196">
        <f t="shared" si="22"/>
        <v>0</v>
      </c>
      <c r="X389" s="197"/>
    </row>
    <row r="390" spans="1:24" ht="12.75" x14ac:dyDescent="0.2">
      <c r="A390" s="190"/>
      <c r="B390" s="259"/>
      <c r="C390" s="260"/>
      <c r="D390" s="261"/>
      <c r="E390" s="262"/>
      <c r="F390" s="263"/>
      <c r="G390" s="189" t="s">
        <v>1474</v>
      </c>
      <c r="H390" s="190" t="s">
        <v>69</v>
      </c>
      <c r="I390" s="244"/>
      <c r="J390" s="184" t="s">
        <v>69</v>
      </c>
      <c r="K390" s="205"/>
      <c r="L390" s="202"/>
      <c r="M390" s="203"/>
      <c r="N390" s="192"/>
      <c r="O390" s="192"/>
      <c r="P390" s="193">
        <f t="shared" si="23"/>
        <v>0</v>
      </c>
      <c r="Q390" s="194"/>
      <c r="R390" s="192">
        <v>54.01</v>
      </c>
      <c r="S390" s="194"/>
      <c r="T390" s="192">
        <v>17.52</v>
      </c>
      <c r="U390" s="195">
        <f t="shared" si="20"/>
        <v>0</v>
      </c>
      <c r="V390" s="196">
        <f t="shared" si="21"/>
        <v>0</v>
      </c>
      <c r="W390" s="196">
        <f t="shared" si="22"/>
        <v>0</v>
      </c>
      <c r="X390" s="197"/>
    </row>
    <row r="391" spans="1:24" ht="12.75" x14ac:dyDescent="0.2">
      <c r="A391" s="190"/>
      <c r="B391" s="259"/>
      <c r="C391" s="260"/>
      <c r="D391" s="261"/>
      <c r="E391" s="262"/>
      <c r="F391" s="263"/>
      <c r="G391" s="189" t="s">
        <v>1474</v>
      </c>
      <c r="H391" s="190" t="s">
        <v>69</v>
      </c>
      <c r="I391" s="244"/>
      <c r="J391" s="184" t="s">
        <v>69</v>
      </c>
      <c r="K391" s="205"/>
      <c r="L391" s="202"/>
      <c r="M391" s="203"/>
      <c r="N391" s="192"/>
      <c r="O391" s="192"/>
      <c r="P391" s="193">
        <f t="shared" si="23"/>
        <v>0</v>
      </c>
      <c r="Q391" s="194"/>
      <c r="R391" s="192">
        <v>54.01</v>
      </c>
      <c r="S391" s="194"/>
      <c r="T391" s="192">
        <v>17.52</v>
      </c>
      <c r="U391" s="195">
        <f t="shared" si="20"/>
        <v>0</v>
      </c>
      <c r="V391" s="196">
        <f t="shared" si="21"/>
        <v>0</v>
      </c>
      <c r="W391" s="196">
        <f t="shared" si="22"/>
        <v>0</v>
      </c>
      <c r="X391" s="197"/>
    </row>
    <row r="392" spans="1:24" ht="12.75" x14ac:dyDescent="0.2">
      <c r="A392" s="190"/>
      <c r="B392" s="259"/>
      <c r="C392" s="260"/>
      <c r="D392" s="261"/>
      <c r="E392" s="262"/>
      <c r="F392" s="263"/>
      <c r="G392" s="189" t="s">
        <v>1474</v>
      </c>
      <c r="H392" s="190" t="s">
        <v>69</v>
      </c>
      <c r="I392" s="244"/>
      <c r="J392" s="184" t="s">
        <v>69</v>
      </c>
      <c r="K392" s="205"/>
      <c r="L392" s="202"/>
      <c r="M392" s="203"/>
      <c r="N392" s="192"/>
      <c r="O392" s="192"/>
      <c r="P392" s="193">
        <f t="shared" si="23"/>
        <v>0</v>
      </c>
      <c r="Q392" s="194"/>
      <c r="R392" s="192">
        <v>54.01</v>
      </c>
      <c r="S392" s="194"/>
      <c r="T392" s="192">
        <v>17.52</v>
      </c>
      <c r="U392" s="195">
        <f t="shared" ref="U392:U455" si="24">Q392+S392</f>
        <v>0</v>
      </c>
      <c r="V392" s="196">
        <f t="shared" ref="V392:V455" si="25">(Q392*R392)+(S392*T392)</f>
        <v>0</v>
      </c>
      <c r="W392" s="196">
        <f t="shared" ref="W392:W455" si="26">V392+P392</f>
        <v>0</v>
      </c>
      <c r="X392" s="197"/>
    </row>
    <row r="393" spans="1:24" ht="12.75" x14ac:dyDescent="0.2">
      <c r="A393" s="190"/>
      <c r="B393" s="259"/>
      <c r="C393" s="260"/>
      <c r="D393" s="261"/>
      <c r="E393" s="262"/>
      <c r="F393" s="263"/>
      <c r="G393" s="189" t="s">
        <v>1474</v>
      </c>
      <c r="H393" s="190" t="s">
        <v>69</v>
      </c>
      <c r="I393" s="244"/>
      <c r="J393" s="184" t="s">
        <v>69</v>
      </c>
      <c r="K393" s="205"/>
      <c r="L393" s="202"/>
      <c r="M393" s="203"/>
      <c r="N393" s="192"/>
      <c r="O393" s="192"/>
      <c r="P393" s="193">
        <f t="shared" si="23"/>
        <v>0</v>
      </c>
      <c r="Q393" s="194"/>
      <c r="R393" s="192">
        <v>54.01</v>
      </c>
      <c r="S393" s="194"/>
      <c r="T393" s="192">
        <v>17.52</v>
      </c>
      <c r="U393" s="195">
        <f t="shared" si="24"/>
        <v>0</v>
      </c>
      <c r="V393" s="196">
        <f t="shared" si="25"/>
        <v>0</v>
      </c>
      <c r="W393" s="196">
        <f t="shared" si="26"/>
        <v>0</v>
      </c>
      <c r="X393" s="197"/>
    </row>
    <row r="394" spans="1:24" ht="12.75" x14ac:dyDescent="0.2">
      <c r="A394" s="190"/>
      <c r="B394" s="259"/>
      <c r="C394" s="260"/>
      <c r="D394" s="261"/>
      <c r="E394" s="262"/>
      <c r="F394" s="263"/>
      <c r="G394" s="189" t="s">
        <v>1474</v>
      </c>
      <c r="H394" s="190" t="s">
        <v>69</v>
      </c>
      <c r="I394" s="244"/>
      <c r="J394" s="184" t="s">
        <v>69</v>
      </c>
      <c r="K394" s="205"/>
      <c r="L394" s="202"/>
      <c r="M394" s="203"/>
      <c r="N394" s="192"/>
      <c r="O394" s="192"/>
      <c r="P394" s="193">
        <f t="shared" si="23"/>
        <v>0</v>
      </c>
      <c r="Q394" s="194"/>
      <c r="R394" s="192">
        <v>54.01</v>
      </c>
      <c r="S394" s="194"/>
      <c r="T394" s="192">
        <v>17.52</v>
      </c>
      <c r="U394" s="195">
        <f t="shared" si="24"/>
        <v>0</v>
      </c>
      <c r="V394" s="196">
        <f t="shared" si="25"/>
        <v>0</v>
      </c>
      <c r="W394" s="196">
        <f t="shared" si="26"/>
        <v>0</v>
      </c>
      <c r="X394" s="197"/>
    </row>
    <row r="395" spans="1:24" ht="12.75" x14ac:dyDescent="0.2">
      <c r="A395" s="190"/>
      <c r="B395" s="259"/>
      <c r="C395" s="260"/>
      <c r="D395" s="261"/>
      <c r="E395" s="262"/>
      <c r="F395" s="263"/>
      <c r="G395" s="189" t="s">
        <v>1474</v>
      </c>
      <c r="H395" s="190" t="s">
        <v>69</v>
      </c>
      <c r="I395" s="244"/>
      <c r="J395" s="184" t="s">
        <v>69</v>
      </c>
      <c r="K395" s="205"/>
      <c r="L395" s="202"/>
      <c r="M395" s="203"/>
      <c r="N395" s="192"/>
      <c r="O395" s="192"/>
      <c r="P395" s="193">
        <f t="shared" ref="P395:P458" si="27">N395+O395</f>
        <v>0</v>
      </c>
      <c r="Q395" s="194"/>
      <c r="R395" s="192">
        <v>54.01</v>
      </c>
      <c r="S395" s="194"/>
      <c r="T395" s="192">
        <v>17.52</v>
      </c>
      <c r="U395" s="195">
        <f t="shared" si="24"/>
        <v>0</v>
      </c>
      <c r="V395" s="196">
        <f t="shared" si="25"/>
        <v>0</v>
      </c>
      <c r="W395" s="196">
        <f t="shared" si="26"/>
        <v>0</v>
      </c>
      <c r="X395" s="197"/>
    </row>
    <row r="396" spans="1:24" ht="12.75" x14ac:dyDescent="0.2">
      <c r="A396" s="190"/>
      <c r="B396" s="259"/>
      <c r="C396" s="260"/>
      <c r="D396" s="261"/>
      <c r="E396" s="262"/>
      <c r="F396" s="263"/>
      <c r="G396" s="189" t="s">
        <v>1474</v>
      </c>
      <c r="H396" s="190" t="s">
        <v>69</v>
      </c>
      <c r="I396" s="244"/>
      <c r="J396" s="184" t="s">
        <v>69</v>
      </c>
      <c r="K396" s="205"/>
      <c r="L396" s="202"/>
      <c r="M396" s="203"/>
      <c r="N396" s="192"/>
      <c r="O396" s="192"/>
      <c r="P396" s="193">
        <f t="shared" si="27"/>
        <v>0</v>
      </c>
      <c r="Q396" s="194"/>
      <c r="R396" s="192">
        <v>54.01</v>
      </c>
      <c r="S396" s="194"/>
      <c r="T396" s="192">
        <v>17.52</v>
      </c>
      <c r="U396" s="195">
        <f t="shared" si="24"/>
        <v>0</v>
      </c>
      <c r="V396" s="196">
        <f t="shared" si="25"/>
        <v>0</v>
      </c>
      <c r="W396" s="196">
        <f t="shared" si="26"/>
        <v>0</v>
      </c>
      <c r="X396" s="197"/>
    </row>
    <row r="397" spans="1:24" ht="12.75" x14ac:dyDescent="0.2">
      <c r="A397" s="190"/>
      <c r="B397" s="259"/>
      <c r="C397" s="260"/>
      <c r="D397" s="261"/>
      <c r="E397" s="262"/>
      <c r="F397" s="263"/>
      <c r="G397" s="189" t="s">
        <v>1474</v>
      </c>
      <c r="H397" s="190" t="s">
        <v>69</v>
      </c>
      <c r="I397" s="244"/>
      <c r="J397" s="184" t="s">
        <v>69</v>
      </c>
      <c r="K397" s="205"/>
      <c r="L397" s="202"/>
      <c r="M397" s="203"/>
      <c r="N397" s="192"/>
      <c r="O397" s="192"/>
      <c r="P397" s="193">
        <f t="shared" si="27"/>
        <v>0</v>
      </c>
      <c r="Q397" s="194"/>
      <c r="R397" s="192">
        <v>54.01</v>
      </c>
      <c r="S397" s="194"/>
      <c r="T397" s="192">
        <v>17.52</v>
      </c>
      <c r="U397" s="195">
        <f t="shared" si="24"/>
        <v>0</v>
      </c>
      <c r="V397" s="196">
        <f t="shared" si="25"/>
        <v>0</v>
      </c>
      <c r="W397" s="196">
        <f t="shared" si="26"/>
        <v>0</v>
      </c>
      <c r="X397" s="197"/>
    </row>
    <row r="398" spans="1:24" ht="12.75" x14ac:dyDescent="0.2">
      <c r="A398" s="190"/>
      <c r="B398" s="259"/>
      <c r="C398" s="260"/>
      <c r="D398" s="261"/>
      <c r="E398" s="262"/>
      <c r="F398" s="263"/>
      <c r="G398" s="189" t="s">
        <v>1474</v>
      </c>
      <c r="H398" s="190" t="s">
        <v>69</v>
      </c>
      <c r="I398" s="244"/>
      <c r="J398" s="184" t="s">
        <v>69</v>
      </c>
      <c r="K398" s="205"/>
      <c r="L398" s="202"/>
      <c r="M398" s="203"/>
      <c r="N398" s="192"/>
      <c r="O398" s="192"/>
      <c r="P398" s="193">
        <f t="shared" si="27"/>
        <v>0</v>
      </c>
      <c r="Q398" s="194"/>
      <c r="R398" s="192">
        <v>54.01</v>
      </c>
      <c r="S398" s="194"/>
      <c r="T398" s="192">
        <v>17.52</v>
      </c>
      <c r="U398" s="195">
        <f t="shared" si="24"/>
        <v>0</v>
      </c>
      <c r="V398" s="196">
        <f t="shared" si="25"/>
        <v>0</v>
      </c>
      <c r="W398" s="196">
        <f t="shared" si="26"/>
        <v>0</v>
      </c>
      <c r="X398" s="197"/>
    </row>
    <row r="399" spans="1:24" ht="12.75" x14ac:dyDescent="0.2">
      <c r="A399" s="190"/>
      <c r="B399" s="259"/>
      <c r="C399" s="260"/>
      <c r="D399" s="261"/>
      <c r="E399" s="262"/>
      <c r="F399" s="263"/>
      <c r="G399" s="189" t="s">
        <v>1474</v>
      </c>
      <c r="H399" s="190" t="s">
        <v>69</v>
      </c>
      <c r="I399" s="244"/>
      <c r="J399" s="184" t="s">
        <v>69</v>
      </c>
      <c r="K399" s="205"/>
      <c r="L399" s="202"/>
      <c r="M399" s="203"/>
      <c r="N399" s="192"/>
      <c r="O399" s="192"/>
      <c r="P399" s="193">
        <f t="shared" si="27"/>
        <v>0</v>
      </c>
      <c r="Q399" s="194"/>
      <c r="R399" s="192">
        <v>54.01</v>
      </c>
      <c r="S399" s="194"/>
      <c r="T399" s="192">
        <v>17.52</v>
      </c>
      <c r="U399" s="195">
        <f t="shared" si="24"/>
        <v>0</v>
      </c>
      <c r="V399" s="196">
        <f t="shared" si="25"/>
        <v>0</v>
      </c>
      <c r="W399" s="196">
        <f t="shared" si="26"/>
        <v>0</v>
      </c>
      <c r="X399" s="197"/>
    </row>
    <row r="400" spans="1:24" ht="12.75" x14ac:dyDescent="0.2">
      <c r="A400" s="190"/>
      <c r="B400" s="259"/>
      <c r="C400" s="260"/>
      <c r="D400" s="261"/>
      <c r="E400" s="262"/>
      <c r="F400" s="263"/>
      <c r="G400" s="189" t="s">
        <v>1474</v>
      </c>
      <c r="H400" s="190" t="s">
        <v>69</v>
      </c>
      <c r="I400" s="244"/>
      <c r="J400" s="184" t="s">
        <v>69</v>
      </c>
      <c r="K400" s="205"/>
      <c r="L400" s="202"/>
      <c r="M400" s="203"/>
      <c r="N400" s="192"/>
      <c r="O400" s="192"/>
      <c r="P400" s="193">
        <f t="shared" si="27"/>
        <v>0</v>
      </c>
      <c r="Q400" s="194"/>
      <c r="R400" s="192">
        <v>54.01</v>
      </c>
      <c r="S400" s="194"/>
      <c r="T400" s="192">
        <v>17.52</v>
      </c>
      <c r="U400" s="195">
        <f t="shared" si="24"/>
        <v>0</v>
      </c>
      <c r="V400" s="196">
        <f t="shared" si="25"/>
        <v>0</v>
      </c>
      <c r="W400" s="196">
        <f t="shared" si="26"/>
        <v>0</v>
      </c>
      <c r="X400" s="197"/>
    </row>
    <row r="401" spans="1:24" ht="12.75" x14ac:dyDescent="0.2">
      <c r="A401" s="190"/>
      <c r="B401" s="259"/>
      <c r="C401" s="260"/>
      <c r="D401" s="261"/>
      <c r="E401" s="262"/>
      <c r="F401" s="263"/>
      <c r="G401" s="189" t="s">
        <v>1474</v>
      </c>
      <c r="H401" s="190" t="s">
        <v>69</v>
      </c>
      <c r="I401" s="244"/>
      <c r="J401" s="184" t="s">
        <v>69</v>
      </c>
      <c r="K401" s="264"/>
      <c r="L401" s="265"/>
      <c r="M401" s="266"/>
      <c r="N401" s="192"/>
      <c r="O401" s="192"/>
      <c r="P401" s="193">
        <f t="shared" si="27"/>
        <v>0</v>
      </c>
      <c r="Q401" s="194"/>
      <c r="R401" s="192">
        <v>54.01</v>
      </c>
      <c r="S401" s="194"/>
      <c r="T401" s="192">
        <v>17.52</v>
      </c>
      <c r="U401" s="195">
        <f t="shared" si="24"/>
        <v>0</v>
      </c>
      <c r="V401" s="196">
        <f t="shared" si="25"/>
        <v>0</v>
      </c>
      <c r="W401" s="196">
        <f t="shared" si="26"/>
        <v>0</v>
      </c>
      <c r="X401" s="197"/>
    </row>
    <row r="402" spans="1:24" ht="12.75" x14ac:dyDescent="0.2">
      <c r="A402" s="190"/>
      <c r="B402" s="259"/>
      <c r="C402" s="260"/>
      <c r="D402" s="261"/>
      <c r="E402" s="262"/>
      <c r="F402" s="263"/>
      <c r="G402" s="189" t="s">
        <v>1474</v>
      </c>
      <c r="H402" s="190" t="s">
        <v>69</v>
      </c>
      <c r="I402" s="244"/>
      <c r="J402" s="184" t="s">
        <v>69</v>
      </c>
      <c r="K402" s="264"/>
      <c r="L402" s="265"/>
      <c r="M402" s="266"/>
      <c r="N402" s="192"/>
      <c r="O402" s="192"/>
      <c r="P402" s="193">
        <f t="shared" si="27"/>
        <v>0</v>
      </c>
      <c r="Q402" s="194"/>
      <c r="R402" s="192">
        <v>54.01</v>
      </c>
      <c r="S402" s="194"/>
      <c r="T402" s="192">
        <v>17.52</v>
      </c>
      <c r="U402" s="195">
        <f t="shared" si="24"/>
        <v>0</v>
      </c>
      <c r="V402" s="196">
        <f t="shared" si="25"/>
        <v>0</v>
      </c>
      <c r="W402" s="196">
        <f t="shared" si="26"/>
        <v>0</v>
      </c>
      <c r="X402" s="197"/>
    </row>
    <row r="403" spans="1:24" ht="12.75" x14ac:dyDescent="0.2">
      <c r="A403" s="190"/>
      <c r="B403" s="259"/>
      <c r="C403" s="260"/>
      <c r="D403" s="261"/>
      <c r="E403" s="262"/>
      <c r="F403" s="263"/>
      <c r="G403" s="189" t="s">
        <v>1474</v>
      </c>
      <c r="H403" s="190" t="s">
        <v>69</v>
      </c>
      <c r="I403" s="244"/>
      <c r="J403" s="184" t="s">
        <v>69</v>
      </c>
      <c r="K403" s="264"/>
      <c r="L403" s="265"/>
      <c r="M403" s="266"/>
      <c r="N403" s="192"/>
      <c r="O403" s="192"/>
      <c r="P403" s="193">
        <f t="shared" si="27"/>
        <v>0</v>
      </c>
      <c r="Q403" s="194"/>
      <c r="R403" s="192">
        <v>54.01</v>
      </c>
      <c r="S403" s="194"/>
      <c r="T403" s="192">
        <v>17.52</v>
      </c>
      <c r="U403" s="195">
        <f t="shared" si="24"/>
        <v>0</v>
      </c>
      <c r="V403" s="196">
        <f t="shared" si="25"/>
        <v>0</v>
      </c>
      <c r="W403" s="196">
        <f t="shared" si="26"/>
        <v>0</v>
      </c>
      <c r="X403" s="197"/>
    </row>
    <row r="404" spans="1:24" ht="12.75" x14ac:dyDescent="0.2">
      <c r="A404" s="190"/>
      <c r="B404" s="259"/>
      <c r="C404" s="260"/>
      <c r="D404" s="261"/>
      <c r="E404" s="262"/>
      <c r="F404" s="263"/>
      <c r="G404" s="189" t="s">
        <v>1474</v>
      </c>
      <c r="H404" s="190" t="s">
        <v>69</v>
      </c>
      <c r="I404" s="244"/>
      <c r="J404" s="184" t="s">
        <v>69</v>
      </c>
      <c r="K404" s="264"/>
      <c r="L404" s="265"/>
      <c r="M404" s="266"/>
      <c r="N404" s="192"/>
      <c r="O404" s="192"/>
      <c r="P404" s="193">
        <f t="shared" si="27"/>
        <v>0</v>
      </c>
      <c r="Q404" s="194"/>
      <c r="R404" s="192">
        <v>54.01</v>
      </c>
      <c r="S404" s="194"/>
      <c r="T404" s="192">
        <v>17.52</v>
      </c>
      <c r="U404" s="195">
        <f t="shared" si="24"/>
        <v>0</v>
      </c>
      <c r="V404" s="196">
        <f t="shared" si="25"/>
        <v>0</v>
      </c>
      <c r="W404" s="196">
        <f t="shared" si="26"/>
        <v>0</v>
      </c>
      <c r="X404" s="197"/>
    </row>
    <row r="405" spans="1:24" ht="12.75" x14ac:dyDescent="0.2">
      <c r="A405" s="190"/>
      <c r="B405" s="259"/>
      <c r="C405" s="260"/>
      <c r="D405" s="261"/>
      <c r="E405" s="262"/>
      <c r="F405" s="263"/>
      <c r="G405" s="189" t="s">
        <v>1474</v>
      </c>
      <c r="H405" s="190" t="s">
        <v>69</v>
      </c>
      <c r="I405" s="244"/>
      <c r="J405" s="184" t="s">
        <v>69</v>
      </c>
      <c r="K405" s="264"/>
      <c r="L405" s="265"/>
      <c r="M405" s="266"/>
      <c r="N405" s="192"/>
      <c r="O405" s="192"/>
      <c r="P405" s="193">
        <f t="shared" si="27"/>
        <v>0</v>
      </c>
      <c r="Q405" s="194"/>
      <c r="R405" s="192">
        <v>54.01</v>
      </c>
      <c r="S405" s="194"/>
      <c r="T405" s="192">
        <v>17.52</v>
      </c>
      <c r="U405" s="195">
        <f t="shared" si="24"/>
        <v>0</v>
      </c>
      <c r="V405" s="196">
        <f t="shared" si="25"/>
        <v>0</v>
      </c>
      <c r="W405" s="196">
        <f t="shared" si="26"/>
        <v>0</v>
      </c>
      <c r="X405" s="197"/>
    </row>
    <row r="406" spans="1:24" ht="12.75" x14ac:dyDescent="0.2">
      <c r="A406" s="190"/>
      <c r="B406" s="259"/>
      <c r="C406" s="260"/>
      <c r="D406" s="261"/>
      <c r="E406" s="262"/>
      <c r="F406" s="263"/>
      <c r="G406" s="189" t="s">
        <v>1474</v>
      </c>
      <c r="H406" s="190" t="s">
        <v>69</v>
      </c>
      <c r="I406" s="244"/>
      <c r="J406" s="184" t="s">
        <v>69</v>
      </c>
      <c r="K406" s="264"/>
      <c r="L406" s="265"/>
      <c r="M406" s="266"/>
      <c r="N406" s="192"/>
      <c r="O406" s="192"/>
      <c r="P406" s="193">
        <f t="shared" si="27"/>
        <v>0</v>
      </c>
      <c r="Q406" s="194"/>
      <c r="R406" s="192">
        <v>54.01</v>
      </c>
      <c r="S406" s="194"/>
      <c r="T406" s="192">
        <v>17.52</v>
      </c>
      <c r="U406" s="195">
        <f t="shared" si="24"/>
        <v>0</v>
      </c>
      <c r="V406" s="196">
        <f t="shared" si="25"/>
        <v>0</v>
      </c>
      <c r="W406" s="196">
        <f t="shared" si="26"/>
        <v>0</v>
      </c>
      <c r="X406" s="197"/>
    </row>
    <row r="407" spans="1:24" ht="12.75" x14ac:dyDescent="0.2">
      <c r="A407" s="190"/>
      <c r="B407" s="259"/>
      <c r="C407" s="260"/>
      <c r="D407" s="261"/>
      <c r="E407" s="262"/>
      <c r="F407" s="263"/>
      <c r="G407" s="189" t="s">
        <v>1474</v>
      </c>
      <c r="H407" s="190" t="s">
        <v>69</v>
      </c>
      <c r="I407" s="244"/>
      <c r="J407" s="184" t="s">
        <v>69</v>
      </c>
      <c r="K407" s="264"/>
      <c r="L407" s="265"/>
      <c r="M407" s="266"/>
      <c r="N407" s="192"/>
      <c r="O407" s="192"/>
      <c r="P407" s="193">
        <f t="shared" si="27"/>
        <v>0</v>
      </c>
      <c r="Q407" s="194"/>
      <c r="R407" s="192">
        <v>54.01</v>
      </c>
      <c r="S407" s="194"/>
      <c r="T407" s="192">
        <v>17.52</v>
      </c>
      <c r="U407" s="195">
        <f t="shared" si="24"/>
        <v>0</v>
      </c>
      <c r="V407" s="196">
        <f t="shared" si="25"/>
        <v>0</v>
      </c>
      <c r="W407" s="196">
        <f t="shared" si="26"/>
        <v>0</v>
      </c>
      <c r="X407" s="197"/>
    </row>
    <row r="408" spans="1:24" ht="12.75" x14ac:dyDescent="0.2">
      <c r="A408" s="190"/>
      <c r="B408" s="259"/>
      <c r="C408" s="260"/>
      <c r="D408" s="261"/>
      <c r="E408" s="262"/>
      <c r="F408" s="263"/>
      <c r="G408" s="189" t="s">
        <v>1474</v>
      </c>
      <c r="H408" s="190" t="s">
        <v>69</v>
      </c>
      <c r="I408" s="244"/>
      <c r="J408" s="184" t="s">
        <v>69</v>
      </c>
      <c r="K408" s="264"/>
      <c r="L408" s="265"/>
      <c r="M408" s="266"/>
      <c r="N408" s="192"/>
      <c r="O408" s="192"/>
      <c r="P408" s="193">
        <f t="shared" si="27"/>
        <v>0</v>
      </c>
      <c r="Q408" s="194"/>
      <c r="R408" s="192">
        <v>54.01</v>
      </c>
      <c r="S408" s="194"/>
      <c r="T408" s="192">
        <v>17.52</v>
      </c>
      <c r="U408" s="195">
        <f t="shared" si="24"/>
        <v>0</v>
      </c>
      <c r="V408" s="196">
        <f t="shared" si="25"/>
        <v>0</v>
      </c>
      <c r="W408" s="196">
        <f t="shared" si="26"/>
        <v>0</v>
      </c>
      <c r="X408" s="197"/>
    </row>
    <row r="409" spans="1:24" ht="12.75" x14ac:dyDescent="0.2">
      <c r="A409" s="190"/>
      <c r="B409" s="259"/>
      <c r="C409" s="260"/>
      <c r="D409" s="261"/>
      <c r="E409" s="262"/>
      <c r="F409" s="263"/>
      <c r="G409" s="189" t="s">
        <v>1474</v>
      </c>
      <c r="H409" s="190" t="s">
        <v>69</v>
      </c>
      <c r="I409" s="244"/>
      <c r="J409" s="184" t="s">
        <v>69</v>
      </c>
      <c r="K409" s="264"/>
      <c r="L409" s="265"/>
      <c r="M409" s="266"/>
      <c r="N409" s="192"/>
      <c r="O409" s="192"/>
      <c r="P409" s="193">
        <f t="shared" si="27"/>
        <v>0</v>
      </c>
      <c r="Q409" s="194"/>
      <c r="R409" s="192">
        <v>54.01</v>
      </c>
      <c r="S409" s="194"/>
      <c r="T409" s="192">
        <v>17.52</v>
      </c>
      <c r="U409" s="195">
        <f t="shared" si="24"/>
        <v>0</v>
      </c>
      <c r="V409" s="196">
        <f t="shared" si="25"/>
        <v>0</v>
      </c>
      <c r="W409" s="196">
        <f t="shared" si="26"/>
        <v>0</v>
      </c>
      <c r="X409" s="197"/>
    </row>
    <row r="410" spans="1:24" ht="12.75" x14ac:dyDescent="0.2">
      <c r="A410" s="190"/>
      <c r="B410" s="259"/>
      <c r="C410" s="260"/>
      <c r="D410" s="261"/>
      <c r="E410" s="262"/>
      <c r="F410" s="263"/>
      <c r="G410" s="189" t="s">
        <v>1474</v>
      </c>
      <c r="H410" s="190" t="s">
        <v>69</v>
      </c>
      <c r="I410" s="244"/>
      <c r="J410" s="184" t="s">
        <v>69</v>
      </c>
      <c r="K410" s="264"/>
      <c r="L410" s="265"/>
      <c r="M410" s="266"/>
      <c r="N410" s="192"/>
      <c r="O410" s="192"/>
      <c r="P410" s="193">
        <f t="shared" si="27"/>
        <v>0</v>
      </c>
      <c r="Q410" s="194"/>
      <c r="R410" s="192">
        <v>54.01</v>
      </c>
      <c r="S410" s="194"/>
      <c r="T410" s="192">
        <v>17.52</v>
      </c>
      <c r="U410" s="195">
        <f t="shared" si="24"/>
        <v>0</v>
      </c>
      <c r="V410" s="196">
        <f t="shared" si="25"/>
        <v>0</v>
      </c>
      <c r="W410" s="196">
        <f t="shared" si="26"/>
        <v>0</v>
      </c>
      <c r="X410" s="197"/>
    </row>
    <row r="411" spans="1:24" ht="12.75" x14ac:dyDescent="0.2">
      <c r="A411" s="190"/>
      <c r="B411" s="259"/>
      <c r="C411" s="260"/>
      <c r="D411" s="261"/>
      <c r="E411" s="262"/>
      <c r="F411" s="263"/>
      <c r="G411" s="189" t="s">
        <v>1474</v>
      </c>
      <c r="H411" s="190" t="s">
        <v>69</v>
      </c>
      <c r="I411" s="244"/>
      <c r="J411" s="184" t="s">
        <v>69</v>
      </c>
      <c r="K411" s="264"/>
      <c r="L411" s="265"/>
      <c r="M411" s="266"/>
      <c r="N411" s="192"/>
      <c r="O411" s="192"/>
      <c r="P411" s="193">
        <f t="shared" si="27"/>
        <v>0</v>
      </c>
      <c r="Q411" s="194"/>
      <c r="R411" s="192">
        <v>54.01</v>
      </c>
      <c r="S411" s="194"/>
      <c r="T411" s="192">
        <v>17.52</v>
      </c>
      <c r="U411" s="195">
        <f t="shared" si="24"/>
        <v>0</v>
      </c>
      <c r="V411" s="196">
        <f t="shared" si="25"/>
        <v>0</v>
      </c>
      <c r="W411" s="196">
        <f t="shared" si="26"/>
        <v>0</v>
      </c>
      <c r="X411" s="197"/>
    </row>
    <row r="412" spans="1:24" ht="12.75" x14ac:dyDescent="0.2">
      <c r="A412" s="190"/>
      <c r="B412" s="259"/>
      <c r="C412" s="260"/>
      <c r="D412" s="261"/>
      <c r="E412" s="262"/>
      <c r="F412" s="263"/>
      <c r="G412" s="189" t="s">
        <v>1474</v>
      </c>
      <c r="H412" s="190" t="s">
        <v>69</v>
      </c>
      <c r="I412" s="244"/>
      <c r="J412" s="184" t="s">
        <v>69</v>
      </c>
      <c r="K412" s="264"/>
      <c r="L412" s="265"/>
      <c r="M412" s="266"/>
      <c r="N412" s="192"/>
      <c r="O412" s="192"/>
      <c r="P412" s="193">
        <f t="shared" si="27"/>
        <v>0</v>
      </c>
      <c r="Q412" s="194"/>
      <c r="R412" s="192">
        <v>54.01</v>
      </c>
      <c r="S412" s="194"/>
      <c r="T412" s="192">
        <v>17.52</v>
      </c>
      <c r="U412" s="195">
        <f t="shared" si="24"/>
        <v>0</v>
      </c>
      <c r="V412" s="196">
        <f t="shared" si="25"/>
        <v>0</v>
      </c>
      <c r="W412" s="196">
        <f t="shared" si="26"/>
        <v>0</v>
      </c>
      <c r="X412" s="197"/>
    </row>
    <row r="413" spans="1:24" ht="12.75" x14ac:dyDescent="0.2">
      <c r="A413" s="190"/>
      <c r="B413" s="259"/>
      <c r="C413" s="260"/>
      <c r="D413" s="261"/>
      <c r="E413" s="262"/>
      <c r="F413" s="263"/>
      <c r="G413" s="189" t="s">
        <v>1474</v>
      </c>
      <c r="H413" s="190" t="s">
        <v>69</v>
      </c>
      <c r="I413" s="244"/>
      <c r="J413" s="184" t="s">
        <v>69</v>
      </c>
      <c r="K413" s="264"/>
      <c r="L413" s="265"/>
      <c r="M413" s="266"/>
      <c r="N413" s="192"/>
      <c r="O413" s="192"/>
      <c r="P413" s="193">
        <f t="shared" si="27"/>
        <v>0</v>
      </c>
      <c r="Q413" s="194"/>
      <c r="R413" s="192">
        <v>54.01</v>
      </c>
      <c r="S413" s="194"/>
      <c r="T413" s="192">
        <v>17.52</v>
      </c>
      <c r="U413" s="195">
        <f t="shared" si="24"/>
        <v>0</v>
      </c>
      <c r="V413" s="196">
        <f t="shared" si="25"/>
        <v>0</v>
      </c>
      <c r="W413" s="196">
        <f t="shared" si="26"/>
        <v>0</v>
      </c>
      <c r="X413" s="197"/>
    </row>
    <row r="414" spans="1:24" ht="12.75" x14ac:dyDescent="0.2">
      <c r="A414" s="190"/>
      <c r="B414" s="259"/>
      <c r="C414" s="260"/>
      <c r="D414" s="261"/>
      <c r="E414" s="262"/>
      <c r="F414" s="263"/>
      <c r="G414" s="189" t="s">
        <v>1474</v>
      </c>
      <c r="H414" s="190" t="s">
        <v>69</v>
      </c>
      <c r="I414" s="244"/>
      <c r="J414" s="184" t="s">
        <v>69</v>
      </c>
      <c r="K414" s="264"/>
      <c r="L414" s="265"/>
      <c r="M414" s="266"/>
      <c r="N414" s="192"/>
      <c r="O414" s="192"/>
      <c r="P414" s="193">
        <f t="shared" si="27"/>
        <v>0</v>
      </c>
      <c r="Q414" s="194"/>
      <c r="R414" s="192">
        <v>54.01</v>
      </c>
      <c r="S414" s="194"/>
      <c r="T414" s="192">
        <v>17.52</v>
      </c>
      <c r="U414" s="195">
        <f t="shared" si="24"/>
        <v>0</v>
      </c>
      <c r="V414" s="196">
        <f t="shared" si="25"/>
        <v>0</v>
      </c>
      <c r="W414" s="196">
        <f t="shared" si="26"/>
        <v>0</v>
      </c>
      <c r="X414" s="197"/>
    </row>
    <row r="415" spans="1:24" ht="12.75" x14ac:dyDescent="0.2">
      <c r="A415" s="190"/>
      <c r="B415" s="259"/>
      <c r="C415" s="260"/>
      <c r="D415" s="261"/>
      <c r="E415" s="262"/>
      <c r="F415" s="263"/>
      <c r="G415" s="189" t="s">
        <v>1474</v>
      </c>
      <c r="H415" s="190" t="s">
        <v>69</v>
      </c>
      <c r="I415" s="244"/>
      <c r="J415" s="184" t="s">
        <v>69</v>
      </c>
      <c r="K415" s="264"/>
      <c r="L415" s="265"/>
      <c r="M415" s="266"/>
      <c r="N415" s="192"/>
      <c r="O415" s="192"/>
      <c r="P415" s="193">
        <f t="shared" si="27"/>
        <v>0</v>
      </c>
      <c r="Q415" s="194"/>
      <c r="R415" s="192">
        <v>54.01</v>
      </c>
      <c r="S415" s="194"/>
      <c r="T415" s="192">
        <v>17.52</v>
      </c>
      <c r="U415" s="195">
        <f t="shared" si="24"/>
        <v>0</v>
      </c>
      <c r="V415" s="196">
        <f t="shared" si="25"/>
        <v>0</v>
      </c>
      <c r="W415" s="196">
        <f t="shared" si="26"/>
        <v>0</v>
      </c>
      <c r="X415" s="197"/>
    </row>
    <row r="416" spans="1:24" ht="12.75" x14ac:dyDescent="0.2">
      <c r="A416" s="190"/>
      <c r="B416" s="259"/>
      <c r="C416" s="260"/>
      <c r="D416" s="261"/>
      <c r="E416" s="262"/>
      <c r="F416" s="263"/>
      <c r="G416" s="189" t="s">
        <v>1474</v>
      </c>
      <c r="H416" s="190" t="s">
        <v>69</v>
      </c>
      <c r="I416" s="244"/>
      <c r="J416" s="184" t="s">
        <v>69</v>
      </c>
      <c r="K416" s="264"/>
      <c r="L416" s="265"/>
      <c r="M416" s="266"/>
      <c r="N416" s="192"/>
      <c r="O416" s="192"/>
      <c r="P416" s="193">
        <f t="shared" si="27"/>
        <v>0</v>
      </c>
      <c r="Q416" s="194"/>
      <c r="R416" s="192">
        <v>54.01</v>
      </c>
      <c r="S416" s="194"/>
      <c r="T416" s="192">
        <v>17.52</v>
      </c>
      <c r="U416" s="195">
        <f t="shared" si="24"/>
        <v>0</v>
      </c>
      <c r="V416" s="196">
        <f t="shared" si="25"/>
        <v>0</v>
      </c>
      <c r="W416" s="196">
        <f t="shared" si="26"/>
        <v>0</v>
      </c>
      <c r="X416" s="197"/>
    </row>
    <row r="417" spans="1:24" ht="12.75" x14ac:dyDescent="0.2">
      <c r="A417" s="190"/>
      <c r="B417" s="259"/>
      <c r="C417" s="260"/>
      <c r="D417" s="261"/>
      <c r="E417" s="262"/>
      <c r="F417" s="263"/>
      <c r="G417" s="189" t="s">
        <v>1474</v>
      </c>
      <c r="H417" s="190" t="s">
        <v>69</v>
      </c>
      <c r="I417" s="244"/>
      <c r="J417" s="184" t="s">
        <v>69</v>
      </c>
      <c r="K417" s="264"/>
      <c r="L417" s="265"/>
      <c r="M417" s="266"/>
      <c r="N417" s="192"/>
      <c r="O417" s="192"/>
      <c r="P417" s="193">
        <f t="shared" si="27"/>
        <v>0</v>
      </c>
      <c r="Q417" s="194"/>
      <c r="R417" s="192">
        <v>54.01</v>
      </c>
      <c r="S417" s="194"/>
      <c r="T417" s="192">
        <v>17.52</v>
      </c>
      <c r="U417" s="195">
        <f t="shared" si="24"/>
        <v>0</v>
      </c>
      <c r="V417" s="196">
        <f t="shared" si="25"/>
        <v>0</v>
      </c>
      <c r="W417" s="196">
        <f t="shared" si="26"/>
        <v>0</v>
      </c>
      <c r="X417" s="197"/>
    </row>
    <row r="418" spans="1:24" ht="12.75" x14ac:dyDescent="0.2">
      <c r="A418" s="190"/>
      <c r="B418" s="259"/>
      <c r="C418" s="260"/>
      <c r="D418" s="261"/>
      <c r="E418" s="262"/>
      <c r="F418" s="263"/>
      <c r="G418" s="189" t="s">
        <v>1474</v>
      </c>
      <c r="H418" s="190" t="s">
        <v>69</v>
      </c>
      <c r="I418" s="244"/>
      <c r="J418" s="184" t="s">
        <v>69</v>
      </c>
      <c r="K418" s="264"/>
      <c r="L418" s="265"/>
      <c r="M418" s="266"/>
      <c r="N418" s="192"/>
      <c r="O418" s="192"/>
      <c r="P418" s="193">
        <f t="shared" si="27"/>
        <v>0</v>
      </c>
      <c r="Q418" s="194"/>
      <c r="R418" s="192">
        <v>54.01</v>
      </c>
      <c r="S418" s="194"/>
      <c r="T418" s="192">
        <v>17.52</v>
      </c>
      <c r="U418" s="195">
        <f t="shared" si="24"/>
        <v>0</v>
      </c>
      <c r="V418" s="196">
        <f t="shared" si="25"/>
        <v>0</v>
      </c>
      <c r="W418" s="196">
        <f t="shared" si="26"/>
        <v>0</v>
      </c>
      <c r="X418" s="197"/>
    </row>
    <row r="419" spans="1:24" ht="12.75" x14ac:dyDescent="0.2">
      <c r="A419" s="190"/>
      <c r="B419" s="259"/>
      <c r="C419" s="260"/>
      <c r="D419" s="261"/>
      <c r="E419" s="262"/>
      <c r="F419" s="263"/>
      <c r="G419" s="189" t="s">
        <v>1474</v>
      </c>
      <c r="H419" s="190" t="s">
        <v>69</v>
      </c>
      <c r="I419" s="244"/>
      <c r="J419" s="184" t="s">
        <v>69</v>
      </c>
      <c r="K419" s="264"/>
      <c r="L419" s="265"/>
      <c r="M419" s="266"/>
      <c r="N419" s="192"/>
      <c r="O419" s="192"/>
      <c r="P419" s="193">
        <f t="shared" si="27"/>
        <v>0</v>
      </c>
      <c r="Q419" s="194"/>
      <c r="R419" s="192">
        <v>54.01</v>
      </c>
      <c r="S419" s="194"/>
      <c r="T419" s="192">
        <v>17.52</v>
      </c>
      <c r="U419" s="195">
        <f t="shared" si="24"/>
        <v>0</v>
      </c>
      <c r="V419" s="196">
        <f t="shared" si="25"/>
        <v>0</v>
      </c>
      <c r="W419" s="196">
        <f t="shared" si="26"/>
        <v>0</v>
      </c>
      <c r="X419" s="197"/>
    </row>
    <row r="420" spans="1:24" ht="12.75" x14ac:dyDescent="0.2">
      <c r="A420" s="190"/>
      <c r="B420" s="259"/>
      <c r="C420" s="260"/>
      <c r="D420" s="261"/>
      <c r="E420" s="262"/>
      <c r="F420" s="263"/>
      <c r="G420" s="189" t="s">
        <v>1474</v>
      </c>
      <c r="H420" s="190" t="s">
        <v>69</v>
      </c>
      <c r="I420" s="244"/>
      <c r="J420" s="184" t="s">
        <v>69</v>
      </c>
      <c r="K420" s="264"/>
      <c r="L420" s="265"/>
      <c r="M420" s="266"/>
      <c r="N420" s="192"/>
      <c r="O420" s="192"/>
      <c r="P420" s="193">
        <f t="shared" si="27"/>
        <v>0</v>
      </c>
      <c r="Q420" s="194"/>
      <c r="R420" s="192">
        <v>54.01</v>
      </c>
      <c r="S420" s="194"/>
      <c r="T420" s="192">
        <v>17.52</v>
      </c>
      <c r="U420" s="195">
        <f t="shared" si="24"/>
        <v>0</v>
      </c>
      <c r="V420" s="196">
        <f t="shared" si="25"/>
        <v>0</v>
      </c>
      <c r="W420" s="196">
        <f t="shared" si="26"/>
        <v>0</v>
      </c>
      <c r="X420" s="197"/>
    </row>
    <row r="421" spans="1:24" ht="12.75" x14ac:dyDescent="0.2">
      <c r="A421" s="190"/>
      <c r="B421" s="259"/>
      <c r="C421" s="260"/>
      <c r="D421" s="261"/>
      <c r="E421" s="262"/>
      <c r="F421" s="263"/>
      <c r="G421" s="189" t="s">
        <v>1474</v>
      </c>
      <c r="H421" s="190" t="s">
        <v>69</v>
      </c>
      <c r="I421" s="244"/>
      <c r="J421" s="184" t="s">
        <v>69</v>
      </c>
      <c r="K421" s="264"/>
      <c r="L421" s="265"/>
      <c r="M421" s="266"/>
      <c r="N421" s="192"/>
      <c r="O421" s="192"/>
      <c r="P421" s="193">
        <f t="shared" si="27"/>
        <v>0</v>
      </c>
      <c r="Q421" s="194"/>
      <c r="R421" s="192">
        <v>54.01</v>
      </c>
      <c r="S421" s="194"/>
      <c r="T421" s="192">
        <v>17.52</v>
      </c>
      <c r="U421" s="195">
        <f t="shared" si="24"/>
        <v>0</v>
      </c>
      <c r="V421" s="196">
        <f t="shared" si="25"/>
        <v>0</v>
      </c>
      <c r="W421" s="196">
        <f t="shared" si="26"/>
        <v>0</v>
      </c>
      <c r="X421" s="197"/>
    </row>
    <row r="422" spans="1:24" ht="12.75" x14ac:dyDescent="0.2">
      <c r="A422" s="190"/>
      <c r="B422" s="259"/>
      <c r="C422" s="260"/>
      <c r="D422" s="261"/>
      <c r="E422" s="262"/>
      <c r="F422" s="263"/>
      <c r="G422" s="189" t="s">
        <v>1474</v>
      </c>
      <c r="H422" s="190" t="s">
        <v>69</v>
      </c>
      <c r="I422" s="244"/>
      <c r="J422" s="184" t="s">
        <v>69</v>
      </c>
      <c r="K422" s="264"/>
      <c r="L422" s="265"/>
      <c r="M422" s="266"/>
      <c r="N422" s="192"/>
      <c r="O422" s="192"/>
      <c r="P422" s="193">
        <f t="shared" si="27"/>
        <v>0</v>
      </c>
      <c r="Q422" s="194"/>
      <c r="R422" s="192">
        <v>54.01</v>
      </c>
      <c r="S422" s="194"/>
      <c r="T422" s="192">
        <v>17.52</v>
      </c>
      <c r="U422" s="195">
        <f t="shared" si="24"/>
        <v>0</v>
      </c>
      <c r="V422" s="196">
        <f t="shared" si="25"/>
        <v>0</v>
      </c>
      <c r="W422" s="196">
        <f t="shared" si="26"/>
        <v>0</v>
      </c>
      <c r="X422" s="197"/>
    </row>
    <row r="423" spans="1:24" ht="12.75" x14ac:dyDescent="0.2">
      <c r="A423" s="190"/>
      <c r="B423" s="259"/>
      <c r="C423" s="260"/>
      <c r="D423" s="261"/>
      <c r="E423" s="262"/>
      <c r="F423" s="263"/>
      <c r="G423" s="189" t="s">
        <v>1474</v>
      </c>
      <c r="H423" s="190" t="s">
        <v>69</v>
      </c>
      <c r="I423" s="244"/>
      <c r="J423" s="184" t="s">
        <v>69</v>
      </c>
      <c r="K423" s="264"/>
      <c r="L423" s="265"/>
      <c r="M423" s="266"/>
      <c r="N423" s="192"/>
      <c r="O423" s="192"/>
      <c r="P423" s="193">
        <f t="shared" si="27"/>
        <v>0</v>
      </c>
      <c r="Q423" s="194"/>
      <c r="R423" s="192">
        <v>54.01</v>
      </c>
      <c r="S423" s="194"/>
      <c r="T423" s="192">
        <v>17.52</v>
      </c>
      <c r="U423" s="195">
        <f t="shared" si="24"/>
        <v>0</v>
      </c>
      <c r="V423" s="196">
        <f t="shared" si="25"/>
        <v>0</v>
      </c>
      <c r="W423" s="196">
        <f t="shared" si="26"/>
        <v>0</v>
      </c>
      <c r="X423" s="197"/>
    </row>
    <row r="424" spans="1:24" ht="12.75" x14ac:dyDescent="0.2">
      <c r="A424" s="190"/>
      <c r="B424" s="259"/>
      <c r="C424" s="260"/>
      <c r="D424" s="261"/>
      <c r="E424" s="262"/>
      <c r="F424" s="263"/>
      <c r="G424" s="189" t="s">
        <v>1474</v>
      </c>
      <c r="H424" s="190" t="s">
        <v>69</v>
      </c>
      <c r="I424" s="244"/>
      <c r="J424" s="184" t="s">
        <v>69</v>
      </c>
      <c r="K424" s="264"/>
      <c r="L424" s="265"/>
      <c r="M424" s="266"/>
      <c r="N424" s="192"/>
      <c r="O424" s="192"/>
      <c r="P424" s="193">
        <f t="shared" si="27"/>
        <v>0</v>
      </c>
      <c r="Q424" s="194"/>
      <c r="R424" s="192">
        <v>54.01</v>
      </c>
      <c r="S424" s="194"/>
      <c r="T424" s="192">
        <v>17.52</v>
      </c>
      <c r="U424" s="195">
        <f t="shared" si="24"/>
        <v>0</v>
      </c>
      <c r="V424" s="196">
        <f t="shared" si="25"/>
        <v>0</v>
      </c>
      <c r="W424" s="196">
        <f t="shared" si="26"/>
        <v>0</v>
      </c>
      <c r="X424" s="197"/>
    </row>
    <row r="425" spans="1:24" ht="12.75" x14ac:dyDescent="0.2">
      <c r="A425" s="190"/>
      <c r="B425" s="259"/>
      <c r="C425" s="260"/>
      <c r="D425" s="261"/>
      <c r="E425" s="262"/>
      <c r="F425" s="263"/>
      <c r="G425" s="189" t="s">
        <v>1474</v>
      </c>
      <c r="H425" s="190" t="s">
        <v>69</v>
      </c>
      <c r="I425" s="244"/>
      <c r="J425" s="184" t="s">
        <v>69</v>
      </c>
      <c r="K425" s="264"/>
      <c r="L425" s="265"/>
      <c r="M425" s="266"/>
      <c r="N425" s="192"/>
      <c r="O425" s="192"/>
      <c r="P425" s="193">
        <f t="shared" si="27"/>
        <v>0</v>
      </c>
      <c r="Q425" s="194"/>
      <c r="R425" s="192">
        <v>54.01</v>
      </c>
      <c r="S425" s="194"/>
      <c r="T425" s="192">
        <v>17.52</v>
      </c>
      <c r="U425" s="195">
        <f t="shared" si="24"/>
        <v>0</v>
      </c>
      <c r="V425" s="196">
        <f t="shared" si="25"/>
        <v>0</v>
      </c>
      <c r="W425" s="196">
        <f t="shared" si="26"/>
        <v>0</v>
      </c>
      <c r="X425" s="197"/>
    </row>
    <row r="426" spans="1:24" ht="12.75" x14ac:dyDescent="0.2">
      <c r="A426" s="190"/>
      <c r="B426" s="259"/>
      <c r="C426" s="260"/>
      <c r="D426" s="261"/>
      <c r="E426" s="262"/>
      <c r="F426" s="263"/>
      <c r="G426" s="189" t="s">
        <v>1474</v>
      </c>
      <c r="H426" s="190" t="s">
        <v>69</v>
      </c>
      <c r="I426" s="244"/>
      <c r="J426" s="184" t="s">
        <v>69</v>
      </c>
      <c r="K426" s="264"/>
      <c r="L426" s="265"/>
      <c r="M426" s="266"/>
      <c r="N426" s="192"/>
      <c r="O426" s="192"/>
      <c r="P426" s="193">
        <f t="shared" si="27"/>
        <v>0</v>
      </c>
      <c r="Q426" s="194"/>
      <c r="R426" s="192">
        <v>54.01</v>
      </c>
      <c r="S426" s="194"/>
      <c r="T426" s="192">
        <v>17.52</v>
      </c>
      <c r="U426" s="195">
        <f t="shared" si="24"/>
        <v>0</v>
      </c>
      <c r="V426" s="196">
        <f t="shared" si="25"/>
        <v>0</v>
      </c>
      <c r="W426" s="196">
        <f t="shared" si="26"/>
        <v>0</v>
      </c>
      <c r="X426" s="197"/>
    </row>
    <row r="427" spans="1:24" ht="12.75" x14ac:dyDescent="0.2">
      <c r="A427" s="190"/>
      <c r="B427" s="259"/>
      <c r="C427" s="260"/>
      <c r="D427" s="261"/>
      <c r="E427" s="262"/>
      <c r="F427" s="263"/>
      <c r="G427" s="189" t="s">
        <v>1474</v>
      </c>
      <c r="H427" s="190" t="s">
        <v>69</v>
      </c>
      <c r="I427" s="244"/>
      <c r="J427" s="184" t="s">
        <v>69</v>
      </c>
      <c r="K427" s="264"/>
      <c r="L427" s="265"/>
      <c r="M427" s="266"/>
      <c r="N427" s="192"/>
      <c r="O427" s="192"/>
      <c r="P427" s="193">
        <f t="shared" si="27"/>
        <v>0</v>
      </c>
      <c r="Q427" s="194"/>
      <c r="R427" s="192">
        <v>54.01</v>
      </c>
      <c r="S427" s="194"/>
      <c r="T427" s="192">
        <v>17.52</v>
      </c>
      <c r="U427" s="195">
        <f t="shared" si="24"/>
        <v>0</v>
      </c>
      <c r="V427" s="196">
        <f t="shared" si="25"/>
        <v>0</v>
      </c>
      <c r="W427" s="196">
        <f t="shared" si="26"/>
        <v>0</v>
      </c>
      <c r="X427" s="197"/>
    </row>
    <row r="428" spans="1:24" ht="12.75" x14ac:dyDescent="0.2">
      <c r="A428" s="190"/>
      <c r="B428" s="259"/>
      <c r="C428" s="260"/>
      <c r="D428" s="261"/>
      <c r="E428" s="262"/>
      <c r="F428" s="263"/>
      <c r="G428" s="189" t="s">
        <v>1474</v>
      </c>
      <c r="H428" s="190" t="s">
        <v>69</v>
      </c>
      <c r="I428" s="244"/>
      <c r="J428" s="184" t="s">
        <v>69</v>
      </c>
      <c r="K428" s="264"/>
      <c r="L428" s="265"/>
      <c r="M428" s="266"/>
      <c r="N428" s="192"/>
      <c r="O428" s="192"/>
      <c r="P428" s="193">
        <f t="shared" si="27"/>
        <v>0</v>
      </c>
      <c r="Q428" s="194"/>
      <c r="R428" s="192">
        <v>54.01</v>
      </c>
      <c r="S428" s="194"/>
      <c r="T428" s="192">
        <v>17.52</v>
      </c>
      <c r="U428" s="195">
        <f t="shared" si="24"/>
        <v>0</v>
      </c>
      <c r="V428" s="196">
        <f t="shared" si="25"/>
        <v>0</v>
      </c>
      <c r="W428" s="196">
        <f t="shared" si="26"/>
        <v>0</v>
      </c>
      <c r="X428" s="197"/>
    </row>
    <row r="429" spans="1:24" ht="12.75" x14ac:dyDescent="0.2">
      <c r="A429" s="190"/>
      <c r="B429" s="259"/>
      <c r="C429" s="260"/>
      <c r="D429" s="261"/>
      <c r="E429" s="262"/>
      <c r="F429" s="263"/>
      <c r="G429" s="189" t="s">
        <v>1474</v>
      </c>
      <c r="H429" s="190" t="s">
        <v>69</v>
      </c>
      <c r="I429" s="244"/>
      <c r="J429" s="184" t="s">
        <v>69</v>
      </c>
      <c r="K429" s="264"/>
      <c r="L429" s="265"/>
      <c r="M429" s="266"/>
      <c r="N429" s="192"/>
      <c r="O429" s="192"/>
      <c r="P429" s="193">
        <f t="shared" si="27"/>
        <v>0</v>
      </c>
      <c r="Q429" s="194"/>
      <c r="R429" s="192">
        <v>54.01</v>
      </c>
      <c r="S429" s="194"/>
      <c r="T429" s="192">
        <v>17.52</v>
      </c>
      <c r="U429" s="195">
        <f t="shared" si="24"/>
        <v>0</v>
      </c>
      <c r="V429" s="196">
        <f t="shared" si="25"/>
        <v>0</v>
      </c>
      <c r="W429" s="196">
        <f t="shared" si="26"/>
        <v>0</v>
      </c>
      <c r="X429" s="197"/>
    </row>
    <row r="430" spans="1:24" ht="12.75" x14ac:dyDescent="0.2">
      <c r="A430" s="190"/>
      <c r="B430" s="259"/>
      <c r="C430" s="260"/>
      <c r="D430" s="261"/>
      <c r="E430" s="262"/>
      <c r="F430" s="263"/>
      <c r="G430" s="189" t="s">
        <v>1474</v>
      </c>
      <c r="H430" s="190" t="s">
        <v>69</v>
      </c>
      <c r="I430" s="244"/>
      <c r="J430" s="184" t="s">
        <v>69</v>
      </c>
      <c r="K430" s="264"/>
      <c r="L430" s="265"/>
      <c r="M430" s="266"/>
      <c r="N430" s="192"/>
      <c r="O430" s="192"/>
      <c r="P430" s="193">
        <f t="shared" si="27"/>
        <v>0</v>
      </c>
      <c r="Q430" s="194"/>
      <c r="R430" s="192">
        <v>54.01</v>
      </c>
      <c r="S430" s="194"/>
      <c r="T430" s="192">
        <v>17.52</v>
      </c>
      <c r="U430" s="195">
        <f t="shared" si="24"/>
        <v>0</v>
      </c>
      <c r="V430" s="196">
        <f t="shared" si="25"/>
        <v>0</v>
      </c>
      <c r="W430" s="196">
        <f t="shared" si="26"/>
        <v>0</v>
      </c>
      <c r="X430" s="197"/>
    </row>
    <row r="431" spans="1:24" ht="12.75" x14ac:dyDescent="0.2">
      <c r="A431" s="190"/>
      <c r="B431" s="259"/>
      <c r="C431" s="260"/>
      <c r="D431" s="261"/>
      <c r="E431" s="262"/>
      <c r="F431" s="263"/>
      <c r="G431" s="189" t="s">
        <v>1474</v>
      </c>
      <c r="H431" s="190" t="s">
        <v>69</v>
      </c>
      <c r="I431" s="244"/>
      <c r="J431" s="184" t="s">
        <v>69</v>
      </c>
      <c r="K431" s="264"/>
      <c r="L431" s="265"/>
      <c r="M431" s="266"/>
      <c r="N431" s="192"/>
      <c r="O431" s="192"/>
      <c r="P431" s="193">
        <f t="shared" si="27"/>
        <v>0</v>
      </c>
      <c r="Q431" s="194"/>
      <c r="R431" s="192">
        <v>54.01</v>
      </c>
      <c r="S431" s="194"/>
      <c r="T431" s="192">
        <v>17.52</v>
      </c>
      <c r="U431" s="195">
        <f t="shared" si="24"/>
        <v>0</v>
      </c>
      <c r="V431" s="196">
        <f t="shared" si="25"/>
        <v>0</v>
      </c>
      <c r="W431" s="196">
        <f t="shared" si="26"/>
        <v>0</v>
      </c>
      <c r="X431" s="197"/>
    </row>
    <row r="432" spans="1:24" ht="12.75" x14ac:dyDescent="0.2">
      <c r="A432" s="190"/>
      <c r="B432" s="259"/>
      <c r="C432" s="260"/>
      <c r="D432" s="261"/>
      <c r="E432" s="262"/>
      <c r="F432" s="263"/>
      <c r="G432" s="189" t="s">
        <v>1474</v>
      </c>
      <c r="H432" s="190" t="s">
        <v>69</v>
      </c>
      <c r="I432" s="244"/>
      <c r="J432" s="184" t="s">
        <v>69</v>
      </c>
      <c r="K432" s="264"/>
      <c r="L432" s="265"/>
      <c r="M432" s="266"/>
      <c r="N432" s="192"/>
      <c r="O432" s="192"/>
      <c r="P432" s="193">
        <f t="shared" si="27"/>
        <v>0</v>
      </c>
      <c r="Q432" s="194"/>
      <c r="R432" s="192">
        <v>54.01</v>
      </c>
      <c r="S432" s="194"/>
      <c r="T432" s="192">
        <v>17.52</v>
      </c>
      <c r="U432" s="195">
        <f t="shared" si="24"/>
        <v>0</v>
      </c>
      <c r="V432" s="196">
        <f t="shared" si="25"/>
        <v>0</v>
      </c>
      <c r="W432" s="196">
        <f t="shared" si="26"/>
        <v>0</v>
      </c>
      <c r="X432" s="197"/>
    </row>
    <row r="433" spans="1:24" ht="12.75" x14ac:dyDescent="0.2">
      <c r="A433" s="190"/>
      <c r="B433" s="259"/>
      <c r="C433" s="260"/>
      <c r="D433" s="261"/>
      <c r="E433" s="262"/>
      <c r="F433" s="263"/>
      <c r="G433" s="189" t="s">
        <v>1474</v>
      </c>
      <c r="H433" s="190" t="s">
        <v>69</v>
      </c>
      <c r="I433" s="244"/>
      <c r="J433" s="184" t="s">
        <v>69</v>
      </c>
      <c r="K433" s="264"/>
      <c r="L433" s="265"/>
      <c r="M433" s="266"/>
      <c r="N433" s="192"/>
      <c r="O433" s="192"/>
      <c r="P433" s="193">
        <f t="shared" si="27"/>
        <v>0</v>
      </c>
      <c r="Q433" s="194"/>
      <c r="R433" s="192">
        <v>54.01</v>
      </c>
      <c r="S433" s="194"/>
      <c r="T433" s="192">
        <v>17.52</v>
      </c>
      <c r="U433" s="195">
        <f t="shared" si="24"/>
        <v>0</v>
      </c>
      <c r="V433" s="196">
        <f t="shared" si="25"/>
        <v>0</v>
      </c>
      <c r="W433" s="196">
        <f t="shared" si="26"/>
        <v>0</v>
      </c>
      <c r="X433" s="197"/>
    </row>
    <row r="434" spans="1:24" ht="12.75" x14ac:dyDescent="0.2">
      <c r="A434" s="190"/>
      <c r="B434" s="259"/>
      <c r="C434" s="260"/>
      <c r="D434" s="261"/>
      <c r="E434" s="262"/>
      <c r="F434" s="263"/>
      <c r="G434" s="189" t="s">
        <v>1474</v>
      </c>
      <c r="H434" s="190" t="s">
        <v>69</v>
      </c>
      <c r="I434" s="244"/>
      <c r="J434" s="184" t="s">
        <v>69</v>
      </c>
      <c r="K434" s="264"/>
      <c r="L434" s="265"/>
      <c r="M434" s="266"/>
      <c r="N434" s="192"/>
      <c r="O434" s="192"/>
      <c r="P434" s="193">
        <f t="shared" si="27"/>
        <v>0</v>
      </c>
      <c r="Q434" s="194"/>
      <c r="R434" s="192">
        <v>54.01</v>
      </c>
      <c r="S434" s="194"/>
      <c r="T434" s="192">
        <v>17.52</v>
      </c>
      <c r="U434" s="195">
        <f t="shared" si="24"/>
        <v>0</v>
      </c>
      <c r="V434" s="196">
        <f t="shared" si="25"/>
        <v>0</v>
      </c>
      <c r="W434" s="196">
        <f t="shared" si="26"/>
        <v>0</v>
      </c>
      <c r="X434" s="197"/>
    </row>
    <row r="435" spans="1:24" ht="12.75" x14ac:dyDescent="0.2">
      <c r="A435" s="190"/>
      <c r="B435" s="259"/>
      <c r="C435" s="260"/>
      <c r="D435" s="261"/>
      <c r="E435" s="262"/>
      <c r="F435" s="263"/>
      <c r="G435" s="189" t="s">
        <v>1474</v>
      </c>
      <c r="H435" s="190" t="s">
        <v>69</v>
      </c>
      <c r="I435" s="244"/>
      <c r="J435" s="184" t="s">
        <v>69</v>
      </c>
      <c r="K435" s="264"/>
      <c r="L435" s="265"/>
      <c r="M435" s="266"/>
      <c r="N435" s="192"/>
      <c r="O435" s="192"/>
      <c r="P435" s="193">
        <f t="shared" si="27"/>
        <v>0</v>
      </c>
      <c r="Q435" s="194"/>
      <c r="R435" s="192">
        <v>54.01</v>
      </c>
      <c r="S435" s="194"/>
      <c r="T435" s="192">
        <v>17.52</v>
      </c>
      <c r="U435" s="195">
        <f t="shared" si="24"/>
        <v>0</v>
      </c>
      <c r="V435" s="196">
        <f t="shared" si="25"/>
        <v>0</v>
      </c>
      <c r="W435" s="196">
        <f t="shared" si="26"/>
        <v>0</v>
      </c>
      <c r="X435" s="197"/>
    </row>
    <row r="436" spans="1:24" ht="12.75" x14ac:dyDescent="0.2">
      <c r="A436" s="190"/>
      <c r="B436" s="259"/>
      <c r="C436" s="260"/>
      <c r="D436" s="261"/>
      <c r="E436" s="262"/>
      <c r="F436" s="263"/>
      <c r="G436" s="189" t="s">
        <v>1474</v>
      </c>
      <c r="H436" s="190" t="s">
        <v>69</v>
      </c>
      <c r="I436" s="244"/>
      <c r="J436" s="184" t="s">
        <v>69</v>
      </c>
      <c r="K436" s="264"/>
      <c r="L436" s="265"/>
      <c r="M436" s="266"/>
      <c r="N436" s="192"/>
      <c r="O436" s="192"/>
      <c r="P436" s="193">
        <f t="shared" si="27"/>
        <v>0</v>
      </c>
      <c r="Q436" s="194"/>
      <c r="R436" s="192">
        <v>54.01</v>
      </c>
      <c r="S436" s="194"/>
      <c r="T436" s="192">
        <v>17.52</v>
      </c>
      <c r="U436" s="195">
        <f t="shared" si="24"/>
        <v>0</v>
      </c>
      <c r="V436" s="196">
        <f t="shared" si="25"/>
        <v>0</v>
      </c>
      <c r="W436" s="196">
        <f t="shared" si="26"/>
        <v>0</v>
      </c>
      <c r="X436" s="197"/>
    </row>
    <row r="437" spans="1:24" ht="12.75" x14ac:dyDescent="0.2">
      <c r="A437" s="190"/>
      <c r="B437" s="259"/>
      <c r="C437" s="260"/>
      <c r="D437" s="261"/>
      <c r="E437" s="262"/>
      <c r="F437" s="263"/>
      <c r="G437" s="189" t="s">
        <v>1474</v>
      </c>
      <c r="H437" s="190" t="s">
        <v>69</v>
      </c>
      <c r="I437" s="244"/>
      <c r="J437" s="184" t="s">
        <v>69</v>
      </c>
      <c r="K437" s="264"/>
      <c r="L437" s="265"/>
      <c r="M437" s="266"/>
      <c r="N437" s="192"/>
      <c r="O437" s="192"/>
      <c r="P437" s="193">
        <f t="shared" si="27"/>
        <v>0</v>
      </c>
      <c r="Q437" s="194"/>
      <c r="R437" s="192">
        <v>54.01</v>
      </c>
      <c r="S437" s="194"/>
      <c r="T437" s="192">
        <v>17.52</v>
      </c>
      <c r="U437" s="195">
        <f t="shared" si="24"/>
        <v>0</v>
      </c>
      <c r="V437" s="196">
        <f t="shared" si="25"/>
        <v>0</v>
      </c>
      <c r="W437" s="196">
        <f t="shared" si="26"/>
        <v>0</v>
      </c>
      <c r="X437" s="197"/>
    </row>
    <row r="438" spans="1:24" ht="12.75" x14ac:dyDescent="0.2">
      <c r="A438" s="190"/>
      <c r="B438" s="259"/>
      <c r="C438" s="260"/>
      <c r="D438" s="261"/>
      <c r="E438" s="262"/>
      <c r="F438" s="263"/>
      <c r="G438" s="189" t="s">
        <v>1474</v>
      </c>
      <c r="H438" s="190" t="s">
        <v>69</v>
      </c>
      <c r="I438" s="244"/>
      <c r="J438" s="184" t="s">
        <v>69</v>
      </c>
      <c r="K438" s="264"/>
      <c r="L438" s="265"/>
      <c r="M438" s="266"/>
      <c r="N438" s="192"/>
      <c r="O438" s="192"/>
      <c r="P438" s="193">
        <f t="shared" si="27"/>
        <v>0</v>
      </c>
      <c r="Q438" s="194"/>
      <c r="R438" s="192">
        <v>54.01</v>
      </c>
      <c r="S438" s="194"/>
      <c r="T438" s="192">
        <v>17.52</v>
      </c>
      <c r="U438" s="195">
        <f t="shared" si="24"/>
        <v>0</v>
      </c>
      <c r="V438" s="196">
        <f t="shared" si="25"/>
        <v>0</v>
      </c>
      <c r="W438" s="196">
        <f t="shared" si="26"/>
        <v>0</v>
      </c>
      <c r="X438" s="197"/>
    </row>
    <row r="439" spans="1:24" ht="12.75" x14ac:dyDescent="0.2">
      <c r="A439" s="190"/>
      <c r="B439" s="259"/>
      <c r="C439" s="260"/>
      <c r="D439" s="261"/>
      <c r="E439" s="262"/>
      <c r="F439" s="263"/>
      <c r="G439" s="189" t="s">
        <v>1474</v>
      </c>
      <c r="H439" s="190" t="s">
        <v>69</v>
      </c>
      <c r="I439" s="244"/>
      <c r="J439" s="184" t="s">
        <v>69</v>
      </c>
      <c r="K439" s="264"/>
      <c r="L439" s="265"/>
      <c r="M439" s="266"/>
      <c r="N439" s="192"/>
      <c r="O439" s="192"/>
      <c r="P439" s="193">
        <f t="shared" si="27"/>
        <v>0</v>
      </c>
      <c r="Q439" s="194"/>
      <c r="R439" s="192">
        <v>54.01</v>
      </c>
      <c r="S439" s="194"/>
      <c r="T439" s="192">
        <v>17.52</v>
      </c>
      <c r="U439" s="195">
        <f t="shared" si="24"/>
        <v>0</v>
      </c>
      <c r="V439" s="196">
        <f t="shared" si="25"/>
        <v>0</v>
      </c>
      <c r="W439" s="196">
        <f t="shared" si="26"/>
        <v>0</v>
      </c>
      <c r="X439" s="197"/>
    </row>
    <row r="440" spans="1:24" ht="12.75" x14ac:dyDescent="0.2">
      <c r="A440" s="190"/>
      <c r="B440" s="259"/>
      <c r="C440" s="260"/>
      <c r="D440" s="261"/>
      <c r="E440" s="262"/>
      <c r="F440" s="263"/>
      <c r="G440" s="189" t="s">
        <v>1474</v>
      </c>
      <c r="H440" s="190" t="s">
        <v>69</v>
      </c>
      <c r="I440" s="244"/>
      <c r="J440" s="184" t="s">
        <v>69</v>
      </c>
      <c r="K440" s="264"/>
      <c r="L440" s="265"/>
      <c r="M440" s="266"/>
      <c r="N440" s="192"/>
      <c r="O440" s="192"/>
      <c r="P440" s="193">
        <f t="shared" si="27"/>
        <v>0</v>
      </c>
      <c r="Q440" s="194"/>
      <c r="R440" s="192">
        <v>54.01</v>
      </c>
      <c r="S440" s="194"/>
      <c r="T440" s="192">
        <v>17.52</v>
      </c>
      <c r="U440" s="195">
        <f t="shared" si="24"/>
        <v>0</v>
      </c>
      <c r="V440" s="196">
        <f t="shared" si="25"/>
        <v>0</v>
      </c>
      <c r="W440" s="196">
        <f t="shared" si="26"/>
        <v>0</v>
      </c>
      <c r="X440" s="197"/>
    </row>
    <row r="441" spans="1:24" ht="12.75" x14ac:dyDescent="0.2">
      <c r="A441" s="190"/>
      <c r="B441" s="259"/>
      <c r="C441" s="260"/>
      <c r="D441" s="261"/>
      <c r="E441" s="262"/>
      <c r="F441" s="263"/>
      <c r="G441" s="189" t="s">
        <v>1474</v>
      </c>
      <c r="H441" s="190" t="s">
        <v>69</v>
      </c>
      <c r="I441" s="244"/>
      <c r="J441" s="184" t="s">
        <v>69</v>
      </c>
      <c r="K441" s="264"/>
      <c r="L441" s="265"/>
      <c r="M441" s="266"/>
      <c r="N441" s="192"/>
      <c r="O441" s="192"/>
      <c r="P441" s="193">
        <f t="shared" si="27"/>
        <v>0</v>
      </c>
      <c r="Q441" s="194"/>
      <c r="R441" s="192">
        <v>54.01</v>
      </c>
      <c r="S441" s="194"/>
      <c r="T441" s="192">
        <v>17.52</v>
      </c>
      <c r="U441" s="195">
        <f t="shared" si="24"/>
        <v>0</v>
      </c>
      <c r="V441" s="196">
        <f t="shared" si="25"/>
        <v>0</v>
      </c>
      <c r="W441" s="196">
        <f t="shared" si="26"/>
        <v>0</v>
      </c>
      <c r="X441" s="197"/>
    </row>
    <row r="442" spans="1:24" ht="12.75" x14ac:dyDescent="0.2">
      <c r="A442" s="190"/>
      <c r="B442" s="259"/>
      <c r="C442" s="260"/>
      <c r="D442" s="261"/>
      <c r="E442" s="262"/>
      <c r="F442" s="263"/>
      <c r="G442" s="189" t="s">
        <v>1474</v>
      </c>
      <c r="H442" s="190" t="s">
        <v>69</v>
      </c>
      <c r="I442" s="244"/>
      <c r="J442" s="184" t="s">
        <v>69</v>
      </c>
      <c r="K442" s="264"/>
      <c r="L442" s="265"/>
      <c r="M442" s="266"/>
      <c r="N442" s="192"/>
      <c r="O442" s="192"/>
      <c r="P442" s="193">
        <f t="shared" si="27"/>
        <v>0</v>
      </c>
      <c r="Q442" s="194"/>
      <c r="R442" s="192">
        <v>54.01</v>
      </c>
      <c r="S442" s="194"/>
      <c r="T442" s="192">
        <v>17.52</v>
      </c>
      <c r="U442" s="195">
        <f t="shared" si="24"/>
        <v>0</v>
      </c>
      <c r="V442" s="196">
        <f t="shared" si="25"/>
        <v>0</v>
      </c>
      <c r="W442" s="196">
        <f t="shared" si="26"/>
        <v>0</v>
      </c>
      <c r="X442" s="197"/>
    </row>
    <row r="443" spans="1:24" ht="12.75" x14ac:dyDescent="0.2">
      <c r="A443" s="190"/>
      <c r="B443" s="259"/>
      <c r="C443" s="260"/>
      <c r="D443" s="261"/>
      <c r="E443" s="262"/>
      <c r="F443" s="263"/>
      <c r="G443" s="189" t="s">
        <v>1474</v>
      </c>
      <c r="H443" s="190" t="s">
        <v>69</v>
      </c>
      <c r="I443" s="244"/>
      <c r="J443" s="184" t="s">
        <v>69</v>
      </c>
      <c r="K443" s="264"/>
      <c r="L443" s="265"/>
      <c r="M443" s="266"/>
      <c r="N443" s="192"/>
      <c r="O443" s="192"/>
      <c r="P443" s="193">
        <f t="shared" si="27"/>
        <v>0</v>
      </c>
      <c r="Q443" s="194"/>
      <c r="R443" s="192">
        <v>54.01</v>
      </c>
      <c r="S443" s="194"/>
      <c r="T443" s="192">
        <v>17.52</v>
      </c>
      <c r="U443" s="195">
        <f t="shared" si="24"/>
        <v>0</v>
      </c>
      <c r="V443" s="196">
        <f t="shared" si="25"/>
        <v>0</v>
      </c>
      <c r="W443" s="196">
        <f t="shared" si="26"/>
        <v>0</v>
      </c>
      <c r="X443" s="197"/>
    </row>
    <row r="444" spans="1:24" ht="12.75" x14ac:dyDescent="0.2">
      <c r="A444" s="190"/>
      <c r="B444" s="259"/>
      <c r="C444" s="260"/>
      <c r="D444" s="261"/>
      <c r="E444" s="262"/>
      <c r="F444" s="263"/>
      <c r="G444" s="189" t="s">
        <v>1474</v>
      </c>
      <c r="H444" s="190" t="s">
        <v>69</v>
      </c>
      <c r="I444" s="244"/>
      <c r="J444" s="184" t="s">
        <v>69</v>
      </c>
      <c r="K444" s="264"/>
      <c r="L444" s="265"/>
      <c r="M444" s="266"/>
      <c r="N444" s="192"/>
      <c r="O444" s="192"/>
      <c r="P444" s="193">
        <f t="shared" si="27"/>
        <v>0</v>
      </c>
      <c r="Q444" s="194"/>
      <c r="R444" s="192">
        <v>54.01</v>
      </c>
      <c r="S444" s="194"/>
      <c r="T444" s="192">
        <v>17.52</v>
      </c>
      <c r="U444" s="195">
        <f t="shared" si="24"/>
        <v>0</v>
      </c>
      <c r="V444" s="196">
        <f t="shared" si="25"/>
        <v>0</v>
      </c>
      <c r="W444" s="196">
        <f t="shared" si="26"/>
        <v>0</v>
      </c>
      <c r="X444" s="197"/>
    </row>
    <row r="445" spans="1:24" ht="12.75" x14ac:dyDescent="0.2">
      <c r="A445" s="190"/>
      <c r="B445" s="259"/>
      <c r="C445" s="260"/>
      <c r="D445" s="261"/>
      <c r="E445" s="262"/>
      <c r="F445" s="263"/>
      <c r="G445" s="189" t="s">
        <v>1474</v>
      </c>
      <c r="H445" s="190" t="s">
        <v>69</v>
      </c>
      <c r="I445" s="244"/>
      <c r="J445" s="184" t="s">
        <v>69</v>
      </c>
      <c r="K445" s="264"/>
      <c r="L445" s="265"/>
      <c r="M445" s="266"/>
      <c r="N445" s="192"/>
      <c r="O445" s="192"/>
      <c r="P445" s="193">
        <f t="shared" si="27"/>
        <v>0</v>
      </c>
      <c r="Q445" s="194"/>
      <c r="R445" s="192">
        <v>54.01</v>
      </c>
      <c r="S445" s="194"/>
      <c r="T445" s="192">
        <v>17.52</v>
      </c>
      <c r="U445" s="195">
        <f t="shared" si="24"/>
        <v>0</v>
      </c>
      <c r="V445" s="196">
        <f t="shared" si="25"/>
        <v>0</v>
      </c>
      <c r="W445" s="196">
        <f t="shared" si="26"/>
        <v>0</v>
      </c>
      <c r="X445" s="197"/>
    </row>
    <row r="446" spans="1:24" ht="12.75" x14ac:dyDescent="0.2">
      <c r="A446" s="190"/>
      <c r="B446" s="259"/>
      <c r="C446" s="260"/>
      <c r="D446" s="261"/>
      <c r="E446" s="262"/>
      <c r="F446" s="263"/>
      <c r="G446" s="189" t="s">
        <v>1474</v>
      </c>
      <c r="H446" s="190" t="s">
        <v>69</v>
      </c>
      <c r="I446" s="244"/>
      <c r="J446" s="184" t="s">
        <v>69</v>
      </c>
      <c r="K446" s="264"/>
      <c r="L446" s="265"/>
      <c r="M446" s="266"/>
      <c r="N446" s="192"/>
      <c r="O446" s="192"/>
      <c r="P446" s="193">
        <f t="shared" si="27"/>
        <v>0</v>
      </c>
      <c r="Q446" s="194"/>
      <c r="R446" s="192">
        <v>54.01</v>
      </c>
      <c r="S446" s="194"/>
      <c r="T446" s="192">
        <v>17.52</v>
      </c>
      <c r="U446" s="195">
        <f t="shared" si="24"/>
        <v>0</v>
      </c>
      <c r="V446" s="196">
        <f t="shared" si="25"/>
        <v>0</v>
      </c>
      <c r="W446" s="196">
        <f t="shared" si="26"/>
        <v>0</v>
      </c>
      <c r="X446" s="197"/>
    </row>
    <row r="447" spans="1:24" ht="12.75" x14ac:dyDescent="0.2">
      <c r="A447" s="190"/>
      <c r="B447" s="259"/>
      <c r="C447" s="260"/>
      <c r="D447" s="261"/>
      <c r="E447" s="262"/>
      <c r="F447" s="263"/>
      <c r="G447" s="189" t="s">
        <v>1474</v>
      </c>
      <c r="H447" s="190" t="s">
        <v>69</v>
      </c>
      <c r="I447" s="244"/>
      <c r="J447" s="184" t="s">
        <v>69</v>
      </c>
      <c r="K447" s="264"/>
      <c r="L447" s="265"/>
      <c r="M447" s="266"/>
      <c r="N447" s="192"/>
      <c r="O447" s="192"/>
      <c r="P447" s="193">
        <f t="shared" si="27"/>
        <v>0</v>
      </c>
      <c r="Q447" s="194"/>
      <c r="R447" s="192">
        <v>54.01</v>
      </c>
      <c r="S447" s="194"/>
      <c r="T447" s="192">
        <v>17.52</v>
      </c>
      <c r="U447" s="195">
        <f t="shared" si="24"/>
        <v>0</v>
      </c>
      <c r="V447" s="196">
        <f t="shared" si="25"/>
        <v>0</v>
      </c>
      <c r="W447" s="196">
        <f t="shared" si="26"/>
        <v>0</v>
      </c>
      <c r="X447" s="197"/>
    </row>
    <row r="448" spans="1:24" ht="12.75" x14ac:dyDescent="0.2">
      <c r="A448" s="190"/>
      <c r="B448" s="259"/>
      <c r="C448" s="260"/>
      <c r="D448" s="261"/>
      <c r="E448" s="262"/>
      <c r="F448" s="263"/>
      <c r="G448" s="189" t="s">
        <v>1474</v>
      </c>
      <c r="H448" s="190" t="s">
        <v>69</v>
      </c>
      <c r="I448" s="244"/>
      <c r="J448" s="184" t="s">
        <v>69</v>
      </c>
      <c r="K448" s="264"/>
      <c r="L448" s="265"/>
      <c r="M448" s="266"/>
      <c r="N448" s="192"/>
      <c r="O448" s="192"/>
      <c r="P448" s="193">
        <f t="shared" si="27"/>
        <v>0</v>
      </c>
      <c r="Q448" s="194"/>
      <c r="R448" s="192">
        <v>54.01</v>
      </c>
      <c r="S448" s="194"/>
      <c r="T448" s="192">
        <v>17.52</v>
      </c>
      <c r="U448" s="195">
        <f t="shared" si="24"/>
        <v>0</v>
      </c>
      <c r="V448" s="196">
        <f t="shared" si="25"/>
        <v>0</v>
      </c>
      <c r="W448" s="196">
        <f t="shared" si="26"/>
        <v>0</v>
      </c>
      <c r="X448" s="197"/>
    </row>
    <row r="449" spans="1:24" ht="12.75" x14ac:dyDescent="0.2">
      <c r="A449" s="190"/>
      <c r="B449" s="259"/>
      <c r="C449" s="260"/>
      <c r="D449" s="261"/>
      <c r="E449" s="262"/>
      <c r="F449" s="263"/>
      <c r="G449" s="189" t="s">
        <v>1474</v>
      </c>
      <c r="H449" s="190" t="s">
        <v>69</v>
      </c>
      <c r="I449" s="244"/>
      <c r="J449" s="184" t="s">
        <v>69</v>
      </c>
      <c r="K449" s="264"/>
      <c r="L449" s="265"/>
      <c r="M449" s="266"/>
      <c r="N449" s="192"/>
      <c r="O449" s="192"/>
      <c r="P449" s="193">
        <f t="shared" si="27"/>
        <v>0</v>
      </c>
      <c r="Q449" s="194"/>
      <c r="R449" s="192">
        <v>54.01</v>
      </c>
      <c r="S449" s="194"/>
      <c r="T449" s="192">
        <v>17.52</v>
      </c>
      <c r="U449" s="195">
        <f t="shared" si="24"/>
        <v>0</v>
      </c>
      <c r="V449" s="196">
        <f t="shared" si="25"/>
        <v>0</v>
      </c>
      <c r="W449" s="196">
        <f t="shared" si="26"/>
        <v>0</v>
      </c>
      <c r="X449" s="197"/>
    </row>
    <row r="450" spans="1:24" ht="12.75" x14ac:dyDescent="0.2">
      <c r="A450" s="190"/>
      <c r="B450" s="259"/>
      <c r="C450" s="260"/>
      <c r="D450" s="261"/>
      <c r="E450" s="262"/>
      <c r="F450" s="263"/>
      <c r="G450" s="189" t="s">
        <v>1474</v>
      </c>
      <c r="H450" s="190" t="s">
        <v>69</v>
      </c>
      <c r="I450" s="244"/>
      <c r="J450" s="184" t="s">
        <v>69</v>
      </c>
      <c r="K450" s="264"/>
      <c r="L450" s="265"/>
      <c r="M450" s="266"/>
      <c r="N450" s="192"/>
      <c r="O450" s="192"/>
      <c r="P450" s="193">
        <f t="shared" si="27"/>
        <v>0</v>
      </c>
      <c r="Q450" s="194"/>
      <c r="R450" s="192">
        <v>54.01</v>
      </c>
      <c r="S450" s="194"/>
      <c r="T450" s="192">
        <v>17.52</v>
      </c>
      <c r="U450" s="195">
        <f t="shared" si="24"/>
        <v>0</v>
      </c>
      <c r="V450" s="196">
        <f t="shared" si="25"/>
        <v>0</v>
      </c>
      <c r="W450" s="196">
        <f t="shared" si="26"/>
        <v>0</v>
      </c>
      <c r="X450" s="197"/>
    </row>
    <row r="451" spans="1:24" ht="12.75" x14ac:dyDescent="0.2">
      <c r="A451" s="190"/>
      <c r="B451" s="259"/>
      <c r="C451" s="260"/>
      <c r="D451" s="261"/>
      <c r="E451" s="262"/>
      <c r="F451" s="263"/>
      <c r="G451" s="189" t="s">
        <v>1474</v>
      </c>
      <c r="H451" s="190" t="s">
        <v>69</v>
      </c>
      <c r="I451" s="244"/>
      <c r="J451" s="184" t="s">
        <v>69</v>
      </c>
      <c r="K451" s="264"/>
      <c r="L451" s="265"/>
      <c r="M451" s="266"/>
      <c r="N451" s="192"/>
      <c r="O451" s="192"/>
      <c r="P451" s="193">
        <f t="shared" si="27"/>
        <v>0</v>
      </c>
      <c r="Q451" s="194"/>
      <c r="R451" s="192">
        <v>54.01</v>
      </c>
      <c r="S451" s="194"/>
      <c r="T451" s="192">
        <v>17.52</v>
      </c>
      <c r="U451" s="195">
        <f t="shared" si="24"/>
        <v>0</v>
      </c>
      <c r="V451" s="196">
        <f t="shared" si="25"/>
        <v>0</v>
      </c>
      <c r="W451" s="196">
        <f t="shared" si="26"/>
        <v>0</v>
      </c>
      <c r="X451" s="197"/>
    </row>
    <row r="452" spans="1:24" ht="12.75" x14ac:dyDescent="0.2">
      <c r="A452" s="190"/>
      <c r="B452" s="259"/>
      <c r="C452" s="260"/>
      <c r="D452" s="261"/>
      <c r="E452" s="262"/>
      <c r="F452" s="263"/>
      <c r="G452" s="189" t="s">
        <v>1474</v>
      </c>
      <c r="H452" s="190" t="s">
        <v>69</v>
      </c>
      <c r="I452" s="244"/>
      <c r="J452" s="184" t="s">
        <v>69</v>
      </c>
      <c r="K452" s="264"/>
      <c r="L452" s="265"/>
      <c r="M452" s="266"/>
      <c r="N452" s="192"/>
      <c r="O452" s="192"/>
      <c r="P452" s="193">
        <f t="shared" si="27"/>
        <v>0</v>
      </c>
      <c r="Q452" s="194"/>
      <c r="R452" s="192">
        <v>54.01</v>
      </c>
      <c r="S452" s="194"/>
      <c r="T452" s="192">
        <v>17.52</v>
      </c>
      <c r="U452" s="195">
        <f t="shared" si="24"/>
        <v>0</v>
      </c>
      <c r="V452" s="196">
        <f t="shared" si="25"/>
        <v>0</v>
      </c>
      <c r="W452" s="196">
        <f t="shared" si="26"/>
        <v>0</v>
      </c>
      <c r="X452" s="197"/>
    </row>
    <row r="453" spans="1:24" ht="12.75" x14ac:dyDescent="0.2">
      <c r="A453" s="190"/>
      <c r="B453" s="259"/>
      <c r="C453" s="260"/>
      <c r="D453" s="261"/>
      <c r="E453" s="262"/>
      <c r="F453" s="263"/>
      <c r="G453" s="189" t="s">
        <v>1474</v>
      </c>
      <c r="H453" s="190" t="s">
        <v>69</v>
      </c>
      <c r="I453" s="244"/>
      <c r="J453" s="184" t="s">
        <v>69</v>
      </c>
      <c r="K453" s="264"/>
      <c r="L453" s="265"/>
      <c r="M453" s="266"/>
      <c r="N453" s="192"/>
      <c r="O453" s="192"/>
      <c r="P453" s="193">
        <f t="shared" si="27"/>
        <v>0</v>
      </c>
      <c r="Q453" s="194"/>
      <c r="R453" s="192">
        <v>54.01</v>
      </c>
      <c r="S453" s="194"/>
      <c r="T453" s="192">
        <v>17.52</v>
      </c>
      <c r="U453" s="195">
        <f t="shared" si="24"/>
        <v>0</v>
      </c>
      <c r="V453" s="196">
        <f t="shared" si="25"/>
        <v>0</v>
      </c>
      <c r="W453" s="196">
        <f t="shared" si="26"/>
        <v>0</v>
      </c>
      <c r="X453" s="197"/>
    </row>
    <row r="454" spans="1:24" ht="12.75" x14ac:dyDescent="0.2">
      <c r="A454" s="190"/>
      <c r="B454" s="259"/>
      <c r="C454" s="260"/>
      <c r="D454" s="261"/>
      <c r="E454" s="262"/>
      <c r="F454" s="263"/>
      <c r="G454" s="189" t="s">
        <v>1474</v>
      </c>
      <c r="H454" s="190" t="s">
        <v>69</v>
      </c>
      <c r="I454" s="244"/>
      <c r="J454" s="184" t="s">
        <v>69</v>
      </c>
      <c r="K454" s="264"/>
      <c r="L454" s="265"/>
      <c r="M454" s="266"/>
      <c r="N454" s="192"/>
      <c r="O454" s="192"/>
      <c r="P454" s="193">
        <f t="shared" si="27"/>
        <v>0</v>
      </c>
      <c r="Q454" s="194"/>
      <c r="R454" s="192">
        <v>54.01</v>
      </c>
      <c r="S454" s="194"/>
      <c r="T454" s="192">
        <v>17.52</v>
      </c>
      <c r="U454" s="195">
        <f t="shared" si="24"/>
        <v>0</v>
      </c>
      <c r="V454" s="196">
        <f t="shared" si="25"/>
        <v>0</v>
      </c>
      <c r="W454" s="196">
        <f t="shared" si="26"/>
        <v>0</v>
      </c>
      <c r="X454" s="197"/>
    </row>
    <row r="455" spans="1:24" ht="12.75" x14ac:dyDescent="0.2">
      <c r="A455" s="190"/>
      <c r="B455" s="259"/>
      <c r="C455" s="260"/>
      <c r="D455" s="261"/>
      <c r="E455" s="262"/>
      <c r="F455" s="263"/>
      <c r="G455" s="189" t="s">
        <v>1474</v>
      </c>
      <c r="H455" s="190" t="s">
        <v>69</v>
      </c>
      <c r="I455" s="244"/>
      <c r="J455" s="184" t="s">
        <v>69</v>
      </c>
      <c r="K455" s="264"/>
      <c r="L455" s="265"/>
      <c r="M455" s="266"/>
      <c r="N455" s="192"/>
      <c r="O455" s="192"/>
      <c r="P455" s="193">
        <f t="shared" si="27"/>
        <v>0</v>
      </c>
      <c r="Q455" s="194"/>
      <c r="R455" s="192">
        <v>54.01</v>
      </c>
      <c r="S455" s="194"/>
      <c r="T455" s="192">
        <v>17.52</v>
      </c>
      <c r="U455" s="195">
        <f t="shared" si="24"/>
        <v>0</v>
      </c>
      <c r="V455" s="196">
        <f t="shared" si="25"/>
        <v>0</v>
      </c>
      <c r="W455" s="196">
        <f t="shared" si="26"/>
        <v>0</v>
      </c>
      <c r="X455" s="197"/>
    </row>
    <row r="456" spans="1:24" ht="12.75" x14ac:dyDescent="0.2">
      <c r="A456" s="190"/>
      <c r="B456" s="259"/>
      <c r="C456" s="260"/>
      <c r="D456" s="261"/>
      <c r="E456" s="262"/>
      <c r="F456" s="263"/>
      <c r="G456" s="189" t="s">
        <v>1474</v>
      </c>
      <c r="H456" s="190" t="s">
        <v>69</v>
      </c>
      <c r="I456" s="244"/>
      <c r="J456" s="184" t="s">
        <v>69</v>
      </c>
      <c r="K456" s="264"/>
      <c r="L456" s="265"/>
      <c r="M456" s="266"/>
      <c r="N456" s="192"/>
      <c r="O456" s="192"/>
      <c r="P456" s="193">
        <f t="shared" si="27"/>
        <v>0</v>
      </c>
      <c r="Q456" s="194"/>
      <c r="R456" s="192">
        <v>54.01</v>
      </c>
      <c r="S456" s="194"/>
      <c r="T456" s="192">
        <v>17.52</v>
      </c>
      <c r="U456" s="195">
        <f t="shared" ref="U456:U519" si="28">Q456+S456</f>
        <v>0</v>
      </c>
      <c r="V456" s="196">
        <f t="shared" ref="V456:V519" si="29">(Q456*R456)+(S456*T456)</f>
        <v>0</v>
      </c>
      <c r="W456" s="196">
        <f t="shared" ref="W456:W519" si="30">V456+P456</f>
        <v>0</v>
      </c>
      <c r="X456" s="197"/>
    </row>
    <row r="457" spans="1:24" ht="12.75" x14ac:dyDescent="0.2">
      <c r="A457" s="190"/>
      <c r="B457" s="259"/>
      <c r="C457" s="260"/>
      <c r="D457" s="261"/>
      <c r="E457" s="262"/>
      <c r="F457" s="263"/>
      <c r="G457" s="189" t="s">
        <v>1474</v>
      </c>
      <c r="H457" s="190" t="s">
        <v>69</v>
      </c>
      <c r="I457" s="244"/>
      <c r="J457" s="184" t="s">
        <v>69</v>
      </c>
      <c r="K457" s="264"/>
      <c r="L457" s="265"/>
      <c r="M457" s="266"/>
      <c r="N457" s="192"/>
      <c r="O457" s="192"/>
      <c r="P457" s="193">
        <f t="shared" si="27"/>
        <v>0</v>
      </c>
      <c r="Q457" s="194"/>
      <c r="R457" s="192">
        <v>54.01</v>
      </c>
      <c r="S457" s="194"/>
      <c r="T457" s="192">
        <v>17.52</v>
      </c>
      <c r="U457" s="195">
        <f t="shared" si="28"/>
        <v>0</v>
      </c>
      <c r="V457" s="196">
        <f t="shared" si="29"/>
        <v>0</v>
      </c>
      <c r="W457" s="196">
        <f t="shared" si="30"/>
        <v>0</v>
      </c>
      <c r="X457" s="197"/>
    </row>
    <row r="458" spans="1:24" ht="12.75" x14ac:dyDescent="0.2">
      <c r="A458" s="190"/>
      <c r="B458" s="259"/>
      <c r="C458" s="260"/>
      <c r="D458" s="261"/>
      <c r="E458" s="262"/>
      <c r="F458" s="263"/>
      <c r="G458" s="189" t="s">
        <v>1474</v>
      </c>
      <c r="H458" s="190" t="s">
        <v>69</v>
      </c>
      <c r="I458" s="244"/>
      <c r="J458" s="184" t="s">
        <v>69</v>
      </c>
      <c r="K458" s="264"/>
      <c r="L458" s="265"/>
      <c r="M458" s="266"/>
      <c r="N458" s="192"/>
      <c r="O458" s="192"/>
      <c r="P458" s="193">
        <f t="shared" si="27"/>
        <v>0</v>
      </c>
      <c r="Q458" s="194"/>
      <c r="R458" s="192">
        <v>54.01</v>
      </c>
      <c r="S458" s="194"/>
      <c r="T458" s="192">
        <v>17.52</v>
      </c>
      <c r="U458" s="195">
        <f t="shared" si="28"/>
        <v>0</v>
      </c>
      <c r="V458" s="196">
        <f t="shared" si="29"/>
        <v>0</v>
      </c>
      <c r="W458" s="196">
        <f t="shared" si="30"/>
        <v>0</v>
      </c>
      <c r="X458" s="197"/>
    </row>
    <row r="459" spans="1:24" ht="12.75" x14ac:dyDescent="0.2">
      <c r="A459" s="190"/>
      <c r="B459" s="259"/>
      <c r="C459" s="260"/>
      <c r="D459" s="261"/>
      <c r="E459" s="262"/>
      <c r="F459" s="263"/>
      <c r="G459" s="189" t="s">
        <v>1474</v>
      </c>
      <c r="H459" s="190" t="s">
        <v>69</v>
      </c>
      <c r="I459" s="244"/>
      <c r="J459" s="184" t="s">
        <v>69</v>
      </c>
      <c r="K459" s="264"/>
      <c r="L459" s="265"/>
      <c r="M459" s="266"/>
      <c r="N459" s="192"/>
      <c r="O459" s="192"/>
      <c r="P459" s="193">
        <f t="shared" ref="P459:P522" si="31">N459+O459</f>
        <v>0</v>
      </c>
      <c r="Q459" s="194"/>
      <c r="R459" s="192">
        <v>54.01</v>
      </c>
      <c r="S459" s="194"/>
      <c r="T459" s="192">
        <v>17.52</v>
      </c>
      <c r="U459" s="195">
        <f t="shared" si="28"/>
        <v>0</v>
      </c>
      <c r="V459" s="196">
        <f t="shared" si="29"/>
        <v>0</v>
      </c>
      <c r="W459" s="196">
        <f t="shared" si="30"/>
        <v>0</v>
      </c>
      <c r="X459" s="197"/>
    </row>
    <row r="460" spans="1:24" ht="12.75" x14ac:dyDescent="0.2">
      <c r="A460" s="190"/>
      <c r="B460" s="259"/>
      <c r="C460" s="260"/>
      <c r="D460" s="261"/>
      <c r="E460" s="262"/>
      <c r="F460" s="263"/>
      <c r="G460" s="189" t="s">
        <v>1474</v>
      </c>
      <c r="H460" s="190" t="s">
        <v>69</v>
      </c>
      <c r="I460" s="244"/>
      <c r="J460" s="184" t="s">
        <v>69</v>
      </c>
      <c r="K460" s="264"/>
      <c r="L460" s="265"/>
      <c r="M460" s="266"/>
      <c r="N460" s="192"/>
      <c r="O460" s="192"/>
      <c r="P460" s="193">
        <f t="shared" si="31"/>
        <v>0</v>
      </c>
      <c r="Q460" s="194"/>
      <c r="R460" s="192">
        <v>54.01</v>
      </c>
      <c r="S460" s="194"/>
      <c r="T460" s="192">
        <v>17.52</v>
      </c>
      <c r="U460" s="195">
        <f t="shared" si="28"/>
        <v>0</v>
      </c>
      <c r="V460" s="196">
        <f t="shared" si="29"/>
        <v>0</v>
      </c>
      <c r="W460" s="196">
        <f t="shared" si="30"/>
        <v>0</v>
      </c>
      <c r="X460" s="197"/>
    </row>
    <row r="461" spans="1:24" ht="12.75" x14ac:dyDescent="0.2">
      <c r="A461" s="190"/>
      <c r="B461" s="259"/>
      <c r="C461" s="260"/>
      <c r="D461" s="261"/>
      <c r="E461" s="262"/>
      <c r="F461" s="263"/>
      <c r="G461" s="189" t="s">
        <v>1474</v>
      </c>
      <c r="H461" s="190" t="s">
        <v>69</v>
      </c>
      <c r="I461" s="244"/>
      <c r="J461" s="184" t="s">
        <v>69</v>
      </c>
      <c r="K461" s="264"/>
      <c r="L461" s="265"/>
      <c r="M461" s="266"/>
      <c r="N461" s="192"/>
      <c r="O461" s="192"/>
      <c r="P461" s="193">
        <f t="shared" si="31"/>
        <v>0</v>
      </c>
      <c r="Q461" s="194"/>
      <c r="R461" s="192">
        <v>54.01</v>
      </c>
      <c r="S461" s="194"/>
      <c r="T461" s="192">
        <v>17.52</v>
      </c>
      <c r="U461" s="195">
        <f t="shared" si="28"/>
        <v>0</v>
      </c>
      <c r="V461" s="196">
        <f t="shared" si="29"/>
        <v>0</v>
      </c>
      <c r="W461" s="196">
        <f t="shared" si="30"/>
        <v>0</v>
      </c>
      <c r="X461" s="197"/>
    </row>
    <row r="462" spans="1:24" ht="12.75" x14ac:dyDescent="0.2">
      <c r="A462" s="190"/>
      <c r="B462" s="259"/>
      <c r="C462" s="260"/>
      <c r="D462" s="261"/>
      <c r="E462" s="262"/>
      <c r="F462" s="263"/>
      <c r="G462" s="189" t="s">
        <v>1474</v>
      </c>
      <c r="H462" s="190" t="s">
        <v>69</v>
      </c>
      <c r="I462" s="244"/>
      <c r="J462" s="184" t="s">
        <v>69</v>
      </c>
      <c r="K462" s="264"/>
      <c r="L462" s="265"/>
      <c r="M462" s="266"/>
      <c r="N462" s="192"/>
      <c r="O462" s="192"/>
      <c r="P462" s="193">
        <f t="shared" si="31"/>
        <v>0</v>
      </c>
      <c r="Q462" s="194"/>
      <c r="R462" s="192">
        <v>54.01</v>
      </c>
      <c r="S462" s="194"/>
      <c r="T462" s="192">
        <v>17.52</v>
      </c>
      <c r="U462" s="195">
        <f t="shared" si="28"/>
        <v>0</v>
      </c>
      <c r="V462" s="196">
        <f t="shared" si="29"/>
        <v>0</v>
      </c>
      <c r="W462" s="196">
        <f t="shared" si="30"/>
        <v>0</v>
      </c>
      <c r="X462" s="197"/>
    </row>
    <row r="463" spans="1:24" ht="12.75" x14ac:dyDescent="0.2">
      <c r="A463" s="190"/>
      <c r="B463" s="259"/>
      <c r="C463" s="260"/>
      <c r="D463" s="261"/>
      <c r="E463" s="262"/>
      <c r="F463" s="263"/>
      <c r="G463" s="189" t="s">
        <v>1474</v>
      </c>
      <c r="H463" s="190" t="s">
        <v>69</v>
      </c>
      <c r="I463" s="244"/>
      <c r="J463" s="184" t="s">
        <v>69</v>
      </c>
      <c r="K463" s="264"/>
      <c r="L463" s="265"/>
      <c r="M463" s="266"/>
      <c r="N463" s="192"/>
      <c r="O463" s="192"/>
      <c r="P463" s="193">
        <f t="shared" si="31"/>
        <v>0</v>
      </c>
      <c r="Q463" s="194"/>
      <c r="R463" s="192">
        <v>54.01</v>
      </c>
      <c r="S463" s="194"/>
      <c r="T463" s="192">
        <v>17.52</v>
      </c>
      <c r="U463" s="195">
        <f t="shared" si="28"/>
        <v>0</v>
      </c>
      <c r="V463" s="196">
        <f t="shared" si="29"/>
        <v>0</v>
      </c>
      <c r="W463" s="196">
        <f t="shared" si="30"/>
        <v>0</v>
      </c>
      <c r="X463" s="197"/>
    </row>
    <row r="464" spans="1:24" ht="12.75" x14ac:dyDescent="0.2">
      <c r="A464" s="190"/>
      <c r="B464" s="259"/>
      <c r="C464" s="260"/>
      <c r="D464" s="261"/>
      <c r="E464" s="262"/>
      <c r="F464" s="263"/>
      <c r="G464" s="189" t="s">
        <v>1474</v>
      </c>
      <c r="H464" s="190" t="s">
        <v>69</v>
      </c>
      <c r="I464" s="244"/>
      <c r="J464" s="184" t="s">
        <v>69</v>
      </c>
      <c r="K464" s="264"/>
      <c r="L464" s="265"/>
      <c r="M464" s="266"/>
      <c r="N464" s="192"/>
      <c r="O464" s="192"/>
      <c r="P464" s="193">
        <f t="shared" si="31"/>
        <v>0</v>
      </c>
      <c r="Q464" s="194"/>
      <c r="R464" s="192">
        <v>54.01</v>
      </c>
      <c r="S464" s="194"/>
      <c r="T464" s="192">
        <v>17.52</v>
      </c>
      <c r="U464" s="195">
        <f t="shared" si="28"/>
        <v>0</v>
      </c>
      <c r="V464" s="196">
        <f t="shared" si="29"/>
        <v>0</v>
      </c>
      <c r="W464" s="196">
        <f t="shared" si="30"/>
        <v>0</v>
      </c>
      <c r="X464" s="197"/>
    </row>
    <row r="465" spans="1:24" ht="12.75" x14ac:dyDescent="0.2">
      <c r="A465" s="190"/>
      <c r="B465" s="259"/>
      <c r="C465" s="260"/>
      <c r="D465" s="261"/>
      <c r="E465" s="262"/>
      <c r="F465" s="263"/>
      <c r="G465" s="189" t="s">
        <v>1474</v>
      </c>
      <c r="H465" s="190" t="s">
        <v>69</v>
      </c>
      <c r="I465" s="244"/>
      <c r="J465" s="184" t="s">
        <v>69</v>
      </c>
      <c r="K465" s="264"/>
      <c r="L465" s="265"/>
      <c r="M465" s="266"/>
      <c r="N465" s="192"/>
      <c r="O465" s="192"/>
      <c r="P465" s="193">
        <f t="shared" si="31"/>
        <v>0</v>
      </c>
      <c r="Q465" s="194"/>
      <c r="R465" s="192">
        <v>54.01</v>
      </c>
      <c r="S465" s="194"/>
      <c r="T465" s="192">
        <v>17.52</v>
      </c>
      <c r="U465" s="195">
        <f t="shared" si="28"/>
        <v>0</v>
      </c>
      <c r="V465" s="196">
        <f t="shared" si="29"/>
        <v>0</v>
      </c>
      <c r="W465" s="196">
        <f t="shared" si="30"/>
        <v>0</v>
      </c>
      <c r="X465" s="197"/>
    </row>
    <row r="466" spans="1:24" ht="12.75" x14ac:dyDescent="0.2">
      <c r="A466" s="190"/>
      <c r="B466" s="259"/>
      <c r="C466" s="260"/>
      <c r="D466" s="261"/>
      <c r="E466" s="262"/>
      <c r="F466" s="263"/>
      <c r="G466" s="189" t="s">
        <v>1474</v>
      </c>
      <c r="H466" s="190" t="s">
        <v>69</v>
      </c>
      <c r="I466" s="244"/>
      <c r="J466" s="184" t="s">
        <v>69</v>
      </c>
      <c r="K466" s="264"/>
      <c r="L466" s="265"/>
      <c r="M466" s="266"/>
      <c r="N466" s="192"/>
      <c r="O466" s="192"/>
      <c r="P466" s="193">
        <f t="shared" si="31"/>
        <v>0</v>
      </c>
      <c r="Q466" s="194"/>
      <c r="R466" s="192">
        <v>54.01</v>
      </c>
      <c r="S466" s="194"/>
      <c r="T466" s="192">
        <v>17.52</v>
      </c>
      <c r="U466" s="195">
        <f t="shared" si="28"/>
        <v>0</v>
      </c>
      <c r="V466" s="196">
        <f t="shared" si="29"/>
        <v>0</v>
      </c>
      <c r="W466" s="196">
        <f t="shared" si="30"/>
        <v>0</v>
      </c>
      <c r="X466" s="197"/>
    </row>
    <row r="467" spans="1:24" ht="12.75" x14ac:dyDescent="0.2">
      <c r="A467" s="190"/>
      <c r="B467" s="259"/>
      <c r="C467" s="260"/>
      <c r="D467" s="261"/>
      <c r="E467" s="262"/>
      <c r="F467" s="263"/>
      <c r="G467" s="189" t="s">
        <v>1474</v>
      </c>
      <c r="H467" s="190" t="s">
        <v>69</v>
      </c>
      <c r="I467" s="244"/>
      <c r="J467" s="184" t="s">
        <v>69</v>
      </c>
      <c r="K467" s="264"/>
      <c r="L467" s="265"/>
      <c r="M467" s="266"/>
      <c r="N467" s="192"/>
      <c r="O467" s="192"/>
      <c r="P467" s="193">
        <f t="shared" si="31"/>
        <v>0</v>
      </c>
      <c r="Q467" s="194"/>
      <c r="R467" s="192">
        <v>54.01</v>
      </c>
      <c r="S467" s="194"/>
      <c r="T467" s="192">
        <v>17.52</v>
      </c>
      <c r="U467" s="195">
        <f t="shared" si="28"/>
        <v>0</v>
      </c>
      <c r="V467" s="196">
        <f t="shared" si="29"/>
        <v>0</v>
      </c>
      <c r="W467" s="196">
        <f t="shared" si="30"/>
        <v>0</v>
      </c>
      <c r="X467" s="197"/>
    </row>
    <row r="468" spans="1:24" ht="12.75" x14ac:dyDescent="0.2">
      <c r="A468" s="190"/>
      <c r="B468" s="259"/>
      <c r="C468" s="260"/>
      <c r="D468" s="261"/>
      <c r="E468" s="262"/>
      <c r="F468" s="263"/>
      <c r="G468" s="189" t="s">
        <v>1474</v>
      </c>
      <c r="H468" s="190" t="s">
        <v>69</v>
      </c>
      <c r="I468" s="244"/>
      <c r="J468" s="184" t="s">
        <v>69</v>
      </c>
      <c r="K468" s="264"/>
      <c r="L468" s="265"/>
      <c r="M468" s="266"/>
      <c r="N468" s="192"/>
      <c r="O468" s="192"/>
      <c r="P468" s="193">
        <f t="shared" si="31"/>
        <v>0</v>
      </c>
      <c r="Q468" s="194"/>
      <c r="R468" s="192">
        <v>54.01</v>
      </c>
      <c r="S468" s="194"/>
      <c r="T468" s="192">
        <v>17.52</v>
      </c>
      <c r="U468" s="195">
        <f t="shared" si="28"/>
        <v>0</v>
      </c>
      <c r="V468" s="196">
        <f t="shared" si="29"/>
        <v>0</v>
      </c>
      <c r="W468" s="196">
        <f t="shared" si="30"/>
        <v>0</v>
      </c>
      <c r="X468" s="197"/>
    </row>
    <row r="469" spans="1:24" ht="12.75" x14ac:dyDescent="0.2">
      <c r="A469" s="190"/>
      <c r="B469" s="259"/>
      <c r="C469" s="260"/>
      <c r="D469" s="261"/>
      <c r="E469" s="262"/>
      <c r="F469" s="263"/>
      <c r="G469" s="189" t="s">
        <v>1474</v>
      </c>
      <c r="H469" s="190" t="s">
        <v>69</v>
      </c>
      <c r="I469" s="244"/>
      <c r="J469" s="184" t="s">
        <v>69</v>
      </c>
      <c r="K469" s="264"/>
      <c r="L469" s="265"/>
      <c r="M469" s="266"/>
      <c r="N469" s="192"/>
      <c r="O469" s="192"/>
      <c r="P469" s="193">
        <f t="shared" si="31"/>
        <v>0</v>
      </c>
      <c r="Q469" s="194"/>
      <c r="R469" s="192">
        <v>54.01</v>
      </c>
      <c r="S469" s="194"/>
      <c r="T469" s="192">
        <v>17.52</v>
      </c>
      <c r="U469" s="195">
        <f t="shared" si="28"/>
        <v>0</v>
      </c>
      <c r="V469" s="196">
        <f t="shared" si="29"/>
        <v>0</v>
      </c>
      <c r="W469" s="196">
        <f t="shared" si="30"/>
        <v>0</v>
      </c>
      <c r="X469" s="197"/>
    </row>
    <row r="470" spans="1:24" ht="12.75" x14ac:dyDescent="0.2">
      <c r="A470" s="190"/>
      <c r="B470" s="259"/>
      <c r="C470" s="260"/>
      <c r="D470" s="261"/>
      <c r="E470" s="262"/>
      <c r="F470" s="263"/>
      <c r="G470" s="189" t="s">
        <v>1474</v>
      </c>
      <c r="H470" s="190" t="s">
        <v>69</v>
      </c>
      <c r="I470" s="244"/>
      <c r="J470" s="184" t="s">
        <v>69</v>
      </c>
      <c r="K470" s="264"/>
      <c r="L470" s="265"/>
      <c r="M470" s="266"/>
      <c r="N470" s="192"/>
      <c r="O470" s="192"/>
      <c r="P470" s="193">
        <f t="shared" si="31"/>
        <v>0</v>
      </c>
      <c r="Q470" s="194"/>
      <c r="R470" s="192">
        <v>54.01</v>
      </c>
      <c r="S470" s="194"/>
      <c r="T470" s="192">
        <v>17.52</v>
      </c>
      <c r="U470" s="195">
        <f t="shared" si="28"/>
        <v>0</v>
      </c>
      <c r="V470" s="196">
        <f t="shared" si="29"/>
        <v>0</v>
      </c>
      <c r="W470" s="196">
        <f t="shared" si="30"/>
        <v>0</v>
      </c>
      <c r="X470" s="197"/>
    </row>
    <row r="471" spans="1:24" ht="12.75" x14ac:dyDescent="0.2">
      <c r="A471" s="190"/>
      <c r="B471" s="259"/>
      <c r="C471" s="260"/>
      <c r="D471" s="261"/>
      <c r="E471" s="262"/>
      <c r="F471" s="263"/>
      <c r="G471" s="189" t="s">
        <v>1474</v>
      </c>
      <c r="H471" s="190" t="s">
        <v>69</v>
      </c>
      <c r="I471" s="244"/>
      <c r="J471" s="184" t="s">
        <v>69</v>
      </c>
      <c r="K471" s="264"/>
      <c r="L471" s="265"/>
      <c r="M471" s="266"/>
      <c r="N471" s="192"/>
      <c r="O471" s="192"/>
      <c r="P471" s="193">
        <f t="shared" si="31"/>
        <v>0</v>
      </c>
      <c r="Q471" s="194"/>
      <c r="R471" s="192">
        <v>54.01</v>
      </c>
      <c r="S471" s="194"/>
      <c r="T471" s="192">
        <v>17.52</v>
      </c>
      <c r="U471" s="195">
        <f t="shared" si="28"/>
        <v>0</v>
      </c>
      <c r="V471" s="196">
        <f t="shared" si="29"/>
        <v>0</v>
      </c>
      <c r="W471" s="196">
        <f t="shared" si="30"/>
        <v>0</v>
      </c>
      <c r="X471" s="197"/>
    </row>
    <row r="472" spans="1:24" ht="12.75" x14ac:dyDescent="0.2">
      <c r="A472" s="190"/>
      <c r="B472" s="259"/>
      <c r="C472" s="260"/>
      <c r="D472" s="261"/>
      <c r="E472" s="262"/>
      <c r="F472" s="263"/>
      <c r="G472" s="189" t="s">
        <v>1474</v>
      </c>
      <c r="H472" s="190" t="s">
        <v>69</v>
      </c>
      <c r="I472" s="244"/>
      <c r="J472" s="184" t="s">
        <v>69</v>
      </c>
      <c r="K472" s="264"/>
      <c r="L472" s="265"/>
      <c r="M472" s="266"/>
      <c r="N472" s="192"/>
      <c r="O472" s="192"/>
      <c r="P472" s="193">
        <f t="shared" si="31"/>
        <v>0</v>
      </c>
      <c r="Q472" s="194"/>
      <c r="R472" s="192">
        <v>54.01</v>
      </c>
      <c r="S472" s="194"/>
      <c r="T472" s="192">
        <v>17.52</v>
      </c>
      <c r="U472" s="195">
        <f t="shared" si="28"/>
        <v>0</v>
      </c>
      <c r="V472" s="196">
        <f t="shared" si="29"/>
        <v>0</v>
      </c>
      <c r="W472" s="196">
        <f t="shared" si="30"/>
        <v>0</v>
      </c>
      <c r="X472" s="197"/>
    </row>
    <row r="473" spans="1:24" ht="12.75" x14ac:dyDescent="0.2">
      <c r="A473" s="190"/>
      <c r="B473" s="259"/>
      <c r="C473" s="260"/>
      <c r="D473" s="261"/>
      <c r="E473" s="262"/>
      <c r="F473" s="263"/>
      <c r="G473" s="189" t="s">
        <v>1474</v>
      </c>
      <c r="H473" s="190" t="s">
        <v>69</v>
      </c>
      <c r="I473" s="244"/>
      <c r="J473" s="184" t="s">
        <v>69</v>
      </c>
      <c r="K473" s="264"/>
      <c r="L473" s="265"/>
      <c r="M473" s="266"/>
      <c r="N473" s="192"/>
      <c r="O473" s="192"/>
      <c r="P473" s="193">
        <f t="shared" si="31"/>
        <v>0</v>
      </c>
      <c r="Q473" s="194"/>
      <c r="R473" s="192">
        <v>54.01</v>
      </c>
      <c r="S473" s="194"/>
      <c r="T473" s="192">
        <v>17.52</v>
      </c>
      <c r="U473" s="195">
        <f t="shared" si="28"/>
        <v>0</v>
      </c>
      <c r="V473" s="196">
        <f t="shared" si="29"/>
        <v>0</v>
      </c>
      <c r="W473" s="196">
        <f t="shared" si="30"/>
        <v>0</v>
      </c>
      <c r="X473" s="197"/>
    </row>
    <row r="474" spans="1:24" ht="12.75" x14ac:dyDescent="0.2">
      <c r="A474" s="190"/>
      <c r="B474" s="259"/>
      <c r="C474" s="260"/>
      <c r="D474" s="261"/>
      <c r="E474" s="262"/>
      <c r="F474" s="263"/>
      <c r="G474" s="189" t="s">
        <v>1474</v>
      </c>
      <c r="H474" s="190" t="s">
        <v>69</v>
      </c>
      <c r="I474" s="244"/>
      <c r="J474" s="184" t="s">
        <v>69</v>
      </c>
      <c r="K474" s="264"/>
      <c r="L474" s="265"/>
      <c r="M474" s="266"/>
      <c r="N474" s="192"/>
      <c r="O474" s="192"/>
      <c r="P474" s="193">
        <f t="shared" si="31"/>
        <v>0</v>
      </c>
      <c r="Q474" s="194"/>
      <c r="R474" s="192">
        <v>54.01</v>
      </c>
      <c r="S474" s="194"/>
      <c r="T474" s="192">
        <v>17.52</v>
      </c>
      <c r="U474" s="195">
        <f t="shared" si="28"/>
        <v>0</v>
      </c>
      <c r="V474" s="196">
        <f t="shared" si="29"/>
        <v>0</v>
      </c>
      <c r="W474" s="196">
        <f t="shared" si="30"/>
        <v>0</v>
      </c>
      <c r="X474" s="197"/>
    </row>
    <row r="475" spans="1:24" ht="12.75" x14ac:dyDescent="0.2">
      <c r="A475" s="190"/>
      <c r="B475" s="259"/>
      <c r="C475" s="260"/>
      <c r="D475" s="261"/>
      <c r="E475" s="262"/>
      <c r="F475" s="263"/>
      <c r="G475" s="189" t="s">
        <v>1474</v>
      </c>
      <c r="H475" s="190" t="s">
        <v>69</v>
      </c>
      <c r="I475" s="244"/>
      <c r="J475" s="184" t="s">
        <v>69</v>
      </c>
      <c r="K475" s="264"/>
      <c r="L475" s="265"/>
      <c r="M475" s="266"/>
      <c r="N475" s="192"/>
      <c r="O475" s="192"/>
      <c r="P475" s="193">
        <f t="shared" si="31"/>
        <v>0</v>
      </c>
      <c r="Q475" s="194"/>
      <c r="R475" s="192">
        <v>54.01</v>
      </c>
      <c r="S475" s="194"/>
      <c r="T475" s="192">
        <v>17.52</v>
      </c>
      <c r="U475" s="195">
        <f t="shared" si="28"/>
        <v>0</v>
      </c>
      <c r="V475" s="196">
        <f t="shared" si="29"/>
        <v>0</v>
      </c>
      <c r="W475" s="196">
        <f t="shared" si="30"/>
        <v>0</v>
      </c>
      <c r="X475" s="197"/>
    </row>
    <row r="476" spans="1:24" ht="12.75" x14ac:dyDescent="0.2">
      <c r="A476" s="190"/>
      <c r="B476" s="259"/>
      <c r="C476" s="260"/>
      <c r="D476" s="261"/>
      <c r="E476" s="262"/>
      <c r="F476" s="263"/>
      <c r="G476" s="189" t="s">
        <v>1474</v>
      </c>
      <c r="H476" s="190" t="s">
        <v>69</v>
      </c>
      <c r="I476" s="244"/>
      <c r="J476" s="184" t="s">
        <v>69</v>
      </c>
      <c r="K476" s="264"/>
      <c r="L476" s="265"/>
      <c r="M476" s="266"/>
      <c r="N476" s="192"/>
      <c r="O476" s="192"/>
      <c r="P476" s="193">
        <f t="shared" si="31"/>
        <v>0</v>
      </c>
      <c r="Q476" s="194"/>
      <c r="R476" s="192">
        <v>54.01</v>
      </c>
      <c r="S476" s="194"/>
      <c r="T476" s="192">
        <v>17.52</v>
      </c>
      <c r="U476" s="195">
        <f t="shared" si="28"/>
        <v>0</v>
      </c>
      <c r="V476" s="196">
        <f t="shared" si="29"/>
        <v>0</v>
      </c>
      <c r="W476" s="196">
        <f t="shared" si="30"/>
        <v>0</v>
      </c>
      <c r="X476" s="197"/>
    </row>
    <row r="477" spans="1:24" ht="12.75" x14ac:dyDescent="0.2">
      <c r="A477" s="190"/>
      <c r="B477" s="259"/>
      <c r="C477" s="260"/>
      <c r="D477" s="261"/>
      <c r="E477" s="262"/>
      <c r="F477" s="263"/>
      <c r="G477" s="189" t="s">
        <v>1474</v>
      </c>
      <c r="H477" s="190" t="s">
        <v>69</v>
      </c>
      <c r="I477" s="244"/>
      <c r="J477" s="184" t="s">
        <v>69</v>
      </c>
      <c r="K477" s="264"/>
      <c r="L477" s="265"/>
      <c r="M477" s="266"/>
      <c r="N477" s="192"/>
      <c r="O477" s="192"/>
      <c r="P477" s="193">
        <f t="shared" si="31"/>
        <v>0</v>
      </c>
      <c r="Q477" s="194"/>
      <c r="R477" s="192">
        <v>54.01</v>
      </c>
      <c r="S477" s="194"/>
      <c r="T477" s="192">
        <v>17.52</v>
      </c>
      <c r="U477" s="195">
        <f t="shared" si="28"/>
        <v>0</v>
      </c>
      <c r="V477" s="196">
        <f t="shared" si="29"/>
        <v>0</v>
      </c>
      <c r="W477" s="196">
        <f t="shared" si="30"/>
        <v>0</v>
      </c>
      <c r="X477" s="197"/>
    </row>
    <row r="478" spans="1:24" ht="12.75" x14ac:dyDescent="0.2">
      <c r="A478" s="190"/>
      <c r="B478" s="259"/>
      <c r="C478" s="260"/>
      <c r="D478" s="261"/>
      <c r="E478" s="262"/>
      <c r="F478" s="263"/>
      <c r="G478" s="189" t="s">
        <v>1474</v>
      </c>
      <c r="H478" s="190" t="s">
        <v>69</v>
      </c>
      <c r="I478" s="244"/>
      <c r="J478" s="184" t="s">
        <v>69</v>
      </c>
      <c r="K478" s="264"/>
      <c r="L478" s="265"/>
      <c r="M478" s="266"/>
      <c r="N478" s="192"/>
      <c r="O478" s="192"/>
      <c r="P478" s="193">
        <f t="shared" si="31"/>
        <v>0</v>
      </c>
      <c r="Q478" s="194"/>
      <c r="R478" s="192">
        <v>54.01</v>
      </c>
      <c r="S478" s="194"/>
      <c r="T478" s="192">
        <v>17.52</v>
      </c>
      <c r="U478" s="195">
        <f t="shared" si="28"/>
        <v>0</v>
      </c>
      <c r="V478" s="196">
        <f t="shared" si="29"/>
        <v>0</v>
      </c>
      <c r="W478" s="196">
        <f t="shared" si="30"/>
        <v>0</v>
      </c>
      <c r="X478" s="197"/>
    </row>
    <row r="479" spans="1:24" ht="12.75" x14ac:dyDescent="0.2">
      <c r="A479" s="190"/>
      <c r="B479" s="259"/>
      <c r="C479" s="260"/>
      <c r="D479" s="261"/>
      <c r="E479" s="262"/>
      <c r="F479" s="263"/>
      <c r="G479" s="189" t="s">
        <v>1474</v>
      </c>
      <c r="H479" s="190" t="s">
        <v>69</v>
      </c>
      <c r="I479" s="244"/>
      <c r="J479" s="184" t="s">
        <v>69</v>
      </c>
      <c r="K479" s="264"/>
      <c r="L479" s="265"/>
      <c r="M479" s="266"/>
      <c r="N479" s="192"/>
      <c r="O479" s="192"/>
      <c r="P479" s="193">
        <f t="shared" si="31"/>
        <v>0</v>
      </c>
      <c r="Q479" s="194"/>
      <c r="R479" s="192">
        <v>54.01</v>
      </c>
      <c r="S479" s="194"/>
      <c r="T479" s="192">
        <v>17.52</v>
      </c>
      <c r="U479" s="195">
        <f t="shared" si="28"/>
        <v>0</v>
      </c>
      <c r="V479" s="196">
        <f t="shared" si="29"/>
        <v>0</v>
      </c>
      <c r="W479" s="196">
        <f t="shared" si="30"/>
        <v>0</v>
      </c>
      <c r="X479" s="197"/>
    </row>
    <row r="480" spans="1:24" ht="12.75" x14ac:dyDescent="0.2">
      <c r="A480" s="190"/>
      <c r="B480" s="259"/>
      <c r="C480" s="260"/>
      <c r="D480" s="261"/>
      <c r="E480" s="262"/>
      <c r="F480" s="263"/>
      <c r="G480" s="189" t="s">
        <v>1474</v>
      </c>
      <c r="H480" s="190" t="s">
        <v>69</v>
      </c>
      <c r="I480" s="244"/>
      <c r="J480" s="184" t="s">
        <v>69</v>
      </c>
      <c r="K480" s="264"/>
      <c r="L480" s="265"/>
      <c r="M480" s="266"/>
      <c r="N480" s="192"/>
      <c r="O480" s="192"/>
      <c r="P480" s="193">
        <f t="shared" si="31"/>
        <v>0</v>
      </c>
      <c r="Q480" s="194"/>
      <c r="R480" s="192">
        <v>54.01</v>
      </c>
      <c r="S480" s="194"/>
      <c r="T480" s="192">
        <v>17.52</v>
      </c>
      <c r="U480" s="195">
        <f t="shared" si="28"/>
        <v>0</v>
      </c>
      <c r="V480" s="196">
        <f t="shared" si="29"/>
        <v>0</v>
      </c>
      <c r="W480" s="196">
        <f t="shared" si="30"/>
        <v>0</v>
      </c>
      <c r="X480" s="197"/>
    </row>
    <row r="481" spans="1:24" ht="12.75" x14ac:dyDescent="0.2">
      <c r="A481" s="190"/>
      <c r="B481" s="259"/>
      <c r="C481" s="260"/>
      <c r="D481" s="261"/>
      <c r="E481" s="262"/>
      <c r="F481" s="263"/>
      <c r="G481" s="189" t="s">
        <v>1474</v>
      </c>
      <c r="H481" s="190" t="s">
        <v>69</v>
      </c>
      <c r="I481" s="244"/>
      <c r="J481" s="184" t="s">
        <v>69</v>
      </c>
      <c r="K481" s="264"/>
      <c r="L481" s="265"/>
      <c r="M481" s="266"/>
      <c r="N481" s="192"/>
      <c r="O481" s="192"/>
      <c r="P481" s="193">
        <f t="shared" si="31"/>
        <v>0</v>
      </c>
      <c r="Q481" s="194"/>
      <c r="R481" s="192">
        <v>54.01</v>
      </c>
      <c r="S481" s="194"/>
      <c r="T481" s="192">
        <v>17.52</v>
      </c>
      <c r="U481" s="195">
        <f t="shared" si="28"/>
        <v>0</v>
      </c>
      <c r="V481" s="196">
        <f t="shared" si="29"/>
        <v>0</v>
      </c>
      <c r="W481" s="196">
        <f t="shared" si="30"/>
        <v>0</v>
      </c>
      <c r="X481" s="197"/>
    </row>
    <row r="482" spans="1:24" ht="12.75" x14ac:dyDescent="0.2">
      <c r="A482" s="190"/>
      <c r="B482" s="259"/>
      <c r="C482" s="260"/>
      <c r="D482" s="261"/>
      <c r="E482" s="262"/>
      <c r="F482" s="263"/>
      <c r="G482" s="189" t="s">
        <v>1474</v>
      </c>
      <c r="H482" s="190" t="s">
        <v>69</v>
      </c>
      <c r="I482" s="244"/>
      <c r="J482" s="184" t="s">
        <v>69</v>
      </c>
      <c r="K482" s="264"/>
      <c r="L482" s="265"/>
      <c r="M482" s="266"/>
      <c r="N482" s="192"/>
      <c r="O482" s="192"/>
      <c r="P482" s="193">
        <f t="shared" si="31"/>
        <v>0</v>
      </c>
      <c r="Q482" s="194"/>
      <c r="R482" s="192">
        <v>54.01</v>
      </c>
      <c r="S482" s="194"/>
      <c r="T482" s="192">
        <v>17.52</v>
      </c>
      <c r="U482" s="195">
        <f t="shared" si="28"/>
        <v>0</v>
      </c>
      <c r="V482" s="196">
        <f t="shared" si="29"/>
        <v>0</v>
      </c>
      <c r="W482" s="196">
        <f t="shared" si="30"/>
        <v>0</v>
      </c>
      <c r="X482" s="197"/>
    </row>
    <row r="483" spans="1:24" ht="12.75" x14ac:dyDescent="0.2">
      <c r="A483" s="190"/>
      <c r="B483" s="259"/>
      <c r="C483" s="260"/>
      <c r="D483" s="261"/>
      <c r="E483" s="262"/>
      <c r="F483" s="263"/>
      <c r="G483" s="189" t="s">
        <v>1474</v>
      </c>
      <c r="H483" s="190" t="s">
        <v>69</v>
      </c>
      <c r="I483" s="244"/>
      <c r="J483" s="184" t="s">
        <v>69</v>
      </c>
      <c r="K483" s="264"/>
      <c r="L483" s="265"/>
      <c r="M483" s="266"/>
      <c r="N483" s="192"/>
      <c r="O483" s="192"/>
      <c r="P483" s="193">
        <f t="shared" si="31"/>
        <v>0</v>
      </c>
      <c r="Q483" s="194"/>
      <c r="R483" s="192">
        <v>54.01</v>
      </c>
      <c r="S483" s="194"/>
      <c r="T483" s="192">
        <v>17.52</v>
      </c>
      <c r="U483" s="195">
        <f t="shared" si="28"/>
        <v>0</v>
      </c>
      <c r="V483" s="196">
        <f t="shared" si="29"/>
        <v>0</v>
      </c>
      <c r="W483" s="196">
        <f t="shared" si="30"/>
        <v>0</v>
      </c>
      <c r="X483" s="197"/>
    </row>
    <row r="484" spans="1:24" ht="12.75" x14ac:dyDescent="0.2">
      <c r="A484" s="190"/>
      <c r="B484" s="259"/>
      <c r="C484" s="260"/>
      <c r="D484" s="261"/>
      <c r="E484" s="262"/>
      <c r="F484" s="263"/>
      <c r="G484" s="189" t="s">
        <v>1474</v>
      </c>
      <c r="H484" s="190" t="s">
        <v>69</v>
      </c>
      <c r="I484" s="244"/>
      <c r="J484" s="184" t="s">
        <v>69</v>
      </c>
      <c r="K484" s="264"/>
      <c r="L484" s="265"/>
      <c r="M484" s="266"/>
      <c r="N484" s="192"/>
      <c r="O484" s="192"/>
      <c r="P484" s="193">
        <f t="shared" si="31"/>
        <v>0</v>
      </c>
      <c r="Q484" s="194"/>
      <c r="R484" s="192">
        <v>54.01</v>
      </c>
      <c r="S484" s="194"/>
      <c r="T484" s="192">
        <v>17.52</v>
      </c>
      <c r="U484" s="195">
        <f t="shared" si="28"/>
        <v>0</v>
      </c>
      <c r="V484" s="196">
        <f t="shared" si="29"/>
        <v>0</v>
      </c>
      <c r="W484" s="196">
        <f t="shared" si="30"/>
        <v>0</v>
      </c>
      <c r="X484" s="197"/>
    </row>
    <row r="485" spans="1:24" ht="12.75" x14ac:dyDescent="0.2">
      <c r="A485" s="190"/>
      <c r="B485" s="259"/>
      <c r="C485" s="260"/>
      <c r="D485" s="261"/>
      <c r="E485" s="262"/>
      <c r="F485" s="263"/>
      <c r="G485" s="189" t="s">
        <v>1474</v>
      </c>
      <c r="H485" s="190" t="s">
        <v>69</v>
      </c>
      <c r="I485" s="244"/>
      <c r="J485" s="184" t="s">
        <v>69</v>
      </c>
      <c r="K485" s="264"/>
      <c r="L485" s="265"/>
      <c r="M485" s="266"/>
      <c r="N485" s="192"/>
      <c r="O485" s="192"/>
      <c r="P485" s="193">
        <f t="shared" si="31"/>
        <v>0</v>
      </c>
      <c r="Q485" s="194"/>
      <c r="R485" s="192">
        <v>54.01</v>
      </c>
      <c r="S485" s="194"/>
      <c r="T485" s="192">
        <v>17.52</v>
      </c>
      <c r="U485" s="195">
        <f t="shared" si="28"/>
        <v>0</v>
      </c>
      <c r="V485" s="196">
        <f t="shared" si="29"/>
        <v>0</v>
      </c>
      <c r="W485" s="196">
        <f t="shared" si="30"/>
        <v>0</v>
      </c>
      <c r="X485" s="197"/>
    </row>
    <row r="486" spans="1:24" ht="12.75" x14ac:dyDescent="0.2">
      <c r="A486" s="190"/>
      <c r="B486" s="259"/>
      <c r="C486" s="260"/>
      <c r="D486" s="261"/>
      <c r="E486" s="262"/>
      <c r="F486" s="263"/>
      <c r="G486" s="189" t="s">
        <v>1474</v>
      </c>
      <c r="H486" s="190" t="s">
        <v>69</v>
      </c>
      <c r="I486" s="244"/>
      <c r="J486" s="184" t="s">
        <v>69</v>
      </c>
      <c r="K486" s="264"/>
      <c r="L486" s="265"/>
      <c r="M486" s="266"/>
      <c r="N486" s="192"/>
      <c r="O486" s="192"/>
      <c r="P486" s="193">
        <f t="shared" si="31"/>
        <v>0</v>
      </c>
      <c r="Q486" s="194"/>
      <c r="R486" s="192">
        <v>54.01</v>
      </c>
      <c r="S486" s="194"/>
      <c r="T486" s="192">
        <v>17.52</v>
      </c>
      <c r="U486" s="195">
        <f t="shared" si="28"/>
        <v>0</v>
      </c>
      <c r="V486" s="196">
        <f t="shared" si="29"/>
        <v>0</v>
      </c>
      <c r="W486" s="196">
        <f t="shared" si="30"/>
        <v>0</v>
      </c>
      <c r="X486" s="197"/>
    </row>
    <row r="487" spans="1:24" ht="12.75" x14ac:dyDescent="0.2">
      <c r="A487" s="190"/>
      <c r="B487" s="259"/>
      <c r="C487" s="260"/>
      <c r="D487" s="261"/>
      <c r="E487" s="262"/>
      <c r="F487" s="263"/>
      <c r="G487" s="189" t="s">
        <v>1474</v>
      </c>
      <c r="H487" s="190" t="s">
        <v>69</v>
      </c>
      <c r="I487" s="244"/>
      <c r="J487" s="184" t="s">
        <v>69</v>
      </c>
      <c r="K487" s="264"/>
      <c r="L487" s="265"/>
      <c r="M487" s="266"/>
      <c r="N487" s="192"/>
      <c r="O487" s="192"/>
      <c r="P487" s="193">
        <f t="shared" si="31"/>
        <v>0</v>
      </c>
      <c r="Q487" s="194"/>
      <c r="R487" s="192">
        <v>54.01</v>
      </c>
      <c r="S487" s="194"/>
      <c r="T487" s="192">
        <v>17.52</v>
      </c>
      <c r="U487" s="195">
        <f t="shared" si="28"/>
        <v>0</v>
      </c>
      <c r="V487" s="196">
        <f t="shared" si="29"/>
        <v>0</v>
      </c>
      <c r="W487" s="196">
        <f t="shared" si="30"/>
        <v>0</v>
      </c>
      <c r="X487" s="197"/>
    </row>
    <row r="488" spans="1:24" ht="12.75" x14ac:dyDescent="0.2">
      <c r="A488" s="190"/>
      <c r="B488" s="259"/>
      <c r="C488" s="260"/>
      <c r="D488" s="261"/>
      <c r="E488" s="262"/>
      <c r="F488" s="263"/>
      <c r="G488" s="189" t="s">
        <v>1474</v>
      </c>
      <c r="H488" s="190" t="s">
        <v>69</v>
      </c>
      <c r="I488" s="244"/>
      <c r="J488" s="184" t="s">
        <v>69</v>
      </c>
      <c r="K488" s="264"/>
      <c r="L488" s="265"/>
      <c r="M488" s="266"/>
      <c r="N488" s="192"/>
      <c r="O488" s="192"/>
      <c r="P488" s="193">
        <f t="shared" si="31"/>
        <v>0</v>
      </c>
      <c r="Q488" s="194"/>
      <c r="R488" s="192">
        <v>54.01</v>
      </c>
      <c r="S488" s="194"/>
      <c r="T488" s="192">
        <v>17.52</v>
      </c>
      <c r="U488" s="195">
        <f t="shared" si="28"/>
        <v>0</v>
      </c>
      <c r="V488" s="196">
        <f t="shared" si="29"/>
        <v>0</v>
      </c>
      <c r="W488" s="196">
        <f t="shared" si="30"/>
        <v>0</v>
      </c>
      <c r="X488" s="197"/>
    </row>
    <row r="489" spans="1:24" ht="12.75" x14ac:dyDescent="0.2">
      <c r="A489" s="190"/>
      <c r="B489" s="259"/>
      <c r="C489" s="260"/>
      <c r="D489" s="261"/>
      <c r="E489" s="262"/>
      <c r="F489" s="263"/>
      <c r="G489" s="189" t="s">
        <v>1474</v>
      </c>
      <c r="H489" s="190" t="s">
        <v>69</v>
      </c>
      <c r="I489" s="244"/>
      <c r="J489" s="184" t="s">
        <v>69</v>
      </c>
      <c r="K489" s="264"/>
      <c r="L489" s="265"/>
      <c r="M489" s="266"/>
      <c r="N489" s="192"/>
      <c r="O489" s="192"/>
      <c r="P489" s="193">
        <f t="shared" si="31"/>
        <v>0</v>
      </c>
      <c r="Q489" s="194"/>
      <c r="R489" s="192">
        <v>54.01</v>
      </c>
      <c r="S489" s="194"/>
      <c r="T489" s="192">
        <v>17.52</v>
      </c>
      <c r="U489" s="195">
        <f t="shared" si="28"/>
        <v>0</v>
      </c>
      <c r="V489" s="196">
        <f t="shared" si="29"/>
        <v>0</v>
      </c>
      <c r="W489" s="196">
        <f t="shared" si="30"/>
        <v>0</v>
      </c>
      <c r="X489" s="197"/>
    </row>
    <row r="490" spans="1:24" ht="12.75" x14ac:dyDescent="0.2">
      <c r="A490" s="190"/>
      <c r="B490" s="259"/>
      <c r="C490" s="260"/>
      <c r="D490" s="261"/>
      <c r="E490" s="262"/>
      <c r="F490" s="263"/>
      <c r="G490" s="189" t="s">
        <v>1474</v>
      </c>
      <c r="H490" s="190" t="s">
        <v>69</v>
      </c>
      <c r="I490" s="244"/>
      <c r="J490" s="184" t="s">
        <v>69</v>
      </c>
      <c r="K490" s="264"/>
      <c r="L490" s="265"/>
      <c r="M490" s="266"/>
      <c r="N490" s="192"/>
      <c r="O490" s="192"/>
      <c r="P490" s="193">
        <f t="shared" si="31"/>
        <v>0</v>
      </c>
      <c r="Q490" s="194"/>
      <c r="R490" s="192">
        <v>54.01</v>
      </c>
      <c r="S490" s="194"/>
      <c r="T490" s="192">
        <v>17.52</v>
      </c>
      <c r="U490" s="195">
        <f t="shared" si="28"/>
        <v>0</v>
      </c>
      <c r="V490" s="196">
        <f t="shared" si="29"/>
        <v>0</v>
      </c>
      <c r="W490" s="196">
        <f t="shared" si="30"/>
        <v>0</v>
      </c>
      <c r="X490" s="197"/>
    </row>
    <row r="491" spans="1:24" ht="12.75" x14ac:dyDescent="0.2">
      <c r="A491" s="190"/>
      <c r="B491" s="259"/>
      <c r="C491" s="260"/>
      <c r="D491" s="261"/>
      <c r="E491" s="262"/>
      <c r="F491" s="263"/>
      <c r="G491" s="189" t="s">
        <v>1474</v>
      </c>
      <c r="H491" s="190" t="s">
        <v>69</v>
      </c>
      <c r="I491" s="244"/>
      <c r="J491" s="184" t="s">
        <v>69</v>
      </c>
      <c r="K491" s="264"/>
      <c r="L491" s="265"/>
      <c r="M491" s="266"/>
      <c r="N491" s="192"/>
      <c r="O491" s="192"/>
      <c r="P491" s="193">
        <f t="shared" si="31"/>
        <v>0</v>
      </c>
      <c r="Q491" s="194"/>
      <c r="R491" s="192">
        <v>54.01</v>
      </c>
      <c r="S491" s="194"/>
      <c r="T491" s="192">
        <v>17.52</v>
      </c>
      <c r="U491" s="195">
        <f t="shared" si="28"/>
        <v>0</v>
      </c>
      <c r="V491" s="196">
        <f t="shared" si="29"/>
        <v>0</v>
      </c>
      <c r="W491" s="196">
        <f t="shared" si="30"/>
        <v>0</v>
      </c>
      <c r="X491" s="197"/>
    </row>
    <row r="492" spans="1:24" ht="12.75" x14ac:dyDescent="0.2">
      <c r="A492" s="190"/>
      <c r="B492" s="259"/>
      <c r="C492" s="260"/>
      <c r="D492" s="261"/>
      <c r="E492" s="262"/>
      <c r="F492" s="263"/>
      <c r="G492" s="189" t="s">
        <v>1474</v>
      </c>
      <c r="H492" s="190" t="s">
        <v>69</v>
      </c>
      <c r="I492" s="244"/>
      <c r="J492" s="184" t="s">
        <v>69</v>
      </c>
      <c r="K492" s="264"/>
      <c r="L492" s="265"/>
      <c r="M492" s="266"/>
      <c r="N492" s="192"/>
      <c r="O492" s="192"/>
      <c r="P492" s="193">
        <f t="shared" si="31"/>
        <v>0</v>
      </c>
      <c r="Q492" s="194"/>
      <c r="R492" s="192">
        <v>54.01</v>
      </c>
      <c r="S492" s="194"/>
      <c r="T492" s="192">
        <v>17.52</v>
      </c>
      <c r="U492" s="195">
        <f t="shared" si="28"/>
        <v>0</v>
      </c>
      <c r="V492" s="196">
        <f t="shared" si="29"/>
        <v>0</v>
      </c>
      <c r="W492" s="196">
        <f t="shared" si="30"/>
        <v>0</v>
      </c>
      <c r="X492" s="197"/>
    </row>
    <row r="493" spans="1:24" ht="12.75" x14ac:dyDescent="0.2">
      <c r="A493" s="190"/>
      <c r="B493" s="259"/>
      <c r="C493" s="260"/>
      <c r="D493" s="261"/>
      <c r="E493" s="262"/>
      <c r="F493" s="263"/>
      <c r="G493" s="189" t="s">
        <v>1474</v>
      </c>
      <c r="H493" s="190" t="s">
        <v>69</v>
      </c>
      <c r="I493" s="244"/>
      <c r="J493" s="184" t="s">
        <v>69</v>
      </c>
      <c r="K493" s="264"/>
      <c r="L493" s="265"/>
      <c r="M493" s="266"/>
      <c r="N493" s="192"/>
      <c r="O493" s="192"/>
      <c r="P493" s="193">
        <f t="shared" si="31"/>
        <v>0</v>
      </c>
      <c r="Q493" s="194"/>
      <c r="R493" s="192">
        <v>54.01</v>
      </c>
      <c r="S493" s="194"/>
      <c r="T493" s="192">
        <v>17.52</v>
      </c>
      <c r="U493" s="195">
        <f t="shared" si="28"/>
        <v>0</v>
      </c>
      <c r="V493" s="196">
        <f t="shared" si="29"/>
        <v>0</v>
      </c>
      <c r="W493" s="196">
        <f t="shared" si="30"/>
        <v>0</v>
      </c>
      <c r="X493" s="197"/>
    </row>
    <row r="494" spans="1:24" ht="12.75" x14ac:dyDescent="0.2">
      <c r="A494" s="190"/>
      <c r="B494" s="259"/>
      <c r="C494" s="260"/>
      <c r="D494" s="261"/>
      <c r="E494" s="262"/>
      <c r="F494" s="263"/>
      <c r="G494" s="189" t="s">
        <v>1474</v>
      </c>
      <c r="H494" s="190" t="s">
        <v>69</v>
      </c>
      <c r="I494" s="244"/>
      <c r="J494" s="184" t="s">
        <v>69</v>
      </c>
      <c r="K494" s="264"/>
      <c r="L494" s="265"/>
      <c r="M494" s="266"/>
      <c r="N494" s="192"/>
      <c r="O494" s="192"/>
      <c r="P494" s="193">
        <f t="shared" si="31"/>
        <v>0</v>
      </c>
      <c r="Q494" s="194"/>
      <c r="R494" s="192">
        <v>54.01</v>
      </c>
      <c r="S494" s="194"/>
      <c r="T494" s="192">
        <v>17.52</v>
      </c>
      <c r="U494" s="195">
        <f t="shared" si="28"/>
        <v>0</v>
      </c>
      <c r="V494" s="196">
        <f t="shared" si="29"/>
        <v>0</v>
      </c>
      <c r="W494" s="196">
        <f t="shared" si="30"/>
        <v>0</v>
      </c>
      <c r="X494" s="197"/>
    </row>
    <row r="495" spans="1:24" ht="12.75" x14ac:dyDescent="0.2">
      <c r="A495" s="190"/>
      <c r="B495" s="259"/>
      <c r="C495" s="260"/>
      <c r="D495" s="261"/>
      <c r="E495" s="262"/>
      <c r="F495" s="263"/>
      <c r="G495" s="189" t="s">
        <v>1474</v>
      </c>
      <c r="H495" s="190" t="s">
        <v>69</v>
      </c>
      <c r="I495" s="244"/>
      <c r="J495" s="184" t="s">
        <v>69</v>
      </c>
      <c r="K495" s="264"/>
      <c r="L495" s="265"/>
      <c r="M495" s="266"/>
      <c r="N495" s="192"/>
      <c r="O495" s="192"/>
      <c r="P495" s="193">
        <f t="shared" si="31"/>
        <v>0</v>
      </c>
      <c r="Q495" s="194"/>
      <c r="R495" s="192">
        <v>54.01</v>
      </c>
      <c r="S495" s="194"/>
      <c r="T495" s="192">
        <v>17.52</v>
      </c>
      <c r="U495" s="195">
        <f t="shared" si="28"/>
        <v>0</v>
      </c>
      <c r="V495" s="196">
        <f t="shared" si="29"/>
        <v>0</v>
      </c>
      <c r="W495" s="196">
        <f t="shared" si="30"/>
        <v>0</v>
      </c>
      <c r="X495" s="197"/>
    </row>
    <row r="496" spans="1:24" ht="12.75" x14ac:dyDescent="0.2">
      <c r="A496" s="190"/>
      <c r="B496" s="259"/>
      <c r="C496" s="260"/>
      <c r="D496" s="261"/>
      <c r="E496" s="262"/>
      <c r="F496" s="263"/>
      <c r="G496" s="189" t="s">
        <v>1474</v>
      </c>
      <c r="H496" s="190" t="s">
        <v>69</v>
      </c>
      <c r="I496" s="244"/>
      <c r="J496" s="184" t="s">
        <v>69</v>
      </c>
      <c r="K496" s="264"/>
      <c r="L496" s="265"/>
      <c r="M496" s="266"/>
      <c r="N496" s="192"/>
      <c r="O496" s="192"/>
      <c r="P496" s="193">
        <f t="shared" si="31"/>
        <v>0</v>
      </c>
      <c r="Q496" s="194"/>
      <c r="R496" s="192">
        <v>54.01</v>
      </c>
      <c r="S496" s="194"/>
      <c r="T496" s="192">
        <v>17.52</v>
      </c>
      <c r="U496" s="195">
        <f t="shared" si="28"/>
        <v>0</v>
      </c>
      <c r="V496" s="196">
        <f t="shared" si="29"/>
        <v>0</v>
      </c>
      <c r="W496" s="196">
        <f t="shared" si="30"/>
        <v>0</v>
      </c>
      <c r="X496" s="197"/>
    </row>
    <row r="497" spans="1:24" ht="12.75" x14ac:dyDescent="0.2">
      <c r="A497" s="190"/>
      <c r="B497" s="259"/>
      <c r="C497" s="260"/>
      <c r="D497" s="261"/>
      <c r="E497" s="262"/>
      <c r="F497" s="263"/>
      <c r="G497" s="189" t="s">
        <v>1474</v>
      </c>
      <c r="H497" s="190" t="s">
        <v>69</v>
      </c>
      <c r="I497" s="244"/>
      <c r="J497" s="184" t="s">
        <v>69</v>
      </c>
      <c r="K497" s="264"/>
      <c r="L497" s="265"/>
      <c r="M497" s="266"/>
      <c r="N497" s="192"/>
      <c r="O497" s="192"/>
      <c r="P497" s="193">
        <f t="shared" si="31"/>
        <v>0</v>
      </c>
      <c r="Q497" s="194"/>
      <c r="R497" s="192">
        <v>54.01</v>
      </c>
      <c r="S497" s="194"/>
      <c r="T497" s="192">
        <v>17.52</v>
      </c>
      <c r="U497" s="195">
        <f t="shared" si="28"/>
        <v>0</v>
      </c>
      <c r="V497" s="196">
        <f t="shared" si="29"/>
        <v>0</v>
      </c>
      <c r="W497" s="196">
        <f t="shared" si="30"/>
        <v>0</v>
      </c>
      <c r="X497" s="197"/>
    </row>
    <row r="498" spans="1:24" ht="12.75" x14ac:dyDescent="0.2">
      <c r="A498" s="190"/>
      <c r="B498" s="259"/>
      <c r="C498" s="260"/>
      <c r="D498" s="261"/>
      <c r="E498" s="262"/>
      <c r="F498" s="263"/>
      <c r="G498" s="189" t="s">
        <v>1474</v>
      </c>
      <c r="H498" s="190" t="s">
        <v>69</v>
      </c>
      <c r="I498" s="244"/>
      <c r="J498" s="184" t="s">
        <v>69</v>
      </c>
      <c r="K498" s="264"/>
      <c r="L498" s="265"/>
      <c r="M498" s="266"/>
      <c r="N498" s="192"/>
      <c r="O498" s="192"/>
      <c r="P498" s="193">
        <f t="shared" si="31"/>
        <v>0</v>
      </c>
      <c r="Q498" s="194"/>
      <c r="R498" s="192">
        <v>54.01</v>
      </c>
      <c r="S498" s="194"/>
      <c r="T498" s="192">
        <v>17.52</v>
      </c>
      <c r="U498" s="195">
        <f t="shared" si="28"/>
        <v>0</v>
      </c>
      <c r="V498" s="196">
        <f t="shared" si="29"/>
        <v>0</v>
      </c>
      <c r="W498" s="196">
        <f t="shared" si="30"/>
        <v>0</v>
      </c>
      <c r="X498" s="197"/>
    </row>
    <row r="499" spans="1:24" ht="12.75" x14ac:dyDescent="0.2">
      <c r="A499" s="190"/>
      <c r="B499" s="259"/>
      <c r="C499" s="260"/>
      <c r="D499" s="261"/>
      <c r="E499" s="262"/>
      <c r="F499" s="263"/>
      <c r="G499" s="189" t="s">
        <v>1474</v>
      </c>
      <c r="H499" s="190" t="s">
        <v>69</v>
      </c>
      <c r="I499" s="244"/>
      <c r="J499" s="184" t="s">
        <v>69</v>
      </c>
      <c r="K499" s="264"/>
      <c r="L499" s="265"/>
      <c r="M499" s="266"/>
      <c r="N499" s="192"/>
      <c r="O499" s="192"/>
      <c r="P499" s="193">
        <f t="shared" si="31"/>
        <v>0</v>
      </c>
      <c r="Q499" s="194"/>
      <c r="R499" s="192">
        <v>54.01</v>
      </c>
      <c r="S499" s="194"/>
      <c r="T499" s="192">
        <v>17.52</v>
      </c>
      <c r="U499" s="195">
        <f t="shared" si="28"/>
        <v>0</v>
      </c>
      <c r="V499" s="196">
        <f t="shared" si="29"/>
        <v>0</v>
      </c>
      <c r="W499" s="196">
        <f t="shared" si="30"/>
        <v>0</v>
      </c>
      <c r="X499" s="197"/>
    </row>
    <row r="500" spans="1:24" ht="12.75" x14ac:dyDescent="0.2">
      <c r="A500" s="190"/>
      <c r="B500" s="259"/>
      <c r="C500" s="260"/>
      <c r="D500" s="261"/>
      <c r="E500" s="262"/>
      <c r="F500" s="263"/>
      <c r="G500" s="189" t="s">
        <v>1474</v>
      </c>
      <c r="H500" s="190" t="s">
        <v>69</v>
      </c>
      <c r="I500" s="244"/>
      <c r="J500" s="184" t="s">
        <v>69</v>
      </c>
      <c r="K500" s="264"/>
      <c r="L500" s="265"/>
      <c r="M500" s="266"/>
      <c r="N500" s="192"/>
      <c r="O500" s="192"/>
      <c r="P500" s="193">
        <f t="shared" si="31"/>
        <v>0</v>
      </c>
      <c r="Q500" s="194"/>
      <c r="R500" s="192">
        <v>54.01</v>
      </c>
      <c r="S500" s="194"/>
      <c r="T500" s="192">
        <v>17.52</v>
      </c>
      <c r="U500" s="195">
        <f t="shared" si="28"/>
        <v>0</v>
      </c>
      <c r="V500" s="196">
        <f t="shared" si="29"/>
        <v>0</v>
      </c>
      <c r="W500" s="196">
        <f t="shared" si="30"/>
        <v>0</v>
      </c>
      <c r="X500" s="197"/>
    </row>
    <row r="501" spans="1:24" ht="12.75" x14ac:dyDescent="0.2">
      <c r="A501" s="190"/>
      <c r="B501" s="259"/>
      <c r="C501" s="260"/>
      <c r="D501" s="261"/>
      <c r="E501" s="262"/>
      <c r="F501" s="263"/>
      <c r="G501" s="189" t="s">
        <v>1474</v>
      </c>
      <c r="H501" s="190" t="s">
        <v>69</v>
      </c>
      <c r="I501" s="244"/>
      <c r="J501" s="184" t="s">
        <v>69</v>
      </c>
      <c r="K501" s="264"/>
      <c r="L501" s="265"/>
      <c r="M501" s="266"/>
      <c r="N501" s="192"/>
      <c r="O501" s="192"/>
      <c r="P501" s="193">
        <f t="shared" si="31"/>
        <v>0</v>
      </c>
      <c r="Q501" s="194"/>
      <c r="R501" s="192">
        <v>54.01</v>
      </c>
      <c r="S501" s="194"/>
      <c r="T501" s="192">
        <v>17.52</v>
      </c>
      <c r="U501" s="195">
        <f t="shared" si="28"/>
        <v>0</v>
      </c>
      <c r="V501" s="196">
        <f t="shared" si="29"/>
        <v>0</v>
      </c>
      <c r="W501" s="196">
        <f t="shared" si="30"/>
        <v>0</v>
      </c>
      <c r="X501" s="197"/>
    </row>
    <row r="502" spans="1:24" ht="12.75" x14ac:dyDescent="0.2">
      <c r="A502" s="190"/>
      <c r="B502" s="259"/>
      <c r="C502" s="260"/>
      <c r="D502" s="261"/>
      <c r="E502" s="262"/>
      <c r="F502" s="263"/>
      <c r="G502" s="189" t="s">
        <v>1474</v>
      </c>
      <c r="H502" s="190" t="s">
        <v>69</v>
      </c>
      <c r="I502" s="244"/>
      <c r="J502" s="184" t="s">
        <v>69</v>
      </c>
      <c r="K502" s="264"/>
      <c r="L502" s="265"/>
      <c r="M502" s="266"/>
      <c r="N502" s="192"/>
      <c r="O502" s="192"/>
      <c r="P502" s="193">
        <f t="shared" si="31"/>
        <v>0</v>
      </c>
      <c r="Q502" s="194"/>
      <c r="R502" s="192">
        <v>54.01</v>
      </c>
      <c r="S502" s="194"/>
      <c r="T502" s="192">
        <v>17.52</v>
      </c>
      <c r="U502" s="195">
        <f t="shared" si="28"/>
        <v>0</v>
      </c>
      <c r="V502" s="196">
        <f t="shared" si="29"/>
        <v>0</v>
      </c>
      <c r="W502" s="196">
        <f t="shared" si="30"/>
        <v>0</v>
      </c>
      <c r="X502" s="197"/>
    </row>
    <row r="503" spans="1:24" ht="12.75" x14ac:dyDescent="0.2">
      <c r="A503" s="190"/>
      <c r="B503" s="259"/>
      <c r="C503" s="260"/>
      <c r="D503" s="261"/>
      <c r="E503" s="262"/>
      <c r="F503" s="263"/>
      <c r="G503" s="189" t="s">
        <v>1474</v>
      </c>
      <c r="H503" s="190" t="s">
        <v>69</v>
      </c>
      <c r="I503" s="244"/>
      <c r="J503" s="184" t="s">
        <v>69</v>
      </c>
      <c r="K503" s="264"/>
      <c r="L503" s="265"/>
      <c r="M503" s="266"/>
      <c r="N503" s="192"/>
      <c r="O503" s="192"/>
      <c r="P503" s="193">
        <f t="shared" si="31"/>
        <v>0</v>
      </c>
      <c r="Q503" s="194"/>
      <c r="R503" s="192">
        <v>54.01</v>
      </c>
      <c r="S503" s="194"/>
      <c r="T503" s="192">
        <v>17.52</v>
      </c>
      <c r="U503" s="195">
        <f t="shared" si="28"/>
        <v>0</v>
      </c>
      <c r="V503" s="196">
        <f t="shared" si="29"/>
        <v>0</v>
      </c>
      <c r="W503" s="196">
        <f t="shared" si="30"/>
        <v>0</v>
      </c>
      <c r="X503" s="197"/>
    </row>
    <row r="504" spans="1:24" ht="12.75" x14ac:dyDescent="0.2">
      <c r="A504" s="190"/>
      <c r="B504" s="259"/>
      <c r="C504" s="260"/>
      <c r="D504" s="261"/>
      <c r="E504" s="262"/>
      <c r="F504" s="263"/>
      <c r="G504" s="189" t="s">
        <v>1474</v>
      </c>
      <c r="H504" s="190" t="s">
        <v>69</v>
      </c>
      <c r="I504" s="244"/>
      <c r="J504" s="184" t="s">
        <v>69</v>
      </c>
      <c r="K504" s="264"/>
      <c r="L504" s="265"/>
      <c r="M504" s="266"/>
      <c r="N504" s="192"/>
      <c r="O504" s="192"/>
      <c r="P504" s="193">
        <f t="shared" si="31"/>
        <v>0</v>
      </c>
      <c r="Q504" s="194"/>
      <c r="R504" s="192">
        <v>54.01</v>
      </c>
      <c r="S504" s="194"/>
      <c r="T504" s="192">
        <v>17.52</v>
      </c>
      <c r="U504" s="195">
        <f t="shared" si="28"/>
        <v>0</v>
      </c>
      <c r="V504" s="196">
        <f t="shared" si="29"/>
        <v>0</v>
      </c>
      <c r="W504" s="196">
        <f t="shared" si="30"/>
        <v>0</v>
      </c>
      <c r="X504" s="197"/>
    </row>
    <row r="505" spans="1:24" ht="12.75" x14ac:dyDescent="0.2">
      <c r="A505" s="190"/>
      <c r="B505" s="259"/>
      <c r="C505" s="260"/>
      <c r="D505" s="261"/>
      <c r="E505" s="262"/>
      <c r="F505" s="263"/>
      <c r="G505" s="189" t="s">
        <v>1474</v>
      </c>
      <c r="H505" s="190" t="s">
        <v>69</v>
      </c>
      <c r="I505" s="244"/>
      <c r="J505" s="184" t="s">
        <v>69</v>
      </c>
      <c r="K505" s="264"/>
      <c r="L505" s="265"/>
      <c r="M505" s="266"/>
      <c r="N505" s="192"/>
      <c r="O505" s="192"/>
      <c r="P505" s="193">
        <f t="shared" si="31"/>
        <v>0</v>
      </c>
      <c r="Q505" s="194"/>
      <c r="R505" s="192">
        <v>54.01</v>
      </c>
      <c r="S505" s="194"/>
      <c r="T505" s="192">
        <v>17.52</v>
      </c>
      <c r="U505" s="195">
        <f t="shared" si="28"/>
        <v>0</v>
      </c>
      <c r="V505" s="196">
        <f t="shared" si="29"/>
        <v>0</v>
      </c>
      <c r="W505" s="196">
        <f t="shared" si="30"/>
        <v>0</v>
      </c>
      <c r="X505" s="197"/>
    </row>
    <row r="506" spans="1:24" ht="12.75" x14ac:dyDescent="0.2">
      <c r="A506" s="190"/>
      <c r="B506" s="259"/>
      <c r="C506" s="260"/>
      <c r="D506" s="261"/>
      <c r="E506" s="262"/>
      <c r="F506" s="263"/>
      <c r="G506" s="189" t="s">
        <v>1474</v>
      </c>
      <c r="H506" s="190" t="s">
        <v>69</v>
      </c>
      <c r="I506" s="244"/>
      <c r="J506" s="184" t="s">
        <v>69</v>
      </c>
      <c r="K506" s="264"/>
      <c r="L506" s="265"/>
      <c r="M506" s="266"/>
      <c r="N506" s="192"/>
      <c r="O506" s="192"/>
      <c r="P506" s="193">
        <f t="shared" si="31"/>
        <v>0</v>
      </c>
      <c r="Q506" s="194"/>
      <c r="R506" s="192">
        <v>54.01</v>
      </c>
      <c r="S506" s="194"/>
      <c r="T506" s="192">
        <v>17.52</v>
      </c>
      <c r="U506" s="195">
        <f t="shared" si="28"/>
        <v>0</v>
      </c>
      <c r="V506" s="196">
        <f t="shared" si="29"/>
        <v>0</v>
      </c>
      <c r="W506" s="196">
        <f t="shared" si="30"/>
        <v>0</v>
      </c>
      <c r="X506" s="197"/>
    </row>
    <row r="507" spans="1:24" ht="12.75" x14ac:dyDescent="0.2">
      <c r="A507" s="190"/>
      <c r="B507" s="259"/>
      <c r="C507" s="260"/>
      <c r="D507" s="261"/>
      <c r="E507" s="262"/>
      <c r="F507" s="263"/>
      <c r="G507" s="189" t="s">
        <v>1474</v>
      </c>
      <c r="H507" s="190" t="s">
        <v>69</v>
      </c>
      <c r="I507" s="244"/>
      <c r="J507" s="184" t="s">
        <v>69</v>
      </c>
      <c r="K507" s="264"/>
      <c r="L507" s="265"/>
      <c r="M507" s="266"/>
      <c r="N507" s="192"/>
      <c r="O507" s="192"/>
      <c r="P507" s="193">
        <f t="shared" si="31"/>
        <v>0</v>
      </c>
      <c r="Q507" s="194"/>
      <c r="R507" s="192">
        <v>54.01</v>
      </c>
      <c r="S507" s="194"/>
      <c r="T507" s="192">
        <v>17.52</v>
      </c>
      <c r="U507" s="195">
        <f t="shared" si="28"/>
        <v>0</v>
      </c>
      <c r="V507" s="196">
        <f t="shared" si="29"/>
        <v>0</v>
      </c>
      <c r="W507" s="196">
        <f t="shared" si="30"/>
        <v>0</v>
      </c>
      <c r="X507" s="197"/>
    </row>
    <row r="508" spans="1:24" ht="12.75" x14ac:dyDescent="0.2">
      <c r="A508" s="190"/>
      <c r="B508" s="259"/>
      <c r="C508" s="260"/>
      <c r="D508" s="261"/>
      <c r="E508" s="262"/>
      <c r="F508" s="263"/>
      <c r="G508" s="189" t="s">
        <v>1474</v>
      </c>
      <c r="H508" s="190" t="s">
        <v>69</v>
      </c>
      <c r="I508" s="244"/>
      <c r="J508" s="184" t="s">
        <v>69</v>
      </c>
      <c r="K508" s="264"/>
      <c r="L508" s="265"/>
      <c r="M508" s="266"/>
      <c r="N508" s="192"/>
      <c r="O508" s="192"/>
      <c r="P508" s="193">
        <f t="shared" si="31"/>
        <v>0</v>
      </c>
      <c r="Q508" s="194"/>
      <c r="R508" s="192">
        <v>54.01</v>
      </c>
      <c r="S508" s="194"/>
      <c r="T508" s="192">
        <v>17.52</v>
      </c>
      <c r="U508" s="195">
        <f t="shared" si="28"/>
        <v>0</v>
      </c>
      <c r="V508" s="196">
        <f t="shared" si="29"/>
        <v>0</v>
      </c>
      <c r="W508" s="196">
        <f t="shared" si="30"/>
        <v>0</v>
      </c>
      <c r="X508" s="197"/>
    </row>
    <row r="509" spans="1:24" ht="12.75" x14ac:dyDescent="0.2">
      <c r="A509" s="190"/>
      <c r="B509" s="259"/>
      <c r="C509" s="260"/>
      <c r="D509" s="261"/>
      <c r="E509" s="262"/>
      <c r="F509" s="263"/>
      <c r="G509" s="189" t="s">
        <v>1474</v>
      </c>
      <c r="H509" s="190" t="s">
        <v>69</v>
      </c>
      <c r="I509" s="244"/>
      <c r="J509" s="184" t="s">
        <v>69</v>
      </c>
      <c r="K509" s="264"/>
      <c r="L509" s="265"/>
      <c r="M509" s="266"/>
      <c r="N509" s="192"/>
      <c r="O509" s="192"/>
      <c r="P509" s="193">
        <f t="shared" si="31"/>
        <v>0</v>
      </c>
      <c r="Q509" s="194"/>
      <c r="R509" s="192">
        <v>54.01</v>
      </c>
      <c r="S509" s="194"/>
      <c r="T509" s="192">
        <v>17.52</v>
      </c>
      <c r="U509" s="195">
        <f t="shared" si="28"/>
        <v>0</v>
      </c>
      <c r="V509" s="196">
        <f t="shared" si="29"/>
        <v>0</v>
      </c>
      <c r="W509" s="196">
        <f t="shared" si="30"/>
        <v>0</v>
      </c>
      <c r="X509" s="197"/>
    </row>
    <row r="510" spans="1:24" ht="12.75" x14ac:dyDescent="0.2">
      <c r="A510" s="190"/>
      <c r="B510" s="259"/>
      <c r="C510" s="260"/>
      <c r="D510" s="261"/>
      <c r="E510" s="262"/>
      <c r="F510" s="263"/>
      <c r="G510" s="189" t="s">
        <v>1474</v>
      </c>
      <c r="H510" s="190" t="s">
        <v>69</v>
      </c>
      <c r="I510" s="244"/>
      <c r="J510" s="184" t="s">
        <v>69</v>
      </c>
      <c r="K510" s="264"/>
      <c r="L510" s="265"/>
      <c r="M510" s="266"/>
      <c r="N510" s="192"/>
      <c r="O510" s="192"/>
      <c r="P510" s="193">
        <f t="shared" si="31"/>
        <v>0</v>
      </c>
      <c r="Q510" s="194"/>
      <c r="R510" s="192">
        <v>54.01</v>
      </c>
      <c r="S510" s="194"/>
      <c r="T510" s="192">
        <v>17.52</v>
      </c>
      <c r="U510" s="195">
        <f t="shared" si="28"/>
        <v>0</v>
      </c>
      <c r="V510" s="196">
        <f t="shared" si="29"/>
        <v>0</v>
      </c>
      <c r="W510" s="196">
        <f t="shared" si="30"/>
        <v>0</v>
      </c>
      <c r="X510" s="197"/>
    </row>
    <row r="511" spans="1:24" ht="12.75" x14ac:dyDescent="0.2">
      <c r="A511" s="190"/>
      <c r="B511" s="259"/>
      <c r="C511" s="260"/>
      <c r="D511" s="261"/>
      <c r="E511" s="262"/>
      <c r="F511" s="263"/>
      <c r="G511" s="189" t="s">
        <v>1474</v>
      </c>
      <c r="H511" s="190" t="s">
        <v>69</v>
      </c>
      <c r="I511" s="244"/>
      <c r="J511" s="184" t="s">
        <v>69</v>
      </c>
      <c r="K511" s="264"/>
      <c r="L511" s="265"/>
      <c r="M511" s="266"/>
      <c r="N511" s="192"/>
      <c r="O511" s="192"/>
      <c r="P511" s="193">
        <f t="shared" si="31"/>
        <v>0</v>
      </c>
      <c r="Q511" s="194"/>
      <c r="R511" s="192">
        <v>54.01</v>
      </c>
      <c r="S511" s="194"/>
      <c r="T511" s="192">
        <v>17.52</v>
      </c>
      <c r="U511" s="195">
        <f t="shared" si="28"/>
        <v>0</v>
      </c>
      <c r="V511" s="196">
        <f t="shared" si="29"/>
        <v>0</v>
      </c>
      <c r="W511" s="196">
        <f t="shared" si="30"/>
        <v>0</v>
      </c>
      <c r="X511" s="197"/>
    </row>
    <row r="512" spans="1:24" ht="12.75" x14ac:dyDescent="0.2">
      <c r="A512" s="190"/>
      <c r="B512" s="259"/>
      <c r="C512" s="260"/>
      <c r="D512" s="261"/>
      <c r="E512" s="262"/>
      <c r="F512" s="263"/>
      <c r="G512" s="189" t="s">
        <v>1474</v>
      </c>
      <c r="H512" s="190" t="s">
        <v>69</v>
      </c>
      <c r="I512" s="244"/>
      <c r="J512" s="184" t="s">
        <v>69</v>
      </c>
      <c r="K512" s="264"/>
      <c r="L512" s="265"/>
      <c r="M512" s="266"/>
      <c r="N512" s="192"/>
      <c r="O512" s="192"/>
      <c r="P512" s="193">
        <f t="shared" si="31"/>
        <v>0</v>
      </c>
      <c r="Q512" s="194"/>
      <c r="R512" s="192">
        <v>54.01</v>
      </c>
      <c r="S512" s="194"/>
      <c r="T512" s="192">
        <v>17.52</v>
      </c>
      <c r="U512" s="195">
        <f t="shared" si="28"/>
        <v>0</v>
      </c>
      <c r="V512" s="196">
        <f t="shared" si="29"/>
        <v>0</v>
      </c>
      <c r="W512" s="196">
        <f t="shared" si="30"/>
        <v>0</v>
      </c>
      <c r="X512" s="197"/>
    </row>
    <row r="513" spans="1:24" ht="12.75" x14ac:dyDescent="0.2">
      <c r="A513" s="190"/>
      <c r="B513" s="259"/>
      <c r="C513" s="260"/>
      <c r="D513" s="261"/>
      <c r="E513" s="262"/>
      <c r="F513" s="263"/>
      <c r="G513" s="189" t="s">
        <v>1474</v>
      </c>
      <c r="H513" s="190" t="s">
        <v>69</v>
      </c>
      <c r="I513" s="244"/>
      <c r="J513" s="184" t="s">
        <v>69</v>
      </c>
      <c r="K513" s="264"/>
      <c r="L513" s="265"/>
      <c r="M513" s="266"/>
      <c r="N513" s="192"/>
      <c r="O513" s="192"/>
      <c r="P513" s="193">
        <f t="shared" si="31"/>
        <v>0</v>
      </c>
      <c r="Q513" s="194"/>
      <c r="R513" s="192">
        <v>54.01</v>
      </c>
      <c r="S513" s="194"/>
      <c r="T513" s="192">
        <v>17.52</v>
      </c>
      <c r="U513" s="195">
        <f t="shared" si="28"/>
        <v>0</v>
      </c>
      <c r="V513" s="196">
        <f t="shared" si="29"/>
        <v>0</v>
      </c>
      <c r="W513" s="196">
        <f t="shared" si="30"/>
        <v>0</v>
      </c>
      <c r="X513" s="197"/>
    </row>
    <row r="514" spans="1:24" ht="12.75" x14ac:dyDescent="0.2">
      <c r="A514" s="190"/>
      <c r="B514" s="259"/>
      <c r="C514" s="260"/>
      <c r="D514" s="261"/>
      <c r="E514" s="262"/>
      <c r="F514" s="263"/>
      <c r="G514" s="189" t="s">
        <v>1474</v>
      </c>
      <c r="H514" s="190" t="s">
        <v>69</v>
      </c>
      <c r="I514" s="244"/>
      <c r="J514" s="184" t="s">
        <v>69</v>
      </c>
      <c r="K514" s="264"/>
      <c r="L514" s="265"/>
      <c r="M514" s="266"/>
      <c r="N514" s="192"/>
      <c r="O514" s="192"/>
      <c r="P514" s="193">
        <f t="shared" si="31"/>
        <v>0</v>
      </c>
      <c r="Q514" s="194"/>
      <c r="R514" s="192">
        <v>54.01</v>
      </c>
      <c r="S514" s="194"/>
      <c r="T514" s="192">
        <v>17.52</v>
      </c>
      <c r="U514" s="195">
        <f t="shared" si="28"/>
        <v>0</v>
      </c>
      <c r="V514" s="196">
        <f t="shared" si="29"/>
        <v>0</v>
      </c>
      <c r="W514" s="196">
        <f t="shared" si="30"/>
        <v>0</v>
      </c>
      <c r="X514" s="197"/>
    </row>
    <row r="515" spans="1:24" ht="12.75" x14ac:dyDescent="0.2">
      <c r="A515" s="190"/>
      <c r="B515" s="259"/>
      <c r="C515" s="260"/>
      <c r="D515" s="261"/>
      <c r="E515" s="262"/>
      <c r="F515" s="263"/>
      <c r="G515" s="189" t="s">
        <v>1474</v>
      </c>
      <c r="H515" s="190" t="s">
        <v>69</v>
      </c>
      <c r="I515" s="244"/>
      <c r="J515" s="184" t="s">
        <v>69</v>
      </c>
      <c r="K515" s="264"/>
      <c r="L515" s="265"/>
      <c r="M515" s="266"/>
      <c r="N515" s="192"/>
      <c r="O515" s="192"/>
      <c r="P515" s="193">
        <f t="shared" si="31"/>
        <v>0</v>
      </c>
      <c r="Q515" s="194"/>
      <c r="R515" s="192">
        <v>54.01</v>
      </c>
      <c r="S515" s="194"/>
      <c r="T515" s="192">
        <v>17.52</v>
      </c>
      <c r="U515" s="195">
        <f t="shared" si="28"/>
        <v>0</v>
      </c>
      <c r="V515" s="196">
        <f t="shared" si="29"/>
        <v>0</v>
      </c>
      <c r="W515" s="196">
        <f t="shared" si="30"/>
        <v>0</v>
      </c>
      <c r="X515" s="197"/>
    </row>
    <row r="516" spans="1:24" ht="12.75" x14ac:dyDescent="0.2">
      <c r="A516" s="190"/>
      <c r="B516" s="259"/>
      <c r="C516" s="260"/>
      <c r="D516" s="261"/>
      <c r="E516" s="262"/>
      <c r="F516" s="263"/>
      <c r="G516" s="189" t="s">
        <v>1474</v>
      </c>
      <c r="H516" s="190" t="s">
        <v>69</v>
      </c>
      <c r="I516" s="244"/>
      <c r="J516" s="184" t="s">
        <v>69</v>
      </c>
      <c r="K516" s="264"/>
      <c r="L516" s="265"/>
      <c r="M516" s="266"/>
      <c r="N516" s="192"/>
      <c r="O516" s="192"/>
      <c r="P516" s="193">
        <f t="shared" si="31"/>
        <v>0</v>
      </c>
      <c r="Q516" s="194"/>
      <c r="R516" s="192">
        <v>54.01</v>
      </c>
      <c r="S516" s="194"/>
      <c r="T516" s="192">
        <v>17.52</v>
      </c>
      <c r="U516" s="195">
        <f t="shared" si="28"/>
        <v>0</v>
      </c>
      <c r="V516" s="196">
        <f t="shared" si="29"/>
        <v>0</v>
      </c>
      <c r="W516" s="196">
        <f t="shared" si="30"/>
        <v>0</v>
      </c>
      <c r="X516" s="197"/>
    </row>
    <row r="517" spans="1:24" ht="12.75" x14ac:dyDescent="0.2">
      <c r="A517" s="190"/>
      <c r="B517" s="259"/>
      <c r="C517" s="260"/>
      <c r="D517" s="261"/>
      <c r="E517" s="262"/>
      <c r="F517" s="263"/>
      <c r="G517" s="189" t="s">
        <v>1474</v>
      </c>
      <c r="H517" s="190" t="s">
        <v>69</v>
      </c>
      <c r="I517" s="244"/>
      <c r="J517" s="184" t="s">
        <v>69</v>
      </c>
      <c r="K517" s="264"/>
      <c r="L517" s="265"/>
      <c r="M517" s="266"/>
      <c r="N517" s="192"/>
      <c r="O517" s="192"/>
      <c r="P517" s="193">
        <f t="shared" si="31"/>
        <v>0</v>
      </c>
      <c r="Q517" s="194"/>
      <c r="R517" s="192">
        <v>54.01</v>
      </c>
      <c r="S517" s="194"/>
      <c r="T517" s="192">
        <v>17.52</v>
      </c>
      <c r="U517" s="195">
        <f t="shared" si="28"/>
        <v>0</v>
      </c>
      <c r="V517" s="196">
        <f t="shared" si="29"/>
        <v>0</v>
      </c>
      <c r="W517" s="196">
        <f t="shared" si="30"/>
        <v>0</v>
      </c>
      <c r="X517" s="197"/>
    </row>
    <row r="518" spans="1:24" ht="12.75" x14ac:dyDescent="0.2">
      <c r="A518" s="190"/>
      <c r="B518" s="259"/>
      <c r="C518" s="260"/>
      <c r="D518" s="261"/>
      <c r="E518" s="262"/>
      <c r="F518" s="263"/>
      <c r="G518" s="189" t="s">
        <v>1474</v>
      </c>
      <c r="H518" s="190" t="s">
        <v>69</v>
      </c>
      <c r="I518" s="244"/>
      <c r="J518" s="184" t="s">
        <v>69</v>
      </c>
      <c r="K518" s="264"/>
      <c r="L518" s="265"/>
      <c r="M518" s="266"/>
      <c r="N518" s="192"/>
      <c r="O518" s="192"/>
      <c r="P518" s="193">
        <f t="shared" si="31"/>
        <v>0</v>
      </c>
      <c r="Q518" s="194"/>
      <c r="R518" s="192">
        <v>54.01</v>
      </c>
      <c r="S518" s="194"/>
      <c r="T518" s="192">
        <v>17.52</v>
      </c>
      <c r="U518" s="195">
        <f t="shared" si="28"/>
        <v>0</v>
      </c>
      <c r="V518" s="196">
        <f t="shared" si="29"/>
        <v>0</v>
      </c>
      <c r="W518" s="196">
        <f t="shared" si="30"/>
        <v>0</v>
      </c>
      <c r="X518" s="197"/>
    </row>
    <row r="519" spans="1:24" ht="12.75" x14ac:dyDescent="0.2">
      <c r="A519" s="190"/>
      <c r="B519" s="259"/>
      <c r="C519" s="260"/>
      <c r="D519" s="261"/>
      <c r="E519" s="262"/>
      <c r="F519" s="263"/>
      <c r="G519" s="189" t="s">
        <v>1474</v>
      </c>
      <c r="H519" s="190" t="s">
        <v>69</v>
      </c>
      <c r="I519" s="244"/>
      <c r="J519" s="184" t="s">
        <v>69</v>
      </c>
      <c r="K519" s="264"/>
      <c r="L519" s="265"/>
      <c r="M519" s="266"/>
      <c r="N519" s="192"/>
      <c r="O519" s="192"/>
      <c r="P519" s="193">
        <f t="shared" si="31"/>
        <v>0</v>
      </c>
      <c r="Q519" s="194"/>
      <c r="R519" s="192">
        <v>54.01</v>
      </c>
      <c r="S519" s="194"/>
      <c r="T519" s="192">
        <v>17.52</v>
      </c>
      <c r="U519" s="195">
        <f t="shared" si="28"/>
        <v>0</v>
      </c>
      <c r="V519" s="196">
        <f t="shared" si="29"/>
        <v>0</v>
      </c>
      <c r="W519" s="196">
        <f t="shared" si="30"/>
        <v>0</v>
      </c>
      <c r="X519" s="197"/>
    </row>
    <row r="520" spans="1:24" ht="12.75" x14ac:dyDescent="0.2">
      <c r="A520" s="190"/>
      <c r="B520" s="259"/>
      <c r="C520" s="260"/>
      <c r="D520" s="261"/>
      <c r="E520" s="262"/>
      <c r="F520" s="263"/>
      <c r="G520" s="189" t="s">
        <v>1474</v>
      </c>
      <c r="H520" s="190" t="s">
        <v>69</v>
      </c>
      <c r="I520" s="244"/>
      <c r="J520" s="184" t="s">
        <v>69</v>
      </c>
      <c r="K520" s="264"/>
      <c r="L520" s="265"/>
      <c r="M520" s="266"/>
      <c r="N520" s="192"/>
      <c r="O520" s="192"/>
      <c r="P520" s="193">
        <f t="shared" si="31"/>
        <v>0</v>
      </c>
      <c r="Q520" s="194"/>
      <c r="R520" s="192">
        <v>54.01</v>
      </c>
      <c r="S520" s="194"/>
      <c r="T520" s="192">
        <v>17.52</v>
      </c>
      <c r="U520" s="195">
        <f t="shared" ref="U520:U583" si="32">Q520+S520</f>
        <v>0</v>
      </c>
      <c r="V520" s="196">
        <f t="shared" ref="V520:V583" si="33">(Q520*R520)+(S520*T520)</f>
        <v>0</v>
      </c>
      <c r="W520" s="196">
        <f t="shared" ref="W520:W583" si="34">V520+P520</f>
        <v>0</v>
      </c>
      <c r="X520" s="197"/>
    </row>
    <row r="521" spans="1:24" ht="12.75" x14ac:dyDescent="0.2">
      <c r="A521" s="190"/>
      <c r="B521" s="259"/>
      <c r="C521" s="260"/>
      <c r="D521" s="261"/>
      <c r="E521" s="262"/>
      <c r="F521" s="263"/>
      <c r="G521" s="189" t="s">
        <v>1474</v>
      </c>
      <c r="H521" s="190" t="s">
        <v>69</v>
      </c>
      <c r="I521" s="244"/>
      <c r="J521" s="184" t="s">
        <v>69</v>
      </c>
      <c r="K521" s="264"/>
      <c r="L521" s="265"/>
      <c r="M521" s="266"/>
      <c r="N521" s="192"/>
      <c r="O521" s="192"/>
      <c r="P521" s="193">
        <f t="shared" si="31"/>
        <v>0</v>
      </c>
      <c r="Q521" s="194"/>
      <c r="R521" s="192">
        <v>54.01</v>
      </c>
      <c r="S521" s="194"/>
      <c r="T521" s="192">
        <v>17.52</v>
      </c>
      <c r="U521" s="195">
        <f t="shared" si="32"/>
        <v>0</v>
      </c>
      <c r="V521" s="196">
        <f t="shared" si="33"/>
        <v>0</v>
      </c>
      <c r="W521" s="196">
        <f t="shared" si="34"/>
        <v>0</v>
      </c>
      <c r="X521" s="197"/>
    </row>
    <row r="522" spans="1:24" ht="12.75" x14ac:dyDescent="0.2">
      <c r="A522" s="190"/>
      <c r="B522" s="259"/>
      <c r="C522" s="260"/>
      <c r="D522" s="261"/>
      <c r="E522" s="262"/>
      <c r="F522" s="263"/>
      <c r="G522" s="189" t="s">
        <v>1474</v>
      </c>
      <c r="H522" s="190" t="s">
        <v>69</v>
      </c>
      <c r="I522" s="244"/>
      <c r="J522" s="184" t="s">
        <v>69</v>
      </c>
      <c r="K522" s="264"/>
      <c r="L522" s="265"/>
      <c r="M522" s="266"/>
      <c r="N522" s="192"/>
      <c r="O522" s="192"/>
      <c r="P522" s="193">
        <f t="shared" si="31"/>
        <v>0</v>
      </c>
      <c r="Q522" s="194"/>
      <c r="R522" s="192">
        <v>54.01</v>
      </c>
      <c r="S522" s="194"/>
      <c r="T522" s="192">
        <v>17.52</v>
      </c>
      <c r="U522" s="195">
        <f t="shared" si="32"/>
        <v>0</v>
      </c>
      <c r="V522" s="196">
        <f t="shared" si="33"/>
        <v>0</v>
      </c>
      <c r="W522" s="196">
        <f t="shared" si="34"/>
        <v>0</v>
      </c>
      <c r="X522" s="197"/>
    </row>
    <row r="523" spans="1:24" ht="12.75" x14ac:dyDescent="0.2">
      <c r="A523" s="190"/>
      <c r="B523" s="259"/>
      <c r="C523" s="260"/>
      <c r="D523" s="261"/>
      <c r="E523" s="262"/>
      <c r="F523" s="263"/>
      <c r="G523" s="189" t="s">
        <v>1474</v>
      </c>
      <c r="H523" s="190" t="s">
        <v>69</v>
      </c>
      <c r="I523" s="244"/>
      <c r="J523" s="184" t="s">
        <v>69</v>
      </c>
      <c r="K523" s="264"/>
      <c r="L523" s="265"/>
      <c r="M523" s="266"/>
      <c r="N523" s="192"/>
      <c r="O523" s="192"/>
      <c r="P523" s="193">
        <f t="shared" ref="P523:P586" si="35">N523+O523</f>
        <v>0</v>
      </c>
      <c r="Q523" s="194"/>
      <c r="R523" s="192">
        <v>54.01</v>
      </c>
      <c r="S523" s="194"/>
      <c r="T523" s="192">
        <v>17.52</v>
      </c>
      <c r="U523" s="195">
        <f t="shared" si="32"/>
        <v>0</v>
      </c>
      <c r="V523" s="196">
        <f t="shared" si="33"/>
        <v>0</v>
      </c>
      <c r="W523" s="196">
        <f t="shared" si="34"/>
        <v>0</v>
      </c>
      <c r="X523" s="197"/>
    </row>
    <row r="524" spans="1:24" ht="12.75" x14ac:dyDescent="0.2">
      <c r="A524" s="190"/>
      <c r="B524" s="259"/>
      <c r="C524" s="260"/>
      <c r="D524" s="261"/>
      <c r="E524" s="262"/>
      <c r="F524" s="263"/>
      <c r="G524" s="189" t="s">
        <v>1474</v>
      </c>
      <c r="H524" s="190" t="s">
        <v>69</v>
      </c>
      <c r="I524" s="244"/>
      <c r="J524" s="184" t="s">
        <v>69</v>
      </c>
      <c r="K524" s="264"/>
      <c r="L524" s="265"/>
      <c r="M524" s="266"/>
      <c r="N524" s="192"/>
      <c r="O524" s="192"/>
      <c r="P524" s="193">
        <f t="shared" si="35"/>
        <v>0</v>
      </c>
      <c r="Q524" s="194"/>
      <c r="R524" s="192">
        <v>54.01</v>
      </c>
      <c r="S524" s="194"/>
      <c r="T524" s="192">
        <v>17.52</v>
      </c>
      <c r="U524" s="195">
        <f t="shared" si="32"/>
        <v>0</v>
      </c>
      <c r="V524" s="196">
        <f t="shared" si="33"/>
        <v>0</v>
      </c>
      <c r="W524" s="196">
        <f t="shared" si="34"/>
        <v>0</v>
      </c>
      <c r="X524" s="197"/>
    </row>
    <row r="525" spans="1:24" ht="12.75" x14ac:dyDescent="0.2">
      <c r="A525" s="190"/>
      <c r="B525" s="259"/>
      <c r="C525" s="260"/>
      <c r="D525" s="261"/>
      <c r="E525" s="262"/>
      <c r="F525" s="263"/>
      <c r="G525" s="189" t="s">
        <v>1474</v>
      </c>
      <c r="H525" s="190" t="s">
        <v>69</v>
      </c>
      <c r="I525" s="244"/>
      <c r="J525" s="184" t="s">
        <v>69</v>
      </c>
      <c r="K525" s="264"/>
      <c r="L525" s="265"/>
      <c r="M525" s="266"/>
      <c r="N525" s="192"/>
      <c r="O525" s="192"/>
      <c r="P525" s="193">
        <f t="shared" si="35"/>
        <v>0</v>
      </c>
      <c r="Q525" s="194"/>
      <c r="R525" s="192">
        <v>54.01</v>
      </c>
      <c r="S525" s="194"/>
      <c r="T525" s="192">
        <v>17.52</v>
      </c>
      <c r="U525" s="195">
        <f t="shared" si="32"/>
        <v>0</v>
      </c>
      <c r="V525" s="196">
        <f t="shared" si="33"/>
        <v>0</v>
      </c>
      <c r="W525" s="196">
        <f t="shared" si="34"/>
        <v>0</v>
      </c>
      <c r="X525" s="197"/>
    </row>
    <row r="526" spans="1:24" ht="12.75" x14ac:dyDescent="0.2">
      <c r="A526" s="190"/>
      <c r="B526" s="259"/>
      <c r="C526" s="260"/>
      <c r="D526" s="261"/>
      <c r="E526" s="262"/>
      <c r="F526" s="263"/>
      <c r="G526" s="189" t="s">
        <v>1474</v>
      </c>
      <c r="H526" s="190" t="s">
        <v>69</v>
      </c>
      <c r="I526" s="244"/>
      <c r="J526" s="184" t="s">
        <v>69</v>
      </c>
      <c r="K526" s="264"/>
      <c r="L526" s="265"/>
      <c r="M526" s="266"/>
      <c r="N526" s="192"/>
      <c r="O526" s="192"/>
      <c r="P526" s="193">
        <f t="shared" si="35"/>
        <v>0</v>
      </c>
      <c r="Q526" s="194"/>
      <c r="R526" s="192">
        <v>54.01</v>
      </c>
      <c r="S526" s="194"/>
      <c r="T526" s="192">
        <v>17.52</v>
      </c>
      <c r="U526" s="195">
        <f t="shared" si="32"/>
        <v>0</v>
      </c>
      <c r="V526" s="196">
        <f t="shared" si="33"/>
        <v>0</v>
      </c>
      <c r="W526" s="196">
        <f t="shared" si="34"/>
        <v>0</v>
      </c>
      <c r="X526" s="197"/>
    </row>
    <row r="527" spans="1:24" ht="12.75" x14ac:dyDescent="0.2">
      <c r="A527" s="190"/>
      <c r="B527" s="259"/>
      <c r="C527" s="260"/>
      <c r="D527" s="261"/>
      <c r="E527" s="262"/>
      <c r="F527" s="263"/>
      <c r="G527" s="189" t="s">
        <v>1474</v>
      </c>
      <c r="H527" s="190" t="s">
        <v>69</v>
      </c>
      <c r="I527" s="244"/>
      <c r="J527" s="184" t="s">
        <v>69</v>
      </c>
      <c r="K527" s="264"/>
      <c r="L527" s="265"/>
      <c r="M527" s="266"/>
      <c r="N527" s="192"/>
      <c r="O527" s="192"/>
      <c r="P527" s="193">
        <f t="shared" si="35"/>
        <v>0</v>
      </c>
      <c r="Q527" s="194"/>
      <c r="R527" s="192">
        <v>54.01</v>
      </c>
      <c r="S527" s="194"/>
      <c r="T527" s="192">
        <v>17.52</v>
      </c>
      <c r="U527" s="195">
        <f t="shared" si="32"/>
        <v>0</v>
      </c>
      <c r="V527" s="196">
        <f t="shared" si="33"/>
        <v>0</v>
      </c>
      <c r="W527" s="196">
        <f t="shared" si="34"/>
        <v>0</v>
      </c>
      <c r="X527" s="197"/>
    </row>
    <row r="528" spans="1:24" ht="12.75" x14ac:dyDescent="0.2">
      <c r="A528" s="190"/>
      <c r="B528" s="259"/>
      <c r="C528" s="260"/>
      <c r="D528" s="261"/>
      <c r="E528" s="262"/>
      <c r="F528" s="263"/>
      <c r="G528" s="189" t="s">
        <v>1474</v>
      </c>
      <c r="H528" s="190" t="s">
        <v>69</v>
      </c>
      <c r="I528" s="244"/>
      <c r="J528" s="184" t="s">
        <v>69</v>
      </c>
      <c r="K528" s="264"/>
      <c r="L528" s="265"/>
      <c r="M528" s="266"/>
      <c r="N528" s="192"/>
      <c r="O528" s="192"/>
      <c r="P528" s="193">
        <f t="shared" si="35"/>
        <v>0</v>
      </c>
      <c r="Q528" s="194"/>
      <c r="R528" s="192">
        <v>54.01</v>
      </c>
      <c r="S528" s="194"/>
      <c r="T528" s="192">
        <v>17.52</v>
      </c>
      <c r="U528" s="195">
        <f t="shared" si="32"/>
        <v>0</v>
      </c>
      <c r="V528" s="196">
        <f t="shared" si="33"/>
        <v>0</v>
      </c>
      <c r="W528" s="196">
        <f t="shared" si="34"/>
        <v>0</v>
      </c>
      <c r="X528" s="197"/>
    </row>
    <row r="529" spans="1:24" ht="12.75" x14ac:dyDescent="0.2">
      <c r="A529" s="190"/>
      <c r="B529" s="259"/>
      <c r="C529" s="260"/>
      <c r="D529" s="261"/>
      <c r="E529" s="262"/>
      <c r="F529" s="263"/>
      <c r="G529" s="189" t="s">
        <v>1474</v>
      </c>
      <c r="H529" s="190" t="s">
        <v>69</v>
      </c>
      <c r="I529" s="244"/>
      <c r="J529" s="184" t="s">
        <v>69</v>
      </c>
      <c r="K529" s="264"/>
      <c r="L529" s="265"/>
      <c r="M529" s="266"/>
      <c r="N529" s="192"/>
      <c r="O529" s="192"/>
      <c r="P529" s="193">
        <f t="shared" si="35"/>
        <v>0</v>
      </c>
      <c r="Q529" s="194"/>
      <c r="R529" s="192">
        <v>54.01</v>
      </c>
      <c r="S529" s="194"/>
      <c r="T529" s="192">
        <v>17.52</v>
      </c>
      <c r="U529" s="195">
        <f t="shared" si="32"/>
        <v>0</v>
      </c>
      <c r="V529" s="196">
        <f t="shared" si="33"/>
        <v>0</v>
      </c>
      <c r="W529" s="196">
        <f t="shared" si="34"/>
        <v>0</v>
      </c>
      <c r="X529" s="197"/>
    </row>
    <row r="530" spans="1:24" ht="12.75" x14ac:dyDescent="0.2">
      <c r="A530" s="190"/>
      <c r="B530" s="259"/>
      <c r="C530" s="260"/>
      <c r="D530" s="261"/>
      <c r="E530" s="262"/>
      <c r="F530" s="263"/>
      <c r="G530" s="189" t="s">
        <v>1474</v>
      </c>
      <c r="H530" s="190" t="s">
        <v>69</v>
      </c>
      <c r="I530" s="244"/>
      <c r="J530" s="184" t="s">
        <v>69</v>
      </c>
      <c r="K530" s="264"/>
      <c r="L530" s="265"/>
      <c r="M530" s="266"/>
      <c r="N530" s="192"/>
      <c r="O530" s="192"/>
      <c r="P530" s="193">
        <f t="shared" si="35"/>
        <v>0</v>
      </c>
      <c r="Q530" s="194"/>
      <c r="R530" s="192">
        <v>54.01</v>
      </c>
      <c r="S530" s="194"/>
      <c r="T530" s="192">
        <v>17.52</v>
      </c>
      <c r="U530" s="195">
        <f t="shared" si="32"/>
        <v>0</v>
      </c>
      <c r="V530" s="196">
        <f t="shared" si="33"/>
        <v>0</v>
      </c>
      <c r="W530" s="196">
        <f t="shared" si="34"/>
        <v>0</v>
      </c>
      <c r="X530" s="197"/>
    </row>
    <row r="531" spans="1:24" ht="12.75" x14ac:dyDescent="0.2">
      <c r="A531" s="190"/>
      <c r="B531" s="259"/>
      <c r="C531" s="260"/>
      <c r="D531" s="261"/>
      <c r="E531" s="262"/>
      <c r="F531" s="263"/>
      <c r="G531" s="189" t="s">
        <v>1474</v>
      </c>
      <c r="H531" s="190" t="s">
        <v>69</v>
      </c>
      <c r="I531" s="244"/>
      <c r="J531" s="184" t="s">
        <v>69</v>
      </c>
      <c r="K531" s="264"/>
      <c r="L531" s="265"/>
      <c r="M531" s="266"/>
      <c r="N531" s="192"/>
      <c r="O531" s="192"/>
      <c r="P531" s="193">
        <f t="shared" si="35"/>
        <v>0</v>
      </c>
      <c r="Q531" s="194"/>
      <c r="R531" s="192">
        <v>54.01</v>
      </c>
      <c r="S531" s="194"/>
      <c r="T531" s="192">
        <v>17.52</v>
      </c>
      <c r="U531" s="195">
        <f t="shared" si="32"/>
        <v>0</v>
      </c>
      <c r="V531" s="196">
        <f t="shared" si="33"/>
        <v>0</v>
      </c>
      <c r="W531" s="196">
        <f t="shared" si="34"/>
        <v>0</v>
      </c>
      <c r="X531" s="197"/>
    </row>
    <row r="532" spans="1:24" ht="12.75" x14ac:dyDescent="0.2">
      <c r="A532" s="190"/>
      <c r="B532" s="259"/>
      <c r="C532" s="260"/>
      <c r="D532" s="261"/>
      <c r="E532" s="262"/>
      <c r="F532" s="263"/>
      <c r="G532" s="189" t="s">
        <v>1474</v>
      </c>
      <c r="H532" s="190" t="s">
        <v>69</v>
      </c>
      <c r="I532" s="244"/>
      <c r="J532" s="184" t="s">
        <v>69</v>
      </c>
      <c r="K532" s="264"/>
      <c r="L532" s="265"/>
      <c r="M532" s="266"/>
      <c r="N532" s="192"/>
      <c r="O532" s="192"/>
      <c r="P532" s="193">
        <f t="shared" si="35"/>
        <v>0</v>
      </c>
      <c r="Q532" s="194"/>
      <c r="R532" s="192">
        <v>54.01</v>
      </c>
      <c r="S532" s="194"/>
      <c r="T532" s="192">
        <v>17.52</v>
      </c>
      <c r="U532" s="195">
        <f t="shared" si="32"/>
        <v>0</v>
      </c>
      <c r="V532" s="196">
        <f t="shared" si="33"/>
        <v>0</v>
      </c>
      <c r="W532" s="196">
        <f t="shared" si="34"/>
        <v>0</v>
      </c>
      <c r="X532" s="197"/>
    </row>
    <row r="533" spans="1:24" ht="12.75" x14ac:dyDescent="0.2">
      <c r="A533" s="190"/>
      <c r="B533" s="259"/>
      <c r="C533" s="260"/>
      <c r="D533" s="261"/>
      <c r="E533" s="262"/>
      <c r="F533" s="263"/>
      <c r="G533" s="189" t="s">
        <v>1474</v>
      </c>
      <c r="H533" s="190" t="s">
        <v>69</v>
      </c>
      <c r="I533" s="244"/>
      <c r="J533" s="184" t="s">
        <v>69</v>
      </c>
      <c r="K533" s="264"/>
      <c r="L533" s="265"/>
      <c r="M533" s="266"/>
      <c r="N533" s="192"/>
      <c r="O533" s="192"/>
      <c r="P533" s="193">
        <f t="shared" si="35"/>
        <v>0</v>
      </c>
      <c r="Q533" s="194"/>
      <c r="R533" s="192">
        <v>54.01</v>
      </c>
      <c r="S533" s="194"/>
      <c r="T533" s="192">
        <v>17.52</v>
      </c>
      <c r="U533" s="195">
        <f t="shared" si="32"/>
        <v>0</v>
      </c>
      <c r="V533" s="196">
        <f t="shared" si="33"/>
        <v>0</v>
      </c>
      <c r="W533" s="196">
        <f t="shared" si="34"/>
        <v>0</v>
      </c>
      <c r="X533" s="197"/>
    </row>
    <row r="534" spans="1:24" ht="12.75" x14ac:dyDescent="0.2">
      <c r="A534" s="190"/>
      <c r="B534" s="259"/>
      <c r="C534" s="260"/>
      <c r="D534" s="261"/>
      <c r="E534" s="262"/>
      <c r="F534" s="263"/>
      <c r="G534" s="189" t="s">
        <v>1474</v>
      </c>
      <c r="H534" s="190" t="s">
        <v>69</v>
      </c>
      <c r="I534" s="244"/>
      <c r="J534" s="184" t="s">
        <v>69</v>
      </c>
      <c r="K534" s="264"/>
      <c r="L534" s="265"/>
      <c r="M534" s="266"/>
      <c r="N534" s="192"/>
      <c r="O534" s="192"/>
      <c r="P534" s="193">
        <f t="shared" si="35"/>
        <v>0</v>
      </c>
      <c r="Q534" s="194"/>
      <c r="R534" s="192">
        <v>54.01</v>
      </c>
      <c r="S534" s="194"/>
      <c r="T534" s="192">
        <v>17.52</v>
      </c>
      <c r="U534" s="195">
        <f t="shared" si="32"/>
        <v>0</v>
      </c>
      <c r="V534" s="196">
        <f t="shared" si="33"/>
        <v>0</v>
      </c>
      <c r="W534" s="196">
        <f t="shared" si="34"/>
        <v>0</v>
      </c>
      <c r="X534" s="197"/>
    </row>
    <row r="535" spans="1:24" ht="12.75" x14ac:dyDescent="0.2">
      <c r="A535" s="190"/>
      <c r="B535" s="259"/>
      <c r="C535" s="260"/>
      <c r="D535" s="261"/>
      <c r="E535" s="262"/>
      <c r="F535" s="263"/>
      <c r="G535" s="189" t="s">
        <v>1474</v>
      </c>
      <c r="H535" s="190" t="s">
        <v>69</v>
      </c>
      <c r="I535" s="244"/>
      <c r="J535" s="184" t="s">
        <v>69</v>
      </c>
      <c r="K535" s="264"/>
      <c r="L535" s="265"/>
      <c r="M535" s="267"/>
      <c r="N535" s="268"/>
      <c r="O535" s="269"/>
      <c r="P535" s="193">
        <f t="shared" si="35"/>
        <v>0</v>
      </c>
      <c r="Q535" s="194"/>
      <c r="R535" s="192">
        <v>54.01</v>
      </c>
      <c r="S535" s="194"/>
      <c r="T535" s="192">
        <v>17.52</v>
      </c>
      <c r="U535" s="195">
        <f t="shared" si="32"/>
        <v>0</v>
      </c>
      <c r="V535" s="196">
        <f t="shared" si="33"/>
        <v>0</v>
      </c>
      <c r="W535" s="196">
        <f t="shared" si="34"/>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193">
        <f t="shared" si="35"/>
        <v>0</v>
      </c>
      <c r="Q536" s="194"/>
      <c r="R536" s="192">
        <v>54.01</v>
      </c>
      <c r="S536" s="194"/>
      <c r="T536" s="192">
        <v>17.52</v>
      </c>
      <c r="U536" s="195">
        <f t="shared" si="32"/>
        <v>0</v>
      </c>
      <c r="V536" s="196">
        <f t="shared" si="33"/>
        <v>0</v>
      </c>
      <c r="W536" s="196">
        <f t="shared" si="34"/>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193">
        <f t="shared" si="35"/>
        <v>0</v>
      </c>
      <c r="Q537" s="194"/>
      <c r="R537" s="192">
        <v>54.01</v>
      </c>
      <c r="S537" s="194"/>
      <c r="T537" s="192">
        <v>17.52</v>
      </c>
      <c r="U537" s="195">
        <f t="shared" si="32"/>
        <v>0</v>
      </c>
      <c r="V537" s="196">
        <f t="shared" si="33"/>
        <v>0</v>
      </c>
      <c r="W537" s="196">
        <f t="shared" si="34"/>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193">
        <f t="shared" si="35"/>
        <v>0</v>
      </c>
      <c r="Q538" s="194"/>
      <c r="R538" s="192">
        <v>54.01</v>
      </c>
      <c r="S538" s="194"/>
      <c r="T538" s="192">
        <v>17.52</v>
      </c>
      <c r="U538" s="195">
        <f t="shared" si="32"/>
        <v>0</v>
      </c>
      <c r="V538" s="196">
        <f t="shared" si="33"/>
        <v>0</v>
      </c>
      <c r="W538" s="196">
        <f t="shared" si="34"/>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193">
        <f t="shared" si="35"/>
        <v>0</v>
      </c>
      <c r="Q539" s="194"/>
      <c r="R539" s="192">
        <v>54.01</v>
      </c>
      <c r="S539" s="194"/>
      <c r="T539" s="192">
        <v>17.52</v>
      </c>
      <c r="U539" s="195">
        <f t="shared" si="32"/>
        <v>0</v>
      </c>
      <c r="V539" s="196">
        <f t="shared" si="33"/>
        <v>0</v>
      </c>
      <c r="W539" s="196">
        <f t="shared" si="34"/>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193">
        <f t="shared" si="35"/>
        <v>0</v>
      </c>
      <c r="Q540" s="194"/>
      <c r="R540" s="192">
        <v>54.01</v>
      </c>
      <c r="S540" s="194"/>
      <c r="T540" s="192">
        <v>17.52</v>
      </c>
      <c r="U540" s="195">
        <f t="shared" si="32"/>
        <v>0</v>
      </c>
      <c r="V540" s="196">
        <f t="shared" si="33"/>
        <v>0</v>
      </c>
      <c r="W540" s="196">
        <f t="shared" si="34"/>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193">
        <f t="shared" si="35"/>
        <v>0</v>
      </c>
      <c r="Q541" s="194"/>
      <c r="R541" s="192">
        <v>54.01</v>
      </c>
      <c r="S541" s="194"/>
      <c r="T541" s="192">
        <v>17.52</v>
      </c>
      <c r="U541" s="195">
        <f t="shared" si="32"/>
        <v>0</v>
      </c>
      <c r="V541" s="196">
        <f t="shared" si="33"/>
        <v>0</v>
      </c>
      <c r="W541" s="196">
        <f t="shared" si="34"/>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193">
        <f t="shared" si="35"/>
        <v>0</v>
      </c>
      <c r="Q542" s="194"/>
      <c r="R542" s="192">
        <v>54.01</v>
      </c>
      <c r="S542" s="194"/>
      <c r="T542" s="192">
        <v>17.52</v>
      </c>
      <c r="U542" s="195">
        <f t="shared" si="32"/>
        <v>0</v>
      </c>
      <c r="V542" s="196">
        <f t="shared" si="33"/>
        <v>0</v>
      </c>
      <c r="W542" s="196">
        <f t="shared" si="34"/>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193">
        <f t="shared" si="35"/>
        <v>0</v>
      </c>
      <c r="Q543" s="194"/>
      <c r="R543" s="192">
        <v>54.01</v>
      </c>
      <c r="S543" s="194"/>
      <c r="T543" s="192">
        <v>17.52</v>
      </c>
      <c r="U543" s="195">
        <f t="shared" si="32"/>
        <v>0</v>
      </c>
      <c r="V543" s="196">
        <f t="shared" si="33"/>
        <v>0</v>
      </c>
      <c r="W543" s="196">
        <f t="shared" si="34"/>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193">
        <f t="shared" si="35"/>
        <v>0</v>
      </c>
      <c r="Q544" s="194"/>
      <c r="R544" s="192">
        <v>54.01</v>
      </c>
      <c r="S544" s="194"/>
      <c r="T544" s="192">
        <v>17.52</v>
      </c>
      <c r="U544" s="195">
        <f t="shared" si="32"/>
        <v>0</v>
      </c>
      <c r="V544" s="196">
        <f t="shared" si="33"/>
        <v>0</v>
      </c>
      <c r="W544" s="196">
        <f t="shared" si="34"/>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193">
        <f t="shared" si="35"/>
        <v>0</v>
      </c>
      <c r="Q545" s="194"/>
      <c r="R545" s="192">
        <v>54.01</v>
      </c>
      <c r="S545" s="194"/>
      <c r="T545" s="192">
        <v>17.52</v>
      </c>
      <c r="U545" s="195">
        <f t="shared" si="32"/>
        <v>0</v>
      </c>
      <c r="V545" s="196">
        <f t="shared" si="33"/>
        <v>0</v>
      </c>
      <c r="W545" s="196">
        <f t="shared" si="34"/>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193">
        <f t="shared" si="35"/>
        <v>0</v>
      </c>
      <c r="Q546" s="194"/>
      <c r="R546" s="192">
        <v>54.01</v>
      </c>
      <c r="S546" s="194"/>
      <c r="T546" s="192">
        <v>17.52</v>
      </c>
      <c r="U546" s="195">
        <f t="shared" si="32"/>
        <v>0</v>
      </c>
      <c r="V546" s="196">
        <f t="shared" si="33"/>
        <v>0</v>
      </c>
      <c r="W546" s="196">
        <f t="shared" si="34"/>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193">
        <f t="shared" si="35"/>
        <v>0</v>
      </c>
      <c r="Q547" s="194"/>
      <c r="R547" s="192">
        <v>54.01</v>
      </c>
      <c r="S547" s="194"/>
      <c r="T547" s="192">
        <v>17.52</v>
      </c>
      <c r="U547" s="195">
        <f t="shared" si="32"/>
        <v>0</v>
      </c>
      <c r="V547" s="196">
        <f t="shared" si="33"/>
        <v>0</v>
      </c>
      <c r="W547" s="196">
        <f t="shared" si="34"/>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193">
        <f t="shared" si="35"/>
        <v>0</v>
      </c>
      <c r="Q548" s="194"/>
      <c r="R548" s="192">
        <v>54.01</v>
      </c>
      <c r="S548" s="194"/>
      <c r="T548" s="192">
        <v>17.52</v>
      </c>
      <c r="U548" s="195">
        <f t="shared" si="32"/>
        <v>0</v>
      </c>
      <c r="V548" s="196">
        <f t="shared" si="33"/>
        <v>0</v>
      </c>
      <c r="W548" s="196">
        <f t="shared" si="34"/>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193">
        <f t="shared" si="35"/>
        <v>0</v>
      </c>
      <c r="Q549" s="194"/>
      <c r="R549" s="192">
        <v>54.01</v>
      </c>
      <c r="S549" s="194"/>
      <c r="T549" s="192">
        <v>17.52</v>
      </c>
      <c r="U549" s="195">
        <f t="shared" si="32"/>
        <v>0</v>
      </c>
      <c r="V549" s="196">
        <f t="shared" si="33"/>
        <v>0</v>
      </c>
      <c r="W549" s="196">
        <f t="shared" si="34"/>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193">
        <f t="shared" si="35"/>
        <v>0</v>
      </c>
      <c r="Q550" s="194"/>
      <c r="R550" s="192">
        <v>54.01</v>
      </c>
      <c r="S550" s="194"/>
      <c r="T550" s="192">
        <v>17.52</v>
      </c>
      <c r="U550" s="195">
        <f t="shared" si="32"/>
        <v>0</v>
      </c>
      <c r="V550" s="196">
        <f t="shared" si="33"/>
        <v>0</v>
      </c>
      <c r="W550" s="196">
        <f t="shared" si="34"/>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193">
        <f t="shared" si="35"/>
        <v>0</v>
      </c>
      <c r="Q551" s="194"/>
      <c r="R551" s="192">
        <v>54.01</v>
      </c>
      <c r="S551" s="194"/>
      <c r="T551" s="192">
        <v>17.52</v>
      </c>
      <c r="U551" s="195">
        <f t="shared" si="32"/>
        <v>0</v>
      </c>
      <c r="V551" s="196">
        <f t="shared" si="33"/>
        <v>0</v>
      </c>
      <c r="W551" s="196">
        <f t="shared" si="34"/>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193">
        <f t="shared" si="35"/>
        <v>0</v>
      </c>
      <c r="Q552" s="194"/>
      <c r="R552" s="192">
        <v>54.01</v>
      </c>
      <c r="S552" s="194"/>
      <c r="T552" s="192">
        <v>17.52</v>
      </c>
      <c r="U552" s="195">
        <f t="shared" si="32"/>
        <v>0</v>
      </c>
      <c r="V552" s="196">
        <f t="shared" si="33"/>
        <v>0</v>
      </c>
      <c r="W552" s="196">
        <f t="shared" si="34"/>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193">
        <f t="shared" si="35"/>
        <v>0</v>
      </c>
      <c r="Q553" s="194"/>
      <c r="R553" s="192">
        <v>54.01</v>
      </c>
      <c r="S553" s="194"/>
      <c r="T553" s="192">
        <v>17.52</v>
      </c>
      <c r="U553" s="195">
        <f t="shared" si="32"/>
        <v>0</v>
      </c>
      <c r="V553" s="196">
        <f t="shared" si="33"/>
        <v>0</v>
      </c>
      <c r="W553" s="196">
        <f t="shared" si="34"/>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193">
        <f t="shared" si="35"/>
        <v>0</v>
      </c>
      <c r="Q554" s="194"/>
      <c r="R554" s="192">
        <v>54.01</v>
      </c>
      <c r="S554" s="194"/>
      <c r="T554" s="192">
        <v>17.52</v>
      </c>
      <c r="U554" s="195">
        <f t="shared" si="32"/>
        <v>0</v>
      </c>
      <c r="V554" s="196">
        <f t="shared" si="33"/>
        <v>0</v>
      </c>
      <c r="W554" s="196">
        <f t="shared" si="34"/>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193">
        <f t="shared" si="35"/>
        <v>0</v>
      </c>
      <c r="Q555" s="194"/>
      <c r="R555" s="192">
        <v>54.01</v>
      </c>
      <c r="S555" s="194"/>
      <c r="T555" s="192">
        <v>17.52</v>
      </c>
      <c r="U555" s="195">
        <f t="shared" si="32"/>
        <v>0</v>
      </c>
      <c r="V555" s="196">
        <f t="shared" si="33"/>
        <v>0</v>
      </c>
      <c r="W555" s="196">
        <f t="shared" si="34"/>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193">
        <f t="shared" si="35"/>
        <v>0</v>
      </c>
      <c r="Q556" s="194"/>
      <c r="R556" s="192">
        <v>54.01</v>
      </c>
      <c r="S556" s="194"/>
      <c r="T556" s="192">
        <v>17.52</v>
      </c>
      <c r="U556" s="195">
        <f t="shared" si="32"/>
        <v>0</v>
      </c>
      <c r="V556" s="196">
        <f t="shared" si="33"/>
        <v>0</v>
      </c>
      <c r="W556" s="196">
        <f t="shared" si="34"/>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193">
        <f t="shared" si="35"/>
        <v>0</v>
      </c>
      <c r="Q557" s="194"/>
      <c r="R557" s="192">
        <v>54.01</v>
      </c>
      <c r="S557" s="194"/>
      <c r="T557" s="192">
        <v>17.52</v>
      </c>
      <c r="U557" s="195">
        <f t="shared" si="32"/>
        <v>0</v>
      </c>
      <c r="V557" s="196">
        <f t="shared" si="33"/>
        <v>0</v>
      </c>
      <c r="W557" s="196">
        <f t="shared" si="34"/>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193">
        <f t="shared" si="35"/>
        <v>0</v>
      </c>
      <c r="Q558" s="194"/>
      <c r="R558" s="192">
        <v>54.01</v>
      </c>
      <c r="S558" s="194"/>
      <c r="T558" s="192">
        <v>17.52</v>
      </c>
      <c r="U558" s="195">
        <f t="shared" si="32"/>
        <v>0</v>
      </c>
      <c r="V558" s="196">
        <f t="shared" si="33"/>
        <v>0</v>
      </c>
      <c r="W558" s="196">
        <f t="shared" si="34"/>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193">
        <f t="shared" si="35"/>
        <v>0</v>
      </c>
      <c r="Q559" s="194"/>
      <c r="R559" s="192">
        <v>54.01</v>
      </c>
      <c r="S559" s="194"/>
      <c r="T559" s="192">
        <v>17.52</v>
      </c>
      <c r="U559" s="195">
        <f t="shared" si="32"/>
        <v>0</v>
      </c>
      <c r="V559" s="196">
        <f t="shared" si="33"/>
        <v>0</v>
      </c>
      <c r="W559" s="196">
        <f t="shared" si="34"/>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193">
        <f t="shared" si="35"/>
        <v>0</v>
      </c>
      <c r="Q560" s="194"/>
      <c r="R560" s="192">
        <v>54.01</v>
      </c>
      <c r="S560" s="194"/>
      <c r="T560" s="192">
        <v>17.52</v>
      </c>
      <c r="U560" s="195">
        <f t="shared" si="32"/>
        <v>0</v>
      </c>
      <c r="V560" s="196">
        <f t="shared" si="33"/>
        <v>0</v>
      </c>
      <c r="W560" s="196">
        <f t="shared" si="34"/>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193">
        <f t="shared" si="35"/>
        <v>0</v>
      </c>
      <c r="Q561" s="194"/>
      <c r="R561" s="192">
        <v>54.01</v>
      </c>
      <c r="S561" s="194"/>
      <c r="T561" s="192">
        <v>17.52</v>
      </c>
      <c r="U561" s="195">
        <f t="shared" si="32"/>
        <v>0</v>
      </c>
      <c r="V561" s="196">
        <f t="shared" si="33"/>
        <v>0</v>
      </c>
      <c r="W561" s="196">
        <f t="shared" si="34"/>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193">
        <f t="shared" si="35"/>
        <v>0</v>
      </c>
      <c r="Q562" s="194"/>
      <c r="R562" s="192">
        <v>54.01</v>
      </c>
      <c r="S562" s="194"/>
      <c r="T562" s="192">
        <v>17.52</v>
      </c>
      <c r="U562" s="195">
        <f t="shared" si="32"/>
        <v>0</v>
      </c>
      <c r="V562" s="196">
        <f t="shared" si="33"/>
        <v>0</v>
      </c>
      <c r="W562" s="196">
        <f t="shared" si="34"/>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193">
        <f t="shared" si="35"/>
        <v>0</v>
      </c>
      <c r="Q563" s="194"/>
      <c r="R563" s="192">
        <v>54.01</v>
      </c>
      <c r="S563" s="194"/>
      <c r="T563" s="192">
        <v>17.52</v>
      </c>
      <c r="U563" s="195">
        <f t="shared" si="32"/>
        <v>0</v>
      </c>
      <c r="V563" s="196">
        <f t="shared" si="33"/>
        <v>0</v>
      </c>
      <c r="W563" s="196">
        <f t="shared" si="34"/>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193">
        <f t="shared" si="35"/>
        <v>0</v>
      </c>
      <c r="Q564" s="194"/>
      <c r="R564" s="192">
        <v>54.01</v>
      </c>
      <c r="S564" s="194"/>
      <c r="T564" s="192">
        <v>17.52</v>
      </c>
      <c r="U564" s="195">
        <f t="shared" si="32"/>
        <v>0</v>
      </c>
      <c r="V564" s="196">
        <f t="shared" si="33"/>
        <v>0</v>
      </c>
      <c r="W564" s="196">
        <f t="shared" si="34"/>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193">
        <f t="shared" si="35"/>
        <v>0</v>
      </c>
      <c r="Q565" s="194"/>
      <c r="R565" s="192">
        <v>54.01</v>
      </c>
      <c r="S565" s="194"/>
      <c r="T565" s="192">
        <v>17.52</v>
      </c>
      <c r="U565" s="195">
        <f t="shared" si="32"/>
        <v>0</v>
      </c>
      <c r="V565" s="196">
        <f t="shared" si="33"/>
        <v>0</v>
      </c>
      <c r="W565" s="196">
        <f t="shared" si="34"/>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193">
        <f t="shared" si="35"/>
        <v>0</v>
      </c>
      <c r="Q566" s="194"/>
      <c r="R566" s="192">
        <v>54.01</v>
      </c>
      <c r="S566" s="194"/>
      <c r="T566" s="192">
        <v>17.52</v>
      </c>
      <c r="U566" s="195">
        <f t="shared" si="32"/>
        <v>0</v>
      </c>
      <c r="V566" s="196">
        <f t="shared" si="33"/>
        <v>0</v>
      </c>
      <c r="W566" s="196">
        <f t="shared" si="34"/>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193">
        <f t="shared" si="35"/>
        <v>0</v>
      </c>
      <c r="Q567" s="194"/>
      <c r="R567" s="192">
        <v>54.01</v>
      </c>
      <c r="S567" s="194"/>
      <c r="T567" s="192">
        <v>17.52</v>
      </c>
      <c r="U567" s="195">
        <f t="shared" si="32"/>
        <v>0</v>
      </c>
      <c r="V567" s="196">
        <f t="shared" si="33"/>
        <v>0</v>
      </c>
      <c r="W567" s="196">
        <f t="shared" si="34"/>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193">
        <f t="shared" si="35"/>
        <v>0</v>
      </c>
      <c r="Q568" s="194"/>
      <c r="R568" s="192">
        <v>54.01</v>
      </c>
      <c r="S568" s="194"/>
      <c r="T568" s="192">
        <v>17.52</v>
      </c>
      <c r="U568" s="195">
        <f t="shared" si="32"/>
        <v>0</v>
      </c>
      <c r="V568" s="196">
        <f t="shared" si="33"/>
        <v>0</v>
      </c>
      <c r="W568" s="196">
        <f t="shared" si="34"/>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193">
        <f t="shared" si="35"/>
        <v>0</v>
      </c>
      <c r="Q569" s="194"/>
      <c r="R569" s="192">
        <v>54.01</v>
      </c>
      <c r="S569" s="194"/>
      <c r="T569" s="192">
        <v>17.52</v>
      </c>
      <c r="U569" s="195">
        <f t="shared" si="32"/>
        <v>0</v>
      </c>
      <c r="V569" s="196">
        <f t="shared" si="33"/>
        <v>0</v>
      </c>
      <c r="W569" s="196">
        <f t="shared" si="34"/>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193">
        <f t="shared" si="35"/>
        <v>0</v>
      </c>
      <c r="Q570" s="194"/>
      <c r="R570" s="192">
        <v>54.01</v>
      </c>
      <c r="S570" s="194"/>
      <c r="T570" s="192">
        <v>17.52</v>
      </c>
      <c r="U570" s="195">
        <f t="shared" si="32"/>
        <v>0</v>
      </c>
      <c r="V570" s="196">
        <f t="shared" si="33"/>
        <v>0</v>
      </c>
      <c r="W570" s="196">
        <f t="shared" si="34"/>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193">
        <f t="shared" si="35"/>
        <v>0</v>
      </c>
      <c r="Q571" s="194"/>
      <c r="R571" s="192">
        <v>54.01</v>
      </c>
      <c r="S571" s="194"/>
      <c r="T571" s="192">
        <v>17.52</v>
      </c>
      <c r="U571" s="195">
        <f t="shared" si="32"/>
        <v>0</v>
      </c>
      <c r="V571" s="196">
        <f t="shared" si="33"/>
        <v>0</v>
      </c>
      <c r="W571" s="196">
        <f t="shared" si="34"/>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193">
        <f t="shared" si="35"/>
        <v>0</v>
      </c>
      <c r="Q572" s="194"/>
      <c r="R572" s="192">
        <v>54.01</v>
      </c>
      <c r="S572" s="194"/>
      <c r="T572" s="192">
        <v>17.52</v>
      </c>
      <c r="U572" s="195">
        <f t="shared" si="32"/>
        <v>0</v>
      </c>
      <c r="V572" s="196">
        <f t="shared" si="33"/>
        <v>0</v>
      </c>
      <c r="W572" s="196">
        <f t="shared" si="34"/>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193">
        <f t="shared" si="35"/>
        <v>0</v>
      </c>
      <c r="Q573" s="194"/>
      <c r="R573" s="192">
        <v>54.01</v>
      </c>
      <c r="S573" s="194"/>
      <c r="T573" s="192">
        <v>17.52</v>
      </c>
      <c r="U573" s="195">
        <f t="shared" si="32"/>
        <v>0</v>
      </c>
      <c r="V573" s="196">
        <f t="shared" si="33"/>
        <v>0</v>
      </c>
      <c r="W573" s="196">
        <f t="shared" si="34"/>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193">
        <f t="shared" si="35"/>
        <v>0</v>
      </c>
      <c r="Q574" s="194"/>
      <c r="R574" s="192">
        <v>54.01</v>
      </c>
      <c r="S574" s="194"/>
      <c r="T574" s="192">
        <v>17.52</v>
      </c>
      <c r="U574" s="195">
        <f t="shared" si="32"/>
        <v>0</v>
      </c>
      <c r="V574" s="196">
        <f t="shared" si="33"/>
        <v>0</v>
      </c>
      <c r="W574" s="196">
        <f t="shared" si="34"/>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193">
        <f t="shared" si="35"/>
        <v>0</v>
      </c>
      <c r="Q575" s="194"/>
      <c r="R575" s="192">
        <v>54.01</v>
      </c>
      <c r="S575" s="194"/>
      <c r="T575" s="192">
        <v>17.52</v>
      </c>
      <c r="U575" s="195">
        <f t="shared" si="32"/>
        <v>0</v>
      </c>
      <c r="V575" s="196">
        <f t="shared" si="33"/>
        <v>0</v>
      </c>
      <c r="W575" s="196">
        <f t="shared" si="34"/>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193">
        <f t="shared" si="35"/>
        <v>0</v>
      </c>
      <c r="Q576" s="194"/>
      <c r="R576" s="192">
        <v>54.01</v>
      </c>
      <c r="S576" s="194"/>
      <c r="T576" s="192">
        <v>17.52</v>
      </c>
      <c r="U576" s="195">
        <f t="shared" si="32"/>
        <v>0</v>
      </c>
      <c r="V576" s="196">
        <f t="shared" si="33"/>
        <v>0</v>
      </c>
      <c r="W576" s="196">
        <f t="shared" si="34"/>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193">
        <f t="shared" si="35"/>
        <v>0</v>
      </c>
      <c r="Q577" s="194"/>
      <c r="R577" s="192">
        <v>54.01</v>
      </c>
      <c r="S577" s="194"/>
      <c r="T577" s="192">
        <v>17.52</v>
      </c>
      <c r="U577" s="195">
        <f t="shared" si="32"/>
        <v>0</v>
      </c>
      <c r="V577" s="196">
        <f t="shared" si="33"/>
        <v>0</v>
      </c>
      <c r="W577" s="196">
        <f t="shared" si="34"/>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193">
        <f t="shared" si="35"/>
        <v>0</v>
      </c>
      <c r="Q578" s="194"/>
      <c r="R578" s="192">
        <v>54.01</v>
      </c>
      <c r="S578" s="194"/>
      <c r="T578" s="192">
        <v>17.52</v>
      </c>
      <c r="U578" s="195">
        <f t="shared" si="32"/>
        <v>0</v>
      </c>
      <c r="V578" s="196">
        <f t="shared" si="33"/>
        <v>0</v>
      </c>
      <c r="W578" s="196">
        <f t="shared" si="34"/>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193">
        <f t="shared" si="35"/>
        <v>0</v>
      </c>
      <c r="Q579" s="194"/>
      <c r="R579" s="192">
        <v>54.01</v>
      </c>
      <c r="S579" s="194"/>
      <c r="T579" s="192">
        <v>17.52</v>
      </c>
      <c r="U579" s="195">
        <f t="shared" si="32"/>
        <v>0</v>
      </c>
      <c r="V579" s="196">
        <f t="shared" si="33"/>
        <v>0</v>
      </c>
      <c r="W579" s="196">
        <f t="shared" si="34"/>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193">
        <f t="shared" si="35"/>
        <v>0</v>
      </c>
      <c r="Q580" s="194"/>
      <c r="R580" s="192">
        <v>54.01</v>
      </c>
      <c r="S580" s="194"/>
      <c r="T580" s="192">
        <v>17.52</v>
      </c>
      <c r="U580" s="195">
        <f t="shared" si="32"/>
        <v>0</v>
      </c>
      <c r="V580" s="196">
        <f t="shared" si="33"/>
        <v>0</v>
      </c>
      <c r="W580" s="196">
        <f t="shared" si="34"/>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193">
        <f t="shared" si="35"/>
        <v>0</v>
      </c>
      <c r="Q581" s="194"/>
      <c r="R581" s="192">
        <v>54.01</v>
      </c>
      <c r="S581" s="194"/>
      <c r="T581" s="192">
        <v>17.52</v>
      </c>
      <c r="U581" s="195">
        <f t="shared" si="32"/>
        <v>0</v>
      </c>
      <c r="V581" s="196">
        <f t="shared" si="33"/>
        <v>0</v>
      </c>
      <c r="W581" s="196">
        <f t="shared" si="34"/>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193">
        <f t="shared" si="35"/>
        <v>0</v>
      </c>
      <c r="Q582" s="194"/>
      <c r="R582" s="192">
        <v>54.01</v>
      </c>
      <c r="S582" s="194"/>
      <c r="T582" s="192">
        <v>17.52</v>
      </c>
      <c r="U582" s="195">
        <f t="shared" si="32"/>
        <v>0</v>
      </c>
      <c r="V582" s="196">
        <f t="shared" si="33"/>
        <v>0</v>
      </c>
      <c r="W582" s="196">
        <f t="shared" si="34"/>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193">
        <f t="shared" si="35"/>
        <v>0</v>
      </c>
      <c r="Q583" s="194"/>
      <c r="R583" s="192">
        <v>54.01</v>
      </c>
      <c r="S583" s="194"/>
      <c r="T583" s="192">
        <v>17.52</v>
      </c>
      <c r="U583" s="195">
        <f t="shared" si="32"/>
        <v>0</v>
      </c>
      <c r="V583" s="196">
        <f t="shared" si="33"/>
        <v>0</v>
      </c>
      <c r="W583" s="196">
        <f t="shared" si="34"/>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193">
        <f t="shared" si="35"/>
        <v>0</v>
      </c>
      <c r="Q584" s="194"/>
      <c r="R584" s="192">
        <v>54.01</v>
      </c>
      <c r="S584" s="194"/>
      <c r="T584" s="192">
        <v>17.52</v>
      </c>
      <c r="U584" s="195">
        <f t="shared" ref="U584:U647" si="36">Q584+S584</f>
        <v>0</v>
      </c>
      <c r="V584" s="196">
        <f t="shared" ref="V584:V647" si="37">(Q584*R584)+(S584*T584)</f>
        <v>0</v>
      </c>
      <c r="W584" s="196">
        <f t="shared" ref="W584:W647" si="38">V584+P584</f>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193">
        <f t="shared" si="35"/>
        <v>0</v>
      </c>
      <c r="Q585" s="194"/>
      <c r="R585" s="192">
        <v>54.01</v>
      </c>
      <c r="S585" s="194"/>
      <c r="T585" s="192">
        <v>17.52</v>
      </c>
      <c r="U585" s="195">
        <f t="shared" si="36"/>
        <v>0</v>
      </c>
      <c r="V585" s="196">
        <f t="shared" si="37"/>
        <v>0</v>
      </c>
      <c r="W585" s="196">
        <f t="shared" si="38"/>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193">
        <f t="shared" si="35"/>
        <v>0</v>
      </c>
      <c r="Q586" s="194"/>
      <c r="R586" s="192">
        <v>54.01</v>
      </c>
      <c r="S586" s="194"/>
      <c r="T586" s="192">
        <v>17.52</v>
      </c>
      <c r="U586" s="195">
        <f t="shared" si="36"/>
        <v>0</v>
      </c>
      <c r="V586" s="196">
        <f t="shared" si="37"/>
        <v>0</v>
      </c>
      <c r="W586" s="196">
        <f t="shared" si="38"/>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193">
        <f t="shared" ref="P587:P650" si="39">N587+O587</f>
        <v>0</v>
      </c>
      <c r="Q587" s="194"/>
      <c r="R587" s="192">
        <v>54.01</v>
      </c>
      <c r="S587" s="194"/>
      <c r="T587" s="192">
        <v>17.52</v>
      </c>
      <c r="U587" s="195">
        <f t="shared" si="36"/>
        <v>0</v>
      </c>
      <c r="V587" s="196">
        <f t="shared" si="37"/>
        <v>0</v>
      </c>
      <c r="W587" s="196">
        <f t="shared" si="38"/>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193">
        <f t="shared" si="39"/>
        <v>0</v>
      </c>
      <c r="Q588" s="194"/>
      <c r="R588" s="192">
        <v>54.01</v>
      </c>
      <c r="S588" s="194"/>
      <c r="T588" s="192">
        <v>17.52</v>
      </c>
      <c r="U588" s="195">
        <f t="shared" si="36"/>
        <v>0</v>
      </c>
      <c r="V588" s="196">
        <f t="shared" si="37"/>
        <v>0</v>
      </c>
      <c r="W588" s="196">
        <f t="shared" si="38"/>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193">
        <f t="shared" si="39"/>
        <v>0</v>
      </c>
      <c r="Q589" s="194"/>
      <c r="R589" s="192">
        <v>54.01</v>
      </c>
      <c r="S589" s="194"/>
      <c r="T589" s="192">
        <v>17.52</v>
      </c>
      <c r="U589" s="195">
        <f t="shared" si="36"/>
        <v>0</v>
      </c>
      <c r="V589" s="196">
        <f t="shared" si="37"/>
        <v>0</v>
      </c>
      <c r="W589" s="196">
        <f t="shared" si="38"/>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193">
        <f t="shared" si="39"/>
        <v>0</v>
      </c>
      <c r="Q590" s="194"/>
      <c r="R590" s="192">
        <v>54.01</v>
      </c>
      <c r="S590" s="194"/>
      <c r="T590" s="192">
        <v>17.52</v>
      </c>
      <c r="U590" s="195">
        <f t="shared" si="36"/>
        <v>0</v>
      </c>
      <c r="V590" s="196">
        <f t="shared" si="37"/>
        <v>0</v>
      </c>
      <c r="W590" s="196">
        <f t="shared" si="38"/>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193">
        <f t="shared" si="39"/>
        <v>0</v>
      </c>
      <c r="Q591" s="194"/>
      <c r="R591" s="192">
        <v>54.01</v>
      </c>
      <c r="S591" s="194"/>
      <c r="T591" s="192">
        <v>17.52</v>
      </c>
      <c r="U591" s="195">
        <f t="shared" si="36"/>
        <v>0</v>
      </c>
      <c r="V591" s="196">
        <f t="shared" si="37"/>
        <v>0</v>
      </c>
      <c r="W591" s="196">
        <f t="shared" si="38"/>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193">
        <f t="shared" si="39"/>
        <v>0</v>
      </c>
      <c r="Q592" s="194"/>
      <c r="R592" s="192">
        <v>54.01</v>
      </c>
      <c r="S592" s="194"/>
      <c r="T592" s="192">
        <v>17.52</v>
      </c>
      <c r="U592" s="195">
        <f t="shared" si="36"/>
        <v>0</v>
      </c>
      <c r="V592" s="196">
        <f t="shared" si="37"/>
        <v>0</v>
      </c>
      <c r="W592" s="196">
        <f t="shared" si="38"/>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193">
        <f t="shared" si="39"/>
        <v>0</v>
      </c>
      <c r="Q593" s="194"/>
      <c r="R593" s="192">
        <v>54.01</v>
      </c>
      <c r="S593" s="194"/>
      <c r="T593" s="192">
        <v>17.52</v>
      </c>
      <c r="U593" s="195">
        <f t="shared" si="36"/>
        <v>0</v>
      </c>
      <c r="V593" s="196">
        <f t="shared" si="37"/>
        <v>0</v>
      </c>
      <c r="W593" s="196">
        <f t="shared" si="38"/>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193">
        <f t="shared" si="39"/>
        <v>0</v>
      </c>
      <c r="Q594" s="194"/>
      <c r="R594" s="192">
        <v>54.01</v>
      </c>
      <c r="S594" s="194"/>
      <c r="T594" s="192">
        <v>17.52</v>
      </c>
      <c r="U594" s="195">
        <f t="shared" si="36"/>
        <v>0</v>
      </c>
      <c r="V594" s="196">
        <f t="shared" si="37"/>
        <v>0</v>
      </c>
      <c r="W594" s="196">
        <f t="shared" si="38"/>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193">
        <f t="shared" si="39"/>
        <v>0</v>
      </c>
      <c r="Q595" s="194"/>
      <c r="R595" s="192">
        <v>54.01</v>
      </c>
      <c r="S595" s="194"/>
      <c r="T595" s="192">
        <v>17.52</v>
      </c>
      <c r="U595" s="195">
        <f t="shared" si="36"/>
        <v>0</v>
      </c>
      <c r="V595" s="196">
        <f t="shared" si="37"/>
        <v>0</v>
      </c>
      <c r="W595" s="196">
        <f t="shared" si="38"/>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193">
        <f t="shared" si="39"/>
        <v>0</v>
      </c>
      <c r="Q596" s="194"/>
      <c r="R596" s="192">
        <v>54.01</v>
      </c>
      <c r="S596" s="194"/>
      <c r="T596" s="192">
        <v>17.52</v>
      </c>
      <c r="U596" s="195">
        <f t="shared" si="36"/>
        <v>0</v>
      </c>
      <c r="V596" s="196">
        <f t="shared" si="37"/>
        <v>0</v>
      </c>
      <c r="W596" s="196">
        <f t="shared" si="38"/>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193">
        <f t="shared" si="39"/>
        <v>0</v>
      </c>
      <c r="Q597" s="194"/>
      <c r="R597" s="192">
        <v>54.01</v>
      </c>
      <c r="S597" s="194"/>
      <c r="T597" s="192">
        <v>17.52</v>
      </c>
      <c r="U597" s="195">
        <f t="shared" si="36"/>
        <v>0</v>
      </c>
      <c r="V597" s="196">
        <f t="shared" si="37"/>
        <v>0</v>
      </c>
      <c r="W597" s="196">
        <f t="shared" si="38"/>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193">
        <f t="shared" si="39"/>
        <v>0</v>
      </c>
      <c r="Q598" s="194"/>
      <c r="R598" s="192">
        <v>54.01</v>
      </c>
      <c r="S598" s="194"/>
      <c r="T598" s="192">
        <v>17.52</v>
      </c>
      <c r="U598" s="195">
        <f t="shared" si="36"/>
        <v>0</v>
      </c>
      <c r="V598" s="196">
        <f t="shared" si="37"/>
        <v>0</v>
      </c>
      <c r="W598" s="196">
        <f t="shared" si="38"/>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193">
        <f t="shared" si="39"/>
        <v>0</v>
      </c>
      <c r="Q599" s="194"/>
      <c r="R599" s="192">
        <v>54.01</v>
      </c>
      <c r="S599" s="194"/>
      <c r="T599" s="192">
        <v>17.52</v>
      </c>
      <c r="U599" s="195">
        <f t="shared" si="36"/>
        <v>0</v>
      </c>
      <c r="V599" s="196">
        <f t="shared" si="37"/>
        <v>0</v>
      </c>
      <c r="W599" s="196">
        <f t="shared" si="38"/>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193">
        <f t="shared" si="39"/>
        <v>0</v>
      </c>
      <c r="Q600" s="194"/>
      <c r="R600" s="192">
        <v>54.01</v>
      </c>
      <c r="S600" s="194"/>
      <c r="T600" s="192">
        <v>17.52</v>
      </c>
      <c r="U600" s="195">
        <f t="shared" si="36"/>
        <v>0</v>
      </c>
      <c r="V600" s="196">
        <f t="shared" si="37"/>
        <v>0</v>
      </c>
      <c r="W600" s="196">
        <f t="shared" si="38"/>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193">
        <f t="shared" si="39"/>
        <v>0</v>
      </c>
      <c r="Q601" s="194"/>
      <c r="R601" s="192">
        <v>54.01</v>
      </c>
      <c r="S601" s="194"/>
      <c r="T601" s="192">
        <v>17.52</v>
      </c>
      <c r="U601" s="195">
        <f t="shared" si="36"/>
        <v>0</v>
      </c>
      <c r="V601" s="196">
        <f t="shared" si="37"/>
        <v>0</v>
      </c>
      <c r="W601" s="196">
        <f t="shared" si="38"/>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193">
        <f t="shared" si="39"/>
        <v>0</v>
      </c>
      <c r="Q602" s="194"/>
      <c r="R602" s="192">
        <v>54.01</v>
      </c>
      <c r="S602" s="194"/>
      <c r="T602" s="192">
        <v>17.52</v>
      </c>
      <c r="U602" s="195">
        <f t="shared" si="36"/>
        <v>0</v>
      </c>
      <c r="V602" s="196">
        <f t="shared" si="37"/>
        <v>0</v>
      </c>
      <c r="W602" s="196">
        <f t="shared" si="38"/>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193">
        <f t="shared" si="39"/>
        <v>0</v>
      </c>
      <c r="Q603" s="194"/>
      <c r="R603" s="192">
        <v>54.01</v>
      </c>
      <c r="S603" s="194"/>
      <c r="T603" s="192">
        <v>17.52</v>
      </c>
      <c r="U603" s="195">
        <f t="shared" si="36"/>
        <v>0</v>
      </c>
      <c r="V603" s="196">
        <f t="shared" si="37"/>
        <v>0</v>
      </c>
      <c r="W603" s="196">
        <f t="shared" si="38"/>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193">
        <f t="shared" si="39"/>
        <v>0</v>
      </c>
      <c r="Q604" s="194"/>
      <c r="R604" s="192">
        <v>54.01</v>
      </c>
      <c r="S604" s="194"/>
      <c r="T604" s="192">
        <v>17.52</v>
      </c>
      <c r="U604" s="195">
        <f t="shared" si="36"/>
        <v>0</v>
      </c>
      <c r="V604" s="196">
        <f t="shared" si="37"/>
        <v>0</v>
      </c>
      <c r="W604" s="196">
        <f t="shared" si="38"/>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193">
        <f t="shared" si="39"/>
        <v>0</v>
      </c>
      <c r="Q605" s="194"/>
      <c r="R605" s="192">
        <v>54.01</v>
      </c>
      <c r="S605" s="194"/>
      <c r="T605" s="192">
        <v>17.52</v>
      </c>
      <c r="U605" s="195">
        <f t="shared" si="36"/>
        <v>0</v>
      </c>
      <c r="V605" s="196">
        <f t="shared" si="37"/>
        <v>0</v>
      </c>
      <c r="W605" s="196">
        <f t="shared" si="38"/>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193">
        <f t="shared" si="39"/>
        <v>0</v>
      </c>
      <c r="Q606" s="194"/>
      <c r="R606" s="192">
        <v>54.01</v>
      </c>
      <c r="S606" s="194"/>
      <c r="T606" s="192">
        <v>17.52</v>
      </c>
      <c r="U606" s="195">
        <f t="shared" si="36"/>
        <v>0</v>
      </c>
      <c r="V606" s="196">
        <f t="shared" si="37"/>
        <v>0</v>
      </c>
      <c r="W606" s="196">
        <f t="shared" si="38"/>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193">
        <f t="shared" si="39"/>
        <v>0</v>
      </c>
      <c r="Q607" s="194"/>
      <c r="R607" s="192">
        <v>54.01</v>
      </c>
      <c r="S607" s="194"/>
      <c r="T607" s="192">
        <v>17.52</v>
      </c>
      <c r="U607" s="195">
        <f t="shared" si="36"/>
        <v>0</v>
      </c>
      <c r="V607" s="196">
        <f t="shared" si="37"/>
        <v>0</v>
      </c>
      <c r="W607" s="196">
        <f t="shared" si="38"/>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193">
        <f t="shared" si="39"/>
        <v>0</v>
      </c>
      <c r="Q608" s="194"/>
      <c r="R608" s="192">
        <v>54.01</v>
      </c>
      <c r="S608" s="194"/>
      <c r="T608" s="192">
        <v>17.52</v>
      </c>
      <c r="U608" s="195">
        <f t="shared" si="36"/>
        <v>0</v>
      </c>
      <c r="V608" s="196">
        <f t="shared" si="37"/>
        <v>0</v>
      </c>
      <c r="W608" s="196">
        <f t="shared" si="38"/>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193">
        <f t="shared" si="39"/>
        <v>0</v>
      </c>
      <c r="Q609" s="194"/>
      <c r="R609" s="192">
        <v>54.01</v>
      </c>
      <c r="S609" s="194"/>
      <c r="T609" s="192">
        <v>17.52</v>
      </c>
      <c r="U609" s="195">
        <f t="shared" si="36"/>
        <v>0</v>
      </c>
      <c r="V609" s="196">
        <f t="shared" si="37"/>
        <v>0</v>
      </c>
      <c r="W609" s="196">
        <f t="shared" si="38"/>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193">
        <f t="shared" si="39"/>
        <v>0</v>
      </c>
      <c r="Q610" s="194"/>
      <c r="R610" s="192">
        <v>54.01</v>
      </c>
      <c r="S610" s="194"/>
      <c r="T610" s="192">
        <v>17.52</v>
      </c>
      <c r="U610" s="195">
        <f t="shared" si="36"/>
        <v>0</v>
      </c>
      <c r="V610" s="196">
        <f t="shared" si="37"/>
        <v>0</v>
      </c>
      <c r="W610" s="196">
        <f t="shared" si="38"/>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193">
        <f t="shared" si="39"/>
        <v>0</v>
      </c>
      <c r="Q611" s="194"/>
      <c r="R611" s="192">
        <v>54.01</v>
      </c>
      <c r="S611" s="194"/>
      <c r="T611" s="192">
        <v>17.52</v>
      </c>
      <c r="U611" s="195">
        <f t="shared" si="36"/>
        <v>0</v>
      </c>
      <c r="V611" s="196">
        <f t="shared" si="37"/>
        <v>0</v>
      </c>
      <c r="W611" s="196">
        <f t="shared" si="38"/>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193">
        <f t="shared" si="39"/>
        <v>0</v>
      </c>
      <c r="Q612" s="194"/>
      <c r="R612" s="192">
        <v>54.01</v>
      </c>
      <c r="S612" s="194"/>
      <c r="T612" s="192">
        <v>17.52</v>
      </c>
      <c r="U612" s="195">
        <f t="shared" si="36"/>
        <v>0</v>
      </c>
      <c r="V612" s="196">
        <f t="shared" si="37"/>
        <v>0</v>
      </c>
      <c r="W612" s="196">
        <f t="shared" si="38"/>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193">
        <f t="shared" si="39"/>
        <v>0</v>
      </c>
      <c r="Q613" s="194"/>
      <c r="R613" s="192">
        <v>54.01</v>
      </c>
      <c r="S613" s="194"/>
      <c r="T613" s="192">
        <v>17.52</v>
      </c>
      <c r="U613" s="195">
        <f t="shared" si="36"/>
        <v>0</v>
      </c>
      <c r="V613" s="196">
        <f t="shared" si="37"/>
        <v>0</v>
      </c>
      <c r="W613" s="196">
        <f t="shared" si="38"/>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193">
        <f t="shared" si="39"/>
        <v>0</v>
      </c>
      <c r="Q614" s="194"/>
      <c r="R614" s="192">
        <v>54.01</v>
      </c>
      <c r="S614" s="194"/>
      <c r="T614" s="192">
        <v>17.52</v>
      </c>
      <c r="U614" s="195">
        <f t="shared" si="36"/>
        <v>0</v>
      </c>
      <c r="V614" s="196">
        <f t="shared" si="37"/>
        <v>0</v>
      </c>
      <c r="W614" s="196">
        <f t="shared" si="38"/>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193">
        <f t="shared" si="39"/>
        <v>0</v>
      </c>
      <c r="Q615" s="194"/>
      <c r="R615" s="192">
        <v>54.01</v>
      </c>
      <c r="S615" s="194"/>
      <c r="T615" s="192">
        <v>17.52</v>
      </c>
      <c r="U615" s="195">
        <f t="shared" si="36"/>
        <v>0</v>
      </c>
      <c r="V615" s="196">
        <f t="shared" si="37"/>
        <v>0</v>
      </c>
      <c r="W615" s="196">
        <f t="shared" si="38"/>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193">
        <f t="shared" si="39"/>
        <v>0</v>
      </c>
      <c r="Q616" s="194"/>
      <c r="R616" s="192">
        <v>54.01</v>
      </c>
      <c r="S616" s="194"/>
      <c r="T616" s="192">
        <v>17.52</v>
      </c>
      <c r="U616" s="195">
        <f t="shared" si="36"/>
        <v>0</v>
      </c>
      <c r="V616" s="196">
        <f t="shared" si="37"/>
        <v>0</v>
      </c>
      <c r="W616" s="196">
        <f t="shared" si="38"/>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193">
        <f t="shared" si="39"/>
        <v>0</v>
      </c>
      <c r="Q617" s="194"/>
      <c r="R617" s="192">
        <v>54.01</v>
      </c>
      <c r="S617" s="194"/>
      <c r="T617" s="192">
        <v>17.52</v>
      </c>
      <c r="U617" s="195">
        <f t="shared" si="36"/>
        <v>0</v>
      </c>
      <c r="V617" s="196">
        <f t="shared" si="37"/>
        <v>0</v>
      </c>
      <c r="W617" s="196">
        <f t="shared" si="38"/>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193">
        <f t="shared" si="39"/>
        <v>0</v>
      </c>
      <c r="Q618" s="194"/>
      <c r="R618" s="192">
        <v>54.01</v>
      </c>
      <c r="S618" s="194"/>
      <c r="T618" s="192">
        <v>17.52</v>
      </c>
      <c r="U618" s="195">
        <f t="shared" si="36"/>
        <v>0</v>
      </c>
      <c r="V618" s="196">
        <f t="shared" si="37"/>
        <v>0</v>
      </c>
      <c r="W618" s="196">
        <f t="shared" si="38"/>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193">
        <f t="shared" si="39"/>
        <v>0</v>
      </c>
      <c r="Q619" s="194"/>
      <c r="R619" s="192">
        <v>54.01</v>
      </c>
      <c r="S619" s="194"/>
      <c r="T619" s="192">
        <v>17.52</v>
      </c>
      <c r="U619" s="195">
        <f t="shared" si="36"/>
        <v>0</v>
      </c>
      <c r="V619" s="196">
        <f t="shared" si="37"/>
        <v>0</v>
      </c>
      <c r="W619" s="196">
        <f t="shared" si="38"/>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193">
        <f t="shared" si="39"/>
        <v>0</v>
      </c>
      <c r="Q620" s="194"/>
      <c r="R620" s="192">
        <v>54.01</v>
      </c>
      <c r="S620" s="194"/>
      <c r="T620" s="192">
        <v>17.52</v>
      </c>
      <c r="U620" s="195">
        <f t="shared" si="36"/>
        <v>0</v>
      </c>
      <c r="V620" s="196">
        <f t="shared" si="37"/>
        <v>0</v>
      </c>
      <c r="W620" s="196">
        <f t="shared" si="38"/>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193">
        <f t="shared" si="39"/>
        <v>0</v>
      </c>
      <c r="Q621" s="194"/>
      <c r="R621" s="192">
        <v>54.01</v>
      </c>
      <c r="S621" s="194"/>
      <c r="T621" s="192">
        <v>17.52</v>
      </c>
      <c r="U621" s="195">
        <f t="shared" si="36"/>
        <v>0</v>
      </c>
      <c r="V621" s="196">
        <f t="shared" si="37"/>
        <v>0</v>
      </c>
      <c r="W621" s="196">
        <f t="shared" si="38"/>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193">
        <f t="shared" si="39"/>
        <v>0</v>
      </c>
      <c r="Q622" s="194"/>
      <c r="R622" s="192">
        <v>54.01</v>
      </c>
      <c r="S622" s="194"/>
      <c r="T622" s="192">
        <v>17.52</v>
      </c>
      <c r="U622" s="195">
        <f t="shared" si="36"/>
        <v>0</v>
      </c>
      <c r="V622" s="196">
        <f t="shared" si="37"/>
        <v>0</v>
      </c>
      <c r="W622" s="196">
        <f t="shared" si="38"/>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193">
        <f t="shared" si="39"/>
        <v>0</v>
      </c>
      <c r="Q623" s="194"/>
      <c r="R623" s="192">
        <v>54.01</v>
      </c>
      <c r="S623" s="194"/>
      <c r="T623" s="192">
        <v>17.52</v>
      </c>
      <c r="U623" s="195">
        <f t="shared" si="36"/>
        <v>0</v>
      </c>
      <c r="V623" s="196">
        <f t="shared" si="37"/>
        <v>0</v>
      </c>
      <c r="W623" s="196">
        <f t="shared" si="38"/>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193">
        <f t="shared" si="39"/>
        <v>0</v>
      </c>
      <c r="Q624" s="194"/>
      <c r="R624" s="192">
        <v>54.01</v>
      </c>
      <c r="S624" s="194"/>
      <c r="T624" s="192">
        <v>17.52</v>
      </c>
      <c r="U624" s="195">
        <f t="shared" si="36"/>
        <v>0</v>
      </c>
      <c r="V624" s="196">
        <f t="shared" si="37"/>
        <v>0</v>
      </c>
      <c r="W624" s="196">
        <f t="shared" si="38"/>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193">
        <f t="shared" si="39"/>
        <v>0</v>
      </c>
      <c r="Q625" s="194"/>
      <c r="R625" s="192">
        <v>54.01</v>
      </c>
      <c r="S625" s="194"/>
      <c r="T625" s="192">
        <v>17.52</v>
      </c>
      <c r="U625" s="195">
        <f t="shared" si="36"/>
        <v>0</v>
      </c>
      <c r="V625" s="196">
        <f t="shared" si="37"/>
        <v>0</v>
      </c>
      <c r="W625" s="196">
        <f t="shared" si="38"/>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193">
        <f t="shared" si="39"/>
        <v>0</v>
      </c>
      <c r="Q626" s="194"/>
      <c r="R626" s="192">
        <v>54.01</v>
      </c>
      <c r="S626" s="194"/>
      <c r="T626" s="192">
        <v>17.52</v>
      </c>
      <c r="U626" s="195">
        <f t="shared" si="36"/>
        <v>0</v>
      </c>
      <c r="V626" s="196">
        <f t="shared" si="37"/>
        <v>0</v>
      </c>
      <c r="W626" s="196">
        <f t="shared" si="38"/>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193">
        <f t="shared" si="39"/>
        <v>0</v>
      </c>
      <c r="Q627" s="194"/>
      <c r="R627" s="192">
        <v>54.01</v>
      </c>
      <c r="S627" s="194"/>
      <c r="T627" s="192">
        <v>17.52</v>
      </c>
      <c r="U627" s="195">
        <f t="shared" si="36"/>
        <v>0</v>
      </c>
      <c r="V627" s="196">
        <f t="shared" si="37"/>
        <v>0</v>
      </c>
      <c r="W627" s="196">
        <f t="shared" si="38"/>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193">
        <f t="shared" si="39"/>
        <v>0</v>
      </c>
      <c r="Q628" s="194"/>
      <c r="R628" s="192">
        <v>54.01</v>
      </c>
      <c r="S628" s="194"/>
      <c r="T628" s="192">
        <v>17.52</v>
      </c>
      <c r="U628" s="195">
        <f t="shared" si="36"/>
        <v>0</v>
      </c>
      <c r="V628" s="196">
        <f t="shared" si="37"/>
        <v>0</v>
      </c>
      <c r="W628" s="196">
        <f t="shared" si="38"/>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193">
        <f t="shared" si="39"/>
        <v>0</v>
      </c>
      <c r="Q629" s="194"/>
      <c r="R629" s="192">
        <v>54.01</v>
      </c>
      <c r="S629" s="194"/>
      <c r="T629" s="192">
        <v>17.52</v>
      </c>
      <c r="U629" s="195">
        <f t="shared" si="36"/>
        <v>0</v>
      </c>
      <c r="V629" s="196">
        <f t="shared" si="37"/>
        <v>0</v>
      </c>
      <c r="W629" s="196">
        <f t="shared" si="38"/>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193">
        <f t="shared" si="39"/>
        <v>0</v>
      </c>
      <c r="Q630" s="194"/>
      <c r="R630" s="192">
        <v>54.01</v>
      </c>
      <c r="S630" s="194"/>
      <c r="T630" s="192">
        <v>17.52</v>
      </c>
      <c r="U630" s="195">
        <f t="shared" si="36"/>
        <v>0</v>
      </c>
      <c r="V630" s="196">
        <f t="shared" si="37"/>
        <v>0</v>
      </c>
      <c r="W630" s="196">
        <f t="shared" si="38"/>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193">
        <f t="shared" si="39"/>
        <v>0</v>
      </c>
      <c r="Q631" s="194"/>
      <c r="R631" s="192">
        <v>54.01</v>
      </c>
      <c r="S631" s="194"/>
      <c r="T631" s="192">
        <v>17.52</v>
      </c>
      <c r="U631" s="195">
        <f t="shared" si="36"/>
        <v>0</v>
      </c>
      <c r="V631" s="196">
        <f t="shared" si="37"/>
        <v>0</v>
      </c>
      <c r="W631" s="196">
        <f t="shared" si="38"/>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193">
        <f t="shared" si="39"/>
        <v>0</v>
      </c>
      <c r="Q632" s="194"/>
      <c r="R632" s="192">
        <v>54.01</v>
      </c>
      <c r="S632" s="194"/>
      <c r="T632" s="192">
        <v>17.52</v>
      </c>
      <c r="U632" s="195">
        <f t="shared" si="36"/>
        <v>0</v>
      </c>
      <c r="V632" s="196">
        <f t="shared" si="37"/>
        <v>0</v>
      </c>
      <c r="W632" s="196">
        <f t="shared" si="38"/>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193">
        <f t="shared" si="39"/>
        <v>0</v>
      </c>
      <c r="Q633" s="194"/>
      <c r="R633" s="192">
        <v>54.01</v>
      </c>
      <c r="S633" s="194"/>
      <c r="T633" s="192">
        <v>17.52</v>
      </c>
      <c r="U633" s="195">
        <f t="shared" si="36"/>
        <v>0</v>
      </c>
      <c r="V633" s="196">
        <f t="shared" si="37"/>
        <v>0</v>
      </c>
      <c r="W633" s="196">
        <f t="shared" si="38"/>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193">
        <f t="shared" si="39"/>
        <v>0</v>
      </c>
      <c r="Q634" s="194"/>
      <c r="R634" s="192">
        <v>54.01</v>
      </c>
      <c r="S634" s="194"/>
      <c r="T634" s="192">
        <v>17.52</v>
      </c>
      <c r="U634" s="195">
        <f t="shared" si="36"/>
        <v>0</v>
      </c>
      <c r="V634" s="196">
        <f t="shared" si="37"/>
        <v>0</v>
      </c>
      <c r="W634" s="196">
        <f t="shared" si="38"/>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193">
        <f t="shared" si="39"/>
        <v>0</v>
      </c>
      <c r="Q635" s="194"/>
      <c r="R635" s="192">
        <v>54.01</v>
      </c>
      <c r="S635" s="194"/>
      <c r="T635" s="192">
        <v>17.52</v>
      </c>
      <c r="U635" s="195">
        <f t="shared" si="36"/>
        <v>0</v>
      </c>
      <c r="V635" s="196">
        <f t="shared" si="37"/>
        <v>0</v>
      </c>
      <c r="W635" s="196">
        <f t="shared" si="38"/>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193">
        <f t="shared" si="39"/>
        <v>0</v>
      </c>
      <c r="Q636" s="194"/>
      <c r="R636" s="192">
        <v>54.01</v>
      </c>
      <c r="S636" s="194"/>
      <c r="T636" s="192">
        <v>17.52</v>
      </c>
      <c r="U636" s="195">
        <f t="shared" si="36"/>
        <v>0</v>
      </c>
      <c r="V636" s="196">
        <f t="shared" si="37"/>
        <v>0</v>
      </c>
      <c r="W636" s="196">
        <f t="shared" si="38"/>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193">
        <f t="shared" si="39"/>
        <v>0</v>
      </c>
      <c r="Q637" s="194"/>
      <c r="R637" s="192">
        <v>54.01</v>
      </c>
      <c r="S637" s="194"/>
      <c r="T637" s="192">
        <v>17.52</v>
      </c>
      <c r="U637" s="195">
        <f t="shared" si="36"/>
        <v>0</v>
      </c>
      <c r="V637" s="196">
        <f t="shared" si="37"/>
        <v>0</v>
      </c>
      <c r="W637" s="196">
        <f t="shared" si="38"/>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193">
        <f t="shared" si="39"/>
        <v>0</v>
      </c>
      <c r="Q638" s="194"/>
      <c r="R638" s="192">
        <v>54.01</v>
      </c>
      <c r="S638" s="194"/>
      <c r="T638" s="192">
        <v>17.52</v>
      </c>
      <c r="U638" s="195">
        <f t="shared" si="36"/>
        <v>0</v>
      </c>
      <c r="V638" s="196">
        <f t="shared" si="37"/>
        <v>0</v>
      </c>
      <c r="W638" s="196">
        <f t="shared" si="38"/>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193">
        <f t="shared" si="39"/>
        <v>0</v>
      </c>
      <c r="Q639" s="194"/>
      <c r="R639" s="192">
        <v>54.01</v>
      </c>
      <c r="S639" s="194"/>
      <c r="T639" s="192">
        <v>17.52</v>
      </c>
      <c r="U639" s="195">
        <f t="shared" si="36"/>
        <v>0</v>
      </c>
      <c r="V639" s="196">
        <f t="shared" si="37"/>
        <v>0</v>
      </c>
      <c r="W639" s="196">
        <f t="shared" si="38"/>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193">
        <f t="shared" si="39"/>
        <v>0</v>
      </c>
      <c r="Q640" s="194"/>
      <c r="R640" s="192">
        <v>54.01</v>
      </c>
      <c r="S640" s="194"/>
      <c r="T640" s="192">
        <v>17.52</v>
      </c>
      <c r="U640" s="195">
        <f t="shared" si="36"/>
        <v>0</v>
      </c>
      <c r="V640" s="196">
        <f t="shared" si="37"/>
        <v>0</v>
      </c>
      <c r="W640" s="196">
        <f t="shared" si="38"/>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193">
        <f t="shared" si="39"/>
        <v>0</v>
      </c>
      <c r="Q641" s="194"/>
      <c r="R641" s="192">
        <v>54.01</v>
      </c>
      <c r="S641" s="194"/>
      <c r="T641" s="192">
        <v>17.52</v>
      </c>
      <c r="U641" s="195">
        <f t="shared" si="36"/>
        <v>0</v>
      </c>
      <c r="V641" s="196">
        <f t="shared" si="37"/>
        <v>0</v>
      </c>
      <c r="W641" s="196">
        <f t="shared" si="38"/>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193">
        <f t="shared" si="39"/>
        <v>0</v>
      </c>
      <c r="Q642" s="194"/>
      <c r="R642" s="192">
        <v>54.01</v>
      </c>
      <c r="S642" s="194"/>
      <c r="T642" s="192">
        <v>17.52</v>
      </c>
      <c r="U642" s="195">
        <f t="shared" si="36"/>
        <v>0</v>
      </c>
      <c r="V642" s="196">
        <f t="shared" si="37"/>
        <v>0</v>
      </c>
      <c r="W642" s="196">
        <f t="shared" si="38"/>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193">
        <f t="shared" si="39"/>
        <v>0</v>
      </c>
      <c r="Q643" s="194"/>
      <c r="R643" s="192">
        <v>54.01</v>
      </c>
      <c r="S643" s="194"/>
      <c r="T643" s="192">
        <v>17.52</v>
      </c>
      <c r="U643" s="195">
        <f t="shared" si="36"/>
        <v>0</v>
      </c>
      <c r="V643" s="196">
        <f t="shared" si="37"/>
        <v>0</v>
      </c>
      <c r="W643" s="196">
        <f t="shared" si="38"/>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193">
        <f t="shared" si="39"/>
        <v>0</v>
      </c>
      <c r="Q644" s="194"/>
      <c r="R644" s="192">
        <v>54.01</v>
      </c>
      <c r="S644" s="194"/>
      <c r="T644" s="192">
        <v>17.52</v>
      </c>
      <c r="U644" s="195">
        <f t="shared" si="36"/>
        <v>0</v>
      </c>
      <c r="V644" s="196">
        <f t="shared" si="37"/>
        <v>0</v>
      </c>
      <c r="W644" s="196">
        <f t="shared" si="38"/>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193">
        <f t="shared" si="39"/>
        <v>0</v>
      </c>
      <c r="Q645" s="194"/>
      <c r="R645" s="192">
        <v>54.01</v>
      </c>
      <c r="S645" s="194"/>
      <c r="T645" s="192">
        <v>17.52</v>
      </c>
      <c r="U645" s="195">
        <f t="shared" si="36"/>
        <v>0</v>
      </c>
      <c r="V645" s="196">
        <f t="shared" si="37"/>
        <v>0</v>
      </c>
      <c r="W645" s="196">
        <f t="shared" si="38"/>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193">
        <f t="shared" si="39"/>
        <v>0</v>
      </c>
      <c r="Q646" s="194"/>
      <c r="R646" s="192">
        <v>54.01</v>
      </c>
      <c r="S646" s="194"/>
      <c r="T646" s="192">
        <v>17.52</v>
      </c>
      <c r="U646" s="195">
        <f t="shared" si="36"/>
        <v>0</v>
      </c>
      <c r="V646" s="196">
        <f t="shared" si="37"/>
        <v>0</v>
      </c>
      <c r="W646" s="196">
        <f t="shared" si="38"/>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193">
        <f t="shared" si="39"/>
        <v>0</v>
      </c>
      <c r="Q647" s="194"/>
      <c r="R647" s="192">
        <v>54.01</v>
      </c>
      <c r="S647" s="194"/>
      <c r="T647" s="192">
        <v>17.52</v>
      </c>
      <c r="U647" s="195">
        <f t="shared" si="36"/>
        <v>0</v>
      </c>
      <c r="V647" s="196">
        <f t="shared" si="37"/>
        <v>0</v>
      </c>
      <c r="W647" s="196">
        <f t="shared" si="38"/>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193">
        <f t="shared" si="39"/>
        <v>0</v>
      </c>
      <c r="Q648" s="194"/>
      <c r="R648" s="192">
        <v>54.01</v>
      </c>
      <c r="S648" s="194"/>
      <c r="T648" s="192">
        <v>17.52</v>
      </c>
      <c r="U648" s="195">
        <f t="shared" ref="U648:U711" si="40">Q648+S648</f>
        <v>0</v>
      </c>
      <c r="V648" s="196">
        <f t="shared" ref="V648:V711" si="41">(Q648*R648)+(S648*T648)</f>
        <v>0</v>
      </c>
      <c r="W648" s="196">
        <f t="shared" ref="W648:W711" si="42">V648+P648</f>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193">
        <f t="shared" si="39"/>
        <v>0</v>
      </c>
      <c r="Q649" s="194"/>
      <c r="R649" s="192">
        <v>54.01</v>
      </c>
      <c r="S649" s="194"/>
      <c r="T649" s="192">
        <v>17.52</v>
      </c>
      <c r="U649" s="195">
        <f t="shared" si="40"/>
        <v>0</v>
      </c>
      <c r="V649" s="196">
        <f t="shared" si="41"/>
        <v>0</v>
      </c>
      <c r="W649" s="196">
        <f t="shared" si="42"/>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193">
        <f t="shared" si="39"/>
        <v>0</v>
      </c>
      <c r="Q650" s="194"/>
      <c r="R650" s="192">
        <v>54.01</v>
      </c>
      <c r="S650" s="194"/>
      <c r="T650" s="192">
        <v>17.52</v>
      </c>
      <c r="U650" s="195">
        <f t="shared" si="40"/>
        <v>0</v>
      </c>
      <c r="V650" s="196">
        <f t="shared" si="41"/>
        <v>0</v>
      </c>
      <c r="W650" s="196">
        <f t="shared" si="42"/>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193">
        <f t="shared" ref="P651:P714" si="43">N651+O651</f>
        <v>0</v>
      </c>
      <c r="Q651" s="194"/>
      <c r="R651" s="192">
        <v>54.01</v>
      </c>
      <c r="S651" s="194"/>
      <c r="T651" s="192">
        <v>17.52</v>
      </c>
      <c r="U651" s="195">
        <f t="shared" si="40"/>
        <v>0</v>
      </c>
      <c r="V651" s="196">
        <f t="shared" si="41"/>
        <v>0</v>
      </c>
      <c r="W651" s="196">
        <f t="shared" si="42"/>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193">
        <f t="shared" si="43"/>
        <v>0</v>
      </c>
      <c r="Q652" s="194"/>
      <c r="R652" s="192">
        <v>54.01</v>
      </c>
      <c r="S652" s="194"/>
      <c r="T652" s="192">
        <v>17.52</v>
      </c>
      <c r="U652" s="195">
        <f t="shared" si="40"/>
        <v>0</v>
      </c>
      <c r="V652" s="196">
        <f t="shared" si="41"/>
        <v>0</v>
      </c>
      <c r="W652" s="196">
        <f t="shared" si="42"/>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193">
        <f t="shared" si="43"/>
        <v>0</v>
      </c>
      <c r="Q653" s="194"/>
      <c r="R653" s="192">
        <v>54.01</v>
      </c>
      <c r="S653" s="194"/>
      <c r="T653" s="192">
        <v>17.52</v>
      </c>
      <c r="U653" s="195">
        <f t="shared" si="40"/>
        <v>0</v>
      </c>
      <c r="V653" s="196">
        <f t="shared" si="41"/>
        <v>0</v>
      </c>
      <c r="W653" s="196">
        <f t="shared" si="42"/>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193">
        <f t="shared" si="43"/>
        <v>0</v>
      </c>
      <c r="Q654" s="194"/>
      <c r="R654" s="192">
        <v>54.01</v>
      </c>
      <c r="S654" s="194"/>
      <c r="T654" s="192">
        <v>17.52</v>
      </c>
      <c r="U654" s="195">
        <f t="shared" si="40"/>
        <v>0</v>
      </c>
      <c r="V654" s="196">
        <f t="shared" si="41"/>
        <v>0</v>
      </c>
      <c r="W654" s="196">
        <f t="shared" si="42"/>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193">
        <f t="shared" si="43"/>
        <v>0</v>
      </c>
      <c r="Q655" s="194"/>
      <c r="R655" s="192">
        <v>54.01</v>
      </c>
      <c r="S655" s="194"/>
      <c r="T655" s="192">
        <v>17.52</v>
      </c>
      <c r="U655" s="195">
        <f t="shared" si="40"/>
        <v>0</v>
      </c>
      <c r="V655" s="196">
        <f t="shared" si="41"/>
        <v>0</v>
      </c>
      <c r="W655" s="196">
        <f t="shared" si="42"/>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193">
        <f t="shared" si="43"/>
        <v>0</v>
      </c>
      <c r="Q656" s="194"/>
      <c r="R656" s="192">
        <v>54.01</v>
      </c>
      <c r="S656" s="194"/>
      <c r="T656" s="192">
        <v>17.52</v>
      </c>
      <c r="U656" s="195">
        <f t="shared" si="40"/>
        <v>0</v>
      </c>
      <c r="V656" s="196">
        <f t="shared" si="41"/>
        <v>0</v>
      </c>
      <c r="W656" s="196">
        <f t="shared" si="42"/>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193">
        <f t="shared" si="43"/>
        <v>0</v>
      </c>
      <c r="Q657" s="194"/>
      <c r="R657" s="192">
        <v>54.01</v>
      </c>
      <c r="S657" s="194"/>
      <c r="T657" s="192">
        <v>17.52</v>
      </c>
      <c r="U657" s="195">
        <f t="shared" si="40"/>
        <v>0</v>
      </c>
      <c r="V657" s="196">
        <f t="shared" si="41"/>
        <v>0</v>
      </c>
      <c r="W657" s="196">
        <f t="shared" si="42"/>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193">
        <f t="shared" si="43"/>
        <v>0</v>
      </c>
      <c r="Q658" s="194"/>
      <c r="R658" s="192">
        <v>54.01</v>
      </c>
      <c r="S658" s="194"/>
      <c r="T658" s="192">
        <v>17.52</v>
      </c>
      <c r="U658" s="195">
        <f t="shared" si="40"/>
        <v>0</v>
      </c>
      <c r="V658" s="196">
        <f t="shared" si="41"/>
        <v>0</v>
      </c>
      <c r="W658" s="196">
        <f t="shared" si="42"/>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193">
        <f t="shared" si="43"/>
        <v>0</v>
      </c>
      <c r="Q659" s="194"/>
      <c r="R659" s="192">
        <v>54.01</v>
      </c>
      <c r="S659" s="194"/>
      <c r="T659" s="192">
        <v>17.52</v>
      </c>
      <c r="U659" s="195">
        <f t="shared" si="40"/>
        <v>0</v>
      </c>
      <c r="V659" s="196">
        <f t="shared" si="41"/>
        <v>0</v>
      </c>
      <c r="W659" s="196">
        <f t="shared" si="42"/>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193">
        <f t="shared" si="43"/>
        <v>0</v>
      </c>
      <c r="Q660" s="194"/>
      <c r="R660" s="192">
        <v>54.01</v>
      </c>
      <c r="S660" s="194"/>
      <c r="T660" s="192">
        <v>17.52</v>
      </c>
      <c r="U660" s="195">
        <f t="shared" si="40"/>
        <v>0</v>
      </c>
      <c r="V660" s="196">
        <f t="shared" si="41"/>
        <v>0</v>
      </c>
      <c r="W660" s="196">
        <f t="shared" si="42"/>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193">
        <f t="shared" si="43"/>
        <v>0</v>
      </c>
      <c r="Q661" s="194"/>
      <c r="R661" s="192">
        <v>54.01</v>
      </c>
      <c r="S661" s="194"/>
      <c r="T661" s="192">
        <v>17.52</v>
      </c>
      <c r="U661" s="195">
        <f t="shared" si="40"/>
        <v>0</v>
      </c>
      <c r="V661" s="196">
        <f t="shared" si="41"/>
        <v>0</v>
      </c>
      <c r="W661" s="196">
        <f t="shared" si="42"/>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193">
        <f t="shared" si="43"/>
        <v>0</v>
      </c>
      <c r="Q662" s="194"/>
      <c r="R662" s="192">
        <v>54.01</v>
      </c>
      <c r="S662" s="194"/>
      <c r="T662" s="192">
        <v>17.52</v>
      </c>
      <c r="U662" s="195">
        <f t="shared" si="40"/>
        <v>0</v>
      </c>
      <c r="V662" s="196">
        <f t="shared" si="41"/>
        <v>0</v>
      </c>
      <c r="W662" s="196">
        <f t="shared" si="42"/>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193">
        <f t="shared" si="43"/>
        <v>0</v>
      </c>
      <c r="Q663" s="194"/>
      <c r="R663" s="192">
        <v>54.01</v>
      </c>
      <c r="S663" s="194"/>
      <c r="T663" s="192">
        <v>17.52</v>
      </c>
      <c r="U663" s="195">
        <f t="shared" si="40"/>
        <v>0</v>
      </c>
      <c r="V663" s="196">
        <f t="shared" si="41"/>
        <v>0</v>
      </c>
      <c r="W663" s="196">
        <f t="shared" si="42"/>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193">
        <f t="shared" si="43"/>
        <v>0</v>
      </c>
      <c r="Q664" s="194"/>
      <c r="R664" s="192">
        <v>54.01</v>
      </c>
      <c r="S664" s="194"/>
      <c r="T664" s="192">
        <v>17.52</v>
      </c>
      <c r="U664" s="195">
        <f t="shared" si="40"/>
        <v>0</v>
      </c>
      <c r="V664" s="196">
        <f t="shared" si="41"/>
        <v>0</v>
      </c>
      <c r="W664" s="196">
        <f t="shared" si="42"/>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193">
        <f t="shared" si="43"/>
        <v>0</v>
      </c>
      <c r="Q665" s="194"/>
      <c r="R665" s="192">
        <v>54.01</v>
      </c>
      <c r="S665" s="194"/>
      <c r="T665" s="192">
        <v>17.52</v>
      </c>
      <c r="U665" s="195">
        <f t="shared" si="40"/>
        <v>0</v>
      </c>
      <c r="V665" s="196">
        <f t="shared" si="41"/>
        <v>0</v>
      </c>
      <c r="W665" s="196">
        <f t="shared" si="42"/>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193">
        <f t="shared" si="43"/>
        <v>0</v>
      </c>
      <c r="Q666" s="194"/>
      <c r="R666" s="192">
        <v>54.01</v>
      </c>
      <c r="S666" s="194"/>
      <c r="T666" s="192">
        <v>17.52</v>
      </c>
      <c r="U666" s="195">
        <f t="shared" si="40"/>
        <v>0</v>
      </c>
      <c r="V666" s="196">
        <f t="shared" si="41"/>
        <v>0</v>
      </c>
      <c r="W666" s="196">
        <f t="shared" si="42"/>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193">
        <f t="shared" si="43"/>
        <v>0</v>
      </c>
      <c r="Q667" s="194"/>
      <c r="R667" s="192">
        <v>54.01</v>
      </c>
      <c r="S667" s="194"/>
      <c r="T667" s="192">
        <v>17.52</v>
      </c>
      <c r="U667" s="195">
        <f t="shared" si="40"/>
        <v>0</v>
      </c>
      <c r="V667" s="196">
        <f t="shared" si="41"/>
        <v>0</v>
      </c>
      <c r="W667" s="196">
        <f t="shared" si="42"/>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193">
        <f t="shared" si="43"/>
        <v>0</v>
      </c>
      <c r="Q668" s="194"/>
      <c r="R668" s="192">
        <v>54.01</v>
      </c>
      <c r="S668" s="194"/>
      <c r="T668" s="192">
        <v>17.52</v>
      </c>
      <c r="U668" s="195">
        <f t="shared" si="40"/>
        <v>0</v>
      </c>
      <c r="V668" s="196">
        <f t="shared" si="41"/>
        <v>0</v>
      </c>
      <c r="W668" s="196">
        <f t="shared" si="42"/>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193">
        <f t="shared" si="43"/>
        <v>0</v>
      </c>
      <c r="Q669" s="194"/>
      <c r="R669" s="192">
        <v>54.01</v>
      </c>
      <c r="S669" s="194"/>
      <c r="T669" s="192">
        <v>17.52</v>
      </c>
      <c r="U669" s="195">
        <f t="shared" si="40"/>
        <v>0</v>
      </c>
      <c r="V669" s="196">
        <f t="shared" si="41"/>
        <v>0</v>
      </c>
      <c r="W669" s="196">
        <f t="shared" si="42"/>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193">
        <f t="shared" si="43"/>
        <v>0</v>
      </c>
      <c r="Q670" s="194"/>
      <c r="R670" s="192">
        <v>54.01</v>
      </c>
      <c r="S670" s="194"/>
      <c r="T670" s="192">
        <v>17.52</v>
      </c>
      <c r="U670" s="195">
        <f t="shared" si="40"/>
        <v>0</v>
      </c>
      <c r="V670" s="196">
        <f t="shared" si="41"/>
        <v>0</v>
      </c>
      <c r="W670" s="196">
        <f t="shared" si="42"/>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193">
        <f t="shared" si="43"/>
        <v>0</v>
      </c>
      <c r="Q671" s="194"/>
      <c r="R671" s="192">
        <v>54.01</v>
      </c>
      <c r="S671" s="194"/>
      <c r="T671" s="192">
        <v>17.52</v>
      </c>
      <c r="U671" s="195">
        <f t="shared" si="40"/>
        <v>0</v>
      </c>
      <c r="V671" s="196">
        <f t="shared" si="41"/>
        <v>0</v>
      </c>
      <c r="W671" s="196">
        <f t="shared" si="42"/>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193">
        <f t="shared" si="43"/>
        <v>0</v>
      </c>
      <c r="Q672" s="194"/>
      <c r="R672" s="192">
        <v>54.01</v>
      </c>
      <c r="S672" s="194"/>
      <c r="T672" s="192">
        <v>17.52</v>
      </c>
      <c r="U672" s="195">
        <f t="shared" si="40"/>
        <v>0</v>
      </c>
      <c r="V672" s="196">
        <f t="shared" si="41"/>
        <v>0</v>
      </c>
      <c r="W672" s="196">
        <f t="shared" si="42"/>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193">
        <f t="shared" si="43"/>
        <v>0</v>
      </c>
      <c r="Q673" s="194"/>
      <c r="R673" s="192">
        <v>54.01</v>
      </c>
      <c r="S673" s="194"/>
      <c r="T673" s="192">
        <v>17.52</v>
      </c>
      <c r="U673" s="195">
        <f t="shared" si="40"/>
        <v>0</v>
      </c>
      <c r="V673" s="196">
        <f t="shared" si="41"/>
        <v>0</v>
      </c>
      <c r="W673" s="196">
        <f t="shared" si="42"/>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193">
        <f t="shared" si="43"/>
        <v>0</v>
      </c>
      <c r="Q674" s="194"/>
      <c r="R674" s="192">
        <v>54.01</v>
      </c>
      <c r="S674" s="194"/>
      <c r="T674" s="192">
        <v>17.52</v>
      </c>
      <c r="U674" s="195">
        <f t="shared" si="40"/>
        <v>0</v>
      </c>
      <c r="V674" s="196">
        <f t="shared" si="41"/>
        <v>0</v>
      </c>
      <c r="W674" s="196">
        <f t="shared" si="42"/>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193">
        <f t="shared" si="43"/>
        <v>0</v>
      </c>
      <c r="Q675" s="194"/>
      <c r="R675" s="192">
        <v>54.01</v>
      </c>
      <c r="S675" s="194"/>
      <c r="T675" s="192">
        <v>17.52</v>
      </c>
      <c r="U675" s="195">
        <f t="shared" si="40"/>
        <v>0</v>
      </c>
      <c r="V675" s="196">
        <f t="shared" si="41"/>
        <v>0</v>
      </c>
      <c r="W675" s="196">
        <f t="shared" si="42"/>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193">
        <f t="shared" si="43"/>
        <v>0</v>
      </c>
      <c r="Q676" s="194"/>
      <c r="R676" s="192">
        <v>54.01</v>
      </c>
      <c r="S676" s="194"/>
      <c r="T676" s="192">
        <v>17.52</v>
      </c>
      <c r="U676" s="195">
        <f t="shared" si="40"/>
        <v>0</v>
      </c>
      <c r="V676" s="196">
        <f t="shared" si="41"/>
        <v>0</v>
      </c>
      <c r="W676" s="196">
        <f t="shared" si="42"/>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193">
        <f t="shared" si="43"/>
        <v>0</v>
      </c>
      <c r="Q677" s="194"/>
      <c r="R677" s="192">
        <v>54.01</v>
      </c>
      <c r="S677" s="194"/>
      <c r="T677" s="192">
        <v>17.52</v>
      </c>
      <c r="U677" s="195">
        <f t="shared" si="40"/>
        <v>0</v>
      </c>
      <c r="V677" s="196">
        <f t="shared" si="41"/>
        <v>0</v>
      </c>
      <c r="W677" s="196">
        <f t="shared" si="42"/>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193">
        <f t="shared" si="43"/>
        <v>0</v>
      </c>
      <c r="Q678" s="194"/>
      <c r="R678" s="192">
        <v>54.01</v>
      </c>
      <c r="S678" s="194"/>
      <c r="T678" s="192">
        <v>17.52</v>
      </c>
      <c r="U678" s="195">
        <f t="shared" si="40"/>
        <v>0</v>
      </c>
      <c r="V678" s="196">
        <f t="shared" si="41"/>
        <v>0</v>
      </c>
      <c r="W678" s="196">
        <f t="shared" si="42"/>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193">
        <f t="shared" si="43"/>
        <v>0</v>
      </c>
      <c r="Q679" s="194"/>
      <c r="R679" s="192">
        <v>54.01</v>
      </c>
      <c r="S679" s="194"/>
      <c r="T679" s="192">
        <v>17.52</v>
      </c>
      <c r="U679" s="195">
        <f t="shared" si="40"/>
        <v>0</v>
      </c>
      <c r="V679" s="196">
        <f t="shared" si="41"/>
        <v>0</v>
      </c>
      <c r="W679" s="196">
        <f t="shared" si="42"/>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193">
        <f t="shared" si="43"/>
        <v>0</v>
      </c>
      <c r="Q680" s="194"/>
      <c r="R680" s="192">
        <v>54.01</v>
      </c>
      <c r="S680" s="194"/>
      <c r="T680" s="192">
        <v>17.52</v>
      </c>
      <c r="U680" s="195">
        <f t="shared" si="40"/>
        <v>0</v>
      </c>
      <c r="V680" s="196">
        <f t="shared" si="41"/>
        <v>0</v>
      </c>
      <c r="W680" s="196">
        <f t="shared" si="42"/>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193">
        <f t="shared" si="43"/>
        <v>0</v>
      </c>
      <c r="Q681" s="194"/>
      <c r="R681" s="192">
        <v>54.01</v>
      </c>
      <c r="S681" s="194"/>
      <c r="T681" s="192">
        <v>17.52</v>
      </c>
      <c r="U681" s="195">
        <f t="shared" si="40"/>
        <v>0</v>
      </c>
      <c r="V681" s="196">
        <f t="shared" si="41"/>
        <v>0</v>
      </c>
      <c r="W681" s="196">
        <f t="shared" si="42"/>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193">
        <f t="shared" si="43"/>
        <v>0</v>
      </c>
      <c r="Q682" s="194"/>
      <c r="R682" s="192">
        <v>54.01</v>
      </c>
      <c r="S682" s="194"/>
      <c r="T682" s="192">
        <v>17.52</v>
      </c>
      <c r="U682" s="195">
        <f t="shared" si="40"/>
        <v>0</v>
      </c>
      <c r="V682" s="196">
        <f t="shared" si="41"/>
        <v>0</v>
      </c>
      <c r="W682" s="196">
        <f t="shared" si="42"/>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193">
        <f t="shared" si="43"/>
        <v>0</v>
      </c>
      <c r="Q683" s="194"/>
      <c r="R683" s="192">
        <v>54.01</v>
      </c>
      <c r="S683" s="194"/>
      <c r="T683" s="192">
        <v>17.52</v>
      </c>
      <c r="U683" s="195">
        <f t="shared" si="40"/>
        <v>0</v>
      </c>
      <c r="V683" s="196">
        <f t="shared" si="41"/>
        <v>0</v>
      </c>
      <c r="W683" s="196">
        <f t="shared" si="42"/>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193">
        <f t="shared" si="43"/>
        <v>0</v>
      </c>
      <c r="Q684" s="194"/>
      <c r="R684" s="192">
        <v>54.01</v>
      </c>
      <c r="S684" s="194"/>
      <c r="T684" s="192">
        <v>17.52</v>
      </c>
      <c r="U684" s="195">
        <f t="shared" si="40"/>
        <v>0</v>
      </c>
      <c r="V684" s="196">
        <f t="shared" si="41"/>
        <v>0</v>
      </c>
      <c r="W684" s="196">
        <f t="shared" si="42"/>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193">
        <f t="shared" si="43"/>
        <v>0</v>
      </c>
      <c r="Q685" s="194"/>
      <c r="R685" s="192">
        <v>54.01</v>
      </c>
      <c r="S685" s="194"/>
      <c r="T685" s="192">
        <v>17.52</v>
      </c>
      <c r="U685" s="195">
        <f t="shared" si="40"/>
        <v>0</v>
      </c>
      <c r="V685" s="196">
        <f t="shared" si="41"/>
        <v>0</v>
      </c>
      <c r="W685" s="196">
        <f t="shared" si="42"/>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193">
        <f t="shared" si="43"/>
        <v>0</v>
      </c>
      <c r="Q686" s="194"/>
      <c r="R686" s="192">
        <v>54.01</v>
      </c>
      <c r="S686" s="194"/>
      <c r="T686" s="192">
        <v>17.52</v>
      </c>
      <c r="U686" s="195">
        <f t="shared" si="40"/>
        <v>0</v>
      </c>
      <c r="V686" s="196">
        <f t="shared" si="41"/>
        <v>0</v>
      </c>
      <c r="W686" s="196">
        <f t="shared" si="42"/>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193">
        <f t="shared" si="43"/>
        <v>0</v>
      </c>
      <c r="Q687" s="194"/>
      <c r="R687" s="192">
        <v>54.01</v>
      </c>
      <c r="S687" s="194"/>
      <c r="T687" s="192">
        <v>17.52</v>
      </c>
      <c r="U687" s="195">
        <f t="shared" si="40"/>
        <v>0</v>
      </c>
      <c r="V687" s="196">
        <f t="shared" si="41"/>
        <v>0</v>
      </c>
      <c r="W687" s="196">
        <f t="shared" si="42"/>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193">
        <f t="shared" si="43"/>
        <v>0</v>
      </c>
      <c r="Q688" s="194"/>
      <c r="R688" s="192">
        <v>54.01</v>
      </c>
      <c r="S688" s="194"/>
      <c r="T688" s="192">
        <v>17.52</v>
      </c>
      <c r="U688" s="195">
        <f t="shared" si="40"/>
        <v>0</v>
      </c>
      <c r="V688" s="196">
        <f t="shared" si="41"/>
        <v>0</v>
      </c>
      <c r="W688" s="196">
        <f t="shared" si="42"/>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193">
        <f t="shared" si="43"/>
        <v>0</v>
      </c>
      <c r="Q689" s="194"/>
      <c r="R689" s="192">
        <v>54.01</v>
      </c>
      <c r="S689" s="194"/>
      <c r="T689" s="192">
        <v>17.52</v>
      </c>
      <c r="U689" s="195">
        <f t="shared" si="40"/>
        <v>0</v>
      </c>
      <c r="V689" s="196">
        <f t="shared" si="41"/>
        <v>0</v>
      </c>
      <c r="W689" s="196">
        <f t="shared" si="42"/>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193">
        <f t="shared" si="43"/>
        <v>0</v>
      </c>
      <c r="Q690" s="194"/>
      <c r="R690" s="192">
        <v>54.01</v>
      </c>
      <c r="S690" s="194"/>
      <c r="T690" s="192">
        <v>17.52</v>
      </c>
      <c r="U690" s="195">
        <f t="shared" si="40"/>
        <v>0</v>
      </c>
      <c r="V690" s="196">
        <f t="shared" si="41"/>
        <v>0</v>
      </c>
      <c r="W690" s="196">
        <f t="shared" si="42"/>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193">
        <f t="shared" si="43"/>
        <v>0</v>
      </c>
      <c r="Q691" s="194"/>
      <c r="R691" s="192">
        <v>54.01</v>
      </c>
      <c r="S691" s="194"/>
      <c r="T691" s="192">
        <v>17.52</v>
      </c>
      <c r="U691" s="195">
        <f t="shared" si="40"/>
        <v>0</v>
      </c>
      <c r="V691" s="196">
        <f t="shared" si="41"/>
        <v>0</v>
      </c>
      <c r="W691" s="196">
        <f t="shared" si="42"/>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193">
        <f t="shared" si="43"/>
        <v>0</v>
      </c>
      <c r="Q692" s="194"/>
      <c r="R692" s="192">
        <v>54.01</v>
      </c>
      <c r="S692" s="194"/>
      <c r="T692" s="192">
        <v>17.52</v>
      </c>
      <c r="U692" s="195">
        <f t="shared" si="40"/>
        <v>0</v>
      </c>
      <c r="V692" s="196">
        <f t="shared" si="41"/>
        <v>0</v>
      </c>
      <c r="W692" s="196">
        <f t="shared" si="42"/>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193">
        <f t="shared" si="43"/>
        <v>0</v>
      </c>
      <c r="Q693" s="194"/>
      <c r="R693" s="192">
        <v>54.01</v>
      </c>
      <c r="S693" s="194"/>
      <c r="T693" s="192">
        <v>17.52</v>
      </c>
      <c r="U693" s="195">
        <f t="shared" si="40"/>
        <v>0</v>
      </c>
      <c r="V693" s="196">
        <f t="shared" si="41"/>
        <v>0</v>
      </c>
      <c r="W693" s="196">
        <f t="shared" si="42"/>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193">
        <f t="shared" si="43"/>
        <v>0</v>
      </c>
      <c r="Q694" s="194"/>
      <c r="R694" s="192">
        <v>54.01</v>
      </c>
      <c r="S694" s="194"/>
      <c r="T694" s="192">
        <v>17.52</v>
      </c>
      <c r="U694" s="195">
        <f t="shared" si="40"/>
        <v>0</v>
      </c>
      <c r="V694" s="196">
        <f t="shared" si="41"/>
        <v>0</v>
      </c>
      <c r="W694" s="196">
        <f t="shared" si="42"/>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193">
        <f t="shared" si="43"/>
        <v>0</v>
      </c>
      <c r="Q695" s="194"/>
      <c r="R695" s="192">
        <v>54.01</v>
      </c>
      <c r="S695" s="194"/>
      <c r="T695" s="192">
        <v>17.52</v>
      </c>
      <c r="U695" s="195">
        <f t="shared" si="40"/>
        <v>0</v>
      </c>
      <c r="V695" s="196">
        <f t="shared" si="41"/>
        <v>0</v>
      </c>
      <c r="W695" s="196">
        <f t="shared" si="42"/>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193">
        <f t="shared" si="43"/>
        <v>0</v>
      </c>
      <c r="Q696" s="194"/>
      <c r="R696" s="192">
        <v>54.01</v>
      </c>
      <c r="S696" s="194"/>
      <c r="T696" s="192">
        <v>17.52</v>
      </c>
      <c r="U696" s="195">
        <f t="shared" si="40"/>
        <v>0</v>
      </c>
      <c r="V696" s="196">
        <f t="shared" si="41"/>
        <v>0</v>
      </c>
      <c r="W696" s="196">
        <f t="shared" si="42"/>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193">
        <f t="shared" si="43"/>
        <v>0</v>
      </c>
      <c r="Q697" s="194"/>
      <c r="R697" s="192">
        <v>54.01</v>
      </c>
      <c r="S697" s="194"/>
      <c r="T697" s="192">
        <v>17.52</v>
      </c>
      <c r="U697" s="195">
        <f t="shared" si="40"/>
        <v>0</v>
      </c>
      <c r="V697" s="196">
        <f t="shared" si="41"/>
        <v>0</v>
      </c>
      <c r="W697" s="196">
        <f t="shared" si="42"/>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193">
        <f t="shared" si="43"/>
        <v>0</v>
      </c>
      <c r="Q698" s="194"/>
      <c r="R698" s="192">
        <v>54.01</v>
      </c>
      <c r="S698" s="194"/>
      <c r="T698" s="192">
        <v>17.52</v>
      </c>
      <c r="U698" s="195">
        <f t="shared" si="40"/>
        <v>0</v>
      </c>
      <c r="V698" s="196">
        <f t="shared" si="41"/>
        <v>0</v>
      </c>
      <c r="W698" s="196">
        <f t="shared" si="42"/>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193">
        <f t="shared" si="43"/>
        <v>0</v>
      </c>
      <c r="Q699" s="194"/>
      <c r="R699" s="192">
        <v>54.01</v>
      </c>
      <c r="S699" s="194"/>
      <c r="T699" s="192">
        <v>17.52</v>
      </c>
      <c r="U699" s="195">
        <f t="shared" si="40"/>
        <v>0</v>
      </c>
      <c r="V699" s="196">
        <f t="shared" si="41"/>
        <v>0</v>
      </c>
      <c r="W699" s="196">
        <f t="shared" si="42"/>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193">
        <f t="shared" si="43"/>
        <v>0</v>
      </c>
      <c r="Q700" s="194"/>
      <c r="R700" s="192">
        <v>54.01</v>
      </c>
      <c r="S700" s="194"/>
      <c r="T700" s="192">
        <v>17.52</v>
      </c>
      <c r="U700" s="195">
        <f t="shared" si="40"/>
        <v>0</v>
      </c>
      <c r="V700" s="196">
        <f t="shared" si="41"/>
        <v>0</v>
      </c>
      <c r="W700" s="196">
        <f t="shared" si="42"/>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193">
        <f t="shared" si="43"/>
        <v>0</v>
      </c>
      <c r="Q701" s="194"/>
      <c r="R701" s="192">
        <v>54.01</v>
      </c>
      <c r="S701" s="194"/>
      <c r="T701" s="192">
        <v>17.52</v>
      </c>
      <c r="U701" s="195">
        <f t="shared" si="40"/>
        <v>0</v>
      </c>
      <c r="V701" s="196">
        <f t="shared" si="41"/>
        <v>0</v>
      </c>
      <c r="W701" s="196">
        <f t="shared" si="42"/>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193">
        <f t="shared" si="43"/>
        <v>0</v>
      </c>
      <c r="Q702" s="194"/>
      <c r="R702" s="192">
        <v>54.01</v>
      </c>
      <c r="S702" s="194"/>
      <c r="T702" s="192">
        <v>17.52</v>
      </c>
      <c r="U702" s="195">
        <f t="shared" si="40"/>
        <v>0</v>
      </c>
      <c r="V702" s="196">
        <f t="shared" si="41"/>
        <v>0</v>
      </c>
      <c r="W702" s="196">
        <f t="shared" si="42"/>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193">
        <f t="shared" si="43"/>
        <v>0</v>
      </c>
      <c r="Q703" s="194"/>
      <c r="R703" s="192">
        <v>54.01</v>
      </c>
      <c r="S703" s="194"/>
      <c r="T703" s="192">
        <v>17.52</v>
      </c>
      <c r="U703" s="195">
        <f t="shared" si="40"/>
        <v>0</v>
      </c>
      <c r="V703" s="196">
        <f t="shared" si="41"/>
        <v>0</v>
      </c>
      <c r="W703" s="196">
        <f t="shared" si="42"/>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193">
        <f t="shared" si="43"/>
        <v>0</v>
      </c>
      <c r="Q704" s="194"/>
      <c r="R704" s="192">
        <v>54.01</v>
      </c>
      <c r="S704" s="194"/>
      <c r="T704" s="192">
        <v>17.52</v>
      </c>
      <c r="U704" s="195">
        <f t="shared" si="40"/>
        <v>0</v>
      </c>
      <c r="V704" s="196">
        <f t="shared" si="41"/>
        <v>0</v>
      </c>
      <c r="W704" s="196">
        <f t="shared" si="42"/>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193">
        <f t="shared" si="43"/>
        <v>0</v>
      </c>
      <c r="Q705" s="194"/>
      <c r="R705" s="192">
        <v>54.01</v>
      </c>
      <c r="S705" s="194"/>
      <c r="T705" s="192">
        <v>17.52</v>
      </c>
      <c r="U705" s="195">
        <f t="shared" si="40"/>
        <v>0</v>
      </c>
      <c r="V705" s="196">
        <f t="shared" si="41"/>
        <v>0</v>
      </c>
      <c r="W705" s="196">
        <f t="shared" si="42"/>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193">
        <f t="shared" si="43"/>
        <v>0</v>
      </c>
      <c r="Q706" s="194"/>
      <c r="R706" s="192">
        <v>54.01</v>
      </c>
      <c r="S706" s="194"/>
      <c r="T706" s="192">
        <v>17.52</v>
      </c>
      <c r="U706" s="195">
        <f t="shared" si="40"/>
        <v>0</v>
      </c>
      <c r="V706" s="196">
        <f t="shared" si="41"/>
        <v>0</v>
      </c>
      <c r="W706" s="196">
        <f t="shared" si="42"/>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193">
        <f t="shared" si="43"/>
        <v>0</v>
      </c>
      <c r="Q707" s="194"/>
      <c r="R707" s="192">
        <v>54.01</v>
      </c>
      <c r="S707" s="194"/>
      <c r="T707" s="192">
        <v>17.52</v>
      </c>
      <c r="U707" s="195">
        <f t="shared" si="40"/>
        <v>0</v>
      </c>
      <c r="V707" s="196">
        <f t="shared" si="41"/>
        <v>0</v>
      </c>
      <c r="W707" s="196">
        <f t="shared" si="42"/>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193">
        <f t="shared" si="43"/>
        <v>0</v>
      </c>
      <c r="Q708" s="194"/>
      <c r="R708" s="192">
        <v>54.01</v>
      </c>
      <c r="S708" s="194"/>
      <c r="T708" s="192">
        <v>17.52</v>
      </c>
      <c r="U708" s="195">
        <f t="shared" si="40"/>
        <v>0</v>
      </c>
      <c r="V708" s="196">
        <f t="shared" si="41"/>
        <v>0</v>
      </c>
      <c r="W708" s="196">
        <f t="shared" si="42"/>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193">
        <f t="shared" si="43"/>
        <v>0</v>
      </c>
      <c r="Q709" s="194"/>
      <c r="R709" s="192">
        <v>54.01</v>
      </c>
      <c r="S709" s="194"/>
      <c r="T709" s="192">
        <v>17.52</v>
      </c>
      <c r="U709" s="195">
        <f t="shared" si="40"/>
        <v>0</v>
      </c>
      <c r="V709" s="196">
        <f t="shared" si="41"/>
        <v>0</v>
      </c>
      <c r="W709" s="196">
        <f t="shared" si="42"/>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193">
        <f t="shared" si="43"/>
        <v>0</v>
      </c>
      <c r="Q710" s="194"/>
      <c r="R710" s="192">
        <v>54.01</v>
      </c>
      <c r="S710" s="194"/>
      <c r="T710" s="192">
        <v>17.52</v>
      </c>
      <c r="U710" s="195">
        <f t="shared" si="40"/>
        <v>0</v>
      </c>
      <c r="V710" s="196">
        <f t="shared" si="41"/>
        <v>0</v>
      </c>
      <c r="W710" s="196">
        <f t="shared" si="42"/>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193">
        <f t="shared" si="43"/>
        <v>0</v>
      </c>
      <c r="Q711" s="194"/>
      <c r="R711" s="192">
        <v>54.01</v>
      </c>
      <c r="S711" s="194"/>
      <c r="T711" s="192">
        <v>17.52</v>
      </c>
      <c r="U711" s="195">
        <f t="shared" si="40"/>
        <v>0</v>
      </c>
      <c r="V711" s="196">
        <f t="shared" si="41"/>
        <v>0</v>
      </c>
      <c r="W711" s="196">
        <f t="shared" si="42"/>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193">
        <f t="shared" si="43"/>
        <v>0</v>
      </c>
      <c r="Q712" s="194"/>
      <c r="R712" s="192">
        <v>54.01</v>
      </c>
      <c r="S712" s="194"/>
      <c r="T712" s="192">
        <v>17.52</v>
      </c>
      <c r="U712" s="195">
        <f t="shared" ref="U712:U775" si="44">Q712+S712</f>
        <v>0</v>
      </c>
      <c r="V712" s="196">
        <f t="shared" ref="V712:V775" si="45">(Q712*R712)+(S712*T712)</f>
        <v>0</v>
      </c>
      <c r="W712" s="196">
        <f t="shared" ref="W712:W775" si="46">V712+P712</f>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193">
        <f t="shared" si="43"/>
        <v>0</v>
      </c>
      <c r="Q713" s="194"/>
      <c r="R713" s="192">
        <v>54.01</v>
      </c>
      <c r="S713" s="194"/>
      <c r="T713" s="192">
        <v>17.52</v>
      </c>
      <c r="U713" s="195">
        <f t="shared" si="44"/>
        <v>0</v>
      </c>
      <c r="V713" s="196">
        <f t="shared" si="45"/>
        <v>0</v>
      </c>
      <c r="W713" s="196">
        <f t="shared" si="46"/>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193">
        <f t="shared" si="43"/>
        <v>0</v>
      </c>
      <c r="Q714" s="194"/>
      <c r="R714" s="192">
        <v>54.01</v>
      </c>
      <c r="S714" s="194"/>
      <c r="T714" s="192">
        <v>17.52</v>
      </c>
      <c r="U714" s="195">
        <f t="shared" si="44"/>
        <v>0</v>
      </c>
      <c r="V714" s="196">
        <f t="shared" si="45"/>
        <v>0</v>
      </c>
      <c r="W714" s="196">
        <f t="shared" si="46"/>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193">
        <f t="shared" ref="P715:P778" si="47">N715+O715</f>
        <v>0</v>
      </c>
      <c r="Q715" s="194"/>
      <c r="R715" s="192">
        <v>54.01</v>
      </c>
      <c r="S715" s="194"/>
      <c r="T715" s="192">
        <v>17.52</v>
      </c>
      <c r="U715" s="195">
        <f t="shared" si="44"/>
        <v>0</v>
      </c>
      <c r="V715" s="196">
        <f t="shared" si="45"/>
        <v>0</v>
      </c>
      <c r="W715" s="196">
        <f t="shared" si="46"/>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193">
        <f t="shared" si="47"/>
        <v>0</v>
      </c>
      <c r="Q716" s="194"/>
      <c r="R716" s="192">
        <v>54.01</v>
      </c>
      <c r="S716" s="194"/>
      <c r="T716" s="192">
        <v>17.52</v>
      </c>
      <c r="U716" s="195">
        <f t="shared" si="44"/>
        <v>0</v>
      </c>
      <c r="V716" s="196">
        <f t="shared" si="45"/>
        <v>0</v>
      </c>
      <c r="W716" s="196">
        <f t="shared" si="46"/>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193">
        <f t="shared" si="47"/>
        <v>0</v>
      </c>
      <c r="Q717" s="194"/>
      <c r="R717" s="192">
        <v>54.01</v>
      </c>
      <c r="S717" s="194"/>
      <c r="T717" s="192">
        <v>17.52</v>
      </c>
      <c r="U717" s="195">
        <f t="shared" si="44"/>
        <v>0</v>
      </c>
      <c r="V717" s="196">
        <f t="shared" si="45"/>
        <v>0</v>
      </c>
      <c r="W717" s="196">
        <f t="shared" si="46"/>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193">
        <f t="shared" si="47"/>
        <v>0</v>
      </c>
      <c r="Q718" s="194"/>
      <c r="R718" s="192">
        <v>54.01</v>
      </c>
      <c r="S718" s="194"/>
      <c r="T718" s="192">
        <v>17.52</v>
      </c>
      <c r="U718" s="195">
        <f t="shared" si="44"/>
        <v>0</v>
      </c>
      <c r="V718" s="196">
        <f t="shared" si="45"/>
        <v>0</v>
      </c>
      <c r="W718" s="196">
        <f t="shared" si="46"/>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193">
        <f t="shared" si="47"/>
        <v>0</v>
      </c>
      <c r="Q719" s="194"/>
      <c r="R719" s="192">
        <v>54.01</v>
      </c>
      <c r="S719" s="194"/>
      <c r="T719" s="192">
        <v>17.52</v>
      </c>
      <c r="U719" s="195">
        <f t="shared" si="44"/>
        <v>0</v>
      </c>
      <c r="V719" s="196">
        <f t="shared" si="45"/>
        <v>0</v>
      </c>
      <c r="W719" s="196">
        <f t="shared" si="46"/>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193">
        <f t="shared" si="47"/>
        <v>0</v>
      </c>
      <c r="Q720" s="194"/>
      <c r="R720" s="192">
        <v>54.01</v>
      </c>
      <c r="S720" s="194"/>
      <c r="T720" s="192">
        <v>17.52</v>
      </c>
      <c r="U720" s="195">
        <f t="shared" si="44"/>
        <v>0</v>
      </c>
      <c r="V720" s="196">
        <f t="shared" si="45"/>
        <v>0</v>
      </c>
      <c r="W720" s="196">
        <f t="shared" si="46"/>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193">
        <f t="shared" si="47"/>
        <v>0</v>
      </c>
      <c r="Q721" s="194"/>
      <c r="R721" s="192">
        <v>54.01</v>
      </c>
      <c r="S721" s="194"/>
      <c r="T721" s="192">
        <v>17.52</v>
      </c>
      <c r="U721" s="195">
        <f t="shared" si="44"/>
        <v>0</v>
      </c>
      <c r="V721" s="196">
        <f t="shared" si="45"/>
        <v>0</v>
      </c>
      <c r="W721" s="196">
        <f t="shared" si="46"/>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193">
        <f t="shared" si="47"/>
        <v>0</v>
      </c>
      <c r="Q722" s="194"/>
      <c r="R722" s="192">
        <v>54.01</v>
      </c>
      <c r="S722" s="194"/>
      <c r="T722" s="192">
        <v>17.52</v>
      </c>
      <c r="U722" s="195">
        <f t="shared" si="44"/>
        <v>0</v>
      </c>
      <c r="V722" s="196">
        <f t="shared" si="45"/>
        <v>0</v>
      </c>
      <c r="W722" s="196">
        <f t="shared" si="46"/>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193">
        <f t="shared" si="47"/>
        <v>0</v>
      </c>
      <c r="Q723" s="194"/>
      <c r="R723" s="192">
        <v>54.01</v>
      </c>
      <c r="S723" s="194"/>
      <c r="T723" s="192">
        <v>17.52</v>
      </c>
      <c r="U723" s="195">
        <f t="shared" si="44"/>
        <v>0</v>
      </c>
      <c r="V723" s="196">
        <f t="shared" si="45"/>
        <v>0</v>
      </c>
      <c r="W723" s="196">
        <f t="shared" si="46"/>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193">
        <f t="shared" si="47"/>
        <v>0</v>
      </c>
      <c r="Q724" s="194"/>
      <c r="R724" s="192">
        <v>54.01</v>
      </c>
      <c r="S724" s="194"/>
      <c r="T724" s="192">
        <v>17.52</v>
      </c>
      <c r="U724" s="195">
        <f t="shared" si="44"/>
        <v>0</v>
      </c>
      <c r="V724" s="196">
        <f t="shared" si="45"/>
        <v>0</v>
      </c>
      <c r="W724" s="196">
        <f t="shared" si="46"/>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193">
        <f t="shared" si="47"/>
        <v>0</v>
      </c>
      <c r="Q725" s="194"/>
      <c r="R725" s="192">
        <v>54.01</v>
      </c>
      <c r="S725" s="194"/>
      <c r="T725" s="192">
        <v>17.52</v>
      </c>
      <c r="U725" s="195">
        <f t="shared" si="44"/>
        <v>0</v>
      </c>
      <c r="V725" s="196">
        <f t="shared" si="45"/>
        <v>0</v>
      </c>
      <c r="W725" s="196">
        <f t="shared" si="46"/>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193">
        <f t="shared" si="47"/>
        <v>0</v>
      </c>
      <c r="Q726" s="194"/>
      <c r="R726" s="192">
        <v>54.01</v>
      </c>
      <c r="S726" s="194"/>
      <c r="T726" s="192">
        <v>17.52</v>
      </c>
      <c r="U726" s="195">
        <f t="shared" si="44"/>
        <v>0</v>
      </c>
      <c r="V726" s="196">
        <f t="shared" si="45"/>
        <v>0</v>
      </c>
      <c r="W726" s="196">
        <f t="shared" si="46"/>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193">
        <f t="shared" si="47"/>
        <v>0</v>
      </c>
      <c r="Q727" s="194"/>
      <c r="R727" s="192">
        <v>54.01</v>
      </c>
      <c r="S727" s="194"/>
      <c r="T727" s="192">
        <v>17.52</v>
      </c>
      <c r="U727" s="195">
        <f t="shared" si="44"/>
        <v>0</v>
      </c>
      <c r="V727" s="196">
        <f t="shared" si="45"/>
        <v>0</v>
      </c>
      <c r="W727" s="196">
        <f t="shared" si="46"/>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193">
        <f t="shared" si="47"/>
        <v>0</v>
      </c>
      <c r="Q728" s="194"/>
      <c r="R728" s="192">
        <v>54.01</v>
      </c>
      <c r="S728" s="194"/>
      <c r="T728" s="192">
        <v>17.52</v>
      </c>
      <c r="U728" s="195">
        <f t="shared" si="44"/>
        <v>0</v>
      </c>
      <c r="V728" s="196">
        <f t="shared" si="45"/>
        <v>0</v>
      </c>
      <c r="W728" s="196">
        <f t="shared" si="46"/>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193">
        <f t="shared" si="47"/>
        <v>0</v>
      </c>
      <c r="Q729" s="194"/>
      <c r="R729" s="192">
        <v>54.01</v>
      </c>
      <c r="S729" s="194"/>
      <c r="T729" s="192">
        <v>17.52</v>
      </c>
      <c r="U729" s="195">
        <f t="shared" si="44"/>
        <v>0</v>
      </c>
      <c r="V729" s="196">
        <f t="shared" si="45"/>
        <v>0</v>
      </c>
      <c r="W729" s="196">
        <f t="shared" si="46"/>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193">
        <f t="shared" si="47"/>
        <v>0</v>
      </c>
      <c r="Q730" s="194"/>
      <c r="R730" s="192">
        <v>54.01</v>
      </c>
      <c r="S730" s="194"/>
      <c r="T730" s="192">
        <v>17.52</v>
      </c>
      <c r="U730" s="195">
        <f t="shared" si="44"/>
        <v>0</v>
      </c>
      <c r="V730" s="196">
        <f t="shared" si="45"/>
        <v>0</v>
      </c>
      <c r="W730" s="196">
        <f t="shared" si="46"/>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193">
        <f t="shared" si="47"/>
        <v>0</v>
      </c>
      <c r="Q731" s="194"/>
      <c r="R731" s="192">
        <v>54.01</v>
      </c>
      <c r="S731" s="194"/>
      <c r="T731" s="192">
        <v>17.52</v>
      </c>
      <c r="U731" s="195">
        <f t="shared" si="44"/>
        <v>0</v>
      </c>
      <c r="V731" s="196">
        <f t="shared" si="45"/>
        <v>0</v>
      </c>
      <c r="W731" s="196">
        <f t="shared" si="46"/>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193">
        <f t="shared" si="47"/>
        <v>0</v>
      </c>
      <c r="Q732" s="194"/>
      <c r="R732" s="192">
        <v>54.01</v>
      </c>
      <c r="S732" s="194"/>
      <c r="T732" s="192">
        <v>17.52</v>
      </c>
      <c r="U732" s="195">
        <f t="shared" si="44"/>
        <v>0</v>
      </c>
      <c r="V732" s="196">
        <f t="shared" si="45"/>
        <v>0</v>
      </c>
      <c r="W732" s="196">
        <f t="shared" si="46"/>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193">
        <f t="shared" si="47"/>
        <v>0</v>
      </c>
      <c r="Q733" s="194"/>
      <c r="R733" s="192">
        <v>54.01</v>
      </c>
      <c r="S733" s="194"/>
      <c r="T733" s="192">
        <v>17.52</v>
      </c>
      <c r="U733" s="195">
        <f t="shared" si="44"/>
        <v>0</v>
      </c>
      <c r="V733" s="196">
        <f t="shared" si="45"/>
        <v>0</v>
      </c>
      <c r="W733" s="196">
        <f t="shared" si="46"/>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193">
        <f t="shared" si="47"/>
        <v>0</v>
      </c>
      <c r="Q734" s="194"/>
      <c r="R734" s="192">
        <v>54.01</v>
      </c>
      <c r="S734" s="194"/>
      <c r="T734" s="192">
        <v>17.52</v>
      </c>
      <c r="U734" s="195">
        <f t="shared" si="44"/>
        <v>0</v>
      </c>
      <c r="V734" s="196">
        <f t="shared" si="45"/>
        <v>0</v>
      </c>
      <c r="W734" s="196">
        <f t="shared" si="46"/>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193">
        <f t="shared" si="47"/>
        <v>0</v>
      </c>
      <c r="Q735" s="194"/>
      <c r="R735" s="192">
        <v>54.01</v>
      </c>
      <c r="S735" s="194"/>
      <c r="T735" s="192">
        <v>17.52</v>
      </c>
      <c r="U735" s="195">
        <f t="shared" si="44"/>
        <v>0</v>
      </c>
      <c r="V735" s="196">
        <f t="shared" si="45"/>
        <v>0</v>
      </c>
      <c r="W735" s="196">
        <f t="shared" si="46"/>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193">
        <f t="shared" si="47"/>
        <v>0</v>
      </c>
      <c r="Q736" s="194"/>
      <c r="R736" s="192">
        <v>54.01</v>
      </c>
      <c r="S736" s="194"/>
      <c r="T736" s="192">
        <v>17.52</v>
      </c>
      <c r="U736" s="195">
        <f t="shared" si="44"/>
        <v>0</v>
      </c>
      <c r="V736" s="196">
        <f t="shared" si="45"/>
        <v>0</v>
      </c>
      <c r="W736" s="196">
        <f t="shared" si="46"/>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193">
        <f t="shared" si="47"/>
        <v>0</v>
      </c>
      <c r="Q737" s="194"/>
      <c r="R737" s="192">
        <v>54.01</v>
      </c>
      <c r="S737" s="194"/>
      <c r="T737" s="192">
        <v>17.52</v>
      </c>
      <c r="U737" s="195">
        <f t="shared" si="44"/>
        <v>0</v>
      </c>
      <c r="V737" s="196">
        <f t="shared" si="45"/>
        <v>0</v>
      </c>
      <c r="W737" s="196">
        <f t="shared" si="46"/>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193">
        <f t="shared" si="47"/>
        <v>0</v>
      </c>
      <c r="Q738" s="194"/>
      <c r="R738" s="192">
        <v>54.01</v>
      </c>
      <c r="S738" s="194"/>
      <c r="T738" s="192">
        <v>17.52</v>
      </c>
      <c r="U738" s="195">
        <f t="shared" si="44"/>
        <v>0</v>
      </c>
      <c r="V738" s="196">
        <f t="shared" si="45"/>
        <v>0</v>
      </c>
      <c r="W738" s="196">
        <f t="shared" si="46"/>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193">
        <f t="shared" si="47"/>
        <v>0</v>
      </c>
      <c r="Q739" s="194"/>
      <c r="R739" s="192">
        <v>54.01</v>
      </c>
      <c r="S739" s="194"/>
      <c r="T739" s="192">
        <v>17.52</v>
      </c>
      <c r="U739" s="195">
        <f t="shared" si="44"/>
        <v>0</v>
      </c>
      <c r="V739" s="196">
        <f t="shared" si="45"/>
        <v>0</v>
      </c>
      <c r="W739" s="196">
        <f t="shared" si="46"/>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193">
        <f t="shared" si="47"/>
        <v>0</v>
      </c>
      <c r="Q740" s="194"/>
      <c r="R740" s="192">
        <v>54.01</v>
      </c>
      <c r="S740" s="194"/>
      <c r="T740" s="192">
        <v>17.52</v>
      </c>
      <c r="U740" s="195">
        <f t="shared" si="44"/>
        <v>0</v>
      </c>
      <c r="V740" s="196">
        <f t="shared" si="45"/>
        <v>0</v>
      </c>
      <c r="W740" s="196">
        <f t="shared" si="46"/>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193">
        <f t="shared" si="47"/>
        <v>0</v>
      </c>
      <c r="Q741" s="194"/>
      <c r="R741" s="192">
        <v>54.01</v>
      </c>
      <c r="S741" s="194"/>
      <c r="T741" s="192">
        <v>17.52</v>
      </c>
      <c r="U741" s="195">
        <f t="shared" si="44"/>
        <v>0</v>
      </c>
      <c r="V741" s="196">
        <f t="shared" si="45"/>
        <v>0</v>
      </c>
      <c r="W741" s="196">
        <f t="shared" si="46"/>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193">
        <f t="shared" si="47"/>
        <v>0</v>
      </c>
      <c r="Q742" s="194"/>
      <c r="R742" s="192">
        <v>54.01</v>
      </c>
      <c r="S742" s="194"/>
      <c r="T742" s="192">
        <v>17.52</v>
      </c>
      <c r="U742" s="195">
        <f t="shared" si="44"/>
        <v>0</v>
      </c>
      <c r="V742" s="196">
        <f t="shared" si="45"/>
        <v>0</v>
      </c>
      <c r="W742" s="196">
        <f t="shared" si="46"/>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193">
        <f t="shared" si="47"/>
        <v>0</v>
      </c>
      <c r="Q743" s="194"/>
      <c r="R743" s="192">
        <v>54.01</v>
      </c>
      <c r="S743" s="194"/>
      <c r="T743" s="192">
        <v>17.52</v>
      </c>
      <c r="U743" s="195">
        <f t="shared" si="44"/>
        <v>0</v>
      </c>
      <c r="V743" s="196">
        <f t="shared" si="45"/>
        <v>0</v>
      </c>
      <c r="W743" s="196">
        <f t="shared" si="46"/>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193">
        <f t="shared" si="47"/>
        <v>0</v>
      </c>
      <c r="Q744" s="194"/>
      <c r="R744" s="192">
        <v>54.01</v>
      </c>
      <c r="S744" s="194"/>
      <c r="T744" s="192">
        <v>17.52</v>
      </c>
      <c r="U744" s="195">
        <f t="shared" si="44"/>
        <v>0</v>
      </c>
      <c r="V744" s="196">
        <f t="shared" si="45"/>
        <v>0</v>
      </c>
      <c r="W744" s="196">
        <f t="shared" si="46"/>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193">
        <f t="shared" si="47"/>
        <v>0</v>
      </c>
      <c r="Q745" s="194"/>
      <c r="R745" s="192">
        <v>54.01</v>
      </c>
      <c r="S745" s="194"/>
      <c r="T745" s="192">
        <v>17.52</v>
      </c>
      <c r="U745" s="195">
        <f t="shared" si="44"/>
        <v>0</v>
      </c>
      <c r="V745" s="196">
        <f t="shared" si="45"/>
        <v>0</v>
      </c>
      <c r="W745" s="196">
        <f t="shared" si="46"/>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193">
        <f t="shared" si="47"/>
        <v>0</v>
      </c>
      <c r="Q746" s="194"/>
      <c r="R746" s="192">
        <v>54.01</v>
      </c>
      <c r="S746" s="194"/>
      <c r="T746" s="192">
        <v>17.52</v>
      </c>
      <c r="U746" s="195">
        <f t="shared" si="44"/>
        <v>0</v>
      </c>
      <c r="V746" s="196">
        <f t="shared" si="45"/>
        <v>0</v>
      </c>
      <c r="W746" s="196">
        <f t="shared" si="46"/>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193">
        <f t="shared" si="47"/>
        <v>0</v>
      </c>
      <c r="Q747" s="194"/>
      <c r="R747" s="192">
        <v>54.01</v>
      </c>
      <c r="S747" s="194"/>
      <c r="T747" s="192">
        <v>17.52</v>
      </c>
      <c r="U747" s="195">
        <f t="shared" si="44"/>
        <v>0</v>
      </c>
      <c r="V747" s="196">
        <f t="shared" si="45"/>
        <v>0</v>
      </c>
      <c r="W747" s="196">
        <f t="shared" si="46"/>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193">
        <f t="shared" si="47"/>
        <v>0</v>
      </c>
      <c r="Q748" s="194"/>
      <c r="R748" s="192">
        <v>54.01</v>
      </c>
      <c r="S748" s="194"/>
      <c r="T748" s="192">
        <v>17.52</v>
      </c>
      <c r="U748" s="195">
        <f t="shared" si="44"/>
        <v>0</v>
      </c>
      <c r="V748" s="196">
        <f t="shared" si="45"/>
        <v>0</v>
      </c>
      <c r="W748" s="196">
        <f t="shared" si="46"/>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193">
        <f t="shared" si="47"/>
        <v>0</v>
      </c>
      <c r="Q749" s="194"/>
      <c r="R749" s="192">
        <v>54.01</v>
      </c>
      <c r="S749" s="194"/>
      <c r="T749" s="192">
        <v>17.52</v>
      </c>
      <c r="U749" s="195">
        <f t="shared" si="44"/>
        <v>0</v>
      </c>
      <c r="V749" s="196">
        <f t="shared" si="45"/>
        <v>0</v>
      </c>
      <c r="W749" s="196">
        <f t="shared" si="46"/>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193">
        <f t="shared" si="47"/>
        <v>0</v>
      </c>
      <c r="Q750" s="194"/>
      <c r="R750" s="192">
        <v>54.01</v>
      </c>
      <c r="S750" s="194"/>
      <c r="T750" s="192">
        <v>17.52</v>
      </c>
      <c r="U750" s="195">
        <f t="shared" si="44"/>
        <v>0</v>
      </c>
      <c r="V750" s="196">
        <f t="shared" si="45"/>
        <v>0</v>
      </c>
      <c r="W750" s="196">
        <f t="shared" si="46"/>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193">
        <f t="shared" si="47"/>
        <v>0</v>
      </c>
      <c r="Q751" s="194"/>
      <c r="R751" s="192">
        <v>54.01</v>
      </c>
      <c r="S751" s="194"/>
      <c r="T751" s="192">
        <v>17.52</v>
      </c>
      <c r="U751" s="195">
        <f t="shared" si="44"/>
        <v>0</v>
      </c>
      <c r="V751" s="196">
        <f t="shared" si="45"/>
        <v>0</v>
      </c>
      <c r="W751" s="196">
        <f t="shared" si="46"/>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193">
        <f t="shared" si="47"/>
        <v>0</v>
      </c>
      <c r="Q752" s="194"/>
      <c r="R752" s="192">
        <v>54.01</v>
      </c>
      <c r="S752" s="194"/>
      <c r="T752" s="192">
        <v>17.52</v>
      </c>
      <c r="U752" s="195">
        <f t="shared" si="44"/>
        <v>0</v>
      </c>
      <c r="V752" s="196">
        <f t="shared" si="45"/>
        <v>0</v>
      </c>
      <c r="W752" s="196">
        <f t="shared" si="46"/>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193">
        <f t="shared" si="47"/>
        <v>0</v>
      </c>
      <c r="Q753" s="194"/>
      <c r="R753" s="192">
        <v>54.01</v>
      </c>
      <c r="S753" s="194"/>
      <c r="T753" s="192">
        <v>17.52</v>
      </c>
      <c r="U753" s="195">
        <f t="shared" si="44"/>
        <v>0</v>
      </c>
      <c r="V753" s="196">
        <f t="shared" si="45"/>
        <v>0</v>
      </c>
      <c r="W753" s="196">
        <f t="shared" si="46"/>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193">
        <f t="shared" si="47"/>
        <v>0</v>
      </c>
      <c r="Q754" s="194"/>
      <c r="R754" s="192">
        <v>54.01</v>
      </c>
      <c r="S754" s="194"/>
      <c r="T754" s="192">
        <v>17.52</v>
      </c>
      <c r="U754" s="195">
        <f t="shared" si="44"/>
        <v>0</v>
      </c>
      <c r="V754" s="196">
        <f t="shared" si="45"/>
        <v>0</v>
      </c>
      <c r="W754" s="196">
        <f t="shared" si="46"/>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193">
        <f t="shared" si="47"/>
        <v>0</v>
      </c>
      <c r="Q755" s="194"/>
      <c r="R755" s="192">
        <v>54.01</v>
      </c>
      <c r="S755" s="194"/>
      <c r="T755" s="192">
        <v>17.52</v>
      </c>
      <c r="U755" s="195">
        <f t="shared" si="44"/>
        <v>0</v>
      </c>
      <c r="V755" s="196">
        <f t="shared" si="45"/>
        <v>0</v>
      </c>
      <c r="W755" s="196">
        <f t="shared" si="46"/>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193">
        <f t="shared" si="47"/>
        <v>0</v>
      </c>
      <c r="Q756" s="194"/>
      <c r="R756" s="192">
        <v>54.01</v>
      </c>
      <c r="S756" s="194"/>
      <c r="T756" s="192">
        <v>17.52</v>
      </c>
      <c r="U756" s="195">
        <f t="shared" si="44"/>
        <v>0</v>
      </c>
      <c r="V756" s="196">
        <f t="shared" si="45"/>
        <v>0</v>
      </c>
      <c r="W756" s="196">
        <f t="shared" si="46"/>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193">
        <f t="shared" si="47"/>
        <v>0</v>
      </c>
      <c r="Q757" s="194"/>
      <c r="R757" s="192">
        <v>54.01</v>
      </c>
      <c r="S757" s="194"/>
      <c r="T757" s="192">
        <v>17.52</v>
      </c>
      <c r="U757" s="195">
        <f t="shared" si="44"/>
        <v>0</v>
      </c>
      <c r="V757" s="196">
        <f t="shared" si="45"/>
        <v>0</v>
      </c>
      <c r="W757" s="196">
        <f t="shared" si="46"/>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193">
        <f t="shared" si="47"/>
        <v>0</v>
      </c>
      <c r="Q758" s="194"/>
      <c r="R758" s="192">
        <v>54.01</v>
      </c>
      <c r="S758" s="194"/>
      <c r="T758" s="192">
        <v>17.52</v>
      </c>
      <c r="U758" s="195">
        <f t="shared" si="44"/>
        <v>0</v>
      </c>
      <c r="V758" s="196">
        <f t="shared" si="45"/>
        <v>0</v>
      </c>
      <c r="W758" s="196">
        <f t="shared" si="46"/>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193">
        <f t="shared" si="47"/>
        <v>0</v>
      </c>
      <c r="Q759" s="194"/>
      <c r="R759" s="192">
        <v>54.01</v>
      </c>
      <c r="S759" s="194"/>
      <c r="T759" s="192">
        <v>17.52</v>
      </c>
      <c r="U759" s="195">
        <f t="shared" si="44"/>
        <v>0</v>
      </c>
      <c r="V759" s="196">
        <f t="shared" si="45"/>
        <v>0</v>
      </c>
      <c r="W759" s="196">
        <f t="shared" si="46"/>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193">
        <f t="shared" si="47"/>
        <v>0</v>
      </c>
      <c r="Q760" s="194"/>
      <c r="R760" s="192">
        <v>54.01</v>
      </c>
      <c r="S760" s="194"/>
      <c r="T760" s="192">
        <v>17.52</v>
      </c>
      <c r="U760" s="195">
        <f t="shared" si="44"/>
        <v>0</v>
      </c>
      <c r="V760" s="196">
        <f t="shared" si="45"/>
        <v>0</v>
      </c>
      <c r="W760" s="196">
        <f t="shared" si="46"/>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193">
        <f t="shared" si="47"/>
        <v>0</v>
      </c>
      <c r="Q761" s="194"/>
      <c r="R761" s="192">
        <v>54.01</v>
      </c>
      <c r="S761" s="194"/>
      <c r="T761" s="192">
        <v>17.52</v>
      </c>
      <c r="U761" s="195">
        <f t="shared" si="44"/>
        <v>0</v>
      </c>
      <c r="V761" s="196">
        <f t="shared" si="45"/>
        <v>0</v>
      </c>
      <c r="W761" s="196">
        <f t="shared" si="46"/>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193">
        <f t="shared" si="47"/>
        <v>0</v>
      </c>
      <c r="Q762" s="194"/>
      <c r="R762" s="192">
        <v>54.01</v>
      </c>
      <c r="S762" s="194"/>
      <c r="T762" s="192">
        <v>17.52</v>
      </c>
      <c r="U762" s="195">
        <f t="shared" si="44"/>
        <v>0</v>
      </c>
      <c r="V762" s="196">
        <f t="shared" si="45"/>
        <v>0</v>
      </c>
      <c r="W762" s="196">
        <f t="shared" si="46"/>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193">
        <f t="shared" si="47"/>
        <v>0</v>
      </c>
      <c r="Q763" s="194"/>
      <c r="R763" s="192">
        <v>54.01</v>
      </c>
      <c r="S763" s="194"/>
      <c r="T763" s="192">
        <v>17.52</v>
      </c>
      <c r="U763" s="195">
        <f t="shared" si="44"/>
        <v>0</v>
      </c>
      <c r="V763" s="196">
        <f t="shared" si="45"/>
        <v>0</v>
      </c>
      <c r="W763" s="196">
        <f t="shared" si="46"/>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193">
        <f t="shared" si="47"/>
        <v>0</v>
      </c>
      <c r="Q764" s="194"/>
      <c r="R764" s="192">
        <v>54.01</v>
      </c>
      <c r="S764" s="194"/>
      <c r="T764" s="192">
        <v>17.52</v>
      </c>
      <c r="U764" s="195">
        <f t="shared" si="44"/>
        <v>0</v>
      </c>
      <c r="V764" s="196">
        <f t="shared" si="45"/>
        <v>0</v>
      </c>
      <c r="W764" s="196">
        <f t="shared" si="46"/>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193">
        <f t="shared" si="47"/>
        <v>0</v>
      </c>
      <c r="Q765" s="194"/>
      <c r="R765" s="192">
        <v>54.01</v>
      </c>
      <c r="S765" s="194"/>
      <c r="T765" s="192">
        <v>17.52</v>
      </c>
      <c r="U765" s="195">
        <f t="shared" si="44"/>
        <v>0</v>
      </c>
      <c r="V765" s="196">
        <f t="shared" si="45"/>
        <v>0</v>
      </c>
      <c r="W765" s="196">
        <f t="shared" si="46"/>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193">
        <f t="shared" si="47"/>
        <v>0</v>
      </c>
      <c r="Q766" s="194"/>
      <c r="R766" s="192">
        <v>54.01</v>
      </c>
      <c r="S766" s="194"/>
      <c r="T766" s="192">
        <v>17.52</v>
      </c>
      <c r="U766" s="195">
        <f t="shared" si="44"/>
        <v>0</v>
      </c>
      <c r="V766" s="196">
        <f t="shared" si="45"/>
        <v>0</v>
      </c>
      <c r="W766" s="196">
        <f t="shared" si="46"/>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193">
        <f t="shared" si="47"/>
        <v>0</v>
      </c>
      <c r="Q767" s="194"/>
      <c r="R767" s="192">
        <v>54.01</v>
      </c>
      <c r="S767" s="194"/>
      <c r="T767" s="192">
        <v>17.52</v>
      </c>
      <c r="U767" s="195">
        <f t="shared" si="44"/>
        <v>0</v>
      </c>
      <c r="V767" s="196">
        <f t="shared" si="45"/>
        <v>0</v>
      </c>
      <c r="W767" s="196">
        <f t="shared" si="46"/>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193">
        <f t="shared" si="47"/>
        <v>0</v>
      </c>
      <c r="Q768" s="194"/>
      <c r="R768" s="192">
        <v>54.01</v>
      </c>
      <c r="S768" s="194"/>
      <c r="T768" s="192">
        <v>17.52</v>
      </c>
      <c r="U768" s="195">
        <f t="shared" si="44"/>
        <v>0</v>
      </c>
      <c r="V768" s="196">
        <f t="shared" si="45"/>
        <v>0</v>
      </c>
      <c r="W768" s="196">
        <f t="shared" si="46"/>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193">
        <f t="shared" si="47"/>
        <v>0</v>
      </c>
      <c r="Q769" s="194"/>
      <c r="R769" s="192">
        <v>54.01</v>
      </c>
      <c r="S769" s="194"/>
      <c r="T769" s="192">
        <v>17.52</v>
      </c>
      <c r="U769" s="195">
        <f t="shared" si="44"/>
        <v>0</v>
      </c>
      <c r="V769" s="196">
        <f t="shared" si="45"/>
        <v>0</v>
      </c>
      <c r="W769" s="196">
        <f t="shared" si="46"/>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193">
        <f t="shared" si="47"/>
        <v>0</v>
      </c>
      <c r="Q770" s="194"/>
      <c r="R770" s="192">
        <v>54.01</v>
      </c>
      <c r="S770" s="194"/>
      <c r="T770" s="192">
        <v>17.52</v>
      </c>
      <c r="U770" s="195">
        <f t="shared" si="44"/>
        <v>0</v>
      </c>
      <c r="V770" s="196">
        <f t="shared" si="45"/>
        <v>0</v>
      </c>
      <c r="W770" s="196">
        <f t="shared" si="46"/>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193">
        <f t="shared" si="47"/>
        <v>0</v>
      </c>
      <c r="Q771" s="194"/>
      <c r="R771" s="192">
        <v>54.01</v>
      </c>
      <c r="S771" s="194"/>
      <c r="T771" s="192">
        <v>17.52</v>
      </c>
      <c r="U771" s="195">
        <f t="shared" si="44"/>
        <v>0</v>
      </c>
      <c r="V771" s="196">
        <f t="shared" si="45"/>
        <v>0</v>
      </c>
      <c r="W771" s="196">
        <f t="shared" si="46"/>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193">
        <f t="shared" si="47"/>
        <v>0</v>
      </c>
      <c r="Q772" s="194"/>
      <c r="R772" s="192">
        <v>54.01</v>
      </c>
      <c r="S772" s="194"/>
      <c r="T772" s="192">
        <v>17.52</v>
      </c>
      <c r="U772" s="195">
        <f t="shared" si="44"/>
        <v>0</v>
      </c>
      <c r="V772" s="196">
        <f t="shared" si="45"/>
        <v>0</v>
      </c>
      <c r="W772" s="196">
        <f t="shared" si="46"/>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193">
        <f t="shared" si="47"/>
        <v>0</v>
      </c>
      <c r="Q773" s="194"/>
      <c r="R773" s="192">
        <v>54.01</v>
      </c>
      <c r="S773" s="194"/>
      <c r="T773" s="192">
        <v>17.52</v>
      </c>
      <c r="U773" s="195">
        <f t="shared" si="44"/>
        <v>0</v>
      </c>
      <c r="V773" s="196">
        <f t="shared" si="45"/>
        <v>0</v>
      </c>
      <c r="W773" s="196">
        <f t="shared" si="46"/>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193">
        <f t="shared" si="47"/>
        <v>0</v>
      </c>
      <c r="Q774" s="194"/>
      <c r="R774" s="192">
        <v>54.01</v>
      </c>
      <c r="S774" s="194"/>
      <c r="T774" s="192">
        <v>17.52</v>
      </c>
      <c r="U774" s="195">
        <f t="shared" si="44"/>
        <v>0</v>
      </c>
      <c r="V774" s="196">
        <f t="shared" si="45"/>
        <v>0</v>
      </c>
      <c r="W774" s="196">
        <f t="shared" si="46"/>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193">
        <f t="shared" si="47"/>
        <v>0</v>
      </c>
      <c r="Q775" s="194"/>
      <c r="R775" s="192">
        <v>54.01</v>
      </c>
      <c r="S775" s="194"/>
      <c r="T775" s="192">
        <v>17.52</v>
      </c>
      <c r="U775" s="195">
        <f t="shared" si="44"/>
        <v>0</v>
      </c>
      <c r="V775" s="196">
        <f t="shared" si="45"/>
        <v>0</v>
      </c>
      <c r="W775" s="196">
        <f t="shared" si="46"/>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193">
        <f t="shared" si="47"/>
        <v>0</v>
      </c>
      <c r="Q776" s="194"/>
      <c r="R776" s="192">
        <v>54.01</v>
      </c>
      <c r="S776" s="194"/>
      <c r="T776" s="192">
        <v>17.52</v>
      </c>
      <c r="U776" s="195">
        <f t="shared" ref="U776:U839" si="48">Q776+S776</f>
        <v>0</v>
      </c>
      <c r="V776" s="196">
        <f t="shared" ref="V776:V839" si="49">(Q776*R776)+(S776*T776)</f>
        <v>0</v>
      </c>
      <c r="W776" s="196">
        <f t="shared" ref="W776:W839" si="50">V776+P776</f>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193">
        <f t="shared" si="47"/>
        <v>0</v>
      </c>
      <c r="Q777" s="194"/>
      <c r="R777" s="192">
        <v>54.01</v>
      </c>
      <c r="S777" s="194"/>
      <c r="T777" s="192">
        <v>17.52</v>
      </c>
      <c r="U777" s="195">
        <f t="shared" si="48"/>
        <v>0</v>
      </c>
      <c r="V777" s="196">
        <f t="shared" si="49"/>
        <v>0</v>
      </c>
      <c r="W777" s="196">
        <f t="shared" si="50"/>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193">
        <f t="shared" si="47"/>
        <v>0</v>
      </c>
      <c r="Q778" s="194"/>
      <c r="R778" s="192">
        <v>54.01</v>
      </c>
      <c r="S778" s="194"/>
      <c r="T778" s="192">
        <v>17.52</v>
      </c>
      <c r="U778" s="195">
        <f t="shared" si="48"/>
        <v>0</v>
      </c>
      <c r="V778" s="196">
        <f t="shared" si="49"/>
        <v>0</v>
      </c>
      <c r="W778" s="196">
        <f t="shared" si="50"/>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193">
        <f t="shared" ref="P779:P842" si="51">N779+O779</f>
        <v>0</v>
      </c>
      <c r="Q779" s="194"/>
      <c r="R779" s="192">
        <v>54.01</v>
      </c>
      <c r="S779" s="194"/>
      <c r="T779" s="192">
        <v>17.52</v>
      </c>
      <c r="U779" s="195">
        <f t="shared" si="48"/>
        <v>0</v>
      </c>
      <c r="V779" s="196">
        <f t="shared" si="49"/>
        <v>0</v>
      </c>
      <c r="W779" s="196">
        <f t="shared" si="50"/>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193">
        <f t="shared" si="51"/>
        <v>0</v>
      </c>
      <c r="Q780" s="194"/>
      <c r="R780" s="192">
        <v>54.01</v>
      </c>
      <c r="S780" s="194"/>
      <c r="T780" s="192">
        <v>17.52</v>
      </c>
      <c r="U780" s="195">
        <f t="shared" si="48"/>
        <v>0</v>
      </c>
      <c r="V780" s="196">
        <f t="shared" si="49"/>
        <v>0</v>
      </c>
      <c r="W780" s="196">
        <f t="shared" si="50"/>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193">
        <f t="shared" si="51"/>
        <v>0</v>
      </c>
      <c r="Q781" s="194"/>
      <c r="R781" s="192">
        <v>54.01</v>
      </c>
      <c r="S781" s="194"/>
      <c r="T781" s="192">
        <v>17.52</v>
      </c>
      <c r="U781" s="195">
        <f t="shared" si="48"/>
        <v>0</v>
      </c>
      <c r="V781" s="196">
        <f t="shared" si="49"/>
        <v>0</v>
      </c>
      <c r="W781" s="196">
        <f t="shared" si="50"/>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193">
        <f t="shared" si="51"/>
        <v>0</v>
      </c>
      <c r="Q782" s="194"/>
      <c r="R782" s="192">
        <v>54.01</v>
      </c>
      <c r="S782" s="194"/>
      <c r="T782" s="192">
        <v>17.52</v>
      </c>
      <c r="U782" s="195">
        <f t="shared" si="48"/>
        <v>0</v>
      </c>
      <c r="V782" s="196">
        <f t="shared" si="49"/>
        <v>0</v>
      </c>
      <c r="W782" s="196">
        <f t="shared" si="50"/>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193">
        <f t="shared" si="51"/>
        <v>0</v>
      </c>
      <c r="Q783" s="194"/>
      <c r="R783" s="192">
        <v>54.01</v>
      </c>
      <c r="S783" s="194"/>
      <c r="T783" s="192">
        <v>17.52</v>
      </c>
      <c r="U783" s="195">
        <f t="shared" si="48"/>
        <v>0</v>
      </c>
      <c r="V783" s="196">
        <f t="shared" si="49"/>
        <v>0</v>
      </c>
      <c r="W783" s="196">
        <f t="shared" si="50"/>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193">
        <f t="shared" si="51"/>
        <v>0</v>
      </c>
      <c r="Q784" s="194"/>
      <c r="R784" s="192">
        <v>54.01</v>
      </c>
      <c r="S784" s="194"/>
      <c r="T784" s="192">
        <v>17.52</v>
      </c>
      <c r="U784" s="195">
        <f t="shared" si="48"/>
        <v>0</v>
      </c>
      <c r="V784" s="196">
        <f t="shared" si="49"/>
        <v>0</v>
      </c>
      <c r="W784" s="196">
        <f t="shared" si="50"/>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193">
        <f t="shared" si="51"/>
        <v>0</v>
      </c>
      <c r="Q785" s="194"/>
      <c r="R785" s="192">
        <v>54.01</v>
      </c>
      <c r="S785" s="194"/>
      <c r="T785" s="192">
        <v>17.52</v>
      </c>
      <c r="U785" s="195">
        <f t="shared" si="48"/>
        <v>0</v>
      </c>
      <c r="V785" s="196">
        <f t="shared" si="49"/>
        <v>0</v>
      </c>
      <c r="W785" s="196">
        <f t="shared" si="50"/>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193">
        <f t="shared" si="51"/>
        <v>0</v>
      </c>
      <c r="Q786" s="194"/>
      <c r="R786" s="192">
        <v>54.01</v>
      </c>
      <c r="S786" s="194"/>
      <c r="T786" s="192">
        <v>17.52</v>
      </c>
      <c r="U786" s="195">
        <f t="shared" si="48"/>
        <v>0</v>
      </c>
      <c r="V786" s="196">
        <f t="shared" si="49"/>
        <v>0</v>
      </c>
      <c r="W786" s="196">
        <f t="shared" si="50"/>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193">
        <f t="shared" si="51"/>
        <v>0</v>
      </c>
      <c r="Q787" s="194"/>
      <c r="R787" s="192">
        <v>54.01</v>
      </c>
      <c r="S787" s="194"/>
      <c r="T787" s="192">
        <v>17.52</v>
      </c>
      <c r="U787" s="195">
        <f t="shared" si="48"/>
        <v>0</v>
      </c>
      <c r="V787" s="196">
        <f t="shared" si="49"/>
        <v>0</v>
      </c>
      <c r="W787" s="196">
        <f t="shared" si="50"/>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193">
        <f t="shared" si="51"/>
        <v>0</v>
      </c>
      <c r="Q788" s="194"/>
      <c r="R788" s="192">
        <v>54.01</v>
      </c>
      <c r="S788" s="194"/>
      <c r="T788" s="192">
        <v>17.52</v>
      </c>
      <c r="U788" s="195">
        <f t="shared" si="48"/>
        <v>0</v>
      </c>
      <c r="V788" s="196">
        <f t="shared" si="49"/>
        <v>0</v>
      </c>
      <c r="W788" s="196">
        <f t="shared" si="50"/>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193">
        <f t="shared" si="51"/>
        <v>0</v>
      </c>
      <c r="Q789" s="194"/>
      <c r="R789" s="192">
        <v>54.01</v>
      </c>
      <c r="S789" s="194"/>
      <c r="T789" s="192">
        <v>17.52</v>
      </c>
      <c r="U789" s="195">
        <f t="shared" si="48"/>
        <v>0</v>
      </c>
      <c r="V789" s="196">
        <f t="shared" si="49"/>
        <v>0</v>
      </c>
      <c r="W789" s="196">
        <f t="shared" si="50"/>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193">
        <f t="shared" si="51"/>
        <v>0</v>
      </c>
      <c r="Q790" s="194"/>
      <c r="R790" s="192">
        <v>54.01</v>
      </c>
      <c r="S790" s="194"/>
      <c r="T790" s="192">
        <v>17.52</v>
      </c>
      <c r="U790" s="195">
        <f t="shared" si="48"/>
        <v>0</v>
      </c>
      <c r="V790" s="196">
        <f t="shared" si="49"/>
        <v>0</v>
      </c>
      <c r="W790" s="196">
        <f t="shared" si="50"/>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193">
        <f t="shared" si="51"/>
        <v>0</v>
      </c>
      <c r="Q791" s="194"/>
      <c r="R791" s="192">
        <v>54.01</v>
      </c>
      <c r="S791" s="194"/>
      <c r="T791" s="192">
        <v>17.52</v>
      </c>
      <c r="U791" s="195">
        <f t="shared" si="48"/>
        <v>0</v>
      </c>
      <c r="V791" s="196">
        <f t="shared" si="49"/>
        <v>0</v>
      </c>
      <c r="W791" s="196">
        <f t="shared" si="50"/>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193">
        <f t="shared" si="51"/>
        <v>0</v>
      </c>
      <c r="Q792" s="194"/>
      <c r="R792" s="192">
        <v>54.01</v>
      </c>
      <c r="S792" s="194"/>
      <c r="T792" s="192">
        <v>17.52</v>
      </c>
      <c r="U792" s="195">
        <f t="shared" si="48"/>
        <v>0</v>
      </c>
      <c r="V792" s="196">
        <f t="shared" si="49"/>
        <v>0</v>
      </c>
      <c r="W792" s="196">
        <f t="shared" si="50"/>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193">
        <f t="shared" si="51"/>
        <v>0</v>
      </c>
      <c r="Q793" s="194"/>
      <c r="R793" s="192">
        <v>54.01</v>
      </c>
      <c r="S793" s="194"/>
      <c r="T793" s="192">
        <v>17.52</v>
      </c>
      <c r="U793" s="195">
        <f t="shared" si="48"/>
        <v>0</v>
      </c>
      <c r="V793" s="196">
        <f t="shared" si="49"/>
        <v>0</v>
      </c>
      <c r="W793" s="196">
        <f t="shared" si="50"/>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193">
        <f t="shared" si="51"/>
        <v>0</v>
      </c>
      <c r="Q794" s="194"/>
      <c r="R794" s="192">
        <v>54.01</v>
      </c>
      <c r="S794" s="194"/>
      <c r="T794" s="192">
        <v>17.52</v>
      </c>
      <c r="U794" s="195">
        <f t="shared" si="48"/>
        <v>0</v>
      </c>
      <c r="V794" s="196">
        <f t="shared" si="49"/>
        <v>0</v>
      </c>
      <c r="W794" s="196">
        <f t="shared" si="50"/>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193">
        <f t="shared" si="51"/>
        <v>0</v>
      </c>
      <c r="Q795" s="194"/>
      <c r="R795" s="192">
        <v>54.01</v>
      </c>
      <c r="S795" s="194"/>
      <c r="T795" s="192">
        <v>17.52</v>
      </c>
      <c r="U795" s="195">
        <f t="shared" si="48"/>
        <v>0</v>
      </c>
      <c r="V795" s="196">
        <f t="shared" si="49"/>
        <v>0</v>
      </c>
      <c r="W795" s="196">
        <f t="shared" si="50"/>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193">
        <f t="shared" si="51"/>
        <v>0</v>
      </c>
      <c r="Q796" s="194"/>
      <c r="R796" s="192">
        <v>54.01</v>
      </c>
      <c r="S796" s="194"/>
      <c r="T796" s="192">
        <v>17.52</v>
      </c>
      <c r="U796" s="195">
        <f t="shared" si="48"/>
        <v>0</v>
      </c>
      <c r="V796" s="196">
        <f t="shared" si="49"/>
        <v>0</v>
      </c>
      <c r="W796" s="196">
        <f t="shared" si="50"/>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193">
        <f t="shared" si="51"/>
        <v>0</v>
      </c>
      <c r="Q797" s="194"/>
      <c r="R797" s="192">
        <v>54.01</v>
      </c>
      <c r="S797" s="194"/>
      <c r="T797" s="192">
        <v>17.52</v>
      </c>
      <c r="U797" s="195">
        <f t="shared" si="48"/>
        <v>0</v>
      </c>
      <c r="V797" s="196">
        <f t="shared" si="49"/>
        <v>0</v>
      </c>
      <c r="W797" s="196">
        <f t="shared" si="50"/>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193">
        <f t="shared" si="51"/>
        <v>0</v>
      </c>
      <c r="Q798" s="194"/>
      <c r="R798" s="192">
        <v>54.01</v>
      </c>
      <c r="S798" s="194"/>
      <c r="T798" s="192">
        <v>17.52</v>
      </c>
      <c r="U798" s="195">
        <f t="shared" si="48"/>
        <v>0</v>
      </c>
      <c r="V798" s="196">
        <f t="shared" si="49"/>
        <v>0</v>
      </c>
      <c r="W798" s="196">
        <f t="shared" si="50"/>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193">
        <f t="shared" si="51"/>
        <v>0</v>
      </c>
      <c r="Q799" s="194"/>
      <c r="R799" s="192">
        <v>54.01</v>
      </c>
      <c r="S799" s="194"/>
      <c r="T799" s="192">
        <v>17.52</v>
      </c>
      <c r="U799" s="195">
        <f t="shared" si="48"/>
        <v>0</v>
      </c>
      <c r="V799" s="196">
        <f t="shared" si="49"/>
        <v>0</v>
      </c>
      <c r="W799" s="196">
        <f t="shared" si="50"/>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193">
        <f t="shared" si="51"/>
        <v>0</v>
      </c>
      <c r="Q800" s="194"/>
      <c r="R800" s="192">
        <v>54.01</v>
      </c>
      <c r="S800" s="194"/>
      <c r="T800" s="192">
        <v>17.52</v>
      </c>
      <c r="U800" s="195">
        <f t="shared" si="48"/>
        <v>0</v>
      </c>
      <c r="V800" s="196">
        <f t="shared" si="49"/>
        <v>0</v>
      </c>
      <c r="W800" s="196">
        <f t="shared" si="50"/>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193">
        <f t="shared" si="51"/>
        <v>0</v>
      </c>
      <c r="Q801" s="194"/>
      <c r="R801" s="192">
        <v>54.01</v>
      </c>
      <c r="S801" s="194"/>
      <c r="T801" s="192">
        <v>17.52</v>
      </c>
      <c r="U801" s="195">
        <f t="shared" si="48"/>
        <v>0</v>
      </c>
      <c r="V801" s="196">
        <f t="shared" si="49"/>
        <v>0</v>
      </c>
      <c r="W801" s="196">
        <f t="shared" si="50"/>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193">
        <f t="shared" si="51"/>
        <v>0</v>
      </c>
      <c r="Q802" s="194"/>
      <c r="R802" s="192">
        <v>54.01</v>
      </c>
      <c r="S802" s="194"/>
      <c r="T802" s="192">
        <v>17.52</v>
      </c>
      <c r="U802" s="195">
        <f t="shared" si="48"/>
        <v>0</v>
      </c>
      <c r="V802" s="196">
        <f t="shared" si="49"/>
        <v>0</v>
      </c>
      <c r="W802" s="196">
        <f t="shared" si="50"/>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193">
        <f t="shared" si="51"/>
        <v>0</v>
      </c>
      <c r="Q803" s="194"/>
      <c r="R803" s="192">
        <v>54.01</v>
      </c>
      <c r="S803" s="194"/>
      <c r="T803" s="192">
        <v>17.52</v>
      </c>
      <c r="U803" s="195">
        <f t="shared" si="48"/>
        <v>0</v>
      </c>
      <c r="V803" s="196">
        <f t="shared" si="49"/>
        <v>0</v>
      </c>
      <c r="W803" s="196">
        <f t="shared" si="50"/>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193">
        <f t="shared" si="51"/>
        <v>0</v>
      </c>
      <c r="Q804" s="194"/>
      <c r="R804" s="192">
        <v>54.01</v>
      </c>
      <c r="S804" s="194"/>
      <c r="T804" s="192">
        <v>17.52</v>
      </c>
      <c r="U804" s="195">
        <f t="shared" si="48"/>
        <v>0</v>
      </c>
      <c r="V804" s="196">
        <f t="shared" si="49"/>
        <v>0</v>
      </c>
      <c r="W804" s="196">
        <f t="shared" si="50"/>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193">
        <f t="shared" si="51"/>
        <v>0</v>
      </c>
      <c r="Q805" s="194"/>
      <c r="R805" s="192">
        <v>54.01</v>
      </c>
      <c r="S805" s="194"/>
      <c r="T805" s="192">
        <v>17.52</v>
      </c>
      <c r="U805" s="195">
        <f t="shared" si="48"/>
        <v>0</v>
      </c>
      <c r="V805" s="196">
        <f t="shared" si="49"/>
        <v>0</v>
      </c>
      <c r="W805" s="196">
        <f t="shared" si="50"/>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193">
        <f t="shared" si="51"/>
        <v>0</v>
      </c>
      <c r="Q806" s="194"/>
      <c r="R806" s="192">
        <v>54.01</v>
      </c>
      <c r="S806" s="194"/>
      <c r="T806" s="192">
        <v>17.52</v>
      </c>
      <c r="U806" s="195">
        <f t="shared" si="48"/>
        <v>0</v>
      </c>
      <c r="V806" s="196">
        <f t="shared" si="49"/>
        <v>0</v>
      </c>
      <c r="W806" s="196">
        <f t="shared" si="50"/>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193">
        <f t="shared" si="51"/>
        <v>0</v>
      </c>
      <c r="Q807" s="194"/>
      <c r="R807" s="192">
        <v>54.01</v>
      </c>
      <c r="S807" s="194"/>
      <c r="T807" s="192">
        <v>17.52</v>
      </c>
      <c r="U807" s="195">
        <f t="shared" si="48"/>
        <v>0</v>
      </c>
      <c r="V807" s="196">
        <f t="shared" si="49"/>
        <v>0</v>
      </c>
      <c r="W807" s="196">
        <f t="shared" si="50"/>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193">
        <f t="shared" si="51"/>
        <v>0</v>
      </c>
      <c r="Q808" s="194"/>
      <c r="R808" s="192">
        <v>54.01</v>
      </c>
      <c r="S808" s="194"/>
      <c r="T808" s="192">
        <v>17.52</v>
      </c>
      <c r="U808" s="195">
        <f t="shared" si="48"/>
        <v>0</v>
      </c>
      <c r="V808" s="196">
        <f t="shared" si="49"/>
        <v>0</v>
      </c>
      <c r="W808" s="196">
        <f t="shared" si="50"/>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193">
        <f t="shared" si="51"/>
        <v>0</v>
      </c>
      <c r="Q809" s="194"/>
      <c r="R809" s="192">
        <v>54.01</v>
      </c>
      <c r="S809" s="194"/>
      <c r="T809" s="192">
        <v>17.52</v>
      </c>
      <c r="U809" s="195">
        <f t="shared" si="48"/>
        <v>0</v>
      </c>
      <c r="V809" s="196">
        <f t="shared" si="49"/>
        <v>0</v>
      </c>
      <c r="W809" s="196">
        <f t="shared" si="50"/>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193">
        <f t="shared" si="51"/>
        <v>0</v>
      </c>
      <c r="Q810" s="194"/>
      <c r="R810" s="192">
        <v>54.01</v>
      </c>
      <c r="S810" s="194"/>
      <c r="T810" s="192">
        <v>17.52</v>
      </c>
      <c r="U810" s="195">
        <f t="shared" si="48"/>
        <v>0</v>
      </c>
      <c r="V810" s="196">
        <f t="shared" si="49"/>
        <v>0</v>
      </c>
      <c r="W810" s="196">
        <f t="shared" si="50"/>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193">
        <f t="shared" si="51"/>
        <v>0</v>
      </c>
      <c r="Q811" s="194"/>
      <c r="R811" s="192">
        <v>54.01</v>
      </c>
      <c r="S811" s="194"/>
      <c r="T811" s="192">
        <v>17.52</v>
      </c>
      <c r="U811" s="195">
        <f t="shared" si="48"/>
        <v>0</v>
      </c>
      <c r="V811" s="196">
        <f t="shared" si="49"/>
        <v>0</v>
      </c>
      <c r="W811" s="196">
        <f t="shared" si="50"/>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193">
        <f t="shared" si="51"/>
        <v>0</v>
      </c>
      <c r="Q812" s="194"/>
      <c r="R812" s="192">
        <v>54.01</v>
      </c>
      <c r="S812" s="194"/>
      <c r="T812" s="192">
        <v>17.52</v>
      </c>
      <c r="U812" s="195">
        <f t="shared" si="48"/>
        <v>0</v>
      </c>
      <c r="V812" s="196">
        <f t="shared" si="49"/>
        <v>0</v>
      </c>
      <c r="W812" s="196">
        <f t="shared" si="50"/>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193">
        <f t="shared" si="51"/>
        <v>0</v>
      </c>
      <c r="Q813" s="194"/>
      <c r="R813" s="192">
        <v>54.01</v>
      </c>
      <c r="S813" s="194"/>
      <c r="T813" s="192">
        <v>17.52</v>
      </c>
      <c r="U813" s="195">
        <f t="shared" si="48"/>
        <v>0</v>
      </c>
      <c r="V813" s="196">
        <f t="shared" si="49"/>
        <v>0</v>
      </c>
      <c r="W813" s="196">
        <f t="shared" si="50"/>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193">
        <f t="shared" si="51"/>
        <v>0</v>
      </c>
      <c r="Q814" s="194"/>
      <c r="R814" s="192">
        <v>54.01</v>
      </c>
      <c r="S814" s="194"/>
      <c r="T814" s="192">
        <v>17.52</v>
      </c>
      <c r="U814" s="195">
        <f t="shared" si="48"/>
        <v>0</v>
      </c>
      <c r="V814" s="196">
        <f t="shared" si="49"/>
        <v>0</v>
      </c>
      <c r="W814" s="196">
        <f t="shared" si="50"/>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193">
        <f t="shared" si="51"/>
        <v>0</v>
      </c>
      <c r="Q815" s="194"/>
      <c r="R815" s="192">
        <v>54.01</v>
      </c>
      <c r="S815" s="194"/>
      <c r="T815" s="192">
        <v>17.52</v>
      </c>
      <c r="U815" s="195">
        <f t="shared" si="48"/>
        <v>0</v>
      </c>
      <c r="V815" s="196">
        <f t="shared" si="49"/>
        <v>0</v>
      </c>
      <c r="W815" s="196">
        <f t="shared" si="50"/>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193">
        <f t="shared" si="51"/>
        <v>0</v>
      </c>
      <c r="Q816" s="194"/>
      <c r="R816" s="192">
        <v>54.01</v>
      </c>
      <c r="S816" s="194"/>
      <c r="T816" s="192">
        <v>17.52</v>
      </c>
      <c r="U816" s="195">
        <f t="shared" si="48"/>
        <v>0</v>
      </c>
      <c r="V816" s="196">
        <f t="shared" si="49"/>
        <v>0</v>
      </c>
      <c r="W816" s="196">
        <f t="shared" si="50"/>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193">
        <f t="shared" si="51"/>
        <v>0</v>
      </c>
      <c r="Q817" s="194"/>
      <c r="R817" s="192">
        <v>54.01</v>
      </c>
      <c r="S817" s="194"/>
      <c r="T817" s="192">
        <v>17.52</v>
      </c>
      <c r="U817" s="195">
        <f t="shared" si="48"/>
        <v>0</v>
      </c>
      <c r="V817" s="196">
        <f t="shared" si="49"/>
        <v>0</v>
      </c>
      <c r="W817" s="196">
        <f t="shared" si="50"/>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193">
        <f t="shared" si="51"/>
        <v>0</v>
      </c>
      <c r="Q818" s="194"/>
      <c r="R818" s="192"/>
      <c r="S818" s="194"/>
      <c r="T818" s="192"/>
      <c r="U818" s="195">
        <f t="shared" si="48"/>
        <v>0</v>
      </c>
      <c r="V818" s="196">
        <f t="shared" si="49"/>
        <v>0</v>
      </c>
      <c r="W818" s="196">
        <f t="shared" si="50"/>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193">
        <f t="shared" si="51"/>
        <v>0</v>
      </c>
      <c r="Q819" s="194"/>
      <c r="R819" s="192"/>
      <c r="S819" s="194"/>
      <c r="T819" s="192"/>
      <c r="U819" s="195">
        <f t="shared" si="48"/>
        <v>0</v>
      </c>
      <c r="V819" s="196">
        <f t="shared" si="49"/>
        <v>0</v>
      </c>
      <c r="W819" s="196">
        <f t="shared" si="50"/>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193">
        <f t="shared" si="51"/>
        <v>0</v>
      </c>
      <c r="Q820" s="194"/>
      <c r="R820" s="192"/>
      <c r="S820" s="194"/>
      <c r="T820" s="192"/>
      <c r="U820" s="195">
        <f t="shared" si="48"/>
        <v>0</v>
      </c>
      <c r="V820" s="196">
        <f t="shared" si="49"/>
        <v>0</v>
      </c>
      <c r="W820" s="196">
        <f t="shared" si="50"/>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193">
        <f t="shared" si="51"/>
        <v>0</v>
      </c>
      <c r="Q821" s="194"/>
      <c r="R821" s="192"/>
      <c r="S821" s="194"/>
      <c r="T821" s="192"/>
      <c r="U821" s="195">
        <f t="shared" si="48"/>
        <v>0</v>
      </c>
      <c r="V821" s="196">
        <f t="shared" si="49"/>
        <v>0</v>
      </c>
      <c r="W821" s="196">
        <f t="shared" si="50"/>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193">
        <f t="shared" si="51"/>
        <v>0</v>
      </c>
      <c r="Q822" s="194"/>
      <c r="R822" s="192"/>
      <c r="S822" s="194"/>
      <c r="T822" s="192"/>
      <c r="U822" s="195">
        <f t="shared" si="48"/>
        <v>0</v>
      </c>
      <c r="V822" s="196">
        <f t="shared" si="49"/>
        <v>0</v>
      </c>
      <c r="W822" s="196">
        <f t="shared" si="50"/>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193">
        <f t="shared" si="51"/>
        <v>0</v>
      </c>
      <c r="Q823" s="194"/>
      <c r="R823" s="192"/>
      <c r="S823" s="194"/>
      <c r="T823" s="192"/>
      <c r="U823" s="195">
        <f t="shared" si="48"/>
        <v>0</v>
      </c>
      <c r="V823" s="196">
        <f t="shared" si="49"/>
        <v>0</v>
      </c>
      <c r="W823" s="196">
        <f t="shared" si="50"/>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193">
        <f t="shared" si="51"/>
        <v>0</v>
      </c>
      <c r="Q824" s="194"/>
      <c r="R824" s="192"/>
      <c r="S824" s="194"/>
      <c r="T824" s="192"/>
      <c r="U824" s="195">
        <f t="shared" si="48"/>
        <v>0</v>
      </c>
      <c r="V824" s="196">
        <f t="shared" si="49"/>
        <v>0</v>
      </c>
      <c r="W824" s="196">
        <f t="shared" si="50"/>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193">
        <f t="shared" si="51"/>
        <v>0</v>
      </c>
      <c r="Q825" s="194"/>
      <c r="R825" s="192"/>
      <c r="S825" s="194"/>
      <c r="T825" s="192"/>
      <c r="U825" s="195">
        <f t="shared" si="48"/>
        <v>0</v>
      </c>
      <c r="V825" s="196">
        <f t="shared" si="49"/>
        <v>0</v>
      </c>
      <c r="W825" s="196">
        <f t="shared" si="50"/>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193">
        <f t="shared" si="51"/>
        <v>0</v>
      </c>
      <c r="Q826" s="194"/>
      <c r="R826" s="192"/>
      <c r="S826" s="194"/>
      <c r="T826" s="192"/>
      <c r="U826" s="195">
        <f t="shared" si="48"/>
        <v>0</v>
      </c>
      <c r="V826" s="196">
        <f t="shared" si="49"/>
        <v>0</v>
      </c>
      <c r="W826" s="196">
        <f t="shared" si="50"/>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193">
        <f t="shared" si="51"/>
        <v>0</v>
      </c>
      <c r="Q827" s="194"/>
      <c r="R827" s="192"/>
      <c r="S827" s="194"/>
      <c r="T827" s="192"/>
      <c r="U827" s="195">
        <f t="shared" si="48"/>
        <v>0</v>
      </c>
      <c r="V827" s="196">
        <f t="shared" si="49"/>
        <v>0</v>
      </c>
      <c r="W827" s="196">
        <f t="shared" si="50"/>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193">
        <f t="shared" si="51"/>
        <v>0</v>
      </c>
      <c r="Q828" s="194"/>
      <c r="R828" s="192"/>
      <c r="S828" s="194"/>
      <c r="T828" s="192"/>
      <c r="U828" s="195">
        <f t="shared" si="48"/>
        <v>0</v>
      </c>
      <c r="V828" s="196">
        <f t="shared" si="49"/>
        <v>0</v>
      </c>
      <c r="W828" s="196">
        <f t="shared" si="50"/>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193">
        <f t="shared" si="51"/>
        <v>0</v>
      </c>
      <c r="Q829" s="194"/>
      <c r="R829" s="192"/>
      <c r="S829" s="194"/>
      <c r="T829" s="192"/>
      <c r="U829" s="195">
        <f t="shared" si="48"/>
        <v>0</v>
      </c>
      <c r="V829" s="196">
        <f t="shared" si="49"/>
        <v>0</v>
      </c>
      <c r="W829" s="196">
        <f t="shared" si="50"/>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193">
        <f t="shared" si="51"/>
        <v>0</v>
      </c>
      <c r="Q830" s="194"/>
      <c r="R830" s="192"/>
      <c r="S830" s="194"/>
      <c r="T830" s="192"/>
      <c r="U830" s="195">
        <f t="shared" si="48"/>
        <v>0</v>
      </c>
      <c r="V830" s="196">
        <f t="shared" si="49"/>
        <v>0</v>
      </c>
      <c r="W830" s="196">
        <f t="shared" si="50"/>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193">
        <f t="shared" si="51"/>
        <v>0</v>
      </c>
      <c r="Q831" s="194"/>
      <c r="R831" s="192"/>
      <c r="S831" s="194"/>
      <c r="T831" s="192"/>
      <c r="U831" s="195">
        <f t="shared" si="48"/>
        <v>0</v>
      </c>
      <c r="V831" s="196">
        <f t="shared" si="49"/>
        <v>0</v>
      </c>
      <c r="W831" s="196">
        <f t="shared" si="50"/>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193">
        <f t="shared" si="51"/>
        <v>0</v>
      </c>
      <c r="Q832" s="194"/>
      <c r="R832" s="192"/>
      <c r="S832" s="194"/>
      <c r="T832" s="192"/>
      <c r="U832" s="195">
        <f t="shared" si="48"/>
        <v>0</v>
      </c>
      <c r="V832" s="196">
        <f t="shared" si="49"/>
        <v>0</v>
      </c>
      <c r="W832" s="196">
        <f t="shared" si="50"/>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193">
        <f t="shared" si="51"/>
        <v>0</v>
      </c>
      <c r="Q833" s="194"/>
      <c r="R833" s="192"/>
      <c r="S833" s="194"/>
      <c r="T833" s="192"/>
      <c r="U833" s="195">
        <f t="shared" si="48"/>
        <v>0</v>
      </c>
      <c r="V833" s="196">
        <f t="shared" si="49"/>
        <v>0</v>
      </c>
      <c r="W833" s="196">
        <f t="shared" si="50"/>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193">
        <f t="shared" si="51"/>
        <v>0</v>
      </c>
      <c r="Q834" s="194"/>
      <c r="R834" s="192"/>
      <c r="S834" s="194"/>
      <c r="T834" s="192"/>
      <c r="U834" s="195">
        <f t="shared" si="48"/>
        <v>0</v>
      </c>
      <c r="V834" s="196">
        <f t="shared" si="49"/>
        <v>0</v>
      </c>
      <c r="W834" s="196">
        <f t="shared" si="50"/>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193">
        <f t="shared" si="51"/>
        <v>0</v>
      </c>
      <c r="Q835" s="194"/>
      <c r="R835" s="192"/>
      <c r="S835" s="194"/>
      <c r="T835" s="192"/>
      <c r="U835" s="195">
        <f t="shared" si="48"/>
        <v>0</v>
      </c>
      <c r="V835" s="196">
        <f t="shared" si="49"/>
        <v>0</v>
      </c>
      <c r="W835" s="196">
        <f t="shared" si="50"/>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193">
        <f t="shared" si="51"/>
        <v>0</v>
      </c>
      <c r="Q836" s="194"/>
      <c r="R836" s="192"/>
      <c r="S836" s="194"/>
      <c r="T836" s="192"/>
      <c r="U836" s="195">
        <f t="shared" si="48"/>
        <v>0</v>
      </c>
      <c r="V836" s="196">
        <f t="shared" si="49"/>
        <v>0</v>
      </c>
      <c r="W836" s="196">
        <f t="shared" si="50"/>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193">
        <f t="shared" si="51"/>
        <v>0</v>
      </c>
      <c r="Q837" s="194"/>
      <c r="R837" s="192"/>
      <c r="S837" s="194"/>
      <c r="T837" s="192"/>
      <c r="U837" s="195">
        <f t="shared" si="48"/>
        <v>0</v>
      </c>
      <c r="V837" s="196">
        <f t="shared" si="49"/>
        <v>0</v>
      </c>
      <c r="W837" s="196">
        <f t="shared" si="50"/>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193">
        <f t="shared" si="51"/>
        <v>0</v>
      </c>
      <c r="Q838" s="194"/>
      <c r="R838" s="192"/>
      <c r="S838" s="194"/>
      <c r="T838" s="192"/>
      <c r="U838" s="195">
        <f t="shared" si="48"/>
        <v>0</v>
      </c>
      <c r="V838" s="196">
        <f t="shared" si="49"/>
        <v>0</v>
      </c>
      <c r="W838" s="196">
        <f t="shared" si="50"/>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193">
        <f t="shared" si="51"/>
        <v>0</v>
      </c>
      <c r="Q839" s="194"/>
      <c r="R839" s="192"/>
      <c r="S839" s="194"/>
      <c r="T839" s="192"/>
      <c r="U839" s="195">
        <f t="shared" si="48"/>
        <v>0</v>
      </c>
      <c r="V839" s="196">
        <f t="shared" si="49"/>
        <v>0</v>
      </c>
      <c r="W839" s="196">
        <f t="shared" si="50"/>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193">
        <f t="shared" si="51"/>
        <v>0</v>
      </c>
      <c r="Q840" s="194"/>
      <c r="R840" s="192"/>
      <c r="S840" s="194"/>
      <c r="T840" s="192"/>
      <c r="U840" s="195">
        <f t="shared" ref="U840:U903" si="52">Q840+S840</f>
        <v>0</v>
      </c>
      <c r="V840" s="196">
        <f t="shared" ref="V840:V903" si="53">(Q840*R840)+(S840*T840)</f>
        <v>0</v>
      </c>
      <c r="W840" s="196">
        <f t="shared" ref="W840:W903" si="54">V840+P840</f>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193">
        <f t="shared" si="51"/>
        <v>0</v>
      </c>
      <c r="Q841" s="194"/>
      <c r="R841" s="192"/>
      <c r="S841" s="194"/>
      <c r="T841" s="192"/>
      <c r="U841" s="195">
        <f t="shared" si="52"/>
        <v>0</v>
      </c>
      <c r="V841" s="196">
        <f t="shared" si="53"/>
        <v>0</v>
      </c>
      <c r="W841" s="196">
        <f t="shared" si="54"/>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193">
        <f t="shared" si="51"/>
        <v>0</v>
      </c>
      <c r="Q842" s="194"/>
      <c r="R842" s="192"/>
      <c r="S842" s="194"/>
      <c r="T842" s="192"/>
      <c r="U842" s="195">
        <f t="shared" si="52"/>
        <v>0</v>
      </c>
      <c r="V842" s="196">
        <f t="shared" si="53"/>
        <v>0</v>
      </c>
      <c r="W842" s="196">
        <f t="shared" si="54"/>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193">
        <f t="shared" ref="P843:P906" si="55">N843+O843</f>
        <v>0</v>
      </c>
      <c r="Q843" s="194"/>
      <c r="R843" s="192"/>
      <c r="S843" s="194"/>
      <c r="T843" s="192"/>
      <c r="U843" s="195">
        <f t="shared" si="52"/>
        <v>0</v>
      </c>
      <c r="V843" s="196">
        <f t="shared" si="53"/>
        <v>0</v>
      </c>
      <c r="W843" s="196">
        <f t="shared" si="54"/>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193">
        <f t="shared" si="55"/>
        <v>0</v>
      </c>
      <c r="Q844" s="194"/>
      <c r="R844" s="192"/>
      <c r="S844" s="194"/>
      <c r="T844" s="192"/>
      <c r="U844" s="195">
        <f t="shared" si="52"/>
        <v>0</v>
      </c>
      <c r="V844" s="196">
        <f t="shared" si="53"/>
        <v>0</v>
      </c>
      <c r="W844" s="196">
        <f t="shared" si="54"/>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193">
        <f t="shared" si="55"/>
        <v>0</v>
      </c>
      <c r="Q845" s="194"/>
      <c r="R845" s="192"/>
      <c r="S845" s="194"/>
      <c r="T845" s="192"/>
      <c r="U845" s="195">
        <f t="shared" si="52"/>
        <v>0</v>
      </c>
      <c r="V845" s="196">
        <f t="shared" si="53"/>
        <v>0</v>
      </c>
      <c r="W845" s="196">
        <f t="shared" si="54"/>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193">
        <f t="shared" si="55"/>
        <v>0</v>
      </c>
      <c r="Q846" s="194"/>
      <c r="R846" s="192"/>
      <c r="S846" s="194"/>
      <c r="T846" s="192"/>
      <c r="U846" s="195">
        <f t="shared" si="52"/>
        <v>0</v>
      </c>
      <c r="V846" s="196">
        <f t="shared" si="53"/>
        <v>0</v>
      </c>
      <c r="W846" s="196">
        <f t="shared" si="54"/>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193">
        <f t="shared" si="55"/>
        <v>0</v>
      </c>
      <c r="Q847" s="194"/>
      <c r="R847" s="192"/>
      <c r="S847" s="194"/>
      <c r="T847" s="192"/>
      <c r="U847" s="195">
        <f t="shared" si="52"/>
        <v>0</v>
      </c>
      <c r="V847" s="196">
        <f t="shared" si="53"/>
        <v>0</v>
      </c>
      <c r="W847" s="196">
        <f t="shared" si="54"/>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193">
        <f t="shared" si="55"/>
        <v>0</v>
      </c>
      <c r="Q848" s="194"/>
      <c r="R848" s="192"/>
      <c r="S848" s="194"/>
      <c r="T848" s="192"/>
      <c r="U848" s="195">
        <f t="shared" si="52"/>
        <v>0</v>
      </c>
      <c r="V848" s="196">
        <f t="shared" si="53"/>
        <v>0</v>
      </c>
      <c r="W848" s="196">
        <f t="shared" si="54"/>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193">
        <f t="shared" si="55"/>
        <v>0</v>
      </c>
      <c r="Q849" s="194"/>
      <c r="R849" s="192"/>
      <c r="S849" s="194"/>
      <c r="T849" s="192"/>
      <c r="U849" s="195">
        <f t="shared" si="52"/>
        <v>0</v>
      </c>
      <c r="V849" s="196">
        <f t="shared" si="53"/>
        <v>0</v>
      </c>
      <c r="W849" s="196">
        <f t="shared" si="54"/>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193">
        <f t="shared" si="55"/>
        <v>0</v>
      </c>
      <c r="Q850" s="194"/>
      <c r="R850" s="192"/>
      <c r="S850" s="194"/>
      <c r="T850" s="192"/>
      <c r="U850" s="195">
        <f t="shared" si="52"/>
        <v>0</v>
      </c>
      <c r="V850" s="196">
        <f t="shared" si="53"/>
        <v>0</v>
      </c>
      <c r="W850" s="196">
        <f t="shared" si="54"/>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193">
        <f t="shared" si="55"/>
        <v>0</v>
      </c>
      <c r="Q851" s="194"/>
      <c r="R851" s="192"/>
      <c r="S851" s="194"/>
      <c r="T851" s="192"/>
      <c r="U851" s="195">
        <f t="shared" si="52"/>
        <v>0</v>
      </c>
      <c r="V851" s="196">
        <f t="shared" si="53"/>
        <v>0</v>
      </c>
      <c r="W851" s="196">
        <f t="shared" si="54"/>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193">
        <f t="shared" si="55"/>
        <v>0</v>
      </c>
      <c r="Q852" s="194"/>
      <c r="R852" s="192"/>
      <c r="S852" s="194"/>
      <c r="T852" s="192"/>
      <c r="U852" s="195">
        <f t="shared" si="52"/>
        <v>0</v>
      </c>
      <c r="V852" s="196">
        <f t="shared" si="53"/>
        <v>0</v>
      </c>
      <c r="W852" s="196">
        <f t="shared" si="54"/>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193">
        <f t="shared" si="55"/>
        <v>0</v>
      </c>
      <c r="Q853" s="194"/>
      <c r="R853" s="192"/>
      <c r="S853" s="194"/>
      <c r="T853" s="192"/>
      <c r="U853" s="195">
        <f t="shared" si="52"/>
        <v>0</v>
      </c>
      <c r="V853" s="196">
        <f t="shared" si="53"/>
        <v>0</v>
      </c>
      <c r="W853" s="196">
        <f t="shared" si="54"/>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193">
        <f t="shared" si="55"/>
        <v>0</v>
      </c>
      <c r="Q854" s="194"/>
      <c r="R854" s="192"/>
      <c r="S854" s="194"/>
      <c r="T854" s="192"/>
      <c r="U854" s="195">
        <f t="shared" si="52"/>
        <v>0</v>
      </c>
      <c r="V854" s="196">
        <f t="shared" si="53"/>
        <v>0</v>
      </c>
      <c r="W854" s="196">
        <f t="shared" si="54"/>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193">
        <f t="shared" si="55"/>
        <v>0</v>
      </c>
      <c r="Q855" s="194"/>
      <c r="R855" s="192"/>
      <c r="S855" s="194"/>
      <c r="T855" s="192"/>
      <c r="U855" s="195">
        <f t="shared" si="52"/>
        <v>0</v>
      </c>
      <c r="V855" s="196">
        <f t="shared" si="53"/>
        <v>0</v>
      </c>
      <c r="W855" s="196">
        <f t="shared" si="54"/>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193">
        <f t="shared" si="55"/>
        <v>0</v>
      </c>
      <c r="Q856" s="194"/>
      <c r="R856" s="192"/>
      <c r="S856" s="194"/>
      <c r="T856" s="192"/>
      <c r="U856" s="195">
        <f t="shared" si="52"/>
        <v>0</v>
      </c>
      <c r="V856" s="196">
        <f t="shared" si="53"/>
        <v>0</v>
      </c>
      <c r="W856" s="196">
        <f t="shared" si="54"/>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193">
        <f t="shared" si="55"/>
        <v>0</v>
      </c>
      <c r="Q857" s="194"/>
      <c r="R857" s="192"/>
      <c r="S857" s="194"/>
      <c r="T857" s="192"/>
      <c r="U857" s="195">
        <f t="shared" si="52"/>
        <v>0</v>
      </c>
      <c r="V857" s="196">
        <f t="shared" si="53"/>
        <v>0</v>
      </c>
      <c r="W857" s="196">
        <f t="shared" si="54"/>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193">
        <f t="shared" si="55"/>
        <v>0</v>
      </c>
      <c r="Q858" s="194"/>
      <c r="R858" s="192"/>
      <c r="S858" s="194"/>
      <c r="T858" s="192"/>
      <c r="U858" s="195">
        <f t="shared" si="52"/>
        <v>0</v>
      </c>
      <c r="V858" s="196">
        <f t="shared" si="53"/>
        <v>0</v>
      </c>
      <c r="W858" s="196">
        <f t="shared" si="54"/>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193">
        <f t="shared" si="55"/>
        <v>0</v>
      </c>
      <c r="Q859" s="194"/>
      <c r="R859" s="192"/>
      <c r="S859" s="194"/>
      <c r="T859" s="192"/>
      <c r="U859" s="195">
        <f t="shared" si="52"/>
        <v>0</v>
      </c>
      <c r="V859" s="196">
        <f t="shared" si="53"/>
        <v>0</v>
      </c>
      <c r="W859" s="196">
        <f t="shared" si="54"/>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193">
        <f t="shared" si="55"/>
        <v>0</v>
      </c>
      <c r="Q860" s="194"/>
      <c r="R860" s="192"/>
      <c r="S860" s="194"/>
      <c r="T860" s="192"/>
      <c r="U860" s="195">
        <f t="shared" si="52"/>
        <v>0</v>
      </c>
      <c r="V860" s="196">
        <f t="shared" si="53"/>
        <v>0</v>
      </c>
      <c r="W860" s="196">
        <f t="shared" si="54"/>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193">
        <f t="shared" si="55"/>
        <v>0</v>
      </c>
      <c r="Q861" s="194"/>
      <c r="R861" s="192"/>
      <c r="S861" s="194"/>
      <c r="T861" s="192"/>
      <c r="U861" s="195">
        <f t="shared" si="52"/>
        <v>0</v>
      </c>
      <c r="V861" s="196">
        <f t="shared" si="53"/>
        <v>0</v>
      </c>
      <c r="W861" s="196">
        <f t="shared" si="54"/>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193">
        <f t="shared" si="55"/>
        <v>0</v>
      </c>
      <c r="Q862" s="194"/>
      <c r="R862" s="192"/>
      <c r="S862" s="194"/>
      <c r="T862" s="192"/>
      <c r="U862" s="195">
        <f t="shared" si="52"/>
        <v>0</v>
      </c>
      <c r="V862" s="196">
        <f t="shared" si="53"/>
        <v>0</v>
      </c>
      <c r="W862" s="196">
        <f t="shared" si="54"/>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193">
        <f t="shared" si="55"/>
        <v>0</v>
      </c>
      <c r="Q863" s="194"/>
      <c r="R863" s="192"/>
      <c r="S863" s="194"/>
      <c r="T863" s="192"/>
      <c r="U863" s="195">
        <f t="shared" si="52"/>
        <v>0</v>
      </c>
      <c r="V863" s="196">
        <f t="shared" si="53"/>
        <v>0</v>
      </c>
      <c r="W863" s="196">
        <f t="shared" si="54"/>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193">
        <f t="shared" si="55"/>
        <v>0</v>
      </c>
      <c r="Q864" s="194"/>
      <c r="R864" s="192"/>
      <c r="S864" s="194"/>
      <c r="T864" s="192"/>
      <c r="U864" s="195">
        <f t="shared" si="52"/>
        <v>0</v>
      </c>
      <c r="V864" s="196">
        <f t="shared" si="53"/>
        <v>0</v>
      </c>
      <c r="W864" s="196">
        <f t="shared" si="54"/>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193">
        <f t="shared" si="55"/>
        <v>0</v>
      </c>
      <c r="Q865" s="194"/>
      <c r="R865" s="192"/>
      <c r="S865" s="194"/>
      <c r="T865" s="192"/>
      <c r="U865" s="195">
        <f t="shared" si="52"/>
        <v>0</v>
      </c>
      <c r="V865" s="196">
        <f t="shared" si="53"/>
        <v>0</v>
      </c>
      <c r="W865" s="196">
        <f t="shared" si="54"/>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193">
        <f t="shared" si="55"/>
        <v>0</v>
      </c>
      <c r="Q866" s="194"/>
      <c r="R866" s="192"/>
      <c r="S866" s="194"/>
      <c r="T866" s="192"/>
      <c r="U866" s="195">
        <f t="shared" si="52"/>
        <v>0</v>
      </c>
      <c r="V866" s="196">
        <f t="shared" si="53"/>
        <v>0</v>
      </c>
      <c r="W866" s="196">
        <f t="shared" si="54"/>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193">
        <f t="shared" si="55"/>
        <v>0</v>
      </c>
      <c r="Q867" s="194"/>
      <c r="R867" s="192"/>
      <c r="S867" s="194"/>
      <c r="T867" s="192"/>
      <c r="U867" s="195">
        <f t="shared" si="52"/>
        <v>0</v>
      </c>
      <c r="V867" s="196">
        <f t="shared" si="53"/>
        <v>0</v>
      </c>
      <c r="W867" s="196">
        <f t="shared" si="54"/>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193">
        <f t="shared" si="55"/>
        <v>0</v>
      </c>
      <c r="Q868" s="194"/>
      <c r="R868" s="192"/>
      <c r="S868" s="194"/>
      <c r="T868" s="192"/>
      <c r="U868" s="195">
        <f t="shared" si="52"/>
        <v>0</v>
      </c>
      <c r="V868" s="196">
        <f t="shared" si="53"/>
        <v>0</v>
      </c>
      <c r="W868" s="196">
        <f t="shared" si="54"/>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193">
        <f t="shared" si="55"/>
        <v>0</v>
      </c>
      <c r="Q869" s="194"/>
      <c r="R869" s="192"/>
      <c r="S869" s="194"/>
      <c r="T869" s="192"/>
      <c r="U869" s="195">
        <f t="shared" si="52"/>
        <v>0</v>
      </c>
      <c r="V869" s="196">
        <f t="shared" si="53"/>
        <v>0</v>
      </c>
      <c r="W869" s="196">
        <f t="shared" si="54"/>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193">
        <f t="shared" si="55"/>
        <v>0</v>
      </c>
      <c r="Q870" s="194"/>
      <c r="R870" s="192"/>
      <c r="S870" s="194"/>
      <c r="T870" s="192"/>
      <c r="U870" s="195">
        <f t="shared" si="52"/>
        <v>0</v>
      </c>
      <c r="V870" s="196">
        <f t="shared" si="53"/>
        <v>0</v>
      </c>
      <c r="W870" s="196">
        <f t="shared" si="54"/>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193">
        <f t="shared" si="55"/>
        <v>0</v>
      </c>
      <c r="Q871" s="194"/>
      <c r="R871" s="192"/>
      <c r="S871" s="194"/>
      <c r="T871" s="192"/>
      <c r="U871" s="195">
        <f t="shared" si="52"/>
        <v>0</v>
      </c>
      <c r="V871" s="196">
        <f t="shared" si="53"/>
        <v>0</v>
      </c>
      <c r="W871" s="196">
        <f t="shared" si="54"/>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193">
        <f t="shared" si="55"/>
        <v>0</v>
      </c>
      <c r="Q872" s="194"/>
      <c r="R872" s="192"/>
      <c r="S872" s="194"/>
      <c r="T872" s="192"/>
      <c r="U872" s="195">
        <f t="shared" si="52"/>
        <v>0</v>
      </c>
      <c r="V872" s="196">
        <f t="shared" si="53"/>
        <v>0</v>
      </c>
      <c r="W872" s="196">
        <f t="shared" si="54"/>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193">
        <f t="shared" si="55"/>
        <v>0</v>
      </c>
      <c r="Q873" s="194"/>
      <c r="R873" s="192"/>
      <c r="S873" s="194"/>
      <c r="T873" s="192"/>
      <c r="U873" s="195">
        <f t="shared" si="52"/>
        <v>0</v>
      </c>
      <c r="V873" s="196">
        <f t="shared" si="53"/>
        <v>0</v>
      </c>
      <c r="W873" s="196">
        <f t="shared" si="54"/>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193">
        <f t="shared" si="55"/>
        <v>0</v>
      </c>
      <c r="Q874" s="194"/>
      <c r="R874" s="192"/>
      <c r="S874" s="194"/>
      <c r="T874" s="192"/>
      <c r="U874" s="195">
        <f t="shared" si="52"/>
        <v>0</v>
      </c>
      <c r="V874" s="196">
        <f t="shared" si="53"/>
        <v>0</v>
      </c>
      <c r="W874" s="196">
        <f t="shared" si="54"/>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193">
        <f t="shared" si="55"/>
        <v>0</v>
      </c>
      <c r="Q875" s="194"/>
      <c r="R875" s="192"/>
      <c r="S875" s="194"/>
      <c r="T875" s="192"/>
      <c r="U875" s="195">
        <f t="shared" si="52"/>
        <v>0</v>
      </c>
      <c r="V875" s="196">
        <f t="shared" si="53"/>
        <v>0</v>
      </c>
      <c r="W875" s="196">
        <f t="shared" si="54"/>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193">
        <f t="shared" si="55"/>
        <v>0</v>
      </c>
      <c r="Q876" s="194"/>
      <c r="R876" s="192"/>
      <c r="S876" s="194"/>
      <c r="T876" s="192"/>
      <c r="U876" s="195">
        <f t="shared" si="52"/>
        <v>0</v>
      </c>
      <c r="V876" s="196">
        <f t="shared" si="53"/>
        <v>0</v>
      </c>
      <c r="W876" s="196">
        <f t="shared" si="54"/>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193">
        <f t="shared" si="55"/>
        <v>0</v>
      </c>
      <c r="Q877" s="194"/>
      <c r="R877" s="192"/>
      <c r="S877" s="194"/>
      <c r="T877" s="192"/>
      <c r="U877" s="195">
        <f t="shared" si="52"/>
        <v>0</v>
      </c>
      <c r="V877" s="196">
        <f t="shared" si="53"/>
        <v>0</v>
      </c>
      <c r="W877" s="196">
        <f t="shared" si="54"/>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193">
        <f t="shared" si="55"/>
        <v>0</v>
      </c>
      <c r="Q878" s="194"/>
      <c r="R878" s="192"/>
      <c r="S878" s="194"/>
      <c r="T878" s="192"/>
      <c r="U878" s="195">
        <f t="shared" si="52"/>
        <v>0</v>
      </c>
      <c r="V878" s="196">
        <f t="shared" si="53"/>
        <v>0</v>
      </c>
      <c r="W878" s="196">
        <f t="shared" si="54"/>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193">
        <f t="shared" si="55"/>
        <v>0</v>
      </c>
      <c r="Q879" s="194"/>
      <c r="R879" s="192"/>
      <c r="S879" s="194"/>
      <c r="T879" s="192"/>
      <c r="U879" s="195">
        <f t="shared" si="52"/>
        <v>0</v>
      </c>
      <c r="V879" s="196">
        <f t="shared" si="53"/>
        <v>0</v>
      </c>
      <c r="W879" s="196">
        <f t="shared" si="54"/>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193">
        <f t="shared" si="55"/>
        <v>0</v>
      </c>
      <c r="Q880" s="194"/>
      <c r="R880" s="192"/>
      <c r="S880" s="194"/>
      <c r="T880" s="192"/>
      <c r="U880" s="195">
        <f t="shared" si="52"/>
        <v>0</v>
      </c>
      <c r="V880" s="196">
        <f t="shared" si="53"/>
        <v>0</v>
      </c>
      <c r="W880" s="196">
        <f t="shared" si="54"/>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193">
        <f t="shared" si="55"/>
        <v>0</v>
      </c>
      <c r="Q881" s="194"/>
      <c r="R881" s="192"/>
      <c r="S881" s="194"/>
      <c r="T881" s="192"/>
      <c r="U881" s="195">
        <f t="shared" si="52"/>
        <v>0</v>
      </c>
      <c r="V881" s="196">
        <f t="shared" si="53"/>
        <v>0</v>
      </c>
      <c r="W881" s="196">
        <f t="shared" si="54"/>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193">
        <f t="shared" si="55"/>
        <v>0</v>
      </c>
      <c r="Q882" s="194"/>
      <c r="R882" s="192"/>
      <c r="S882" s="194"/>
      <c r="T882" s="192"/>
      <c r="U882" s="195">
        <f t="shared" si="52"/>
        <v>0</v>
      </c>
      <c r="V882" s="196">
        <f t="shared" si="53"/>
        <v>0</v>
      </c>
      <c r="W882" s="196">
        <f t="shared" si="54"/>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193">
        <f t="shared" si="55"/>
        <v>0</v>
      </c>
      <c r="Q883" s="194"/>
      <c r="R883" s="192"/>
      <c r="S883" s="194"/>
      <c r="T883" s="192"/>
      <c r="U883" s="195">
        <f t="shared" si="52"/>
        <v>0</v>
      </c>
      <c r="V883" s="196">
        <f t="shared" si="53"/>
        <v>0</v>
      </c>
      <c r="W883" s="196">
        <f t="shared" si="54"/>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193">
        <f t="shared" si="55"/>
        <v>0</v>
      </c>
      <c r="Q884" s="194"/>
      <c r="R884" s="192"/>
      <c r="S884" s="194"/>
      <c r="T884" s="192"/>
      <c r="U884" s="195">
        <f t="shared" si="52"/>
        <v>0</v>
      </c>
      <c r="V884" s="196">
        <f t="shared" si="53"/>
        <v>0</v>
      </c>
      <c r="W884" s="196">
        <f t="shared" si="54"/>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193">
        <f t="shared" si="55"/>
        <v>0</v>
      </c>
      <c r="Q885" s="194"/>
      <c r="R885" s="192"/>
      <c r="S885" s="194"/>
      <c r="T885" s="192"/>
      <c r="U885" s="195">
        <f t="shared" si="52"/>
        <v>0</v>
      </c>
      <c r="V885" s="196">
        <f t="shared" si="53"/>
        <v>0</v>
      </c>
      <c r="W885" s="196">
        <f t="shared" si="54"/>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193">
        <f t="shared" si="55"/>
        <v>0</v>
      </c>
      <c r="Q886" s="194"/>
      <c r="R886" s="192"/>
      <c r="S886" s="194"/>
      <c r="T886" s="192"/>
      <c r="U886" s="195">
        <f t="shared" si="52"/>
        <v>0</v>
      </c>
      <c r="V886" s="196">
        <f t="shared" si="53"/>
        <v>0</v>
      </c>
      <c r="W886" s="196">
        <f t="shared" si="54"/>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193">
        <f t="shared" si="55"/>
        <v>0</v>
      </c>
      <c r="Q887" s="194"/>
      <c r="R887" s="192"/>
      <c r="S887" s="194"/>
      <c r="T887" s="192"/>
      <c r="U887" s="195">
        <f t="shared" si="52"/>
        <v>0</v>
      </c>
      <c r="V887" s="196">
        <f t="shared" si="53"/>
        <v>0</v>
      </c>
      <c r="W887" s="196">
        <f t="shared" si="54"/>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193">
        <f t="shared" si="55"/>
        <v>0</v>
      </c>
      <c r="Q888" s="194"/>
      <c r="R888" s="192"/>
      <c r="S888" s="194"/>
      <c r="T888" s="192"/>
      <c r="U888" s="195">
        <f t="shared" si="52"/>
        <v>0</v>
      </c>
      <c r="V888" s="196">
        <f t="shared" si="53"/>
        <v>0</v>
      </c>
      <c r="W888" s="196">
        <f t="shared" si="54"/>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193">
        <f t="shared" si="55"/>
        <v>0</v>
      </c>
      <c r="Q889" s="194"/>
      <c r="R889" s="192"/>
      <c r="S889" s="194"/>
      <c r="T889" s="192"/>
      <c r="U889" s="195">
        <f t="shared" si="52"/>
        <v>0</v>
      </c>
      <c r="V889" s="196">
        <f t="shared" si="53"/>
        <v>0</v>
      </c>
      <c r="W889" s="196">
        <f t="shared" si="54"/>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193">
        <f t="shared" si="55"/>
        <v>0</v>
      </c>
      <c r="Q890" s="194"/>
      <c r="R890" s="192"/>
      <c r="S890" s="194"/>
      <c r="T890" s="192"/>
      <c r="U890" s="195">
        <f t="shared" si="52"/>
        <v>0</v>
      </c>
      <c r="V890" s="196">
        <f t="shared" si="53"/>
        <v>0</v>
      </c>
      <c r="W890" s="196">
        <f t="shared" si="54"/>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193">
        <f t="shared" si="55"/>
        <v>0</v>
      </c>
      <c r="Q891" s="194"/>
      <c r="R891" s="192"/>
      <c r="S891" s="194"/>
      <c r="T891" s="192"/>
      <c r="U891" s="195">
        <f t="shared" si="52"/>
        <v>0</v>
      </c>
      <c r="V891" s="196">
        <f t="shared" si="53"/>
        <v>0</v>
      </c>
      <c r="W891" s="196">
        <f t="shared" si="54"/>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193">
        <f t="shared" si="55"/>
        <v>0</v>
      </c>
      <c r="Q892" s="194"/>
      <c r="R892" s="192"/>
      <c r="S892" s="194"/>
      <c r="T892" s="192"/>
      <c r="U892" s="195">
        <f t="shared" si="52"/>
        <v>0</v>
      </c>
      <c r="V892" s="196">
        <f t="shared" si="53"/>
        <v>0</v>
      </c>
      <c r="W892" s="196">
        <f t="shared" si="54"/>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193">
        <f t="shared" si="55"/>
        <v>0</v>
      </c>
      <c r="Q893" s="194"/>
      <c r="R893" s="192"/>
      <c r="S893" s="194"/>
      <c r="T893" s="192"/>
      <c r="U893" s="195">
        <f t="shared" si="52"/>
        <v>0</v>
      </c>
      <c r="V893" s="196">
        <f t="shared" si="53"/>
        <v>0</v>
      </c>
      <c r="W893" s="196">
        <f t="shared" si="54"/>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193">
        <f t="shared" si="55"/>
        <v>0</v>
      </c>
      <c r="Q894" s="194"/>
      <c r="R894" s="192"/>
      <c r="S894" s="194"/>
      <c r="T894" s="192"/>
      <c r="U894" s="195">
        <f t="shared" si="52"/>
        <v>0</v>
      </c>
      <c r="V894" s="196">
        <f t="shared" si="53"/>
        <v>0</v>
      </c>
      <c r="W894" s="196">
        <f t="shared" si="54"/>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193">
        <f t="shared" si="55"/>
        <v>0</v>
      </c>
      <c r="Q895" s="194"/>
      <c r="R895" s="192"/>
      <c r="S895" s="194"/>
      <c r="T895" s="192"/>
      <c r="U895" s="195">
        <f t="shared" si="52"/>
        <v>0</v>
      </c>
      <c r="V895" s="196">
        <f t="shared" si="53"/>
        <v>0</v>
      </c>
      <c r="W895" s="196">
        <f t="shared" si="54"/>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193">
        <f t="shared" si="55"/>
        <v>0</v>
      </c>
      <c r="Q896" s="194"/>
      <c r="R896" s="192"/>
      <c r="S896" s="194"/>
      <c r="T896" s="192"/>
      <c r="U896" s="195">
        <f t="shared" si="52"/>
        <v>0</v>
      </c>
      <c r="V896" s="196">
        <f t="shared" si="53"/>
        <v>0</v>
      </c>
      <c r="W896" s="196">
        <f t="shared" si="54"/>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193">
        <f t="shared" si="55"/>
        <v>0</v>
      </c>
      <c r="Q897" s="194"/>
      <c r="R897" s="192"/>
      <c r="S897" s="194"/>
      <c r="T897" s="192"/>
      <c r="U897" s="195">
        <f t="shared" si="52"/>
        <v>0</v>
      </c>
      <c r="V897" s="196">
        <f t="shared" si="53"/>
        <v>0</v>
      </c>
      <c r="W897" s="196">
        <f t="shared" si="54"/>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193">
        <f t="shared" si="55"/>
        <v>0</v>
      </c>
      <c r="Q898" s="194"/>
      <c r="R898" s="192"/>
      <c r="S898" s="194"/>
      <c r="T898" s="192"/>
      <c r="U898" s="195">
        <f t="shared" si="52"/>
        <v>0</v>
      </c>
      <c r="V898" s="196">
        <f t="shared" si="53"/>
        <v>0</v>
      </c>
      <c r="W898" s="196">
        <f t="shared" si="54"/>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193">
        <f t="shared" si="55"/>
        <v>0</v>
      </c>
      <c r="Q899" s="194"/>
      <c r="R899" s="192"/>
      <c r="S899" s="194"/>
      <c r="T899" s="192"/>
      <c r="U899" s="195">
        <f t="shared" si="52"/>
        <v>0</v>
      </c>
      <c r="V899" s="196">
        <f t="shared" si="53"/>
        <v>0</v>
      </c>
      <c r="W899" s="196">
        <f t="shared" si="54"/>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193">
        <f t="shared" si="55"/>
        <v>0</v>
      </c>
      <c r="Q900" s="194"/>
      <c r="R900" s="192"/>
      <c r="S900" s="194"/>
      <c r="T900" s="192"/>
      <c r="U900" s="195">
        <f t="shared" si="52"/>
        <v>0</v>
      </c>
      <c r="V900" s="196">
        <f t="shared" si="53"/>
        <v>0</v>
      </c>
      <c r="W900" s="196">
        <f t="shared" si="54"/>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193">
        <f t="shared" si="55"/>
        <v>0</v>
      </c>
      <c r="Q901" s="194"/>
      <c r="R901" s="192"/>
      <c r="S901" s="194"/>
      <c r="T901" s="192"/>
      <c r="U901" s="195">
        <f t="shared" si="52"/>
        <v>0</v>
      </c>
      <c r="V901" s="196">
        <f t="shared" si="53"/>
        <v>0</v>
      </c>
      <c r="W901" s="196">
        <f t="shared" si="54"/>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193">
        <f t="shared" si="55"/>
        <v>0</v>
      </c>
      <c r="Q902" s="194"/>
      <c r="R902" s="192"/>
      <c r="S902" s="194"/>
      <c r="T902" s="192"/>
      <c r="U902" s="195">
        <f t="shared" si="52"/>
        <v>0</v>
      </c>
      <c r="V902" s="196">
        <f t="shared" si="53"/>
        <v>0</v>
      </c>
      <c r="W902" s="196">
        <f t="shared" si="54"/>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193">
        <f t="shared" si="55"/>
        <v>0</v>
      </c>
      <c r="Q903" s="194"/>
      <c r="R903" s="192"/>
      <c r="S903" s="194"/>
      <c r="T903" s="192"/>
      <c r="U903" s="195">
        <f t="shared" si="52"/>
        <v>0</v>
      </c>
      <c r="V903" s="196">
        <f t="shared" si="53"/>
        <v>0</v>
      </c>
      <c r="W903" s="196">
        <f t="shared" si="54"/>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193">
        <f t="shared" si="55"/>
        <v>0</v>
      </c>
      <c r="Q904" s="194"/>
      <c r="R904" s="192"/>
      <c r="S904" s="194"/>
      <c r="T904" s="192"/>
      <c r="U904" s="195">
        <f t="shared" ref="U904:U967" si="56">Q904+S904</f>
        <v>0</v>
      </c>
      <c r="V904" s="196">
        <f t="shared" ref="V904:V967" si="57">(Q904*R904)+(S904*T904)</f>
        <v>0</v>
      </c>
      <c r="W904" s="196">
        <f t="shared" ref="W904:W967" si="58">V904+P904</f>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193">
        <f t="shared" si="55"/>
        <v>0</v>
      </c>
      <c r="Q905" s="194"/>
      <c r="R905" s="192"/>
      <c r="S905" s="194"/>
      <c r="T905" s="192"/>
      <c r="U905" s="195">
        <f t="shared" si="56"/>
        <v>0</v>
      </c>
      <c r="V905" s="196">
        <f t="shared" si="57"/>
        <v>0</v>
      </c>
      <c r="W905" s="196">
        <f t="shared" si="58"/>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193">
        <f t="shared" si="55"/>
        <v>0</v>
      </c>
      <c r="Q906" s="194"/>
      <c r="R906" s="192"/>
      <c r="S906" s="194"/>
      <c r="T906" s="192"/>
      <c r="U906" s="195">
        <f t="shared" si="56"/>
        <v>0</v>
      </c>
      <c r="V906" s="196">
        <f t="shared" si="57"/>
        <v>0</v>
      </c>
      <c r="W906" s="196">
        <f t="shared" si="58"/>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193">
        <f t="shared" ref="P907:P970" si="59">N907+O907</f>
        <v>0</v>
      </c>
      <c r="Q907" s="194"/>
      <c r="R907" s="192"/>
      <c r="S907" s="194"/>
      <c r="T907" s="192"/>
      <c r="U907" s="195">
        <f t="shared" si="56"/>
        <v>0</v>
      </c>
      <c r="V907" s="196">
        <f t="shared" si="57"/>
        <v>0</v>
      </c>
      <c r="W907" s="196">
        <f t="shared" si="58"/>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193">
        <f t="shared" si="59"/>
        <v>0</v>
      </c>
      <c r="Q908" s="194"/>
      <c r="R908" s="192"/>
      <c r="S908" s="194"/>
      <c r="T908" s="192"/>
      <c r="U908" s="195">
        <f t="shared" si="56"/>
        <v>0</v>
      </c>
      <c r="V908" s="196">
        <f t="shared" si="57"/>
        <v>0</v>
      </c>
      <c r="W908" s="196">
        <f t="shared" si="58"/>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193">
        <f t="shared" si="59"/>
        <v>0</v>
      </c>
      <c r="Q909" s="194"/>
      <c r="R909" s="192"/>
      <c r="S909" s="194"/>
      <c r="T909" s="192"/>
      <c r="U909" s="195">
        <f t="shared" si="56"/>
        <v>0</v>
      </c>
      <c r="V909" s="196">
        <f t="shared" si="57"/>
        <v>0</v>
      </c>
      <c r="W909" s="196">
        <f t="shared" si="58"/>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193">
        <f t="shared" si="59"/>
        <v>0</v>
      </c>
      <c r="Q910" s="194"/>
      <c r="R910" s="192"/>
      <c r="S910" s="194"/>
      <c r="T910" s="192"/>
      <c r="U910" s="195">
        <f t="shared" si="56"/>
        <v>0</v>
      </c>
      <c r="V910" s="196">
        <f t="shared" si="57"/>
        <v>0</v>
      </c>
      <c r="W910" s="196">
        <f t="shared" si="58"/>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193">
        <f t="shared" si="59"/>
        <v>0</v>
      </c>
      <c r="Q911" s="194"/>
      <c r="R911" s="192"/>
      <c r="S911" s="194"/>
      <c r="T911" s="192"/>
      <c r="U911" s="195">
        <f t="shared" si="56"/>
        <v>0</v>
      </c>
      <c r="V911" s="196">
        <f t="shared" si="57"/>
        <v>0</v>
      </c>
      <c r="W911" s="196">
        <f t="shared" si="58"/>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193">
        <f t="shared" si="59"/>
        <v>0</v>
      </c>
      <c r="Q912" s="194"/>
      <c r="R912" s="192"/>
      <c r="S912" s="194"/>
      <c r="T912" s="192"/>
      <c r="U912" s="195">
        <f t="shared" si="56"/>
        <v>0</v>
      </c>
      <c r="V912" s="196">
        <f t="shared" si="57"/>
        <v>0</v>
      </c>
      <c r="W912" s="196">
        <f t="shared" si="58"/>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193">
        <f t="shared" si="59"/>
        <v>0</v>
      </c>
      <c r="Q913" s="194"/>
      <c r="R913" s="192"/>
      <c r="S913" s="194"/>
      <c r="T913" s="192"/>
      <c r="U913" s="195">
        <f t="shared" si="56"/>
        <v>0</v>
      </c>
      <c r="V913" s="196">
        <f t="shared" si="57"/>
        <v>0</v>
      </c>
      <c r="W913" s="196">
        <f t="shared" si="58"/>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193">
        <f t="shared" si="59"/>
        <v>0</v>
      </c>
      <c r="Q914" s="194"/>
      <c r="R914" s="192"/>
      <c r="S914" s="194"/>
      <c r="T914" s="192"/>
      <c r="U914" s="195">
        <f t="shared" si="56"/>
        <v>0</v>
      </c>
      <c r="V914" s="196">
        <f t="shared" si="57"/>
        <v>0</v>
      </c>
      <c r="W914" s="196">
        <f t="shared" si="58"/>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193">
        <f t="shared" si="59"/>
        <v>0</v>
      </c>
      <c r="Q915" s="194"/>
      <c r="R915" s="192"/>
      <c r="S915" s="194"/>
      <c r="T915" s="192"/>
      <c r="U915" s="195">
        <f t="shared" si="56"/>
        <v>0</v>
      </c>
      <c r="V915" s="196">
        <f t="shared" si="57"/>
        <v>0</v>
      </c>
      <c r="W915" s="196">
        <f t="shared" si="58"/>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193">
        <f t="shared" si="59"/>
        <v>0</v>
      </c>
      <c r="Q916" s="194"/>
      <c r="R916" s="192"/>
      <c r="S916" s="194"/>
      <c r="T916" s="192"/>
      <c r="U916" s="195">
        <f t="shared" si="56"/>
        <v>0</v>
      </c>
      <c r="V916" s="196">
        <f t="shared" si="57"/>
        <v>0</v>
      </c>
      <c r="W916" s="196">
        <f t="shared" si="58"/>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193">
        <f t="shared" si="59"/>
        <v>0</v>
      </c>
      <c r="Q917" s="194"/>
      <c r="R917" s="192"/>
      <c r="S917" s="194"/>
      <c r="T917" s="192"/>
      <c r="U917" s="195">
        <f t="shared" si="56"/>
        <v>0</v>
      </c>
      <c r="V917" s="196">
        <f t="shared" si="57"/>
        <v>0</v>
      </c>
      <c r="W917" s="196">
        <f t="shared" si="58"/>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193">
        <f t="shared" si="59"/>
        <v>0</v>
      </c>
      <c r="Q918" s="194"/>
      <c r="R918" s="192"/>
      <c r="S918" s="194"/>
      <c r="T918" s="192"/>
      <c r="U918" s="195">
        <f t="shared" si="56"/>
        <v>0</v>
      </c>
      <c r="V918" s="196">
        <f t="shared" si="57"/>
        <v>0</v>
      </c>
      <c r="W918" s="196">
        <f t="shared" si="58"/>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193">
        <f t="shared" si="59"/>
        <v>0</v>
      </c>
      <c r="Q919" s="194"/>
      <c r="R919" s="192"/>
      <c r="S919" s="194"/>
      <c r="T919" s="192"/>
      <c r="U919" s="195">
        <f t="shared" si="56"/>
        <v>0</v>
      </c>
      <c r="V919" s="196">
        <f t="shared" si="57"/>
        <v>0</v>
      </c>
      <c r="W919" s="196">
        <f t="shared" si="58"/>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193">
        <f t="shared" si="59"/>
        <v>0</v>
      </c>
      <c r="Q920" s="194"/>
      <c r="R920" s="192"/>
      <c r="S920" s="194"/>
      <c r="T920" s="192"/>
      <c r="U920" s="195">
        <f t="shared" si="56"/>
        <v>0</v>
      </c>
      <c r="V920" s="196">
        <f t="shared" si="57"/>
        <v>0</v>
      </c>
      <c r="W920" s="196">
        <f t="shared" si="58"/>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193">
        <f t="shared" si="59"/>
        <v>0</v>
      </c>
      <c r="Q921" s="194"/>
      <c r="R921" s="192"/>
      <c r="S921" s="194"/>
      <c r="T921" s="192"/>
      <c r="U921" s="195">
        <f t="shared" si="56"/>
        <v>0</v>
      </c>
      <c r="V921" s="196">
        <f t="shared" si="57"/>
        <v>0</v>
      </c>
      <c r="W921" s="196">
        <f t="shared" si="58"/>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193">
        <f t="shared" si="59"/>
        <v>0</v>
      </c>
      <c r="Q922" s="194"/>
      <c r="R922" s="192"/>
      <c r="S922" s="194"/>
      <c r="T922" s="192"/>
      <c r="U922" s="195">
        <f t="shared" si="56"/>
        <v>0</v>
      </c>
      <c r="V922" s="196">
        <f t="shared" si="57"/>
        <v>0</v>
      </c>
      <c r="W922" s="196">
        <f t="shared" si="58"/>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193">
        <f t="shared" si="59"/>
        <v>0</v>
      </c>
      <c r="Q923" s="194"/>
      <c r="R923" s="192"/>
      <c r="S923" s="194"/>
      <c r="T923" s="192"/>
      <c r="U923" s="195">
        <f t="shared" si="56"/>
        <v>0</v>
      </c>
      <c r="V923" s="196">
        <f t="shared" si="57"/>
        <v>0</v>
      </c>
      <c r="W923" s="196">
        <f t="shared" si="58"/>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193">
        <f t="shared" si="59"/>
        <v>0</v>
      </c>
      <c r="Q924" s="194"/>
      <c r="R924" s="192"/>
      <c r="S924" s="194"/>
      <c r="T924" s="192"/>
      <c r="U924" s="195">
        <f t="shared" si="56"/>
        <v>0</v>
      </c>
      <c r="V924" s="196">
        <f t="shared" si="57"/>
        <v>0</v>
      </c>
      <c r="W924" s="196">
        <f t="shared" si="58"/>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193">
        <f t="shared" si="59"/>
        <v>0</v>
      </c>
      <c r="Q925" s="194"/>
      <c r="R925" s="192"/>
      <c r="S925" s="194"/>
      <c r="T925" s="192"/>
      <c r="U925" s="195">
        <f t="shared" si="56"/>
        <v>0</v>
      </c>
      <c r="V925" s="196">
        <f t="shared" si="57"/>
        <v>0</v>
      </c>
      <c r="W925" s="196">
        <f t="shared" si="58"/>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193">
        <f t="shared" si="59"/>
        <v>0</v>
      </c>
      <c r="Q926" s="194"/>
      <c r="R926" s="192"/>
      <c r="S926" s="194"/>
      <c r="T926" s="192"/>
      <c r="U926" s="195">
        <f t="shared" si="56"/>
        <v>0</v>
      </c>
      <c r="V926" s="196">
        <f t="shared" si="57"/>
        <v>0</v>
      </c>
      <c r="W926" s="196">
        <f t="shared" si="58"/>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193">
        <f t="shared" si="59"/>
        <v>0</v>
      </c>
      <c r="Q927" s="194"/>
      <c r="R927" s="192"/>
      <c r="S927" s="194"/>
      <c r="T927" s="192"/>
      <c r="U927" s="195">
        <f t="shared" si="56"/>
        <v>0</v>
      </c>
      <c r="V927" s="196">
        <f t="shared" si="57"/>
        <v>0</v>
      </c>
      <c r="W927" s="196">
        <f t="shared" si="58"/>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193">
        <f t="shared" si="59"/>
        <v>0</v>
      </c>
      <c r="Q928" s="194"/>
      <c r="R928" s="192"/>
      <c r="S928" s="194"/>
      <c r="T928" s="192"/>
      <c r="U928" s="195">
        <f t="shared" si="56"/>
        <v>0</v>
      </c>
      <c r="V928" s="196">
        <f t="shared" si="57"/>
        <v>0</v>
      </c>
      <c r="W928" s="196">
        <f t="shared" si="58"/>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193">
        <f t="shared" si="59"/>
        <v>0</v>
      </c>
      <c r="Q929" s="194"/>
      <c r="R929" s="192"/>
      <c r="S929" s="194"/>
      <c r="T929" s="192"/>
      <c r="U929" s="195">
        <f t="shared" si="56"/>
        <v>0</v>
      </c>
      <c r="V929" s="196">
        <f t="shared" si="57"/>
        <v>0</v>
      </c>
      <c r="W929" s="196">
        <f t="shared" si="58"/>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193">
        <f t="shared" si="59"/>
        <v>0</v>
      </c>
      <c r="Q930" s="194"/>
      <c r="R930" s="192"/>
      <c r="S930" s="194"/>
      <c r="T930" s="192"/>
      <c r="U930" s="195">
        <f t="shared" si="56"/>
        <v>0</v>
      </c>
      <c r="V930" s="196">
        <f t="shared" si="57"/>
        <v>0</v>
      </c>
      <c r="W930" s="196">
        <f t="shared" si="58"/>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193">
        <f t="shared" si="59"/>
        <v>0</v>
      </c>
      <c r="Q931" s="194"/>
      <c r="R931" s="192"/>
      <c r="S931" s="194"/>
      <c r="T931" s="192"/>
      <c r="U931" s="195">
        <f t="shared" si="56"/>
        <v>0</v>
      </c>
      <c r="V931" s="196">
        <f t="shared" si="57"/>
        <v>0</v>
      </c>
      <c r="W931" s="196">
        <f t="shared" si="58"/>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193">
        <f t="shared" si="59"/>
        <v>0</v>
      </c>
      <c r="Q932" s="194"/>
      <c r="R932" s="192"/>
      <c r="S932" s="194"/>
      <c r="T932" s="192"/>
      <c r="U932" s="195">
        <f t="shared" si="56"/>
        <v>0</v>
      </c>
      <c r="V932" s="196">
        <f t="shared" si="57"/>
        <v>0</v>
      </c>
      <c r="W932" s="196">
        <f t="shared" si="58"/>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193">
        <f t="shared" si="59"/>
        <v>0</v>
      </c>
      <c r="Q933" s="194"/>
      <c r="R933" s="192"/>
      <c r="S933" s="194"/>
      <c r="T933" s="192"/>
      <c r="U933" s="195">
        <f t="shared" si="56"/>
        <v>0</v>
      </c>
      <c r="V933" s="196">
        <f t="shared" si="57"/>
        <v>0</v>
      </c>
      <c r="W933" s="196">
        <f t="shared" si="58"/>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193">
        <f t="shared" si="59"/>
        <v>0</v>
      </c>
      <c r="Q934" s="194"/>
      <c r="R934" s="192"/>
      <c r="S934" s="194"/>
      <c r="T934" s="192"/>
      <c r="U934" s="195">
        <f t="shared" si="56"/>
        <v>0</v>
      </c>
      <c r="V934" s="196">
        <f t="shared" si="57"/>
        <v>0</v>
      </c>
      <c r="W934" s="196">
        <f t="shared" si="58"/>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193">
        <f t="shared" si="59"/>
        <v>0</v>
      </c>
      <c r="Q935" s="194"/>
      <c r="R935" s="192"/>
      <c r="S935" s="194"/>
      <c r="T935" s="192"/>
      <c r="U935" s="195">
        <f t="shared" si="56"/>
        <v>0</v>
      </c>
      <c r="V935" s="196">
        <f t="shared" si="57"/>
        <v>0</v>
      </c>
      <c r="W935" s="196">
        <f t="shared" si="58"/>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193">
        <f t="shared" si="59"/>
        <v>0</v>
      </c>
      <c r="Q936" s="194"/>
      <c r="R936" s="192"/>
      <c r="S936" s="194"/>
      <c r="T936" s="192"/>
      <c r="U936" s="195">
        <f t="shared" si="56"/>
        <v>0</v>
      </c>
      <c r="V936" s="196">
        <f t="shared" si="57"/>
        <v>0</v>
      </c>
      <c r="W936" s="196">
        <f t="shared" si="58"/>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193">
        <f t="shared" si="59"/>
        <v>0</v>
      </c>
      <c r="Q937" s="194"/>
      <c r="R937" s="192"/>
      <c r="S937" s="194"/>
      <c r="T937" s="192"/>
      <c r="U937" s="195">
        <f t="shared" si="56"/>
        <v>0</v>
      </c>
      <c r="V937" s="196">
        <f t="shared" si="57"/>
        <v>0</v>
      </c>
      <c r="W937" s="196">
        <f t="shared" si="58"/>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193">
        <f t="shared" si="59"/>
        <v>0</v>
      </c>
      <c r="Q938" s="194"/>
      <c r="R938" s="192"/>
      <c r="S938" s="194"/>
      <c r="T938" s="192"/>
      <c r="U938" s="195">
        <f t="shared" si="56"/>
        <v>0</v>
      </c>
      <c r="V938" s="196">
        <f t="shared" si="57"/>
        <v>0</v>
      </c>
      <c r="W938" s="196">
        <f t="shared" si="58"/>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193">
        <f t="shared" si="59"/>
        <v>0</v>
      </c>
      <c r="Q939" s="194"/>
      <c r="R939" s="192"/>
      <c r="S939" s="194"/>
      <c r="T939" s="192"/>
      <c r="U939" s="195">
        <f t="shared" si="56"/>
        <v>0</v>
      </c>
      <c r="V939" s="196">
        <f t="shared" si="57"/>
        <v>0</v>
      </c>
      <c r="W939" s="196">
        <f t="shared" si="58"/>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193">
        <f t="shared" si="59"/>
        <v>0</v>
      </c>
      <c r="Q940" s="194"/>
      <c r="R940" s="192"/>
      <c r="S940" s="194"/>
      <c r="T940" s="192"/>
      <c r="U940" s="195">
        <f t="shared" si="56"/>
        <v>0</v>
      </c>
      <c r="V940" s="196">
        <f t="shared" si="57"/>
        <v>0</v>
      </c>
      <c r="W940" s="196">
        <f t="shared" si="58"/>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193">
        <f t="shared" si="59"/>
        <v>0</v>
      </c>
      <c r="Q941" s="194"/>
      <c r="R941" s="192"/>
      <c r="S941" s="194"/>
      <c r="T941" s="192"/>
      <c r="U941" s="195">
        <f t="shared" si="56"/>
        <v>0</v>
      </c>
      <c r="V941" s="196">
        <f t="shared" si="57"/>
        <v>0</v>
      </c>
      <c r="W941" s="196">
        <f t="shared" si="58"/>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193">
        <f t="shared" si="59"/>
        <v>0</v>
      </c>
      <c r="Q942" s="194"/>
      <c r="R942" s="192"/>
      <c r="S942" s="194"/>
      <c r="T942" s="192"/>
      <c r="U942" s="195">
        <f t="shared" si="56"/>
        <v>0</v>
      </c>
      <c r="V942" s="196">
        <f t="shared" si="57"/>
        <v>0</v>
      </c>
      <c r="W942" s="196">
        <f t="shared" si="58"/>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193">
        <f t="shared" si="59"/>
        <v>0</v>
      </c>
      <c r="Q943" s="194"/>
      <c r="R943" s="192"/>
      <c r="S943" s="194"/>
      <c r="T943" s="192"/>
      <c r="U943" s="195">
        <f t="shared" si="56"/>
        <v>0</v>
      </c>
      <c r="V943" s="196">
        <f t="shared" si="57"/>
        <v>0</v>
      </c>
      <c r="W943" s="196">
        <f t="shared" si="58"/>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193">
        <f t="shared" si="59"/>
        <v>0</v>
      </c>
      <c r="Q944" s="194"/>
      <c r="R944" s="192"/>
      <c r="S944" s="194"/>
      <c r="T944" s="192"/>
      <c r="U944" s="195">
        <f t="shared" si="56"/>
        <v>0</v>
      </c>
      <c r="V944" s="196">
        <f t="shared" si="57"/>
        <v>0</v>
      </c>
      <c r="W944" s="196">
        <f t="shared" si="58"/>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193">
        <f t="shared" si="59"/>
        <v>0</v>
      </c>
      <c r="Q945" s="194"/>
      <c r="R945" s="192"/>
      <c r="S945" s="194"/>
      <c r="T945" s="192"/>
      <c r="U945" s="195">
        <f t="shared" si="56"/>
        <v>0</v>
      </c>
      <c r="V945" s="196">
        <f t="shared" si="57"/>
        <v>0</v>
      </c>
      <c r="W945" s="196">
        <f t="shared" si="58"/>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193">
        <f t="shared" si="59"/>
        <v>0</v>
      </c>
      <c r="Q946" s="194"/>
      <c r="R946" s="192"/>
      <c r="S946" s="194"/>
      <c r="T946" s="192"/>
      <c r="U946" s="195">
        <f t="shared" si="56"/>
        <v>0</v>
      </c>
      <c r="V946" s="196">
        <f t="shared" si="57"/>
        <v>0</v>
      </c>
      <c r="W946" s="196">
        <f t="shared" si="58"/>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193">
        <f t="shared" si="59"/>
        <v>0</v>
      </c>
      <c r="Q947" s="194"/>
      <c r="R947" s="192"/>
      <c r="S947" s="194"/>
      <c r="T947" s="192"/>
      <c r="U947" s="195">
        <f t="shared" si="56"/>
        <v>0</v>
      </c>
      <c r="V947" s="196">
        <f t="shared" si="57"/>
        <v>0</v>
      </c>
      <c r="W947" s="196">
        <f t="shared" si="58"/>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193">
        <f t="shared" si="59"/>
        <v>0</v>
      </c>
      <c r="Q948" s="194"/>
      <c r="R948" s="192"/>
      <c r="S948" s="194"/>
      <c r="T948" s="192"/>
      <c r="U948" s="195">
        <f t="shared" si="56"/>
        <v>0</v>
      </c>
      <c r="V948" s="196">
        <f t="shared" si="57"/>
        <v>0</v>
      </c>
      <c r="W948" s="196">
        <f t="shared" si="58"/>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193">
        <f t="shared" si="59"/>
        <v>0</v>
      </c>
      <c r="Q949" s="194"/>
      <c r="R949" s="192"/>
      <c r="S949" s="194"/>
      <c r="T949" s="192"/>
      <c r="U949" s="195">
        <f t="shared" si="56"/>
        <v>0</v>
      </c>
      <c r="V949" s="196">
        <f t="shared" si="57"/>
        <v>0</v>
      </c>
      <c r="W949" s="196">
        <f t="shared" si="58"/>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193">
        <f t="shared" si="59"/>
        <v>0</v>
      </c>
      <c r="Q950" s="194"/>
      <c r="R950" s="192"/>
      <c r="S950" s="194"/>
      <c r="T950" s="192"/>
      <c r="U950" s="195">
        <f t="shared" si="56"/>
        <v>0</v>
      </c>
      <c r="V950" s="196">
        <f t="shared" si="57"/>
        <v>0</v>
      </c>
      <c r="W950" s="196">
        <f t="shared" si="58"/>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193">
        <f t="shared" si="59"/>
        <v>0</v>
      </c>
      <c r="Q951" s="194"/>
      <c r="R951" s="192"/>
      <c r="S951" s="194"/>
      <c r="T951" s="192"/>
      <c r="U951" s="195">
        <f t="shared" si="56"/>
        <v>0</v>
      </c>
      <c r="V951" s="196">
        <f t="shared" si="57"/>
        <v>0</v>
      </c>
      <c r="W951" s="196">
        <f t="shared" si="58"/>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193">
        <f t="shared" si="59"/>
        <v>0</v>
      </c>
      <c r="Q952" s="194"/>
      <c r="R952" s="192"/>
      <c r="S952" s="194"/>
      <c r="T952" s="192"/>
      <c r="U952" s="195">
        <f t="shared" si="56"/>
        <v>0</v>
      </c>
      <c r="V952" s="196">
        <f t="shared" si="57"/>
        <v>0</v>
      </c>
      <c r="W952" s="196">
        <f t="shared" si="58"/>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193">
        <f t="shared" si="59"/>
        <v>0</v>
      </c>
      <c r="Q953" s="194"/>
      <c r="R953" s="192"/>
      <c r="S953" s="194"/>
      <c r="T953" s="192"/>
      <c r="U953" s="195">
        <f t="shared" si="56"/>
        <v>0</v>
      </c>
      <c r="V953" s="196">
        <f t="shared" si="57"/>
        <v>0</v>
      </c>
      <c r="W953" s="196">
        <f t="shared" si="58"/>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193">
        <f t="shared" si="59"/>
        <v>0</v>
      </c>
      <c r="Q954" s="194"/>
      <c r="R954" s="192"/>
      <c r="S954" s="194"/>
      <c r="T954" s="192"/>
      <c r="U954" s="195">
        <f t="shared" si="56"/>
        <v>0</v>
      </c>
      <c r="V954" s="196">
        <f t="shared" si="57"/>
        <v>0</v>
      </c>
      <c r="W954" s="196">
        <f t="shared" si="58"/>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193">
        <f t="shared" si="59"/>
        <v>0</v>
      </c>
      <c r="Q955" s="194"/>
      <c r="R955" s="192"/>
      <c r="S955" s="194"/>
      <c r="T955" s="192"/>
      <c r="U955" s="195">
        <f t="shared" si="56"/>
        <v>0</v>
      </c>
      <c r="V955" s="196">
        <f t="shared" si="57"/>
        <v>0</v>
      </c>
      <c r="W955" s="196">
        <f t="shared" si="58"/>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193">
        <f t="shared" si="59"/>
        <v>0</v>
      </c>
      <c r="Q956" s="194"/>
      <c r="R956" s="192"/>
      <c r="S956" s="194"/>
      <c r="T956" s="192"/>
      <c r="U956" s="195">
        <f t="shared" si="56"/>
        <v>0</v>
      </c>
      <c r="V956" s="196">
        <f t="shared" si="57"/>
        <v>0</v>
      </c>
      <c r="W956" s="196">
        <f t="shared" si="58"/>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193">
        <f t="shared" si="59"/>
        <v>0</v>
      </c>
      <c r="Q957" s="194"/>
      <c r="R957" s="192"/>
      <c r="S957" s="194"/>
      <c r="T957" s="192"/>
      <c r="U957" s="195">
        <f t="shared" si="56"/>
        <v>0</v>
      </c>
      <c r="V957" s="196">
        <f t="shared" si="57"/>
        <v>0</v>
      </c>
      <c r="W957" s="196">
        <f t="shared" si="58"/>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193">
        <f t="shared" si="59"/>
        <v>0</v>
      </c>
      <c r="Q958" s="194"/>
      <c r="R958" s="192"/>
      <c r="S958" s="194"/>
      <c r="T958" s="192"/>
      <c r="U958" s="195">
        <f t="shared" si="56"/>
        <v>0</v>
      </c>
      <c r="V958" s="196">
        <f t="shared" si="57"/>
        <v>0</v>
      </c>
      <c r="W958" s="196">
        <f t="shared" si="58"/>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193">
        <f t="shared" si="59"/>
        <v>0</v>
      </c>
      <c r="Q959" s="194"/>
      <c r="R959" s="192"/>
      <c r="S959" s="194"/>
      <c r="T959" s="192"/>
      <c r="U959" s="195">
        <f t="shared" si="56"/>
        <v>0</v>
      </c>
      <c r="V959" s="196">
        <f t="shared" si="57"/>
        <v>0</v>
      </c>
      <c r="W959" s="196">
        <f t="shared" si="58"/>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193">
        <f t="shared" si="59"/>
        <v>0</v>
      </c>
      <c r="Q960" s="194"/>
      <c r="R960" s="192"/>
      <c r="S960" s="194"/>
      <c r="T960" s="192"/>
      <c r="U960" s="195">
        <f t="shared" si="56"/>
        <v>0</v>
      </c>
      <c r="V960" s="196">
        <f t="shared" si="57"/>
        <v>0</v>
      </c>
      <c r="W960" s="196">
        <f t="shared" si="58"/>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193">
        <f t="shared" si="59"/>
        <v>0</v>
      </c>
      <c r="Q961" s="194"/>
      <c r="R961" s="192"/>
      <c r="S961" s="194"/>
      <c r="T961" s="192"/>
      <c r="U961" s="195">
        <f t="shared" si="56"/>
        <v>0</v>
      </c>
      <c r="V961" s="196">
        <f t="shared" si="57"/>
        <v>0</v>
      </c>
      <c r="W961" s="196">
        <f t="shared" si="58"/>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193">
        <f t="shared" si="59"/>
        <v>0</v>
      </c>
      <c r="Q962" s="194"/>
      <c r="R962" s="192"/>
      <c r="S962" s="194"/>
      <c r="T962" s="192"/>
      <c r="U962" s="195">
        <f t="shared" si="56"/>
        <v>0</v>
      </c>
      <c r="V962" s="196">
        <f t="shared" si="57"/>
        <v>0</v>
      </c>
      <c r="W962" s="196">
        <f t="shared" si="58"/>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270">
        <f t="shared" si="59"/>
        <v>0</v>
      </c>
      <c r="Q963" s="271"/>
      <c r="R963" s="272"/>
      <c r="S963" s="271"/>
      <c r="T963" s="273"/>
      <c r="U963" s="274">
        <f t="shared" si="56"/>
        <v>0</v>
      </c>
      <c r="V963" s="196">
        <f t="shared" si="57"/>
        <v>0</v>
      </c>
      <c r="W963" s="196">
        <f t="shared" si="58"/>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5">
        <f t="shared" si="59"/>
        <v>0</v>
      </c>
      <c r="Q964" s="271"/>
      <c r="R964" s="272"/>
      <c r="S964" s="271"/>
      <c r="T964" s="273"/>
      <c r="U964" s="276">
        <f t="shared" si="56"/>
        <v>0</v>
      </c>
      <c r="V964" s="196">
        <f t="shared" si="57"/>
        <v>0</v>
      </c>
      <c r="W964" s="196">
        <f t="shared" si="58"/>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7"/>
        <v>0</v>
      </c>
      <c r="W965" s="196">
        <f t="shared" si="58"/>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7"/>
        <v>0</v>
      </c>
      <c r="W966" s="196">
        <f t="shared" si="58"/>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7"/>
        <v>0</v>
      </c>
      <c r="W967" s="196">
        <f t="shared" si="58"/>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ref="V968:V1031" si="61">(Q968*R968)+(S968*T968)</f>
        <v>0</v>
      </c>
      <c r="W968" s="196">
        <f t="shared" ref="W968:W1031" si="62">V968+P968</f>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si="61"/>
        <v>0</v>
      </c>
      <c r="W969" s="196">
        <f t="shared" si="62"/>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1"/>
        <v>0</v>
      </c>
      <c r="W970" s="196">
        <f t="shared" si="62"/>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ref="P971:P1034" si="63">N971+O971</f>
        <v>0</v>
      </c>
      <c r="Q971" s="271"/>
      <c r="R971" s="272"/>
      <c r="S971" s="271"/>
      <c r="T971" s="273"/>
      <c r="U971" s="276">
        <f t="shared" si="60"/>
        <v>0</v>
      </c>
      <c r="V971" s="196">
        <f t="shared" si="61"/>
        <v>0</v>
      </c>
      <c r="W971" s="196">
        <f t="shared" si="62"/>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si="63"/>
        <v>0</v>
      </c>
      <c r="Q972" s="271"/>
      <c r="R972" s="272"/>
      <c r="S972" s="271"/>
      <c r="T972" s="273"/>
      <c r="U972" s="276">
        <f t="shared" si="60"/>
        <v>0</v>
      </c>
      <c r="V972" s="196">
        <f t="shared" si="61"/>
        <v>0</v>
      </c>
      <c r="W972" s="196">
        <f t="shared" si="62"/>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1"/>
        <v>0</v>
      </c>
      <c r="W973" s="196">
        <f t="shared" si="62"/>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1"/>
        <v>0</v>
      </c>
      <c r="W974" s="196">
        <f t="shared" si="62"/>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1"/>
        <v>0</v>
      </c>
      <c r="W975" s="196">
        <f t="shared" si="62"/>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1"/>
        <v>0</v>
      </c>
      <c r="W976" s="196">
        <f t="shared" si="62"/>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1"/>
        <v>0</v>
      </c>
      <c r="W977" s="196">
        <f t="shared" si="62"/>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1"/>
        <v>0</v>
      </c>
      <c r="W978" s="196">
        <f t="shared" si="62"/>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1"/>
        <v>0</v>
      </c>
      <c r="W979" s="196">
        <f t="shared" si="62"/>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1"/>
        <v>0</v>
      </c>
      <c r="W980" s="196">
        <f t="shared" si="62"/>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1"/>
        <v>0</v>
      </c>
      <c r="W981" s="196">
        <f t="shared" si="62"/>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1"/>
        <v>0</v>
      </c>
      <c r="W982" s="196">
        <f t="shared" si="62"/>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1"/>
        <v>0</v>
      </c>
      <c r="W983" s="196">
        <f t="shared" si="62"/>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1"/>
        <v>0</v>
      </c>
      <c r="W984" s="196">
        <f t="shared" si="62"/>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1"/>
        <v>0</v>
      </c>
      <c r="W985" s="196">
        <f t="shared" si="62"/>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1"/>
        <v>0</v>
      </c>
      <c r="W986" s="196">
        <f t="shared" si="62"/>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1"/>
        <v>0</v>
      </c>
      <c r="W987" s="196">
        <f t="shared" si="62"/>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1"/>
        <v>0</v>
      </c>
      <c r="W988" s="196">
        <f t="shared" si="62"/>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1"/>
        <v>0</v>
      </c>
      <c r="W989" s="196">
        <f t="shared" si="62"/>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1"/>
        <v>0</v>
      </c>
      <c r="W990" s="196">
        <f t="shared" si="62"/>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1"/>
        <v>0</v>
      </c>
      <c r="W991" s="196">
        <f t="shared" si="62"/>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1"/>
        <v>0</v>
      </c>
      <c r="W992" s="196">
        <f t="shared" si="62"/>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1"/>
        <v>0</v>
      </c>
      <c r="W993" s="196">
        <f t="shared" si="62"/>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1"/>
        <v>0</v>
      </c>
      <c r="W994" s="196">
        <f t="shared" si="62"/>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1"/>
        <v>0</v>
      </c>
      <c r="W995" s="196">
        <f t="shared" si="62"/>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1"/>
        <v>0</v>
      </c>
      <c r="W996" s="196">
        <f t="shared" si="62"/>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1"/>
        <v>0</v>
      </c>
      <c r="W997" s="196">
        <f t="shared" si="62"/>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1"/>
        <v>0</v>
      </c>
      <c r="W998" s="196">
        <f t="shared" si="62"/>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1"/>
        <v>0</v>
      </c>
      <c r="W999" s="196">
        <f t="shared" si="62"/>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1"/>
        <v>0</v>
      </c>
      <c r="W1000" s="196">
        <f t="shared" si="62"/>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1"/>
        <v>0</v>
      </c>
      <c r="W1001" s="196">
        <f t="shared" si="62"/>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1"/>
        <v>0</v>
      </c>
      <c r="W1002" s="196">
        <f t="shared" si="62"/>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1"/>
        <v>0</v>
      </c>
      <c r="W1003" s="196">
        <f t="shared" si="62"/>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1"/>
        <v>0</v>
      </c>
      <c r="W1004" s="196">
        <f t="shared" si="62"/>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1"/>
        <v>0</v>
      </c>
      <c r="W1005" s="196">
        <f t="shared" si="62"/>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1"/>
        <v>0</v>
      </c>
      <c r="W1006" s="196">
        <f t="shared" si="62"/>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1"/>
        <v>0</v>
      </c>
      <c r="W1007" s="196">
        <f t="shared" si="62"/>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1"/>
        <v>0</v>
      </c>
      <c r="W1008" s="196">
        <f t="shared" si="62"/>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1"/>
        <v>0</v>
      </c>
      <c r="W1009" s="196">
        <f t="shared" si="62"/>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1"/>
        <v>0</v>
      </c>
      <c r="W1010" s="196">
        <f t="shared" si="62"/>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1"/>
        <v>0</v>
      </c>
      <c r="W1011" s="196">
        <f t="shared" si="62"/>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1"/>
        <v>0</v>
      </c>
      <c r="W1012" s="196">
        <f t="shared" si="62"/>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1"/>
        <v>0</v>
      </c>
      <c r="W1013" s="196">
        <f t="shared" si="62"/>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1"/>
        <v>0</v>
      </c>
      <c r="W1014" s="196">
        <f t="shared" si="62"/>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1"/>
        <v>0</v>
      </c>
      <c r="W1015" s="196">
        <f t="shared" si="62"/>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1"/>
        <v>0</v>
      </c>
      <c r="W1016" s="196">
        <f t="shared" si="62"/>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1"/>
        <v>0</v>
      </c>
      <c r="W1017" s="196">
        <f t="shared" si="62"/>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1"/>
        <v>0</v>
      </c>
      <c r="W1018" s="196">
        <f t="shared" si="62"/>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1"/>
        <v>0</v>
      </c>
      <c r="W1019" s="196">
        <f t="shared" si="62"/>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1"/>
        <v>0</v>
      </c>
      <c r="W1020" s="196">
        <f t="shared" si="62"/>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1"/>
        <v>0</v>
      </c>
      <c r="W1021" s="196">
        <f t="shared" si="62"/>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1"/>
        <v>0</v>
      </c>
      <c r="W1022" s="196">
        <f t="shared" si="62"/>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1"/>
        <v>0</v>
      </c>
      <c r="W1023" s="196">
        <f t="shared" si="62"/>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1"/>
        <v>0</v>
      </c>
      <c r="W1024" s="196">
        <f t="shared" si="62"/>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1"/>
        <v>0</v>
      </c>
      <c r="W1025" s="196">
        <f t="shared" si="62"/>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1"/>
        <v>0</v>
      </c>
      <c r="W1026" s="196">
        <f t="shared" si="62"/>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1"/>
        <v>0</v>
      </c>
      <c r="W1027" s="196">
        <f t="shared" si="62"/>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1"/>
        <v>0</v>
      </c>
      <c r="W1028" s="196">
        <f t="shared" si="62"/>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1"/>
        <v>0</v>
      </c>
      <c r="W1029" s="196">
        <f t="shared" si="62"/>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1"/>
        <v>0</v>
      </c>
      <c r="W1030" s="196">
        <f t="shared" si="62"/>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1"/>
        <v>0</v>
      </c>
      <c r="W1031" s="196">
        <f t="shared" si="62"/>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ref="V1032:V1095" si="65">(Q1032*R1032)+(S1032*T1032)</f>
        <v>0</v>
      </c>
      <c r="W1032" s="196">
        <f t="shared" ref="W1032:W1095" si="66">V1032+P1032</f>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si="65"/>
        <v>0</v>
      </c>
      <c r="W1033" s="196">
        <f t="shared" si="66"/>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5"/>
        <v>0</v>
      </c>
      <c r="W1034" s="196">
        <f t="shared" si="66"/>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ref="P1035:P1098" si="67">N1035+O1035</f>
        <v>0</v>
      </c>
      <c r="Q1035" s="271"/>
      <c r="R1035" s="272"/>
      <c r="S1035" s="271"/>
      <c r="T1035" s="273"/>
      <c r="U1035" s="276">
        <f t="shared" si="64"/>
        <v>0</v>
      </c>
      <c r="V1035" s="196">
        <f t="shared" si="65"/>
        <v>0</v>
      </c>
      <c r="W1035" s="196">
        <f t="shared" si="66"/>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si="67"/>
        <v>0</v>
      </c>
      <c r="Q1036" s="271"/>
      <c r="R1036" s="272"/>
      <c r="S1036" s="271"/>
      <c r="T1036" s="273"/>
      <c r="U1036" s="276">
        <f t="shared" si="64"/>
        <v>0</v>
      </c>
      <c r="V1036" s="196">
        <f t="shared" si="65"/>
        <v>0</v>
      </c>
      <c r="W1036" s="196">
        <f t="shared" si="66"/>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5"/>
        <v>0</v>
      </c>
      <c r="W1037" s="196">
        <f t="shared" si="66"/>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5"/>
        <v>0</v>
      </c>
      <c r="W1038" s="196">
        <f t="shared" si="66"/>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5"/>
        <v>0</v>
      </c>
      <c r="W1039" s="196">
        <f t="shared" si="66"/>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5"/>
        <v>0</v>
      </c>
      <c r="W1040" s="196">
        <f t="shared" si="66"/>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5"/>
        <v>0</v>
      </c>
      <c r="W1041" s="196">
        <f t="shared" si="66"/>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5"/>
        <v>0</v>
      </c>
      <c r="W1042" s="196">
        <f t="shared" si="66"/>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5"/>
        <v>0</v>
      </c>
      <c r="W1043" s="196">
        <f t="shared" si="66"/>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5"/>
        <v>0</v>
      </c>
      <c r="W1044" s="196">
        <f t="shared" si="66"/>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5"/>
        <v>0</v>
      </c>
      <c r="W1045" s="196">
        <f t="shared" si="66"/>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5"/>
        <v>0</v>
      </c>
      <c r="W1046" s="196">
        <f t="shared" si="66"/>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5"/>
        <v>0</v>
      </c>
      <c r="W1047" s="196">
        <f t="shared" si="66"/>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5"/>
        <v>0</v>
      </c>
      <c r="W1048" s="196">
        <f t="shared" si="66"/>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5"/>
        <v>0</v>
      </c>
      <c r="W1049" s="196">
        <f t="shared" si="66"/>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5"/>
        <v>0</v>
      </c>
      <c r="W1050" s="196">
        <f t="shared" si="66"/>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5"/>
        <v>0</v>
      </c>
      <c r="W1051" s="196">
        <f t="shared" si="66"/>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5"/>
        <v>0</v>
      </c>
      <c r="W1052" s="196">
        <f t="shared" si="66"/>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5"/>
        <v>0</v>
      </c>
      <c r="W1053" s="196">
        <f t="shared" si="66"/>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5"/>
        <v>0</v>
      </c>
      <c r="W1054" s="196">
        <f t="shared" si="66"/>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5"/>
        <v>0</v>
      </c>
      <c r="W1055" s="196">
        <f t="shared" si="66"/>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5"/>
        <v>0</v>
      </c>
      <c r="W1056" s="196">
        <f t="shared" si="66"/>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5"/>
        <v>0</v>
      </c>
      <c r="W1057" s="196">
        <f t="shared" si="66"/>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5"/>
        <v>0</v>
      </c>
      <c r="W1058" s="196">
        <f t="shared" si="66"/>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5"/>
        <v>0</v>
      </c>
      <c r="W1059" s="196">
        <f t="shared" si="66"/>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5"/>
        <v>0</v>
      </c>
      <c r="W1060" s="196">
        <f t="shared" si="66"/>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5"/>
        <v>0</v>
      </c>
      <c r="W1061" s="196">
        <f t="shared" si="66"/>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5"/>
        <v>0</v>
      </c>
      <c r="W1062" s="196">
        <f t="shared" si="66"/>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5"/>
        <v>0</v>
      </c>
      <c r="W1063" s="196">
        <f t="shared" si="66"/>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5"/>
        <v>0</v>
      </c>
      <c r="W1064" s="196">
        <f t="shared" si="66"/>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5"/>
        <v>0</v>
      </c>
      <c r="W1065" s="196">
        <f t="shared" si="66"/>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5"/>
        <v>0</v>
      </c>
      <c r="W1066" s="196">
        <f t="shared" si="66"/>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5"/>
        <v>0</v>
      </c>
      <c r="W1067" s="196">
        <f t="shared" si="66"/>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5"/>
        <v>0</v>
      </c>
      <c r="W1068" s="196">
        <f t="shared" si="66"/>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5"/>
        <v>0</v>
      </c>
      <c r="W1069" s="196">
        <f t="shared" si="66"/>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5"/>
        <v>0</v>
      </c>
      <c r="W1070" s="196">
        <f t="shared" si="66"/>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5"/>
        <v>0</v>
      </c>
      <c r="W1071" s="196">
        <f t="shared" si="66"/>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5"/>
        <v>0</v>
      </c>
      <c r="W1072" s="196">
        <f t="shared" si="66"/>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5"/>
        <v>0</v>
      </c>
      <c r="W1073" s="196">
        <f t="shared" si="66"/>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5"/>
        <v>0</v>
      </c>
      <c r="W1074" s="196">
        <f t="shared" si="66"/>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5"/>
        <v>0</v>
      </c>
      <c r="W1075" s="196">
        <f t="shared" si="66"/>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5"/>
        <v>0</v>
      </c>
      <c r="W1076" s="196">
        <f t="shared" si="66"/>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5"/>
        <v>0</v>
      </c>
      <c r="W1077" s="196">
        <f t="shared" si="66"/>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5"/>
        <v>0</v>
      </c>
      <c r="W1078" s="196">
        <f t="shared" si="66"/>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5"/>
        <v>0</v>
      </c>
      <c r="W1079" s="196">
        <f t="shared" si="66"/>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5"/>
        <v>0</v>
      </c>
      <c r="W1080" s="196">
        <f t="shared" si="66"/>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5"/>
        <v>0</v>
      </c>
      <c r="W1081" s="196">
        <f t="shared" si="66"/>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5"/>
        <v>0</v>
      </c>
      <c r="W1082" s="196">
        <f t="shared" si="66"/>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5"/>
        <v>0</v>
      </c>
      <c r="W1083" s="196">
        <f t="shared" si="66"/>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5"/>
        <v>0</v>
      </c>
      <c r="W1084" s="196">
        <f t="shared" si="66"/>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5"/>
        <v>0</v>
      </c>
      <c r="W1085" s="196">
        <f t="shared" si="66"/>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5"/>
        <v>0</v>
      </c>
      <c r="W1086" s="196">
        <f t="shared" si="66"/>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5"/>
        <v>0</v>
      </c>
      <c r="W1087" s="196">
        <f t="shared" si="66"/>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5"/>
        <v>0</v>
      </c>
      <c r="W1088" s="196">
        <f t="shared" si="66"/>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5"/>
        <v>0</v>
      </c>
      <c r="W1089" s="196">
        <f t="shared" si="66"/>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5"/>
        <v>0</v>
      </c>
      <c r="W1090" s="196">
        <f t="shared" si="66"/>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5"/>
        <v>0</v>
      </c>
      <c r="W1091" s="196">
        <f t="shared" si="66"/>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5"/>
        <v>0</v>
      </c>
      <c r="W1092" s="196">
        <f t="shared" si="66"/>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5"/>
        <v>0</v>
      </c>
      <c r="W1093" s="196">
        <f t="shared" si="66"/>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5"/>
        <v>0</v>
      </c>
      <c r="W1094" s="196">
        <f t="shared" si="66"/>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5"/>
        <v>0</v>
      </c>
      <c r="W1095" s="196">
        <f t="shared" si="66"/>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ref="V1096:V1159" si="69">(Q1096*R1096)+(S1096*T1096)</f>
        <v>0</v>
      </c>
      <c r="W1096" s="196">
        <f t="shared" ref="W1096:W1159" si="70">V1096+P1096</f>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si="69"/>
        <v>0</v>
      </c>
      <c r="W1097" s="196">
        <f t="shared" si="70"/>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69"/>
        <v>0</v>
      </c>
      <c r="W1098" s="196">
        <f t="shared" si="70"/>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ref="P1099:P1162" si="71">N1099+O1099</f>
        <v>0</v>
      </c>
      <c r="Q1099" s="271"/>
      <c r="R1099" s="272"/>
      <c r="S1099" s="271"/>
      <c r="T1099" s="273"/>
      <c r="U1099" s="276">
        <f t="shared" si="68"/>
        <v>0</v>
      </c>
      <c r="V1099" s="196">
        <f t="shared" si="69"/>
        <v>0</v>
      </c>
      <c r="W1099" s="196">
        <f t="shared" si="70"/>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si="71"/>
        <v>0</v>
      </c>
      <c r="Q1100" s="271"/>
      <c r="R1100" s="272"/>
      <c r="S1100" s="271"/>
      <c r="T1100" s="273"/>
      <c r="U1100" s="276">
        <f t="shared" si="68"/>
        <v>0</v>
      </c>
      <c r="V1100" s="196">
        <f t="shared" si="69"/>
        <v>0</v>
      </c>
      <c r="W1100" s="196">
        <f t="shared" si="70"/>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69"/>
        <v>0</v>
      </c>
      <c r="W1101" s="196">
        <f t="shared" si="70"/>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69"/>
        <v>0</v>
      </c>
      <c r="W1102" s="196">
        <f t="shared" si="70"/>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69"/>
        <v>0</v>
      </c>
      <c r="W1103" s="196">
        <f t="shared" si="70"/>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69"/>
        <v>0</v>
      </c>
      <c r="W1104" s="196">
        <f t="shared" si="70"/>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69"/>
        <v>0</v>
      </c>
      <c r="W1105" s="196">
        <f t="shared" si="70"/>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69"/>
        <v>0</v>
      </c>
      <c r="W1106" s="196">
        <f t="shared" si="70"/>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69"/>
        <v>0</v>
      </c>
      <c r="W1107" s="196">
        <f t="shared" si="70"/>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69"/>
        <v>0</v>
      </c>
      <c r="W1108" s="196">
        <f t="shared" si="70"/>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69"/>
        <v>0</v>
      </c>
      <c r="W1109" s="196">
        <f t="shared" si="70"/>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69"/>
        <v>0</v>
      </c>
      <c r="W1110" s="196">
        <f t="shared" si="70"/>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69"/>
        <v>0</v>
      </c>
      <c r="W1111" s="196">
        <f t="shared" si="70"/>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69"/>
        <v>0</v>
      </c>
      <c r="W1112" s="196">
        <f t="shared" si="70"/>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69"/>
        <v>0</v>
      </c>
      <c r="W1113" s="196">
        <f t="shared" si="70"/>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69"/>
        <v>0</v>
      </c>
      <c r="W1114" s="196">
        <f t="shared" si="70"/>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69"/>
        <v>0</v>
      </c>
      <c r="W1115" s="196">
        <f t="shared" si="70"/>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69"/>
        <v>0</v>
      </c>
      <c r="W1116" s="196">
        <f t="shared" si="70"/>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69"/>
        <v>0</v>
      </c>
      <c r="W1117" s="196">
        <f t="shared" si="70"/>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69"/>
        <v>0</v>
      </c>
      <c r="W1118" s="196">
        <f t="shared" si="70"/>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69"/>
        <v>0</v>
      </c>
      <c r="W1119" s="196">
        <f t="shared" si="70"/>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69"/>
        <v>0</v>
      </c>
      <c r="W1120" s="196">
        <f t="shared" si="70"/>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69"/>
        <v>0</v>
      </c>
      <c r="W1121" s="196">
        <f t="shared" si="70"/>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69"/>
        <v>0</v>
      </c>
      <c r="W1122" s="196">
        <f t="shared" si="70"/>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69"/>
        <v>0</v>
      </c>
      <c r="W1123" s="196">
        <f t="shared" si="70"/>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69"/>
        <v>0</v>
      </c>
      <c r="W1124" s="196">
        <f t="shared" si="70"/>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69"/>
        <v>0</v>
      </c>
      <c r="W1125" s="196">
        <f t="shared" si="70"/>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69"/>
        <v>0</v>
      </c>
      <c r="W1126" s="196">
        <f t="shared" si="70"/>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69"/>
        <v>0</v>
      </c>
      <c r="W1127" s="196">
        <f t="shared" si="70"/>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69"/>
        <v>0</v>
      </c>
      <c r="W1128" s="196">
        <f t="shared" si="70"/>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69"/>
        <v>0</v>
      </c>
      <c r="W1129" s="196">
        <f t="shared" si="70"/>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69"/>
        <v>0</v>
      </c>
      <c r="W1130" s="196">
        <f t="shared" si="70"/>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69"/>
        <v>0</v>
      </c>
      <c r="W1131" s="196">
        <f t="shared" si="70"/>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69"/>
        <v>0</v>
      </c>
      <c r="W1132" s="196">
        <f t="shared" si="70"/>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69"/>
        <v>0</v>
      </c>
      <c r="W1133" s="196">
        <f t="shared" si="70"/>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69"/>
        <v>0</v>
      </c>
      <c r="W1134" s="196">
        <f t="shared" si="70"/>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69"/>
        <v>0</v>
      </c>
      <c r="W1135" s="196">
        <f t="shared" si="70"/>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69"/>
        <v>0</v>
      </c>
      <c r="W1136" s="196">
        <f t="shared" si="70"/>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69"/>
        <v>0</v>
      </c>
      <c r="W1137" s="196">
        <f t="shared" si="70"/>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69"/>
        <v>0</v>
      </c>
      <c r="W1138" s="196">
        <f t="shared" si="70"/>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69"/>
        <v>0</v>
      </c>
      <c r="W1139" s="196">
        <f t="shared" si="70"/>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69"/>
        <v>0</v>
      </c>
      <c r="W1140" s="196">
        <f t="shared" si="70"/>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69"/>
        <v>0</v>
      </c>
      <c r="W1141" s="196">
        <f t="shared" si="70"/>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69"/>
        <v>0</v>
      </c>
      <c r="W1142" s="196">
        <f t="shared" si="70"/>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69"/>
        <v>0</v>
      </c>
      <c r="W1143" s="196">
        <f t="shared" si="70"/>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69"/>
        <v>0</v>
      </c>
      <c r="W1144" s="196">
        <f t="shared" si="70"/>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69"/>
        <v>0</v>
      </c>
      <c r="W1145" s="196">
        <f t="shared" si="70"/>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69"/>
        <v>0</v>
      </c>
      <c r="W1146" s="196">
        <f t="shared" si="70"/>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69"/>
        <v>0</v>
      </c>
      <c r="W1147" s="196">
        <f t="shared" si="70"/>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69"/>
        <v>0</v>
      </c>
      <c r="W1148" s="196">
        <f t="shared" si="70"/>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69"/>
        <v>0</v>
      </c>
      <c r="W1149" s="196">
        <f t="shared" si="70"/>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69"/>
        <v>0</v>
      </c>
      <c r="W1150" s="196">
        <f t="shared" si="70"/>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69"/>
        <v>0</v>
      </c>
      <c r="W1151" s="196">
        <f t="shared" si="70"/>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69"/>
        <v>0</v>
      </c>
      <c r="W1152" s="196">
        <f t="shared" si="70"/>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69"/>
        <v>0</v>
      </c>
      <c r="W1153" s="196">
        <f t="shared" si="70"/>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69"/>
        <v>0</v>
      </c>
      <c r="W1154" s="196">
        <f t="shared" si="70"/>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69"/>
        <v>0</v>
      </c>
      <c r="W1155" s="196">
        <f t="shared" si="70"/>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69"/>
        <v>0</v>
      </c>
      <c r="W1156" s="196">
        <f t="shared" si="70"/>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69"/>
        <v>0</v>
      </c>
      <c r="W1157" s="196">
        <f t="shared" si="70"/>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69"/>
        <v>0</v>
      </c>
      <c r="W1158" s="196">
        <f t="shared" si="70"/>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69"/>
        <v>0</v>
      </c>
      <c r="W1159" s="196">
        <f t="shared" si="70"/>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ref="V1160:V1223" si="73">(Q1160*R1160)+(S1160*T1160)</f>
        <v>0</v>
      </c>
      <c r="W1160" s="196">
        <f t="shared" ref="W1160:W1223" si="74">V1160+P1160</f>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si="73"/>
        <v>0</v>
      </c>
      <c r="W1161" s="196">
        <f t="shared" si="74"/>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3"/>
        <v>0</v>
      </c>
      <c r="W1162" s="196">
        <f t="shared" si="74"/>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ref="P1163:P1226" si="75">N1163+O1163</f>
        <v>0</v>
      </c>
      <c r="Q1163" s="271"/>
      <c r="R1163" s="272"/>
      <c r="S1163" s="271"/>
      <c r="T1163" s="273"/>
      <c r="U1163" s="276">
        <f t="shared" si="72"/>
        <v>0</v>
      </c>
      <c r="V1163" s="196">
        <f t="shared" si="73"/>
        <v>0</v>
      </c>
      <c r="W1163" s="196">
        <f t="shared" si="74"/>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si="75"/>
        <v>0</v>
      </c>
      <c r="Q1164" s="271"/>
      <c r="R1164" s="272"/>
      <c r="S1164" s="271"/>
      <c r="T1164" s="273"/>
      <c r="U1164" s="276">
        <f t="shared" si="72"/>
        <v>0</v>
      </c>
      <c r="V1164" s="196">
        <f t="shared" si="73"/>
        <v>0</v>
      </c>
      <c r="W1164" s="196">
        <f t="shared" si="74"/>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3"/>
        <v>0</v>
      </c>
      <c r="W1165" s="196">
        <f t="shared" si="74"/>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3"/>
        <v>0</v>
      </c>
      <c r="W1166" s="196">
        <f t="shared" si="74"/>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3"/>
        <v>0</v>
      </c>
      <c r="W1167" s="196">
        <f t="shared" si="74"/>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3"/>
        <v>0</v>
      </c>
      <c r="W1168" s="196">
        <f t="shared" si="74"/>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3"/>
        <v>0</v>
      </c>
      <c r="W1169" s="196">
        <f t="shared" si="74"/>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3"/>
        <v>0</v>
      </c>
      <c r="W1170" s="196">
        <f t="shared" si="74"/>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3"/>
        <v>0</v>
      </c>
      <c r="W1171" s="196">
        <f t="shared" si="74"/>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3"/>
        <v>0</v>
      </c>
      <c r="W1172" s="196">
        <f t="shared" si="74"/>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3"/>
        <v>0</v>
      </c>
      <c r="W1173" s="196">
        <f t="shared" si="74"/>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3"/>
        <v>0</v>
      </c>
      <c r="W1174" s="196">
        <f t="shared" si="74"/>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3"/>
        <v>0</v>
      </c>
      <c r="W1175" s="196">
        <f t="shared" si="74"/>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3"/>
        <v>0</v>
      </c>
      <c r="W1176" s="196">
        <f t="shared" si="74"/>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3"/>
        <v>0</v>
      </c>
      <c r="W1177" s="196">
        <f t="shared" si="74"/>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3"/>
        <v>0</v>
      </c>
      <c r="W1178" s="196">
        <f t="shared" si="74"/>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3"/>
        <v>0</v>
      </c>
      <c r="W1179" s="196">
        <f t="shared" si="74"/>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3"/>
        <v>0</v>
      </c>
      <c r="W1180" s="196">
        <f t="shared" si="74"/>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3"/>
        <v>0</v>
      </c>
      <c r="W1181" s="196">
        <f t="shared" si="74"/>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3"/>
        <v>0</v>
      </c>
      <c r="W1182" s="196">
        <f t="shared" si="74"/>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3"/>
        <v>0</v>
      </c>
      <c r="W1183" s="196">
        <f t="shared" si="74"/>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3"/>
        <v>0</v>
      </c>
      <c r="W1184" s="196">
        <f t="shared" si="74"/>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3"/>
        <v>0</v>
      </c>
      <c r="W1185" s="196">
        <f t="shared" si="74"/>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3"/>
        <v>0</v>
      </c>
      <c r="W1186" s="196">
        <f t="shared" si="74"/>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3"/>
        <v>0</v>
      </c>
      <c r="W1187" s="196">
        <f t="shared" si="74"/>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3"/>
        <v>0</v>
      </c>
      <c r="W1188" s="196">
        <f t="shared" si="74"/>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3"/>
        <v>0</v>
      </c>
      <c r="W1189" s="196">
        <f t="shared" si="74"/>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3"/>
        <v>0</v>
      </c>
      <c r="W1190" s="196">
        <f t="shared" si="74"/>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3"/>
        <v>0</v>
      </c>
      <c r="W1191" s="196">
        <f t="shared" si="74"/>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3"/>
        <v>0</v>
      </c>
      <c r="W1192" s="196">
        <f t="shared" si="74"/>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3"/>
        <v>0</v>
      </c>
      <c r="W1193" s="196">
        <f t="shared" si="74"/>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3"/>
        <v>0</v>
      </c>
      <c r="W1194" s="196">
        <f t="shared" si="74"/>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3"/>
        <v>0</v>
      </c>
      <c r="W1195" s="196">
        <f t="shared" si="74"/>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3"/>
        <v>0</v>
      </c>
      <c r="W1196" s="196">
        <f t="shared" si="74"/>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3"/>
        <v>0</v>
      </c>
      <c r="W1197" s="196">
        <f t="shared" si="74"/>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3"/>
        <v>0</v>
      </c>
      <c r="W1198" s="196">
        <f t="shared" si="74"/>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3"/>
        <v>0</v>
      </c>
      <c r="W1199" s="196">
        <f t="shared" si="74"/>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3"/>
        <v>0</v>
      </c>
      <c r="W1200" s="196">
        <f t="shared" si="74"/>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3"/>
        <v>0</v>
      </c>
      <c r="W1201" s="196">
        <f t="shared" si="74"/>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3"/>
        <v>0</v>
      </c>
      <c r="W1202" s="196">
        <f t="shared" si="74"/>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3"/>
        <v>0</v>
      </c>
      <c r="W1203" s="196">
        <f t="shared" si="74"/>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3"/>
        <v>0</v>
      </c>
      <c r="W1204" s="196">
        <f t="shared" si="74"/>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3"/>
        <v>0</v>
      </c>
      <c r="W1205" s="196">
        <f t="shared" si="74"/>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3"/>
        <v>0</v>
      </c>
      <c r="W1206" s="196">
        <f t="shared" si="74"/>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3"/>
        <v>0</v>
      </c>
      <c r="W1207" s="196">
        <f t="shared" si="74"/>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3"/>
        <v>0</v>
      </c>
      <c r="W1208" s="196">
        <f t="shared" si="74"/>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3"/>
        <v>0</v>
      </c>
      <c r="W1209" s="196">
        <f t="shared" si="74"/>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3"/>
        <v>0</v>
      </c>
      <c r="W1210" s="196">
        <f t="shared" si="74"/>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3"/>
        <v>0</v>
      </c>
      <c r="W1211" s="196">
        <f t="shared" si="74"/>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3"/>
        <v>0</v>
      </c>
      <c r="W1212" s="196">
        <f t="shared" si="74"/>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3"/>
        <v>0</v>
      </c>
      <c r="W1213" s="196">
        <f t="shared" si="74"/>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3"/>
        <v>0</v>
      </c>
      <c r="W1214" s="196">
        <f t="shared" si="74"/>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3"/>
        <v>0</v>
      </c>
      <c r="W1215" s="196">
        <f t="shared" si="74"/>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3"/>
        <v>0</v>
      </c>
      <c r="W1216" s="196">
        <f t="shared" si="74"/>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3"/>
        <v>0</v>
      </c>
      <c r="W1217" s="196">
        <f t="shared" si="74"/>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3"/>
        <v>0</v>
      </c>
      <c r="W1218" s="196">
        <f t="shared" si="74"/>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3"/>
        <v>0</v>
      </c>
      <c r="W1219" s="196">
        <f t="shared" si="74"/>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3"/>
        <v>0</v>
      </c>
      <c r="W1220" s="196">
        <f t="shared" si="74"/>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3"/>
        <v>0</v>
      </c>
      <c r="W1221" s="196">
        <f t="shared" si="74"/>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3"/>
        <v>0</v>
      </c>
      <c r="W1222" s="196">
        <f t="shared" si="74"/>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3"/>
        <v>0</v>
      </c>
      <c r="W1223" s="196">
        <f t="shared" si="74"/>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ref="V1224:V1287" si="77">(Q1224*R1224)+(S1224*T1224)</f>
        <v>0</v>
      </c>
      <c r="W1224" s="196">
        <f t="shared" ref="W1224:W1287" si="78">V1224+P1224</f>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si="77"/>
        <v>0</v>
      </c>
      <c r="W1225" s="196">
        <f t="shared" si="78"/>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7"/>
        <v>0</v>
      </c>
      <c r="W1226" s="196">
        <f t="shared" si="78"/>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ref="P1227:P1290" si="79">N1227+O1227</f>
        <v>0</v>
      </c>
      <c r="Q1227" s="271"/>
      <c r="R1227" s="272"/>
      <c r="S1227" s="271"/>
      <c r="T1227" s="273"/>
      <c r="U1227" s="276">
        <f t="shared" si="76"/>
        <v>0</v>
      </c>
      <c r="V1227" s="196">
        <f t="shared" si="77"/>
        <v>0</v>
      </c>
      <c r="W1227" s="196">
        <f t="shared" si="78"/>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si="79"/>
        <v>0</v>
      </c>
      <c r="Q1228" s="271"/>
      <c r="R1228" s="272"/>
      <c r="S1228" s="271"/>
      <c r="T1228" s="273"/>
      <c r="U1228" s="276">
        <f t="shared" si="76"/>
        <v>0</v>
      </c>
      <c r="V1228" s="196">
        <f t="shared" si="77"/>
        <v>0</v>
      </c>
      <c r="W1228" s="196">
        <f t="shared" si="78"/>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7"/>
        <v>0</v>
      </c>
      <c r="W1229" s="196">
        <f t="shared" si="78"/>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7"/>
        <v>0</v>
      </c>
      <c r="W1230" s="196">
        <f t="shared" si="78"/>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7"/>
        <v>0</v>
      </c>
      <c r="W1231" s="196">
        <f t="shared" si="78"/>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7"/>
        <v>0</v>
      </c>
      <c r="W1232" s="196">
        <f t="shared" si="78"/>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7"/>
        <v>0</v>
      </c>
      <c r="W1233" s="196">
        <f t="shared" si="78"/>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7"/>
        <v>0</v>
      </c>
      <c r="W1234" s="196">
        <f t="shared" si="78"/>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7"/>
        <v>0</v>
      </c>
      <c r="W1235" s="196">
        <f t="shared" si="78"/>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7"/>
        <v>0</v>
      </c>
      <c r="W1236" s="196">
        <f t="shared" si="78"/>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7"/>
        <v>0</v>
      </c>
      <c r="W1237" s="196">
        <f t="shared" si="78"/>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7"/>
        <v>0</v>
      </c>
      <c r="W1238" s="196">
        <f t="shared" si="78"/>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7"/>
        <v>0</v>
      </c>
      <c r="W1239" s="196">
        <f t="shared" si="78"/>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7"/>
        <v>0</v>
      </c>
      <c r="W1240" s="196">
        <f t="shared" si="78"/>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7"/>
        <v>0</v>
      </c>
      <c r="W1241" s="196">
        <f t="shared" si="78"/>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7"/>
        <v>0</v>
      </c>
      <c r="W1242" s="196">
        <f t="shared" si="78"/>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7"/>
        <v>0</v>
      </c>
      <c r="W1243" s="196">
        <f t="shared" si="78"/>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7"/>
        <v>0</v>
      </c>
      <c r="W1244" s="196">
        <f t="shared" si="78"/>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7"/>
        <v>0</v>
      </c>
      <c r="W1245" s="196">
        <f t="shared" si="78"/>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7"/>
        <v>0</v>
      </c>
      <c r="W1246" s="196">
        <f t="shared" si="78"/>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7"/>
        <v>0</v>
      </c>
      <c r="W1247" s="196">
        <f t="shared" si="78"/>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7"/>
        <v>0</v>
      </c>
      <c r="W1248" s="196">
        <f t="shared" si="78"/>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7"/>
        <v>0</v>
      </c>
      <c r="W1249" s="196">
        <f t="shared" si="78"/>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7"/>
        <v>0</v>
      </c>
      <c r="W1250" s="196">
        <f t="shared" si="78"/>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7"/>
        <v>0</v>
      </c>
      <c r="W1251" s="196">
        <f t="shared" si="78"/>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7"/>
        <v>0</v>
      </c>
      <c r="W1252" s="196">
        <f t="shared" si="78"/>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7"/>
        <v>0</v>
      </c>
      <c r="W1253" s="196">
        <f t="shared" si="78"/>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7"/>
        <v>0</v>
      </c>
      <c r="W1254" s="196">
        <f t="shared" si="78"/>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7"/>
        <v>0</v>
      </c>
      <c r="W1255" s="196">
        <f t="shared" si="78"/>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7"/>
        <v>0</v>
      </c>
      <c r="W1256" s="196">
        <f t="shared" si="78"/>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7"/>
        <v>0</v>
      </c>
      <c r="W1257" s="196">
        <f t="shared" si="78"/>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7"/>
        <v>0</v>
      </c>
      <c r="W1258" s="196">
        <f t="shared" si="78"/>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7"/>
        <v>0</v>
      </c>
      <c r="W1259" s="196">
        <f t="shared" si="78"/>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7"/>
        <v>0</v>
      </c>
      <c r="W1260" s="196">
        <f t="shared" si="78"/>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7"/>
        <v>0</v>
      </c>
      <c r="W1261" s="196">
        <f t="shared" si="78"/>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7"/>
        <v>0</v>
      </c>
      <c r="W1262" s="196">
        <f t="shared" si="78"/>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7"/>
        <v>0</v>
      </c>
      <c r="W1263" s="196">
        <f t="shared" si="78"/>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7"/>
        <v>0</v>
      </c>
      <c r="W1264" s="196">
        <f t="shared" si="78"/>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7"/>
        <v>0</v>
      </c>
      <c r="W1265" s="196">
        <f t="shared" si="78"/>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7"/>
        <v>0</v>
      </c>
      <c r="W1266" s="196">
        <f t="shared" si="78"/>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7"/>
        <v>0</v>
      </c>
      <c r="W1267" s="196">
        <f t="shared" si="78"/>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7"/>
        <v>0</v>
      </c>
      <c r="W1268" s="196">
        <f t="shared" si="78"/>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7"/>
        <v>0</v>
      </c>
      <c r="W1269" s="196">
        <f t="shared" si="78"/>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7"/>
        <v>0</v>
      </c>
      <c r="W1270" s="196">
        <f t="shared" si="78"/>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7"/>
        <v>0</v>
      </c>
      <c r="W1271" s="196">
        <f t="shared" si="78"/>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7"/>
        <v>0</v>
      </c>
      <c r="W1272" s="196">
        <f t="shared" si="78"/>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7"/>
        <v>0</v>
      </c>
      <c r="W1273" s="196">
        <f t="shared" si="78"/>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7"/>
        <v>0</v>
      </c>
      <c r="W1274" s="196">
        <f t="shared" si="78"/>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7"/>
        <v>0</v>
      </c>
      <c r="W1275" s="196">
        <f t="shared" si="78"/>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7"/>
        <v>0</v>
      </c>
      <c r="W1276" s="196">
        <f t="shared" si="78"/>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7"/>
        <v>0</v>
      </c>
      <c r="W1277" s="196">
        <f t="shared" si="78"/>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7"/>
        <v>0</v>
      </c>
      <c r="W1278" s="196">
        <f t="shared" si="78"/>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7"/>
        <v>0</v>
      </c>
      <c r="W1279" s="196">
        <f t="shared" si="78"/>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7"/>
        <v>0</v>
      </c>
      <c r="W1280" s="196">
        <f t="shared" si="78"/>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7"/>
        <v>0</v>
      </c>
      <c r="W1281" s="196">
        <f t="shared" si="78"/>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7"/>
        <v>0</v>
      </c>
      <c r="W1282" s="196">
        <f t="shared" si="78"/>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7"/>
        <v>0</v>
      </c>
      <c r="W1283" s="196">
        <f t="shared" si="78"/>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7"/>
        <v>0</v>
      </c>
      <c r="W1284" s="196">
        <f t="shared" si="78"/>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7"/>
        <v>0</v>
      </c>
      <c r="W1285" s="196">
        <f t="shared" si="78"/>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7"/>
        <v>0</v>
      </c>
      <c r="W1286" s="196">
        <f t="shared" si="78"/>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7"/>
        <v>0</v>
      </c>
      <c r="W1287" s="196">
        <f t="shared" si="78"/>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ref="V1288:V1351" si="81">(Q1288*R1288)+(S1288*T1288)</f>
        <v>0</v>
      </c>
      <c r="W1288" s="196">
        <f t="shared" ref="W1288:W1351" si="82">V1288+P1288</f>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si="81"/>
        <v>0</v>
      </c>
      <c r="W1289" s="196">
        <f t="shared" si="82"/>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1"/>
        <v>0</v>
      </c>
      <c r="W1290" s="196">
        <f t="shared" si="82"/>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ref="P1291:P1354" si="83">N1291+O1291</f>
        <v>0</v>
      </c>
      <c r="Q1291" s="271"/>
      <c r="R1291" s="272"/>
      <c r="S1291" s="271"/>
      <c r="T1291" s="273"/>
      <c r="U1291" s="276">
        <f t="shared" si="80"/>
        <v>0</v>
      </c>
      <c r="V1291" s="196">
        <f t="shared" si="81"/>
        <v>0</v>
      </c>
      <c r="W1291" s="196">
        <f t="shared" si="82"/>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si="83"/>
        <v>0</v>
      </c>
      <c r="Q1292" s="271"/>
      <c r="R1292" s="272"/>
      <c r="S1292" s="271"/>
      <c r="T1292" s="273"/>
      <c r="U1292" s="276">
        <f t="shared" si="80"/>
        <v>0</v>
      </c>
      <c r="V1292" s="196">
        <f t="shared" si="81"/>
        <v>0</v>
      </c>
      <c r="W1292" s="196">
        <f t="shared" si="82"/>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1"/>
        <v>0</v>
      </c>
      <c r="W1293" s="196">
        <f t="shared" si="82"/>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1"/>
        <v>0</v>
      </c>
      <c r="W1294" s="196">
        <f t="shared" si="82"/>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1"/>
        <v>0</v>
      </c>
      <c r="W1295" s="196">
        <f t="shared" si="82"/>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1"/>
        <v>0</v>
      </c>
      <c r="W1296" s="196">
        <f t="shared" si="82"/>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1"/>
        <v>0</v>
      </c>
      <c r="W1297" s="196">
        <f t="shared" si="82"/>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1"/>
        <v>0</v>
      </c>
      <c r="W1298" s="196">
        <f t="shared" si="82"/>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1"/>
        <v>0</v>
      </c>
      <c r="W1299" s="196">
        <f t="shared" si="82"/>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1"/>
        <v>0</v>
      </c>
      <c r="W1300" s="196">
        <f t="shared" si="82"/>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1"/>
        <v>0</v>
      </c>
      <c r="W1301" s="196">
        <f t="shared" si="82"/>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1"/>
        <v>0</v>
      </c>
      <c r="W1302" s="196">
        <f t="shared" si="82"/>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1"/>
        <v>0</v>
      </c>
      <c r="W1303" s="196">
        <f t="shared" si="82"/>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1"/>
        <v>0</v>
      </c>
      <c r="W1304" s="196">
        <f t="shared" si="82"/>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1"/>
        <v>0</v>
      </c>
      <c r="W1305" s="196">
        <f t="shared" si="82"/>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1"/>
        <v>0</v>
      </c>
      <c r="W1306" s="196">
        <f t="shared" si="82"/>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1"/>
        <v>0</v>
      </c>
      <c r="W1307" s="196">
        <f t="shared" si="82"/>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1"/>
        <v>0</v>
      </c>
      <c r="W1308" s="196">
        <f t="shared" si="82"/>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1"/>
        <v>0</v>
      </c>
      <c r="W1309" s="196">
        <f t="shared" si="82"/>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1"/>
        <v>0</v>
      </c>
      <c r="W1310" s="196">
        <f t="shared" si="82"/>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1"/>
        <v>0</v>
      </c>
      <c r="W1311" s="196">
        <f t="shared" si="82"/>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1"/>
        <v>0</v>
      </c>
      <c r="W1312" s="196">
        <f t="shared" si="82"/>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1"/>
        <v>0</v>
      </c>
      <c r="W1313" s="196">
        <f t="shared" si="82"/>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1"/>
        <v>0</v>
      </c>
      <c r="W1314" s="196">
        <f t="shared" si="82"/>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1"/>
        <v>0</v>
      </c>
      <c r="W1315" s="196">
        <f t="shared" si="82"/>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1"/>
        <v>0</v>
      </c>
      <c r="W1316" s="196">
        <f t="shared" si="82"/>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1"/>
        <v>0</v>
      </c>
      <c r="W1317" s="196">
        <f t="shared" si="82"/>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1"/>
        <v>0</v>
      </c>
      <c r="W1318" s="196">
        <f t="shared" si="82"/>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1"/>
        <v>0</v>
      </c>
      <c r="W1319" s="196">
        <f t="shared" si="82"/>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1"/>
        <v>0</v>
      </c>
      <c r="W1320" s="196">
        <f t="shared" si="82"/>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1"/>
        <v>0</v>
      </c>
      <c r="W1321" s="196">
        <f t="shared" si="82"/>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1"/>
        <v>0</v>
      </c>
      <c r="W1322" s="196">
        <f t="shared" si="82"/>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1"/>
        <v>0</v>
      </c>
      <c r="W1323" s="196">
        <f t="shared" si="82"/>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1"/>
        <v>0</v>
      </c>
      <c r="W1324" s="196">
        <f t="shared" si="82"/>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1"/>
        <v>0</v>
      </c>
      <c r="W1325" s="196">
        <f t="shared" si="82"/>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1"/>
        <v>0</v>
      </c>
      <c r="W1326" s="196">
        <f t="shared" si="82"/>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1"/>
        <v>0</v>
      </c>
      <c r="W1327" s="196">
        <f t="shared" si="82"/>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1"/>
        <v>0</v>
      </c>
      <c r="W1328" s="196">
        <f t="shared" si="82"/>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1"/>
        <v>0</v>
      </c>
      <c r="W1329" s="196">
        <f t="shared" si="82"/>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1"/>
        <v>0</v>
      </c>
      <c r="W1330" s="196">
        <f t="shared" si="82"/>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1"/>
        <v>0</v>
      </c>
      <c r="W1331" s="196">
        <f t="shared" si="82"/>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1"/>
        <v>0</v>
      </c>
      <c r="W1332" s="196">
        <f t="shared" si="82"/>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1"/>
        <v>0</v>
      </c>
      <c r="W1333" s="196">
        <f t="shared" si="82"/>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1"/>
        <v>0</v>
      </c>
      <c r="W1334" s="196">
        <f t="shared" si="82"/>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1"/>
        <v>0</v>
      </c>
      <c r="W1335" s="196">
        <f t="shared" si="82"/>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1"/>
        <v>0</v>
      </c>
      <c r="W1336" s="196">
        <f t="shared" si="82"/>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1"/>
        <v>0</v>
      </c>
      <c r="W1337" s="196">
        <f t="shared" si="82"/>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1"/>
        <v>0</v>
      </c>
      <c r="W1338" s="196">
        <f t="shared" si="82"/>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1"/>
        <v>0</v>
      </c>
      <c r="W1339" s="196">
        <f t="shared" si="82"/>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1"/>
        <v>0</v>
      </c>
      <c r="W1340" s="196">
        <f t="shared" si="82"/>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1"/>
        <v>0</v>
      </c>
      <c r="W1341" s="196">
        <f t="shared" si="82"/>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1"/>
        <v>0</v>
      </c>
      <c r="W1342" s="196">
        <f t="shared" si="82"/>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1"/>
        <v>0</v>
      </c>
      <c r="W1343" s="196">
        <f t="shared" si="82"/>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1"/>
        <v>0</v>
      </c>
      <c r="W1344" s="196">
        <f t="shared" si="82"/>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1"/>
        <v>0</v>
      </c>
      <c r="W1345" s="196">
        <f t="shared" si="82"/>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1"/>
        <v>0</v>
      </c>
      <c r="W1346" s="196">
        <f t="shared" si="82"/>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1"/>
        <v>0</v>
      </c>
      <c r="W1347" s="196">
        <f t="shared" si="82"/>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1"/>
        <v>0</v>
      </c>
      <c r="W1348" s="196">
        <f t="shared" si="82"/>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1"/>
        <v>0</v>
      </c>
      <c r="W1349" s="196">
        <f t="shared" si="82"/>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1"/>
        <v>0</v>
      </c>
      <c r="W1350" s="196">
        <f t="shared" si="82"/>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1"/>
        <v>0</v>
      </c>
      <c r="W1351" s="196">
        <f t="shared" si="82"/>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ref="V1352:V1415" si="85">(Q1352*R1352)+(S1352*T1352)</f>
        <v>0</v>
      </c>
      <c r="W1352" s="196">
        <f t="shared" ref="W1352:W1415" si="86">V1352+P1352</f>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si="85"/>
        <v>0</v>
      </c>
      <c r="W1353" s="196">
        <f t="shared" si="86"/>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5"/>
        <v>0</v>
      </c>
      <c r="W1354" s="196">
        <f t="shared" si="86"/>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ref="P1355:P1418" si="87">N1355+O1355</f>
        <v>0</v>
      </c>
      <c r="Q1355" s="271"/>
      <c r="R1355" s="272"/>
      <c r="S1355" s="271"/>
      <c r="T1355" s="273"/>
      <c r="U1355" s="276">
        <f t="shared" si="84"/>
        <v>0</v>
      </c>
      <c r="V1355" s="196">
        <f t="shared" si="85"/>
        <v>0</v>
      </c>
      <c r="W1355" s="196">
        <f t="shared" si="86"/>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si="87"/>
        <v>0</v>
      </c>
      <c r="Q1356" s="271"/>
      <c r="R1356" s="272"/>
      <c r="S1356" s="271"/>
      <c r="T1356" s="273"/>
      <c r="U1356" s="276">
        <f t="shared" si="84"/>
        <v>0</v>
      </c>
      <c r="V1356" s="196">
        <f t="shared" si="85"/>
        <v>0</v>
      </c>
      <c r="W1356" s="196">
        <f t="shared" si="86"/>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5"/>
        <v>0</v>
      </c>
      <c r="W1357" s="196">
        <f t="shared" si="86"/>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5"/>
        <v>0</v>
      </c>
      <c r="W1358" s="196">
        <f t="shared" si="86"/>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5"/>
        <v>0</v>
      </c>
      <c r="W1359" s="196">
        <f t="shared" si="86"/>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5"/>
        <v>0</v>
      </c>
      <c r="W1360" s="196">
        <f t="shared" si="86"/>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5"/>
        <v>0</v>
      </c>
      <c r="W1361" s="196">
        <f t="shared" si="86"/>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5"/>
        <v>0</v>
      </c>
      <c r="W1362" s="196">
        <f t="shared" si="86"/>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5"/>
        <v>0</v>
      </c>
      <c r="W1363" s="196">
        <f t="shared" si="86"/>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5"/>
        <v>0</v>
      </c>
      <c r="W1364" s="196">
        <f t="shared" si="86"/>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5"/>
        <v>0</v>
      </c>
      <c r="W1365" s="196">
        <f t="shared" si="86"/>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5"/>
        <v>0</v>
      </c>
      <c r="W1366" s="196">
        <f t="shared" si="86"/>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5"/>
        <v>0</v>
      </c>
      <c r="W1367" s="196">
        <f t="shared" si="86"/>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5"/>
        <v>0</v>
      </c>
      <c r="W1368" s="196">
        <f t="shared" si="86"/>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5"/>
        <v>0</v>
      </c>
      <c r="W1369" s="196">
        <f t="shared" si="86"/>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5"/>
        <v>0</v>
      </c>
      <c r="W1370" s="196">
        <f t="shared" si="86"/>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5"/>
        <v>0</v>
      </c>
      <c r="W1371" s="196">
        <f t="shared" si="86"/>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5"/>
        <v>0</v>
      </c>
      <c r="W1372" s="196">
        <f t="shared" si="86"/>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5"/>
        <v>0</v>
      </c>
      <c r="W1373" s="196">
        <f t="shared" si="86"/>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5"/>
        <v>0</v>
      </c>
      <c r="W1374" s="196">
        <f t="shared" si="86"/>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5"/>
        <v>0</v>
      </c>
      <c r="W1375" s="196">
        <f t="shared" si="86"/>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5"/>
        <v>0</v>
      </c>
      <c r="W1376" s="196">
        <f t="shared" si="86"/>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5"/>
        <v>0</v>
      </c>
      <c r="W1377" s="196">
        <f t="shared" si="86"/>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5"/>
        <v>0</v>
      </c>
      <c r="W1378" s="196">
        <f t="shared" si="86"/>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5"/>
        <v>0</v>
      </c>
      <c r="W1379" s="196">
        <f t="shared" si="86"/>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5"/>
        <v>0</v>
      </c>
      <c r="W1380" s="196">
        <f t="shared" si="86"/>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5"/>
        <v>0</v>
      </c>
      <c r="W1381" s="196">
        <f t="shared" si="86"/>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5"/>
        <v>0</v>
      </c>
      <c r="W1382" s="196">
        <f t="shared" si="86"/>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5"/>
        <v>0</v>
      </c>
      <c r="W1383" s="196">
        <f t="shared" si="86"/>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5"/>
        <v>0</v>
      </c>
      <c r="W1384" s="196">
        <f t="shared" si="86"/>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5"/>
        <v>0</v>
      </c>
      <c r="W1385" s="196">
        <f t="shared" si="86"/>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5"/>
        <v>0</v>
      </c>
      <c r="W1386" s="196">
        <f t="shared" si="86"/>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5"/>
        <v>0</v>
      </c>
      <c r="W1387" s="196">
        <f t="shared" si="86"/>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5"/>
        <v>0</v>
      </c>
      <c r="W1388" s="196">
        <f t="shared" si="86"/>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5"/>
        <v>0</v>
      </c>
      <c r="W1389" s="196">
        <f t="shared" si="86"/>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5"/>
        <v>0</v>
      </c>
      <c r="W1390" s="196">
        <f t="shared" si="86"/>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5"/>
        <v>0</v>
      </c>
      <c r="W1391" s="196">
        <f t="shared" si="86"/>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5"/>
        <v>0</v>
      </c>
      <c r="W1392" s="196">
        <f t="shared" si="86"/>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5"/>
        <v>0</v>
      </c>
      <c r="W1393" s="196">
        <f t="shared" si="86"/>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5"/>
        <v>0</v>
      </c>
      <c r="W1394" s="196">
        <f t="shared" si="86"/>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5"/>
        <v>0</v>
      </c>
      <c r="W1395" s="196">
        <f t="shared" si="86"/>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5"/>
        <v>0</v>
      </c>
      <c r="W1396" s="196">
        <f t="shared" si="86"/>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5"/>
        <v>0</v>
      </c>
      <c r="W1397" s="196">
        <f t="shared" si="86"/>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5"/>
        <v>0</v>
      </c>
      <c r="W1398" s="196">
        <f t="shared" si="86"/>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5"/>
        <v>0</v>
      </c>
      <c r="W1399" s="196">
        <f t="shared" si="86"/>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5"/>
        <v>0</v>
      </c>
      <c r="W1400" s="196">
        <f t="shared" si="86"/>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5"/>
        <v>0</v>
      </c>
      <c r="W1401" s="196">
        <f t="shared" si="86"/>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5"/>
        <v>0</v>
      </c>
      <c r="W1402" s="196">
        <f t="shared" si="86"/>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5"/>
        <v>0</v>
      </c>
      <c r="W1403" s="196">
        <f t="shared" si="86"/>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5"/>
        <v>0</v>
      </c>
      <c r="W1404" s="196">
        <f t="shared" si="86"/>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5"/>
        <v>0</v>
      </c>
      <c r="W1405" s="196">
        <f t="shared" si="86"/>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5"/>
        <v>0</v>
      </c>
      <c r="W1406" s="196">
        <f t="shared" si="86"/>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5"/>
        <v>0</v>
      </c>
      <c r="W1407" s="196">
        <f t="shared" si="86"/>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5"/>
        <v>0</v>
      </c>
      <c r="W1408" s="196">
        <f t="shared" si="86"/>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5"/>
        <v>0</v>
      </c>
      <c r="W1409" s="196">
        <f t="shared" si="86"/>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5"/>
        <v>0</v>
      </c>
      <c r="W1410" s="196">
        <f t="shared" si="86"/>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5"/>
        <v>0</v>
      </c>
      <c r="W1411" s="196">
        <f t="shared" si="86"/>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5"/>
        <v>0</v>
      </c>
      <c r="W1412" s="196">
        <f t="shared" si="86"/>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5"/>
        <v>0</v>
      </c>
      <c r="W1413" s="196">
        <f t="shared" si="86"/>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5"/>
        <v>0</v>
      </c>
      <c r="W1414" s="196">
        <f t="shared" si="86"/>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5"/>
        <v>0</v>
      </c>
      <c r="W1415" s="196">
        <f t="shared" si="86"/>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ref="V1416:V1479" si="89">(Q1416*R1416)+(S1416*T1416)</f>
        <v>0</v>
      </c>
      <c r="W1416" s="196">
        <f t="shared" ref="W1416:W1479" si="90">V1416+P1416</f>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si="89"/>
        <v>0</v>
      </c>
      <c r="W1417" s="196">
        <f t="shared" si="90"/>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89"/>
        <v>0</v>
      </c>
      <c r="W1418" s="196">
        <f t="shared" si="90"/>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ref="P1419:P1482" si="91">N1419+O1419</f>
        <v>0</v>
      </c>
      <c r="Q1419" s="271"/>
      <c r="R1419" s="272"/>
      <c r="S1419" s="271"/>
      <c r="T1419" s="273"/>
      <c r="U1419" s="276">
        <f t="shared" si="88"/>
        <v>0</v>
      </c>
      <c r="V1419" s="196">
        <f t="shared" si="89"/>
        <v>0</v>
      </c>
      <c r="W1419" s="196">
        <f t="shared" si="90"/>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si="91"/>
        <v>0</v>
      </c>
      <c r="Q1420" s="271"/>
      <c r="R1420" s="272"/>
      <c r="S1420" s="271"/>
      <c r="T1420" s="273"/>
      <c r="U1420" s="276">
        <f t="shared" si="88"/>
        <v>0</v>
      </c>
      <c r="V1420" s="196">
        <f t="shared" si="89"/>
        <v>0</v>
      </c>
      <c r="W1420" s="196">
        <f t="shared" si="90"/>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89"/>
        <v>0</v>
      </c>
      <c r="W1421" s="196">
        <f t="shared" si="90"/>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89"/>
        <v>0</v>
      </c>
      <c r="W1422" s="196">
        <f t="shared" si="90"/>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89"/>
        <v>0</v>
      </c>
      <c r="W1423" s="196">
        <f t="shared" si="90"/>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89"/>
        <v>0</v>
      </c>
      <c r="W1424" s="196">
        <f t="shared" si="90"/>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89"/>
        <v>0</v>
      </c>
      <c r="W1425" s="196">
        <f t="shared" si="90"/>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89"/>
        <v>0</v>
      </c>
      <c r="W1426" s="196">
        <f t="shared" si="90"/>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89"/>
        <v>0</v>
      </c>
      <c r="W1427" s="196">
        <f t="shared" si="90"/>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89"/>
        <v>0</v>
      </c>
      <c r="W1428" s="196">
        <f t="shared" si="90"/>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89"/>
        <v>0</v>
      </c>
      <c r="W1429" s="196">
        <f t="shared" si="90"/>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89"/>
        <v>0</v>
      </c>
      <c r="W1430" s="196">
        <f t="shared" si="90"/>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89"/>
        <v>0</v>
      </c>
      <c r="W1431" s="196">
        <f t="shared" si="90"/>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89"/>
        <v>0</v>
      </c>
      <c r="W1432" s="196">
        <f t="shared" si="90"/>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89"/>
        <v>0</v>
      </c>
      <c r="W1433" s="196">
        <f t="shared" si="90"/>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89"/>
        <v>0</v>
      </c>
      <c r="W1434" s="196">
        <f t="shared" si="90"/>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89"/>
        <v>0</v>
      </c>
      <c r="W1435" s="196">
        <f t="shared" si="90"/>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89"/>
        <v>0</v>
      </c>
      <c r="W1436" s="196">
        <f t="shared" si="90"/>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89"/>
        <v>0</v>
      </c>
      <c r="W1437" s="196">
        <f t="shared" si="90"/>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89"/>
        <v>0</v>
      </c>
      <c r="W1438" s="196">
        <f t="shared" si="90"/>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89"/>
        <v>0</v>
      </c>
      <c r="W1439" s="196">
        <f t="shared" si="90"/>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89"/>
        <v>0</v>
      </c>
      <c r="W1440" s="196">
        <f t="shared" si="90"/>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89"/>
        <v>0</v>
      </c>
      <c r="W1441" s="196">
        <f t="shared" si="90"/>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89"/>
        <v>0</v>
      </c>
      <c r="W1442" s="196">
        <f t="shared" si="90"/>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89"/>
        <v>0</v>
      </c>
      <c r="W1443" s="196">
        <f t="shared" si="90"/>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89"/>
        <v>0</v>
      </c>
      <c r="W1444" s="196">
        <f t="shared" si="90"/>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89"/>
        <v>0</v>
      </c>
      <c r="W1445" s="196">
        <f t="shared" si="90"/>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89"/>
        <v>0</v>
      </c>
      <c r="W1446" s="196">
        <f t="shared" si="90"/>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89"/>
        <v>0</v>
      </c>
      <c r="W1447" s="196">
        <f t="shared" si="90"/>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89"/>
        <v>0</v>
      </c>
      <c r="W1448" s="196">
        <f t="shared" si="90"/>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89"/>
        <v>0</v>
      </c>
      <c r="W1449" s="196">
        <f t="shared" si="90"/>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89"/>
        <v>0</v>
      </c>
      <c r="W1450" s="196">
        <f t="shared" si="90"/>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89"/>
        <v>0</v>
      </c>
      <c r="W1451" s="196">
        <f t="shared" si="90"/>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89"/>
        <v>0</v>
      </c>
      <c r="W1452" s="196">
        <f t="shared" si="90"/>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89"/>
        <v>0</v>
      </c>
      <c r="W1453" s="196">
        <f t="shared" si="90"/>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89"/>
        <v>0</v>
      </c>
      <c r="W1454" s="196">
        <f t="shared" si="90"/>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89"/>
        <v>0</v>
      </c>
      <c r="W1455" s="196">
        <f t="shared" si="90"/>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89"/>
        <v>0</v>
      </c>
      <c r="W1456" s="196">
        <f t="shared" si="90"/>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89"/>
        <v>0</v>
      </c>
      <c r="W1457" s="196">
        <f t="shared" si="90"/>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89"/>
        <v>0</v>
      </c>
      <c r="W1458" s="196">
        <f t="shared" si="90"/>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89"/>
        <v>0</v>
      </c>
      <c r="W1459" s="196">
        <f t="shared" si="90"/>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89"/>
        <v>0</v>
      </c>
      <c r="W1460" s="196">
        <f t="shared" si="90"/>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89"/>
        <v>0</v>
      </c>
      <c r="W1461" s="196">
        <f t="shared" si="90"/>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89"/>
        <v>0</v>
      </c>
      <c r="W1462" s="196">
        <f t="shared" si="90"/>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89"/>
        <v>0</v>
      </c>
      <c r="W1463" s="196">
        <f t="shared" si="90"/>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89"/>
        <v>0</v>
      </c>
      <c r="W1464" s="196">
        <f t="shared" si="90"/>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89"/>
        <v>0</v>
      </c>
      <c r="W1465" s="196">
        <f t="shared" si="90"/>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89"/>
        <v>0</v>
      </c>
      <c r="W1466" s="196">
        <f t="shared" si="90"/>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89"/>
        <v>0</v>
      </c>
      <c r="W1467" s="196">
        <f t="shared" si="90"/>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89"/>
        <v>0</v>
      </c>
      <c r="W1468" s="196">
        <f t="shared" si="90"/>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89"/>
        <v>0</v>
      </c>
      <c r="W1469" s="196">
        <f t="shared" si="90"/>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89"/>
        <v>0</v>
      </c>
      <c r="W1470" s="196">
        <f t="shared" si="90"/>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89"/>
        <v>0</v>
      </c>
      <c r="W1471" s="196">
        <f t="shared" si="90"/>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89"/>
        <v>0</v>
      </c>
      <c r="W1472" s="196">
        <f t="shared" si="90"/>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89"/>
        <v>0</v>
      </c>
      <c r="W1473" s="196">
        <f t="shared" si="90"/>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89"/>
        <v>0</v>
      </c>
      <c r="W1474" s="196">
        <f t="shared" si="90"/>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89"/>
        <v>0</v>
      </c>
      <c r="W1475" s="196">
        <f t="shared" si="90"/>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89"/>
        <v>0</v>
      </c>
      <c r="W1476" s="196">
        <f t="shared" si="90"/>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89"/>
        <v>0</v>
      </c>
      <c r="W1477" s="196">
        <f t="shared" si="90"/>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89"/>
        <v>0</v>
      </c>
      <c r="W1478" s="196">
        <f t="shared" si="90"/>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89"/>
        <v>0</v>
      </c>
      <c r="W1479" s="196">
        <f t="shared" si="90"/>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ref="V1480:V1543" si="93">(Q1480*R1480)+(S1480*T1480)</f>
        <v>0</v>
      </c>
      <c r="W1480" s="196">
        <f t="shared" ref="W1480:W1543" si="94">V1480+P1480</f>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si="93"/>
        <v>0</v>
      </c>
      <c r="W1481" s="196">
        <f t="shared" si="94"/>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3"/>
        <v>0</v>
      </c>
      <c r="W1482" s="196">
        <f t="shared" si="94"/>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ref="P1483:P1546" si="95">N1483+O1483</f>
        <v>0</v>
      </c>
      <c r="Q1483" s="271"/>
      <c r="R1483" s="272"/>
      <c r="S1483" s="271"/>
      <c r="T1483" s="273"/>
      <c r="U1483" s="276">
        <f t="shared" si="92"/>
        <v>0</v>
      </c>
      <c r="V1483" s="196">
        <f t="shared" si="93"/>
        <v>0</v>
      </c>
      <c r="W1483" s="196">
        <f t="shared" si="94"/>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si="95"/>
        <v>0</v>
      </c>
      <c r="Q1484" s="271"/>
      <c r="R1484" s="272"/>
      <c r="S1484" s="271"/>
      <c r="T1484" s="273"/>
      <c r="U1484" s="276">
        <f t="shared" si="92"/>
        <v>0</v>
      </c>
      <c r="V1484" s="196">
        <f t="shared" si="93"/>
        <v>0</v>
      </c>
      <c r="W1484" s="196">
        <f t="shared" si="94"/>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3"/>
        <v>0</v>
      </c>
      <c r="W1485" s="196">
        <f t="shared" si="94"/>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3"/>
        <v>0</v>
      </c>
      <c r="W1486" s="196">
        <f t="shared" si="94"/>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3"/>
        <v>0</v>
      </c>
      <c r="W1487" s="196">
        <f t="shared" si="94"/>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3"/>
        <v>0</v>
      </c>
      <c r="W1488" s="196">
        <f t="shared" si="94"/>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3"/>
        <v>0</v>
      </c>
      <c r="W1489" s="196">
        <f t="shared" si="94"/>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3"/>
        <v>0</v>
      </c>
      <c r="W1490" s="196">
        <f t="shared" si="94"/>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3"/>
        <v>0</v>
      </c>
      <c r="W1491" s="196">
        <f t="shared" si="94"/>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3"/>
        <v>0</v>
      </c>
      <c r="W1492" s="196">
        <f t="shared" si="94"/>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3"/>
        <v>0</v>
      </c>
      <c r="W1493" s="196">
        <f t="shared" si="94"/>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3"/>
        <v>0</v>
      </c>
      <c r="W1494" s="196">
        <f t="shared" si="94"/>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3"/>
        <v>0</v>
      </c>
      <c r="W1495" s="196">
        <f t="shared" si="94"/>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3"/>
        <v>0</v>
      </c>
      <c r="W1496" s="196">
        <f t="shared" si="94"/>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3"/>
        <v>0</v>
      </c>
      <c r="W1497" s="196">
        <f t="shared" si="94"/>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3"/>
        <v>0</v>
      </c>
      <c r="W1498" s="196">
        <f t="shared" si="94"/>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3"/>
        <v>0</v>
      </c>
      <c r="W1499" s="196">
        <f t="shared" si="94"/>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3"/>
        <v>0</v>
      </c>
      <c r="W1500" s="196">
        <f t="shared" si="94"/>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3"/>
        <v>0</v>
      </c>
      <c r="W1501" s="196">
        <f t="shared" si="94"/>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3"/>
        <v>0</v>
      </c>
      <c r="W1502" s="196">
        <f t="shared" si="94"/>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3"/>
        <v>0</v>
      </c>
      <c r="W1503" s="196">
        <f t="shared" si="94"/>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3"/>
        <v>0</v>
      </c>
      <c r="W1504" s="196">
        <f t="shared" si="94"/>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3"/>
        <v>0</v>
      </c>
      <c r="W1505" s="196">
        <f t="shared" si="94"/>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3"/>
        <v>0</v>
      </c>
      <c r="W1506" s="196">
        <f t="shared" si="94"/>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3"/>
        <v>0</v>
      </c>
      <c r="W1507" s="196">
        <f t="shared" si="94"/>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3"/>
        <v>0</v>
      </c>
      <c r="W1508" s="196">
        <f t="shared" si="94"/>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3"/>
        <v>0</v>
      </c>
      <c r="W1509" s="196">
        <f t="shared" si="94"/>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3"/>
        <v>0</v>
      </c>
      <c r="W1510" s="196">
        <f t="shared" si="94"/>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3"/>
        <v>0</v>
      </c>
      <c r="W1511" s="196">
        <f t="shared" si="94"/>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3"/>
        <v>0</v>
      </c>
      <c r="W1512" s="196">
        <f t="shared" si="94"/>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3"/>
        <v>0</v>
      </c>
      <c r="W1513" s="196">
        <f t="shared" si="94"/>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3"/>
        <v>0</v>
      </c>
      <c r="W1514" s="196">
        <f t="shared" si="94"/>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3"/>
        <v>0</v>
      </c>
      <c r="W1515" s="196">
        <f t="shared" si="94"/>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3"/>
        <v>0</v>
      </c>
      <c r="W1516" s="196">
        <f t="shared" si="94"/>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3"/>
        <v>0</v>
      </c>
      <c r="W1517" s="196">
        <f t="shared" si="94"/>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3"/>
        <v>0</v>
      </c>
      <c r="W1518" s="196">
        <f t="shared" si="94"/>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3"/>
        <v>0</v>
      </c>
      <c r="W1519" s="196">
        <f t="shared" si="94"/>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3"/>
        <v>0</v>
      </c>
      <c r="W1520" s="196">
        <f t="shared" si="94"/>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3"/>
        <v>0</v>
      </c>
      <c r="W1521" s="196">
        <f t="shared" si="94"/>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3"/>
        <v>0</v>
      </c>
      <c r="W1522" s="196">
        <f t="shared" si="94"/>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3"/>
        <v>0</v>
      </c>
      <c r="W1523" s="196">
        <f t="shared" si="94"/>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3"/>
        <v>0</v>
      </c>
      <c r="W1524" s="196">
        <f t="shared" si="94"/>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3"/>
        <v>0</v>
      </c>
      <c r="W1525" s="196">
        <f t="shared" si="94"/>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3"/>
        <v>0</v>
      </c>
      <c r="W1526" s="196">
        <f t="shared" si="94"/>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3"/>
        <v>0</v>
      </c>
      <c r="W1527" s="196">
        <f t="shared" si="94"/>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3"/>
        <v>0</v>
      </c>
      <c r="W1528" s="196">
        <f t="shared" si="94"/>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3"/>
        <v>0</v>
      </c>
      <c r="W1529" s="196">
        <f t="shared" si="94"/>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3"/>
        <v>0</v>
      </c>
      <c r="W1530" s="196">
        <f t="shared" si="94"/>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3"/>
        <v>0</v>
      </c>
      <c r="W1531" s="196">
        <f t="shared" si="94"/>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3"/>
        <v>0</v>
      </c>
      <c r="W1532" s="196">
        <f t="shared" si="94"/>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3"/>
        <v>0</v>
      </c>
      <c r="W1533" s="196">
        <f t="shared" si="94"/>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3"/>
        <v>0</v>
      </c>
      <c r="W1534" s="196">
        <f t="shared" si="94"/>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3"/>
        <v>0</v>
      </c>
      <c r="W1535" s="196">
        <f t="shared" si="94"/>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3"/>
        <v>0</v>
      </c>
      <c r="W1536" s="196">
        <f t="shared" si="94"/>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3"/>
        <v>0</v>
      </c>
      <c r="W1537" s="196">
        <f t="shared" si="94"/>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3"/>
        <v>0</v>
      </c>
      <c r="W1538" s="196">
        <f t="shared" si="94"/>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3"/>
        <v>0</v>
      </c>
      <c r="W1539" s="196">
        <f t="shared" si="94"/>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3"/>
        <v>0</v>
      </c>
      <c r="W1540" s="196">
        <f t="shared" si="94"/>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3"/>
        <v>0</v>
      </c>
      <c r="W1541" s="196">
        <f t="shared" si="94"/>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3"/>
        <v>0</v>
      </c>
      <c r="W1542" s="196">
        <f t="shared" si="94"/>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3"/>
        <v>0</v>
      </c>
      <c r="W1543" s="196">
        <f t="shared" si="94"/>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ref="V1544:V1607" si="97">(Q1544*R1544)+(S1544*T1544)</f>
        <v>0</v>
      </c>
      <c r="W1544" s="196">
        <f t="shared" ref="W1544:W1607" si="98">V1544+P1544</f>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si="97"/>
        <v>0</v>
      </c>
      <c r="W1545" s="196">
        <f t="shared" si="98"/>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7"/>
        <v>0</v>
      </c>
      <c r="W1546" s="196">
        <f t="shared" si="98"/>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ref="P1547:P1610" si="99">N1547+O1547</f>
        <v>0</v>
      </c>
      <c r="Q1547" s="271"/>
      <c r="R1547" s="272"/>
      <c r="S1547" s="271"/>
      <c r="T1547" s="273"/>
      <c r="U1547" s="276">
        <f t="shared" si="96"/>
        <v>0</v>
      </c>
      <c r="V1547" s="196">
        <f t="shared" si="97"/>
        <v>0</v>
      </c>
      <c r="W1547" s="196">
        <f t="shared" si="98"/>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si="99"/>
        <v>0</v>
      </c>
      <c r="Q1548" s="271"/>
      <c r="R1548" s="272"/>
      <c r="S1548" s="271"/>
      <c r="T1548" s="273"/>
      <c r="U1548" s="276">
        <f t="shared" si="96"/>
        <v>0</v>
      </c>
      <c r="V1548" s="196">
        <f t="shared" si="97"/>
        <v>0</v>
      </c>
      <c r="W1548" s="196">
        <f t="shared" si="98"/>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7"/>
        <v>0</v>
      </c>
      <c r="W1549" s="196">
        <f t="shared" si="98"/>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7"/>
        <v>0</v>
      </c>
      <c r="W1550" s="196">
        <f t="shared" si="98"/>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7"/>
        <v>0</v>
      </c>
      <c r="W1551" s="196">
        <f t="shared" si="98"/>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7"/>
        <v>0</v>
      </c>
      <c r="W1552" s="196">
        <f t="shared" si="98"/>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7"/>
        <v>0</v>
      </c>
      <c r="W1553" s="196">
        <f t="shared" si="98"/>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7"/>
        <v>0</v>
      </c>
      <c r="W1554" s="196">
        <f t="shared" si="98"/>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7"/>
        <v>0</v>
      </c>
      <c r="W1555" s="196">
        <f t="shared" si="98"/>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7"/>
        <v>0</v>
      </c>
      <c r="W1556" s="196">
        <f t="shared" si="98"/>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7"/>
        <v>0</v>
      </c>
      <c r="W1557" s="196">
        <f t="shared" si="98"/>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7"/>
        <v>0</v>
      </c>
      <c r="W1558" s="196">
        <f t="shared" si="98"/>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7"/>
        <v>0</v>
      </c>
      <c r="W1559" s="196">
        <f t="shared" si="98"/>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7"/>
        <v>0</v>
      </c>
      <c r="W1560" s="196">
        <f t="shared" si="98"/>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7"/>
        <v>0</v>
      </c>
      <c r="W1561" s="196">
        <f t="shared" si="98"/>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7"/>
        <v>0</v>
      </c>
      <c r="W1562" s="196">
        <f t="shared" si="98"/>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7"/>
        <v>0</v>
      </c>
      <c r="W1563" s="196">
        <f t="shared" si="98"/>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7"/>
        <v>0</v>
      </c>
      <c r="W1564" s="196">
        <f t="shared" si="98"/>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7"/>
        <v>0</v>
      </c>
      <c r="W1565" s="196">
        <f t="shared" si="98"/>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7"/>
        <v>0</v>
      </c>
      <c r="W1566" s="196">
        <f t="shared" si="98"/>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7"/>
        <v>0</v>
      </c>
      <c r="W1567" s="196">
        <f t="shared" si="98"/>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7"/>
        <v>0</v>
      </c>
      <c r="W1568" s="196">
        <f t="shared" si="98"/>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7"/>
        <v>0</v>
      </c>
      <c r="W1569" s="196">
        <f t="shared" si="98"/>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7"/>
        <v>0</v>
      </c>
      <c r="W1570" s="196">
        <f t="shared" si="98"/>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7"/>
        <v>0</v>
      </c>
      <c r="W1571" s="196">
        <f t="shared" si="98"/>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7"/>
        <v>0</v>
      </c>
      <c r="W1572" s="196">
        <f t="shared" si="98"/>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7"/>
        <v>0</v>
      </c>
      <c r="W1573" s="196">
        <f t="shared" si="98"/>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7"/>
        <v>0</v>
      </c>
      <c r="W1574" s="196">
        <f t="shared" si="98"/>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7"/>
        <v>0</v>
      </c>
      <c r="W1575" s="196">
        <f t="shared" si="98"/>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7"/>
        <v>0</v>
      </c>
      <c r="W1576" s="196">
        <f t="shared" si="98"/>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7"/>
        <v>0</v>
      </c>
      <c r="W1577" s="196">
        <f t="shared" si="98"/>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7"/>
        <v>0</v>
      </c>
      <c r="W1578" s="196">
        <f t="shared" si="98"/>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7"/>
        <v>0</v>
      </c>
      <c r="W1579" s="196">
        <f t="shared" si="98"/>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7"/>
        <v>0</v>
      </c>
      <c r="W1580" s="196">
        <f t="shared" si="98"/>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7"/>
        <v>0</v>
      </c>
      <c r="W1581" s="196">
        <f t="shared" si="98"/>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7"/>
        <v>0</v>
      </c>
      <c r="W1582" s="196">
        <f t="shared" si="98"/>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7"/>
        <v>0</v>
      </c>
      <c r="W1583" s="196">
        <f t="shared" si="98"/>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7"/>
        <v>0</v>
      </c>
      <c r="W1584" s="196">
        <f t="shared" si="98"/>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7"/>
        <v>0</v>
      </c>
      <c r="W1585" s="196">
        <f t="shared" si="98"/>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7"/>
        <v>0</v>
      </c>
      <c r="W1586" s="196">
        <f t="shared" si="98"/>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7"/>
        <v>0</v>
      </c>
      <c r="W1587" s="196">
        <f t="shared" si="98"/>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7"/>
        <v>0</v>
      </c>
      <c r="W1588" s="196">
        <f t="shared" si="98"/>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7"/>
        <v>0</v>
      </c>
      <c r="W1589" s="196">
        <f t="shared" si="98"/>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7"/>
        <v>0</v>
      </c>
      <c r="W1590" s="196">
        <f t="shared" si="98"/>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7"/>
        <v>0</v>
      </c>
      <c r="W1591" s="196">
        <f t="shared" si="98"/>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7"/>
        <v>0</v>
      </c>
      <c r="W1592" s="196">
        <f t="shared" si="98"/>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7"/>
        <v>0</v>
      </c>
      <c r="W1593" s="196">
        <f t="shared" si="98"/>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7"/>
        <v>0</v>
      </c>
      <c r="W1594" s="196">
        <f t="shared" si="98"/>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7"/>
        <v>0</v>
      </c>
      <c r="W1595" s="196">
        <f t="shared" si="98"/>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7"/>
        <v>0</v>
      </c>
      <c r="W1596" s="196">
        <f t="shared" si="98"/>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7"/>
        <v>0</v>
      </c>
      <c r="W1597" s="196">
        <f t="shared" si="98"/>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7"/>
        <v>0</v>
      </c>
      <c r="W1598" s="196">
        <f t="shared" si="98"/>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7"/>
        <v>0</v>
      </c>
      <c r="W1599" s="196">
        <f t="shared" si="98"/>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7"/>
        <v>0</v>
      </c>
      <c r="W1600" s="196">
        <f t="shared" si="98"/>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7"/>
        <v>0</v>
      </c>
      <c r="W1601" s="196">
        <f t="shared" si="98"/>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7"/>
        <v>0</v>
      </c>
      <c r="W1602" s="196">
        <f t="shared" si="98"/>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7"/>
        <v>0</v>
      </c>
      <c r="W1603" s="196">
        <f t="shared" si="98"/>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7"/>
        <v>0</v>
      </c>
      <c r="W1604" s="196">
        <f t="shared" si="98"/>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7"/>
        <v>0</v>
      </c>
      <c r="W1605" s="196">
        <f t="shared" si="98"/>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7"/>
        <v>0</v>
      </c>
      <c r="W1606" s="196">
        <f t="shared" si="98"/>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7"/>
        <v>0</v>
      </c>
      <c r="W1607" s="196">
        <f t="shared" si="98"/>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ref="V1608:V1671" si="101">(Q1608*R1608)+(S1608*T1608)</f>
        <v>0</v>
      </c>
      <c r="W1608" s="196">
        <f t="shared" ref="W1608:W1671" si="102">V1608+P1608</f>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si="101"/>
        <v>0</v>
      </c>
      <c r="W1609" s="196">
        <f t="shared" si="102"/>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1"/>
        <v>0</v>
      </c>
      <c r="W1610" s="196">
        <f t="shared" si="102"/>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ref="P1611:P1674" si="103">N1611+O1611</f>
        <v>0</v>
      </c>
      <c r="Q1611" s="271"/>
      <c r="R1611" s="272"/>
      <c r="S1611" s="271"/>
      <c r="T1611" s="273"/>
      <c r="U1611" s="276">
        <f t="shared" si="100"/>
        <v>0</v>
      </c>
      <c r="V1611" s="196">
        <f t="shared" si="101"/>
        <v>0</v>
      </c>
      <c r="W1611" s="196">
        <f t="shared" si="102"/>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si="103"/>
        <v>0</v>
      </c>
      <c r="Q1612" s="271"/>
      <c r="R1612" s="272"/>
      <c r="S1612" s="271"/>
      <c r="T1612" s="273"/>
      <c r="U1612" s="276">
        <f t="shared" si="100"/>
        <v>0</v>
      </c>
      <c r="V1612" s="196">
        <f t="shared" si="101"/>
        <v>0</v>
      </c>
      <c r="W1612" s="196">
        <f t="shared" si="102"/>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1"/>
        <v>0</v>
      </c>
      <c r="W1613" s="196">
        <f t="shared" si="102"/>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1"/>
        <v>0</v>
      </c>
      <c r="W1614" s="196">
        <f t="shared" si="102"/>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1"/>
        <v>0</v>
      </c>
      <c r="W1615" s="196">
        <f t="shared" si="102"/>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1"/>
        <v>0</v>
      </c>
      <c r="W1616" s="196">
        <f t="shared" si="102"/>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1"/>
        <v>0</v>
      </c>
      <c r="W1617" s="196">
        <f t="shared" si="102"/>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1"/>
        <v>0</v>
      </c>
      <c r="W1618" s="196">
        <f t="shared" si="102"/>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1"/>
        <v>0</v>
      </c>
      <c r="W1619" s="196">
        <f t="shared" si="102"/>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1"/>
        <v>0</v>
      </c>
      <c r="W1620" s="196">
        <f t="shared" si="102"/>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1"/>
        <v>0</v>
      </c>
      <c r="W1621" s="196">
        <f t="shared" si="102"/>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1"/>
        <v>0</v>
      </c>
      <c r="W1622" s="196">
        <f t="shared" si="102"/>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1"/>
        <v>0</v>
      </c>
      <c r="W1623" s="196">
        <f t="shared" si="102"/>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1"/>
        <v>0</v>
      </c>
      <c r="W1624" s="196">
        <f t="shared" si="102"/>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1"/>
        <v>0</v>
      </c>
      <c r="W1625" s="196">
        <f t="shared" si="102"/>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1"/>
        <v>0</v>
      </c>
      <c r="W1626" s="196">
        <f t="shared" si="102"/>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1"/>
        <v>0</v>
      </c>
      <c r="W1627" s="196">
        <f t="shared" si="102"/>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1"/>
        <v>0</v>
      </c>
      <c r="W1628" s="196">
        <f t="shared" si="102"/>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1"/>
        <v>0</v>
      </c>
      <c r="W1629" s="196">
        <f t="shared" si="102"/>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1"/>
        <v>0</v>
      </c>
      <c r="W1630" s="196">
        <f t="shared" si="102"/>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1"/>
        <v>0</v>
      </c>
      <c r="W1631" s="196">
        <f t="shared" si="102"/>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1"/>
        <v>0</v>
      </c>
      <c r="W1632" s="196">
        <f t="shared" si="102"/>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1"/>
        <v>0</v>
      </c>
      <c r="W1633" s="196">
        <f t="shared" si="102"/>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1"/>
        <v>0</v>
      </c>
      <c r="W1634" s="196">
        <f t="shared" si="102"/>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1"/>
        <v>0</v>
      </c>
      <c r="W1635" s="196">
        <f t="shared" si="102"/>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1"/>
        <v>0</v>
      </c>
      <c r="W1636" s="196">
        <f t="shared" si="102"/>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1"/>
        <v>0</v>
      </c>
      <c r="W1637" s="196">
        <f t="shared" si="102"/>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1"/>
        <v>0</v>
      </c>
      <c r="W1638" s="196">
        <f t="shared" si="102"/>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1"/>
        <v>0</v>
      </c>
      <c r="W1639" s="196">
        <f t="shared" si="102"/>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1"/>
        <v>0</v>
      </c>
      <c r="W1640" s="196">
        <f t="shared" si="102"/>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1"/>
        <v>0</v>
      </c>
      <c r="W1641" s="196">
        <f t="shared" si="102"/>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1"/>
        <v>0</v>
      </c>
      <c r="W1642" s="196">
        <f t="shared" si="102"/>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1"/>
        <v>0</v>
      </c>
      <c r="W1643" s="196">
        <f t="shared" si="102"/>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1"/>
        <v>0</v>
      </c>
      <c r="W1644" s="196">
        <f t="shared" si="102"/>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1"/>
        <v>0</v>
      </c>
      <c r="W1645" s="196">
        <f t="shared" si="102"/>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1"/>
        <v>0</v>
      </c>
      <c r="W1646" s="196">
        <f t="shared" si="102"/>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1"/>
        <v>0</v>
      </c>
      <c r="W1647" s="196">
        <f t="shared" si="102"/>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1"/>
        <v>0</v>
      </c>
      <c r="W1648" s="196">
        <f t="shared" si="102"/>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1"/>
        <v>0</v>
      </c>
      <c r="W1649" s="196">
        <f t="shared" si="102"/>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1"/>
        <v>0</v>
      </c>
      <c r="W1650" s="196">
        <f t="shared" si="102"/>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1"/>
        <v>0</v>
      </c>
      <c r="W1651" s="196">
        <f t="shared" si="102"/>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1"/>
        <v>0</v>
      </c>
      <c r="W1652" s="196">
        <f t="shared" si="102"/>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1"/>
        <v>0</v>
      </c>
      <c r="W1653" s="196">
        <f t="shared" si="102"/>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1"/>
        <v>0</v>
      </c>
      <c r="W1654" s="196">
        <f t="shared" si="102"/>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1"/>
        <v>0</v>
      </c>
      <c r="W1655" s="196">
        <f t="shared" si="102"/>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1"/>
        <v>0</v>
      </c>
      <c r="W1656" s="196">
        <f t="shared" si="102"/>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1"/>
        <v>0</v>
      </c>
      <c r="W1657" s="196">
        <f t="shared" si="102"/>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1"/>
        <v>0</v>
      </c>
      <c r="W1658" s="196">
        <f t="shared" si="102"/>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1"/>
        <v>0</v>
      </c>
      <c r="W1659" s="196">
        <f t="shared" si="102"/>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1"/>
        <v>0</v>
      </c>
      <c r="W1660" s="196">
        <f t="shared" si="102"/>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1"/>
        <v>0</v>
      </c>
      <c r="W1661" s="196">
        <f t="shared" si="102"/>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1"/>
        <v>0</v>
      </c>
      <c r="W1662" s="196">
        <f t="shared" si="102"/>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1"/>
        <v>0</v>
      </c>
      <c r="W1663" s="196">
        <f t="shared" si="102"/>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1"/>
        <v>0</v>
      </c>
      <c r="W1664" s="196">
        <f t="shared" si="102"/>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1"/>
        <v>0</v>
      </c>
      <c r="W1665" s="196">
        <f t="shared" si="102"/>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1"/>
        <v>0</v>
      </c>
      <c r="W1666" s="196">
        <f t="shared" si="102"/>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1"/>
        <v>0</v>
      </c>
      <c r="W1667" s="196">
        <f t="shared" si="102"/>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1"/>
        <v>0</v>
      </c>
      <c r="W1668" s="196">
        <f t="shared" si="102"/>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1"/>
        <v>0</v>
      </c>
      <c r="W1669" s="196">
        <f t="shared" si="102"/>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1"/>
        <v>0</v>
      </c>
      <c r="W1670" s="196">
        <f t="shared" si="102"/>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1"/>
        <v>0</v>
      </c>
      <c r="W1671" s="196">
        <f t="shared" si="102"/>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ref="V1672:V1735" si="105">(Q1672*R1672)+(S1672*T1672)</f>
        <v>0</v>
      </c>
      <c r="W1672" s="196">
        <f t="shared" ref="W1672:W1735" si="106">V1672+P1672</f>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si="105"/>
        <v>0</v>
      </c>
      <c r="W1673" s="196">
        <f t="shared" si="106"/>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5"/>
        <v>0</v>
      </c>
      <c r="W1674" s="196">
        <f t="shared" si="106"/>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ref="P1675:P1738" si="107">N1675+O1675</f>
        <v>0</v>
      </c>
      <c r="Q1675" s="271"/>
      <c r="R1675" s="272"/>
      <c r="S1675" s="271"/>
      <c r="T1675" s="273"/>
      <c r="U1675" s="276">
        <f t="shared" si="104"/>
        <v>0</v>
      </c>
      <c r="V1675" s="196">
        <f t="shared" si="105"/>
        <v>0</v>
      </c>
      <c r="W1675" s="196">
        <f t="shared" si="106"/>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si="107"/>
        <v>0</v>
      </c>
      <c r="Q1676" s="271"/>
      <c r="R1676" s="272"/>
      <c r="S1676" s="271"/>
      <c r="T1676" s="273"/>
      <c r="U1676" s="276">
        <f t="shared" si="104"/>
        <v>0</v>
      </c>
      <c r="V1676" s="196">
        <f t="shared" si="105"/>
        <v>0</v>
      </c>
      <c r="W1676" s="196">
        <f t="shared" si="106"/>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5"/>
        <v>0</v>
      </c>
      <c r="W1677" s="196">
        <f t="shared" si="106"/>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5"/>
        <v>0</v>
      </c>
      <c r="W1678" s="196">
        <f t="shared" si="106"/>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5"/>
        <v>0</v>
      </c>
      <c r="W1679" s="196">
        <f t="shared" si="106"/>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5"/>
        <v>0</v>
      </c>
      <c r="W1680" s="196">
        <f t="shared" si="106"/>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5"/>
        <v>0</v>
      </c>
      <c r="W1681" s="196">
        <f t="shared" si="106"/>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5"/>
        <v>0</v>
      </c>
      <c r="W1682" s="196">
        <f t="shared" si="106"/>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5"/>
        <v>0</v>
      </c>
      <c r="W1683" s="196">
        <f t="shared" si="106"/>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5"/>
        <v>0</v>
      </c>
      <c r="W1684" s="196">
        <f t="shared" si="106"/>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5"/>
        <v>0</v>
      </c>
      <c r="W1685" s="196">
        <f t="shared" si="106"/>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5"/>
        <v>0</v>
      </c>
      <c r="W1686" s="196">
        <f t="shared" si="106"/>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5"/>
        <v>0</v>
      </c>
      <c r="W1687" s="196">
        <f t="shared" si="106"/>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5"/>
        <v>0</v>
      </c>
      <c r="W1688" s="196">
        <f t="shared" si="106"/>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5"/>
        <v>0</v>
      </c>
      <c r="W1689" s="196">
        <f t="shared" si="106"/>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5"/>
        <v>0</v>
      </c>
      <c r="W1690" s="196">
        <f t="shared" si="106"/>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5"/>
        <v>0</v>
      </c>
      <c r="W1691" s="196">
        <f t="shared" si="106"/>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5"/>
        <v>0</v>
      </c>
      <c r="W1692" s="196">
        <f t="shared" si="106"/>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5"/>
        <v>0</v>
      </c>
      <c r="W1693" s="196">
        <f t="shared" si="106"/>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5"/>
        <v>0</v>
      </c>
      <c r="W1694" s="196">
        <f t="shared" si="106"/>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5"/>
        <v>0</v>
      </c>
      <c r="W1695" s="196">
        <f t="shared" si="106"/>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5"/>
        <v>0</v>
      </c>
      <c r="W1696" s="196">
        <f t="shared" si="106"/>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5"/>
        <v>0</v>
      </c>
      <c r="W1697" s="196">
        <f t="shared" si="106"/>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5"/>
        <v>0</v>
      </c>
      <c r="W1698" s="196">
        <f t="shared" si="106"/>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5"/>
        <v>0</v>
      </c>
      <c r="W1699" s="196">
        <f t="shared" si="106"/>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5"/>
        <v>0</v>
      </c>
      <c r="W1700" s="196">
        <f t="shared" si="106"/>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5"/>
        <v>0</v>
      </c>
      <c r="W1701" s="196">
        <f t="shared" si="106"/>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5"/>
        <v>0</v>
      </c>
      <c r="W1702" s="196">
        <f t="shared" si="106"/>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5"/>
        <v>0</v>
      </c>
      <c r="W1703" s="196">
        <f t="shared" si="106"/>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5"/>
        <v>0</v>
      </c>
      <c r="W1704" s="196">
        <f t="shared" si="106"/>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5"/>
        <v>0</v>
      </c>
      <c r="W1705" s="196">
        <f t="shared" si="106"/>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5"/>
        <v>0</v>
      </c>
      <c r="W1706" s="196">
        <f t="shared" si="106"/>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5"/>
        <v>0</v>
      </c>
      <c r="W1707" s="196">
        <f t="shared" si="106"/>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5"/>
        <v>0</v>
      </c>
      <c r="W1708" s="196">
        <f t="shared" si="106"/>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5"/>
        <v>0</v>
      </c>
      <c r="W1709" s="196">
        <f t="shared" si="106"/>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5"/>
        <v>0</v>
      </c>
      <c r="W1710" s="196">
        <f t="shared" si="106"/>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5"/>
        <v>0</v>
      </c>
      <c r="W1711" s="196">
        <f t="shared" si="106"/>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5"/>
        <v>0</v>
      </c>
      <c r="W1712" s="196">
        <f t="shared" si="106"/>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5"/>
        <v>0</v>
      </c>
      <c r="W1713" s="196">
        <f t="shared" si="106"/>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5"/>
        <v>0</v>
      </c>
      <c r="W1714" s="196">
        <f t="shared" si="106"/>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5"/>
        <v>0</v>
      </c>
      <c r="W1715" s="196">
        <f t="shared" si="106"/>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5"/>
        <v>0</v>
      </c>
      <c r="W1716" s="196">
        <f t="shared" si="106"/>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5"/>
        <v>0</v>
      </c>
      <c r="W1717" s="196">
        <f t="shared" si="106"/>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5"/>
        <v>0</v>
      </c>
      <c r="W1718" s="196">
        <f t="shared" si="106"/>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5"/>
        <v>0</v>
      </c>
      <c r="W1719" s="196">
        <f t="shared" si="106"/>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5"/>
        <v>0</v>
      </c>
      <c r="W1720" s="196">
        <f t="shared" si="106"/>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5"/>
        <v>0</v>
      </c>
      <c r="W1721" s="196">
        <f t="shared" si="106"/>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5"/>
        <v>0</v>
      </c>
      <c r="W1722" s="196">
        <f t="shared" si="106"/>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5"/>
        <v>0</v>
      </c>
      <c r="W1723" s="196">
        <f t="shared" si="106"/>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5"/>
        <v>0</v>
      </c>
      <c r="W1724" s="196">
        <f t="shared" si="106"/>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5"/>
        <v>0</v>
      </c>
      <c r="W1725" s="196">
        <f t="shared" si="106"/>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5"/>
        <v>0</v>
      </c>
      <c r="W1726" s="196">
        <f t="shared" si="106"/>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5"/>
        <v>0</v>
      </c>
      <c r="W1727" s="196">
        <f t="shared" si="106"/>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5"/>
        <v>0</v>
      </c>
      <c r="W1728" s="196">
        <f t="shared" si="106"/>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5"/>
        <v>0</v>
      </c>
      <c r="W1729" s="196">
        <f t="shared" si="106"/>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5"/>
        <v>0</v>
      </c>
      <c r="W1730" s="196">
        <f t="shared" si="106"/>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5"/>
        <v>0</v>
      </c>
      <c r="W1731" s="196">
        <f t="shared" si="106"/>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5"/>
        <v>0</v>
      </c>
      <c r="W1732" s="196">
        <f t="shared" si="106"/>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5"/>
        <v>0</v>
      </c>
      <c r="W1733" s="196">
        <f t="shared" si="106"/>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5"/>
        <v>0</v>
      </c>
      <c r="W1734" s="196">
        <f t="shared" si="106"/>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5"/>
        <v>0</v>
      </c>
      <c r="W1735" s="196">
        <f t="shared" si="106"/>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ref="V1736:V1799" si="109">(Q1736*R1736)+(S1736*T1736)</f>
        <v>0</v>
      </c>
      <c r="W1736" s="196">
        <f t="shared" ref="W1736:W1799" si="110">V1736+P1736</f>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si="109"/>
        <v>0</v>
      </c>
      <c r="W1737" s="196">
        <f t="shared" si="110"/>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09"/>
        <v>0</v>
      </c>
      <c r="W1738" s="196">
        <f t="shared" si="110"/>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ref="P1739:P1802" si="111">N1739+O1739</f>
        <v>0</v>
      </c>
      <c r="Q1739" s="271"/>
      <c r="R1739" s="272"/>
      <c r="S1739" s="271"/>
      <c r="T1739" s="273"/>
      <c r="U1739" s="276">
        <f t="shared" si="108"/>
        <v>0</v>
      </c>
      <c r="V1739" s="196">
        <f t="shared" si="109"/>
        <v>0</v>
      </c>
      <c r="W1739" s="196">
        <f t="shared" si="110"/>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si="111"/>
        <v>0</v>
      </c>
      <c r="Q1740" s="271"/>
      <c r="R1740" s="272"/>
      <c r="S1740" s="271"/>
      <c r="T1740" s="273"/>
      <c r="U1740" s="276">
        <f t="shared" si="108"/>
        <v>0</v>
      </c>
      <c r="V1740" s="196">
        <f t="shared" si="109"/>
        <v>0</v>
      </c>
      <c r="W1740" s="196">
        <f t="shared" si="110"/>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09"/>
        <v>0</v>
      </c>
      <c r="W1741" s="196">
        <f t="shared" si="110"/>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09"/>
        <v>0</v>
      </c>
      <c r="W1742" s="196">
        <f t="shared" si="110"/>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09"/>
        <v>0</v>
      </c>
      <c r="W1743" s="196">
        <f t="shared" si="110"/>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09"/>
        <v>0</v>
      </c>
      <c r="W1744" s="196">
        <f t="shared" si="110"/>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09"/>
        <v>0</v>
      </c>
      <c r="W1745" s="196">
        <f t="shared" si="110"/>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09"/>
        <v>0</v>
      </c>
      <c r="W1746" s="196">
        <f t="shared" si="110"/>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09"/>
        <v>0</v>
      </c>
      <c r="W1747" s="196">
        <f t="shared" si="110"/>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09"/>
        <v>0</v>
      </c>
      <c r="W1748" s="196">
        <f t="shared" si="110"/>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09"/>
        <v>0</v>
      </c>
      <c r="W1749" s="196">
        <f t="shared" si="110"/>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09"/>
        <v>0</v>
      </c>
      <c r="W1750" s="196">
        <f t="shared" si="110"/>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09"/>
        <v>0</v>
      </c>
      <c r="W1751" s="196">
        <f t="shared" si="110"/>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09"/>
        <v>0</v>
      </c>
      <c r="W1752" s="196">
        <f t="shared" si="110"/>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09"/>
        <v>0</v>
      </c>
      <c r="W1753" s="196">
        <f t="shared" si="110"/>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09"/>
        <v>0</v>
      </c>
      <c r="W1754" s="196">
        <f t="shared" si="110"/>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09"/>
        <v>0</v>
      </c>
      <c r="W1755" s="196">
        <f t="shared" si="110"/>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09"/>
        <v>0</v>
      </c>
      <c r="W1756" s="196">
        <f t="shared" si="110"/>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09"/>
        <v>0</v>
      </c>
      <c r="W1757" s="196">
        <f t="shared" si="110"/>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09"/>
        <v>0</v>
      </c>
      <c r="W1758" s="196">
        <f t="shared" si="110"/>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09"/>
        <v>0</v>
      </c>
      <c r="W1759" s="196">
        <f t="shared" si="110"/>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09"/>
        <v>0</v>
      </c>
      <c r="W1760" s="196">
        <f t="shared" si="110"/>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09"/>
        <v>0</v>
      </c>
      <c r="W1761" s="196">
        <f t="shared" si="110"/>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09"/>
        <v>0</v>
      </c>
      <c r="W1762" s="196">
        <f t="shared" si="110"/>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09"/>
        <v>0</v>
      </c>
      <c r="W1763" s="196">
        <f t="shared" si="110"/>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09"/>
        <v>0</v>
      </c>
      <c r="W1764" s="196">
        <f t="shared" si="110"/>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09"/>
        <v>0</v>
      </c>
      <c r="W1765" s="196">
        <f t="shared" si="110"/>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09"/>
        <v>0</v>
      </c>
      <c r="W1766" s="196">
        <f t="shared" si="110"/>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09"/>
        <v>0</v>
      </c>
      <c r="W1767" s="196">
        <f t="shared" si="110"/>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09"/>
        <v>0</v>
      </c>
      <c r="W1768" s="196">
        <f t="shared" si="110"/>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09"/>
        <v>0</v>
      </c>
      <c r="W1769" s="196">
        <f t="shared" si="110"/>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09"/>
        <v>0</v>
      </c>
      <c r="W1770" s="196">
        <f t="shared" si="110"/>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09"/>
        <v>0</v>
      </c>
      <c r="W1771" s="196">
        <f t="shared" si="110"/>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09"/>
        <v>0</v>
      </c>
      <c r="W1772" s="196">
        <f t="shared" si="110"/>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09"/>
        <v>0</v>
      </c>
      <c r="W1773" s="196">
        <f t="shared" si="110"/>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09"/>
        <v>0</v>
      </c>
      <c r="W1774" s="196">
        <f t="shared" si="110"/>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09"/>
        <v>0</v>
      </c>
      <c r="W1775" s="196">
        <f t="shared" si="110"/>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09"/>
        <v>0</v>
      </c>
      <c r="W1776" s="196">
        <f t="shared" si="110"/>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09"/>
        <v>0</v>
      </c>
      <c r="W1777" s="196">
        <f t="shared" si="110"/>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09"/>
        <v>0</v>
      </c>
      <c r="W1778" s="196">
        <f t="shared" si="110"/>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09"/>
        <v>0</v>
      </c>
      <c r="W1779" s="196">
        <f t="shared" si="110"/>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09"/>
        <v>0</v>
      </c>
      <c r="W1780" s="196">
        <f t="shared" si="110"/>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09"/>
        <v>0</v>
      </c>
      <c r="W1781" s="196">
        <f t="shared" si="110"/>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09"/>
        <v>0</v>
      </c>
      <c r="W1782" s="196">
        <f t="shared" si="110"/>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09"/>
        <v>0</v>
      </c>
      <c r="W1783" s="196">
        <f t="shared" si="110"/>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09"/>
        <v>0</v>
      </c>
      <c r="W1784" s="196">
        <f t="shared" si="110"/>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09"/>
        <v>0</v>
      </c>
      <c r="W1785" s="196">
        <f t="shared" si="110"/>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09"/>
        <v>0</v>
      </c>
      <c r="W1786" s="196">
        <f t="shared" si="110"/>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09"/>
        <v>0</v>
      </c>
      <c r="W1787" s="196">
        <f t="shared" si="110"/>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09"/>
        <v>0</v>
      </c>
      <c r="W1788" s="196">
        <f t="shared" si="110"/>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09"/>
        <v>0</v>
      </c>
      <c r="W1789" s="196">
        <f t="shared" si="110"/>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09"/>
        <v>0</v>
      </c>
      <c r="W1790" s="196">
        <f t="shared" si="110"/>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09"/>
        <v>0</v>
      </c>
      <c r="W1791" s="196">
        <f t="shared" si="110"/>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09"/>
        <v>0</v>
      </c>
      <c r="W1792" s="196">
        <f t="shared" si="110"/>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09"/>
        <v>0</v>
      </c>
      <c r="W1793" s="196">
        <f t="shared" si="110"/>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09"/>
        <v>0</v>
      </c>
      <c r="W1794" s="196">
        <f t="shared" si="110"/>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09"/>
        <v>0</v>
      </c>
      <c r="W1795" s="196">
        <f t="shared" si="110"/>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09"/>
        <v>0</v>
      </c>
      <c r="W1796" s="196">
        <f t="shared" si="110"/>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09"/>
        <v>0</v>
      </c>
      <c r="W1797" s="196">
        <f t="shared" si="110"/>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09"/>
        <v>0</v>
      </c>
      <c r="W1798" s="196">
        <f t="shared" si="110"/>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09"/>
        <v>0</v>
      </c>
      <c r="W1799" s="196">
        <f t="shared" si="110"/>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ref="V1800:V1863" si="113">(Q1800*R1800)+(S1800*T1800)</f>
        <v>0</v>
      </c>
      <c r="W1800" s="196">
        <f t="shared" ref="W1800:W1863" si="114">V1800+P1800</f>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si="113"/>
        <v>0</v>
      </c>
      <c r="W1801" s="196">
        <f t="shared" si="114"/>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3"/>
        <v>0</v>
      </c>
      <c r="W1802" s="196">
        <f t="shared" si="114"/>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ref="P1803:P1866" si="115">N1803+O1803</f>
        <v>0</v>
      </c>
      <c r="Q1803" s="271"/>
      <c r="R1803" s="272"/>
      <c r="S1803" s="271"/>
      <c r="T1803" s="273"/>
      <c r="U1803" s="276">
        <f t="shared" si="112"/>
        <v>0</v>
      </c>
      <c r="V1803" s="196">
        <f t="shared" si="113"/>
        <v>0</v>
      </c>
      <c r="W1803" s="196">
        <f t="shared" si="114"/>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si="115"/>
        <v>0</v>
      </c>
      <c r="Q1804" s="271"/>
      <c r="R1804" s="272"/>
      <c r="S1804" s="271"/>
      <c r="T1804" s="273"/>
      <c r="U1804" s="276">
        <f t="shared" si="112"/>
        <v>0</v>
      </c>
      <c r="V1804" s="196">
        <f t="shared" si="113"/>
        <v>0</v>
      </c>
      <c r="W1804" s="196">
        <f t="shared" si="114"/>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3"/>
        <v>0</v>
      </c>
      <c r="W1805" s="196">
        <f t="shared" si="114"/>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3"/>
        <v>0</v>
      </c>
      <c r="W1806" s="196">
        <f t="shared" si="114"/>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3"/>
        <v>0</v>
      </c>
      <c r="W1807" s="196">
        <f t="shared" si="114"/>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3"/>
        <v>0</v>
      </c>
      <c r="W1808" s="196">
        <f t="shared" si="114"/>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3"/>
        <v>0</v>
      </c>
      <c r="W1809" s="196">
        <f t="shared" si="114"/>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3"/>
        <v>0</v>
      </c>
      <c r="W1810" s="196">
        <f t="shared" si="114"/>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3"/>
        <v>0</v>
      </c>
      <c r="W1811" s="196">
        <f t="shared" si="114"/>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3"/>
        <v>0</v>
      </c>
      <c r="W1812" s="196">
        <f t="shared" si="114"/>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3"/>
        <v>0</v>
      </c>
      <c r="W1813" s="196">
        <f t="shared" si="114"/>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3"/>
        <v>0</v>
      </c>
      <c r="W1814" s="196">
        <f t="shared" si="114"/>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3"/>
        <v>0</v>
      </c>
      <c r="W1815" s="196">
        <f t="shared" si="114"/>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3"/>
        <v>0</v>
      </c>
      <c r="W1816" s="196">
        <f t="shared" si="114"/>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3"/>
        <v>0</v>
      </c>
      <c r="W1817" s="196">
        <f t="shared" si="114"/>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3"/>
        <v>0</v>
      </c>
      <c r="W1818" s="196">
        <f t="shared" si="114"/>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3"/>
        <v>0</v>
      </c>
      <c r="W1819" s="196">
        <f t="shared" si="114"/>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3"/>
        <v>0</v>
      </c>
      <c r="W1820" s="196">
        <f t="shared" si="114"/>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3"/>
        <v>0</v>
      </c>
      <c r="W1821" s="196">
        <f t="shared" si="114"/>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3"/>
        <v>0</v>
      </c>
      <c r="W1822" s="196">
        <f t="shared" si="114"/>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3"/>
        <v>0</v>
      </c>
      <c r="W1823" s="196">
        <f t="shared" si="114"/>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3"/>
        <v>0</v>
      </c>
      <c r="W1824" s="196">
        <f t="shared" si="114"/>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3"/>
        <v>0</v>
      </c>
      <c r="W1825" s="196">
        <f t="shared" si="114"/>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3"/>
        <v>0</v>
      </c>
      <c r="W1826" s="196">
        <f t="shared" si="114"/>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3"/>
        <v>0</v>
      </c>
      <c r="W1827" s="196">
        <f t="shared" si="114"/>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3"/>
        <v>0</v>
      </c>
      <c r="W1828" s="196">
        <f t="shared" si="114"/>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3"/>
        <v>0</v>
      </c>
      <c r="W1829" s="196">
        <f t="shared" si="114"/>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3"/>
        <v>0</v>
      </c>
      <c r="W1830" s="196">
        <f t="shared" si="114"/>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3"/>
        <v>0</v>
      </c>
      <c r="W1831" s="196">
        <f t="shared" si="114"/>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3"/>
        <v>0</v>
      </c>
      <c r="W1832" s="196">
        <f t="shared" si="114"/>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3"/>
        <v>0</v>
      </c>
      <c r="W1833" s="196">
        <f t="shared" si="114"/>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3"/>
        <v>0</v>
      </c>
      <c r="W1834" s="196">
        <f t="shared" si="114"/>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3"/>
        <v>0</v>
      </c>
      <c r="W1835" s="196">
        <f t="shared" si="114"/>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3"/>
        <v>0</v>
      </c>
      <c r="W1836" s="196">
        <f t="shared" si="114"/>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3"/>
        <v>0</v>
      </c>
      <c r="W1837" s="196">
        <f t="shared" si="114"/>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3"/>
        <v>0</v>
      </c>
      <c r="W1838" s="196">
        <f t="shared" si="114"/>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3"/>
        <v>0</v>
      </c>
      <c r="W1839" s="196">
        <f t="shared" si="114"/>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3"/>
        <v>0</v>
      </c>
      <c r="W1840" s="196">
        <f t="shared" si="114"/>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3"/>
        <v>0</v>
      </c>
      <c r="W1841" s="196">
        <f t="shared" si="114"/>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3"/>
        <v>0</v>
      </c>
      <c r="W1842" s="196">
        <f t="shared" si="114"/>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3"/>
        <v>0</v>
      </c>
      <c r="W1843" s="196">
        <f t="shared" si="114"/>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3"/>
        <v>0</v>
      </c>
      <c r="W1844" s="196">
        <f t="shared" si="114"/>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3"/>
        <v>0</v>
      </c>
      <c r="W1845" s="196">
        <f t="shared" si="114"/>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3"/>
        <v>0</v>
      </c>
      <c r="W1846" s="196">
        <f t="shared" si="114"/>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3"/>
        <v>0</v>
      </c>
      <c r="W1847" s="196">
        <f t="shared" si="114"/>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3"/>
        <v>0</v>
      </c>
      <c r="W1848" s="196">
        <f t="shared" si="114"/>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3"/>
        <v>0</v>
      </c>
      <c r="W1849" s="196">
        <f t="shared" si="114"/>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3"/>
        <v>0</v>
      </c>
      <c r="W1850" s="196">
        <f t="shared" si="114"/>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3"/>
        <v>0</v>
      </c>
      <c r="W1851" s="196">
        <f t="shared" si="114"/>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3"/>
        <v>0</v>
      </c>
      <c r="W1852" s="196">
        <f t="shared" si="114"/>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3"/>
        <v>0</v>
      </c>
      <c r="W1853" s="196">
        <f t="shared" si="114"/>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3"/>
        <v>0</v>
      </c>
      <c r="W1854" s="196">
        <f t="shared" si="114"/>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3"/>
        <v>0</v>
      </c>
      <c r="W1855" s="196">
        <f t="shared" si="114"/>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3"/>
        <v>0</v>
      </c>
      <c r="W1856" s="196">
        <f t="shared" si="114"/>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3"/>
        <v>0</v>
      </c>
      <c r="W1857" s="196">
        <f t="shared" si="114"/>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3"/>
        <v>0</v>
      </c>
      <c r="W1858" s="196">
        <f t="shared" si="114"/>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3"/>
        <v>0</v>
      </c>
      <c r="W1859" s="196">
        <f t="shared" si="114"/>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3"/>
        <v>0</v>
      </c>
      <c r="W1860" s="196">
        <f t="shared" si="114"/>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3"/>
        <v>0</v>
      </c>
      <c r="W1861" s="196">
        <f t="shared" si="114"/>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3"/>
        <v>0</v>
      </c>
      <c r="W1862" s="196">
        <f t="shared" si="114"/>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3"/>
        <v>0</v>
      </c>
      <c r="W1863" s="196">
        <f t="shared" si="114"/>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ref="V1864:V1927" si="117">(Q1864*R1864)+(S1864*T1864)</f>
        <v>0</v>
      </c>
      <c r="W1864" s="196">
        <f t="shared" ref="W1864:W1927" si="118">V1864+P1864</f>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si="117"/>
        <v>0</v>
      </c>
      <c r="W1865" s="196">
        <f t="shared" si="118"/>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7"/>
        <v>0</v>
      </c>
      <c r="W1866" s="196">
        <f t="shared" si="118"/>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ref="P1867:P1930" si="119">N1867+O1867</f>
        <v>0</v>
      </c>
      <c r="Q1867" s="271"/>
      <c r="R1867" s="272"/>
      <c r="S1867" s="271"/>
      <c r="T1867" s="273"/>
      <c r="U1867" s="276">
        <f t="shared" si="116"/>
        <v>0</v>
      </c>
      <c r="V1867" s="196">
        <f t="shared" si="117"/>
        <v>0</v>
      </c>
      <c r="W1867" s="196">
        <f t="shared" si="118"/>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si="119"/>
        <v>0</v>
      </c>
      <c r="Q1868" s="271"/>
      <c r="R1868" s="272"/>
      <c r="S1868" s="271"/>
      <c r="T1868" s="273"/>
      <c r="U1868" s="276">
        <f t="shared" si="116"/>
        <v>0</v>
      </c>
      <c r="V1868" s="196">
        <f t="shared" si="117"/>
        <v>0</v>
      </c>
      <c r="W1868" s="196">
        <f t="shared" si="118"/>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7"/>
        <v>0</v>
      </c>
      <c r="W1869" s="196">
        <f t="shared" si="118"/>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7"/>
        <v>0</v>
      </c>
      <c r="W1870" s="196">
        <f t="shared" si="118"/>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7"/>
        <v>0</v>
      </c>
      <c r="W1871" s="196">
        <f t="shared" si="118"/>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7"/>
        <v>0</v>
      </c>
      <c r="W1872" s="196">
        <f t="shared" si="118"/>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7"/>
        <v>0</v>
      </c>
      <c r="W1873" s="196">
        <f t="shared" si="118"/>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7"/>
        <v>0</v>
      </c>
      <c r="W1874" s="196">
        <f t="shared" si="118"/>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7"/>
        <v>0</v>
      </c>
      <c r="W1875" s="196">
        <f t="shared" si="118"/>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7"/>
        <v>0</v>
      </c>
      <c r="W1876" s="196">
        <f t="shared" si="118"/>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7"/>
        <v>0</v>
      </c>
      <c r="W1877" s="196">
        <f t="shared" si="118"/>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7"/>
        <v>0</v>
      </c>
      <c r="W1878" s="196">
        <f t="shared" si="118"/>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7"/>
        <v>0</v>
      </c>
      <c r="W1879" s="196">
        <f t="shared" si="118"/>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7"/>
        <v>0</v>
      </c>
      <c r="W1880" s="196">
        <f t="shared" si="118"/>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7"/>
        <v>0</v>
      </c>
      <c r="W1881" s="196">
        <f t="shared" si="118"/>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7"/>
        <v>0</v>
      </c>
      <c r="W1882" s="196">
        <f t="shared" si="118"/>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7"/>
        <v>0</v>
      </c>
      <c r="W1883" s="196">
        <f t="shared" si="118"/>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7"/>
        <v>0</v>
      </c>
      <c r="W1884" s="196">
        <f t="shared" si="118"/>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7"/>
        <v>0</v>
      </c>
      <c r="W1885" s="196">
        <f t="shared" si="118"/>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7"/>
        <v>0</v>
      </c>
      <c r="W1886" s="196">
        <f t="shared" si="118"/>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7"/>
        <v>0</v>
      </c>
      <c r="W1887" s="196">
        <f t="shared" si="118"/>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7"/>
        <v>0</v>
      </c>
      <c r="W1888" s="196">
        <f t="shared" si="118"/>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7"/>
        <v>0</v>
      </c>
      <c r="W1889" s="196">
        <f t="shared" si="118"/>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7"/>
        <v>0</v>
      </c>
      <c r="W1890" s="196">
        <f t="shared" si="118"/>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7"/>
        <v>0</v>
      </c>
      <c r="W1891" s="196">
        <f t="shared" si="118"/>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7"/>
        <v>0</v>
      </c>
      <c r="W1892" s="196">
        <f t="shared" si="118"/>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7"/>
        <v>0</v>
      </c>
      <c r="W1893" s="196">
        <f t="shared" si="118"/>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7"/>
        <v>0</v>
      </c>
      <c r="W1894" s="196">
        <f t="shared" si="118"/>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7"/>
        <v>0</v>
      </c>
      <c r="W1895" s="196">
        <f t="shared" si="118"/>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7"/>
        <v>0</v>
      </c>
      <c r="W1896" s="196">
        <f t="shared" si="118"/>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7"/>
        <v>0</v>
      </c>
      <c r="W1897" s="196">
        <f t="shared" si="118"/>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7"/>
        <v>0</v>
      </c>
      <c r="W1898" s="196">
        <f t="shared" si="118"/>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7"/>
        <v>0</v>
      </c>
      <c r="W1899" s="196">
        <f t="shared" si="118"/>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7"/>
        <v>0</v>
      </c>
      <c r="W1900" s="196">
        <f t="shared" si="118"/>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7"/>
        <v>0</v>
      </c>
      <c r="W1901" s="196">
        <f t="shared" si="118"/>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7"/>
        <v>0</v>
      </c>
      <c r="W1902" s="196">
        <f t="shared" si="118"/>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7"/>
        <v>0</v>
      </c>
      <c r="W1903" s="196">
        <f t="shared" si="118"/>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7"/>
        <v>0</v>
      </c>
      <c r="W1904" s="196">
        <f t="shared" si="118"/>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7"/>
        <v>0</v>
      </c>
      <c r="W1905" s="196">
        <f t="shared" si="118"/>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7"/>
        <v>0</v>
      </c>
      <c r="W1906" s="196">
        <f t="shared" si="118"/>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7"/>
        <v>0</v>
      </c>
      <c r="W1907" s="196">
        <f t="shared" si="118"/>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7"/>
        <v>0</v>
      </c>
      <c r="W1908" s="196">
        <f t="shared" si="118"/>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7"/>
        <v>0</v>
      </c>
      <c r="W1909" s="196">
        <f t="shared" si="118"/>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7"/>
        <v>0</v>
      </c>
      <c r="W1910" s="196">
        <f t="shared" si="118"/>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7"/>
        <v>0</v>
      </c>
      <c r="W1911" s="196">
        <f t="shared" si="118"/>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7"/>
        <v>0</v>
      </c>
      <c r="W1912" s="196">
        <f t="shared" si="118"/>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7"/>
        <v>0</v>
      </c>
      <c r="W1913" s="196">
        <f t="shared" si="118"/>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7"/>
        <v>0</v>
      </c>
      <c r="W1914" s="196">
        <f t="shared" si="118"/>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7"/>
        <v>0</v>
      </c>
      <c r="W1915" s="196">
        <f t="shared" si="118"/>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7"/>
        <v>0</v>
      </c>
      <c r="W1916" s="196">
        <f t="shared" si="118"/>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7"/>
        <v>0</v>
      </c>
      <c r="W1917" s="196">
        <f t="shared" si="118"/>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7"/>
        <v>0</v>
      </c>
      <c r="W1918" s="196">
        <f t="shared" si="118"/>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7"/>
        <v>0</v>
      </c>
      <c r="W1919" s="196">
        <f t="shared" si="118"/>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7"/>
        <v>0</v>
      </c>
      <c r="W1920" s="196">
        <f t="shared" si="118"/>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7"/>
        <v>0</v>
      </c>
      <c r="W1921" s="196">
        <f t="shared" si="118"/>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7"/>
        <v>0</v>
      </c>
      <c r="W1922" s="196">
        <f t="shared" si="118"/>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7"/>
        <v>0</v>
      </c>
      <c r="W1923" s="196">
        <f t="shared" si="118"/>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7"/>
        <v>0</v>
      </c>
      <c r="W1924" s="196">
        <f t="shared" si="118"/>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7"/>
        <v>0</v>
      </c>
      <c r="W1925" s="196">
        <f t="shared" si="118"/>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7"/>
        <v>0</v>
      </c>
      <c r="W1926" s="196">
        <f t="shared" si="118"/>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7"/>
        <v>0</v>
      </c>
      <c r="W1927" s="196">
        <f t="shared" si="118"/>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ref="V1928:V1991" si="121">(Q1928*R1928)+(S1928*T1928)</f>
        <v>0</v>
      </c>
      <c r="W1928" s="196">
        <f t="shared" ref="W1928:W1991" si="122">V1928+P1928</f>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si="121"/>
        <v>0</v>
      </c>
      <c r="W1929" s="196">
        <f t="shared" si="122"/>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1"/>
        <v>0</v>
      </c>
      <c r="W1930" s="196">
        <f t="shared" si="122"/>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ref="P1931:P1994" si="123">N1931+O1931</f>
        <v>0</v>
      </c>
      <c r="Q1931" s="271"/>
      <c r="R1931" s="272"/>
      <c r="S1931" s="271"/>
      <c r="T1931" s="273"/>
      <c r="U1931" s="276">
        <f t="shared" si="120"/>
        <v>0</v>
      </c>
      <c r="V1931" s="196">
        <f t="shared" si="121"/>
        <v>0</v>
      </c>
      <c r="W1931" s="196">
        <f t="shared" si="122"/>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si="123"/>
        <v>0</v>
      </c>
      <c r="Q1932" s="271"/>
      <c r="R1932" s="272"/>
      <c r="S1932" s="271"/>
      <c r="T1932" s="273"/>
      <c r="U1932" s="276">
        <f t="shared" si="120"/>
        <v>0</v>
      </c>
      <c r="V1932" s="196">
        <f t="shared" si="121"/>
        <v>0</v>
      </c>
      <c r="W1932" s="196">
        <f t="shared" si="122"/>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1"/>
        <v>0</v>
      </c>
      <c r="W1933" s="196">
        <f t="shared" si="122"/>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1"/>
        <v>0</v>
      </c>
      <c r="W1934" s="196">
        <f t="shared" si="122"/>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1"/>
        <v>0</v>
      </c>
      <c r="W1935" s="196">
        <f t="shared" si="122"/>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1"/>
        <v>0</v>
      </c>
      <c r="W1936" s="196">
        <f t="shared" si="122"/>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1"/>
        <v>0</v>
      </c>
      <c r="W1937" s="196">
        <f t="shared" si="122"/>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1"/>
        <v>0</v>
      </c>
      <c r="W1938" s="196">
        <f t="shared" si="122"/>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1"/>
        <v>0</v>
      </c>
      <c r="W1939" s="196">
        <f t="shared" si="122"/>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1"/>
        <v>0</v>
      </c>
      <c r="W1940" s="196">
        <f t="shared" si="122"/>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1"/>
        <v>0</v>
      </c>
      <c r="W1941" s="196">
        <f t="shared" si="122"/>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1"/>
        <v>0</v>
      </c>
      <c r="W1942" s="196">
        <f t="shared" si="122"/>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1"/>
        <v>0</v>
      </c>
      <c r="W1943" s="196">
        <f t="shared" si="122"/>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1"/>
        <v>0</v>
      </c>
      <c r="W1944" s="196">
        <f t="shared" si="122"/>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1"/>
        <v>0</v>
      </c>
      <c r="W1945" s="196">
        <f t="shared" si="122"/>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1"/>
        <v>0</v>
      </c>
      <c r="W1946" s="196">
        <f t="shared" si="122"/>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1"/>
        <v>0</v>
      </c>
      <c r="W1947" s="196">
        <f t="shared" si="122"/>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1"/>
        <v>0</v>
      </c>
      <c r="W1948" s="196">
        <f t="shared" si="122"/>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1"/>
        <v>0</v>
      </c>
      <c r="W1949" s="196">
        <f t="shared" si="122"/>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1"/>
        <v>0</v>
      </c>
      <c r="W1950" s="196">
        <f t="shared" si="122"/>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1"/>
        <v>0</v>
      </c>
      <c r="W1951" s="196">
        <f t="shared" si="122"/>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1"/>
        <v>0</v>
      </c>
      <c r="W1952" s="196">
        <f t="shared" si="122"/>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1"/>
        <v>0</v>
      </c>
      <c r="W1953" s="196">
        <f t="shared" si="122"/>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1"/>
        <v>0</v>
      </c>
      <c r="W1954" s="196">
        <f t="shared" si="122"/>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1"/>
        <v>0</v>
      </c>
      <c r="W1955" s="196">
        <f t="shared" si="122"/>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1"/>
        <v>0</v>
      </c>
      <c r="W1956" s="196">
        <f t="shared" si="122"/>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1"/>
        <v>0</v>
      </c>
      <c r="W1957" s="196">
        <f t="shared" si="122"/>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1"/>
        <v>0</v>
      </c>
      <c r="W1958" s="196">
        <f t="shared" si="122"/>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1"/>
        <v>0</v>
      </c>
      <c r="W1959" s="196">
        <f t="shared" si="122"/>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1"/>
        <v>0</v>
      </c>
      <c r="W1960" s="196">
        <f t="shared" si="122"/>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1"/>
        <v>0</v>
      </c>
      <c r="W1961" s="196">
        <f t="shared" si="122"/>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1"/>
        <v>0</v>
      </c>
      <c r="W1962" s="196">
        <f t="shared" si="122"/>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1"/>
        <v>0</v>
      </c>
      <c r="W1963" s="196">
        <f t="shared" si="122"/>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1"/>
        <v>0</v>
      </c>
      <c r="W1964" s="196">
        <f t="shared" si="122"/>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1"/>
        <v>0</v>
      </c>
      <c r="W1965" s="196">
        <f t="shared" si="122"/>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1"/>
        <v>0</v>
      </c>
      <c r="W1966" s="196">
        <f t="shared" si="122"/>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1"/>
        <v>0</v>
      </c>
      <c r="W1967" s="196">
        <f t="shared" si="122"/>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1"/>
        <v>0</v>
      </c>
      <c r="W1968" s="196">
        <f t="shared" si="122"/>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1"/>
        <v>0</v>
      </c>
      <c r="W1969" s="196">
        <f t="shared" si="122"/>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1"/>
        <v>0</v>
      </c>
      <c r="W1970" s="196">
        <f t="shared" si="122"/>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1"/>
        <v>0</v>
      </c>
      <c r="W1971" s="196">
        <f t="shared" si="122"/>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1"/>
        <v>0</v>
      </c>
      <c r="W1972" s="196">
        <f t="shared" si="122"/>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1"/>
        <v>0</v>
      </c>
      <c r="W1973" s="196">
        <f t="shared" si="122"/>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1"/>
        <v>0</v>
      </c>
      <c r="W1974" s="196">
        <f t="shared" si="122"/>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1"/>
        <v>0</v>
      </c>
      <c r="W1975" s="196">
        <f t="shared" si="122"/>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1"/>
        <v>0</v>
      </c>
      <c r="W1976" s="196">
        <f t="shared" si="122"/>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1"/>
        <v>0</v>
      </c>
      <c r="W1977" s="196">
        <f t="shared" si="122"/>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1"/>
        <v>0</v>
      </c>
      <c r="W1978" s="196">
        <f t="shared" si="122"/>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1"/>
        <v>0</v>
      </c>
      <c r="W1979" s="196">
        <f t="shared" si="122"/>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1"/>
        <v>0</v>
      </c>
      <c r="W1980" s="196">
        <f t="shared" si="122"/>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1"/>
        <v>0</v>
      </c>
      <c r="W1981" s="196">
        <f t="shared" si="122"/>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1"/>
        <v>0</v>
      </c>
      <c r="W1982" s="196">
        <f t="shared" si="122"/>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1"/>
        <v>0</v>
      </c>
      <c r="W1983" s="196">
        <f t="shared" si="122"/>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1"/>
        <v>0</v>
      </c>
      <c r="W1984" s="196">
        <f t="shared" si="122"/>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1"/>
        <v>0</v>
      </c>
      <c r="W1985" s="196">
        <f t="shared" si="122"/>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1"/>
        <v>0</v>
      </c>
      <c r="W1986" s="196">
        <f t="shared" si="122"/>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1"/>
        <v>0</v>
      </c>
      <c r="W1987" s="196">
        <f t="shared" si="122"/>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1"/>
        <v>0</v>
      </c>
      <c r="W1988" s="196">
        <f t="shared" si="122"/>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1"/>
        <v>0</v>
      </c>
      <c r="W1989" s="196">
        <f t="shared" si="122"/>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1"/>
        <v>0</v>
      </c>
      <c r="W1990" s="196">
        <f t="shared" si="122"/>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1"/>
        <v>0</v>
      </c>
      <c r="W1991" s="196">
        <f t="shared" si="122"/>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28" si="124">Q1992+S1992</f>
        <v>0</v>
      </c>
      <c r="V1992" s="196">
        <f t="shared" ref="V1992:V2028" si="125">(Q1992*R1992)+(S1992*T1992)</f>
        <v>0</v>
      </c>
      <c r="W1992" s="196">
        <f t="shared" ref="W1992:W2028" si="126">V1992+P1992</f>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si="125"/>
        <v>0</v>
      </c>
      <c r="W1993" s="196">
        <f t="shared" si="126"/>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5"/>
        <v>0</v>
      </c>
      <c r="W1994" s="196">
        <f t="shared" si="126"/>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ref="P1995:P2028" si="127">N1995+O1995</f>
        <v>0</v>
      </c>
      <c r="Q1995" s="271"/>
      <c r="R1995" s="272"/>
      <c r="S1995" s="271"/>
      <c r="T1995" s="273"/>
      <c r="U1995" s="276">
        <f t="shared" si="124"/>
        <v>0</v>
      </c>
      <c r="V1995" s="196">
        <f t="shared" si="125"/>
        <v>0</v>
      </c>
      <c r="W1995" s="196">
        <f t="shared" si="126"/>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si="127"/>
        <v>0</v>
      </c>
      <c r="Q1996" s="271"/>
      <c r="R1996" s="272"/>
      <c r="S1996" s="271"/>
      <c r="T1996" s="273"/>
      <c r="U1996" s="276">
        <f t="shared" si="124"/>
        <v>0</v>
      </c>
      <c r="V1996" s="196">
        <f t="shared" si="125"/>
        <v>0</v>
      </c>
      <c r="W1996" s="196">
        <f t="shared" si="126"/>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5"/>
        <v>0</v>
      </c>
      <c r="W1997" s="196">
        <f t="shared" si="126"/>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5"/>
        <v>0</v>
      </c>
      <c r="W1998" s="196">
        <f t="shared" si="126"/>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5"/>
        <v>0</v>
      </c>
      <c r="W1999" s="196">
        <f t="shared" si="126"/>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5"/>
        <v>0</v>
      </c>
      <c r="W2000" s="196">
        <f t="shared" si="126"/>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5"/>
        <v>0</v>
      </c>
      <c r="W2001" s="196">
        <f t="shared" si="126"/>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5"/>
        <v>0</v>
      </c>
      <c r="W2002" s="196">
        <f t="shared" si="126"/>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1"/>
      <c r="R2003" s="272"/>
      <c r="S2003" s="271"/>
      <c r="T2003" s="273"/>
      <c r="U2003" s="276">
        <f t="shared" si="124"/>
        <v>0</v>
      </c>
      <c r="V2003" s="196">
        <f t="shared" si="125"/>
        <v>0</v>
      </c>
      <c r="W2003" s="196">
        <f t="shared" si="126"/>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1"/>
      <c r="R2004" s="272"/>
      <c r="S2004" s="271"/>
      <c r="T2004" s="273"/>
      <c r="U2004" s="276">
        <f t="shared" si="124"/>
        <v>0</v>
      </c>
      <c r="V2004" s="196">
        <f t="shared" si="125"/>
        <v>0</v>
      </c>
      <c r="W2004" s="196">
        <f t="shared" si="126"/>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1"/>
      <c r="R2005" s="272"/>
      <c r="S2005" s="271"/>
      <c r="T2005" s="273"/>
      <c r="U2005" s="276">
        <f t="shared" si="124"/>
        <v>0</v>
      </c>
      <c r="V2005" s="196">
        <f t="shared" si="125"/>
        <v>0</v>
      </c>
      <c r="W2005" s="196">
        <f t="shared" si="126"/>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1"/>
      <c r="R2006" s="272"/>
      <c r="S2006" s="271"/>
      <c r="T2006" s="273"/>
      <c r="U2006" s="276">
        <f t="shared" si="124"/>
        <v>0</v>
      </c>
      <c r="V2006" s="196">
        <f t="shared" si="125"/>
        <v>0</v>
      </c>
      <c r="W2006" s="196">
        <f t="shared" si="126"/>
        <v>0</v>
      </c>
      <c r="X2006" s="197"/>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1"/>
      <c r="R2007" s="272"/>
      <c r="S2007" s="271"/>
      <c r="T2007" s="273"/>
      <c r="U2007" s="276">
        <f t="shared" si="124"/>
        <v>0</v>
      </c>
      <c r="V2007" s="196">
        <f t="shared" si="125"/>
        <v>0</v>
      </c>
      <c r="W2007" s="196">
        <f t="shared" si="126"/>
        <v>0</v>
      </c>
      <c r="X2007" s="197"/>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1"/>
      <c r="R2008" s="272"/>
      <c r="S2008" s="271"/>
      <c r="T2008" s="273"/>
      <c r="U2008" s="276">
        <f t="shared" si="124"/>
        <v>0</v>
      </c>
      <c r="V2008" s="196">
        <f t="shared" si="125"/>
        <v>0</v>
      </c>
      <c r="W2008" s="196">
        <f t="shared" si="126"/>
        <v>0</v>
      </c>
      <c r="X2008" s="197"/>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1"/>
      <c r="R2009" s="272"/>
      <c r="S2009" s="271"/>
      <c r="T2009" s="273"/>
      <c r="U2009" s="276">
        <f t="shared" si="124"/>
        <v>0</v>
      </c>
      <c r="V2009" s="196">
        <f t="shared" si="125"/>
        <v>0</v>
      </c>
      <c r="W2009" s="196">
        <f t="shared" si="126"/>
        <v>0</v>
      </c>
      <c r="X2009" s="197"/>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1"/>
      <c r="R2010" s="272"/>
      <c r="S2010" s="271"/>
      <c r="T2010" s="273"/>
      <c r="U2010" s="276">
        <f t="shared" si="124"/>
        <v>0</v>
      </c>
      <c r="V2010" s="196">
        <f t="shared" si="125"/>
        <v>0</v>
      </c>
      <c r="W2010" s="196">
        <f t="shared" si="126"/>
        <v>0</v>
      </c>
      <c r="X2010" s="197"/>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1"/>
      <c r="R2011" s="272"/>
      <c r="S2011" s="271"/>
      <c r="T2011" s="273"/>
      <c r="U2011" s="276">
        <f t="shared" si="124"/>
        <v>0</v>
      </c>
      <c r="V2011" s="196">
        <f t="shared" si="125"/>
        <v>0</v>
      </c>
      <c r="W2011" s="196">
        <f t="shared" si="126"/>
        <v>0</v>
      </c>
      <c r="X2011" s="197"/>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1"/>
      <c r="R2012" s="272"/>
      <c r="S2012" s="271"/>
      <c r="T2012" s="273"/>
      <c r="U2012" s="276">
        <f t="shared" si="124"/>
        <v>0</v>
      </c>
      <c r="V2012" s="196">
        <f t="shared" si="125"/>
        <v>0</v>
      </c>
      <c r="W2012" s="196">
        <f t="shared" si="126"/>
        <v>0</v>
      </c>
      <c r="X2012" s="197"/>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1"/>
      <c r="R2013" s="272"/>
      <c r="S2013" s="271"/>
      <c r="T2013" s="273"/>
      <c r="U2013" s="276">
        <f t="shared" si="124"/>
        <v>0</v>
      </c>
      <c r="V2013" s="196">
        <f t="shared" si="125"/>
        <v>0</v>
      </c>
      <c r="W2013" s="196">
        <f t="shared" si="126"/>
        <v>0</v>
      </c>
      <c r="X2013" s="197"/>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1"/>
      <c r="R2014" s="272"/>
      <c r="S2014" s="271"/>
      <c r="T2014" s="273"/>
      <c r="U2014" s="276">
        <f t="shared" si="124"/>
        <v>0</v>
      </c>
      <c r="V2014" s="196">
        <f t="shared" si="125"/>
        <v>0</v>
      </c>
      <c r="W2014" s="196">
        <f t="shared" si="126"/>
        <v>0</v>
      </c>
      <c r="X2014" s="197"/>
    </row>
    <row r="2015" spans="1:24" ht="12.75" x14ac:dyDescent="0.2">
      <c r="A2015" s="190"/>
      <c r="B2015" s="259"/>
      <c r="C2015" s="260"/>
      <c r="D2015" s="261"/>
      <c r="E2015" s="262"/>
      <c r="F2015" s="263"/>
      <c r="G2015" s="189" t="s">
        <v>1474</v>
      </c>
      <c r="H2015" s="190" t="s">
        <v>69</v>
      </c>
      <c r="I2015" s="244"/>
      <c r="J2015" s="184" t="s">
        <v>69</v>
      </c>
      <c r="K2015" s="264"/>
      <c r="L2015" s="265"/>
      <c r="M2015" s="267"/>
      <c r="N2015" s="268"/>
      <c r="O2015" s="269"/>
      <c r="P2015" s="275">
        <f t="shared" si="127"/>
        <v>0</v>
      </c>
      <c r="Q2015" s="271"/>
      <c r="R2015" s="272"/>
      <c r="S2015" s="271"/>
      <c r="T2015" s="273"/>
      <c r="U2015" s="276">
        <f t="shared" si="124"/>
        <v>0</v>
      </c>
      <c r="V2015" s="196">
        <f t="shared" si="125"/>
        <v>0</v>
      </c>
      <c r="W2015" s="196">
        <f t="shared" si="126"/>
        <v>0</v>
      </c>
      <c r="X2015" s="197"/>
    </row>
    <row r="2016" spans="1:24" ht="12.75" x14ac:dyDescent="0.2">
      <c r="A2016" s="190"/>
      <c r="B2016" s="259"/>
      <c r="C2016" s="260"/>
      <c r="D2016" s="261"/>
      <c r="E2016" s="262"/>
      <c r="F2016" s="263"/>
      <c r="G2016" s="189" t="s">
        <v>1474</v>
      </c>
      <c r="H2016" s="190" t="s">
        <v>69</v>
      </c>
      <c r="I2016" s="244"/>
      <c r="J2016" s="184" t="s">
        <v>69</v>
      </c>
      <c r="K2016" s="264"/>
      <c r="L2016" s="265"/>
      <c r="M2016" s="267"/>
      <c r="N2016" s="268"/>
      <c r="O2016" s="269"/>
      <c r="P2016" s="275">
        <f t="shared" si="127"/>
        <v>0</v>
      </c>
      <c r="Q2016" s="277"/>
      <c r="R2016" s="278"/>
      <c r="S2016" s="277"/>
      <c r="T2016" s="279"/>
      <c r="U2016" s="276">
        <f t="shared" si="124"/>
        <v>0</v>
      </c>
      <c r="V2016" s="196">
        <f t="shared" si="125"/>
        <v>0</v>
      </c>
      <c r="W2016" s="196">
        <f t="shared" si="126"/>
        <v>0</v>
      </c>
      <c r="X2016" s="197"/>
    </row>
    <row r="2017" spans="1:24" ht="12.75" x14ac:dyDescent="0.2">
      <c r="A2017" s="190"/>
      <c r="B2017" s="259"/>
      <c r="C2017" s="260"/>
      <c r="D2017" s="261"/>
      <c r="E2017" s="262"/>
      <c r="F2017" s="263"/>
      <c r="G2017" s="189" t="s">
        <v>1474</v>
      </c>
      <c r="H2017" s="190" t="s">
        <v>69</v>
      </c>
      <c r="I2017" s="244"/>
      <c r="J2017" s="184" t="s">
        <v>69</v>
      </c>
      <c r="K2017" s="264"/>
      <c r="L2017" s="265"/>
      <c r="M2017" s="267"/>
      <c r="N2017" s="268"/>
      <c r="O2017" s="269"/>
      <c r="P2017" s="275">
        <f t="shared" si="127"/>
        <v>0</v>
      </c>
      <c r="Q2017" s="277"/>
      <c r="R2017" s="278"/>
      <c r="S2017" s="277"/>
      <c r="T2017" s="279"/>
      <c r="U2017" s="276">
        <f t="shared" si="124"/>
        <v>0</v>
      </c>
      <c r="V2017" s="196">
        <f t="shared" si="125"/>
        <v>0</v>
      </c>
      <c r="W2017" s="196">
        <f t="shared" si="126"/>
        <v>0</v>
      </c>
      <c r="X2017" s="197"/>
    </row>
    <row r="2018" spans="1:24" ht="12.75" x14ac:dyDescent="0.2">
      <c r="A2018" s="190"/>
      <c r="B2018" s="259"/>
      <c r="C2018" s="260"/>
      <c r="D2018" s="261"/>
      <c r="E2018" s="262"/>
      <c r="F2018" s="263"/>
      <c r="G2018" s="189" t="s">
        <v>1474</v>
      </c>
      <c r="H2018" s="190" t="s">
        <v>69</v>
      </c>
      <c r="I2018" s="244"/>
      <c r="J2018" s="184" t="s">
        <v>69</v>
      </c>
      <c r="K2018" s="264"/>
      <c r="L2018" s="265"/>
      <c r="M2018" s="267"/>
      <c r="N2018" s="268"/>
      <c r="O2018" s="269"/>
      <c r="P2018" s="275">
        <f t="shared" si="127"/>
        <v>0</v>
      </c>
      <c r="Q2018" s="277"/>
      <c r="R2018" s="278"/>
      <c r="S2018" s="277"/>
      <c r="T2018" s="279"/>
      <c r="U2018" s="276">
        <f t="shared" si="124"/>
        <v>0</v>
      </c>
      <c r="V2018" s="196">
        <f t="shared" si="125"/>
        <v>0</v>
      </c>
      <c r="W2018" s="196">
        <f t="shared" si="126"/>
        <v>0</v>
      </c>
      <c r="X2018" s="197"/>
    </row>
    <row r="2019" spans="1:24" ht="12.75" x14ac:dyDescent="0.2">
      <c r="A2019" s="190"/>
      <c r="B2019" s="259"/>
      <c r="C2019" s="260"/>
      <c r="D2019" s="261"/>
      <c r="E2019" s="262"/>
      <c r="F2019" s="263"/>
      <c r="G2019" s="189" t="s">
        <v>1474</v>
      </c>
      <c r="H2019" s="190" t="s">
        <v>69</v>
      </c>
      <c r="I2019" s="244"/>
      <c r="J2019" s="184" t="s">
        <v>69</v>
      </c>
      <c r="K2019" s="264"/>
      <c r="L2019" s="265"/>
      <c r="M2019" s="267"/>
      <c r="N2019" s="268"/>
      <c r="O2019" s="269"/>
      <c r="P2019" s="275">
        <f t="shared" si="127"/>
        <v>0</v>
      </c>
      <c r="Q2019" s="277"/>
      <c r="R2019" s="278"/>
      <c r="S2019" s="277"/>
      <c r="T2019" s="279"/>
      <c r="U2019" s="276">
        <f t="shared" si="124"/>
        <v>0</v>
      </c>
      <c r="V2019" s="196">
        <f t="shared" si="125"/>
        <v>0</v>
      </c>
      <c r="W2019" s="196">
        <f t="shared" si="126"/>
        <v>0</v>
      </c>
      <c r="X2019" s="280"/>
    </row>
    <row r="2020" spans="1:24" ht="12.75" x14ac:dyDescent="0.2">
      <c r="A2020" s="190"/>
      <c r="B2020" s="259"/>
      <c r="C2020" s="260"/>
      <c r="D2020" s="261"/>
      <c r="E2020" s="262"/>
      <c r="F2020" s="263"/>
      <c r="G2020" s="189" t="s">
        <v>1474</v>
      </c>
      <c r="H2020" s="190" t="s">
        <v>69</v>
      </c>
      <c r="I2020" s="244"/>
      <c r="J2020" s="184" t="s">
        <v>69</v>
      </c>
      <c r="K2020" s="264"/>
      <c r="L2020" s="265"/>
      <c r="M2020" s="267"/>
      <c r="N2020" s="268"/>
      <c r="O2020" s="269"/>
      <c r="P2020" s="275">
        <f t="shared" si="127"/>
        <v>0</v>
      </c>
      <c r="Q2020" s="277"/>
      <c r="R2020" s="278"/>
      <c r="S2020" s="277"/>
      <c r="T2020" s="279"/>
      <c r="U2020" s="276">
        <f t="shared" si="124"/>
        <v>0</v>
      </c>
      <c r="V2020" s="196">
        <f t="shared" si="125"/>
        <v>0</v>
      </c>
      <c r="W2020" s="196">
        <f t="shared" si="126"/>
        <v>0</v>
      </c>
      <c r="X2020" s="280"/>
    </row>
    <row r="2021" spans="1:24" ht="12.75" x14ac:dyDescent="0.2">
      <c r="A2021" s="190"/>
      <c r="B2021" s="259"/>
      <c r="C2021" s="260"/>
      <c r="D2021" s="261"/>
      <c r="E2021" s="262"/>
      <c r="F2021" s="263"/>
      <c r="G2021" s="189" t="s">
        <v>1474</v>
      </c>
      <c r="H2021" s="190" t="s">
        <v>69</v>
      </c>
      <c r="I2021" s="244"/>
      <c r="J2021" s="184" t="s">
        <v>69</v>
      </c>
      <c r="K2021" s="264"/>
      <c r="L2021" s="265"/>
      <c r="M2021" s="267"/>
      <c r="N2021" s="268"/>
      <c r="O2021" s="269"/>
      <c r="P2021" s="275">
        <f t="shared" si="127"/>
        <v>0</v>
      </c>
      <c r="Q2021" s="277"/>
      <c r="R2021" s="278"/>
      <c r="S2021" s="277"/>
      <c r="T2021" s="279"/>
      <c r="U2021" s="276">
        <f t="shared" si="124"/>
        <v>0</v>
      </c>
      <c r="V2021" s="196">
        <f t="shared" si="125"/>
        <v>0</v>
      </c>
      <c r="W2021" s="196">
        <f t="shared" si="126"/>
        <v>0</v>
      </c>
      <c r="X2021" s="280"/>
    </row>
    <row r="2022" spans="1:24" ht="12.75" x14ac:dyDescent="0.2">
      <c r="A2022" s="190"/>
      <c r="B2022" s="259"/>
      <c r="C2022" s="260"/>
      <c r="D2022" s="261"/>
      <c r="E2022" s="262"/>
      <c r="F2022" s="263"/>
      <c r="G2022" s="189" t="s">
        <v>1474</v>
      </c>
      <c r="H2022" s="190" t="s">
        <v>69</v>
      </c>
      <c r="I2022" s="244"/>
      <c r="J2022" s="184" t="s">
        <v>69</v>
      </c>
      <c r="K2022" s="264"/>
      <c r="L2022" s="265"/>
      <c r="M2022" s="267"/>
      <c r="N2022" s="268"/>
      <c r="O2022" s="269"/>
      <c r="P2022" s="275">
        <f t="shared" si="127"/>
        <v>0</v>
      </c>
      <c r="Q2022" s="277"/>
      <c r="R2022" s="278"/>
      <c r="S2022" s="277"/>
      <c r="T2022" s="279"/>
      <c r="U2022" s="276">
        <f t="shared" si="124"/>
        <v>0</v>
      </c>
      <c r="V2022" s="196">
        <f t="shared" si="125"/>
        <v>0</v>
      </c>
      <c r="W2022" s="196">
        <f t="shared" si="126"/>
        <v>0</v>
      </c>
      <c r="X2022" s="280"/>
    </row>
    <row r="2023" spans="1:24" ht="12.75" x14ac:dyDescent="0.2">
      <c r="A2023" s="190"/>
      <c r="B2023" s="259"/>
      <c r="C2023" s="260"/>
      <c r="D2023" s="261"/>
      <c r="E2023" s="262"/>
      <c r="F2023" s="263"/>
      <c r="G2023" s="189" t="s">
        <v>1474</v>
      </c>
      <c r="H2023" s="190" t="s">
        <v>69</v>
      </c>
      <c r="I2023" s="244"/>
      <c r="J2023" s="184" t="s">
        <v>69</v>
      </c>
      <c r="K2023" s="264"/>
      <c r="L2023" s="265"/>
      <c r="M2023" s="267"/>
      <c r="N2023" s="268"/>
      <c r="O2023" s="269"/>
      <c r="P2023" s="275">
        <f t="shared" si="127"/>
        <v>0</v>
      </c>
      <c r="Q2023" s="277"/>
      <c r="R2023" s="278"/>
      <c r="S2023" s="277"/>
      <c r="T2023" s="279"/>
      <c r="U2023" s="276">
        <f t="shared" si="124"/>
        <v>0</v>
      </c>
      <c r="V2023" s="196">
        <f t="shared" si="125"/>
        <v>0</v>
      </c>
      <c r="W2023" s="196">
        <f t="shared" si="126"/>
        <v>0</v>
      </c>
      <c r="X2023" s="280"/>
    </row>
    <row r="2024" spans="1:24" ht="12.75" x14ac:dyDescent="0.2">
      <c r="A2024" s="190"/>
      <c r="B2024" s="259"/>
      <c r="C2024" s="260"/>
      <c r="D2024" s="261"/>
      <c r="E2024" s="262"/>
      <c r="F2024" s="263"/>
      <c r="G2024" s="189" t="s">
        <v>1474</v>
      </c>
      <c r="H2024" s="190" t="s">
        <v>69</v>
      </c>
      <c r="I2024" s="244"/>
      <c r="J2024" s="184" t="s">
        <v>69</v>
      </c>
      <c r="K2024" s="264"/>
      <c r="L2024" s="265"/>
      <c r="M2024" s="267"/>
      <c r="N2024" s="268"/>
      <c r="O2024" s="269"/>
      <c r="P2024" s="275">
        <f t="shared" si="127"/>
        <v>0</v>
      </c>
      <c r="Q2024" s="277"/>
      <c r="R2024" s="278"/>
      <c r="S2024" s="277"/>
      <c r="T2024" s="279"/>
      <c r="U2024" s="276">
        <f t="shared" si="124"/>
        <v>0</v>
      </c>
      <c r="V2024" s="196">
        <f t="shared" si="125"/>
        <v>0</v>
      </c>
      <c r="W2024" s="196">
        <f t="shared" si="126"/>
        <v>0</v>
      </c>
      <c r="X2024" s="280"/>
    </row>
    <row r="2025" spans="1:24" ht="12.75" x14ac:dyDescent="0.2">
      <c r="A2025" s="190"/>
      <c r="B2025" s="259"/>
      <c r="C2025" s="260"/>
      <c r="D2025" s="261"/>
      <c r="E2025" s="262"/>
      <c r="F2025" s="263"/>
      <c r="G2025" s="189" t="s">
        <v>1474</v>
      </c>
      <c r="H2025" s="190" t="s">
        <v>69</v>
      </c>
      <c r="I2025" s="244"/>
      <c r="J2025" s="184" t="s">
        <v>69</v>
      </c>
      <c r="K2025" s="264"/>
      <c r="L2025" s="265"/>
      <c r="M2025" s="267"/>
      <c r="N2025" s="268"/>
      <c r="O2025" s="269"/>
      <c r="P2025" s="275">
        <f t="shared" si="127"/>
        <v>0</v>
      </c>
      <c r="Q2025" s="277"/>
      <c r="R2025" s="278"/>
      <c r="S2025" s="277"/>
      <c r="T2025" s="279"/>
      <c r="U2025" s="276">
        <f t="shared" si="124"/>
        <v>0</v>
      </c>
      <c r="V2025" s="196">
        <f t="shared" si="125"/>
        <v>0</v>
      </c>
      <c r="W2025" s="196">
        <f t="shared" si="126"/>
        <v>0</v>
      </c>
      <c r="X2025" s="280"/>
    </row>
    <row r="2026" spans="1:24" ht="12.75" x14ac:dyDescent="0.2">
      <c r="A2026" s="190"/>
      <c r="B2026" s="259"/>
      <c r="C2026" s="260"/>
      <c r="D2026" s="261"/>
      <c r="E2026" s="262"/>
      <c r="F2026" s="263"/>
      <c r="G2026" s="189" t="s">
        <v>1474</v>
      </c>
      <c r="H2026" s="190" t="s">
        <v>69</v>
      </c>
      <c r="I2026" s="244"/>
      <c r="J2026" s="184" t="s">
        <v>69</v>
      </c>
      <c r="K2026" s="264"/>
      <c r="L2026" s="265"/>
      <c r="M2026" s="267"/>
      <c r="N2026" s="268"/>
      <c r="O2026" s="269"/>
      <c r="P2026" s="275">
        <f t="shared" si="127"/>
        <v>0</v>
      </c>
      <c r="Q2026" s="277"/>
      <c r="R2026" s="278"/>
      <c r="S2026" s="277"/>
      <c r="T2026" s="279"/>
      <c r="U2026" s="276">
        <f t="shared" si="124"/>
        <v>0</v>
      </c>
      <c r="V2026" s="196">
        <f t="shared" si="125"/>
        <v>0</v>
      </c>
      <c r="W2026" s="196">
        <f t="shared" si="126"/>
        <v>0</v>
      </c>
      <c r="X2026" s="280"/>
    </row>
    <row r="2027" spans="1:24" ht="12.75" x14ac:dyDescent="0.2">
      <c r="A2027" s="190"/>
      <c r="B2027" s="259"/>
      <c r="C2027" s="260"/>
      <c r="D2027" s="261"/>
      <c r="E2027" s="262"/>
      <c r="F2027" s="263"/>
      <c r="G2027" s="189" t="s">
        <v>1474</v>
      </c>
      <c r="H2027" s="190" t="s">
        <v>69</v>
      </c>
      <c r="I2027" s="244"/>
      <c r="J2027" s="184" t="s">
        <v>69</v>
      </c>
      <c r="K2027" s="264"/>
      <c r="L2027" s="265"/>
      <c r="M2027" s="267"/>
      <c r="N2027" s="268"/>
      <c r="O2027" s="269"/>
      <c r="P2027" s="275">
        <f t="shared" si="127"/>
        <v>0</v>
      </c>
      <c r="Q2027" s="277"/>
      <c r="R2027" s="278"/>
      <c r="S2027" s="277"/>
      <c r="T2027" s="279"/>
      <c r="U2027" s="276">
        <f t="shared" si="124"/>
        <v>0</v>
      </c>
      <c r="V2027" s="196">
        <f t="shared" si="125"/>
        <v>0</v>
      </c>
      <c r="W2027" s="196">
        <f t="shared" si="126"/>
        <v>0</v>
      </c>
      <c r="X2027" s="280"/>
    </row>
    <row r="2028" spans="1:24" ht="12.75" x14ac:dyDescent="0.2">
      <c r="A2028" s="281"/>
      <c r="B2028" s="282"/>
      <c r="C2028" s="283"/>
      <c r="D2028" s="284"/>
      <c r="E2028" s="285"/>
      <c r="F2028" s="286"/>
      <c r="G2028" s="189" t="s">
        <v>1474</v>
      </c>
      <c r="H2028" s="281" t="s">
        <v>69</v>
      </c>
      <c r="I2028" s="287"/>
      <c r="J2028" s="184" t="s">
        <v>69</v>
      </c>
      <c r="K2028" s="288"/>
      <c r="L2028" s="289"/>
      <c r="M2028" s="290"/>
      <c r="N2028" s="291"/>
      <c r="O2028" s="292"/>
      <c r="P2028" s="293">
        <f t="shared" si="127"/>
        <v>0</v>
      </c>
      <c r="Q2028" s="294"/>
      <c r="R2028" s="295"/>
      <c r="S2028" s="294"/>
      <c r="T2028" s="296"/>
      <c r="U2028" s="297">
        <f t="shared" si="124"/>
        <v>0</v>
      </c>
      <c r="V2028" s="196">
        <f t="shared" si="125"/>
        <v>0</v>
      </c>
      <c r="W2028" s="196">
        <f t="shared" si="126"/>
        <v>0</v>
      </c>
      <c r="X2028" s="298"/>
    </row>
    <row r="2029" spans="1:24" ht="12.75" x14ac:dyDescent="0.2">
      <c r="A2029" s="299"/>
      <c r="B2029" s="299"/>
      <c r="C2029" s="300"/>
      <c r="D2029" s="299"/>
      <c r="E2029" s="300"/>
      <c r="F2029" s="301"/>
      <c r="G2029" s="299"/>
      <c r="H2029" s="299"/>
      <c r="I2029" s="299"/>
      <c r="J2029" s="299"/>
      <c r="K2029" s="302"/>
      <c r="L2029" s="302"/>
      <c r="M2029" s="303"/>
      <c r="N2029" s="299"/>
      <c r="O2029" s="299"/>
      <c r="P2029" s="299"/>
      <c r="Q2029" s="299"/>
      <c r="R2029" s="299"/>
      <c r="S2029" s="299"/>
      <c r="T2029" s="299"/>
      <c r="U2029" s="304"/>
      <c r="V2029" s="300"/>
      <c r="W2029" s="300"/>
      <c r="X2029"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18 U8:X18 P20:P2028 U20:X2028 W19">
    <cfRule type="expression" dxfId="3" priority="2" stopIfTrue="1">
      <formula>#REF!&lt;&gt;$U8</formula>
    </cfRule>
  </conditionalFormatting>
  <conditionalFormatting sqref="P19 U19:V19 X19">
    <cfRule type="expression" dxfId="2" priority="1" stopIfTrue="1">
      <formula>#REF!&lt;&gt;$U19</formula>
    </cfRule>
  </conditionalFormatting>
  <dataValidations count="4">
    <dataValidation type="list" errorStyle="warning" allowBlank="1" showErrorMessage="1" sqref="A8:A2028" xr:uid="{26730B5D-0A6B-4952-838B-72A1D6D968CE}">
      <formula1>$Y$6:$Y$32</formula1>
    </dataValidation>
    <dataValidation type="list" errorStyle="warning" allowBlank="1" showErrorMessage="1" sqref="B8:B2028" xr:uid="{968D0CC7-A346-431A-AC49-CA8922E78949}">
      <formula1>$Z$6:$Z$87</formula1>
    </dataValidation>
    <dataValidation type="list" allowBlank="1" sqref="G8:G2028" xr:uid="{14AE3616-F5FE-434A-ABA1-999E837D01EC}">
      <formula1>"Nacional,Internacional"</formula1>
    </dataValidation>
    <dataValidation type="list" allowBlank="1" sqref="K167 H8:H2028 J8:J2028" xr:uid="{0560BE1D-69FC-4F0A-904F-B706EC78336B}">
      <formula1>"AL,AP,AM,BA,CE,DF,ES,GO,MA,MT,MS,MG,PA,PB,PR,PE,PI,RJ,RN,RS,RO,RR,SC,SP,SE,TO,–"</formula1>
    </dataValidation>
  </dataValidations>
  <pageMargins left="0.51" right="0.51" top="0.79" bottom="0.79" header="0.31" footer="0.31"/>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8A5B9-447D-4248-8150-0678C838BB9B}">
  <dimension ref="A1:AB2029"/>
  <sheetViews>
    <sheetView showGridLines="0" topLeftCell="Q1" workbookViewId="0">
      <selection activeCell="AE1" sqref="AE1"/>
    </sheetView>
  </sheetViews>
  <sheetFormatPr defaultRowHeight="15.75" customHeight="1" x14ac:dyDescent="0.2"/>
  <cols>
    <col min="1" max="2" width="14.625" style="169" customWidth="1"/>
    <col min="3" max="3" width="28.75" style="169" customWidth="1"/>
    <col min="4" max="4" width="9" style="305"/>
    <col min="5" max="5" width="36.5" style="306" customWidth="1"/>
    <col min="6" max="6" width="21.625" style="307" customWidth="1"/>
    <col min="7" max="7" width="12.5" style="169" customWidth="1"/>
    <col min="8" max="8" width="8" style="169" customWidth="1"/>
    <col min="9" max="9" width="15.5" style="169" customWidth="1"/>
    <col min="10" max="10" width="8.5" style="169" customWidth="1"/>
    <col min="11" max="11" width="15.5" style="307" customWidth="1"/>
    <col min="12" max="13" width="12.375" style="307" customWidth="1"/>
    <col min="14" max="14" width="17.875" style="169" customWidth="1"/>
    <col min="15" max="15" width="16.125" style="169" customWidth="1"/>
    <col min="16" max="16" width="11.375" style="169" customWidth="1"/>
    <col min="17" max="17" width="9" style="169"/>
    <col min="18" max="18" width="14.25" style="169" customWidth="1"/>
    <col min="19" max="21" width="9" style="169"/>
    <col min="22" max="22" width="11.375" style="169" customWidth="1"/>
    <col min="23" max="23" width="9" style="169"/>
    <col min="24" max="24" width="30.625" style="169" customWidth="1"/>
    <col min="25" max="28" width="12.625" style="169" hidden="1" customWidth="1"/>
    <col min="29" max="16384" width="9" style="169"/>
  </cols>
  <sheetData>
    <row r="1" spans="1:28" ht="159.75" customHeight="1" x14ac:dyDescent="0.2">
      <c r="A1" s="454" t="s">
        <v>1422</v>
      </c>
      <c r="B1" s="455"/>
      <c r="C1" s="455"/>
      <c r="D1" s="455"/>
      <c r="E1" s="455"/>
      <c r="F1" s="455"/>
      <c r="G1" s="455"/>
      <c r="H1" s="455"/>
      <c r="I1" s="455"/>
      <c r="J1" s="455"/>
      <c r="K1" s="455"/>
      <c r="L1" s="455"/>
      <c r="M1" s="455"/>
      <c r="N1" s="455"/>
      <c r="O1" s="455"/>
      <c r="P1" s="455"/>
      <c r="Q1" s="455"/>
      <c r="R1" s="455"/>
      <c r="S1" s="455"/>
      <c r="T1" s="455"/>
      <c r="U1" s="455"/>
      <c r="V1" s="455"/>
      <c r="W1" s="455"/>
      <c r="X1" s="456"/>
    </row>
    <row r="2" spans="1:28" ht="65.25" customHeight="1" x14ac:dyDescent="0.2">
      <c r="A2" s="454" t="s">
        <v>1423</v>
      </c>
      <c r="B2" s="455"/>
      <c r="C2" s="455"/>
      <c r="D2" s="455"/>
      <c r="E2" s="455"/>
      <c r="F2" s="455"/>
      <c r="G2" s="455"/>
      <c r="H2" s="455"/>
      <c r="I2" s="455"/>
      <c r="J2" s="455"/>
      <c r="K2" s="455"/>
      <c r="L2" s="455"/>
      <c r="M2" s="455"/>
      <c r="N2" s="455"/>
      <c r="O2" s="455"/>
      <c r="P2" s="455"/>
      <c r="Q2" s="455"/>
      <c r="R2" s="455"/>
      <c r="S2" s="455"/>
      <c r="T2" s="455"/>
      <c r="U2" s="455"/>
      <c r="V2" s="455"/>
      <c r="W2" s="455"/>
      <c r="X2" s="456"/>
    </row>
    <row r="3" spans="1:28" ht="38.25" customHeight="1" x14ac:dyDescent="0.2">
      <c r="A3" s="457" t="s">
        <v>1424</v>
      </c>
      <c r="B3" s="458"/>
      <c r="C3" s="458"/>
      <c r="D3" s="458"/>
      <c r="E3" s="458"/>
      <c r="F3" s="458"/>
      <c r="G3" s="458"/>
      <c r="H3" s="458"/>
      <c r="I3" s="458"/>
      <c r="J3" s="458"/>
      <c r="K3" s="458"/>
      <c r="L3" s="458"/>
      <c r="M3" s="458"/>
      <c r="N3" s="458"/>
      <c r="O3" s="458"/>
      <c r="P3" s="458"/>
      <c r="Q3" s="458"/>
      <c r="R3" s="458"/>
      <c r="S3" s="458"/>
      <c r="T3" s="458"/>
      <c r="U3" s="458"/>
      <c r="V3" s="458"/>
      <c r="W3" s="458"/>
      <c r="X3" s="444"/>
    </row>
    <row r="4" spans="1:28" ht="24" customHeight="1" x14ac:dyDescent="0.2">
      <c r="A4" s="459" t="s">
        <v>3</v>
      </c>
      <c r="B4" s="460"/>
      <c r="C4" s="443" t="s">
        <v>4</v>
      </c>
      <c r="D4" s="458"/>
      <c r="E4" s="444"/>
      <c r="F4" s="443" t="s">
        <v>5</v>
      </c>
      <c r="G4" s="458"/>
      <c r="H4" s="458"/>
      <c r="I4" s="458"/>
      <c r="J4" s="458"/>
      <c r="K4" s="458"/>
      <c r="L4" s="458"/>
      <c r="M4" s="444"/>
      <c r="N4" s="443" t="s">
        <v>6</v>
      </c>
      <c r="O4" s="458"/>
      <c r="P4" s="444"/>
      <c r="Q4" s="443" t="s">
        <v>7</v>
      </c>
      <c r="R4" s="458"/>
      <c r="S4" s="458"/>
      <c r="T4" s="458"/>
      <c r="U4" s="458"/>
      <c r="V4" s="444"/>
      <c r="W4" s="461" t="s">
        <v>1425</v>
      </c>
      <c r="X4" s="461" t="s">
        <v>1426</v>
      </c>
    </row>
    <row r="5" spans="1:28" ht="23.25" customHeight="1" x14ac:dyDescent="0.2">
      <c r="A5" s="446" t="s">
        <v>1427</v>
      </c>
      <c r="B5" s="448" t="s">
        <v>1428</v>
      </c>
      <c r="C5" s="450" t="s">
        <v>1429</v>
      </c>
      <c r="D5" s="441" t="s">
        <v>1430</v>
      </c>
      <c r="E5" s="441" t="s">
        <v>1431</v>
      </c>
      <c r="F5" s="441" t="s">
        <v>1432</v>
      </c>
      <c r="G5" s="441" t="s">
        <v>1433</v>
      </c>
      <c r="H5" s="443" t="s">
        <v>1434</v>
      </c>
      <c r="I5" s="444"/>
      <c r="J5" s="443" t="s">
        <v>1435</v>
      </c>
      <c r="K5" s="444"/>
      <c r="L5" s="441" t="s">
        <v>1436</v>
      </c>
      <c r="M5" s="441" t="s">
        <v>1437</v>
      </c>
      <c r="N5" s="441" t="s">
        <v>1438</v>
      </c>
      <c r="O5" s="441" t="s">
        <v>1439</v>
      </c>
      <c r="P5" s="441" t="s">
        <v>1440</v>
      </c>
      <c r="Q5" s="443" t="s">
        <v>24</v>
      </c>
      <c r="R5" s="444"/>
      <c r="S5" s="443" t="s">
        <v>25</v>
      </c>
      <c r="T5" s="444"/>
      <c r="U5" s="441" t="s">
        <v>1441</v>
      </c>
      <c r="V5" s="441" t="s">
        <v>1440</v>
      </c>
      <c r="W5" s="462"/>
      <c r="X5" s="462"/>
      <c r="Y5" s="170" t="s">
        <v>1427</v>
      </c>
      <c r="Z5" s="170" t="s">
        <v>1428</v>
      </c>
      <c r="AA5" s="170"/>
      <c r="AB5" s="171"/>
    </row>
    <row r="6" spans="1:28" ht="23.25" customHeight="1" x14ac:dyDescent="0.25">
      <c r="A6" s="447"/>
      <c r="B6" s="449"/>
      <c r="C6" s="451"/>
      <c r="D6" s="452"/>
      <c r="E6" s="453"/>
      <c r="F6" s="445"/>
      <c r="G6" s="442"/>
      <c r="H6" s="172" t="s">
        <v>1442</v>
      </c>
      <c r="I6" s="172" t="s">
        <v>1443</v>
      </c>
      <c r="J6" s="172" t="s">
        <v>1442</v>
      </c>
      <c r="K6" s="172" t="s">
        <v>1444</v>
      </c>
      <c r="L6" s="445"/>
      <c r="M6" s="445"/>
      <c r="N6" s="442"/>
      <c r="O6" s="442"/>
      <c r="P6" s="442"/>
      <c r="Q6" s="172" t="s">
        <v>1445</v>
      </c>
      <c r="R6" s="172" t="s">
        <v>1446</v>
      </c>
      <c r="S6" s="172" t="s">
        <v>1445</v>
      </c>
      <c r="T6" s="172" t="s">
        <v>1446</v>
      </c>
      <c r="U6" s="442"/>
      <c r="V6" s="442"/>
      <c r="W6" s="442"/>
      <c r="X6" s="442"/>
      <c r="Y6" s="173" t="s">
        <v>1447</v>
      </c>
      <c r="Z6" s="173" t="s">
        <v>64</v>
      </c>
      <c r="AA6" s="174"/>
      <c r="AB6" s="175"/>
    </row>
    <row r="7" spans="1:28" ht="23.25" customHeight="1" x14ac:dyDescent="0.25">
      <c r="A7" s="176" t="s">
        <v>1448</v>
      </c>
      <c r="B7" s="177" t="s">
        <v>1449</v>
      </c>
      <c r="C7" s="178" t="s">
        <v>1450</v>
      </c>
      <c r="D7" s="179" t="s">
        <v>1430</v>
      </c>
      <c r="E7" s="179" t="s">
        <v>1451</v>
      </c>
      <c r="F7" s="179" t="s">
        <v>1452</v>
      </c>
      <c r="G7" s="180" t="s">
        <v>1453</v>
      </c>
      <c r="H7" s="179" t="s">
        <v>1454</v>
      </c>
      <c r="I7" s="179" t="s">
        <v>1455</v>
      </c>
      <c r="J7" s="180" t="s">
        <v>1456</v>
      </c>
      <c r="K7" s="179" t="s">
        <v>1457</v>
      </c>
      <c r="L7" s="179" t="s">
        <v>1458</v>
      </c>
      <c r="M7" s="179" t="s">
        <v>1459</v>
      </c>
      <c r="N7" s="179" t="s">
        <v>1460</v>
      </c>
      <c r="O7" s="179" t="s">
        <v>1461</v>
      </c>
      <c r="P7" s="179" t="s">
        <v>1462</v>
      </c>
      <c r="Q7" s="179" t="s">
        <v>1463</v>
      </c>
      <c r="R7" s="179" t="s">
        <v>1464</v>
      </c>
      <c r="S7" s="179" t="s">
        <v>1465</v>
      </c>
      <c r="T7" s="179" t="s">
        <v>1466</v>
      </c>
      <c r="U7" s="181"/>
      <c r="V7" s="179" t="s">
        <v>1467</v>
      </c>
      <c r="W7" s="182" t="s">
        <v>1468</v>
      </c>
      <c r="X7" s="183"/>
      <c r="Y7" s="173" t="s">
        <v>1469</v>
      </c>
      <c r="Z7" s="173" t="s">
        <v>1447</v>
      </c>
      <c r="AA7" s="174"/>
      <c r="AB7" s="175"/>
    </row>
    <row r="8" spans="1:28" ht="15" x14ac:dyDescent="0.25">
      <c r="A8" s="184" t="s">
        <v>64</v>
      </c>
      <c r="B8" s="185" t="s">
        <v>64</v>
      </c>
      <c r="C8" s="186" t="s">
        <v>1470</v>
      </c>
      <c r="D8" s="187" t="s">
        <v>1471</v>
      </c>
      <c r="E8" s="187" t="s">
        <v>1472</v>
      </c>
      <c r="F8" s="188" t="s">
        <v>1473</v>
      </c>
      <c r="G8" s="189" t="s">
        <v>1474</v>
      </c>
      <c r="H8" s="190" t="s">
        <v>69</v>
      </c>
      <c r="I8" s="186" t="s">
        <v>1067</v>
      </c>
      <c r="J8" s="184" t="s">
        <v>69</v>
      </c>
      <c r="K8" s="186" t="s">
        <v>1475</v>
      </c>
      <c r="L8" s="191" t="s">
        <v>1476</v>
      </c>
      <c r="M8" s="191" t="s">
        <v>1477</v>
      </c>
      <c r="N8" s="192"/>
      <c r="O8" s="192"/>
      <c r="P8" s="193">
        <f t="shared" ref="P8:P71" si="0">N8+O8</f>
        <v>0</v>
      </c>
      <c r="Q8" s="194">
        <v>4</v>
      </c>
      <c r="R8" s="192">
        <v>54.01</v>
      </c>
      <c r="S8" s="194"/>
      <c r="T8" s="192">
        <v>17.52</v>
      </c>
      <c r="U8" s="195">
        <f t="shared" ref="U8:U71" si="1">Q8+S8</f>
        <v>4</v>
      </c>
      <c r="V8" s="196">
        <f t="shared" ref="V8:V71" si="2">(Q8*R8)+(S8*T8)</f>
        <v>216.04</v>
      </c>
      <c r="W8" s="196">
        <f t="shared" ref="W8:W71" si="3">V8+P8</f>
        <v>216.04</v>
      </c>
      <c r="X8" s="197"/>
      <c r="Y8" s="173" t="s">
        <v>1478</v>
      </c>
      <c r="Z8" s="173" t="s">
        <v>1469</v>
      </c>
      <c r="AA8" s="174"/>
      <c r="AB8" s="198"/>
    </row>
    <row r="9" spans="1:28" ht="15" x14ac:dyDescent="0.25">
      <c r="A9" s="184" t="s">
        <v>64</v>
      </c>
      <c r="B9" s="185" t="s">
        <v>64</v>
      </c>
      <c r="C9" s="199"/>
      <c r="D9" s="199"/>
      <c r="E9" s="199"/>
      <c r="F9" s="200"/>
      <c r="G9" s="189" t="s">
        <v>1474</v>
      </c>
      <c r="H9" s="190" t="s">
        <v>69</v>
      </c>
      <c r="I9" s="201"/>
      <c r="J9" s="184" t="s">
        <v>69</v>
      </c>
      <c r="K9" s="175"/>
      <c r="L9" s="202"/>
      <c r="M9" s="203"/>
      <c r="N9" s="192"/>
      <c r="O9" s="192"/>
      <c r="P9" s="193">
        <f t="shared" si="0"/>
        <v>0</v>
      </c>
      <c r="Q9" s="194"/>
      <c r="R9" s="192">
        <v>54.01</v>
      </c>
      <c r="S9" s="194"/>
      <c r="T9" s="192">
        <v>17.52</v>
      </c>
      <c r="U9" s="195">
        <f t="shared" si="1"/>
        <v>0</v>
      </c>
      <c r="V9" s="196">
        <f t="shared" si="2"/>
        <v>0</v>
      </c>
      <c r="W9" s="196">
        <f t="shared" si="3"/>
        <v>0</v>
      </c>
      <c r="X9" s="197"/>
      <c r="Y9" s="173" t="s">
        <v>1479</v>
      </c>
      <c r="Z9" s="173" t="s">
        <v>1480</v>
      </c>
      <c r="AA9" s="174"/>
      <c r="AB9" s="198"/>
    </row>
    <row r="10" spans="1:28" ht="15" x14ac:dyDescent="0.25">
      <c r="A10" s="184" t="s">
        <v>64</v>
      </c>
      <c r="B10" s="185" t="s">
        <v>64</v>
      </c>
      <c r="C10" s="199"/>
      <c r="D10" s="204"/>
      <c r="E10" s="199"/>
      <c r="F10" s="175"/>
      <c r="G10" s="189" t="s">
        <v>1474</v>
      </c>
      <c r="H10" s="190" t="s">
        <v>69</v>
      </c>
      <c r="I10" s="201"/>
      <c r="J10" s="184" t="s">
        <v>69</v>
      </c>
      <c r="K10" s="205"/>
      <c r="L10" s="202"/>
      <c r="M10" s="203"/>
      <c r="N10" s="192"/>
      <c r="O10" s="192"/>
      <c r="P10" s="193">
        <f t="shared" si="0"/>
        <v>0</v>
      </c>
      <c r="Q10" s="194"/>
      <c r="R10" s="192">
        <v>54.01</v>
      </c>
      <c r="S10" s="194"/>
      <c r="T10" s="192">
        <v>17.52</v>
      </c>
      <c r="U10" s="195">
        <f t="shared" si="1"/>
        <v>0</v>
      </c>
      <c r="V10" s="196">
        <f t="shared" si="2"/>
        <v>0</v>
      </c>
      <c r="W10" s="196">
        <f t="shared" si="3"/>
        <v>0</v>
      </c>
      <c r="X10" s="197"/>
      <c r="Y10" s="173" t="s">
        <v>1481</v>
      </c>
      <c r="Z10" s="173" t="s">
        <v>1478</v>
      </c>
      <c r="AA10" s="174"/>
      <c r="AB10" s="198"/>
    </row>
    <row r="11" spans="1:28" ht="15" x14ac:dyDescent="0.25">
      <c r="A11" s="184" t="s">
        <v>64</v>
      </c>
      <c r="B11" s="185" t="s">
        <v>64</v>
      </c>
      <c r="C11" s="199"/>
      <c r="D11" s="199"/>
      <c r="E11" s="199"/>
      <c r="F11" s="206"/>
      <c r="G11" s="189" t="s">
        <v>1474</v>
      </c>
      <c r="H11" s="190" t="s">
        <v>69</v>
      </c>
      <c r="I11" s="201"/>
      <c r="J11" s="184" t="s">
        <v>69</v>
      </c>
      <c r="K11" s="205"/>
      <c r="L11" s="202"/>
      <c r="M11" s="203"/>
      <c r="N11" s="192"/>
      <c r="O11" s="192"/>
      <c r="P11" s="193">
        <f t="shared" si="0"/>
        <v>0</v>
      </c>
      <c r="Q11" s="194"/>
      <c r="R11" s="192">
        <v>54.01</v>
      </c>
      <c r="S11" s="194"/>
      <c r="T11" s="192">
        <v>17.52</v>
      </c>
      <c r="U11" s="195">
        <f t="shared" si="1"/>
        <v>0</v>
      </c>
      <c r="V11" s="196">
        <f t="shared" si="2"/>
        <v>0</v>
      </c>
      <c r="W11" s="196">
        <f t="shared" si="3"/>
        <v>0</v>
      </c>
      <c r="X11" s="197"/>
      <c r="Y11" s="173" t="s">
        <v>1482</v>
      </c>
      <c r="Z11" s="173" t="s">
        <v>1483</v>
      </c>
      <c r="AA11" s="174"/>
      <c r="AB11" s="198"/>
    </row>
    <row r="12" spans="1:28" ht="15" x14ac:dyDescent="0.25">
      <c r="A12" s="184" t="s">
        <v>64</v>
      </c>
      <c r="B12" s="185" t="s">
        <v>64</v>
      </c>
      <c r="C12" s="186" t="s">
        <v>1484</v>
      </c>
      <c r="D12" s="187" t="s">
        <v>99</v>
      </c>
      <c r="E12" s="187" t="s">
        <v>100</v>
      </c>
      <c r="F12" s="187" t="s">
        <v>1485</v>
      </c>
      <c r="G12" s="189" t="s">
        <v>1474</v>
      </c>
      <c r="H12" s="190" t="s">
        <v>69</v>
      </c>
      <c r="I12" s="186" t="s">
        <v>1266</v>
      </c>
      <c r="J12" s="184" t="s">
        <v>69</v>
      </c>
      <c r="K12" s="186" t="s">
        <v>1486</v>
      </c>
      <c r="L12" s="207" t="s">
        <v>1487</v>
      </c>
      <c r="M12" s="208" t="s">
        <v>1488</v>
      </c>
      <c r="N12" s="192"/>
      <c r="O12" s="192"/>
      <c r="P12" s="193">
        <f t="shared" si="0"/>
        <v>0</v>
      </c>
      <c r="Q12" s="194">
        <v>7</v>
      </c>
      <c r="R12" s="192">
        <v>54.01</v>
      </c>
      <c r="S12" s="194">
        <v>4</v>
      </c>
      <c r="T12" s="192">
        <v>17.52</v>
      </c>
      <c r="U12" s="195">
        <f t="shared" si="1"/>
        <v>11</v>
      </c>
      <c r="V12" s="196">
        <f t="shared" si="2"/>
        <v>448.15</v>
      </c>
      <c r="W12" s="196">
        <f t="shared" si="3"/>
        <v>448.15</v>
      </c>
      <c r="X12" s="197"/>
      <c r="Y12" s="173" t="s">
        <v>1489</v>
      </c>
      <c r="Z12" s="173" t="s">
        <v>1490</v>
      </c>
      <c r="AA12" s="174"/>
      <c r="AB12" s="198"/>
    </row>
    <row r="13" spans="1:28" ht="15" x14ac:dyDescent="0.25">
      <c r="A13" s="184" t="s">
        <v>64</v>
      </c>
      <c r="B13" s="185" t="s">
        <v>64</v>
      </c>
      <c r="C13" s="186" t="s">
        <v>109</v>
      </c>
      <c r="D13" s="187" t="s">
        <v>110</v>
      </c>
      <c r="E13" s="186" t="s">
        <v>96</v>
      </c>
      <c r="F13" s="188" t="s">
        <v>1491</v>
      </c>
      <c r="G13" s="189" t="s">
        <v>1474</v>
      </c>
      <c r="H13" s="190" t="s">
        <v>69</v>
      </c>
      <c r="I13" s="186" t="s">
        <v>1276</v>
      </c>
      <c r="J13" s="184" t="s">
        <v>69</v>
      </c>
      <c r="K13" s="186" t="s">
        <v>1492</v>
      </c>
      <c r="L13" s="207" t="s">
        <v>1493</v>
      </c>
      <c r="M13" s="208" t="s">
        <v>1494</v>
      </c>
      <c r="N13" s="192"/>
      <c r="O13" s="192"/>
      <c r="P13" s="193">
        <f t="shared" si="0"/>
        <v>0</v>
      </c>
      <c r="Q13" s="194">
        <v>4</v>
      </c>
      <c r="R13" s="192">
        <v>54.01</v>
      </c>
      <c r="S13" s="194">
        <v>6</v>
      </c>
      <c r="T13" s="192">
        <v>17.52</v>
      </c>
      <c r="U13" s="195">
        <f t="shared" si="1"/>
        <v>10</v>
      </c>
      <c r="V13" s="196">
        <f t="shared" si="2"/>
        <v>321.15999999999997</v>
      </c>
      <c r="W13" s="196">
        <f t="shared" si="3"/>
        <v>321.15999999999997</v>
      </c>
      <c r="X13" s="197"/>
      <c r="Y13" s="173" t="s">
        <v>1495</v>
      </c>
      <c r="Z13" s="173" t="s">
        <v>1496</v>
      </c>
      <c r="AA13" s="174"/>
      <c r="AB13" s="198"/>
    </row>
    <row r="14" spans="1:28" ht="15" x14ac:dyDescent="0.25">
      <c r="A14" s="184" t="s">
        <v>64</v>
      </c>
      <c r="B14" s="185" t="s">
        <v>64</v>
      </c>
      <c r="C14" s="186" t="s">
        <v>111</v>
      </c>
      <c r="D14" s="187" t="s">
        <v>112</v>
      </c>
      <c r="E14" s="186" t="s">
        <v>96</v>
      </c>
      <c r="F14" s="187" t="s">
        <v>1497</v>
      </c>
      <c r="G14" s="189" t="s">
        <v>1474</v>
      </c>
      <c r="H14" s="190" t="s">
        <v>69</v>
      </c>
      <c r="I14" s="186" t="s">
        <v>1276</v>
      </c>
      <c r="J14" s="184" t="s">
        <v>69</v>
      </c>
      <c r="K14" s="186" t="s">
        <v>1498</v>
      </c>
      <c r="L14" s="207" t="s">
        <v>1499</v>
      </c>
      <c r="M14" s="208" t="s">
        <v>1500</v>
      </c>
      <c r="N14" s="192"/>
      <c r="O14" s="192"/>
      <c r="P14" s="193">
        <f t="shared" si="0"/>
        <v>0</v>
      </c>
      <c r="Q14" s="194">
        <v>5</v>
      </c>
      <c r="R14" s="192">
        <v>54.01</v>
      </c>
      <c r="S14" s="194">
        <v>7</v>
      </c>
      <c r="T14" s="192">
        <v>17.52</v>
      </c>
      <c r="U14" s="195">
        <f t="shared" si="1"/>
        <v>12</v>
      </c>
      <c r="V14" s="196">
        <f t="shared" si="2"/>
        <v>392.69</v>
      </c>
      <c r="W14" s="196">
        <f t="shared" si="3"/>
        <v>392.69</v>
      </c>
      <c r="X14" s="197"/>
      <c r="Y14" s="173" t="s">
        <v>1501</v>
      </c>
      <c r="Z14" s="173" t="s">
        <v>1502</v>
      </c>
      <c r="AA14" s="174"/>
      <c r="AB14" s="198"/>
    </row>
    <row r="15" spans="1:28" ht="15" x14ac:dyDescent="0.25">
      <c r="A15" s="184" t="s">
        <v>64</v>
      </c>
      <c r="B15" s="185" t="s">
        <v>64</v>
      </c>
      <c r="C15" s="186" t="s">
        <v>107</v>
      </c>
      <c r="D15" s="187" t="s">
        <v>108</v>
      </c>
      <c r="E15" s="186" t="s">
        <v>97</v>
      </c>
      <c r="F15" s="188" t="s">
        <v>1503</v>
      </c>
      <c r="G15" s="189" t="s">
        <v>1474</v>
      </c>
      <c r="H15" s="190" t="s">
        <v>69</v>
      </c>
      <c r="I15" s="186" t="s">
        <v>1276</v>
      </c>
      <c r="J15" s="184" t="s">
        <v>69</v>
      </c>
      <c r="K15" s="186" t="s">
        <v>1504</v>
      </c>
      <c r="L15" s="207" t="s">
        <v>1505</v>
      </c>
      <c r="M15" s="208" t="s">
        <v>1506</v>
      </c>
      <c r="N15" s="192"/>
      <c r="O15" s="192"/>
      <c r="P15" s="193">
        <f t="shared" si="0"/>
        <v>0</v>
      </c>
      <c r="Q15" s="194">
        <v>6</v>
      </c>
      <c r="R15" s="192">
        <v>54.01</v>
      </c>
      <c r="S15" s="194">
        <v>5</v>
      </c>
      <c r="T15" s="192">
        <v>17.52</v>
      </c>
      <c r="U15" s="195">
        <f t="shared" si="1"/>
        <v>11</v>
      </c>
      <c r="V15" s="196">
        <f t="shared" si="2"/>
        <v>411.65999999999997</v>
      </c>
      <c r="W15" s="196">
        <f t="shared" si="3"/>
        <v>411.65999999999997</v>
      </c>
      <c r="X15" s="197"/>
      <c r="Y15" s="173" t="s">
        <v>1507</v>
      </c>
      <c r="Z15" s="173" t="s">
        <v>1508</v>
      </c>
      <c r="AA15" s="174"/>
      <c r="AB15" s="198"/>
    </row>
    <row r="16" spans="1:28" ht="15" x14ac:dyDescent="0.25">
      <c r="A16" s="184" t="s">
        <v>64</v>
      </c>
      <c r="B16" s="185" t="s">
        <v>64</v>
      </c>
      <c r="C16" s="186" t="s">
        <v>118</v>
      </c>
      <c r="D16" s="187" t="s">
        <v>119</v>
      </c>
      <c r="E16" s="186" t="s">
        <v>1509</v>
      </c>
      <c r="F16" s="187" t="s">
        <v>1510</v>
      </c>
      <c r="G16" s="189" t="s">
        <v>1474</v>
      </c>
      <c r="H16" s="190" t="s">
        <v>69</v>
      </c>
      <c r="I16" s="186" t="s">
        <v>1276</v>
      </c>
      <c r="J16" s="184" t="s">
        <v>69</v>
      </c>
      <c r="K16" s="186" t="s">
        <v>1511</v>
      </c>
      <c r="L16" s="207" t="s">
        <v>1512</v>
      </c>
      <c r="M16" s="208" t="s">
        <v>1513</v>
      </c>
      <c r="N16" s="192"/>
      <c r="O16" s="192"/>
      <c r="P16" s="193">
        <f t="shared" si="0"/>
        <v>0</v>
      </c>
      <c r="Q16" s="194">
        <v>9</v>
      </c>
      <c r="R16" s="192">
        <v>54.01</v>
      </c>
      <c r="S16" s="194">
        <v>6</v>
      </c>
      <c r="T16" s="192">
        <v>17.52</v>
      </c>
      <c r="U16" s="195">
        <f t="shared" si="1"/>
        <v>15</v>
      </c>
      <c r="V16" s="196">
        <f t="shared" si="2"/>
        <v>591.21</v>
      </c>
      <c r="W16" s="196">
        <f t="shared" si="3"/>
        <v>591.21</v>
      </c>
      <c r="X16" s="197"/>
      <c r="Y16" s="173" t="s">
        <v>1514</v>
      </c>
      <c r="Z16" s="173" t="s">
        <v>1515</v>
      </c>
      <c r="AA16" s="174"/>
      <c r="AB16" s="198"/>
    </row>
    <row r="17" spans="1:28" ht="15" x14ac:dyDescent="0.25">
      <c r="A17" s="184" t="s">
        <v>64</v>
      </c>
      <c r="B17" s="185" t="s">
        <v>64</v>
      </c>
      <c r="C17" s="186" t="s">
        <v>1516</v>
      </c>
      <c r="D17" s="187" t="s">
        <v>104</v>
      </c>
      <c r="E17" s="186" t="s">
        <v>70</v>
      </c>
      <c r="F17" s="187" t="s">
        <v>1517</v>
      </c>
      <c r="G17" s="189" t="s">
        <v>1474</v>
      </c>
      <c r="H17" s="190" t="s">
        <v>69</v>
      </c>
      <c r="I17" s="186" t="s">
        <v>1276</v>
      </c>
      <c r="J17" s="184" t="s">
        <v>69</v>
      </c>
      <c r="K17" s="186" t="s">
        <v>1518</v>
      </c>
      <c r="L17" s="207" t="s">
        <v>1519</v>
      </c>
      <c r="M17" s="208" t="s">
        <v>1520</v>
      </c>
      <c r="N17" s="192"/>
      <c r="O17" s="192"/>
      <c r="P17" s="193">
        <f t="shared" si="0"/>
        <v>0</v>
      </c>
      <c r="Q17" s="194">
        <v>5</v>
      </c>
      <c r="R17" s="192">
        <v>54.01</v>
      </c>
      <c r="S17" s="194">
        <v>5</v>
      </c>
      <c r="T17" s="192">
        <v>17.52</v>
      </c>
      <c r="U17" s="195">
        <f t="shared" si="1"/>
        <v>10</v>
      </c>
      <c r="V17" s="196">
        <f t="shared" si="2"/>
        <v>357.65</v>
      </c>
      <c r="W17" s="196">
        <f t="shared" si="3"/>
        <v>357.65</v>
      </c>
      <c r="X17" s="197"/>
      <c r="Y17" s="173" t="s">
        <v>1521</v>
      </c>
      <c r="Z17" s="173" t="s">
        <v>1522</v>
      </c>
      <c r="AA17" s="174"/>
      <c r="AB17" s="198"/>
    </row>
    <row r="18" spans="1:28" ht="15" x14ac:dyDescent="0.25">
      <c r="A18" s="184" t="s">
        <v>64</v>
      </c>
      <c r="B18" s="185" t="s">
        <v>64</v>
      </c>
      <c r="C18" s="186" t="s">
        <v>116</v>
      </c>
      <c r="D18" s="187" t="s">
        <v>117</v>
      </c>
      <c r="E18" s="186" t="s">
        <v>95</v>
      </c>
      <c r="F18" s="188" t="s">
        <v>1523</v>
      </c>
      <c r="G18" s="189" t="s">
        <v>1474</v>
      </c>
      <c r="H18" s="190" t="s">
        <v>69</v>
      </c>
      <c r="I18" s="186" t="s">
        <v>1304</v>
      </c>
      <c r="J18" s="184" t="s">
        <v>69</v>
      </c>
      <c r="K18" s="201" t="s">
        <v>1524</v>
      </c>
      <c r="L18" s="207" t="s">
        <v>1525</v>
      </c>
      <c r="M18" s="208" t="s">
        <v>1526</v>
      </c>
      <c r="N18" s="192"/>
      <c r="O18" s="192"/>
      <c r="P18" s="193">
        <f t="shared" si="0"/>
        <v>0</v>
      </c>
      <c r="Q18" s="194">
        <v>10</v>
      </c>
      <c r="R18" s="192">
        <v>54.01</v>
      </c>
      <c r="S18" s="194">
        <v>3</v>
      </c>
      <c r="T18" s="192">
        <v>17.52</v>
      </c>
      <c r="U18" s="195">
        <f t="shared" si="1"/>
        <v>13</v>
      </c>
      <c r="V18" s="196">
        <f t="shared" si="2"/>
        <v>592.66000000000008</v>
      </c>
      <c r="W18" s="196">
        <f t="shared" si="3"/>
        <v>592.66000000000008</v>
      </c>
      <c r="X18" s="197"/>
      <c r="Y18" s="173" t="s">
        <v>1527</v>
      </c>
      <c r="Z18" s="173" t="s">
        <v>1528</v>
      </c>
      <c r="AA18" s="174"/>
      <c r="AB18" s="198"/>
    </row>
    <row r="19" spans="1:28" ht="15" x14ac:dyDescent="0.25">
      <c r="A19" s="184" t="s">
        <v>64</v>
      </c>
      <c r="B19" s="185" t="s">
        <v>64</v>
      </c>
      <c r="C19" s="186" t="s">
        <v>115</v>
      </c>
      <c r="D19" s="187" t="s">
        <v>94</v>
      </c>
      <c r="E19" s="186" t="s">
        <v>95</v>
      </c>
      <c r="F19" s="187" t="s">
        <v>1523</v>
      </c>
      <c r="G19" s="189" t="s">
        <v>1474</v>
      </c>
      <c r="H19" s="190" t="s">
        <v>69</v>
      </c>
      <c r="I19" s="186" t="s">
        <v>1276</v>
      </c>
      <c r="J19" s="184" t="s">
        <v>69</v>
      </c>
      <c r="K19" s="186" t="s">
        <v>1529</v>
      </c>
      <c r="L19" s="207" t="s">
        <v>1530</v>
      </c>
      <c r="M19" s="208" t="s">
        <v>1531</v>
      </c>
      <c r="N19" s="192"/>
      <c r="O19" s="192"/>
      <c r="P19" s="193">
        <f t="shared" si="0"/>
        <v>0</v>
      </c>
      <c r="Q19" s="194">
        <v>10</v>
      </c>
      <c r="R19" s="192">
        <v>54.01</v>
      </c>
      <c r="S19" s="194">
        <v>3</v>
      </c>
      <c r="T19" s="192">
        <v>17.52</v>
      </c>
      <c r="U19" s="195">
        <f t="shared" si="1"/>
        <v>13</v>
      </c>
      <c r="V19" s="196">
        <f t="shared" si="2"/>
        <v>592.66000000000008</v>
      </c>
      <c r="W19" s="196">
        <f t="shared" si="3"/>
        <v>592.66000000000008</v>
      </c>
      <c r="X19" s="197"/>
      <c r="Y19" s="173" t="s">
        <v>1532</v>
      </c>
      <c r="Z19" s="173" t="s">
        <v>1533</v>
      </c>
      <c r="AA19" s="174"/>
      <c r="AB19" s="198"/>
    </row>
    <row r="20" spans="1:28" ht="15" x14ac:dyDescent="0.25">
      <c r="A20" s="184" t="s">
        <v>64</v>
      </c>
      <c r="B20" s="185" t="s">
        <v>64</v>
      </c>
      <c r="C20" s="186" t="s">
        <v>113</v>
      </c>
      <c r="D20" s="187" t="s">
        <v>114</v>
      </c>
      <c r="E20" s="186" t="s">
        <v>95</v>
      </c>
      <c r="F20" s="187" t="s">
        <v>1534</v>
      </c>
      <c r="G20" s="189" t="s">
        <v>1474</v>
      </c>
      <c r="H20" s="190" t="s">
        <v>69</v>
      </c>
      <c r="I20" s="186" t="s">
        <v>1266</v>
      </c>
      <c r="J20" s="184" t="s">
        <v>69</v>
      </c>
      <c r="K20" s="186" t="s">
        <v>1535</v>
      </c>
      <c r="L20" s="207" t="s">
        <v>1525</v>
      </c>
      <c r="M20" s="208" t="s">
        <v>1526</v>
      </c>
      <c r="N20" s="192"/>
      <c r="O20" s="192"/>
      <c r="P20" s="193">
        <f t="shared" si="0"/>
        <v>0</v>
      </c>
      <c r="Q20" s="194">
        <v>10</v>
      </c>
      <c r="R20" s="192">
        <v>54.01</v>
      </c>
      <c r="S20" s="194">
        <v>3</v>
      </c>
      <c r="T20" s="192">
        <v>17.52</v>
      </c>
      <c r="U20" s="195">
        <f t="shared" si="1"/>
        <v>13</v>
      </c>
      <c r="V20" s="196">
        <f t="shared" si="2"/>
        <v>592.66000000000008</v>
      </c>
      <c r="W20" s="196">
        <f t="shared" si="3"/>
        <v>592.66000000000008</v>
      </c>
      <c r="X20" s="197"/>
      <c r="Y20" s="173" t="s">
        <v>1536</v>
      </c>
      <c r="Z20" s="173" t="s">
        <v>1537</v>
      </c>
      <c r="AA20" s="174"/>
      <c r="AB20" s="198"/>
    </row>
    <row r="21" spans="1:28" ht="15" x14ac:dyDescent="0.25">
      <c r="A21" s="184" t="s">
        <v>64</v>
      </c>
      <c r="B21" s="185" t="s">
        <v>64</v>
      </c>
      <c r="C21" s="186" t="s">
        <v>120</v>
      </c>
      <c r="D21" s="187" t="s">
        <v>121</v>
      </c>
      <c r="E21" s="186" t="s">
        <v>95</v>
      </c>
      <c r="F21" s="188" t="s">
        <v>1538</v>
      </c>
      <c r="G21" s="189" t="s">
        <v>1474</v>
      </c>
      <c r="H21" s="190" t="s">
        <v>69</v>
      </c>
      <c r="I21" s="186" t="s">
        <v>1276</v>
      </c>
      <c r="J21" s="184" t="s">
        <v>69</v>
      </c>
      <c r="K21" s="175" t="s">
        <v>1539</v>
      </c>
      <c r="L21" s="207" t="s">
        <v>1540</v>
      </c>
      <c r="M21" s="208" t="s">
        <v>1541</v>
      </c>
      <c r="N21" s="192"/>
      <c r="O21" s="192"/>
      <c r="P21" s="193">
        <f t="shared" si="0"/>
        <v>0</v>
      </c>
      <c r="Q21" s="194">
        <v>6</v>
      </c>
      <c r="R21" s="192">
        <v>54.01</v>
      </c>
      <c r="S21" s="194">
        <v>4</v>
      </c>
      <c r="T21" s="192">
        <v>17.52</v>
      </c>
      <c r="U21" s="195">
        <f t="shared" si="1"/>
        <v>10</v>
      </c>
      <c r="V21" s="196">
        <f t="shared" si="2"/>
        <v>394.14</v>
      </c>
      <c r="W21" s="196">
        <f t="shared" si="3"/>
        <v>394.14</v>
      </c>
      <c r="X21" s="197"/>
      <c r="Y21" s="173" t="s">
        <v>1542</v>
      </c>
      <c r="Z21" s="173" t="s">
        <v>1543</v>
      </c>
      <c r="AA21" s="174"/>
      <c r="AB21" s="198"/>
    </row>
    <row r="22" spans="1:28" ht="15" x14ac:dyDescent="0.25">
      <c r="A22" s="184" t="s">
        <v>64</v>
      </c>
      <c r="B22" s="185" t="s">
        <v>64</v>
      </c>
      <c r="C22" s="186" t="s">
        <v>101</v>
      </c>
      <c r="D22" s="187" t="s">
        <v>102</v>
      </c>
      <c r="E22" s="187" t="s">
        <v>1544</v>
      </c>
      <c r="F22" s="187" t="s">
        <v>1545</v>
      </c>
      <c r="G22" s="189" t="s">
        <v>1474</v>
      </c>
      <c r="H22" s="190" t="s">
        <v>69</v>
      </c>
      <c r="I22" s="186" t="s">
        <v>1271</v>
      </c>
      <c r="J22" s="184" t="s">
        <v>69</v>
      </c>
      <c r="K22" s="175" t="s">
        <v>1546</v>
      </c>
      <c r="L22" s="207" t="s">
        <v>1547</v>
      </c>
      <c r="M22" s="208" t="s">
        <v>1548</v>
      </c>
      <c r="N22" s="192"/>
      <c r="O22" s="192"/>
      <c r="P22" s="193">
        <f t="shared" si="0"/>
        <v>0</v>
      </c>
      <c r="Q22" s="194">
        <v>4</v>
      </c>
      <c r="R22" s="192">
        <v>54.01</v>
      </c>
      <c r="S22" s="194">
        <v>3</v>
      </c>
      <c r="T22" s="192">
        <v>17.52</v>
      </c>
      <c r="U22" s="195">
        <f t="shared" si="1"/>
        <v>7</v>
      </c>
      <c r="V22" s="196">
        <f t="shared" si="2"/>
        <v>268.60000000000002</v>
      </c>
      <c r="W22" s="196">
        <f t="shared" si="3"/>
        <v>268.60000000000002</v>
      </c>
      <c r="X22" s="197"/>
      <c r="Y22" s="173" t="s">
        <v>943</v>
      </c>
      <c r="Z22" s="173" t="s">
        <v>1549</v>
      </c>
      <c r="AA22" s="174"/>
      <c r="AB22" s="198"/>
    </row>
    <row r="23" spans="1:28" ht="15" x14ac:dyDescent="0.25">
      <c r="A23" s="184" t="s">
        <v>64</v>
      </c>
      <c r="B23" s="185" t="s">
        <v>64</v>
      </c>
      <c r="C23" s="175"/>
      <c r="D23" s="175"/>
      <c r="E23" s="175"/>
      <c r="F23" s="175"/>
      <c r="G23" s="189" t="s">
        <v>1474</v>
      </c>
      <c r="H23" s="190" t="s">
        <v>69</v>
      </c>
      <c r="I23" s="201"/>
      <c r="J23" s="184" t="s">
        <v>69</v>
      </c>
      <c r="K23" s="175"/>
      <c r="L23" s="202"/>
      <c r="M23" s="203"/>
      <c r="N23" s="192"/>
      <c r="O23" s="192"/>
      <c r="P23" s="193">
        <f t="shared" si="0"/>
        <v>0</v>
      </c>
      <c r="Q23" s="194"/>
      <c r="R23" s="192">
        <v>54.01</v>
      </c>
      <c r="S23" s="194"/>
      <c r="T23" s="192">
        <v>17.52</v>
      </c>
      <c r="U23" s="195">
        <f t="shared" si="1"/>
        <v>0</v>
      </c>
      <c r="V23" s="196">
        <f t="shared" si="2"/>
        <v>0</v>
      </c>
      <c r="W23" s="196">
        <f t="shared" si="3"/>
        <v>0</v>
      </c>
      <c r="X23" s="197"/>
      <c r="Y23" s="173" t="s">
        <v>1550</v>
      </c>
      <c r="Z23" s="173" t="s">
        <v>1551</v>
      </c>
      <c r="AA23" s="174"/>
      <c r="AB23" s="198"/>
    </row>
    <row r="24" spans="1:28" ht="15" x14ac:dyDescent="0.25">
      <c r="A24" s="184" t="s">
        <v>64</v>
      </c>
      <c r="B24" s="185" t="s">
        <v>64</v>
      </c>
      <c r="C24" s="175"/>
      <c r="D24" s="175"/>
      <c r="E24" s="175"/>
      <c r="F24" s="175"/>
      <c r="G24" s="189" t="s">
        <v>1474</v>
      </c>
      <c r="H24" s="190" t="s">
        <v>69</v>
      </c>
      <c r="I24" s="201"/>
      <c r="J24" s="184" t="s">
        <v>69</v>
      </c>
      <c r="K24" s="175"/>
      <c r="L24" s="202"/>
      <c r="M24" s="203"/>
      <c r="N24" s="192"/>
      <c r="O24" s="192"/>
      <c r="P24" s="193">
        <f t="shared" si="0"/>
        <v>0</v>
      </c>
      <c r="Q24" s="194"/>
      <c r="R24" s="192">
        <v>54.01</v>
      </c>
      <c r="S24" s="194"/>
      <c r="T24" s="192">
        <v>17.52</v>
      </c>
      <c r="U24" s="195">
        <f t="shared" si="1"/>
        <v>0</v>
      </c>
      <c r="V24" s="196">
        <f t="shared" si="2"/>
        <v>0</v>
      </c>
      <c r="W24" s="196">
        <f t="shared" si="3"/>
        <v>0</v>
      </c>
      <c r="X24" s="197"/>
      <c r="Y24" s="173" t="s">
        <v>1552</v>
      </c>
      <c r="Z24" s="173" t="s">
        <v>1553</v>
      </c>
      <c r="AA24" s="174"/>
      <c r="AB24" s="198"/>
    </row>
    <row r="25" spans="1:28" ht="15" x14ac:dyDescent="0.25">
      <c r="A25" s="184" t="s">
        <v>64</v>
      </c>
      <c r="B25" s="185" t="s">
        <v>64</v>
      </c>
      <c r="C25" s="175"/>
      <c r="D25" s="175"/>
      <c r="E25" s="175"/>
      <c r="F25" s="175"/>
      <c r="G25" s="189" t="s">
        <v>1474</v>
      </c>
      <c r="H25" s="190" t="s">
        <v>69</v>
      </c>
      <c r="I25" s="201"/>
      <c r="J25" s="184" t="s">
        <v>69</v>
      </c>
      <c r="K25" s="175"/>
      <c r="L25" s="202"/>
      <c r="M25" s="203"/>
      <c r="N25" s="192"/>
      <c r="O25" s="192"/>
      <c r="P25" s="193">
        <f t="shared" si="0"/>
        <v>0</v>
      </c>
      <c r="Q25" s="194"/>
      <c r="R25" s="192">
        <v>54.01</v>
      </c>
      <c r="S25" s="194"/>
      <c r="T25" s="192">
        <v>17.52</v>
      </c>
      <c r="U25" s="195">
        <f t="shared" si="1"/>
        <v>0</v>
      </c>
      <c r="V25" s="196">
        <f t="shared" si="2"/>
        <v>0</v>
      </c>
      <c r="W25" s="196">
        <f t="shared" si="3"/>
        <v>0</v>
      </c>
      <c r="X25" s="197"/>
      <c r="Y25" s="173" t="s">
        <v>1554</v>
      </c>
      <c r="Z25" s="173" t="s">
        <v>1555</v>
      </c>
      <c r="AA25" s="174"/>
      <c r="AB25" s="198"/>
    </row>
    <row r="26" spans="1:28" ht="15" x14ac:dyDescent="0.25">
      <c r="A26" s="184" t="s">
        <v>64</v>
      </c>
      <c r="B26" s="185" t="s">
        <v>64</v>
      </c>
      <c r="C26" s="186" t="s">
        <v>753</v>
      </c>
      <c r="D26" s="186" t="s">
        <v>754</v>
      </c>
      <c r="E26" s="186" t="s">
        <v>71</v>
      </c>
      <c r="F26" s="188" t="s">
        <v>1556</v>
      </c>
      <c r="G26" s="189" t="s">
        <v>1474</v>
      </c>
      <c r="H26" s="190" t="s">
        <v>69</v>
      </c>
      <c r="I26" s="186" t="s">
        <v>747</v>
      </c>
      <c r="J26" s="184" t="s">
        <v>69</v>
      </c>
      <c r="K26" s="186" t="s">
        <v>1557</v>
      </c>
      <c r="L26" s="202" t="s">
        <v>1558</v>
      </c>
      <c r="M26" s="203" t="s">
        <v>1559</v>
      </c>
      <c r="N26" s="192"/>
      <c r="O26" s="192"/>
      <c r="P26" s="193">
        <f t="shared" si="0"/>
        <v>0</v>
      </c>
      <c r="Q26" s="194">
        <v>10</v>
      </c>
      <c r="R26" s="192">
        <v>54.01</v>
      </c>
      <c r="S26" s="194"/>
      <c r="T26" s="192">
        <v>17.52</v>
      </c>
      <c r="U26" s="195">
        <f t="shared" si="1"/>
        <v>10</v>
      </c>
      <c r="V26" s="196">
        <f t="shared" si="2"/>
        <v>540.1</v>
      </c>
      <c r="W26" s="196">
        <f t="shared" si="3"/>
        <v>540.1</v>
      </c>
      <c r="X26" s="197"/>
      <c r="Y26" s="173" t="s">
        <v>1560</v>
      </c>
      <c r="Z26" s="173" t="s">
        <v>1561</v>
      </c>
      <c r="AA26" s="174"/>
      <c r="AB26" s="198"/>
    </row>
    <row r="27" spans="1:28" ht="24" x14ac:dyDescent="0.25">
      <c r="A27" s="184" t="s">
        <v>64</v>
      </c>
      <c r="B27" s="185" t="s">
        <v>64</v>
      </c>
      <c r="C27" s="186" t="s">
        <v>778</v>
      </c>
      <c r="D27" s="186" t="s">
        <v>779</v>
      </c>
      <c r="E27" s="186" t="s">
        <v>740</v>
      </c>
      <c r="F27" s="188" t="s">
        <v>1562</v>
      </c>
      <c r="G27" s="189" t="s">
        <v>1474</v>
      </c>
      <c r="H27" s="190" t="s">
        <v>69</v>
      </c>
      <c r="I27" s="186" t="s">
        <v>780</v>
      </c>
      <c r="J27" s="184" t="s">
        <v>69</v>
      </c>
      <c r="K27" s="186" t="s">
        <v>1563</v>
      </c>
      <c r="L27" s="202" t="s">
        <v>1564</v>
      </c>
      <c r="M27" s="203" t="s">
        <v>1565</v>
      </c>
      <c r="N27" s="192"/>
      <c r="O27" s="192"/>
      <c r="P27" s="193">
        <f t="shared" si="0"/>
        <v>0</v>
      </c>
      <c r="Q27" s="194">
        <v>10</v>
      </c>
      <c r="R27" s="192">
        <v>54.01</v>
      </c>
      <c r="S27" s="194"/>
      <c r="T27" s="192">
        <v>17.52</v>
      </c>
      <c r="U27" s="195">
        <f t="shared" si="1"/>
        <v>10</v>
      </c>
      <c r="V27" s="196">
        <f t="shared" si="2"/>
        <v>540.1</v>
      </c>
      <c r="W27" s="196">
        <f t="shared" si="3"/>
        <v>540.1</v>
      </c>
      <c r="X27" s="197"/>
      <c r="Y27" s="173" t="s">
        <v>1566</v>
      </c>
      <c r="Z27" s="173" t="s">
        <v>1567</v>
      </c>
      <c r="AA27" s="174"/>
      <c r="AB27" s="198"/>
    </row>
    <row r="28" spans="1:28" ht="15" x14ac:dyDescent="0.25">
      <c r="A28" s="184" t="s">
        <v>64</v>
      </c>
      <c r="B28" s="185" t="s">
        <v>64</v>
      </c>
      <c r="C28" s="209"/>
      <c r="D28" s="210"/>
      <c r="E28" s="211"/>
      <c r="F28" s="200"/>
      <c r="G28" s="189" t="s">
        <v>1474</v>
      </c>
      <c r="H28" s="190" t="s">
        <v>69</v>
      </c>
      <c r="I28" s="201"/>
      <c r="J28" s="184" t="s">
        <v>69</v>
      </c>
      <c r="K28" s="205"/>
      <c r="L28" s="202"/>
      <c r="M28" s="203"/>
      <c r="N28" s="192"/>
      <c r="O28" s="192"/>
      <c r="P28" s="193">
        <f t="shared" si="0"/>
        <v>0</v>
      </c>
      <c r="Q28" s="194"/>
      <c r="R28" s="192">
        <v>54.01</v>
      </c>
      <c r="S28" s="194"/>
      <c r="T28" s="192">
        <v>17.52</v>
      </c>
      <c r="U28" s="195">
        <f t="shared" si="1"/>
        <v>0</v>
      </c>
      <c r="V28" s="196">
        <f t="shared" si="2"/>
        <v>0</v>
      </c>
      <c r="W28" s="196">
        <f t="shared" si="3"/>
        <v>0</v>
      </c>
      <c r="X28" s="197"/>
      <c r="Y28" s="173" t="s">
        <v>1568</v>
      </c>
      <c r="Z28" s="173" t="s">
        <v>1569</v>
      </c>
      <c r="AA28" s="174"/>
      <c r="AB28" s="198"/>
    </row>
    <row r="29" spans="1:28" ht="12.75" x14ac:dyDescent="0.2">
      <c r="A29" s="184" t="s">
        <v>64</v>
      </c>
      <c r="B29" s="185" t="s">
        <v>64</v>
      </c>
      <c r="C29" s="212"/>
      <c r="D29" s="213"/>
      <c r="E29" s="138"/>
      <c r="F29" s="205"/>
      <c r="G29" s="189" t="s">
        <v>1474</v>
      </c>
      <c r="H29" s="190" t="s">
        <v>69</v>
      </c>
      <c r="I29" s="201"/>
      <c r="J29" s="184" t="s">
        <v>69</v>
      </c>
      <c r="K29" s="205"/>
      <c r="L29" s="202"/>
      <c r="M29" s="203"/>
      <c r="N29" s="192"/>
      <c r="O29" s="192"/>
      <c r="P29" s="193">
        <f t="shared" si="0"/>
        <v>0</v>
      </c>
      <c r="Q29" s="194"/>
      <c r="R29" s="192">
        <v>54.01</v>
      </c>
      <c r="S29" s="194"/>
      <c r="T29" s="192">
        <v>17.52</v>
      </c>
      <c r="U29" s="195">
        <f t="shared" si="1"/>
        <v>0</v>
      </c>
      <c r="V29" s="196">
        <f t="shared" si="2"/>
        <v>0</v>
      </c>
      <c r="W29" s="196">
        <f t="shared" si="3"/>
        <v>0</v>
      </c>
      <c r="X29" s="197"/>
      <c r="Y29" s="173" t="s">
        <v>1570</v>
      </c>
      <c r="Z29" s="173" t="s">
        <v>1571</v>
      </c>
      <c r="AA29" s="174"/>
      <c r="AB29" s="198"/>
    </row>
    <row r="30" spans="1:28" ht="12.75" x14ac:dyDescent="0.2">
      <c r="A30" s="184" t="s">
        <v>64</v>
      </c>
      <c r="B30" s="185" t="s">
        <v>64</v>
      </c>
      <c r="C30" s="212"/>
      <c r="D30" s="213"/>
      <c r="E30" s="214"/>
      <c r="F30" s="205"/>
      <c r="G30" s="189" t="s">
        <v>1474</v>
      </c>
      <c r="H30" s="190" t="s">
        <v>69</v>
      </c>
      <c r="I30" s="201"/>
      <c r="J30" s="184" t="s">
        <v>69</v>
      </c>
      <c r="K30" s="205"/>
      <c r="L30" s="202"/>
      <c r="M30" s="203"/>
      <c r="N30" s="192"/>
      <c r="O30" s="192"/>
      <c r="P30" s="193">
        <f t="shared" si="0"/>
        <v>0</v>
      </c>
      <c r="Q30" s="194"/>
      <c r="R30" s="192">
        <v>54.01</v>
      </c>
      <c r="S30" s="194"/>
      <c r="T30" s="192">
        <v>17.52</v>
      </c>
      <c r="U30" s="195">
        <f t="shared" si="1"/>
        <v>0</v>
      </c>
      <c r="V30" s="196">
        <f t="shared" si="2"/>
        <v>0</v>
      </c>
      <c r="W30" s="196">
        <f t="shared" si="3"/>
        <v>0</v>
      </c>
      <c r="X30" s="197"/>
      <c r="Y30" s="173" t="s">
        <v>1572</v>
      </c>
      <c r="Z30" s="173" t="s">
        <v>1489</v>
      </c>
      <c r="AA30" s="174"/>
      <c r="AB30" s="198"/>
    </row>
    <row r="31" spans="1:28" ht="15" x14ac:dyDescent="0.25">
      <c r="A31" s="184" t="s">
        <v>64</v>
      </c>
      <c r="B31" s="185" t="s">
        <v>64</v>
      </c>
      <c r="C31" s="186" t="s">
        <v>73</v>
      </c>
      <c r="D31" s="187" t="s">
        <v>82</v>
      </c>
      <c r="E31" s="187" t="s">
        <v>71</v>
      </c>
      <c r="F31" s="188" t="s">
        <v>1573</v>
      </c>
      <c r="G31" s="189" t="s">
        <v>1474</v>
      </c>
      <c r="H31" s="190" t="s">
        <v>69</v>
      </c>
      <c r="I31" s="186" t="s">
        <v>1574</v>
      </c>
      <c r="J31" s="184" t="s">
        <v>69</v>
      </c>
      <c r="K31" s="175" t="s">
        <v>1575</v>
      </c>
      <c r="L31" s="202" t="s">
        <v>1558</v>
      </c>
      <c r="M31" s="203" t="s">
        <v>1559</v>
      </c>
      <c r="N31" s="192"/>
      <c r="O31" s="192"/>
      <c r="P31" s="193">
        <f t="shared" si="0"/>
        <v>0</v>
      </c>
      <c r="Q31" s="194">
        <v>10</v>
      </c>
      <c r="R31" s="192">
        <v>54.01</v>
      </c>
      <c r="S31" s="194"/>
      <c r="T31" s="192">
        <v>17.52</v>
      </c>
      <c r="U31" s="195">
        <f t="shared" si="1"/>
        <v>10</v>
      </c>
      <c r="V31" s="196">
        <f t="shared" si="2"/>
        <v>540.1</v>
      </c>
      <c r="W31" s="196">
        <f t="shared" si="3"/>
        <v>540.1</v>
      </c>
      <c r="X31" s="197"/>
      <c r="Y31" s="173" t="s">
        <v>1576</v>
      </c>
      <c r="Z31" s="173" t="s">
        <v>1577</v>
      </c>
      <c r="AA31" s="174"/>
      <c r="AB31" s="198"/>
    </row>
    <row r="32" spans="1:28" ht="15" x14ac:dyDescent="0.25">
      <c r="A32" s="184" t="s">
        <v>64</v>
      </c>
      <c r="B32" s="185" t="s">
        <v>64</v>
      </c>
      <c r="C32" s="186" t="s">
        <v>1578</v>
      </c>
      <c r="D32" s="187" t="s">
        <v>83</v>
      </c>
      <c r="E32" s="187" t="s">
        <v>71</v>
      </c>
      <c r="F32" s="188" t="s">
        <v>1573</v>
      </c>
      <c r="G32" s="189" t="s">
        <v>1474</v>
      </c>
      <c r="H32" s="190" t="s">
        <v>69</v>
      </c>
      <c r="I32" s="186" t="s">
        <v>1040</v>
      </c>
      <c r="J32" s="184" t="s">
        <v>69</v>
      </c>
      <c r="K32" s="215" t="s">
        <v>1579</v>
      </c>
      <c r="L32" s="202" t="s">
        <v>1558</v>
      </c>
      <c r="M32" s="203" t="s">
        <v>1559</v>
      </c>
      <c r="N32" s="192"/>
      <c r="O32" s="192"/>
      <c r="P32" s="193">
        <f t="shared" si="0"/>
        <v>0</v>
      </c>
      <c r="Q32" s="194">
        <v>10</v>
      </c>
      <c r="R32" s="192">
        <v>54.01</v>
      </c>
      <c r="S32" s="194"/>
      <c r="T32" s="192">
        <v>17.52</v>
      </c>
      <c r="U32" s="195">
        <f t="shared" si="1"/>
        <v>10</v>
      </c>
      <c r="V32" s="196">
        <f t="shared" si="2"/>
        <v>540.1</v>
      </c>
      <c r="W32" s="196">
        <f t="shared" si="3"/>
        <v>540.1</v>
      </c>
      <c r="X32" s="197"/>
      <c r="Y32" s="173" t="s">
        <v>1580</v>
      </c>
      <c r="Z32" s="173" t="s">
        <v>1581</v>
      </c>
      <c r="AA32" s="174"/>
      <c r="AB32" s="198"/>
    </row>
    <row r="33" spans="1:28" ht="15" x14ac:dyDescent="0.25">
      <c r="A33" s="184" t="s">
        <v>64</v>
      </c>
      <c r="B33" s="185" t="s">
        <v>64</v>
      </c>
      <c r="C33" s="187" t="s">
        <v>75</v>
      </c>
      <c r="D33" s="187" t="s">
        <v>84</v>
      </c>
      <c r="E33" s="187" t="s">
        <v>71</v>
      </c>
      <c r="F33" s="188" t="s">
        <v>1573</v>
      </c>
      <c r="G33" s="189" t="s">
        <v>1474</v>
      </c>
      <c r="H33" s="190" t="s">
        <v>69</v>
      </c>
      <c r="I33" s="201" t="s">
        <v>91</v>
      </c>
      <c r="J33" s="184" t="s">
        <v>69</v>
      </c>
      <c r="K33" s="175" t="s">
        <v>1582</v>
      </c>
      <c r="L33" s="202" t="s">
        <v>1558</v>
      </c>
      <c r="M33" s="203" t="s">
        <v>1559</v>
      </c>
      <c r="N33" s="192"/>
      <c r="O33" s="192"/>
      <c r="P33" s="193">
        <f t="shared" si="0"/>
        <v>0</v>
      </c>
      <c r="Q33" s="194">
        <v>10</v>
      </c>
      <c r="R33" s="192">
        <v>54.01</v>
      </c>
      <c r="S33" s="194"/>
      <c r="T33" s="192">
        <v>17.52</v>
      </c>
      <c r="U33" s="195">
        <f t="shared" si="1"/>
        <v>10</v>
      </c>
      <c r="V33" s="196">
        <f t="shared" si="2"/>
        <v>540.1</v>
      </c>
      <c r="W33" s="196">
        <f t="shared" si="3"/>
        <v>540.1</v>
      </c>
      <c r="X33" s="197"/>
      <c r="Y33" s="198"/>
      <c r="Z33" s="173" t="s">
        <v>1507</v>
      </c>
      <c r="AA33" s="174"/>
      <c r="AB33" s="198"/>
    </row>
    <row r="34" spans="1:28" ht="15" x14ac:dyDescent="0.25">
      <c r="A34" s="184" t="s">
        <v>64</v>
      </c>
      <c r="B34" s="185" t="s">
        <v>64</v>
      </c>
      <c r="C34" s="186" t="s">
        <v>76</v>
      </c>
      <c r="D34" s="187" t="s">
        <v>85</v>
      </c>
      <c r="E34" s="187" t="s">
        <v>71</v>
      </c>
      <c r="F34" s="188" t="s">
        <v>1573</v>
      </c>
      <c r="G34" s="189" t="s">
        <v>1474</v>
      </c>
      <c r="H34" s="190" t="s">
        <v>69</v>
      </c>
      <c r="I34" s="186" t="s">
        <v>1047</v>
      </c>
      <c r="J34" s="184" t="s">
        <v>69</v>
      </c>
      <c r="K34" s="186" t="s">
        <v>1583</v>
      </c>
      <c r="L34" s="202" t="s">
        <v>1558</v>
      </c>
      <c r="M34" s="203" t="s">
        <v>1559</v>
      </c>
      <c r="N34" s="192"/>
      <c r="O34" s="192"/>
      <c r="P34" s="193">
        <f t="shared" si="0"/>
        <v>0</v>
      </c>
      <c r="Q34" s="194">
        <v>10</v>
      </c>
      <c r="R34" s="192">
        <v>54.01</v>
      </c>
      <c r="S34" s="194"/>
      <c r="T34" s="192">
        <v>17.52</v>
      </c>
      <c r="U34" s="195">
        <f t="shared" si="1"/>
        <v>10</v>
      </c>
      <c r="V34" s="196">
        <f t="shared" si="2"/>
        <v>540.1</v>
      </c>
      <c r="W34" s="196">
        <f t="shared" si="3"/>
        <v>540.1</v>
      </c>
      <c r="X34" s="197"/>
      <c r="Y34" s="198"/>
      <c r="Z34" s="173" t="s">
        <v>1584</v>
      </c>
      <c r="AA34" s="174"/>
      <c r="AB34" s="198"/>
    </row>
    <row r="35" spans="1:28" ht="24" x14ac:dyDescent="0.25">
      <c r="A35" s="184" t="s">
        <v>64</v>
      </c>
      <c r="B35" s="185" t="s">
        <v>64</v>
      </c>
      <c r="C35" s="186" t="s">
        <v>77</v>
      </c>
      <c r="D35" s="187" t="s">
        <v>86</v>
      </c>
      <c r="E35" s="187" t="s">
        <v>66</v>
      </c>
      <c r="F35" s="188" t="s">
        <v>1585</v>
      </c>
      <c r="G35" s="189" t="s">
        <v>1474</v>
      </c>
      <c r="H35" s="190" t="s">
        <v>69</v>
      </c>
      <c r="I35" s="186" t="s">
        <v>1047</v>
      </c>
      <c r="J35" s="184" t="s">
        <v>69</v>
      </c>
      <c r="K35" s="186" t="s">
        <v>1586</v>
      </c>
      <c r="L35" s="202" t="s">
        <v>1587</v>
      </c>
      <c r="M35" s="203" t="s">
        <v>1588</v>
      </c>
      <c r="N35" s="192"/>
      <c r="O35" s="192"/>
      <c r="P35" s="193">
        <f t="shared" si="0"/>
        <v>0</v>
      </c>
      <c r="Q35" s="194">
        <v>5</v>
      </c>
      <c r="R35" s="192">
        <v>54.01</v>
      </c>
      <c r="S35" s="194"/>
      <c r="T35" s="192">
        <v>17.52</v>
      </c>
      <c r="U35" s="195">
        <f t="shared" si="1"/>
        <v>5</v>
      </c>
      <c r="V35" s="196">
        <f t="shared" si="2"/>
        <v>270.05</v>
      </c>
      <c r="W35" s="196">
        <f t="shared" si="3"/>
        <v>270.05</v>
      </c>
      <c r="X35" s="197"/>
      <c r="Y35" s="198"/>
      <c r="Z35" s="173" t="s">
        <v>1589</v>
      </c>
      <c r="AA35" s="174"/>
      <c r="AB35" s="198"/>
    </row>
    <row r="36" spans="1:28" ht="15" x14ac:dyDescent="0.25">
      <c r="A36" s="184" t="s">
        <v>64</v>
      </c>
      <c r="B36" s="185" t="s">
        <v>64</v>
      </c>
      <c r="C36" s="186" t="s">
        <v>78</v>
      </c>
      <c r="D36" s="187" t="s">
        <v>87</v>
      </c>
      <c r="E36" s="187" t="s">
        <v>66</v>
      </c>
      <c r="F36" s="188" t="s">
        <v>1590</v>
      </c>
      <c r="G36" s="189" t="s">
        <v>1474</v>
      </c>
      <c r="H36" s="190" t="s">
        <v>69</v>
      </c>
      <c r="I36" s="186" t="s">
        <v>1574</v>
      </c>
      <c r="J36" s="184" t="s">
        <v>69</v>
      </c>
      <c r="K36" s="186" t="s">
        <v>1591</v>
      </c>
      <c r="L36" s="202" t="s">
        <v>1558</v>
      </c>
      <c r="M36" s="203" t="s">
        <v>1592</v>
      </c>
      <c r="N36" s="192"/>
      <c r="O36" s="192"/>
      <c r="P36" s="193">
        <f t="shared" si="0"/>
        <v>0</v>
      </c>
      <c r="Q36" s="194">
        <v>8</v>
      </c>
      <c r="R36" s="192">
        <v>54.01</v>
      </c>
      <c r="S36" s="194"/>
      <c r="T36" s="192">
        <v>17.52</v>
      </c>
      <c r="U36" s="195">
        <f t="shared" si="1"/>
        <v>8</v>
      </c>
      <c r="V36" s="196">
        <f t="shared" si="2"/>
        <v>432.08</v>
      </c>
      <c r="W36" s="196">
        <f t="shared" si="3"/>
        <v>432.08</v>
      </c>
      <c r="X36" s="197"/>
      <c r="Y36" s="198"/>
      <c r="Z36" s="173" t="s">
        <v>1593</v>
      </c>
      <c r="AA36" s="174"/>
      <c r="AB36" s="198"/>
    </row>
    <row r="37" spans="1:28" ht="15" x14ac:dyDescent="0.25">
      <c r="A37" s="184" t="s">
        <v>64</v>
      </c>
      <c r="B37" s="185" t="s">
        <v>64</v>
      </c>
      <c r="C37" s="186" t="s">
        <v>79</v>
      </c>
      <c r="D37" s="187" t="s">
        <v>88</v>
      </c>
      <c r="E37" s="187" t="s">
        <v>72</v>
      </c>
      <c r="F37" s="188" t="s">
        <v>1590</v>
      </c>
      <c r="G37" s="189" t="s">
        <v>1474</v>
      </c>
      <c r="H37" s="190" t="s">
        <v>69</v>
      </c>
      <c r="I37" s="186" t="s">
        <v>1574</v>
      </c>
      <c r="J37" s="184" t="s">
        <v>69</v>
      </c>
      <c r="K37" s="186" t="s">
        <v>1591</v>
      </c>
      <c r="L37" s="202" t="s">
        <v>1558</v>
      </c>
      <c r="M37" s="203" t="s">
        <v>1592</v>
      </c>
      <c r="N37" s="192"/>
      <c r="O37" s="192"/>
      <c r="P37" s="193">
        <f t="shared" si="0"/>
        <v>0</v>
      </c>
      <c r="Q37" s="194">
        <v>8</v>
      </c>
      <c r="R37" s="192">
        <v>54.01</v>
      </c>
      <c r="S37" s="194"/>
      <c r="T37" s="192">
        <v>17.52</v>
      </c>
      <c r="U37" s="195">
        <f t="shared" si="1"/>
        <v>8</v>
      </c>
      <c r="V37" s="196">
        <f t="shared" si="2"/>
        <v>432.08</v>
      </c>
      <c r="W37" s="196">
        <f t="shared" si="3"/>
        <v>432.08</v>
      </c>
      <c r="X37" s="197"/>
      <c r="Y37" s="198"/>
      <c r="Z37" s="173"/>
      <c r="AA37" s="174"/>
      <c r="AB37" s="198"/>
    </row>
    <row r="38" spans="1:28" ht="24" x14ac:dyDescent="0.25">
      <c r="A38" s="184" t="s">
        <v>64</v>
      </c>
      <c r="B38" s="185" t="s">
        <v>64</v>
      </c>
      <c r="C38" s="186" t="s">
        <v>1061</v>
      </c>
      <c r="D38" s="187" t="s">
        <v>1062</v>
      </c>
      <c r="E38" s="187" t="s">
        <v>72</v>
      </c>
      <c r="F38" s="188" t="s">
        <v>1590</v>
      </c>
      <c r="G38" s="189" t="s">
        <v>1474</v>
      </c>
      <c r="H38" s="190" t="s">
        <v>69</v>
      </c>
      <c r="I38" s="186" t="s">
        <v>1040</v>
      </c>
      <c r="J38" s="184" t="s">
        <v>69</v>
      </c>
      <c r="K38" s="186" t="s">
        <v>1594</v>
      </c>
      <c r="L38" s="202" t="s">
        <v>1595</v>
      </c>
      <c r="M38" s="203" t="s">
        <v>1596</v>
      </c>
      <c r="N38" s="192"/>
      <c r="O38" s="192"/>
      <c r="P38" s="193">
        <f t="shared" si="0"/>
        <v>0</v>
      </c>
      <c r="Q38" s="194">
        <v>4</v>
      </c>
      <c r="R38" s="192">
        <v>54.01</v>
      </c>
      <c r="S38" s="194"/>
      <c r="T38" s="192">
        <v>17.52</v>
      </c>
      <c r="U38" s="195">
        <f t="shared" si="1"/>
        <v>4</v>
      </c>
      <c r="V38" s="196">
        <f t="shared" si="2"/>
        <v>216.04</v>
      </c>
      <c r="W38" s="196">
        <f t="shared" si="3"/>
        <v>216.04</v>
      </c>
      <c r="X38" s="197"/>
      <c r="Y38" s="198"/>
      <c r="Z38" s="173" t="s">
        <v>1597</v>
      </c>
      <c r="AA38" s="174"/>
      <c r="AB38" s="198"/>
    </row>
    <row r="39" spans="1:28" ht="24" x14ac:dyDescent="0.25">
      <c r="A39" s="184" t="s">
        <v>64</v>
      </c>
      <c r="B39" s="185" t="s">
        <v>64</v>
      </c>
      <c r="C39" s="186" t="s">
        <v>80</v>
      </c>
      <c r="D39" s="187" t="s">
        <v>89</v>
      </c>
      <c r="E39" s="187" t="s">
        <v>72</v>
      </c>
      <c r="F39" s="188" t="s">
        <v>1590</v>
      </c>
      <c r="G39" s="189" t="s">
        <v>1474</v>
      </c>
      <c r="H39" s="190" t="s">
        <v>69</v>
      </c>
      <c r="I39" s="186" t="s">
        <v>1040</v>
      </c>
      <c r="J39" s="184" t="s">
        <v>69</v>
      </c>
      <c r="K39" s="186" t="s">
        <v>1594</v>
      </c>
      <c r="L39" s="202" t="s">
        <v>1595</v>
      </c>
      <c r="M39" s="203" t="s">
        <v>1596</v>
      </c>
      <c r="N39" s="192"/>
      <c r="O39" s="192"/>
      <c r="P39" s="193">
        <f t="shared" si="0"/>
        <v>0</v>
      </c>
      <c r="Q39" s="194">
        <v>4</v>
      </c>
      <c r="R39" s="192">
        <v>54.01</v>
      </c>
      <c r="S39" s="194"/>
      <c r="T39" s="192">
        <v>17.52</v>
      </c>
      <c r="U39" s="195">
        <f t="shared" si="1"/>
        <v>4</v>
      </c>
      <c r="V39" s="196">
        <f t="shared" si="2"/>
        <v>216.04</v>
      </c>
      <c r="W39" s="196">
        <f t="shared" si="3"/>
        <v>216.04</v>
      </c>
      <c r="X39" s="197"/>
      <c r="Y39" s="198"/>
      <c r="Z39" s="173" t="s">
        <v>1598</v>
      </c>
      <c r="AA39" s="174"/>
      <c r="AB39" s="198"/>
    </row>
    <row r="40" spans="1:28" ht="15" x14ac:dyDescent="0.2">
      <c r="A40" s="184" t="s">
        <v>64</v>
      </c>
      <c r="B40" s="185" t="s">
        <v>64</v>
      </c>
      <c r="C40" s="212"/>
      <c r="D40" s="213"/>
      <c r="E40" s="214"/>
      <c r="F40" s="205"/>
      <c r="G40" s="189" t="s">
        <v>1474</v>
      </c>
      <c r="H40" s="190" t="s">
        <v>69</v>
      </c>
      <c r="I40" s="201"/>
      <c r="J40" s="184" t="s">
        <v>69</v>
      </c>
      <c r="K40" s="216"/>
      <c r="L40" s="202"/>
      <c r="M40" s="203"/>
      <c r="N40" s="192"/>
      <c r="O40" s="192"/>
      <c r="P40" s="193">
        <f t="shared" si="0"/>
        <v>0</v>
      </c>
      <c r="Q40" s="194"/>
      <c r="R40" s="192">
        <v>54.01</v>
      </c>
      <c r="S40" s="194"/>
      <c r="T40" s="192">
        <v>17.52</v>
      </c>
      <c r="U40" s="195">
        <f t="shared" si="1"/>
        <v>0</v>
      </c>
      <c r="V40" s="196">
        <f t="shared" si="2"/>
        <v>0</v>
      </c>
      <c r="W40" s="196">
        <f t="shared" si="3"/>
        <v>0</v>
      </c>
      <c r="X40" s="197"/>
      <c r="Y40" s="198"/>
      <c r="Z40" s="173"/>
      <c r="AA40" s="174"/>
      <c r="AB40" s="198"/>
    </row>
    <row r="41" spans="1:28" ht="15" x14ac:dyDescent="0.25">
      <c r="A41" s="184" t="s">
        <v>64</v>
      </c>
      <c r="B41" s="185" t="s">
        <v>64</v>
      </c>
      <c r="C41" s="175"/>
      <c r="D41" s="175"/>
      <c r="E41" s="199"/>
      <c r="F41" s="215"/>
      <c r="G41" s="189" t="s">
        <v>1474</v>
      </c>
      <c r="H41" s="190" t="s">
        <v>69</v>
      </c>
      <c r="I41" s="201"/>
      <c r="J41" s="184" t="s">
        <v>69</v>
      </c>
      <c r="K41" s="215"/>
      <c r="L41" s="202"/>
      <c r="M41" s="203"/>
      <c r="N41" s="192"/>
      <c r="O41" s="192"/>
      <c r="P41" s="193">
        <f t="shared" si="0"/>
        <v>0</v>
      </c>
      <c r="Q41" s="194"/>
      <c r="R41" s="192">
        <v>54.01</v>
      </c>
      <c r="S41" s="194"/>
      <c r="T41" s="192">
        <v>17.52</v>
      </c>
      <c r="U41" s="195">
        <f t="shared" si="1"/>
        <v>0</v>
      </c>
      <c r="V41" s="196">
        <f t="shared" si="2"/>
        <v>0</v>
      </c>
      <c r="W41" s="196">
        <f t="shared" si="3"/>
        <v>0</v>
      </c>
      <c r="X41" s="197"/>
      <c r="Y41" s="198"/>
      <c r="Z41" s="173" t="s">
        <v>1599</v>
      </c>
      <c r="AA41" s="174"/>
      <c r="AB41" s="198"/>
    </row>
    <row r="42" spans="1:28" ht="15" x14ac:dyDescent="0.2">
      <c r="A42" s="184" t="s">
        <v>64</v>
      </c>
      <c r="B42" s="185" t="s">
        <v>64</v>
      </c>
      <c r="C42" s="216"/>
      <c r="D42" s="204"/>
      <c r="E42" s="217"/>
      <c r="F42" s="205"/>
      <c r="G42" s="189" t="s">
        <v>1474</v>
      </c>
      <c r="H42" s="190" t="s">
        <v>69</v>
      </c>
      <c r="I42" s="201"/>
      <c r="J42" s="184" t="s">
        <v>69</v>
      </c>
      <c r="K42" s="205"/>
      <c r="L42" s="202"/>
      <c r="M42" s="203"/>
      <c r="N42" s="192"/>
      <c r="O42" s="192"/>
      <c r="P42" s="193">
        <f t="shared" si="0"/>
        <v>0</v>
      </c>
      <c r="Q42" s="194"/>
      <c r="R42" s="192">
        <v>54.01</v>
      </c>
      <c r="S42" s="194"/>
      <c r="T42" s="192">
        <v>17.52</v>
      </c>
      <c r="U42" s="195">
        <f t="shared" si="1"/>
        <v>0</v>
      </c>
      <c r="V42" s="196">
        <f t="shared" si="2"/>
        <v>0</v>
      </c>
      <c r="W42" s="196">
        <f t="shared" si="3"/>
        <v>0</v>
      </c>
      <c r="X42" s="197"/>
      <c r="Y42" s="198"/>
      <c r="Z42" s="173" t="s">
        <v>1514</v>
      </c>
      <c r="AA42" s="174"/>
      <c r="AB42" s="198"/>
    </row>
    <row r="43" spans="1:28" ht="24" x14ac:dyDescent="0.25">
      <c r="A43" s="184" t="s">
        <v>64</v>
      </c>
      <c r="B43" s="185" t="s">
        <v>64</v>
      </c>
      <c r="C43" s="186" t="s">
        <v>613</v>
      </c>
      <c r="D43" s="186" t="s">
        <v>614</v>
      </c>
      <c r="E43" s="187" t="s">
        <v>72</v>
      </c>
      <c r="F43" s="187" t="s">
        <v>1600</v>
      </c>
      <c r="G43" s="189" t="s">
        <v>1474</v>
      </c>
      <c r="H43" s="190" t="s">
        <v>69</v>
      </c>
      <c r="I43" s="187" t="s">
        <v>615</v>
      </c>
      <c r="J43" s="184" t="s">
        <v>69</v>
      </c>
      <c r="K43" s="187" t="s">
        <v>616</v>
      </c>
      <c r="L43" s="202" t="s">
        <v>1601</v>
      </c>
      <c r="M43" s="203" t="s">
        <v>1602</v>
      </c>
      <c r="N43" s="192"/>
      <c r="O43" s="192"/>
      <c r="P43" s="193">
        <f t="shared" si="0"/>
        <v>0</v>
      </c>
      <c r="Q43" s="194">
        <v>7</v>
      </c>
      <c r="R43" s="192">
        <v>54.01</v>
      </c>
      <c r="S43" s="194"/>
      <c r="T43" s="192">
        <v>17.52</v>
      </c>
      <c r="U43" s="195">
        <f t="shared" si="1"/>
        <v>7</v>
      </c>
      <c r="V43" s="196">
        <f t="shared" si="2"/>
        <v>378.07</v>
      </c>
      <c r="W43" s="196">
        <f t="shared" si="3"/>
        <v>378.07</v>
      </c>
      <c r="X43" s="197"/>
      <c r="Y43" s="198"/>
      <c r="Z43" s="173" t="s">
        <v>1603</v>
      </c>
      <c r="AA43" s="174"/>
      <c r="AB43" s="198"/>
    </row>
    <row r="44" spans="1:28" ht="24" x14ac:dyDescent="0.25">
      <c r="A44" s="184" t="s">
        <v>64</v>
      </c>
      <c r="B44" s="185" t="s">
        <v>64</v>
      </c>
      <c r="C44" s="186" t="s">
        <v>1604</v>
      </c>
      <c r="D44" s="186" t="s">
        <v>620</v>
      </c>
      <c r="E44" s="187" t="s">
        <v>72</v>
      </c>
      <c r="F44" s="187" t="s">
        <v>1600</v>
      </c>
      <c r="G44" s="189" t="s">
        <v>1474</v>
      </c>
      <c r="H44" s="190" t="s">
        <v>69</v>
      </c>
      <c r="I44" s="187" t="s">
        <v>615</v>
      </c>
      <c r="J44" s="184" t="s">
        <v>69</v>
      </c>
      <c r="K44" s="187" t="s">
        <v>616</v>
      </c>
      <c r="L44" s="202" t="s">
        <v>1605</v>
      </c>
      <c r="M44" s="203" t="s">
        <v>1606</v>
      </c>
      <c r="N44" s="192"/>
      <c r="O44" s="192"/>
      <c r="P44" s="193">
        <f t="shared" si="0"/>
        <v>0</v>
      </c>
      <c r="Q44" s="194">
        <v>9</v>
      </c>
      <c r="R44" s="192">
        <v>54.01</v>
      </c>
      <c r="S44" s="194"/>
      <c r="T44" s="192">
        <v>17.52</v>
      </c>
      <c r="U44" s="195">
        <f t="shared" si="1"/>
        <v>9</v>
      </c>
      <c r="V44" s="196">
        <f t="shared" si="2"/>
        <v>486.09</v>
      </c>
      <c r="W44" s="196">
        <f t="shared" si="3"/>
        <v>486.09</v>
      </c>
      <c r="X44" s="197"/>
      <c r="Y44" s="198"/>
      <c r="Z44" s="173" t="s">
        <v>1607</v>
      </c>
      <c r="AA44" s="174"/>
      <c r="AB44" s="198"/>
    </row>
    <row r="45" spans="1:28" ht="24" x14ac:dyDescent="0.25">
      <c r="A45" s="184" t="s">
        <v>64</v>
      </c>
      <c r="B45" s="185" t="s">
        <v>64</v>
      </c>
      <c r="C45" s="186" t="s">
        <v>1608</v>
      </c>
      <c r="D45" s="186" t="s">
        <v>629</v>
      </c>
      <c r="E45" s="187" t="s">
        <v>72</v>
      </c>
      <c r="F45" s="187" t="s">
        <v>1600</v>
      </c>
      <c r="G45" s="189" t="s">
        <v>1474</v>
      </c>
      <c r="H45" s="190" t="s">
        <v>69</v>
      </c>
      <c r="I45" s="187" t="s">
        <v>615</v>
      </c>
      <c r="J45" s="184" t="s">
        <v>69</v>
      </c>
      <c r="K45" s="187" t="s">
        <v>616</v>
      </c>
      <c r="L45" s="202" t="s">
        <v>1602</v>
      </c>
      <c r="M45" s="203" t="s">
        <v>1609</v>
      </c>
      <c r="N45" s="192"/>
      <c r="O45" s="192"/>
      <c r="P45" s="193">
        <f t="shared" si="0"/>
        <v>0</v>
      </c>
      <c r="Q45" s="194">
        <v>7</v>
      </c>
      <c r="R45" s="192">
        <v>54.01</v>
      </c>
      <c r="S45" s="194"/>
      <c r="T45" s="192">
        <v>17.52</v>
      </c>
      <c r="U45" s="195">
        <f t="shared" si="1"/>
        <v>7</v>
      </c>
      <c r="V45" s="196">
        <f t="shared" si="2"/>
        <v>378.07</v>
      </c>
      <c r="W45" s="196">
        <f t="shared" si="3"/>
        <v>378.07</v>
      </c>
      <c r="X45" s="197"/>
      <c r="Y45" s="198"/>
      <c r="Z45" s="173" t="s">
        <v>1610</v>
      </c>
      <c r="AA45" s="174"/>
      <c r="AB45" s="198"/>
    </row>
    <row r="46" spans="1:28" ht="24" x14ac:dyDescent="0.25">
      <c r="A46" s="184" t="s">
        <v>64</v>
      </c>
      <c r="B46" s="185" t="s">
        <v>64</v>
      </c>
      <c r="C46" s="186" t="s">
        <v>631</v>
      </c>
      <c r="D46" s="186" t="s">
        <v>632</v>
      </c>
      <c r="E46" s="187" t="s">
        <v>72</v>
      </c>
      <c r="F46" s="187" t="s">
        <v>1600</v>
      </c>
      <c r="G46" s="189" t="s">
        <v>1474</v>
      </c>
      <c r="H46" s="190" t="s">
        <v>69</v>
      </c>
      <c r="I46" s="187" t="s">
        <v>615</v>
      </c>
      <c r="J46" s="184" t="s">
        <v>69</v>
      </c>
      <c r="K46" s="187" t="s">
        <v>616</v>
      </c>
      <c r="L46" s="202" t="s">
        <v>1611</v>
      </c>
      <c r="M46" s="203" t="s">
        <v>1601</v>
      </c>
      <c r="N46" s="192"/>
      <c r="O46" s="192"/>
      <c r="P46" s="193">
        <f t="shared" si="0"/>
        <v>0</v>
      </c>
      <c r="Q46" s="194">
        <v>7</v>
      </c>
      <c r="R46" s="192">
        <v>54.01</v>
      </c>
      <c r="S46" s="194"/>
      <c r="T46" s="192">
        <v>17.52</v>
      </c>
      <c r="U46" s="195">
        <f t="shared" si="1"/>
        <v>7</v>
      </c>
      <c r="V46" s="196">
        <f t="shared" si="2"/>
        <v>378.07</v>
      </c>
      <c r="W46" s="196">
        <f t="shared" si="3"/>
        <v>378.07</v>
      </c>
      <c r="X46" s="197"/>
      <c r="Y46" s="198"/>
      <c r="Z46" s="173" t="s">
        <v>1612</v>
      </c>
      <c r="AA46" s="174"/>
      <c r="AB46" s="198"/>
    </row>
    <row r="47" spans="1:28" ht="15" x14ac:dyDescent="0.25">
      <c r="A47" s="184" t="s">
        <v>64</v>
      </c>
      <c r="B47" s="185" t="s">
        <v>64</v>
      </c>
      <c r="C47" s="175"/>
      <c r="D47" s="175"/>
      <c r="E47" s="175"/>
      <c r="F47" s="175"/>
      <c r="G47" s="189" t="s">
        <v>1474</v>
      </c>
      <c r="H47" s="190" t="s">
        <v>69</v>
      </c>
      <c r="I47" s="201"/>
      <c r="J47" s="184" t="s">
        <v>69</v>
      </c>
      <c r="K47" s="175"/>
      <c r="L47" s="202"/>
      <c r="M47" s="203"/>
      <c r="N47" s="192"/>
      <c r="O47" s="192"/>
      <c r="P47" s="193">
        <f t="shared" si="0"/>
        <v>0</v>
      </c>
      <c r="Q47" s="194"/>
      <c r="R47" s="192">
        <v>54.01</v>
      </c>
      <c r="S47" s="194"/>
      <c r="T47" s="192">
        <v>17.52</v>
      </c>
      <c r="U47" s="195">
        <f t="shared" si="1"/>
        <v>0</v>
      </c>
      <c r="V47" s="196">
        <f t="shared" si="2"/>
        <v>0</v>
      </c>
      <c r="W47" s="196">
        <f t="shared" si="3"/>
        <v>0</v>
      </c>
      <c r="X47" s="197"/>
      <c r="Y47" s="198"/>
      <c r="Z47" s="173" t="s">
        <v>1613</v>
      </c>
      <c r="AA47" s="174"/>
      <c r="AB47" s="198"/>
    </row>
    <row r="48" spans="1:28" ht="15" x14ac:dyDescent="0.2">
      <c r="A48" s="184" t="s">
        <v>64</v>
      </c>
      <c r="B48" s="185" t="s">
        <v>64</v>
      </c>
      <c r="C48" s="152"/>
      <c r="D48" s="153"/>
      <c r="E48" s="154"/>
      <c r="F48" s="205"/>
      <c r="G48" s="189" t="s">
        <v>1474</v>
      </c>
      <c r="H48" s="190" t="s">
        <v>69</v>
      </c>
      <c r="I48" s="201"/>
      <c r="J48" s="184" t="s">
        <v>69</v>
      </c>
      <c r="K48" s="216"/>
      <c r="L48" s="202"/>
      <c r="M48" s="203"/>
      <c r="N48" s="192"/>
      <c r="O48" s="192"/>
      <c r="P48" s="193">
        <f t="shared" si="0"/>
        <v>0</v>
      </c>
      <c r="Q48" s="194"/>
      <c r="R48" s="192">
        <v>54.01</v>
      </c>
      <c r="S48" s="194"/>
      <c r="T48" s="192">
        <v>17.52</v>
      </c>
      <c r="U48" s="195">
        <f t="shared" si="1"/>
        <v>0</v>
      </c>
      <c r="V48" s="196">
        <f t="shared" si="2"/>
        <v>0</v>
      </c>
      <c r="W48" s="196">
        <f t="shared" si="3"/>
        <v>0</v>
      </c>
      <c r="X48" s="197"/>
      <c r="Y48" s="198"/>
      <c r="Z48" s="173" t="s">
        <v>1614</v>
      </c>
      <c r="AA48" s="174"/>
      <c r="AB48" s="198"/>
    </row>
    <row r="49" spans="1:28" ht="12.75" x14ac:dyDescent="0.2">
      <c r="A49" s="184" t="s">
        <v>64</v>
      </c>
      <c r="B49" s="185" t="s">
        <v>64</v>
      </c>
      <c r="C49" s="152"/>
      <c r="D49" s="153"/>
      <c r="E49" s="154"/>
      <c r="F49" s="205"/>
      <c r="G49" s="218" t="s">
        <v>1474</v>
      </c>
      <c r="H49" s="190" t="s">
        <v>69</v>
      </c>
      <c r="I49" s="201"/>
      <c r="J49" s="184" t="s">
        <v>69</v>
      </c>
      <c r="K49" s="205"/>
      <c r="L49" s="202"/>
      <c r="M49" s="203"/>
      <c r="N49" s="192"/>
      <c r="O49" s="192"/>
      <c r="P49" s="193">
        <f t="shared" si="0"/>
        <v>0</v>
      </c>
      <c r="Q49" s="194"/>
      <c r="R49" s="192">
        <v>54.01</v>
      </c>
      <c r="S49" s="194"/>
      <c r="T49" s="192">
        <v>17.52</v>
      </c>
      <c r="U49" s="195">
        <f t="shared" si="1"/>
        <v>0</v>
      </c>
      <c r="V49" s="196">
        <f t="shared" si="2"/>
        <v>0</v>
      </c>
      <c r="W49" s="196">
        <f t="shared" si="3"/>
        <v>0</v>
      </c>
      <c r="X49" s="197"/>
      <c r="Y49" s="198"/>
      <c r="Z49" s="173" t="s">
        <v>1615</v>
      </c>
      <c r="AA49" s="219"/>
      <c r="AB49" s="198"/>
    </row>
    <row r="50" spans="1:28" ht="24" x14ac:dyDescent="0.25">
      <c r="A50" s="184" t="s">
        <v>64</v>
      </c>
      <c r="B50" s="185" t="s">
        <v>64</v>
      </c>
      <c r="C50" s="187" t="s">
        <v>1616</v>
      </c>
      <c r="D50" s="153">
        <v>138</v>
      </c>
      <c r="E50" s="187" t="s">
        <v>339</v>
      </c>
      <c r="F50" s="187" t="s">
        <v>1617</v>
      </c>
      <c r="G50" s="220" t="s">
        <v>1474</v>
      </c>
      <c r="H50" s="190" t="s">
        <v>69</v>
      </c>
      <c r="I50" s="186" t="s">
        <v>309</v>
      </c>
      <c r="J50" s="184" t="s">
        <v>69</v>
      </c>
      <c r="K50" s="186" t="s">
        <v>310</v>
      </c>
      <c r="L50" s="202" t="s">
        <v>1618</v>
      </c>
      <c r="M50" s="203" t="s">
        <v>1619</v>
      </c>
      <c r="N50" s="192"/>
      <c r="O50" s="192"/>
      <c r="P50" s="193">
        <f t="shared" si="0"/>
        <v>0</v>
      </c>
      <c r="Q50" s="194">
        <v>5</v>
      </c>
      <c r="R50" s="192">
        <v>54.01</v>
      </c>
      <c r="S50" s="194"/>
      <c r="T50" s="192">
        <v>17.52</v>
      </c>
      <c r="U50" s="195">
        <f t="shared" si="1"/>
        <v>5</v>
      </c>
      <c r="V50" s="196">
        <f t="shared" si="2"/>
        <v>270.05</v>
      </c>
      <c r="W50" s="196">
        <f t="shared" si="3"/>
        <v>270.05</v>
      </c>
      <c r="X50" s="197"/>
      <c r="Y50" s="198"/>
      <c r="Z50" s="173" t="s">
        <v>1620</v>
      </c>
      <c r="AA50" s="219"/>
      <c r="AB50" s="198"/>
    </row>
    <row r="51" spans="1:28" ht="24" x14ac:dyDescent="0.25">
      <c r="A51" s="184" t="s">
        <v>64</v>
      </c>
      <c r="B51" s="185" t="s">
        <v>64</v>
      </c>
      <c r="C51" s="187" t="s">
        <v>330</v>
      </c>
      <c r="D51" s="199">
        <v>3085</v>
      </c>
      <c r="E51" s="187" t="s">
        <v>339</v>
      </c>
      <c r="F51" s="187" t="s">
        <v>1617</v>
      </c>
      <c r="G51" s="221" t="s">
        <v>1474</v>
      </c>
      <c r="H51" s="190" t="s">
        <v>69</v>
      </c>
      <c r="I51" s="186" t="s">
        <v>321</v>
      </c>
      <c r="J51" s="184" t="s">
        <v>69</v>
      </c>
      <c r="K51" s="186" t="s">
        <v>332</v>
      </c>
      <c r="L51" s="202" t="s">
        <v>1621</v>
      </c>
      <c r="M51" s="203" t="s">
        <v>1622</v>
      </c>
      <c r="N51" s="192"/>
      <c r="O51" s="192"/>
      <c r="P51" s="193">
        <f t="shared" si="0"/>
        <v>0</v>
      </c>
      <c r="Q51" s="194">
        <v>5</v>
      </c>
      <c r="R51" s="192">
        <v>54.01</v>
      </c>
      <c r="S51" s="194"/>
      <c r="T51" s="192">
        <v>17.52</v>
      </c>
      <c r="U51" s="195">
        <f t="shared" si="1"/>
        <v>5</v>
      </c>
      <c r="V51" s="196">
        <f t="shared" si="2"/>
        <v>270.05</v>
      </c>
      <c r="W51" s="196">
        <f t="shared" si="3"/>
        <v>270.05</v>
      </c>
      <c r="X51" s="197"/>
      <c r="Y51" s="198"/>
      <c r="Z51" s="173" t="s">
        <v>1623</v>
      </c>
      <c r="AA51" s="219"/>
      <c r="AB51" s="198"/>
    </row>
    <row r="52" spans="1:28" ht="24" x14ac:dyDescent="0.25">
      <c r="A52" s="184" t="s">
        <v>64</v>
      </c>
      <c r="B52" s="185" t="s">
        <v>64</v>
      </c>
      <c r="C52" s="187" t="s">
        <v>1624</v>
      </c>
      <c r="D52" s="199">
        <v>2631</v>
      </c>
      <c r="E52" s="187" t="s">
        <v>339</v>
      </c>
      <c r="F52" s="187" t="s">
        <v>1617</v>
      </c>
      <c r="G52" s="189" t="s">
        <v>1474</v>
      </c>
      <c r="H52" s="190" t="s">
        <v>69</v>
      </c>
      <c r="I52" s="186" t="s">
        <v>335</v>
      </c>
      <c r="J52" s="184" t="s">
        <v>69</v>
      </c>
      <c r="K52" s="186" t="s">
        <v>336</v>
      </c>
      <c r="L52" s="202" t="s">
        <v>1625</v>
      </c>
      <c r="M52" s="203" t="s">
        <v>1626</v>
      </c>
      <c r="N52" s="192"/>
      <c r="O52" s="192"/>
      <c r="P52" s="193">
        <f t="shared" si="0"/>
        <v>0</v>
      </c>
      <c r="Q52" s="194">
        <v>5</v>
      </c>
      <c r="R52" s="192">
        <v>54.01</v>
      </c>
      <c r="S52" s="194"/>
      <c r="T52" s="192">
        <v>17.52</v>
      </c>
      <c r="U52" s="195">
        <f t="shared" si="1"/>
        <v>5</v>
      </c>
      <c r="V52" s="196">
        <f t="shared" si="2"/>
        <v>270.05</v>
      </c>
      <c r="W52" s="196">
        <f t="shared" si="3"/>
        <v>270.05</v>
      </c>
      <c r="X52" s="197"/>
      <c r="Y52" s="198"/>
      <c r="Z52" s="173" t="s">
        <v>1627</v>
      </c>
      <c r="AA52" s="219"/>
      <c r="AB52" s="198"/>
    </row>
    <row r="53" spans="1:28" ht="24" x14ac:dyDescent="0.25">
      <c r="A53" s="184" t="s">
        <v>64</v>
      </c>
      <c r="B53" s="185" t="s">
        <v>64</v>
      </c>
      <c r="C53" s="186" t="s">
        <v>1628</v>
      </c>
      <c r="D53" s="153">
        <v>665</v>
      </c>
      <c r="E53" s="187" t="s">
        <v>975</v>
      </c>
      <c r="F53" s="187" t="s">
        <v>1617</v>
      </c>
      <c r="G53" s="189" t="s">
        <v>1474</v>
      </c>
      <c r="H53" s="190" t="s">
        <v>69</v>
      </c>
      <c r="I53" s="186" t="s">
        <v>342</v>
      </c>
      <c r="J53" s="184" t="s">
        <v>69</v>
      </c>
      <c r="K53" s="186" t="s">
        <v>343</v>
      </c>
      <c r="L53" s="202" t="s">
        <v>1618</v>
      </c>
      <c r="M53" s="203" t="s">
        <v>1619</v>
      </c>
      <c r="N53" s="192"/>
      <c r="O53" s="192"/>
      <c r="P53" s="193">
        <f t="shared" si="0"/>
        <v>0</v>
      </c>
      <c r="Q53" s="194">
        <v>5</v>
      </c>
      <c r="R53" s="192">
        <v>54.01</v>
      </c>
      <c r="S53" s="194"/>
      <c r="T53" s="192">
        <v>17.52</v>
      </c>
      <c r="U53" s="195">
        <f t="shared" si="1"/>
        <v>5</v>
      </c>
      <c r="V53" s="196">
        <f t="shared" si="2"/>
        <v>270.05</v>
      </c>
      <c r="W53" s="196">
        <f t="shared" si="3"/>
        <v>270.05</v>
      </c>
      <c r="X53" s="197"/>
      <c r="Y53" s="198"/>
      <c r="Z53" s="173" t="s">
        <v>1629</v>
      </c>
      <c r="AA53" s="219"/>
      <c r="AB53" s="198"/>
    </row>
    <row r="54" spans="1:28" ht="24" x14ac:dyDescent="0.25">
      <c r="A54" s="184" t="s">
        <v>64</v>
      </c>
      <c r="B54" s="185" t="s">
        <v>64</v>
      </c>
      <c r="C54" s="187" t="s">
        <v>1630</v>
      </c>
      <c r="D54" s="187" t="s">
        <v>1631</v>
      </c>
      <c r="E54" s="187" t="s">
        <v>295</v>
      </c>
      <c r="F54" s="187" t="s">
        <v>1632</v>
      </c>
      <c r="G54" s="189" t="s">
        <v>1474</v>
      </c>
      <c r="H54" s="190" t="s">
        <v>69</v>
      </c>
      <c r="I54" s="186" t="s">
        <v>296</v>
      </c>
      <c r="J54" s="184" t="s">
        <v>69</v>
      </c>
      <c r="K54" s="186" t="s">
        <v>1633</v>
      </c>
      <c r="L54" s="202" t="s">
        <v>1634</v>
      </c>
      <c r="M54" s="203" t="s">
        <v>1635</v>
      </c>
      <c r="N54" s="192"/>
      <c r="O54" s="192"/>
      <c r="P54" s="193">
        <f t="shared" si="0"/>
        <v>0</v>
      </c>
      <c r="Q54" s="194">
        <v>8</v>
      </c>
      <c r="R54" s="192">
        <v>54.01</v>
      </c>
      <c r="S54" s="194">
        <v>3</v>
      </c>
      <c r="T54" s="192">
        <v>17.52</v>
      </c>
      <c r="U54" s="195">
        <f t="shared" si="1"/>
        <v>11</v>
      </c>
      <c r="V54" s="196">
        <f t="shared" si="2"/>
        <v>484.64</v>
      </c>
      <c r="W54" s="196">
        <f t="shared" si="3"/>
        <v>484.64</v>
      </c>
      <c r="X54" s="197"/>
      <c r="Y54" s="198"/>
      <c r="Z54" s="173" t="s">
        <v>1636</v>
      </c>
      <c r="AA54" s="219"/>
      <c r="AB54" s="198"/>
    </row>
    <row r="55" spans="1:28" ht="15" customHeight="1" x14ac:dyDescent="0.25">
      <c r="A55" s="184" t="s">
        <v>64</v>
      </c>
      <c r="B55" s="185" t="s">
        <v>64</v>
      </c>
      <c r="C55" s="187" t="s">
        <v>352</v>
      </c>
      <c r="D55" s="187" t="s">
        <v>353</v>
      </c>
      <c r="E55" s="187" t="s">
        <v>354</v>
      </c>
      <c r="F55" s="187" t="s">
        <v>1637</v>
      </c>
      <c r="G55" s="189" t="s">
        <v>1474</v>
      </c>
      <c r="H55" s="190" t="s">
        <v>69</v>
      </c>
      <c r="I55" s="186" t="s">
        <v>296</v>
      </c>
      <c r="J55" s="184" t="s">
        <v>69</v>
      </c>
      <c r="K55" s="186" t="s">
        <v>1638</v>
      </c>
      <c r="L55" s="202" t="s">
        <v>1639</v>
      </c>
      <c r="M55" s="203" t="s">
        <v>1640</v>
      </c>
      <c r="N55" s="192"/>
      <c r="O55" s="192"/>
      <c r="P55" s="193">
        <f t="shared" si="0"/>
        <v>0</v>
      </c>
      <c r="Q55" s="194">
        <v>8</v>
      </c>
      <c r="R55" s="192">
        <v>54.01</v>
      </c>
      <c r="S55" s="194">
        <v>3</v>
      </c>
      <c r="T55" s="192">
        <v>17.52</v>
      </c>
      <c r="U55" s="195">
        <f t="shared" si="1"/>
        <v>11</v>
      </c>
      <c r="V55" s="196">
        <f t="shared" si="2"/>
        <v>484.64</v>
      </c>
      <c r="W55" s="196">
        <f t="shared" si="3"/>
        <v>484.64</v>
      </c>
      <c r="X55" s="197"/>
      <c r="Y55" s="198"/>
      <c r="Z55" s="173" t="s">
        <v>1641</v>
      </c>
      <c r="AA55" s="219"/>
      <c r="AB55" s="198"/>
    </row>
    <row r="56" spans="1:28" ht="24" x14ac:dyDescent="0.25">
      <c r="A56" s="184" t="s">
        <v>64</v>
      </c>
      <c r="B56" s="185" t="s">
        <v>64</v>
      </c>
      <c r="C56" s="187" t="s">
        <v>306</v>
      </c>
      <c r="D56" s="187" t="s">
        <v>307</v>
      </c>
      <c r="E56" s="187" t="s">
        <v>308</v>
      </c>
      <c r="F56" s="187" t="s">
        <v>1642</v>
      </c>
      <c r="G56" s="189" t="s">
        <v>1474</v>
      </c>
      <c r="H56" s="190" t="s">
        <v>69</v>
      </c>
      <c r="I56" s="186" t="s">
        <v>309</v>
      </c>
      <c r="J56" s="184" t="s">
        <v>69</v>
      </c>
      <c r="K56" s="186" t="s">
        <v>310</v>
      </c>
      <c r="L56" s="202" t="s">
        <v>1643</v>
      </c>
      <c r="M56" s="203" t="s">
        <v>1644</v>
      </c>
      <c r="N56" s="192"/>
      <c r="O56" s="192"/>
      <c r="P56" s="193">
        <f t="shared" si="0"/>
        <v>0</v>
      </c>
      <c r="Q56" s="194">
        <v>8</v>
      </c>
      <c r="R56" s="192">
        <v>54.01</v>
      </c>
      <c r="S56" s="194">
        <v>3</v>
      </c>
      <c r="T56" s="192">
        <v>17.52</v>
      </c>
      <c r="U56" s="195">
        <f t="shared" si="1"/>
        <v>11</v>
      </c>
      <c r="V56" s="196">
        <f t="shared" si="2"/>
        <v>484.64</v>
      </c>
      <c r="W56" s="196">
        <f t="shared" si="3"/>
        <v>484.64</v>
      </c>
      <c r="X56" s="197"/>
      <c r="Y56" s="198"/>
      <c r="Z56" s="173" t="s">
        <v>1645</v>
      </c>
      <c r="AA56" s="219"/>
      <c r="AB56" s="198"/>
    </row>
    <row r="57" spans="1:28" ht="24" x14ac:dyDescent="0.25">
      <c r="A57" s="184" t="s">
        <v>64</v>
      </c>
      <c r="B57" s="185" t="s">
        <v>64</v>
      </c>
      <c r="C57" s="187" t="s">
        <v>300</v>
      </c>
      <c r="D57" s="187" t="s">
        <v>301</v>
      </c>
      <c r="E57" s="187" t="s">
        <v>302</v>
      </c>
      <c r="F57" s="187" t="s">
        <v>1646</v>
      </c>
      <c r="G57" s="189" t="s">
        <v>1474</v>
      </c>
      <c r="H57" s="190" t="s">
        <v>69</v>
      </c>
      <c r="I57" s="186" t="s">
        <v>296</v>
      </c>
      <c r="J57" s="184" t="s">
        <v>69</v>
      </c>
      <c r="K57" s="175" t="s">
        <v>1647</v>
      </c>
      <c r="L57" s="202" t="s">
        <v>1643</v>
      </c>
      <c r="M57" s="203" t="s">
        <v>1648</v>
      </c>
      <c r="N57" s="192"/>
      <c r="O57" s="192"/>
      <c r="P57" s="193">
        <f t="shared" si="0"/>
        <v>0</v>
      </c>
      <c r="Q57" s="194">
        <v>5</v>
      </c>
      <c r="R57" s="192">
        <v>54.01</v>
      </c>
      <c r="S57" s="194">
        <v>2</v>
      </c>
      <c r="T57" s="192">
        <v>17.52</v>
      </c>
      <c r="U57" s="195">
        <v>0</v>
      </c>
      <c r="V57" s="196">
        <f t="shared" si="2"/>
        <v>305.09000000000003</v>
      </c>
      <c r="W57" s="196">
        <f t="shared" si="3"/>
        <v>305.09000000000003</v>
      </c>
      <c r="X57" s="197"/>
      <c r="Y57" s="198"/>
      <c r="Z57" s="173" t="s">
        <v>1649</v>
      </c>
      <c r="AA57" s="219"/>
      <c r="AB57" s="198"/>
    </row>
    <row r="58" spans="1:28" ht="15" x14ac:dyDescent="0.25">
      <c r="A58" s="184" t="s">
        <v>64</v>
      </c>
      <c r="B58" s="185" t="s">
        <v>64</v>
      </c>
      <c r="C58" s="175"/>
      <c r="D58" s="175"/>
      <c r="E58" s="199"/>
      <c r="F58" s="215"/>
      <c r="G58" s="189" t="s">
        <v>1474</v>
      </c>
      <c r="H58" s="190" t="s">
        <v>69</v>
      </c>
      <c r="I58" s="201"/>
      <c r="J58" s="184" t="s">
        <v>69</v>
      </c>
      <c r="K58" s="175"/>
      <c r="L58" s="202"/>
      <c r="M58" s="203"/>
      <c r="N58" s="192"/>
      <c r="O58" s="192"/>
      <c r="P58" s="193">
        <f t="shared" si="0"/>
        <v>0</v>
      </c>
      <c r="Q58" s="194"/>
      <c r="R58" s="192">
        <v>54.01</v>
      </c>
      <c r="S58" s="194"/>
      <c r="T58" s="192">
        <v>17.52</v>
      </c>
      <c r="U58" s="195">
        <v>8</v>
      </c>
      <c r="V58" s="196">
        <f t="shared" si="2"/>
        <v>0</v>
      </c>
      <c r="W58" s="196">
        <f t="shared" si="3"/>
        <v>0</v>
      </c>
      <c r="X58" s="197"/>
      <c r="Y58" s="198"/>
      <c r="Z58" s="173" t="s">
        <v>1527</v>
      </c>
      <c r="AA58" s="219"/>
      <c r="AB58" s="198"/>
    </row>
    <row r="59" spans="1:28" ht="15" x14ac:dyDescent="0.25">
      <c r="A59" s="184" t="s">
        <v>64</v>
      </c>
      <c r="B59" s="185" t="s">
        <v>64</v>
      </c>
      <c r="C59" s="175"/>
      <c r="D59" s="175"/>
      <c r="E59" s="199"/>
      <c r="F59" s="215"/>
      <c r="G59" s="189" t="s">
        <v>1474</v>
      </c>
      <c r="H59" s="190" t="s">
        <v>69</v>
      </c>
      <c r="I59" s="205"/>
      <c r="J59" s="184" t="s">
        <v>69</v>
      </c>
      <c r="K59" s="175"/>
      <c r="L59" s="202"/>
      <c r="M59" s="203"/>
      <c r="N59" s="192"/>
      <c r="O59" s="192"/>
      <c r="P59" s="193">
        <f t="shared" si="0"/>
        <v>0</v>
      </c>
      <c r="Q59" s="194"/>
      <c r="R59" s="192">
        <v>54.01</v>
      </c>
      <c r="S59" s="194"/>
      <c r="T59" s="192">
        <v>17.52</v>
      </c>
      <c r="U59" s="195">
        <f t="shared" si="1"/>
        <v>0</v>
      </c>
      <c r="V59" s="196">
        <f t="shared" si="2"/>
        <v>0</v>
      </c>
      <c r="W59" s="196">
        <f t="shared" si="3"/>
        <v>0</v>
      </c>
      <c r="X59" s="197"/>
      <c r="Y59" s="198"/>
      <c r="Z59" s="173" t="s">
        <v>1650</v>
      </c>
      <c r="AA59" s="219"/>
      <c r="AB59" s="198"/>
    </row>
    <row r="60" spans="1:28" ht="15" x14ac:dyDescent="0.25">
      <c r="A60" s="184" t="s">
        <v>64</v>
      </c>
      <c r="B60" s="185" t="s">
        <v>64</v>
      </c>
      <c r="C60" s="175"/>
      <c r="D60" s="175"/>
      <c r="E60" s="154"/>
      <c r="F60" s="175"/>
      <c r="G60" s="189" t="s">
        <v>1474</v>
      </c>
      <c r="H60" s="190" t="s">
        <v>69</v>
      </c>
      <c r="I60" s="201"/>
      <c r="J60" s="184" t="s">
        <v>69</v>
      </c>
      <c r="K60" s="175"/>
      <c r="L60" s="202"/>
      <c r="M60" s="203"/>
      <c r="N60" s="192"/>
      <c r="O60" s="192"/>
      <c r="P60" s="193">
        <f t="shared" si="0"/>
        <v>0</v>
      </c>
      <c r="Q60" s="194"/>
      <c r="R60" s="192">
        <v>54.01</v>
      </c>
      <c r="S60" s="194"/>
      <c r="T60" s="192">
        <v>17.52</v>
      </c>
      <c r="U60" s="195">
        <f t="shared" si="1"/>
        <v>0</v>
      </c>
      <c r="V60" s="196">
        <f t="shared" si="2"/>
        <v>0</v>
      </c>
      <c r="W60" s="196">
        <f t="shared" si="3"/>
        <v>0</v>
      </c>
      <c r="X60" s="197"/>
      <c r="Y60" s="198"/>
      <c r="Z60" s="173" t="s">
        <v>1532</v>
      </c>
      <c r="AA60" s="219"/>
      <c r="AB60" s="198"/>
    </row>
    <row r="61" spans="1:28" ht="24" x14ac:dyDescent="0.25">
      <c r="A61" s="184" t="s">
        <v>64</v>
      </c>
      <c r="B61" s="185" t="s">
        <v>64</v>
      </c>
      <c r="C61" s="186" t="s">
        <v>638</v>
      </c>
      <c r="D61" s="187" t="s">
        <v>639</v>
      </c>
      <c r="E61" s="187" t="s">
        <v>1651</v>
      </c>
      <c r="F61" s="188" t="s">
        <v>1652</v>
      </c>
      <c r="G61" s="189" t="s">
        <v>1474</v>
      </c>
      <c r="H61" s="190" t="s">
        <v>69</v>
      </c>
      <c r="I61" s="186" t="s">
        <v>1067</v>
      </c>
      <c r="J61" s="184" t="s">
        <v>69</v>
      </c>
      <c r="K61" s="186" t="s">
        <v>641</v>
      </c>
      <c r="L61" s="202" t="s">
        <v>1653</v>
      </c>
      <c r="M61" s="203" t="s">
        <v>1654</v>
      </c>
      <c r="N61" s="192"/>
      <c r="O61" s="192"/>
      <c r="P61" s="193">
        <f t="shared" si="0"/>
        <v>0</v>
      </c>
      <c r="Q61" s="194">
        <v>14</v>
      </c>
      <c r="R61" s="192">
        <v>54.01</v>
      </c>
      <c r="S61" s="194"/>
      <c r="T61" s="192">
        <v>17.52</v>
      </c>
      <c r="U61" s="195">
        <f t="shared" si="1"/>
        <v>14</v>
      </c>
      <c r="V61" s="196">
        <f t="shared" si="2"/>
        <v>756.14</v>
      </c>
      <c r="W61" s="196">
        <f t="shared" si="3"/>
        <v>756.14</v>
      </c>
      <c r="X61" s="197"/>
      <c r="Y61" s="198"/>
      <c r="Z61" s="173" t="s">
        <v>1655</v>
      </c>
      <c r="AA61" s="219"/>
      <c r="AB61" s="198"/>
    </row>
    <row r="62" spans="1:28" ht="15" x14ac:dyDescent="0.25">
      <c r="A62" s="184" t="s">
        <v>64</v>
      </c>
      <c r="B62" s="185" t="s">
        <v>64</v>
      </c>
      <c r="C62" s="152"/>
      <c r="D62" s="153"/>
      <c r="E62" s="154"/>
      <c r="F62" s="200"/>
      <c r="G62" s="189" t="s">
        <v>1474</v>
      </c>
      <c r="H62" s="190" t="s">
        <v>69</v>
      </c>
      <c r="I62" s="205"/>
      <c r="J62" s="184" t="s">
        <v>69</v>
      </c>
      <c r="K62" s="222"/>
      <c r="L62" s="202"/>
      <c r="M62" s="203"/>
      <c r="N62" s="192"/>
      <c r="O62" s="192"/>
      <c r="P62" s="193">
        <f t="shared" si="0"/>
        <v>0</v>
      </c>
      <c r="Q62" s="194"/>
      <c r="R62" s="192">
        <v>54.01</v>
      </c>
      <c r="S62" s="194"/>
      <c r="T62" s="192">
        <v>17.52</v>
      </c>
      <c r="U62" s="195">
        <f t="shared" si="1"/>
        <v>0</v>
      </c>
      <c r="V62" s="196">
        <f t="shared" si="2"/>
        <v>0</v>
      </c>
      <c r="W62" s="196">
        <f t="shared" si="3"/>
        <v>0</v>
      </c>
      <c r="X62" s="197">
        <v>0</v>
      </c>
      <c r="Y62" s="198"/>
      <c r="Z62" s="173" t="s">
        <v>1536</v>
      </c>
      <c r="AA62" s="219"/>
      <c r="AB62" s="198"/>
    </row>
    <row r="63" spans="1:28" ht="15" x14ac:dyDescent="0.2">
      <c r="A63" s="184" t="s">
        <v>64</v>
      </c>
      <c r="B63" s="185" t="s">
        <v>64</v>
      </c>
      <c r="C63" s="152"/>
      <c r="D63" s="153"/>
      <c r="E63" s="154"/>
      <c r="F63" s="205"/>
      <c r="G63" s="189" t="s">
        <v>1474</v>
      </c>
      <c r="H63" s="190" t="s">
        <v>69</v>
      </c>
      <c r="I63" s="201"/>
      <c r="J63" s="184" t="s">
        <v>69</v>
      </c>
      <c r="K63" s="216"/>
      <c r="L63" s="202"/>
      <c r="M63" s="203"/>
      <c r="N63" s="192"/>
      <c r="O63" s="192"/>
      <c r="P63" s="193">
        <f t="shared" si="0"/>
        <v>0</v>
      </c>
      <c r="Q63" s="194"/>
      <c r="R63" s="192">
        <v>54.01</v>
      </c>
      <c r="S63" s="194"/>
      <c r="T63" s="192">
        <v>17.52</v>
      </c>
      <c r="U63" s="195">
        <f t="shared" si="1"/>
        <v>0</v>
      </c>
      <c r="V63" s="196">
        <f t="shared" si="2"/>
        <v>0</v>
      </c>
      <c r="W63" s="196">
        <f t="shared" si="3"/>
        <v>0</v>
      </c>
      <c r="X63" s="197"/>
      <c r="Y63" s="198"/>
      <c r="Z63" s="173" t="s">
        <v>1656</v>
      </c>
      <c r="AA63" s="219"/>
      <c r="AB63" s="198"/>
    </row>
    <row r="64" spans="1:28" ht="15" x14ac:dyDescent="0.25">
      <c r="A64" s="184" t="s">
        <v>64</v>
      </c>
      <c r="B64" s="185" t="s">
        <v>64</v>
      </c>
      <c r="C64" s="175"/>
      <c r="D64" s="199"/>
      <c r="E64" s="199"/>
      <c r="F64" s="175"/>
      <c r="G64" s="189" t="s">
        <v>1474</v>
      </c>
      <c r="H64" s="190" t="s">
        <v>69</v>
      </c>
      <c r="I64" s="205"/>
      <c r="J64" s="184" t="s">
        <v>69</v>
      </c>
      <c r="K64" s="175"/>
      <c r="L64" s="205"/>
      <c r="M64" s="203"/>
      <c r="N64" s="192"/>
      <c r="O64" s="192"/>
      <c r="P64" s="193">
        <f t="shared" si="0"/>
        <v>0</v>
      </c>
      <c r="Q64" s="194"/>
      <c r="R64" s="192">
        <v>54.01</v>
      </c>
      <c r="S64" s="194"/>
      <c r="T64" s="192">
        <v>17.52</v>
      </c>
      <c r="U64" s="195">
        <f t="shared" si="1"/>
        <v>0</v>
      </c>
      <c r="V64" s="196">
        <f t="shared" si="2"/>
        <v>0</v>
      </c>
      <c r="W64" s="196">
        <f t="shared" si="3"/>
        <v>0</v>
      </c>
      <c r="X64" s="197"/>
      <c r="Y64" s="198"/>
      <c r="Z64" s="173" t="s">
        <v>1542</v>
      </c>
      <c r="AA64" s="219"/>
      <c r="AB64" s="198"/>
    </row>
    <row r="65" spans="1:28" ht="24" x14ac:dyDescent="0.25">
      <c r="A65" s="184" t="s">
        <v>64</v>
      </c>
      <c r="B65" s="185" t="s">
        <v>64</v>
      </c>
      <c r="C65" s="186" t="s">
        <v>408</v>
      </c>
      <c r="D65" s="187" t="s">
        <v>409</v>
      </c>
      <c r="E65" s="187" t="s">
        <v>1657</v>
      </c>
      <c r="F65" s="187" t="s">
        <v>1658</v>
      </c>
      <c r="G65" s="189" t="s">
        <v>1474</v>
      </c>
      <c r="H65" s="190" t="s">
        <v>69</v>
      </c>
      <c r="I65" s="201" t="s">
        <v>410</v>
      </c>
      <c r="J65" s="184" t="s">
        <v>69</v>
      </c>
      <c r="K65" s="186" t="s">
        <v>1659</v>
      </c>
      <c r="L65" s="202" t="s">
        <v>1660</v>
      </c>
      <c r="M65" s="203" t="s">
        <v>1661</v>
      </c>
      <c r="N65" s="192"/>
      <c r="O65" s="192"/>
      <c r="P65" s="193">
        <f t="shared" si="0"/>
        <v>0</v>
      </c>
      <c r="Q65" s="194">
        <v>12</v>
      </c>
      <c r="R65" s="192">
        <v>54.01</v>
      </c>
      <c r="S65" s="194">
        <v>2</v>
      </c>
      <c r="T65" s="192">
        <v>17.52</v>
      </c>
      <c r="U65" s="195">
        <f t="shared" si="1"/>
        <v>14</v>
      </c>
      <c r="V65" s="196">
        <f t="shared" si="2"/>
        <v>683.16</v>
      </c>
      <c r="W65" s="196">
        <f t="shared" si="3"/>
        <v>683.16</v>
      </c>
      <c r="X65" s="197"/>
      <c r="Y65" s="198"/>
      <c r="Z65" s="173" t="s">
        <v>1550</v>
      </c>
      <c r="AA65" s="219"/>
      <c r="AB65" s="198"/>
    </row>
    <row r="66" spans="1:28" ht="24" x14ac:dyDescent="0.25">
      <c r="A66" s="184" t="s">
        <v>64</v>
      </c>
      <c r="B66" s="185" t="s">
        <v>64</v>
      </c>
      <c r="C66" s="186" t="s">
        <v>420</v>
      </c>
      <c r="D66" s="187" t="s">
        <v>421</v>
      </c>
      <c r="E66" s="187" t="s">
        <v>1657</v>
      </c>
      <c r="F66" s="187" t="s">
        <v>1662</v>
      </c>
      <c r="G66" s="189" t="s">
        <v>1474</v>
      </c>
      <c r="H66" s="190" t="s">
        <v>69</v>
      </c>
      <c r="I66" s="186" t="s">
        <v>422</v>
      </c>
      <c r="J66" s="184" t="s">
        <v>69</v>
      </c>
      <c r="K66" s="186" t="s">
        <v>423</v>
      </c>
      <c r="L66" s="202" t="s">
        <v>1663</v>
      </c>
      <c r="M66" s="203" t="s">
        <v>1664</v>
      </c>
      <c r="N66" s="192"/>
      <c r="O66" s="192"/>
      <c r="P66" s="193">
        <f t="shared" si="0"/>
        <v>0</v>
      </c>
      <c r="Q66" s="194">
        <v>10</v>
      </c>
      <c r="R66" s="192">
        <v>54.01</v>
      </c>
      <c r="S66" s="194"/>
      <c r="T66" s="192">
        <v>17.52</v>
      </c>
      <c r="U66" s="195">
        <f t="shared" si="1"/>
        <v>10</v>
      </c>
      <c r="V66" s="196">
        <f t="shared" si="2"/>
        <v>540.1</v>
      </c>
      <c r="W66" s="196">
        <f t="shared" si="3"/>
        <v>540.1</v>
      </c>
      <c r="X66" s="197"/>
      <c r="Y66" s="198"/>
      <c r="Z66" s="173" t="s">
        <v>1665</v>
      </c>
      <c r="AA66" s="219"/>
      <c r="AB66" s="198"/>
    </row>
    <row r="67" spans="1:28" ht="24" x14ac:dyDescent="0.25">
      <c r="A67" s="184" t="s">
        <v>64</v>
      </c>
      <c r="B67" s="185" t="s">
        <v>64</v>
      </c>
      <c r="C67" s="186" t="s">
        <v>414</v>
      </c>
      <c r="D67" s="187" t="s">
        <v>415</v>
      </c>
      <c r="E67" s="187" t="s">
        <v>1657</v>
      </c>
      <c r="F67" s="187" t="s">
        <v>1666</v>
      </c>
      <c r="G67" s="189" t="s">
        <v>1474</v>
      </c>
      <c r="H67" s="190" t="s">
        <v>69</v>
      </c>
      <c r="I67" s="186" t="s">
        <v>1667</v>
      </c>
      <c r="J67" s="184" t="s">
        <v>69</v>
      </c>
      <c r="K67" s="186" t="s">
        <v>417</v>
      </c>
      <c r="L67" s="202" t="s">
        <v>1668</v>
      </c>
      <c r="M67" s="203" t="s">
        <v>1669</v>
      </c>
      <c r="N67" s="192"/>
      <c r="O67" s="192"/>
      <c r="P67" s="193">
        <f t="shared" si="0"/>
        <v>0</v>
      </c>
      <c r="Q67" s="194">
        <v>10</v>
      </c>
      <c r="R67" s="192">
        <v>54.01</v>
      </c>
      <c r="S67" s="194"/>
      <c r="T67" s="192">
        <v>17.52</v>
      </c>
      <c r="U67" s="195">
        <f t="shared" si="1"/>
        <v>10</v>
      </c>
      <c r="V67" s="196">
        <f t="shared" si="2"/>
        <v>540.1</v>
      </c>
      <c r="W67" s="196">
        <f t="shared" si="3"/>
        <v>540.1</v>
      </c>
      <c r="X67" s="197"/>
      <c r="Y67" s="198"/>
      <c r="Z67" s="173" t="s">
        <v>1670</v>
      </c>
      <c r="AA67" s="219"/>
      <c r="AB67" s="198"/>
    </row>
    <row r="68" spans="1:28" ht="24" x14ac:dyDescent="0.25">
      <c r="A68" s="184" t="s">
        <v>64</v>
      </c>
      <c r="B68" s="185" t="s">
        <v>64</v>
      </c>
      <c r="C68" s="187" t="s">
        <v>1027</v>
      </c>
      <c r="D68" s="187" t="s">
        <v>1028</v>
      </c>
      <c r="E68" s="187" t="s">
        <v>72</v>
      </c>
      <c r="F68" s="187" t="s">
        <v>1671</v>
      </c>
      <c r="G68" s="189" t="s">
        <v>1474</v>
      </c>
      <c r="H68" s="190" t="s">
        <v>69</v>
      </c>
      <c r="I68" s="186" t="s">
        <v>410</v>
      </c>
      <c r="J68" s="184" t="s">
        <v>69</v>
      </c>
      <c r="K68" s="186" t="s">
        <v>1672</v>
      </c>
      <c r="L68" s="202" t="s">
        <v>1673</v>
      </c>
      <c r="M68" s="203" t="s">
        <v>1674</v>
      </c>
      <c r="N68" s="192"/>
      <c r="O68" s="192"/>
      <c r="P68" s="193">
        <f t="shared" si="0"/>
        <v>0</v>
      </c>
      <c r="Q68" s="194">
        <v>9</v>
      </c>
      <c r="R68" s="192">
        <v>54.01</v>
      </c>
      <c r="S68" s="194"/>
      <c r="T68" s="192">
        <v>17.52</v>
      </c>
      <c r="U68" s="195">
        <f t="shared" si="1"/>
        <v>9</v>
      </c>
      <c r="V68" s="196">
        <f t="shared" si="2"/>
        <v>486.09</v>
      </c>
      <c r="W68" s="196">
        <f t="shared" si="3"/>
        <v>486.09</v>
      </c>
      <c r="X68" s="197"/>
      <c r="Y68" s="198"/>
      <c r="Z68" s="173" t="s">
        <v>1675</v>
      </c>
      <c r="AA68" s="219"/>
      <c r="AB68" s="198"/>
    </row>
    <row r="69" spans="1:28" ht="24" x14ac:dyDescent="0.25">
      <c r="A69" s="184" t="s">
        <v>64</v>
      </c>
      <c r="B69" s="185" t="s">
        <v>64</v>
      </c>
      <c r="C69" s="187" t="s">
        <v>1676</v>
      </c>
      <c r="D69" s="199">
        <v>1092</v>
      </c>
      <c r="E69" s="187" t="s">
        <v>1677</v>
      </c>
      <c r="F69" s="187" t="s">
        <v>1678</v>
      </c>
      <c r="G69" s="189" t="s">
        <v>1474</v>
      </c>
      <c r="H69" s="190" t="s">
        <v>69</v>
      </c>
      <c r="I69" s="186" t="s">
        <v>410</v>
      </c>
      <c r="J69" s="184" t="s">
        <v>69</v>
      </c>
      <c r="K69" s="186" t="s">
        <v>1679</v>
      </c>
      <c r="L69" s="202" t="s">
        <v>1680</v>
      </c>
      <c r="M69" s="203" t="s">
        <v>1526</v>
      </c>
      <c r="N69" s="192"/>
      <c r="O69" s="192"/>
      <c r="P69" s="193">
        <f t="shared" si="0"/>
        <v>0</v>
      </c>
      <c r="Q69" s="194">
        <v>5</v>
      </c>
      <c r="R69" s="192">
        <v>54.01</v>
      </c>
      <c r="S69" s="194"/>
      <c r="T69" s="192">
        <v>17.52</v>
      </c>
      <c r="U69" s="195">
        <f t="shared" si="1"/>
        <v>5</v>
      </c>
      <c r="V69" s="196">
        <f t="shared" si="2"/>
        <v>270.05</v>
      </c>
      <c r="W69" s="196">
        <f t="shared" si="3"/>
        <v>270.05</v>
      </c>
      <c r="X69" s="197"/>
      <c r="Y69" s="198"/>
      <c r="Z69" s="173" t="s">
        <v>1681</v>
      </c>
      <c r="AA69" s="219"/>
      <c r="AB69" s="198"/>
    </row>
    <row r="70" spans="1:28" ht="24" x14ac:dyDescent="0.25">
      <c r="A70" s="184" t="s">
        <v>64</v>
      </c>
      <c r="B70" s="185" t="s">
        <v>64</v>
      </c>
      <c r="C70" s="186" t="s">
        <v>1682</v>
      </c>
      <c r="D70" s="187" t="s">
        <v>1028</v>
      </c>
      <c r="E70" s="187" t="s">
        <v>1677</v>
      </c>
      <c r="F70" s="187" t="s">
        <v>1678</v>
      </c>
      <c r="G70" s="189" t="s">
        <v>1474</v>
      </c>
      <c r="H70" s="190" t="s">
        <v>69</v>
      </c>
      <c r="I70" s="186" t="s">
        <v>1683</v>
      </c>
      <c r="J70" s="184" t="s">
        <v>69</v>
      </c>
      <c r="K70" s="186" t="s">
        <v>1684</v>
      </c>
      <c r="L70" s="202" t="s">
        <v>1680</v>
      </c>
      <c r="M70" s="203" t="s">
        <v>1526</v>
      </c>
      <c r="N70" s="192"/>
      <c r="O70" s="192"/>
      <c r="P70" s="193">
        <f t="shared" si="0"/>
        <v>0</v>
      </c>
      <c r="Q70" s="194">
        <v>5</v>
      </c>
      <c r="R70" s="192">
        <v>54.01</v>
      </c>
      <c r="S70" s="194"/>
      <c r="T70" s="192">
        <v>17.52</v>
      </c>
      <c r="U70" s="195">
        <f t="shared" si="1"/>
        <v>5</v>
      </c>
      <c r="V70" s="196">
        <f t="shared" si="2"/>
        <v>270.05</v>
      </c>
      <c r="W70" s="196">
        <f t="shared" si="3"/>
        <v>270.05</v>
      </c>
      <c r="X70" s="197"/>
      <c r="Y70" s="198"/>
      <c r="Z70" s="173" t="s">
        <v>1552</v>
      </c>
      <c r="AA70" s="219"/>
      <c r="AB70" s="198"/>
    </row>
    <row r="71" spans="1:28" ht="24" x14ac:dyDescent="0.25">
      <c r="A71" s="184" t="s">
        <v>64</v>
      </c>
      <c r="B71" s="185" t="s">
        <v>64</v>
      </c>
      <c r="C71" s="186" t="s">
        <v>1685</v>
      </c>
      <c r="D71" s="187" t="s">
        <v>1686</v>
      </c>
      <c r="E71" s="187" t="s">
        <v>1677</v>
      </c>
      <c r="F71" s="187" t="s">
        <v>1678</v>
      </c>
      <c r="G71" s="189" t="s">
        <v>1474</v>
      </c>
      <c r="H71" s="190" t="s">
        <v>69</v>
      </c>
      <c r="I71" s="186" t="s">
        <v>1687</v>
      </c>
      <c r="J71" s="184" t="s">
        <v>69</v>
      </c>
      <c r="K71" s="186" t="s">
        <v>1688</v>
      </c>
      <c r="L71" s="202" t="s">
        <v>1680</v>
      </c>
      <c r="M71" s="203" t="s">
        <v>1526</v>
      </c>
      <c r="N71" s="192"/>
      <c r="O71" s="192"/>
      <c r="P71" s="193">
        <f t="shared" si="0"/>
        <v>0</v>
      </c>
      <c r="Q71" s="194">
        <v>5</v>
      </c>
      <c r="R71" s="192">
        <v>54.01</v>
      </c>
      <c r="S71" s="194"/>
      <c r="T71" s="192">
        <v>17.52</v>
      </c>
      <c r="U71" s="195">
        <f t="shared" si="1"/>
        <v>5</v>
      </c>
      <c r="V71" s="196">
        <f t="shared" si="2"/>
        <v>270.05</v>
      </c>
      <c r="W71" s="196">
        <f t="shared" si="3"/>
        <v>270.05</v>
      </c>
      <c r="X71" s="197"/>
      <c r="Y71" s="198"/>
      <c r="Z71" s="173" t="s">
        <v>1554</v>
      </c>
      <c r="AA71" s="219"/>
      <c r="AB71" s="198"/>
    </row>
    <row r="72" spans="1:28" ht="24" x14ac:dyDescent="0.25">
      <c r="A72" s="184" t="s">
        <v>64</v>
      </c>
      <c r="B72" s="185" t="s">
        <v>64</v>
      </c>
      <c r="C72" s="186" t="s">
        <v>426</v>
      </c>
      <c r="D72" s="187" t="s">
        <v>427</v>
      </c>
      <c r="E72" s="187" t="s">
        <v>1689</v>
      </c>
      <c r="F72" s="187" t="s">
        <v>1690</v>
      </c>
      <c r="G72" s="189" t="s">
        <v>1474</v>
      </c>
      <c r="H72" s="190" t="s">
        <v>69</v>
      </c>
      <c r="I72" s="186" t="s">
        <v>1691</v>
      </c>
      <c r="J72" s="184" t="s">
        <v>69</v>
      </c>
      <c r="K72" s="186" t="s">
        <v>1692</v>
      </c>
      <c r="L72" s="202" t="s">
        <v>1588</v>
      </c>
      <c r="M72" s="203" t="s">
        <v>1674</v>
      </c>
      <c r="N72" s="192"/>
      <c r="O72" s="192"/>
      <c r="P72" s="193">
        <f t="shared" ref="P72:P135" si="4">N72+O72</f>
        <v>0</v>
      </c>
      <c r="Q72" s="194">
        <v>11</v>
      </c>
      <c r="R72" s="192">
        <v>54.01</v>
      </c>
      <c r="S72" s="194"/>
      <c r="T72" s="192">
        <v>17.52</v>
      </c>
      <c r="U72" s="195">
        <f t="shared" ref="U72:U135" si="5">Q72+S72</f>
        <v>11</v>
      </c>
      <c r="V72" s="196">
        <f t="shared" ref="V72:V135" si="6">(Q72*R72)+(S72*T72)</f>
        <v>594.11</v>
      </c>
      <c r="W72" s="196">
        <f t="shared" ref="W72:W135" si="7">V72+P72</f>
        <v>594.11</v>
      </c>
      <c r="X72" s="197"/>
      <c r="Y72" s="198"/>
      <c r="Z72" s="173" t="s">
        <v>1560</v>
      </c>
      <c r="AA72" s="219"/>
      <c r="AB72" s="198"/>
    </row>
    <row r="73" spans="1:28" ht="12.75" x14ac:dyDescent="0.2">
      <c r="A73" s="184" t="s">
        <v>64</v>
      </c>
      <c r="B73" s="185" t="s">
        <v>64</v>
      </c>
      <c r="C73" s="223"/>
      <c r="D73" s="224"/>
      <c r="E73" s="130"/>
      <c r="F73" s="205"/>
      <c r="G73" s="189" t="s">
        <v>1474</v>
      </c>
      <c r="H73" s="190" t="s">
        <v>69</v>
      </c>
      <c r="I73" s="205"/>
      <c r="J73" s="184" t="s">
        <v>69</v>
      </c>
      <c r="K73" s="205"/>
      <c r="L73" s="205"/>
      <c r="M73" s="203"/>
      <c r="N73" s="192"/>
      <c r="O73" s="192"/>
      <c r="P73" s="193">
        <f t="shared" si="4"/>
        <v>0</v>
      </c>
      <c r="Q73" s="194"/>
      <c r="R73" s="192">
        <v>54.01</v>
      </c>
      <c r="S73" s="194"/>
      <c r="T73" s="192">
        <v>17.52</v>
      </c>
      <c r="U73" s="195">
        <f t="shared" si="5"/>
        <v>0</v>
      </c>
      <c r="V73" s="196">
        <f t="shared" si="6"/>
        <v>0</v>
      </c>
      <c r="W73" s="196">
        <f t="shared" si="7"/>
        <v>0</v>
      </c>
      <c r="X73" s="197"/>
      <c r="Y73" s="198"/>
      <c r="Z73" s="173" t="s">
        <v>1566</v>
      </c>
      <c r="AA73" s="219"/>
      <c r="AB73" s="198"/>
    </row>
    <row r="74" spans="1:28" ht="12.75" x14ac:dyDescent="0.2">
      <c r="A74" s="184" t="s">
        <v>64</v>
      </c>
      <c r="B74" s="185" t="s">
        <v>64</v>
      </c>
      <c r="C74" s="223"/>
      <c r="D74" s="224"/>
      <c r="E74" s="130"/>
      <c r="F74" s="205"/>
      <c r="G74" s="189" t="s">
        <v>1474</v>
      </c>
      <c r="H74" s="190" t="s">
        <v>69</v>
      </c>
      <c r="I74" s="201"/>
      <c r="J74" s="184" t="s">
        <v>69</v>
      </c>
      <c r="K74" s="205"/>
      <c r="L74" s="202"/>
      <c r="M74" s="203"/>
      <c r="N74" s="192"/>
      <c r="O74" s="192"/>
      <c r="P74" s="193">
        <f t="shared" si="4"/>
        <v>0</v>
      </c>
      <c r="Q74" s="194"/>
      <c r="R74" s="192">
        <v>54.01</v>
      </c>
      <c r="S74" s="194"/>
      <c r="T74" s="192">
        <v>17.52</v>
      </c>
      <c r="U74" s="195">
        <f t="shared" si="5"/>
        <v>0</v>
      </c>
      <c r="V74" s="196">
        <f t="shared" si="6"/>
        <v>0</v>
      </c>
      <c r="W74" s="196">
        <f t="shared" si="7"/>
        <v>0</v>
      </c>
      <c r="X74" s="197"/>
      <c r="Y74" s="198"/>
      <c r="Z74" s="173" t="s">
        <v>1693</v>
      </c>
      <c r="AA74" s="219"/>
      <c r="AB74" s="198"/>
    </row>
    <row r="75" spans="1:28" ht="12.75" x14ac:dyDescent="0.2">
      <c r="A75" s="184" t="s">
        <v>64</v>
      </c>
      <c r="B75" s="185" t="s">
        <v>64</v>
      </c>
      <c r="C75" s="223"/>
      <c r="D75" s="224"/>
      <c r="E75" s="130"/>
      <c r="F75" s="205"/>
      <c r="G75" s="189" t="s">
        <v>1474</v>
      </c>
      <c r="H75" s="190" t="s">
        <v>69</v>
      </c>
      <c r="I75" s="201"/>
      <c r="J75" s="184" t="s">
        <v>69</v>
      </c>
      <c r="K75" s="205"/>
      <c r="L75" s="205"/>
      <c r="M75" s="203"/>
      <c r="N75" s="192"/>
      <c r="O75" s="192"/>
      <c r="P75" s="193">
        <f t="shared" si="4"/>
        <v>0</v>
      </c>
      <c r="Q75" s="194"/>
      <c r="R75" s="192">
        <v>54.01</v>
      </c>
      <c r="S75" s="194"/>
      <c r="T75" s="192">
        <v>17.52</v>
      </c>
      <c r="U75" s="195">
        <f t="shared" si="5"/>
        <v>0</v>
      </c>
      <c r="V75" s="196">
        <f t="shared" si="6"/>
        <v>0</v>
      </c>
      <c r="W75" s="196">
        <f t="shared" si="7"/>
        <v>0</v>
      </c>
      <c r="X75" s="197"/>
      <c r="Y75" s="198"/>
      <c r="Z75" s="173" t="s">
        <v>1694</v>
      </c>
      <c r="AA75" s="219"/>
      <c r="AB75" s="198"/>
    </row>
    <row r="76" spans="1:28" ht="24" x14ac:dyDescent="0.25">
      <c r="A76" s="184" t="s">
        <v>64</v>
      </c>
      <c r="B76" s="185" t="s">
        <v>64</v>
      </c>
      <c r="C76" s="186" t="s">
        <v>784</v>
      </c>
      <c r="D76" s="186" t="s">
        <v>785</v>
      </c>
      <c r="E76" s="187" t="s">
        <v>1695</v>
      </c>
      <c r="F76" s="188" t="s">
        <v>1696</v>
      </c>
      <c r="G76" s="189" t="s">
        <v>1474</v>
      </c>
      <c r="H76" s="190" t="s">
        <v>69</v>
      </c>
      <c r="I76" s="186" t="s">
        <v>360</v>
      </c>
      <c r="J76" s="184" t="s">
        <v>69</v>
      </c>
      <c r="K76" s="186" t="s">
        <v>1697</v>
      </c>
      <c r="L76" s="202" t="s">
        <v>1698</v>
      </c>
      <c r="M76" s="203" t="s">
        <v>1699</v>
      </c>
      <c r="N76" s="192"/>
      <c r="O76" s="192"/>
      <c r="P76" s="193">
        <f t="shared" si="4"/>
        <v>0</v>
      </c>
      <c r="Q76" s="194">
        <v>2</v>
      </c>
      <c r="R76" s="192">
        <v>54.01</v>
      </c>
      <c r="S76" s="194">
        <v>4</v>
      </c>
      <c r="T76" s="192">
        <v>17.52</v>
      </c>
      <c r="U76" s="195">
        <f t="shared" si="5"/>
        <v>6</v>
      </c>
      <c r="V76" s="196">
        <f t="shared" si="6"/>
        <v>178.1</v>
      </c>
      <c r="W76" s="196">
        <f t="shared" si="7"/>
        <v>178.1</v>
      </c>
      <c r="X76" s="197"/>
      <c r="Y76" s="198"/>
      <c r="Z76" s="173" t="s">
        <v>1700</v>
      </c>
      <c r="AA76" s="219"/>
      <c r="AB76" s="198"/>
    </row>
    <row r="77" spans="1:28" ht="15" x14ac:dyDescent="0.25">
      <c r="A77" s="184" t="s">
        <v>64</v>
      </c>
      <c r="B77" s="185" t="s">
        <v>64</v>
      </c>
      <c r="C77" s="175"/>
      <c r="D77" s="175"/>
      <c r="E77" s="175"/>
      <c r="F77" s="200"/>
      <c r="G77" s="189" t="s">
        <v>1474</v>
      </c>
      <c r="H77" s="190" t="s">
        <v>69</v>
      </c>
      <c r="I77" s="201"/>
      <c r="J77" s="184" t="s">
        <v>69</v>
      </c>
      <c r="K77" s="199"/>
      <c r="L77" s="202"/>
      <c r="M77" s="203"/>
      <c r="N77" s="192"/>
      <c r="O77" s="192"/>
      <c r="P77" s="193">
        <f t="shared" si="4"/>
        <v>0</v>
      </c>
      <c r="Q77" s="194"/>
      <c r="R77" s="192">
        <v>54.01</v>
      </c>
      <c r="S77" s="194"/>
      <c r="T77" s="192">
        <v>17.52</v>
      </c>
      <c r="U77" s="195">
        <f t="shared" si="5"/>
        <v>0</v>
      </c>
      <c r="V77" s="196">
        <f t="shared" si="6"/>
        <v>0</v>
      </c>
      <c r="W77" s="196">
        <f t="shared" si="7"/>
        <v>0</v>
      </c>
      <c r="X77" s="197"/>
      <c r="Y77" s="198"/>
      <c r="Z77" s="173" t="s">
        <v>1701</v>
      </c>
      <c r="AA77" s="219"/>
      <c r="AB77" s="198"/>
    </row>
    <row r="78" spans="1:28" ht="15" x14ac:dyDescent="0.25">
      <c r="A78" s="184" t="s">
        <v>64</v>
      </c>
      <c r="B78" s="185" t="s">
        <v>64</v>
      </c>
      <c r="C78" s="175"/>
      <c r="D78" s="175"/>
      <c r="E78" s="175"/>
      <c r="F78" s="175"/>
      <c r="G78" s="189" t="s">
        <v>1474</v>
      </c>
      <c r="H78" s="190" t="s">
        <v>69</v>
      </c>
      <c r="I78" s="201"/>
      <c r="J78" s="184" t="s">
        <v>69</v>
      </c>
      <c r="K78" s="199"/>
      <c r="L78" s="202"/>
      <c r="M78" s="203"/>
      <c r="N78" s="192"/>
      <c r="O78" s="192"/>
      <c r="P78" s="193">
        <f t="shared" si="4"/>
        <v>0</v>
      </c>
      <c r="Q78" s="194"/>
      <c r="R78" s="192">
        <v>54.01</v>
      </c>
      <c r="S78" s="194"/>
      <c r="T78" s="192">
        <v>17.52</v>
      </c>
      <c r="U78" s="195">
        <f t="shared" si="5"/>
        <v>0</v>
      </c>
      <c r="V78" s="196">
        <f t="shared" si="6"/>
        <v>0</v>
      </c>
      <c r="W78" s="196">
        <f t="shared" si="7"/>
        <v>0</v>
      </c>
      <c r="X78" s="197"/>
      <c r="Y78" s="198"/>
      <c r="Z78" s="173" t="s">
        <v>1572</v>
      </c>
      <c r="AA78" s="219"/>
      <c r="AB78" s="198"/>
    </row>
    <row r="79" spans="1:28" ht="15" x14ac:dyDescent="0.25">
      <c r="A79" s="184"/>
      <c r="B79" s="185" t="s">
        <v>64</v>
      </c>
      <c r="C79" s="175"/>
      <c r="D79" s="175"/>
      <c r="E79" s="175"/>
      <c r="F79" s="175"/>
      <c r="G79" s="189" t="s">
        <v>1474</v>
      </c>
      <c r="H79" s="190" t="s">
        <v>69</v>
      </c>
      <c r="I79" s="201"/>
      <c r="J79" s="184" t="s">
        <v>69</v>
      </c>
      <c r="K79" s="199"/>
      <c r="L79" s="202"/>
      <c r="M79" s="203"/>
      <c r="N79" s="192"/>
      <c r="O79" s="192"/>
      <c r="P79" s="193">
        <f t="shared" si="4"/>
        <v>0</v>
      </c>
      <c r="Q79" s="194"/>
      <c r="R79" s="192">
        <v>54.01</v>
      </c>
      <c r="S79" s="194"/>
      <c r="T79" s="192">
        <v>17.52</v>
      </c>
      <c r="U79" s="195">
        <f t="shared" si="5"/>
        <v>0</v>
      </c>
      <c r="V79" s="196">
        <f t="shared" si="6"/>
        <v>0</v>
      </c>
      <c r="W79" s="196">
        <f t="shared" si="7"/>
        <v>0</v>
      </c>
      <c r="X79" s="197"/>
      <c r="Y79" s="198"/>
      <c r="Z79" s="173" t="s">
        <v>1702</v>
      </c>
      <c r="AA79" s="219"/>
      <c r="AB79" s="198"/>
    </row>
    <row r="80" spans="1:28" ht="24" x14ac:dyDescent="0.25">
      <c r="A80" s="184" t="s">
        <v>64</v>
      </c>
      <c r="B80" s="185" t="s">
        <v>64</v>
      </c>
      <c r="C80" s="186" t="s">
        <v>1002</v>
      </c>
      <c r="D80" s="187" t="s">
        <v>1003</v>
      </c>
      <c r="E80" s="187" t="s">
        <v>1509</v>
      </c>
      <c r="F80" s="187" t="s">
        <v>1703</v>
      </c>
      <c r="G80" s="189" t="s">
        <v>1474</v>
      </c>
      <c r="H80" s="190" t="s">
        <v>69</v>
      </c>
      <c r="I80" s="186" t="s">
        <v>1704</v>
      </c>
      <c r="J80" s="184" t="s">
        <v>69</v>
      </c>
      <c r="K80" s="186" t="s">
        <v>1705</v>
      </c>
      <c r="L80" s="202" t="s">
        <v>1706</v>
      </c>
      <c r="M80" s="203" t="s">
        <v>1707</v>
      </c>
      <c r="N80" s="192"/>
      <c r="O80" s="192"/>
      <c r="P80" s="193">
        <f t="shared" si="4"/>
        <v>0</v>
      </c>
      <c r="Q80" s="194">
        <v>13</v>
      </c>
      <c r="R80" s="192">
        <v>54.01</v>
      </c>
      <c r="S80" s="194"/>
      <c r="T80" s="192">
        <v>17.52</v>
      </c>
      <c r="U80" s="195">
        <f t="shared" si="5"/>
        <v>13</v>
      </c>
      <c r="V80" s="196">
        <f t="shared" si="6"/>
        <v>702.13</v>
      </c>
      <c r="W80" s="196">
        <f t="shared" si="7"/>
        <v>702.13</v>
      </c>
      <c r="X80" s="197"/>
      <c r="Y80" s="198"/>
      <c r="Z80" s="173" t="s">
        <v>1576</v>
      </c>
      <c r="AA80" s="219"/>
      <c r="AB80" s="198"/>
    </row>
    <row r="81" spans="1:28" ht="12.75" x14ac:dyDescent="0.2">
      <c r="A81" s="184" t="s">
        <v>64</v>
      </c>
      <c r="B81" s="185" t="s">
        <v>64</v>
      </c>
      <c r="C81" s="225"/>
      <c r="D81" s="226"/>
      <c r="E81" s="227"/>
      <c r="F81" s="205"/>
      <c r="G81" s="189" t="s">
        <v>1474</v>
      </c>
      <c r="H81" s="190" t="s">
        <v>69</v>
      </c>
      <c r="I81" s="201"/>
      <c r="J81" s="184" t="s">
        <v>69</v>
      </c>
      <c r="K81" s="205"/>
      <c r="L81" s="202"/>
      <c r="M81" s="203"/>
      <c r="N81" s="192"/>
      <c r="O81" s="192"/>
      <c r="P81" s="193">
        <f t="shared" si="4"/>
        <v>0</v>
      </c>
      <c r="Q81" s="194"/>
      <c r="R81" s="192">
        <v>54.01</v>
      </c>
      <c r="S81" s="194"/>
      <c r="T81" s="192">
        <v>17.52</v>
      </c>
      <c r="U81" s="195">
        <f t="shared" si="5"/>
        <v>0</v>
      </c>
      <c r="V81" s="196">
        <f t="shared" si="6"/>
        <v>0</v>
      </c>
      <c r="W81" s="196">
        <f t="shared" si="7"/>
        <v>0</v>
      </c>
      <c r="X81" s="197"/>
      <c r="Y81" s="198"/>
      <c r="Z81" s="173" t="s">
        <v>1708</v>
      </c>
      <c r="AA81" s="219"/>
      <c r="AB81" s="198"/>
    </row>
    <row r="82" spans="1:28" ht="12.75" x14ac:dyDescent="0.2">
      <c r="A82" s="184" t="s">
        <v>64</v>
      </c>
      <c r="B82" s="185" t="s">
        <v>64</v>
      </c>
      <c r="C82" s="225"/>
      <c r="D82" s="226"/>
      <c r="E82" s="227"/>
      <c r="F82" s="205"/>
      <c r="G82" s="189" t="s">
        <v>1474</v>
      </c>
      <c r="H82" s="190" t="s">
        <v>69</v>
      </c>
      <c r="I82" s="201"/>
      <c r="J82" s="184" t="s">
        <v>69</v>
      </c>
      <c r="K82" s="205"/>
      <c r="L82" s="202"/>
      <c r="M82" s="203"/>
      <c r="N82" s="192"/>
      <c r="O82" s="192"/>
      <c r="P82" s="193">
        <f t="shared" si="4"/>
        <v>0</v>
      </c>
      <c r="Q82" s="194"/>
      <c r="R82" s="192">
        <v>54.01</v>
      </c>
      <c r="S82" s="194"/>
      <c r="T82" s="192">
        <v>17.52</v>
      </c>
      <c r="U82" s="195">
        <f t="shared" si="5"/>
        <v>0</v>
      </c>
      <c r="V82" s="196">
        <f t="shared" si="6"/>
        <v>0</v>
      </c>
      <c r="W82" s="196">
        <f t="shared" si="7"/>
        <v>0</v>
      </c>
      <c r="X82" s="197"/>
      <c r="Y82" s="198"/>
      <c r="Z82" s="173" t="s">
        <v>1709</v>
      </c>
      <c r="AA82" s="219"/>
      <c r="AB82" s="198"/>
    </row>
    <row r="83" spans="1:28" ht="15" x14ac:dyDescent="0.25">
      <c r="A83" s="184" t="s">
        <v>64</v>
      </c>
      <c r="B83" s="185" t="s">
        <v>64</v>
      </c>
      <c r="C83" s="175"/>
      <c r="D83" s="199"/>
      <c r="E83" s="175"/>
      <c r="F83" s="175"/>
      <c r="G83" s="189" t="s">
        <v>1474</v>
      </c>
      <c r="H83" s="190" t="s">
        <v>69</v>
      </c>
      <c r="I83" s="201"/>
      <c r="J83" s="184" t="s">
        <v>69</v>
      </c>
      <c r="K83" s="205"/>
      <c r="L83" s="202"/>
      <c r="M83" s="203"/>
      <c r="N83" s="192"/>
      <c r="O83" s="192"/>
      <c r="P83" s="193">
        <f t="shared" si="4"/>
        <v>0</v>
      </c>
      <c r="Q83" s="194"/>
      <c r="R83" s="192">
        <v>54.01</v>
      </c>
      <c r="S83" s="194"/>
      <c r="T83" s="192">
        <v>17.52</v>
      </c>
      <c r="U83" s="195">
        <f t="shared" si="5"/>
        <v>0</v>
      </c>
      <c r="V83" s="196">
        <f t="shared" si="6"/>
        <v>0</v>
      </c>
      <c r="W83" s="196">
        <f t="shared" si="7"/>
        <v>0</v>
      </c>
      <c r="X83" s="197"/>
      <c r="Y83" s="198"/>
      <c r="Z83" s="173" t="s">
        <v>1710</v>
      </c>
      <c r="AA83" s="219"/>
      <c r="AB83" s="198"/>
    </row>
    <row r="84" spans="1:28" ht="24" x14ac:dyDescent="0.25">
      <c r="A84" s="184" t="s">
        <v>64</v>
      </c>
      <c r="B84" s="185" t="s">
        <v>64</v>
      </c>
      <c r="C84" s="186" t="s">
        <v>718</v>
      </c>
      <c r="D84" s="187" t="s">
        <v>1228</v>
      </c>
      <c r="E84" s="187" t="s">
        <v>1657</v>
      </c>
      <c r="F84" s="188" t="s">
        <v>1711</v>
      </c>
      <c r="G84" s="189" t="s">
        <v>1474</v>
      </c>
      <c r="H84" s="190" t="s">
        <v>69</v>
      </c>
      <c r="I84" s="186" t="s">
        <v>615</v>
      </c>
      <c r="J84" s="184" t="s">
        <v>69</v>
      </c>
      <c r="K84" s="186" t="s">
        <v>1712</v>
      </c>
      <c r="L84" s="202" t="s">
        <v>1713</v>
      </c>
      <c r="M84" s="203" t="s">
        <v>1526</v>
      </c>
      <c r="N84" s="192"/>
      <c r="O84" s="192"/>
      <c r="P84" s="193">
        <f t="shared" si="4"/>
        <v>0</v>
      </c>
      <c r="Q84" s="194">
        <v>14</v>
      </c>
      <c r="R84" s="192">
        <v>54.01</v>
      </c>
      <c r="S84" s="194"/>
      <c r="T84" s="192">
        <v>17.52</v>
      </c>
      <c r="U84" s="195">
        <f t="shared" si="5"/>
        <v>14</v>
      </c>
      <c r="V84" s="196">
        <f t="shared" si="6"/>
        <v>756.14</v>
      </c>
      <c r="W84" s="196">
        <f t="shared" si="7"/>
        <v>756.14</v>
      </c>
      <c r="X84" s="197"/>
      <c r="Y84" s="198"/>
      <c r="Z84" s="173" t="s">
        <v>1714</v>
      </c>
      <c r="AA84" s="219"/>
      <c r="AB84" s="198"/>
    </row>
    <row r="85" spans="1:28" ht="15" x14ac:dyDescent="0.25">
      <c r="A85" s="184" t="s">
        <v>64</v>
      </c>
      <c r="B85" s="185" t="s">
        <v>64</v>
      </c>
      <c r="C85" s="186" t="s">
        <v>1223</v>
      </c>
      <c r="D85" s="187" t="s">
        <v>637</v>
      </c>
      <c r="E85" s="187" t="s">
        <v>740</v>
      </c>
      <c r="F85" s="188" t="s">
        <v>1715</v>
      </c>
      <c r="G85" s="189" t="s">
        <v>1474</v>
      </c>
      <c r="H85" s="190" t="s">
        <v>69</v>
      </c>
      <c r="I85" s="186" t="s">
        <v>615</v>
      </c>
      <c r="J85" s="184" t="s">
        <v>69</v>
      </c>
      <c r="K85" s="186" t="s">
        <v>1716</v>
      </c>
      <c r="L85" s="202" t="s">
        <v>1717</v>
      </c>
      <c r="M85" s="203" t="s">
        <v>1718</v>
      </c>
      <c r="N85" s="192"/>
      <c r="O85" s="192"/>
      <c r="P85" s="193">
        <f t="shared" si="4"/>
        <v>0</v>
      </c>
      <c r="Q85" s="194">
        <v>4</v>
      </c>
      <c r="R85" s="192">
        <v>54.01</v>
      </c>
      <c r="S85" s="194"/>
      <c r="T85" s="192">
        <v>17.52</v>
      </c>
      <c r="U85" s="195">
        <f t="shared" si="5"/>
        <v>4</v>
      </c>
      <c r="V85" s="196">
        <f t="shared" si="6"/>
        <v>216.04</v>
      </c>
      <c r="W85" s="196">
        <f t="shared" si="7"/>
        <v>216.04</v>
      </c>
      <c r="X85" s="197"/>
      <c r="Y85" s="198"/>
      <c r="Z85" s="173" t="s">
        <v>1719</v>
      </c>
      <c r="AA85" s="219"/>
      <c r="AB85" s="198"/>
    </row>
    <row r="86" spans="1:28" ht="15" x14ac:dyDescent="0.25">
      <c r="A86" s="184" t="s">
        <v>64</v>
      </c>
      <c r="B86" s="185" t="s">
        <v>64</v>
      </c>
      <c r="C86" s="175"/>
      <c r="D86" s="175"/>
      <c r="E86" s="175"/>
      <c r="F86" s="228"/>
      <c r="G86" s="189" t="s">
        <v>1474</v>
      </c>
      <c r="H86" s="190" t="s">
        <v>69</v>
      </c>
      <c r="I86" s="201"/>
      <c r="J86" s="184" t="s">
        <v>69</v>
      </c>
      <c r="K86" s="175"/>
      <c r="L86" s="202"/>
      <c r="M86" s="203"/>
      <c r="N86" s="192"/>
      <c r="O86" s="192"/>
      <c r="P86" s="193">
        <f t="shared" si="4"/>
        <v>0</v>
      </c>
      <c r="Q86" s="194"/>
      <c r="R86" s="192">
        <v>54.01</v>
      </c>
      <c r="S86" s="194"/>
      <c r="T86" s="192">
        <v>17.52</v>
      </c>
      <c r="U86" s="195">
        <f t="shared" si="5"/>
        <v>0</v>
      </c>
      <c r="V86" s="196">
        <f t="shared" si="6"/>
        <v>0</v>
      </c>
      <c r="W86" s="196">
        <f t="shared" si="7"/>
        <v>0</v>
      </c>
      <c r="X86" s="197"/>
      <c r="Y86" s="198"/>
      <c r="Z86" s="173" t="s">
        <v>1720</v>
      </c>
      <c r="AA86" s="219"/>
      <c r="AB86" s="198"/>
    </row>
    <row r="87" spans="1:28" ht="18.75" x14ac:dyDescent="0.3">
      <c r="A87" s="184" t="s">
        <v>64</v>
      </c>
      <c r="B87" s="185" t="s">
        <v>64</v>
      </c>
      <c r="C87" s="175"/>
      <c r="D87" s="175"/>
      <c r="E87" s="175"/>
      <c r="F87" s="229"/>
      <c r="G87" s="189" t="s">
        <v>1474</v>
      </c>
      <c r="H87" s="190" t="s">
        <v>69</v>
      </c>
      <c r="I87" s="175"/>
      <c r="J87" s="184" t="s">
        <v>69</v>
      </c>
      <c r="K87" s="175"/>
      <c r="L87" s="202"/>
      <c r="M87" s="203"/>
      <c r="N87" s="192"/>
      <c r="O87" s="192"/>
      <c r="P87" s="193">
        <f t="shared" si="4"/>
        <v>0</v>
      </c>
      <c r="Q87" s="194"/>
      <c r="R87" s="192">
        <v>54.01</v>
      </c>
      <c r="S87" s="194"/>
      <c r="T87" s="192">
        <v>17.52</v>
      </c>
      <c r="U87" s="195">
        <f t="shared" si="5"/>
        <v>0</v>
      </c>
      <c r="V87" s="196">
        <f t="shared" si="6"/>
        <v>0</v>
      </c>
      <c r="W87" s="196">
        <f t="shared" si="7"/>
        <v>0</v>
      </c>
      <c r="X87" s="197"/>
      <c r="Y87" s="198"/>
      <c r="Z87" s="173" t="s">
        <v>1721</v>
      </c>
      <c r="AA87" s="219"/>
      <c r="AB87" s="198"/>
    </row>
    <row r="88" spans="1:28" ht="15" x14ac:dyDescent="0.25">
      <c r="A88" s="184" t="s">
        <v>64</v>
      </c>
      <c r="B88" s="185" t="s">
        <v>64</v>
      </c>
      <c r="C88" s="175"/>
      <c r="D88" s="175"/>
      <c r="E88" s="175"/>
      <c r="F88" s="228"/>
      <c r="G88" s="189" t="s">
        <v>1474</v>
      </c>
      <c r="H88" s="190" t="s">
        <v>69</v>
      </c>
      <c r="I88" s="201"/>
      <c r="J88" s="184" t="s">
        <v>69</v>
      </c>
      <c r="K88" s="175"/>
      <c r="L88" s="202"/>
      <c r="M88" s="203"/>
      <c r="N88" s="192"/>
      <c r="O88" s="192"/>
      <c r="P88" s="193">
        <f t="shared" si="4"/>
        <v>0</v>
      </c>
      <c r="Q88" s="194"/>
      <c r="R88" s="192">
        <v>54.01</v>
      </c>
      <c r="S88" s="194"/>
      <c r="T88" s="192">
        <v>17.52</v>
      </c>
      <c r="U88" s="195">
        <f t="shared" si="5"/>
        <v>0</v>
      </c>
      <c r="V88" s="196">
        <f t="shared" si="6"/>
        <v>0</v>
      </c>
      <c r="W88" s="196">
        <f t="shared" si="7"/>
        <v>0</v>
      </c>
      <c r="X88" s="197"/>
    </row>
    <row r="89" spans="1:28" ht="24" x14ac:dyDescent="0.25">
      <c r="A89" s="184" t="s">
        <v>64</v>
      </c>
      <c r="B89" s="185" t="s">
        <v>64</v>
      </c>
      <c r="C89" s="187" t="s">
        <v>211</v>
      </c>
      <c r="D89" s="187" t="s">
        <v>212</v>
      </c>
      <c r="E89" s="187" t="s">
        <v>1657</v>
      </c>
      <c r="F89" s="187" t="s">
        <v>1722</v>
      </c>
      <c r="G89" s="189" t="s">
        <v>1474</v>
      </c>
      <c r="H89" s="190" t="s">
        <v>69</v>
      </c>
      <c r="I89" s="186" t="s">
        <v>213</v>
      </c>
      <c r="J89" s="184" t="s">
        <v>69</v>
      </c>
      <c r="K89" s="186" t="s">
        <v>1723</v>
      </c>
      <c r="L89" s="202" t="s">
        <v>1724</v>
      </c>
      <c r="M89" s="203" t="s">
        <v>1725</v>
      </c>
      <c r="N89" s="192"/>
      <c r="O89" s="192"/>
      <c r="P89" s="193">
        <f t="shared" si="4"/>
        <v>0</v>
      </c>
      <c r="Q89" s="194">
        <v>6</v>
      </c>
      <c r="R89" s="192">
        <v>54.01</v>
      </c>
      <c r="S89" s="194">
        <v>3</v>
      </c>
      <c r="T89" s="192">
        <v>17.52</v>
      </c>
      <c r="U89" s="195">
        <f t="shared" si="5"/>
        <v>9</v>
      </c>
      <c r="V89" s="196">
        <f t="shared" si="6"/>
        <v>376.62</v>
      </c>
      <c r="W89" s="196">
        <f t="shared" si="7"/>
        <v>376.62</v>
      </c>
      <c r="X89" s="197"/>
    </row>
    <row r="90" spans="1:28" ht="24" x14ac:dyDescent="0.25">
      <c r="A90" s="184" t="s">
        <v>64</v>
      </c>
      <c r="B90" s="185" t="s">
        <v>64</v>
      </c>
      <c r="C90" s="187" t="s">
        <v>217</v>
      </c>
      <c r="D90" s="187" t="s">
        <v>218</v>
      </c>
      <c r="E90" s="187" t="s">
        <v>219</v>
      </c>
      <c r="F90" s="187" t="s">
        <v>1722</v>
      </c>
      <c r="G90" s="189" t="s">
        <v>1474</v>
      </c>
      <c r="H90" s="190" t="s">
        <v>69</v>
      </c>
      <c r="I90" s="186" t="s">
        <v>220</v>
      </c>
      <c r="J90" s="184" t="s">
        <v>69</v>
      </c>
      <c r="K90" s="186" t="s">
        <v>1726</v>
      </c>
      <c r="L90" s="202" t="s">
        <v>1727</v>
      </c>
      <c r="M90" s="203" t="s">
        <v>1728</v>
      </c>
      <c r="N90" s="192"/>
      <c r="O90" s="192"/>
      <c r="P90" s="193">
        <f t="shared" si="4"/>
        <v>0</v>
      </c>
      <c r="Q90" s="194">
        <v>6</v>
      </c>
      <c r="R90" s="192">
        <v>54.01</v>
      </c>
      <c r="S90" s="194">
        <v>3</v>
      </c>
      <c r="T90" s="192">
        <v>17.52</v>
      </c>
      <c r="U90" s="195">
        <f t="shared" si="5"/>
        <v>9</v>
      </c>
      <c r="V90" s="196">
        <f t="shared" si="6"/>
        <v>376.62</v>
      </c>
      <c r="W90" s="196">
        <f t="shared" si="7"/>
        <v>376.62</v>
      </c>
      <c r="X90" s="197"/>
    </row>
    <row r="91" spans="1:28" ht="24" x14ac:dyDescent="0.25">
      <c r="A91" s="184" t="s">
        <v>64</v>
      </c>
      <c r="B91" s="185" t="s">
        <v>64</v>
      </c>
      <c r="C91" s="187" t="s">
        <v>228</v>
      </c>
      <c r="D91" s="187" t="s">
        <v>229</v>
      </c>
      <c r="E91" s="187" t="s">
        <v>71</v>
      </c>
      <c r="F91" s="187" t="s">
        <v>1722</v>
      </c>
      <c r="G91" s="189" t="s">
        <v>1474</v>
      </c>
      <c r="H91" s="190" t="s">
        <v>69</v>
      </c>
      <c r="I91" s="186" t="s">
        <v>213</v>
      </c>
      <c r="J91" s="184" t="s">
        <v>69</v>
      </c>
      <c r="K91" s="186" t="s">
        <v>1729</v>
      </c>
      <c r="L91" s="202" t="s">
        <v>1730</v>
      </c>
      <c r="M91" s="203" t="s">
        <v>1731</v>
      </c>
      <c r="N91" s="192"/>
      <c r="O91" s="192"/>
      <c r="P91" s="193">
        <f t="shared" si="4"/>
        <v>0</v>
      </c>
      <c r="Q91" s="194">
        <v>10</v>
      </c>
      <c r="R91" s="192">
        <v>54.01</v>
      </c>
      <c r="S91" s="194">
        <v>3</v>
      </c>
      <c r="T91" s="192">
        <v>17.52</v>
      </c>
      <c r="U91" s="195">
        <f t="shared" si="5"/>
        <v>13</v>
      </c>
      <c r="V91" s="196">
        <f t="shared" si="6"/>
        <v>592.66000000000008</v>
      </c>
      <c r="W91" s="196">
        <f t="shared" si="7"/>
        <v>592.66000000000008</v>
      </c>
      <c r="X91" s="197"/>
    </row>
    <row r="92" spans="1:28" ht="24" x14ac:dyDescent="0.25">
      <c r="A92" s="184" t="s">
        <v>64</v>
      </c>
      <c r="B92" s="185" t="s">
        <v>64</v>
      </c>
      <c r="C92" s="187" t="s">
        <v>233</v>
      </c>
      <c r="D92" s="187" t="s">
        <v>234</v>
      </c>
      <c r="E92" s="187" t="s">
        <v>71</v>
      </c>
      <c r="F92" s="187" t="s">
        <v>1722</v>
      </c>
      <c r="G92" s="189" t="s">
        <v>1474</v>
      </c>
      <c r="H92" s="190" t="s">
        <v>69</v>
      </c>
      <c r="I92" s="186" t="s">
        <v>213</v>
      </c>
      <c r="J92" s="184" t="s">
        <v>69</v>
      </c>
      <c r="K92" s="186" t="s">
        <v>1732</v>
      </c>
      <c r="L92" s="202" t="s">
        <v>1733</v>
      </c>
      <c r="M92" s="230" t="s">
        <v>1734</v>
      </c>
      <c r="N92" s="192"/>
      <c r="O92" s="192"/>
      <c r="P92" s="193">
        <f t="shared" si="4"/>
        <v>0</v>
      </c>
      <c r="Q92" s="194">
        <v>6</v>
      </c>
      <c r="R92" s="192">
        <v>54.01</v>
      </c>
      <c r="S92" s="194">
        <v>3</v>
      </c>
      <c r="T92" s="192">
        <v>17.52</v>
      </c>
      <c r="U92" s="195">
        <f t="shared" si="5"/>
        <v>9</v>
      </c>
      <c r="V92" s="196">
        <f t="shared" si="6"/>
        <v>376.62</v>
      </c>
      <c r="W92" s="196">
        <f t="shared" si="7"/>
        <v>376.62</v>
      </c>
      <c r="X92" s="197"/>
    </row>
    <row r="93" spans="1:28" ht="24" x14ac:dyDescent="0.25">
      <c r="A93" s="184" t="s">
        <v>64</v>
      </c>
      <c r="B93" s="185" t="s">
        <v>64</v>
      </c>
      <c r="C93" s="187" t="s">
        <v>238</v>
      </c>
      <c r="D93" s="187" t="s">
        <v>239</v>
      </c>
      <c r="E93" s="187" t="s">
        <v>219</v>
      </c>
      <c r="F93" s="187" t="s">
        <v>1735</v>
      </c>
      <c r="G93" s="189" t="s">
        <v>1474</v>
      </c>
      <c r="H93" s="190" t="s">
        <v>69</v>
      </c>
      <c r="I93" s="186" t="s">
        <v>240</v>
      </c>
      <c r="J93" s="184" t="s">
        <v>69</v>
      </c>
      <c r="K93" s="186" t="s">
        <v>1736</v>
      </c>
      <c r="L93" s="202" t="s">
        <v>1727</v>
      </c>
      <c r="M93" s="203" t="s">
        <v>1728</v>
      </c>
      <c r="N93" s="192"/>
      <c r="O93" s="192"/>
      <c r="P93" s="193">
        <f t="shared" si="4"/>
        <v>0</v>
      </c>
      <c r="Q93" s="194">
        <v>6</v>
      </c>
      <c r="R93" s="192">
        <v>54.01</v>
      </c>
      <c r="S93" s="194">
        <v>3</v>
      </c>
      <c r="T93" s="192">
        <v>17.52</v>
      </c>
      <c r="U93" s="195">
        <f t="shared" si="5"/>
        <v>9</v>
      </c>
      <c r="V93" s="196">
        <f t="shared" si="6"/>
        <v>376.62</v>
      </c>
      <c r="W93" s="196">
        <f t="shared" si="7"/>
        <v>376.62</v>
      </c>
      <c r="X93" s="197"/>
    </row>
    <row r="94" spans="1:28" ht="24" x14ac:dyDescent="0.25">
      <c r="A94" s="184" t="s">
        <v>64</v>
      </c>
      <c r="B94" s="185" t="s">
        <v>64</v>
      </c>
      <c r="C94" s="187" t="s">
        <v>242</v>
      </c>
      <c r="D94" s="187" t="s">
        <v>243</v>
      </c>
      <c r="E94" s="187" t="s">
        <v>244</v>
      </c>
      <c r="F94" s="187" t="s">
        <v>1735</v>
      </c>
      <c r="G94" s="189" t="s">
        <v>1474</v>
      </c>
      <c r="H94" s="190" t="s">
        <v>69</v>
      </c>
      <c r="I94" s="186" t="s">
        <v>213</v>
      </c>
      <c r="J94" s="184" t="s">
        <v>69</v>
      </c>
      <c r="K94" s="186" t="s">
        <v>1737</v>
      </c>
      <c r="L94" s="202" t="s">
        <v>1724</v>
      </c>
      <c r="M94" s="203" t="s">
        <v>1725</v>
      </c>
      <c r="N94" s="192"/>
      <c r="O94" s="192"/>
      <c r="P94" s="193">
        <f t="shared" si="4"/>
        <v>0</v>
      </c>
      <c r="Q94" s="194">
        <v>6</v>
      </c>
      <c r="R94" s="192">
        <v>54.01</v>
      </c>
      <c r="S94" s="194">
        <v>3</v>
      </c>
      <c r="T94" s="192">
        <v>17.52</v>
      </c>
      <c r="U94" s="195">
        <f t="shared" si="5"/>
        <v>9</v>
      </c>
      <c r="V94" s="196">
        <f t="shared" si="6"/>
        <v>376.62</v>
      </c>
      <c r="W94" s="196">
        <f t="shared" si="7"/>
        <v>376.62</v>
      </c>
      <c r="X94" s="197"/>
    </row>
    <row r="95" spans="1:28" ht="24" x14ac:dyDescent="0.25">
      <c r="A95" s="184" t="s">
        <v>64</v>
      </c>
      <c r="B95" s="185" t="s">
        <v>64</v>
      </c>
      <c r="C95" s="187" t="s">
        <v>1738</v>
      </c>
      <c r="D95" s="187" t="s">
        <v>246</v>
      </c>
      <c r="E95" s="187" t="s">
        <v>247</v>
      </c>
      <c r="F95" s="187" t="s">
        <v>1735</v>
      </c>
      <c r="G95" s="189" t="s">
        <v>1474</v>
      </c>
      <c r="H95" s="190" t="s">
        <v>69</v>
      </c>
      <c r="I95" s="186" t="s">
        <v>213</v>
      </c>
      <c r="J95" s="184" t="s">
        <v>69</v>
      </c>
      <c r="K95" s="186" t="s">
        <v>1739</v>
      </c>
      <c r="L95" s="202" t="s">
        <v>1733</v>
      </c>
      <c r="M95" s="203" t="s">
        <v>1734</v>
      </c>
      <c r="N95" s="192"/>
      <c r="O95" s="192"/>
      <c r="P95" s="193">
        <f t="shared" si="4"/>
        <v>0</v>
      </c>
      <c r="Q95" s="194">
        <v>6</v>
      </c>
      <c r="R95" s="192">
        <v>54.01</v>
      </c>
      <c r="S95" s="194">
        <v>3</v>
      </c>
      <c r="T95" s="192">
        <v>17.52</v>
      </c>
      <c r="U95" s="195">
        <f t="shared" si="5"/>
        <v>9</v>
      </c>
      <c r="V95" s="196">
        <f t="shared" si="6"/>
        <v>376.62</v>
      </c>
      <c r="W95" s="196">
        <f t="shared" si="7"/>
        <v>376.62</v>
      </c>
      <c r="X95" s="197"/>
    </row>
    <row r="96" spans="1:28" ht="24" x14ac:dyDescent="0.25">
      <c r="A96" s="184" t="s">
        <v>64</v>
      </c>
      <c r="B96" s="185" t="s">
        <v>64</v>
      </c>
      <c r="C96" s="187" t="s">
        <v>249</v>
      </c>
      <c r="D96" s="187" t="s">
        <v>250</v>
      </c>
      <c r="E96" s="187" t="s">
        <v>71</v>
      </c>
      <c r="F96" s="187" t="s">
        <v>1722</v>
      </c>
      <c r="G96" s="189" t="s">
        <v>1474</v>
      </c>
      <c r="H96" s="190" t="s">
        <v>69</v>
      </c>
      <c r="I96" s="186" t="s">
        <v>213</v>
      </c>
      <c r="J96" s="184" t="s">
        <v>69</v>
      </c>
      <c r="K96" s="186" t="s">
        <v>1740</v>
      </c>
      <c r="L96" s="202" t="s">
        <v>1741</v>
      </c>
      <c r="M96" s="203" t="s">
        <v>1742</v>
      </c>
      <c r="N96" s="192"/>
      <c r="O96" s="192"/>
      <c r="P96" s="193">
        <f t="shared" si="4"/>
        <v>0</v>
      </c>
      <c r="Q96" s="194">
        <v>6</v>
      </c>
      <c r="R96" s="192">
        <v>54.01</v>
      </c>
      <c r="S96" s="194">
        <v>3</v>
      </c>
      <c r="T96" s="192">
        <v>17.52</v>
      </c>
      <c r="U96" s="195">
        <f t="shared" si="5"/>
        <v>9</v>
      </c>
      <c r="V96" s="196">
        <f t="shared" si="6"/>
        <v>376.62</v>
      </c>
      <c r="W96" s="196">
        <f t="shared" si="7"/>
        <v>376.62</v>
      </c>
      <c r="X96" s="197"/>
    </row>
    <row r="97" spans="1:24" ht="15" x14ac:dyDescent="0.25">
      <c r="A97" s="184" t="s">
        <v>64</v>
      </c>
      <c r="B97" s="185" t="s">
        <v>64</v>
      </c>
      <c r="C97" s="175"/>
      <c r="D97" s="199"/>
      <c r="E97" s="199"/>
      <c r="F97" s="175"/>
      <c r="G97" s="189" t="s">
        <v>1474</v>
      </c>
      <c r="H97" s="190" t="s">
        <v>69</v>
      </c>
      <c r="I97" s="201"/>
      <c r="J97" s="184" t="s">
        <v>69</v>
      </c>
      <c r="K97" s="175"/>
      <c r="L97" s="202"/>
      <c r="M97" s="203"/>
      <c r="N97" s="192"/>
      <c r="O97" s="192"/>
      <c r="P97" s="193">
        <f t="shared" si="4"/>
        <v>0</v>
      </c>
      <c r="Q97" s="194"/>
      <c r="R97" s="192">
        <v>54.01</v>
      </c>
      <c r="S97" s="194"/>
      <c r="T97" s="192">
        <v>17.52</v>
      </c>
      <c r="U97" s="195">
        <f t="shared" si="5"/>
        <v>0</v>
      </c>
      <c r="V97" s="196">
        <f t="shared" si="6"/>
        <v>0</v>
      </c>
      <c r="W97" s="196">
        <f t="shared" si="7"/>
        <v>0</v>
      </c>
      <c r="X97" s="197"/>
    </row>
    <row r="98" spans="1:24" ht="15" x14ac:dyDescent="0.25">
      <c r="A98" s="184" t="s">
        <v>64</v>
      </c>
      <c r="B98" s="185" t="s">
        <v>64</v>
      </c>
      <c r="C98" s="175"/>
      <c r="D98" s="199"/>
      <c r="E98" s="131"/>
      <c r="F98" s="175"/>
      <c r="G98" s="189" t="s">
        <v>1474</v>
      </c>
      <c r="H98" s="190" t="s">
        <v>69</v>
      </c>
      <c r="I98" s="201"/>
      <c r="J98" s="184" t="s">
        <v>69</v>
      </c>
      <c r="K98" s="205"/>
      <c r="L98" s="202"/>
      <c r="M98" s="203"/>
      <c r="N98" s="192"/>
      <c r="O98" s="192"/>
      <c r="P98" s="193">
        <f t="shared" si="4"/>
        <v>0</v>
      </c>
      <c r="Q98" s="194"/>
      <c r="R98" s="192">
        <v>54.01</v>
      </c>
      <c r="S98" s="194"/>
      <c r="T98" s="192">
        <v>17.52</v>
      </c>
      <c r="U98" s="195">
        <f t="shared" si="5"/>
        <v>0</v>
      </c>
      <c r="V98" s="196">
        <f t="shared" si="6"/>
        <v>0</v>
      </c>
      <c r="W98" s="196">
        <f t="shared" si="7"/>
        <v>0</v>
      </c>
      <c r="X98" s="197"/>
    </row>
    <row r="99" spans="1:24" ht="15" x14ac:dyDescent="0.25">
      <c r="A99" s="184" t="s">
        <v>64</v>
      </c>
      <c r="B99" s="185" t="s">
        <v>64</v>
      </c>
      <c r="C99" s="175"/>
      <c r="D99" s="199"/>
      <c r="E99" s="131"/>
      <c r="F99" s="175"/>
      <c r="G99" s="189" t="s">
        <v>1474</v>
      </c>
      <c r="H99" s="190" t="s">
        <v>69</v>
      </c>
      <c r="I99" s="201"/>
      <c r="J99" s="184" t="s">
        <v>69</v>
      </c>
      <c r="K99" s="175"/>
      <c r="L99" s="202"/>
      <c r="M99" s="203"/>
      <c r="N99" s="192"/>
      <c r="O99" s="192"/>
      <c r="P99" s="193">
        <f t="shared" si="4"/>
        <v>0</v>
      </c>
      <c r="Q99" s="194"/>
      <c r="R99" s="192">
        <v>54.01</v>
      </c>
      <c r="S99" s="194"/>
      <c r="T99" s="192">
        <v>17.52</v>
      </c>
      <c r="U99" s="195">
        <f t="shared" si="5"/>
        <v>0</v>
      </c>
      <c r="V99" s="196">
        <f t="shared" si="6"/>
        <v>0</v>
      </c>
      <c r="W99" s="196">
        <f t="shared" si="7"/>
        <v>0</v>
      </c>
      <c r="X99" s="197"/>
    </row>
    <row r="100" spans="1:24" ht="24" x14ac:dyDescent="0.25">
      <c r="A100" s="184" t="s">
        <v>64</v>
      </c>
      <c r="B100" s="185" t="s">
        <v>64</v>
      </c>
      <c r="C100" s="186" t="s">
        <v>431</v>
      </c>
      <c r="D100" s="187" t="s">
        <v>1743</v>
      </c>
      <c r="E100" s="187" t="s">
        <v>1744</v>
      </c>
      <c r="F100" s="187" t="s">
        <v>1745</v>
      </c>
      <c r="G100" s="189" t="s">
        <v>1474</v>
      </c>
      <c r="H100" s="190" t="s">
        <v>69</v>
      </c>
      <c r="I100" s="186" t="s">
        <v>1067</v>
      </c>
      <c r="J100" s="184" t="s">
        <v>69</v>
      </c>
      <c r="K100" s="186" t="s">
        <v>1746</v>
      </c>
      <c r="L100" s="202" t="s">
        <v>1747</v>
      </c>
      <c r="M100" s="203" t="s">
        <v>1748</v>
      </c>
      <c r="N100" s="192"/>
      <c r="O100" s="192"/>
      <c r="P100" s="193">
        <f t="shared" si="4"/>
        <v>0</v>
      </c>
      <c r="Q100" s="194">
        <v>14</v>
      </c>
      <c r="R100" s="192">
        <v>54.01</v>
      </c>
      <c r="S100" s="194">
        <v>2</v>
      </c>
      <c r="T100" s="192">
        <v>17.52</v>
      </c>
      <c r="U100" s="195">
        <f t="shared" si="5"/>
        <v>16</v>
      </c>
      <c r="V100" s="196">
        <f t="shared" si="6"/>
        <v>791.18</v>
      </c>
      <c r="W100" s="196">
        <f t="shared" si="7"/>
        <v>791.18</v>
      </c>
      <c r="X100" s="197"/>
    </row>
    <row r="101" spans="1:24" ht="15" x14ac:dyDescent="0.25">
      <c r="A101" s="184" t="s">
        <v>64</v>
      </c>
      <c r="B101" s="185" t="s">
        <v>64</v>
      </c>
      <c r="C101" s="186" t="s">
        <v>437</v>
      </c>
      <c r="D101" s="187" t="s">
        <v>438</v>
      </c>
      <c r="E101" s="187" t="s">
        <v>439</v>
      </c>
      <c r="F101" s="187" t="s">
        <v>1749</v>
      </c>
      <c r="G101" s="189" t="s">
        <v>1474</v>
      </c>
      <c r="H101" s="190" t="s">
        <v>69</v>
      </c>
      <c r="I101" s="186" t="s">
        <v>1067</v>
      </c>
      <c r="J101" s="184" t="s">
        <v>69</v>
      </c>
      <c r="K101" s="186" t="s">
        <v>1750</v>
      </c>
      <c r="L101" s="202" t="s">
        <v>1751</v>
      </c>
      <c r="M101" s="203" t="s">
        <v>1752</v>
      </c>
      <c r="N101" s="192"/>
      <c r="O101" s="192"/>
      <c r="P101" s="193">
        <f t="shared" si="4"/>
        <v>0</v>
      </c>
      <c r="Q101" s="194">
        <v>7</v>
      </c>
      <c r="R101" s="192">
        <v>54.01</v>
      </c>
      <c r="S101" s="194">
        <v>1</v>
      </c>
      <c r="T101" s="192">
        <v>17.52</v>
      </c>
      <c r="U101" s="195">
        <f t="shared" si="5"/>
        <v>8</v>
      </c>
      <c r="V101" s="196">
        <f t="shared" si="6"/>
        <v>395.59</v>
      </c>
      <c r="W101" s="196">
        <f t="shared" si="7"/>
        <v>395.59</v>
      </c>
      <c r="X101" s="197"/>
    </row>
    <row r="102" spans="1:24" ht="24" x14ac:dyDescent="0.25">
      <c r="A102" s="184" t="s">
        <v>64</v>
      </c>
      <c r="B102" s="185" t="s">
        <v>64</v>
      </c>
      <c r="C102" s="186" t="s">
        <v>1078</v>
      </c>
      <c r="D102" s="187" t="s">
        <v>473</v>
      </c>
      <c r="E102" s="187" t="s">
        <v>66</v>
      </c>
      <c r="F102" s="187" t="s">
        <v>1753</v>
      </c>
      <c r="G102" s="189" t="s">
        <v>1474</v>
      </c>
      <c r="H102" s="190" t="s">
        <v>69</v>
      </c>
      <c r="I102" s="186" t="s">
        <v>1067</v>
      </c>
      <c r="J102" s="184" t="s">
        <v>69</v>
      </c>
      <c r="K102" s="186" t="s">
        <v>1754</v>
      </c>
      <c r="L102" s="202" t="s">
        <v>1755</v>
      </c>
      <c r="M102" s="203" t="s">
        <v>1756</v>
      </c>
      <c r="N102" s="192"/>
      <c r="O102" s="192"/>
      <c r="P102" s="193">
        <f t="shared" si="4"/>
        <v>0</v>
      </c>
      <c r="Q102" s="194">
        <v>15</v>
      </c>
      <c r="R102" s="192">
        <v>54.01</v>
      </c>
      <c r="S102" s="194">
        <v>2</v>
      </c>
      <c r="T102" s="192">
        <v>17.52</v>
      </c>
      <c r="U102" s="195">
        <f t="shared" si="5"/>
        <v>17</v>
      </c>
      <c r="V102" s="196">
        <f t="shared" si="6"/>
        <v>845.18999999999994</v>
      </c>
      <c r="W102" s="196">
        <f t="shared" si="7"/>
        <v>845.18999999999994</v>
      </c>
      <c r="X102" s="197"/>
    </row>
    <row r="103" spans="1:24" ht="15" x14ac:dyDescent="0.25">
      <c r="A103" s="231" t="s">
        <v>64</v>
      </c>
      <c r="B103" s="231" t="s">
        <v>64</v>
      </c>
      <c r="C103" s="186" t="s">
        <v>443</v>
      </c>
      <c r="D103" s="187" t="s">
        <v>444</v>
      </c>
      <c r="E103" s="187" t="s">
        <v>445</v>
      </c>
      <c r="F103" s="187" t="s">
        <v>1757</v>
      </c>
      <c r="G103" s="189" t="s">
        <v>1474</v>
      </c>
      <c r="H103" s="190" t="s">
        <v>69</v>
      </c>
      <c r="I103" s="186" t="s">
        <v>1758</v>
      </c>
      <c r="J103" s="184" t="s">
        <v>69</v>
      </c>
      <c r="K103" s="186" t="s">
        <v>1759</v>
      </c>
      <c r="L103" s="202" t="s">
        <v>1558</v>
      </c>
      <c r="M103" s="203" t="s">
        <v>1559</v>
      </c>
      <c r="N103" s="192"/>
      <c r="O103" s="192"/>
      <c r="P103" s="193">
        <f t="shared" si="4"/>
        <v>0</v>
      </c>
      <c r="Q103" s="194">
        <v>10</v>
      </c>
      <c r="R103" s="192">
        <v>54.01</v>
      </c>
      <c r="S103" s="194">
        <v>2</v>
      </c>
      <c r="T103" s="192">
        <v>17.52</v>
      </c>
      <c r="U103" s="195">
        <f t="shared" si="5"/>
        <v>12</v>
      </c>
      <c r="V103" s="196">
        <f t="shared" si="6"/>
        <v>575.14</v>
      </c>
      <c r="W103" s="196">
        <f t="shared" si="7"/>
        <v>575.14</v>
      </c>
      <c r="X103" s="197"/>
    </row>
    <row r="104" spans="1:24" ht="15" x14ac:dyDescent="0.25">
      <c r="A104" s="231" t="s">
        <v>64</v>
      </c>
      <c r="B104" s="231" t="s">
        <v>64</v>
      </c>
      <c r="C104" s="186" t="s">
        <v>449</v>
      </c>
      <c r="D104" s="187" t="s">
        <v>450</v>
      </c>
      <c r="E104" s="187" t="s">
        <v>66</v>
      </c>
      <c r="F104" s="187" t="s">
        <v>1760</v>
      </c>
      <c r="G104" s="189" t="s">
        <v>1474</v>
      </c>
      <c r="H104" s="190" t="s">
        <v>69</v>
      </c>
      <c r="I104" s="186" t="s">
        <v>1067</v>
      </c>
      <c r="J104" s="184" t="s">
        <v>69</v>
      </c>
      <c r="K104" s="186" t="s">
        <v>1761</v>
      </c>
      <c r="L104" s="202" t="s">
        <v>1762</v>
      </c>
      <c r="M104" s="203" t="s">
        <v>1763</v>
      </c>
      <c r="N104" s="192"/>
      <c r="O104" s="192"/>
      <c r="P104" s="193">
        <f t="shared" si="4"/>
        <v>0</v>
      </c>
      <c r="Q104" s="194">
        <v>7</v>
      </c>
      <c r="R104" s="192">
        <v>54.01</v>
      </c>
      <c r="S104" s="194">
        <v>1</v>
      </c>
      <c r="T104" s="192">
        <v>17.52</v>
      </c>
      <c r="U104" s="195">
        <f t="shared" si="5"/>
        <v>8</v>
      </c>
      <c r="V104" s="196">
        <f t="shared" si="6"/>
        <v>395.59</v>
      </c>
      <c r="W104" s="196">
        <f t="shared" si="7"/>
        <v>395.59</v>
      </c>
      <c r="X104" s="232"/>
    </row>
    <row r="105" spans="1:24" ht="15" customHeight="1" x14ac:dyDescent="0.25">
      <c r="A105" s="231" t="s">
        <v>64</v>
      </c>
      <c r="B105" s="231" t="s">
        <v>64</v>
      </c>
      <c r="C105" s="186" t="s">
        <v>454</v>
      </c>
      <c r="D105" s="187" t="s">
        <v>455</v>
      </c>
      <c r="E105" s="187" t="s">
        <v>456</v>
      </c>
      <c r="F105" s="187" t="s">
        <v>1764</v>
      </c>
      <c r="G105" s="189" t="s">
        <v>1474</v>
      </c>
      <c r="H105" s="190" t="s">
        <v>69</v>
      </c>
      <c r="I105" s="186" t="s">
        <v>1758</v>
      </c>
      <c r="J105" s="184" t="s">
        <v>69</v>
      </c>
      <c r="K105" s="186" t="s">
        <v>1754</v>
      </c>
      <c r="L105" s="202" t="s">
        <v>1755</v>
      </c>
      <c r="M105" s="203" t="s">
        <v>1756</v>
      </c>
      <c r="N105" s="192"/>
      <c r="O105" s="192"/>
      <c r="P105" s="193">
        <f t="shared" si="4"/>
        <v>0</v>
      </c>
      <c r="Q105" s="194">
        <v>15</v>
      </c>
      <c r="R105" s="192">
        <v>54.01</v>
      </c>
      <c r="S105" s="194">
        <v>2</v>
      </c>
      <c r="T105" s="192">
        <v>17.52</v>
      </c>
      <c r="U105" s="195">
        <f t="shared" si="5"/>
        <v>17</v>
      </c>
      <c r="V105" s="196">
        <f t="shared" si="6"/>
        <v>845.18999999999994</v>
      </c>
      <c r="W105" s="196">
        <f t="shared" si="7"/>
        <v>845.18999999999994</v>
      </c>
      <c r="X105" s="197"/>
    </row>
    <row r="106" spans="1:24" ht="18.75" customHeight="1" x14ac:dyDescent="0.25">
      <c r="A106" s="231" t="s">
        <v>64</v>
      </c>
      <c r="B106" s="231" t="s">
        <v>64</v>
      </c>
      <c r="C106" s="186" t="s">
        <v>461</v>
      </c>
      <c r="D106" s="187" t="s">
        <v>462</v>
      </c>
      <c r="E106" s="187" t="s">
        <v>439</v>
      </c>
      <c r="F106" s="187" t="s">
        <v>1765</v>
      </c>
      <c r="G106" s="189" t="s">
        <v>1474</v>
      </c>
      <c r="H106" s="190" t="s">
        <v>69</v>
      </c>
      <c r="I106" s="186" t="s">
        <v>1758</v>
      </c>
      <c r="J106" s="184" t="s">
        <v>69</v>
      </c>
      <c r="K106" s="186" t="s">
        <v>1766</v>
      </c>
      <c r="L106" s="202" t="s">
        <v>1558</v>
      </c>
      <c r="M106" s="203" t="s">
        <v>1559</v>
      </c>
      <c r="N106" s="192"/>
      <c r="O106" s="192"/>
      <c r="P106" s="193">
        <f t="shared" si="4"/>
        <v>0</v>
      </c>
      <c r="Q106" s="194">
        <v>10</v>
      </c>
      <c r="R106" s="192">
        <v>54.01</v>
      </c>
      <c r="S106" s="194">
        <v>2</v>
      </c>
      <c r="T106" s="192">
        <v>17.52</v>
      </c>
      <c r="U106" s="195">
        <f t="shared" si="5"/>
        <v>12</v>
      </c>
      <c r="V106" s="196">
        <f t="shared" si="6"/>
        <v>575.14</v>
      </c>
      <c r="W106" s="196">
        <f t="shared" si="7"/>
        <v>575.14</v>
      </c>
      <c r="X106" s="197"/>
    </row>
    <row r="107" spans="1:24" ht="15" x14ac:dyDescent="0.25">
      <c r="A107" s="231" t="s">
        <v>64</v>
      </c>
      <c r="B107" s="231" t="s">
        <v>64</v>
      </c>
      <c r="C107" s="186" t="s">
        <v>468</v>
      </c>
      <c r="D107" s="187" t="s">
        <v>469</v>
      </c>
      <c r="E107" s="187" t="s">
        <v>66</v>
      </c>
      <c r="F107" s="187" t="s">
        <v>1767</v>
      </c>
      <c r="G107" s="189" t="s">
        <v>1474</v>
      </c>
      <c r="H107" s="190" t="s">
        <v>69</v>
      </c>
      <c r="I107" s="186" t="s">
        <v>1067</v>
      </c>
      <c r="J107" s="184" t="s">
        <v>69</v>
      </c>
      <c r="K107" s="186" t="s">
        <v>1768</v>
      </c>
      <c r="L107" s="202" t="s">
        <v>1558</v>
      </c>
      <c r="M107" s="203" t="s">
        <v>1559</v>
      </c>
      <c r="N107" s="192"/>
      <c r="O107" s="192"/>
      <c r="P107" s="193">
        <f t="shared" si="4"/>
        <v>0</v>
      </c>
      <c r="Q107" s="194">
        <v>10</v>
      </c>
      <c r="R107" s="192">
        <v>54.01</v>
      </c>
      <c r="S107" s="194">
        <v>2</v>
      </c>
      <c r="T107" s="192">
        <v>17.52</v>
      </c>
      <c r="U107" s="195">
        <f t="shared" si="5"/>
        <v>12</v>
      </c>
      <c r="V107" s="196">
        <f t="shared" si="6"/>
        <v>575.14</v>
      </c>
      <c r="W107" s="196">
        <f t="shared" si="7"/>
        <v>575.14</v>
      </c>
      <c r="X107" s="197"/>
    </row>
    <row r="108" spans="1:24" ht="12.75" x14ac:dyDescent="0.2">
      <c r="A108" s="231" t="s">
        <v>64</v>
      </c>
      <c r="B108" s="231" t="s">
        <v>64</v>
      </c>
      <c r="C108" s="133"/>
      <c r="D108" s="134"/>
      <c r="E108" s="131"/>
      <c r="F108" s="205"/>
      <c r="G108" s="189" t="s">
        <v>1474</v>
      </c>
      <c r="H108" s="190" t="s">
        <v>69</v>
      </c>
      <c r="I108" s="201"/>
      <c r="J108" s="184" t="s">
        <v>69</v>
      </c>
      <c r="K108" s="205"/>
      <c r="L108" s="202"/>
      <c r="M108" s="203"/>
      <c r="N108" s="192"/>
      <c r="O108" s="192"/>
      <c r="P108" s="193">
        <f t="shared" si="4"/>
        <v>0</v>
      </c>
      <c r="Q108" s="194"/>
      <c r="R108" s="192">
        <v>54.01</v>
      </c>
      <c r="S108" s="194"/>
      <c r="T108" s="192">
        <v>17.52</v>
      </c>
      <c r="U108" s="195">
        <f t="shared" si="5"/>
        <v>0</v>
      </c>
      <c r="V108" s="196">
        <f t="shared" si="6"/>
        <v>0</v>
      </c>
      <c r="W108" s="196">
        <f t="shared" si="7"/>
        <v>0</v>
      </c>
      <c r="X108" s="197"/>
    </row>
    <row r="109" spans="1:24" ht="12.75" x14ac:dyDescent="0.2">
      <c r="A109" s="231" t="s">
        <v>64</v>
      </c>
      <c r="B109" s="231" t="s">
        <v>64</v>
      </c>
      <c r="C109" s="133"/>
      <c r="D109" s="134"/>
      <c r="E109" s="131"/>
      <c r="F109" s="205"/>
      <c r="G109" s="189" t="s">
        <v>1474</v>
      </c>
      <c r="H109" s="190" t="s">
        <v>69</v>
      </c>
      <c r="I109" s="205"/>
      <c r="J109" s="184" t="s">
        <v>69</v>
      </c>
      <c r="K109" s="205"/>
      <c r="L109" s="202"/>
      <c r="M109" s="203"/>
      <c r="N109" s="192"/>
      <c r="O109" s="192"/>
      <c r="P109" s="193">
        <f t="shared" si="4"/>
        <v>0</v>
      </c>
      <c r="Q109" s="194"/>
      <c r="R109" s="192">
        <v>54.01</v>
      </c>
      <c r="S109" s="194"/>
      <c r="T109" s="192">
        <v>17.52</v>
      </c>
      <c r="U109" s="195">
        <f t="shared" si="5"/>
        <v>0</v>
      </c>
      <c r="V109" s="196">
        <f t="shared" si="6"/>
        <v>0</v>
      </c>
      <c r="W109" s="196">
        <f t="shared" si="7"/>
        <v>0</v>
      </c>
      <c r="X109" s="197"/>
    </row>
    <row r="110" spans="1:24" ht="15" x14ac:dyDescent="0.25">
      <c r="A110" s="231" t="s">
        <v>64</v>
      </c>
      <c r="B110" s="231" t="s">
        <v>64</v>
      </c>
      <c r="C110" s="175"/>
      <c r="D110" s="199"/>
      <c r="E110" s="199"/>
      <c r="F110" s="175"/>
      <c r="G110" s="189" t="s">
        <v>1474</v>
      </c>
      <c r="H110" s="190" t="s">
        <v>69</v>
      </c>
      <c r="I110" s="205"/>
      <c r="J110" s="184" t="s">
        <v>69</v>
      </c>
      <c r="K110" s="175"/>
      <c r="L110" s="202"/>
      <c r="M110" s="203"/>
      <c r="N110" s="192"/>
      <c r="O110" s="192"/>
      <c r="P110" s="193">
        <f t="shared" si="4"/>
        <v>0</v>
      </c>
      <c r="Q110" s="194"/>
      <c r="R110" s="192">
        <v>54.01</v>
      </c>
      <c r="S110" s="194"/>
      <c r="T110" s="192">
        <v>17.52</v>
      </c>
      <c r="U110" s="195">
        <f t="shared" si="5"/>
        <v>0</v>
      </c>
      <c r="V110" s="196">
        <f t="shared" si="6"/>
        <v>0</v>
      </c>
      <c r="W110" s="196">
        <f t="shared" si="7"/>
        <v>0</v>
      </c>
      <c r="X110" s="197"/>
    </row>
    <row r="111" spans="1:24" ht="24" x14ac:dyDescent="0.25">
      <c r="A111" s="231" t="s">
        <v>64</v>
      </c>
      <c r="B111" s="231" t="s">
        <v>64</v>
      </c>
      <c r="C111" s="186" t="s">
        <v>567</v>
      </c>
      <c r="D111" s="187" t="s">
        <v>568</v>
      </c>
      <c r="E111" s="186" t="s">
        <v>71</v>
      </c>
      <c r="F111" s="187" t="s">
        <v>1769</v>
      </c>
      <c r="G111" s="189" t="s">
        <v>1474</v>
      </c>
      <c r="H111" s="190" t="s">
        <v>69</v>
      </c>
      <c r="I111" s="186" t="s">
        <v>569</v>
      </c>
      <c r="J111" s="184" t="s">
        <v>69</v>
      </c>
      <c r="K111" s="186" t="s">
        <v>1770</v>
      </c>
      <c r="L111" s="202" t="s">
        <v>1587</v>
      </c>
      <c r="M111" s="203" t="s">
        <v>1771</v>
      </c>
      <c r="N111" s="192"/>
      <c r="O111" s="192"/>
      <c r="P111" s="193">
        <f t="shared" si="4"/>
        <v>0</v>
      </c>
      <c r="Q111" s="194">
        <v>10</v>
      </c>
      <c r="R111" s="192">
        <v>54.01</v>
      </c>
      <c r="S111" s="194">
        <v>3</v>
      </c>
      <c r="T111" s="192">
        <v>17.52</v>
      </c>
      <c r="U111" s="195">
        <f t="shared" si="5"/>
        <v>13</v>
      </c>
      <c r="V111" s="196">
        <f t="shared" si="6"/>
        <v>592.66000000000008</v>
      </c>
      <c r="W111" s="196">
        <f t="shared" si="7"/>
        <v>592.66000000000008</v>
      </c>
      <c r="X111" s="197"/>
    </row>
    <row r="112" spans="1:24" ht="24" x14ac:dyDescent="0.25">
      <c r="A112" s="231" t="s">
        <v>64</v>
      </c>
      <c r="B112" s="231" t="s">
        <v>64</v>
      </c>
      <c r="C112" s="186" t="s">
        <v>590</v>
      </c>
      <c r="D112" s="187" t="s">
        <v>987</v>
      </c>
      <c r="E112" s="186" t="s">
        <v>71</v>
      </c>
      <c r="F112" s="187" t="s">
        <v>1772</v>
      </c>
      <c r="G112" s="189" t="s">
        <v>1474</v>
      </c>
      <c r="H112" s="190" t="s">
        <v>69</v>
      </c>
      <c r="I112" s="186" t="s">
        <v>582</v>
      </c>
      <c r="J112" s="184" t="s">
        <v>69</v>
      </c>
      <c r="K112" s="186" t="s">
        <v>1773</v>
      </c>
      <c r="L112" s="202" t="s">
        <v>1774</v>
      </c>
      <c r="M112" s="203" t="s">
        <v>1775</v>
      </c>
      <c r="N112" s="192"/>
      <c r="O112" s="192"/>
      <c r="P112" s="193">
        <f t="shared" si="4"/>
        <v>0</v>
      </c>
      <c r="Q112" s="194">
        <v>10</v>
      </c>
      <c r="R112" s="192">
        <v>54.01</v>
      </c>
      <c r="S112" s="194">
        <v>3</v>
      </c>
      <c r="T112" s="192">
        <v>17.52</v>
      </c>
      <c r="U112" s="195">
        <f t="shared" si="5"/>
        <v>13</v>
      </c>
      <c r="V112" s="196">
        <f t="shared" si="6"/>
        <v>592.66000000000008</v>
      </c>
      <c r="W112" s="196">
        <f t="shared" si="7"/>
        <v>592.66000000000008</v>
      </c>
      <c r="X112" s="197"/>
    </row>
    <row r="113" spans="1:24" ht="24" x14ac:dyDescent="0.25">
      <c r="A113" s="231" t="s">
        <v>64</v>
      </c>
      <c r="B113" s="231" t="s">
        <v>64</v>
      </c>
      <c r="C113" s="186" t="s">
        <v>1776</v>
      </c>
      <c r="D113" s="187" t="s">
        <v>597</v>
      </c>
      <c r="E113" s="186" t="s">
        <v>598</v>
      </c>
      <c r="F113" s="187" t="s">
        <v>1777</v>
      </c>
      <c r="G113" s="189" t="s">
        <v>1474</v>
      </c>
      <c r="H113" s="190" t="s">
        <v>69</v>
      </c>
      <c r="I113" s="186" t="s">
        <v>576</v>
      </c>
      <c r="J113" s="184" t="s">
        <v>69</v>
      </c>
      <c r="K113" s="186" t="s">
        <v>1778</v>
      </c>
      <c r="L113" s="202" t="s">
        <v>1779</v>
      </c>
      <c r="M113" s="203" t="s">
        <v>1780</v>
      </c>
      <c r="N113" s="192"/>
      <c r="O113" s="192"/>
      <c r="P113" s="193">
        <f t="shared" si="4"/>
        <v>0</v>
      </c>
      <c r="Q113" s="194">
        <v>7</v>
      </c>
      <c r="R113" s="192">
        <v>54.01</v>
      </c>
      <c r="S113" s="194">
        <v>7</v>
      </c>
      <c r="T113" s="192">
        <v>17.52</v>
      </c>
      <c r="U113" s="195">
        <f t="shared" si="5"/>
        <v>14</v>
      </c>
      <c r="V113" s="196">
        <f t="shared" si="6"/>
        <v>500.71</v>
      </c>
      <c r="W113" s="196">
        <f t="shared" si="7"/>
        <v>500.71</v>
      </c>
      <c r="X113" s="197"/>
    </row>
    <row r="114" spans="1:24" ht="12.75" x14ac:dyDescent="0.2">
      <c r="A114" s="231" t="s">
        <v>64</v>
      </c>
      <c r="B114" s="231" t="s">
        <v>64</v>
      </c>
      <c r="C114" s="133"/>
      <c r="D114" s="134"/>
      <c r="E114" s="131"/>
      <c r="F114" s="205"/>
      <c r="G114" s="189" t="s">
        <v>1474</v>
      </c>
      <c r="H114" s="190" t="s">
        <v>69</v>
      </c>
      <c r="I114" s="201"/>
      <c r="J114" s="184" t="s">
        <v>69</v>
      </c>
      <c r="K114" s="205"/>
      <c r="L114" s="202"/>
      <c r="M114" s="203"/>
      <c r="N114" s="192"/>
      <c r="O114" s="192"/>
      <c r="P114" s="193">
        <f t="shared" si="4"/>
        <v>0</v>
      </c>
      <c r="Q114" s="194"/>
      <c r="R114" s="192">
        <v>54.01</v>
      </c>
      <c r="S114" s="194"/>
      <c r="T114" s="192">
        <v>17.52</v>
      </c>
      <c r="U114" s="195">
        <f t="shared" si="5"/>
        <v>0</v>
      </c>
      <c r="V114" s="196">
        <f t="shared" si="6"/>
        <v>0</v>
      </c>
      <c r="W114" s="196">
        <f t="shared" si="7"/>
        <v>0</v>
      </c>
      <c r="X114" s="197"/>
    </row>
    <row r="115" spans="1:24" ht="15" x14ac:dyDescent="0.25">
      <c r="A115" s="231" t="s">
        <v>64</v>
      </c>
      <c r="B115" s="231" t="s">
        <v>64</v>
      </c>
      <c r="C115" s="175"/>
      <c r="D115" s="199"/>
      <c r="E115" s="199"/>
      <c r="F115" s="175"/>
      <c r="G115" s="189" t="s">
        <v>1474</v>
      </c>
      <c r="H115" s="190" t="s">
        <v>69</v>
      </c>
      <c r="I115" s="201"/>
      <c r="J115" s="184" t="s">
        <v>69</v>
      </c>
      <c r="K115" s="205"/>
      <c r="L115" s="202"/>
      <c r="M115" s="203"/>
      <c r="N115" s="192"/>
      <c r="O115" s="192"/>
      <c r="P115" s="193">
        <f t="shared" si="4"/>
        <v>0</v>
      </c>
      <c r="Q115" s="194"/>
      <c r="R115" s="192">
        <v>54.01</v>
      </c>
      <c r="S115" s="194"/>
      <c r="T115" s="192">
        <v>17.52</v>
      </c>
      <c r="U115" s="195">
        <f t="shared" si="5"/>
        <v>0</v>
      </c>
      <c r="V115" s="196">
        <f t="shared" si="6"/>
        <v>0</v>
      </c>
      <c r="W115" s="196">
        <f t="shared" si="7"/>
        <v>0</v>
      </c>
      <c r="X115" s="197"/>
    </row>
    <row r="116" spans="1:24" ht="12.75" x14ac:dyDescent="0.2">
      <c r="A116" s="231" t="s">
        <v>64</v>
      </c>
      <c r="B116" s="231" t="s">
        <v>64</v>
      </c>
      <c r="C116" s="133"/>
      <c r="D116" s="134"/>
      <c r="E116" s="131"/>
      <c r="F116" s="205"/>
      <c r="G116" s="189" t="s">
        <v>1474</v>
      </c>
      <c r="H116" s="190" t="s">
        <v>69</v>
      </c>
      <c r="I116" s="201"/>
      <c r="J116" s="184" t="s">
        <v>69</v>
      </c>
      <c r="K116" s="205"/>
      <c r="L116" s="202"/>
      <c r="M116" s="203"/>
      <c r="N116" s="192"/>
      <c r="O116" s="192"/>
      <c r="P116" s="193">
        <f t="shared" si="4"/>
        <v>0</v>
      </c>
      <c r="Q116" s="194"/>
      <c r="R116" s="192">
        <v>54.01</v>
      </c>
      <c r="S116" s="194"/>
      <c r="T116" s="192">
        <v>17.52</v>
      </c>
      <c r="U116" s="195">
        <f t="shared" si="5"/>
        <v>0</v>
      </c>
      <c r="V116" s="196">
        <f t="shared" si="6"/>
        <v>0</v>
      </c>
      <c r="W116" s="196">
        <f t="shared" si="7"/>
        <v>0</v>
      </c>
      <c r="X116" s="197"/>
    </row>
    <row r="117" spans="1:24" ht="24" x14ac:dyDescent="0.25">
      <c r="A117" s="231" t="s">
        <v>64</v>
      </c>
      <c r="B117" s="231" t="s">
        <v>64</v>
      </c>
      <c r="C117" s="186" t="s">
        <v>708</v>
      </c>
      <c r="D117" s="186" t="s">
        <v>709</v>
      </c>
      <c r="E117" s="186" t="s">
        <v>710</v>
      </c>
      <c r="F117" s="188" t="s">
        <v>1781</v>
      </c>
      <c r="G117" s="189" t="s">
        <v>1474</v>
      </c>
      <c r="H117" s="190" t="s">
        <v>69</v>
      </c>
      <c r="I117" s="186" t="s">
        <v>360</v>
      </c>
      <c r="J117" s="184" t="s">
        <v>69</v>
      </c>
      <c r="K117" s="186" t="s">
        <v>1782</v>
      </c>
      <c r="L117" s="202" t="s">
        <v>1698</v>
      </c>
      <c r="M117" s="203" t="s">
        <v>1699</v>
      </c>
      <c r="N117" s="192"/>
      <c r="O117" s="192"/>
      <c r="P117" s="193">
        <f t="shared" si="4"/>
        <v>0</v>
      </c>
      <c r="Q117" s="194">
        <v>2</v>
      </c>
      <c r="R117" s="192">
        <v>54.01</v>
      </c>
      <c r="S117" s="194">
        <v>4</v>
      </c>
      <c r="T117" s="192">
        <v>17.52</v>
      </c>
      <c r="U117" s="195">
        <f t="shared" si="5"/>
        <v>6</v>
      </c>
      <c r="V117" s="196">
        <f t="shared" si="6"/>
        <v>178.1</v>
      </c>
      <c r="W117" s="196">
        <f t="shared" si="7"/>
        <v>178.1</v>
      </c>
      <c r="X117" s="197"/>
    </row>
    <row r="118" spans="1:24" ht="15" x14ac:dyDescent="0.25">
      <c r="A118" s="231" t="s">
        <v>64</v>
      </c>
      <c r="B118" s="231" t="s">
        <v>64</v>
      </c>
      <c r="C118" s="133"/>
      <c r="D118" s="140"/>
      <c r="E118" s="131"/>
      <c r="F118" s="200"/>
      <c r="G118" s="189" t="s">
        <v>1474</v>
      </c>
      <c r="H118" s="190" t="s">
        <v>69</v>
      </c>
      <c r="I118" s="201"/>
      <c r="J118" s="184" t="s">
        <v>69</v>
      </c>
      <c r="K118" s="205"/>
      <c r="L118" s="202"/>
      <c r="M118" s="203"/>
      <c r="N118" s="192"/>
      <c r="O118" s="192"/>
      <c r="P118" s="193">
        <f t="shared" si="4"/>
        <v>0</v>
      </c>
      <c r="Q118" s="194"/>
      <c r="R118" s="192">
        <v>54.01</v>
      </c>
      <c r="S118" s="194"/>
      <c r="T118" s="192">
        <v>17.52</v>
      </c>
      <c r="U118" s="195">
        <f t="shared" si="5"/>
        <v>0</v>
      </c>
      <c r="V118" s="196">
        <f t="shared" si="6"/>
        <v>0</v>
      </c>
      <c r="W118" s="196">
        <f t="shared" si="7"/>
        <v>0</v>
      </c>
      <c r="X118" s="197"/>
    </row>
    <row r="119" spans="1:24" ht="15" x14ac:dyDescent="0.25">
      <c r="A119" s="231" t="s">
        <v>64</v>
      </c>
      <c r="B119" s="231" t="s">
        <v>64</v>
      </c>
      <c r="C119" s="175"/>
      <c r="D119" s="175"/>
      <c r="E119" s="175"/>
      <c r="F119" s="175"/>
      <c r="G119" s="189" t="s">
        <v>1474</v>
      </c>
      <c r="H119" s="190" t="s">
        <v>69</v>
      </c>
      <c r="I119" s="201"/>
      <c r="J119" s="184" t="s">
        <v>69</v>
      </c>
      <c r="K119" s="215"/>
      <c r="L119" s="202"/>
      <c r="M119" s="203"/>
      <c r="N119" s="192"/>
      <c r="O119" s="192"/>
      <c r="P119" s="193">
        <f t="shared" si="4"/>
        <v>0</v>
      </c>
      <c r="Q119" s="194"/>
      <c r="R119" s="192">
        <v>54.01</v>
      </c>
      <c r="S119" s="194"/>
      <c r="T119" s="192">
        <v>17.52</v>
      </c>
      <c r="U119" s="195">
        <f t="shared" si="5"/>
        <v>0</v>
      </c>
      <c r="V119" s="196">
        <f t="shared" si="6"/>
        <v>0</v>
      </c>
      <c r="W119" s="196">
        <f t="shared" si="7"/>
        <v>0</v>
      </c>
      <c r="X119" s="197"/>
    </row>
    <row r="120" spans="1:24" ht="12.75" x14ac:dyDescent="0.2">
      <c r="A120" s="231" t="s">
        <v>64</v>
      </c>
      <c r="B120" s="231" t="s">
        <v>64</v>
      </c>
      <c r="C120" s="125"/>
      <c r="D120" s="126"/>
      <c r="E120" s="127"/>
      <c r="F120" s="205"/>
      <c r="G120" s="189" t="s">
        <v>1474</v>
      </c>
      <c r="H120" s="190" t="s">
        <v>69</v>
      </c>
      <c r="I120" s="201"/>
      <c r="J120" s="184" t="s">
        <v>69</v>
      </c>
      <c r="K120" s="205"/>
      <c r="L120" s="202"/>
      <c r="M120" s="203"/>
      <c r="N120" s="192"/>
      <c r="O120" s="192"/>
      <c r="P120" s="193">
        <f t="shared" si="4"/>
        <v>0</v>
      </c>
      <c r="Q120" s="194"/>
      <c r="R120" s="192">
        <v>54.01</v>
      </c>
      <c r="S120" s="194"/>
      <c r="T120" s="192">
        <v>17.52</v>
      </c>
      <c r="U120" s="195">
        <f t="shared" si="5"/>
        <v>0</v>
      </c>
      <c r="V120" s="196">
        <f>(Q120*R120)+(S120*T120)</f>
        <v>0</v>
      </c>
      <c r="W120" s="196">
        <f t="shared" si="7"/>
        <v>0</v>
      </c>
      <c r="X120" s="197"/>
    </row>
    <row r="121" spans="1:24" ht="24" x14ac:dyDescent="0.25">
      <c r="A121" s="231" t="s">
        <v>64</v>
      </c>
      <c r="B121" s="231" t="s">
        <v>64</v>
      </c>
      <c r="C121" s="187" t="s">
        <v>703</v>
      </c>
      <c r="D121" s="187">
        <v>2408481</v>
      </c>
      <c r="E121" s="187" t="s">
        <v>1783</v>
      </c>
      <c r="F121" s="188" t="s">
        <v>1784</v>
      </c>
      <c r="G121" s="189" t="s">
        <v>1474</v>
      </c>
      <c r="H121" s="190" t="s">
        <v>69</v>
      </c>
      <c r="I121" s="186" t="s">
        <v>360</v>
      </c>
      <c r="J121" s="184" t="s">
        <v>69</v>
      </c>
      <c r="K121" s="186" t="s">
        <v>1785</v>
      </c>
      <c r="L121" s="202" t="s">
        <v>1786</v>
      </c>
      <c r="M121" s="203" t="s">
        <v>1787</v>
      </c>
      <c r="N121" s="192"/>
      <c r="O121" s="192"/>
      <c r="P121" s="193">
        <f t="shared" si="4"/>
        <v>0</v>
      </c>
      <c r="Q121" s="194">
        <v>13</v>
      </c>
      <c r="R121" s="192">
        <v>54.01</v>
      </c>
      <c r="S121" s="194">
        <v>3</v>
      </c>
      <c r="T121" s="192">
        <v>17.52</v>
      </c>
      <c r="U121" s="195">
        <f t="shared" si="5"/>
        <v>16</v>
      </c>
      <c r="V121" s="196">
        <f t="shared" si="6"/>
        <v>754.69</v>
      </c>
      <c r="W121" s="196">
        <f t="shared" si="7"/>
        <v>754.69</v>
      </c>
      <c r="X121" s="197"/>
    </row>
    <row r="122" spans="1:24" ht="15" x14ac:dyDescent="0.25">
      <c r="A122" s="231" t="s">
        <v>64</v>
      </c>
      <c r="B122" s="231" t="s">
        <v>64</v>
      </c>
      <c r="C122" s="233"/>
      <c r="D122" s="234"/>
      <c r="E122" s="235"/>
      <c r="F122" s="200"/>
      <c r="G122" s="189" t="s">
        <v>1474</v>
      </c>
      <c r="H122" s="190" t="s">
        <v>69</v>
      </c>
      <c r="I122" s="201"/>
      <c r="J122" s="184" t="s">
        <v>69</v>
      </c>
      <c r="K122" s="216"/>
      <c r="L122" s="202"/>
      <c r="M122" s="203"/>
      <c r="N122" s="192"/>
      <c r="O122" s="192"/>
      <c r="P122" s="193">
        <f t="shared" si="4"/>
        <v>0</v>
      </c>
      <c r="Q122" s="194"/>
      <c r="R122" s="192">
        <v>54.01</v>
      </c>
      <c r="S122" s="194"/>
      <c r="T122" s="192">
        <v>17.52</v>
      </c>
      <c r="U122" s="195">
        <f t="shared" si="5"/>
        <v>0</v>
      </c>
      <c r="V122" s="196">
        <f t="shared" si="6"/>
        <v>0</v>
      </c>
      <c r="W122" s="196">
        <f t="shared" si="7"/>
        <v>0</v>
      </c>
      <c r="X122" s="197"/>
    </row>
    <row r="123" spans="1:24" ht="15" x14ac:dyDescent="0.25">
      <c r="A123" s="231" t="s">
        <v>64</v>
      </c>
      <c r="B123" s="231" t="s">
        <v>64</v>
      </c>
      <c r="C123" s="199"/>
      <c r="D123" s="199"/>
      <c r="E123" s="199"/>
      <c r="F123" s="175"/>
      <c r="G123" s="189" t="s">
        <v>1474</v>
      </c>
      <c r="H123" s="190" t="s">
        <v>69</v>
      </c>
      <c r="I123" s="201"/>
      <c r="J123" s="184" t="s">
        <v>69</v>
      </c>
      <c r="K123" s="175"/>
      <c r="L123" s="202"/>
      <c r="M123" s="203"/>
      <c r="N123" s="192"/>
      <c r="O123" s="192"/>
      <c r="P123" s="193">
        <f t="shared" si="4"/>
        <v>0</v>
      </c>
      <c r="Q123" s="194"/>
      <c r="R123" s="192">
        <v>54.01</v>
      </c>
      <c r="S123" s="194"/>
      <c r="T123" s="192">
        <v>17.52</v>
      </c>
      <c r="U123" s="195">
        <f t="shared" si="5"/>
        <v>0</v>
      </c>
      <c r="V123" s="196">
        <f t="shared" si="6"/>
        <v>0</v>
      </c>
      <c r="W123" s="196">
        <f t="shared" si="7"/>
        <v>0</v>
      </c>
      <c r="X123" s="197"/>
    </row>
    <row r="124" spans="1:24" ht="12.75" x14ac:dyDescent="0.2">
      <c r="A124" s="231" t="s">
        <v>64</v>
      </c>
      <c r="B124" s="231" t="s">
        <v>64</v>
      </c>
      <c r="C124" s="125"/>
      <c r="D124" s="126"/>
      <c r="E124" s="127"/>
      <c r="F124" s="205"/>
      <c r="G124" s="189" t="s">
        <v>1474</v>
      </c>
      <c r="H124" s="190" t="s">
        <v>69</v>
      </c>
      <c r="I124" s="201"/>
      <c r="J124" s="184" t="s">
        <v>69</v>
      </c>
      <c r="K124" s="205"/>
      <c r="L124" s="202"/>
      <c r="M124" s="203"/>
      <c r="N124" s="192"/>
      <c r="O124" s="192"/>
      <c r="P124" s="193">
        <f t="shared" si="4"/>
        <v>0</v>
      </c>
      <c r="Q124" s="194"/>
      <c r="R124" s="192">
        <v>54.01</v>
      </c>
      <c r="S124" s="194"/>
      <c r="T124" s="192">
        <v>17.52</v>
      </c>
      <c r="U124" s="195">
        <f t="shared" si="5"/>
        <v>0</v>
      </c>
      <c r="V124" s="196">
        <f t="shared" si="6"/>
        <v>0</v>
      </c>
      <c r="W124" s="196">
        <f t="shared" si="7"/>
        <v>0</v>
      </c>
      <c r="X124" s="197"/>
    </row>
    <row r="125" spans="1:24" ht="15" x14ac:dyDescent="0.25">
      <c r="A125" s="231" t="s">
        <v>64</v>
      </c>
      <c r="B125" s="231" t="s">
        <v>64</v>
      </c>
      <c r="C125" s="186" t="s">
        <v>1788</v>
      </c>
      <c r="D125" s="187" t="s">
        <v>796</v>
      </c>
      <c r="E125" s="187" t="s">
        <v>509</v>
      </c>
      <c r="F125" s="187" t="s">
        <v>1789</v>
      </c>
      <c r="G125" s="189" t="s">
        <v>1474</v>
      </c>
      <c r="H125" s="190" t="s">
        <v>69</v>
      </c>
      <c r="I125" s="186" t="s">
        <v>1067</v>
      </c>
      <c r="J125" s="184" t="s">
        <v>69</v>
      </c>
      <c r="K125" s="186" t="s">
        <v>1790</v>
      </c>
      <c r="L125" s="202" t="s">
        <v>1558</v>
      </c>
      <c r="M125" s="203" t="s">
        <v>1791</v>
      </c>
      <c r="N125" s="192"/>
      <c r="O125" s="192"/>
      <c r="P125" s="193">
        <f t="shared" si="4"/>
        <v>0</v>
      </c>
      <c r="Q125" s="194">
        <v>8</v>
      </c>
      <c r="R125" s="192">
        <v>54.01</v>
      </c>
      <c r="S125" s="194"/>
      <c r="T125" s="192">
        <v>17.52</v>
      </c>
      <c r="U125" s="195">
        <f t="shared" si="5"/>
        <v>8</v>
      </c>
      <c r="V125" s="196">
        <f t="shared" si="6"/>
        <v>432.08</v>
      </c>
      <c r="W125" s="196">
        <f t="shared" si="7"/>
        <v>432.08</v>
      </c>
      <c r="X125" s="197"/>
    </row>
    <row r="126" spans="1:24" ht="15" x14ac:dyDescent="0.25">
      <c r="A126" s="231" t="s">
        <v>64</v>
      </c>
      <c r="B126" s="231" t="s">
        <v>64</v>
      </c>
      <c r="C126" s="186" t="s">
        <v>799</v>
      </c>
      <c r="D126" s="187">
        <v>3590356</v>
      </c>
      <c r="E126" s="187" t="s">
        <v>1657</v>
      </c>
      <c r="F126" s="187" t="s">
        <v>1792</v>
      </c>
      <c r="G126" s="189" t="s">
        <v>1474</v>
      </c>
      <c r="H126" s="190" t="s">
        <v>69</v>
      </c>
      <c r="I126" s="175" t="s">
        <v>1067</v>
      </c>
      <c r="J126" s="184" t="s">
        <v>69</v>
      </c>
      <c r="K126" s="186" t="s">
        <v>1793</v>
      </c>
      <c r="L126" s="202" t="s">
        <v>1558</v>
      </c>
      <c r="M126" s="203" t="s">
        <v>1559</v>
      </c>
      <c r="N126" s="192"/>
      <c r="O126" s="192"/>
      <c r="P126" s="193">
        <f t="shared" si="4"/>
        <v>0</v>
      </c>
      <c r="Q126" s="194">
        <v>10</v>
      </c>
      <c r="R126" s="192">
        <v>54.01</v>
      </c>
      <c r="S126" s="194"/>
      <c r="T126" s="192">
        <v>17.52</v>
      </c>
      <c r="U126" s="195">
        <f t="shared" si="5"/>
        <v>10</v>
      </c>
      <c r="V126" s="196">
        <f t="shared" si="6"/>
        <v>540.1</v>
      </c>
      <c r="W126" s="196">
        <f t="shared" si="7"/>
        <v>540.1</v>
      </c>
      <c r="X126" s="197"/>
    </row>
    <row r="127" spans="1:24" ht="15" x14ac:dyDescent="0.25">
      <c r="A127" s="231" t="s">
        <v>64</v>
      </c>
      <c r="B127" s="231" t="s">
        <v>64</v>
      </c>
      <c r="C127" s="186" t="s">
        <v>1140</v>
      </c>
      <c r="D127" s="187" t="s">
        <v>94</v>
      </c>
      <c r="E127" s="187" t="s">
        <v>1657</v>
      </c>
      <c r="F127" s="187" t="s">
        <v>1794</v>
      </c>
      <c r="G127" s="189" t="s">
        <v>1474</v>
      </c>
      <c r="H127" s="190" t="s">
        <v>69</v>
      </c>
      <c r="I127" s="175" t="s">
        <v>1067</v>
      </c>
      <c r="J127" s="184" t="s">
        <v>69</v>
      </c>
      <c r="K127" s="186" t="s">
        <v>1795</v>
      </c>
      <c r="L127" s="202" t="s">
        <v>1558</v>
      </c>
      <c r="M127" s="203" t="s">
        <v>1559</v>
      </c>
      <c r="N127" s="192"/>
      <c r="O127" s="192"/>
      <c r="P127" s="193">
        <f t="shared" si="4"/>
        <v>0</v>
      </c>
      <c r="Q127" s="194">
        <v>10</v>
      </c>
      <c r="R127" s="192">
        <v>54.01</v>
      </c>
      <c r="S127" s="194"/>
      <c r="T127" s="192">
        <v>17.52</v>
      </c>
      <c r="U127" s="195">
        <f t="shared" si="5"/>
        <v>10</v>
      </c>
      <c r="V127" s="196">
        <f t="shared" si="6"/>
        <v>540.1</v>
      </c>
      <c r="W127" s="196">
        <f t="shared" si="7"/>
        <v>540.1</v>
      </c>
      <c r="X127" s="197"/>
    </row>
    <row r="128" spans="1:24" ht="15" x14ac:dyDescent="0.25">
      <c r="A128" s="231" t="s">
        <v>64</v>
      </c>
      <c r="B128" s="231" t="s">
        <v>64</v>
      </c>
      <c r="C128" s="131"/>
      <c r="D128" s="205"/>
      <c r="E128" s="235"/>
      <c r="F128" s="205"/>
      <c r="G128" s="189" t="s">
        <v>1474</v>
      </c>
      <c r="H128" s="190" t="s">
        <v>69</v>
      </c>
      <c r="I128" s="175"/>
      <c r="J128" s="184" t="s">
        <v>69</v>
      </c>
      <c r="K128" s="205"/>
      <c r="L128" s="202"/>
      <c r="M128" s="203"/>
      <c r="N128" s="192"/>
      <c r="O128" s="192"/>
      <c r="P128" s="193">
        <f t="shared" si="4"/>
        <v>0</v>
      </c>
      <c r="Q128" s="194"/>
      <c r="R128" s="192">
        <v>54.01</v>
      </c>
      <c r="S128" s="194"/>
      <c r="T128" s="192">
        <v>17.52</v>
      </c>
      <c r="U128" s="195">
        <f t="shared" si="5"/>
        <v>0</v>
      </c>
      <c r="V128" s="196">
        <f t="shared" si="6"/>
        <v>0</v>
      </c>
      <c r="W128" s="196">
        <f t="shared" si="7"/>
        <v>0</v>
      </c>
      <c r="X128" s="197"/>
    </row>
    <row r="129" spans="1:24" ht="15" x14ac:dyDescent="0.25">
      <c r="A129" s="231" t="s">
        <v>64</v>
      </c>
      <c r="B129" s="231" t="s">
        <v>64</v>
      </c>
      <c r="C129" s="131"/>
      <c r="D129" s="205"/>
      <c r="E129" s="127"/>
      <c r="F129" s="205"/>
      <c r="G129" s="189" t="s">
        <v>1474</v>
      </c>
      <c r="H129" s="190" t="s">
        <v>69</v>
      </c>
      <c r="I129" s="175"/>
      <c r="J129" s="184" t="s">
        <v>69</v>
      </c>
      <c r="K129" s="205"/>
      <c r="L129" s="202"/>
      <c r="M129" s="203"/>
      <c r="N129" s="192"/>
      <c r="O129" s="192"/>
      <c r="P129" s="193">
        <f t="shared" si="4"/>
        <v>0</v>
      </c>
      <c r="Q129" s="194"/>
      <c r="R129" s="192">
        <v>54.01</v>
      </c>
      <c r="S129" s="194"/>
      <c r="T129" s="192">
        <v>17.52</v>
      </c>
      <c r="U129" s="195">
        <f t="shared" si="5"/>
        <v>0</v>
      </c>
      <c r="V129" s="196">
        <f t="shared" si="6"/>
        <v>0</v>
      </c>
      <c r="W129" s="196">
        <f t="shared" si="7"/>
        <v>0</v>
      </c>
      <c r="X129" s="197"/>
    </row>
    <row r="130" spans="1:24" ht="15" x14ac:dyDescent="0.25">
      <c r="A130" s="231" t="s">
        <v>64</v>
      </c>
      <c r="B130" s="231" t="s">
        <v>64</v>
      </c>
      <c r="C130" s="227"/>
      <c r="D130" s="205"/>
      <c r="E130" s="127"/>
      <c r="F130" s="205"/>
      <c r="G130" s="189" t="s">
        <v>1474</v>
      </c>
      <c r="H130" s="190" t="s">
        <v>69</v>
      </c>
      <c r="I130" s="175"/>
      <c r="J130" s="184" t="s">
        <v>69</v>
      </c>
      <c r="K130" s="205"/>
      <c r="L130" s="202"/>
      <c r="M130" s="203"/>
      <c r="N130" s="192"/>
      <c r="O130" s="192"/>
      <c r="P130" s="193">
        <f t="shared" si="4"/>
        <v>0</v>
      </c>
      <c r="Q130" s="194"/>
      <c r="R130" s="192">
        <v>54.01</v>
      </c>
      <c r="S130" s="194"/>
      <c r="T130" s="192">
        <v>17.52</v>
      </c>
      <c r="U130" s="195">
        <f t="shared" si="5"/>
        <v>0</v>
      </c>
      <c r="V130" s="196">
        <f t="shared" si="6"/>
        <v>0</v>
      </c>
      <c r="W130" s="196">
        <f t="shared" si="7"/>
        <v>0</v>
      </c>
      <c r="X130" s="197"/>
    </row>
    <row r="131" spans="1:24" ht="24" x14ac:dyDescent="0.25">
      <c r="A131" s="231" t="s">
        <v>64</v>
      </c>
      <c r="B131" s="231" t="s">
        <v>64</v>
      </c>
      <c r="C131" s="187" t="s">
        <v>289</v>
      </c>
      <c r="D131" s="187" t="s">
        <v>290</v>
      </c>
      <c r="E131" s="187" t="s">
        <v>70</v>
      </c>
      <c r="F131" s="188" t="s">
        <v>1796</v>
      </c>
      <c r="G131" s="189" t="s">
        <v>1474</v>
      </c>
      <c r="H131" s="190" t="s">
        <v>69</v>
      </c>
      <c r="I131" s="186" t="s">
        <v>291</v>
      </c>
      <c r="J131" s="184" t="s">
        <v>69</v>
      </c>
      <c r="K131" s="186" t="s">
        <v>1797</v>
      </c>
      <c r="L131" s="202" t="s">
        <v>1798</v>
      </c>
      <c r="M131" s="203" t="s">
        <v>1799</v>
      </c>
      <c r="N131" s="192"/>
      <c r="O131" s="192"/>
      <c r="P131" s="193">
        <f t="shared" si="4"/>
        <v>0</v>
      </c>
      <c r="Q131" s="194">
        <v>10</v>
      </c>
      <c r="R131" s="192">
        <v>54.01</v>
      </c>
      <c r="S131" s="194">
        <v>3</v>
      </c>
      <c r="T131" s="192">
        <v>17.52</v>
      </c>
      <c r="U131" s="195">
        <f t="shared" si="5"/>
        <v>13</v>
      </c>
      <c r="V131" s="196">
        <f t="shared" si="6"/>
        <v>592.66000000000008</v>
      </c>
      <c r="W131" s="196">
        <f t="shared" si="7"/>
        <v>592.66000000000008</v>
      </c>
      <c r="X131" s="197"/>
    </row>
    <row r="132" spans="1:24" ht="24" x14ac:dyDescent="0.25">
      <c r="A132" s="231" t="s">
        <v>64</v>
      </c>
      <c r="B132" s="231" t="s">
        <v>64</v>
      </c>
      <c r="C132" s="187" t="s">
        <v>269</v>
      </c>
      <c r="D132" s="187" t="s">
        <v>270</v>
      </c>
      <c r="E132" s="187" t="s">
        <v>70</v>
      </c>
      <c r="F132" s="187" t="s">
        <v>1800</v>
      </c>
      <c r="G132" s="189" t="s">
        <v>1474</v>
      </c>
      <c r="H132" s="190" t="s">
        <v>69</v>
      </c>
      <c r="I132" s="186" t="s">
        <v>1362</v>
      </c>
      <c r="J132" s="184" t="s">
        <v>69</v>
      </c>
      <c r="K132" s="186" t="s">
        <v>271</v>
      </c>
      <c r="L132" s="202" t="s">
        <v>1801</v>
      </c>
      <c r="M132" s="203" t="s">
        <v>1802</v>
      </c>
      <c r="N132" s="192"/>
      <c r="O132" s="192"/>
      <c r="P132" s="193">
        <f t="shared" si="4"/>
        <v>0</v>
      </c>
      <c r="Q132" s="194">
        <v>7</v>
      </c>
      <c r="R132" s="192">
        <v>54.01</v>
      </c>
      <c r="S132" s="194"/>
      <c r="T132" s="192">
        <v>17.52</v>
      </c>
      <c r="U132" s="195">
        <f t="shared" si="5"/>
        <v>7</v>
      </c>
      <c r="V132" s="196">
        <f t="shared" si="6"/>
        <v>378.07</v>
      </c>
      <c r="W132" s="196">
        <f t="shared" si="7"/>
        <v>378.07</v>
      </c>
      <c r="X132" s="197"/>
    </row>
    <row r="133" spans="1:24" ht="24" x14ac:dyDescent="0.25">
      <c r="A133" s="231" t="s">
        <v>64</v>
      </c>
      <c r="B133" s="231" t="s">
        <v>64</v>
      </c>
      <c r="C133" s="187" t="s">
        <v>274</v>
      </c>
      <c r="D133" s="187" t="s">
        <v>275</v>
      </c>
      <c r="E133" s="187" t="s">
        <v>70</v>
      </c>
      <c r="F133" s="187" t="s">
        <v>1803</v>
      </c>
      <c r="G133" s="189" t="s">
        <v>1474</v>
      </c>
      <c r="H133" s="190" t="s">
        <v>69</v>
      </c>
      <c r="I133" s="186" t="s">
        <v>1362</v>
      </c>
      <c r="J133" s="184" t="s">
        <v>69</v>
      </c>
      <c r="K133" s="186" t="s">
        <v>271</v>
      </c>
      <c r="L133" s="202" t="s">
        <v>1804</v>
      </c>
      <c r="M133" s="203" t="s">
        <v>1805</v>
      </c>
      <c r="N133" s="192"/>
      <c r="O133" s="192"/>
      <c r="P133" s="193">
        <f t="shared" si="4"/>
        <v>0</v>
      </c>
      <c r="Q133" s="194">
        <v>7</v>
      </c>
      <c r="R133" s="192">
        <v>54.01</v>
      </c>
      <c r="S133" s="194"/>
      <c r="T133" s="192">
        <v>17.52</v>
      </c>
      <c r="U133" s="195">
        <f t="shared" si="5"/>
        <v>7</v>
      </c>
      <c r="V133" s="196">
        <f t="shared" si="6"/>
        <v>378.07</v>
      </c>
      <c r="W133" s="196">
        <f t="shared" si="7"/>
        <v>378.07</v>
      </c>
      <c r="X133" s="197"/>
    </row>
    <row r="134" spans="1:24" ht="30" customHeight="1" x14ac:dyDescent="0.3">
      <c r="A134" s="231" t="s">
        <v>64</v>
      </c>
      <c r="B134" s="231" t="s">
        <v>64</v>
      </c>
      <c r="C134" s="187" t="s">
        <v>264</v>
      </c>
      <c r="D134" s="187" t="s">
        <v>265</v>
      </c>
      <c r="E134" s="187" t="s">
        <v>70</v>
      </c>
      <c r="F134" s="187" t="s">
        <v>1806</v>
      </c>
      <c r="G134" s="189" t="s">
        <v>1474</v>
      </c>
      <c r="H134" s="190" t="s">
        <v>69</v>
      </c>
      <c r="I134" s="186" t="s">
        <v>1362</v>
      </c>
      <c r="J134" s="184" t="s">
        <v>69</v>
      </c>
      <c r="K134" s="236" t="s">
        <v>1807</v>
      </c>
      <c r="L134" s="237">
        <v>44460</v>
      </c>
      <c r="M134" s="238">
        <v>44463</v>
      </c>
      <c r="N134" s="239"/>
      <c r="O134" s="192"/>
      <c r="P134" s="193">
        <f t="shared" si="4"/>
        <v>0</v>
      </c>
      <c r="Q134" s="194">
        <v>3</v>
      </c>
      <c r="R134" s="192">
        <v>54.01</v>
      </c>
      <c r="S134" s="194"/>
      <c r="T134" s="192">
        <v>17.52</v>
      </c>
      <c r="U134" s="195">
        <f t="shared" si="5"/>
        <v>3</v>
      </c>
      <c r="V134" s="196">
        <f t="shared" si="6"/>
        <v>162.03</v>
      </c>
      <c r="W134" s="196">
        <f t="shared" si="7"/>
        <v>162.03</v>
      </c>
      <c r="X134" s="197"/>
    </row>
    <row r="135" spans="1:24" ht="24" x14ac:dyDescent="0.25">
      <c r="A135" s="231" t="s">
        <v>64</v>
      </c>
      <c r="B135" s="231" t="s">
        <v>64</v>
      </c>
      <c r="C135" s="187" t="s">
        <v>281</v>
      </c>
      <c r="D135" s="187" t="s">
        <v>282</v>
      </c>
      <c r="E135" s="187" t="s">
        <v>70</v>
      </c>
      <c r="F135" s="187" t="s">
        <v>1806</v>
      </c>
      <c r="G135" s="189" t="s">
        <v>1474</v>
      </c>
      <c r="H135" s="190" t="s">
        <v>69</v>
      </c>
      <c r="I135" s="186" t="s">
        <v>1362</v>
      </c>
      <c r="J135" s="184" t="s">
        <v>69</v>
      </c>
      <c r="K135" s="186" t="s">
        <v>1808</v>
      </c>
      <c r="L135" s="202" t="s">
        <v>1809</v>
      </c>
      <c r="M135" s="203" t="s">
        <v>1810</v>
      </c>
      <c r="N135" s="192"/>
      <c r="O135" s="192"/>
      <c r="P135" s="193">
        <f t="shared" si="4"/>
        <v>0</v>
      </c>
      <c r="Q135" s="194">
        <v>4</v>
      </c>
      <c r="R135" s="192">
        <v>54.01</v>
      </c>
      <c r="S135" s="194"/>
      <c r="T135" s="192">
        <v>17.52</v>
      </c>
      <c r="U135" s="195">
        <f t="shared" si="5"/>
        <v>4</v>
      </c>
      <c r="V135" s="196">
        <f t="shared" si="6"/>
        <v>216.04</v>
      </c>
      <c r="W135" s="196">
        <f t="shared" si="7"/>
        <v>216.04</v>
      </c>
      <c r="X135" s="197"/>
    </row>
    <row r="136" spans="1:24" ht="24" x14ac:dyDescent="0.25">
      <c r="A136" s="231" t="s">
        <v>64</v>
      </c>
      <c r="B136" s="231" t="s">
        <v>64</v>
      </c>
      <c r="C136" s="187" t="s">
        <v>258</v>
      </c>
      <c r="D136" s="187" t="s">
        <v>259</v>
      </c>
      <c r="E136" s="187" t="s">
        <v>70</v>
      </c>
      <c r="F136" s="187" t="s">
        <v>1806</v>
      </c>
      <c r="G136" s="189" t="s">
        <v>1474</v>
      </c>
      <c r="H136" s="190" t="s">
        <v>69</v>
      </c>
      <c r="I136" s="186" t="s">
        <v>1362</v>
      </c>
      <c r="J136" s="184" t="s">
        <v>69</v>
      </c>
      <c r="K136" s="186" t="s">
        <v>1811</v>
      </c>
      <c r="L136" s="202" t="s">
        <v>1812</v>
      </c>
      <c r="M136" s="203" t="s">
        <v>1813</v>
      </c>
      <c r="N136" s="192"/>
      <c r="O136" s="192"/>
      <c r="P136" s="193">
        <f t="shared" ref="P136:P202" si="8">N136+O136</f>
        <v>0</v>
      </c>
      <c r="Q136" s="194">
        <v>4</v>
      </c>
      <c r="R136" s="192">
        <v>54.01</v>
      </c>
      <c r="S136" s="194"/>
      <c r="T136" s="192">
        <v>17.52</v>
      </c>
      <c r="U136" s="195">
        <f t="shared" ref="U136:U199" si="9">Q136+S136</f>
        <v>4</v>
      </c>
      <c r="V136" s="196">
        <f t="shared" ref="V136:V199" si="10">(Q136*R136)+(S136*T136)</f>
        <v>216.04</v>
      </c>
      <c r="W136" s="196">
        <f t="shared" ref="W136:W199" si="11">V136+P136</f>
        <v>216.04</v>
      </c>
      <c r="X136" s="197"/>
    </row>
    <row r="137" spans="1:24" ht="15" x14ac:dyDescent="0.25">
      <c r="A137" s="231" t="s">
        <v>64</v>
      </c>
      <c r="B137" s="231" t="s">
        <v>64</v>
      </c>
      <c r="C137" s="131"/>
      <c r="D137" s="205"/>
      <c r="E137" s="199"/>
      <c r="F137" s="205"/>
      <c r="G137" s="189" t="s">
        <v>1474</v>
      </c>
      <c r="H137" s="190" t="s">
        <v>69</v>
      </c>
      <c r="I137" s="175"/>
      <c r="J137" s="184" t="s">
        <v>69</v>
      </c>
      <c r="K137" s="205"/>
      <c r="L137" s="202"/>
      <c r="M137" s="203"/>
      <c r="N137" s="192"/>
      <c r="O137" s="192"/>
      <c r="P137" s="193">
        <f t="shared" si="8"/>
        <v>0</v>
      </c>
      <c r="Q137" s="194"/>
      <c r="R137" s="192">
        <v>54.01</v>
      </c>
      <c r="S137" s="194"/>
      <c r="T137" s="192">
        <v>17.52</v>
      </c>
      <c r="U137" s="195">
        <f t="shared" si="9"/>
        <v>0</v>
      </c>
      <c r="V137" s="196">
        <f t="shared" si="10"/>
        <v>0</v>
      </c>
      <c r="W137" s="196">
        <f t="shared" si="11"/>
        <v>0</v>
      </c>
      <c r="X137" s="197"/>
    </row>
    <row r="138" spans="1:24" ht="15" x14ac:dyDescent="0.25">
      <c r="A138" s="231" t="s">
        <v>64</v>
      </c>
      <c r="B138" s="231" t="s">
        <v>64</v>
      </c>
      <c r="C138" s="130"/>
      <c r="D138" s="205"/>
      <c r="E138" s="240"/>
      <c r="F138" s="241"/>
      <c r="G138" s="189" t="s">
        <v>1474</v>
      </c>
      <c r="H138" s="190" t="s">
        <v>69</v>
      </c>
      <c r="I138" s="201"/>
      <c r="J138" s="184" t="s">
        <v>69</v>
      </c>
      <c r="K138" s="205"/>
      <c r="L138" s="202"/>
      <c r="M138" s="203"/>
      <c r="N138" s="192"/>
      <c r="O138" s="192"/>
      <c r="P138" s="193">
        <f t="shared" si="8"/>
        <v>0</v>
      </c>
      <c r="Q138" s="194"/>
      <c r="R138" s="192">
        <v>54.01</v>
      </c>
      <c r="S138" s="194"/>
      <c r="T138" s="192">
        <v>17.52</v>
      </c>
      <c r="U138" s="195">
        <f t="shared" si="9"/>
        <v>0</v>
      </c>
      <c r="V138" s="196">
        <f t="shared" si="10"/>
        <v>0</v>
      </c>
      <c r="W138" s="196">
        <f t="shared" si="11"/>
        <v>0</v>
      </c>
      <c r="X138" s="197"/>
    </row>
    <row r="139" spans="1:24" ht="15" x14ac:dyDescent="0.2">
      <c r="A139" s="231" t="s">
        <v>64</v>
      </c>
      <c r="B139" s="231" t="s">
        <v>64</v>
      </c>
      <c r="C139" s="127"/>
      <c r="D139" s="205"/>
      <c r="E139" s="240"/>
      <c r="F139" s="205"/>
      <c r="G139" s="189" t="s">
        <v>1474</v>
      </c>
      <c r="H139" s="190" t="s">
        <v>69</v>
      </c>
      <c r="I139" s="201"/>
      <c r="J139" s="184" t="s">
        <v>69</v>
      </c>
      <c r="K139" s="205"/>
      <c r="L139" s="202"/>
      <c r="M139" s="203"/>
      <c r="N139" s="192"/>
      <c r="O139" s="192"/>
      <c r="P139" s="193">
        <f t="shared" si="8"/>
        <v>0</v>
      </c>
      <c r="Q139" s="194"/>
      <c r="R139" s="192">
        <v>54.01</v>
      </c>
      <c r="S139" s="194"/>
      <c r="T139" s="192">
        <v>17.52</v>
      </c>
      <c r="U139" s="195">
        <f t="shared" si="9"/>
        <v>0</v>
      </c>
      <c r="V139" s="196">
        <f>(Q139*R139)+(S139*T139)</f>
        <v>0</v>
      </c>
      <c r="W139" s="196">
        <f t="shared" si="11"/>
        <v>0</v>
      </c>
      <c r="X139" s="197"/>
    </row>
    <row r="140" spans="1:24" ht="15" x14ac:dyDescent="0.25">
      <c r="A140" s="231" t="s">
        <v>64</v>
      </c>
      <c r="B140" s="231" t="s">
        <v>64</v>
      </c>
      <c r="C140" s="187" t="s">
        <v>1103</v>
      </c>
      <c r="D140" s="187" t="s">
        <v>1104</v>
      </c>
      <c r="E140" s="187" t="s">
        <v>1105</v>
      </c>
      <c r="F140" s="186" t="s">
        <v>1814</v>
      </c>
      <c r="G140" s="189" t="s">
        <v>1474</v>
      </c>
      <c r="H140" s="190" t="s">
        <v>69</v>
      </c>
      <c r="I140" s="186" t="s">
        <v>1815</v>
      </c>
      <c r="J140" s="184" t="s">
        <v>69</v>
      </c>
      <c r="K140" s="186" t="s">
        <v>1816</v>
      </c>
      <c r="L140" s="202" t="s">
        <v>1817</v>
      </c>
      <c r="M140" s="203" t="s">
        <v>1817</v>
      </c>
      <c r="N140" s="192"/>
      <c r="O140" s="192"/>
      <c r="P140" s="193">
        <f t="shared" si="8"/>
        <v>0</v>
      </c>
      <c r="Q140" s="194"/>
      <c r="R140" s="192">
        <v>54.01</v>
      </c>
      <c r="S140" s="194">
        <v>2</v>
      </c>
      <c r="T140" s="192">
        <v>17.52</v>
      </c>
      <c r="U140" s="195">
        <f t="shared" si="9"/>
        <v>2</v>
      </c>
      <c r="V140" s="196">
        <f t="shared" si="10"/>
        <v>35.04</v>
      </c>
      <c r="W140" s="196">
        <f t="shared" si="11"/>
        <v>35.04</v>
      </c>
      <c r="X140" s="197"/>
    </row>
    <row r="141" spans="1:24" ht="30" x14ac:dyDescent="0.25">
      <c r="A141" s="231" t="s">
        <v>64</v>
      </c>
      <c r="B141" s="231" t="s">
        <v>64</v>
      </c>
      <c r="C141" s="187" t="s">
        <v>369</v>
      </c>
      <c r="D141" s="187" t="s">
        <v>370</v>
      </c>
      <c r="E141" s="186" t="s">
        <v>1818</v>
      </c>
      <c r="F141" s="187" t="s">
        <v>1819</v>
      </c>
      <c r="G141" s="189" t="s">
        <v>1474</v>
      </c>
      <c r="H141" s="190" t="s">
        <v>69</v>
      </c>
      <c r="I141" s="186" t="s">
        <v>1815</v>
      </c>
      <c r="J141" s="184" t="s">
        <v>69</v>
      </c>
      <c r="K141" s="186" t="s">
        <v>1820</v>
      </c>
      <c r="L141" s="242" t="s">
        <v>1821</v>
      </c>
      <c r="M141" s="243" t="s">
        <v>1821</v>
      </c>
      <c r="N141" s="192"/>
      <c r="O141" s="192"/>
      <c r="P141" s="193">
        <f t="shared" si="8"/>
        <v>0</v>
      </c>
      <c r="Q141" s="194"/>
      <c r="R141" s="192">
        <v>54.01</v>
      </c>
      <c r="S141" s="194">
        <v>2</v>
      </c>
      <c r="T141" s="192">
        <v>17.52</v>
      </c>
      <c r="U141" s="195">
        <f t="shared" si="9"/>
        <v>2</v>
      </c>
      <c r="V141" s="196">
        <f t="shared" si="10"/>
        <v>35.04</v>
      </c>
      <c r="W141" s="196">
        <f t="shared" si="11"/>
        <v>35.04</v>
      </c>
      <c r="X141" s="197"/>
    </row>
    <row r="142" spans="1:24" ht="15" x14ac:dyDescent="0.25">
      <c r="A142" s="231" t="s">
        <v>64</v>
      </c>
      <c r="B142" s="231" t="s">
        <v>64</v>
      </c>
      <c r="C142" s="187" t="s">
        <v>374</v>
      </c>
      <c r="D142" s="187" t="s">
        <v>375</v>
      </c>
      <c r="E142" s="187" t="s">
        <v>376</v>
      </c>
      <c r="F142" s="187" t="s">
        <v>1822</v>
      </c>
      <c r="G142" s="189" t="s">
        <v>1474</v>
      </c>
      <c r="H142" s="190" t="s">
        <v>69</v>
      </c>
      <c r="I142" s="186" t="s">
        <v>1815</v>
      </c>
      <c r="J142" s="184" t="s">
        <v>69</v>
      </c>
      <c r="K142" s="186" t="s">
        <v>1816</v>
      </c>
      <c r="L142" s="202" t="s">
        <v>1817</v>
      </c>
      <c r="M142" s="203" t="s">
        <v>1817</v>
      </c>
      <c r="N142" s="192"/>
      <c r="O142" s="192"/>
      <c r="P142" s="193">
        <f t="shared" si="8"/>
        <v>0</v>
      </c>
      <c r="Q142" s="194"/>
      <c r="R142" s="192">
        <v>54.01</v>
      </c>
      <c r="S142" s="194">
        <v>2</v>
      </c>
      <c r="T142" s="192">
        <v>17.52</v>
      </c>
      <c r="U142" s="195">
        <f t="shared" si="9"/>
        <v>2</v>
      </c>
      <c r="V142" s="196">
        <f t="shared" si="10"/>
        <v>35.04</v>
      </c>
      <c r="W142" s="196">
        <f t="shared" si="11"/>
        <v>35.04</v>
      </c>
      <c r="X142" s="197"/>
    </row>
    <row r="143" spans="1:24" ht="24" x14ac:dyDescent="0.25">
      <c r="A143" s="231" t="s">
        <v>64</v>
      </c>
      <c r="B143" s="231" t="s">
        <v>64</v>
      </c>
      <c r="C143" s="186" t="s">
        <v>1823</v>
      </c>
      <c r="D143" s="187" t="s">
        <v>381</v>
      </c>
      <c r="E143" s="187" t="s">
        <v>1824</v>
      </c>
      <c r="F143" s="187" t="s">
        <v>1825</v>
      </c>
      <c r="G143" s="189" t="s">
        <v>1474</v>
      </c>
      <c r="H143" s="190" t="s">
        <v>69</v>
      </c>
      <c r="I143" s="186" t="s">
        <v>1815</v>
      </c>
      <c r="J143" s="184" t="s">
        <v>69</v>
      </c>
      <c r="K143" s="186" t="s">
        <v>1826</v>
      </c>
      <c r="L143" s="202" t="s">
        <v>1827</v>
      </c>
      <c r="M143" s="202" t="s">
        <v>1827</v>
      </c>
      <c r="N143" s="192"/>
      <c r="O143" s="192"/>
      <c r="P143" s="193">
        <f t="shared" si="8"/>
        <v>0</v>
      </c>
      <c r="Q143" s="194"/>
      <c r="R143" s="192">
        <v>54.01</v>
      </c>
      <c r="S143" s="194">
        <v>3</v>
      </c>
      <c r="T143" s="192">
        <v>17.52</v>
      </c>
      <c r="U143" s="195">
        <f t="shared" si="9"/>
        <v>3</v>
      </c>
      <c r="V143" s="196">
        <f t="shared" si="10"/>
        <v>52.56</v>
      </c>
      <c r="W143" s="196">
        <f t="shared" si="11"/>
        <v>52.56</v>
      </c>
      <c r="X143" s="197"/>
    </row>
    <row r="144" spans="1:24" ht="24" x14ac:dyDescent="0.25">
      <c r="A144" s="231" t="s">
        <v>64</v>
      </c>
      <c r="B144" s="231" t="s">
        <v>64</v>
      </c>
      <c r="C144" s="187" t="s">
        <v>387</v>
      </c>
      <c r="D144" s="187" t="s">
        <v>388</v>
      </c>
      <c r="E144" s="186" t="s">
        <v>286</v>
      </c>
      <c r="F144" s="187" t="s">
        <v>1828</v>
      </c>
      <c r="G144" s="189" t="s">
        <v>1474</v>
      </c>
      <c r="H144" s="190" t="s">
        <v>69</v>
      </c>
      <c r="I144" s="186" t="s">
        <v>1815</v>
      </c>
      <c r="J144" s="184" t="s">
        <v>69</v>
      </c>
      <c r="K144" s="186" t="s">
        <v>1829</v>
      </c>
      <c r="L144" s="202" t="s">
        <v>1830</v>
      </c>
      <c r="M144" s="203" t="s">
        <v>1830</v>
      </c>
      <c r="N144" s="192"/>
      <c r="O144" s="192"/>
      <c r="P144" s="193">
        <f t="shared" si="8"/>
        <v>0</v>
      </c>
      <c r="Q144" s="194"/>
      <c r="R144" s="192">
        <v>54.01</v>
      </c>
      <c r="S144" s="194">
        <v>4</v>
      </c>
      <c r="T144" s="192">
        <v>17.52</v>
      </c>
      <c r="U144" s="195">
        <f t="shared" si="9"/>
        <v>4</v>
      </c>
      <c r="V144" s="196">
        <f t="shared" si="10"/>
        <v>70.08</v>
      </c>
      <c r="W144" s="196">
        <f t="shared" si="11"/>
        <v>70.08</v>
      </c>
      <c r="X144" s="197"/>
    </row>
    <row r="145" spans="1:24" ht="15" x14ac:dyDescent="0.25">
      <c r="A145" s="231" t="s">
        <v>64</v>
      </c>
      <c r="B145" s="231" t="s">
        <v>64</v>
      </c>
      <c r="C145" s="175"/>
      <c r="D145" s="199"/>
      <c r="E145" s="199"/>
      <c r="F145" s="175"/>
      <c r="G145" s="189" t="s">
        <v>1474</v>
      </c>
      <c r="H145" s="190" t="s">
        <v>69</v>
      </c>
      <c r="I145" s="175"/>
      <c r="J145" s="184" t="s">
        <v>69</v>
      </c>
      <c r="K145" s="205"/>
      <c r="L145" s="202"/>
      <c r="M145" s="203"/>
      <c r="N145" s="192"/>
      <c r="O145" s="192"/>
      <c r="P145" s="193">
        <f t="shared" si="8"/>
        <v>0</v>
      </c>
      <c r="Q145" s="194"/>
      <c r="R145" s="192">
        <v>54.01</v>
      </c>
      <c r="S145" s="194"/>
      <c r="T145" s="192">
        <v>17.52</v>
      </c>
      <c r="U145" s="195">
        <f t="shared" si="9"/>
        <v>0</v>
      </c>
      <c r="V145" s="196">
        <f t="shared" si="10"/>
        <v>0</v>
      </c>
      <c r="W145" s="196">
        <f t="shared" si="11"/>
        <v>0</v>
      </c>
      <c r="X145" s="197"/>
    </row>
    <row r="146" spans="1:24" ht="15" x14ac:dyDescent="0.25">
      <c r="A146" s="231" t="s">
        <v>64</v>
      </c>
      <c r="B146" s="231" t="s">
        <v>64</v>
      </c>
      <c r="C146" s="175"/>
      <c r="D146" s="199"/>
      <c r="E146" s="199"/>
      <c r="F146" s="175"/>
      <c r="G146" s="189" t="s">
        <v>1474</v>
      </c>
      <c r="H146" s="190" t="s">
        <v>69</v>
      </c>
      <c r="I146" s="175"/>
      <c r="J146" s="184" t="s">
        <v>69</v>
      </c>
      <c r="K146" s="205"/>
      <c r="L146" s="202"/>
      <c r="M146" s="203"/>
      <c r="N146" s="192"/>
      <c r="O146" s="192"/>
      <c r="P146" s="193">
        <f t="shared" si="8"/>
        <v>0</v>
      </c>
      <c r="Q146" s="194"/>
      <c r="R146" s="192">
        <v>54.01</v>
      </c>
      <c r="S146" s="194"/>
      <c r="T146" s="192">
        <v>17.52</v>
      </c>
      <c r="U146" s="195">
        <f t="shared" si="9"/>
        <v>0</v>
      </c>
      <c r="V146" s="196">
        <f t="shared" si="10"/>
        <v>0</v>
      </c>
      <c r="W146" s="196">
        <f t="shared" si="11"/>
        <v>0</v>
      </c>
      <c r="X146" s="197"/>
    </row>
    <row r="147" spans="1:24" ht="15" x14ac:dyDescent="0.25">
      <c r="A147" s="231" t="s">
        <v>64</v>
      </c>
      <c r="B147" s="231" t="s">
        <v>64</v>
      </c>
      <c r="C147" s="175"/>
      <c r="D147" s="199"/>
      <c r="E147" s="199"/>
      <c r="F147" s="175"/>
      <c r="G147" s="189" t="s">
        <v>1474</v>
      </c>
      <c r="H147" s="190" t="s">
        <v>69</v>
      </c>
      <c r="I147" s="175"/>
      <c r="J147" s="184" t="s">
        <v>69</v>
      </c>
      <c r="K147" s="205"/>
      <c r="L147" s="202"/>
      <c r="M147" s="203"/>
      <c r="N147" s="192"/>
      <c r="O147" s="192"/>
      <c r="P147" s="193">
        <f t="shared" si="8"/>
        <v>0</v>
      </c>
      <c r="Q147" s="194"/>
      <c r="R147" s="192">
        <v>54.01</v>
      </c>
      <c r="S147" s="194"/>
      <c r="T147" s="192">
        <v>17.52</v>
      </c>
      <c r="U147" s="195">
        <f t="shared" si="9"/>
        <v>0</v>
      </c>
      <c r="V147" s="196">
        <f t="shared" si="10"/>
        <v>0</v>
      </c>
      <c r="W147" s="196">
        <f t="shared" si="11"/>
        <v>0</v>
      </c>
      <c r="X147" s="197"/>
    </row>
    <row r="148" spans="1:24" ht="24" x14ac:dyDescent="0.25">
      <c r="A148" s="231" t="s">
        <v>64</v>
      </c>
      <c r="B148" s="231" t="s">
        <v>64</v>
      </c>
      <c r="C148" s="186" t="s">
        <v>678</v>
      </c>
      <c r="D148" s="186" t="s">
        <v>679</v>
      </c>
      <c r="E148" s="186" t="s">
        <v>680</v>
      </c>
      <c r="F148" s="187" t="s">
        <v>1831</v>
      </c>
      <c r="G148" s="189" t="s">
        <v>1474</v>
      </c>
      <c r="H148" s="190" t="s">
        <v>69</v>
      </c>
      <c r="I148" s="186" t="s">
        <v>1212</v>
      </c>
      <c r="J148" s="184" t="s">
        <v>69</v>
      </c>
      <c r="K148" s="186" t="s">
        <v>1832</v>
      </c>
      <c r="L148" s="202" t="s">
        <v>1833</v>
      </c>
      <c r="M148" s="203" t="s">
        <v>1834</v>
      </c>
      <c r="N148" s="192"/>
      <c r="O148" s="192"/>
      <c r="P148" s="193">
        <f t="shared" si="8"/>
        <v>0</v>
      </c>
      <c r="Q148" s="194">
        <v>7</v>
      </c>
      <c r="R148" s="192">
        <v>54.01</v>
      </c>
      <c r="S148" s="194"/>
      <c r="T148" s="192">
        <v>17.52</v>
      </c>
      <c r="U148" s="195">
        <f t="shared" si="9"/>
        <v>7</v>
      </c>
      <c r="V148" s="196">
        <f t="shared" si="10"/>
        <v>378.07</v>
      </c>
      <c r="W148" s="196">
        <f t="shared" si="11"/>
        <v>378.07</v>
      </c>
      <c r="X148" s="197"/>
    </row>
    <row r="149" spans="1:24" ht="24" x14ac:dyDescent="0.25">
      <c r="A149" s="231" t="s">
        <v>64</v>
      </c>
      <c r="B149" s="231" t="s">
        <v>64</v>
      </c>
      <c r="C149" s="186" t="s">
        <v>676</v>
      </c>
      <c r="D149" s="186" t="s">
        <v>677</v>
      </c>
      <c r="E149" s="186" t="s">
        <v>96</v>
      </c>
      <c r="F149" s="187" t="s">
        <v>1835</v>
      </c>
      <c r="G149" s="189" t="s">
        <v>1474</v>
      </c>
      <c r="H149" s="190" t="s">
        <v>69</v>
      </c>
      <c r="I149" s="186" t="s">
        <v>663</v>
      </c>
      <c r="J149" s="184" t="s">
        <v>69</v>
      </c>
      <c r="K149" s="186" t="s">
        <v>1836</v>
      </c>
      <c r="L149" s="202" t="s">
        <v>1837</v>
      </c>
      <c r="M149" s="203" t="s">
        <v>1838</v>
      </c>
      <c r="N149" s="192"/>
      <c r="O149" s="192"/>
      <c r="P149" s="193">
        <f t="shared" si="8"/>
        <v>0</v>
      </c>
      <c r="Q149" s="194">
        <v>6</v>
      </c>
      <c r="R149" s="192">
        <v>54.01</v>
      </c>
      <c r="S149" s="194"/>
      <c r="T149" s="192">
        <v>17.52</v>
      </c>
      <c r="U149" s="195">
        <f t="shared" si="9"/>
        <v>6</v>
      </c>
      <c r="V149" s="196">
        <f t="shared" si="10"/>
        <v>324.06</v>
      </c>
      <c r="W149" s="196">
        <f t="shared" si="11"/>
        <v>324.06</v>
      </c>
      <c r="X149" s="197"/>
    </row>
    <row r="150" spans="1:24" ht="24" x14ac:dyDescent="0.25">
      <c r="A150" s="231" t="s">
        <v>64</v>
      </c>
      <c r="B150" s="231" t="s">
        <v>64</v>
      </c>
      <c r="C150" s="186" t="s">
        <v>698</v>
      </c>
      <c r="D150" s="186" t="s">
        <v>699</v>
      </c>
      <c r="E150" s="186" t="s">
        <v>700</v>
      </c>
      <c r="F150" s="187" t="s">
        <v>1839</v>
      </c>
      <c r="G150" s="189" t="s">
        <v>1474</v>
      </c>
      <c r="H150" s="190" t="s">
        <v>69</v>
      </c>
      <c r="I150" s="186" t="s">
        <v>1180</v>
      </c>
      <c r="J150" s="184" t="s">
        <v>69</v>
      </c>
      <c r="K150" s="186" t="s">
        <v>1840</v>
      </c>
      <c r="L150" s="202" t="s">
        <v>1841</v>
      </c>
      <c r="M150" s="203" t="s">
        <v>1842</v>
      </c>
      <c r="N150" s="192"/>
      <c r="O150" s="192"/>
      <c r="P150" s="193">
        <f t="shared" si="8"/>
        <v>0</v>
      </c>
      <c r="Q150" s="194">
        <v>7</v>
      </c>
      <c r="R150" s="192">
        <v>54.01</v>
      </c>
      <c r="S150" s="194"/>
      <c r="T150" s="192">
        <v>17.52</v>
      </c>
      <c r="U150" s="195">
        <f t="shared" si="9"/>
        <v>7</v>
      </c>
      <c r="V150" s="196">
        <f t="shared" si="10"/>
        <v>378.07</v>
      </c>
      <c r="W150" s="196">
        <f t="shared" si="11"/>
        <v>378.07</v>
      </c>
      <c r="X150" s="197"/>
    </row>
    <row r="151" spans="1:24" ht="15" x14ac:dyDescent="0.25">
      <c r="A151" s="231" t="s">
        <v>64</v>
      </c>
      <c r="B151" s="231" t="s">
        <v>64</v>
      </c>
      <c r="C151" s="186" t="s">
        <v>660</v>
      </c>
      <c r="D151" s="186" t="s">
        <v>661</v>
      </c>
      <c r="E151" s="186" t="s">
        <v>662</v>
      </c>
      <c r="F151" s="187" t="s">
        <v>1843</v>
      </c>
      <c r="G151" s="189" t="s">
        <v>1474</v>
      </c>
      <c r="H151" s="190" t="s">
        <v>69</v>
      </c>
      <c r="I151" s="186" t="s">
        <v>663</v>
      </c>
      <c r="J151" s="184" t="s">
        <v>69</v>
      </c>
      <c r="K151" s="186" t="s">
        <v>1844</v>
      </c>
      <c r="L151" s="202">
        <v>44447</v>
      </c>
      <c r="M151" s="203">
        <v>44451</v>
      </c>
      <c r="N151" s="192"/>
      <c r="O151" s="192"/>
      <c r="P151" s="193">
        <f t="shared" si="8"/>
        <v>0</v>
      </c>
      <c r="Q151" s="194">
        <v>4</v>
      </c>
      <c r="R151" s="192">
        <v>54.01</v>
      </c>
      <c r="S151" s="194">
        <v>1</v>
      </c>
      <c r="T151" s="192">
        <v>17.52</v>
      </c>
      <c r="U151" s="195">
        <f t="shared" si="9"/>
        <v>5</v>
      </c>
      <c r="V151" s="196">
        <f t="shared" si="10"/>
        <v>233.56</v>
      </c>
      <c r="W151" s="196">
        <f t="shared" si="11"/>
        <v>233.56</v>
      </c>
      <c r="X151" s="197"/>
    </row>
    <row r="152" spans="1:24" ht="15" x14ac:dyDescent="0.25">
      <c r="A152" s="231" t="s">
        <v>64</v>
      </c>
      <c r="B152" s="231" t="s">
        <v>64</v>
      </c>
      <c r="C152" s="186" t="s">
        <v>656</v>
      </c>
      <c r="D152" s="186" t="s">
        <v>657</v>
      </c>
      <c r="E152" s="186" t="s">
        <v>66</v>
      </c>
      <c r="F152" s="187" t="s">
        <v>1845</v>
      </c>
      <c r="G152" s="189" t="s">
        <v>1474</v>
      </c>
      <c r="H152" s="190" t="s">
        <v>69</v>
      </c>
      <c r="I152" s="186" t="s">
        <v>658</v>
      </c>
      <c r="J152" s="184" t="s">
        <v>69</v>
      </c>
      <c r="K152" s="186" t="s">
        <v>1846</v>
      </c>
      <c r="L152" s="202">
        <v>44447</v>
      </c>
      <c r="M152" s="203">
        <v>44450</v>
      </c>
      <c r="N152" s="192"/>
      <c r="O152" s="192"/>
      <c r="P152" s="193">
        <f t="shared" si="8"/>
        <v>0</v>
      </c>
      <c r="Q152" s="194">
        <v>3</v>
      </c>
      <c r="R152" s="192">
        <v>54.01</v>
      </c>
      <c r="S152" s="194">
        <v>1</v>
      </c>
      <c r="T152" s="192">
        <v>17.52</v>
      </c>
      <c r="U152" s="195">
        <f t="shared" si="9"/>
        <v>4</v>
      </c>
      <c r="V152" s="196">
        <f t="shared" si="10"/>
        <v>179.55</v>
      </c>
      <c r="W152" s="196">
        <f t="shared" si="11"/>
        <v>179.55</v>
      </c>
      <c r="X152" s="197"/>
    </row>
    <row r="153" spans="1:24" ht="15" x14ac:dyDescent="0.25">
      <c r="A153" s="231" t="s">
        <v>64</v>
      </c>
      <c r="B153" s="231" t="s">
        <v>64</v>
      </c>
      <c r="C153" s="186" t="s">
        <v>694</v>
      </c>
      <c r="D153" s="187" t="s">
        <v>695</v>
      </c>
      <c r="E153" s="187" t="s">
        <v>70</v>
      </c>
      <c r="F153" s="187" t="s">
        <v>1847</v>
      </c>
      <c r="G153" s="189" t="s">
        <v>1474</v>
      </c>
      <c r="H153" s="190" t="s">
        <v>69</v>
      </c>
      <c r="I153" s="186" t="s">
        <v>1180</v>
      </c>
      <c r="J153" s="184" t="s">
        <v>69</v>
      </c>
      <c r="K153" s="186" t="s">
        <v>1848</v>
      </c>
      <c r="L153" s="202" t="s">
        <v>1762</v>
      </c>
      <c r="M153" s="203" t="s">
        <v>1849</v>
      </c>
      <c r="N153" s="192"/>
      <c r="O153" s="192"/>
      <c r="P153" s="193">
        <f t="shared" si="8"/>
        <v>0</v>
      </c>
      <c r="Q153" s="194">
        <v>4</v>
      </c>
      <c r="R153" s="192">
        <v>54.01</v>
      </c>
      <c r="S153" s="194">
        <v>2</v>
      </c>
      <c r="T153" s="192">
        <v>17.52</v>
      </c>
      <c r="U153" s="195">
        <f t="shared" si="9"/>
        <v>6</v>
      </c>
      <c r="V153" s="196">
        <f t="shared" si="10"/>
        <v>251.07999999999998</v>
      </c>
      <c r="W153" s="196">
        <f t="shared" si="11"/>
        <v>251.07999999999998</v>
      </c>
      <c r="X153" s="197"/>
    </row>
    <row r="154" spans="1:24" ht="24" x14ac:dyDescent="0.25">
      <c r="A154" s="231" t="s">
        <v>64</v>
      </c>
      <c r="B154" s="231" t="s">
        <v>64</v>
      </c>
      <c r="C154" s="186" t="s">
        <v>643</v>
      </c>
      <c r="D154" s="186" t="s">
        <v>644</v>
      </c>
      <c r="E154" s="186" t="s">
        <v>295</v>
      </c>
      <c r="F154" s="187" t="s">
        <v>1850</v>
      </c>
      <c r="G154" s="189" t="s">
        <v>1474</v>
      </c>
      <c r="H154" s="190" t="s">
        <v>69</v>
      </c>
      <c r="I154" s="186" t="s">
        <v>645</v>
      </c>
      <c r="J154" s="184" t="s">
        <v>69</v>
      </c>
      <c r="K154" s="186" t="s">
        <v>646</v>
      </c>
      <c r="L154" s="202" t="s">
        <v>1851</v>
      </c>
      <c r="M154" s="203" t="s">
        <v>1852</v>
      </c>
      <c r="N154" s="192"/>
      <c r="O154" s="192"/>
      <c r="P154" s="193">
        <f t="shared" si="8"/>
        <v>0</v>
      </c>
      <c r="Q154" s="194">
        <v>16</v>
      </c>
      <c r="R154" s="192">
        <v>54.01</v>
      </c>
      <c r="S154" s="194"/>
      <c r="T154" s="192">
        <v>17.52</v>
      </c>
      <c r="U154" s="195">
        <f t="shared" si="9"/>
        <v>16</v>
      </c>
      <c r="V154" s="196">
        <f t="shared" si="10"/>
        <v>864.16</v>
      </c>
      <c r="W154" s="196">
        <f t="shared" si="11"/>
        <v>864.16</v>
      </c>
      <c r="X154" s="197"/>
    </row>
    <row r="155" spans="1:24" ht="24" x14ac:dyDescent="0.25">
      <c r="A155" s="231" t="s">
        <v>64</v>
      </c>
      <c r="B155" s="231" t="s">
        <v>64</v>
      </c>
      <c r="C155" s="186" t="s">
        <v>672</v>
      </c>
      <c r="D155" s="186" t="s">
        <v>673</v>
      </c>
      <c r="E155" s="186" t="s">
        <v>97</v>
      </c>
      <c r="F155" s="187" t="s">
        <v>1853</v>
      </c>
      <c r="G155" s="189" t="s">
        <v>1474</v>
      </c>
      <c r="H155" s="190" t="s">
        <v>69</v>
      </c>
      <c r="I155" s="186" t="s">
        <v>663</v>
      </c>
      <c r="J155" s="184" t="s">
        <v>69</v>
      </c>
      <c r="K155" s="186" t="s">
        <v>1854</v>
      </c>
      <c r="L155" s="202" t="s">
        <v>1837</v>
      </c>
      <c r="M155" s="203" t="s">
        <v>1838</v>
      </c>
      <c r="N155" s="192"/>
      <c r="O155" s="192"/>
      <c r="P155" s="193">
        <f t="shared" si="8"/>
        <v>0</v>
      </c>
      <c r="Q155" s="194">
        <v>6</v>
      </c>
      <c r="R155" s="192">
        <v>54.01</v>
      </c>
      <c r="S155" s="194"/>
      <c r="T155" s="192">
        <v>17.52</v>
      </c>
      <c r="U155" s="195">
        <f t="shared" si="9"/>
        <v>6</v>
      </c>
      <c r="V155" s="196">
        <f t="shared" si="10"/>
        <v>324.06</v>
      </c>
      <c r="W155" s="196">
        <f t="shared" si="11"/>
        <v>324.06</v>
      </c>
      <c r="X155" s="197"/>
    </row>
    <row r="156" spans="1:24" ht="24" x14ac:dyDescent="0.25">
      <c r="A156" s="231" t="s">
        <v>64</v>
      </c>
      <c r="B156" s="231" t="s">
        <v>64</v>
      </c>
      <c r="C156" s="186" t="s">
        <v>665</v>
      </c>
      <c r="D156" s="186" t="s">
        <v>666</v>
      </c>
      <c r="E156" s="186" t="s">
        <v>667</v>
      </c>
      <c r="F156" s="187" t="s">
        <v>1855</v>
      </c>
      <c r="G156" s="189" t="s">
        <v>1474</v>
      </c>
      <c r="H156" s="190" t="s">
        <v>69</v>
      </c>
      <c r="I156" s="186" t="s">
        <v>668</v>
      </c>
      <c r="J156" s="184" t="s">
        <v>69</v>
      </c>
      <c r="K156" s="186" t="s">
        <v>1856</v>
      </c>
      <c r="L156" s="202" t="s">
        <v>1857</v>
      </c>
      <c r="M156" s="203" t="s">
        <v>1858</v>
      </c>
      <c r="N156" s="192"/>
      <c r="O156" s="192"/>
      <c r="P156" s="193">
        <f t="shared" si="8"/>
        <v>0</v>
      </c>
      <c r="Q156" s="194">
        <v>6</v>
      </c>
      <c r="R156" s="192">
        <v>54.01</v>
      </c>
      <c r="S156" s="194"/>
      <c r="T156" s="192">
        <v>17.52</v>
      </c>
      <c r="U156" s="195">
        <f t="shared" si="9"/>
        <v>6</v>
      </c>
      <c r="V156" s="196">
        <f t="shared" si="10"/>
        <v>324.06</v>
      </c>
      <c r="W156" s="196">
        <f t="shared" si="11"/>
        <v>324.06</v>
      </c>
      <c r="X156" s="197"/>
    </row>
    <row r="157" spans="1:24" ht="24" x14ac:dyDescent="0.25">
      <c r="A157" s="231" t="s">
        <v>64</v>
      </c>
      <c r="B157" s="231" t="s">
        <v>64</v>
      </c>
      <c r="C157" s="186" t="s">
        <v>649</v>
      </c>
      <c r="D157" s="186" t="s">
        <v>650</v>
      </c>
      <c r="E157" s="186" t="s">
        <v>295</v>
      </c>
      <c r="F157" s="187" t="s">
        <v>1859</v>
      </c>
      <c r="G157" s="189" t="s">
        <v>1474</v>
      </c>
      <c r="H157" s="190" t="s">
        <v>69</v>
      </c>
      <c r="I157" s="186" t="s">
        <v>645</v>
      </c>
      <c r="J157" s="184" t="s">
        <v>69</v>
      </c>
      <c r="K157" s="186" t="s">
        <v>1860</v>
      </c>
      <c r="L157" s="202" t="s">
        <v>1861</v>
      </c>
      <c r="M157" s="203" t="s">
        <v>1862</v>
      </c>
      <c r="N157" s="192"/>
      <c r="O157" s="192"/>
      <c r="P157" s="193">
        <f t="shared" si="8"/>
        <v>0</v>
      </c>
      <c r="Q157" s="194">
        <v>11</v>
      </c>
      <c r="R157" s="192">
        <v>54.01</v>
      </c>
      <c r="S157" s="194"/>
      <c r="T157" s="192">
        <v>17.52</v>
      </c>
      <c r="U157" s="195">
        <f t="shared" si="9"/>
        <v>11</v>
      </c>
      <c r="V157" s="196">
        <f t="shared" si="10"/>
        <v>594.11</v>
      </c>
      <c r="W157" s="196">
        <f t="shared" si="11"/>
        <v>594.11</v>
      </c>
      <c r="X157" s="197"/>
    </row>
    <row r="158" spans="1:24" ht="15" x14ac:dyDescent="0.2">
      <c r="A158" s="231" t="s">
        <v>64</v>
      </c>
      <c r="B158" s="231" t="s">
        <v>64</v>
      </c>
      <c r="C158" s="216"/>
      <c r="D158" s="126"/>
      <c r="E158" s="127"/>
      <c r="F158" s="205"/>
      <c r="G158" s="189" t="s">
        <v>1474</v>
      </c>
      <c r="H158" s="190" t="s">
        <v>69</v>
      </c>
      <c r="I158" s="201"/>
      <c r="J158" s="184" t="s">
        <v>69</v>
      </c>
      <c r="K158" s="205"/>
      <c r="L158" s="202"/>
      <c r="M158" s="203"/>
      <c r="N158" s="192"/>
      <c r="O158" s="192"/>
      <c r="P158" s="193">
        <f t="shared" si="8"/>
        <v>0</v>
      </c>
      <c r="Q158" s="194"/>
      <c r="R158" s="192">
        <v>54.01</v>
      </c>
      <c r="S158" s="194"/>
      <c r="T158" s="192">
        <v>17.52</v>
      </c>
      <c r="U158" s="195">
        <f t="shared" si="9"/>
        <v>0</v>
      </c>
      <c r="V158" s="196">
        <f t="shared" si="10"/>
        <v>0</v>
      </c>
      <c r="W158" s="196">
        <f t="shared" si="11"/>
        <v>0</v>
      </c>
      <c r="X158" s="197"/>
    </row>
    <row r="159" spans="1:24" ht="15" x14ac:dyDescent="0.25">
      <c r="A159" s="231" t="s">
        <v>64</v>
      </c>
      <c r="B159" s="231" t="s">
        <v>64</v>
      </c>
      <c r="C159" s="199"/>
      <c r="D159" s="199"/>
      <c r="E159" s="199"/>
      <c r="F159" s="175"/>
      <c r="G159" s="189" t="s">
        <v>1474</v>
      </c>
      <c r="H159" s="190" t="s">
        <v>69</v>
      </c>
      <c r="I159" s="175"/>
      <c r="J159" s="184" t="s">
        <v>69</v>
      </c>
      <c r="K159" s="205"/>
      <c r="L159" s="202"/>
      <c r="M159" s="203"/>
      <c r="N159" s="192"/>
      <c r="O159" s="192"/>
      <c r="P159" s="193">
        <f t="shared" si="8"/>
        <v>0</v>
      </c>
      <c r="Q159" s="194"/>
      <c r="R159" s="192">
        <v>54.01</v>
      </c>
      <c r="S159" s="194"/>
      <c r="T159" s="192">
        <v>17.52</v>
      </c>
      <c r="U159" s="195">
        <f t="shared" si="9"/>
        <v>0</v>
      </c>
      <c r="V159" s="196">
        <f t="shared" si="10"/>
        <v>0</v>
      </c>
      <c r="W159" s="196">
        <f t="shared" si="11"/>
        <v>0</v>
      </c>
      <c r="X159" s="197"/>
    </row>
    <row r="160" spans="1:24" ht="15" x14ac:dyDescent="0.2">
      <c r="A160" s="231" t="s">
        <v>64</v>
      </c>
      <c r="B160" s="231" t="s">
        <v>64</v>
      </c>
      <c r="C160" s="216"/>
      <c r="D160" s="126"/>
      <c r="E160" s="127"/>
      <c r="F160" s="205"/>
      <c r="G160" s="189" t="s">
        <v>1474</v>
      </c>
      <c r="H160" s="190" t="s">
        <v>69</v>
      </c>
      <c r="I160" s="201"/>
      <c r="J160" s="184" t="s">
        <v>69</v>
      </c>
      <c r="K160" s="205"/>
      <c r="L160" s="202"/>
      <c r="M160" s="203"/>
      <c r="N160" s="192"/>
      <c r="O160" s="192"/>
      <c r="P160" s="193">
        <f t="shared" si="8"/>
        <v>0</v>
      </c>
      <c r="Q160" s="194"/>
      <c r="R160" s="192">
        <v>54.01</v>
      </c>
      <c r="S160" s="194"/>
      <c r="T160" s="192">
        <v>17.52</v>
      </c>
      <c r="U160" s="195">
        <f t="shared" si="9"/>
        <v>0</v>
      </c>
      <c r="V160" s="196">
        <f t="shared" si="10"/>
        <v>0</v>
      </c>
      <c r="W160" s="196">
        <f t="shared" si="11"/>
        <v>0</v>
      </c>
      <c r="X160" s="197"/>
    </row>
    <row r="161" spans="1:24" ht="24" x14ac:dyDescent="0.25">
      <c r="A161" s="231" t="s">
        <v>64</v>
      </c>
      <c r="B161" s="231" t="s">
        <v>64</v>
      </c>
      <c r="C161" s="186" t="s">
        <v>1863</v>
      </c>
      <c r="D161" s="186" t="s">
        <v>585</v>
      </c>
      <c r="E161" s="187" t="s">
        <v>1864</v>
      </c>
      <c r="F161" s="187" t="s">
        <v>1865</v>
      </c>
      <c r="G161" s="189" t="s">
        <v>1474</v>
      </c>
      <c r="H161" s="190" t="s">
        <v>69</v>
      </c>
      <c r="I161" s="186" t="s">
        <v>576</v>
      </c>
      <c r="J161" s="184" t="s">
        <v>69</v>
      </c>
      <c r="K161" s="186" t="s">
        <v>1866</v>
      </c>
      <c r="L161" s="202" t="s">
        <v>1867</v>
      </c>
      <c r="M161" s="203" t="s">
        <v>1868</v>
      </c>
      <c r="N161" s="192"/>
      <c r="O161" s="192"/>
      <c r="P161" s="193">
        <v>0</v>
      </c>
      <c r="Q161" s="194">
        <v>6</v>
      </c>
      <c r="R161" s="192">
        <v>54.01</v>
      </c>
      <c r="S161" s="194">
        <v>3</v>
      </c>
      <c r="T161" s="192">
        <v>17.52</v>
      </c>
      <c r="U161" s="195">
        <f t="shared" si="9"/>
        <v>9</v>
      </c>
      <c r="V161" s="196">
        <f t="shared" si="10"/>
        <v>376.62</v>
      </c>
      <c r="W161" s="196">
        <f t="shared" si="11"/>
        <v>376.62</v>
      </c>
      <c r="X161" s="197"/>
    </row>
    <row r="162" spans="1:24" ht="15" x14ac:dyDescent="0.25">
      <c r="A162" s="231" t="s">
        <v>64</v>
      </c>
      <c r="B162" s="231" t="s">
        <v>64</v>
      </c>
      <c r="C162" s="175"/>
      <c r="D162" s="175"/>
      <c r="E162" s="175"/>
      <c r="F162" s="175"/>
      <c r="G162" s="189" t="s">
        <v>1474</v>
      </c>
      <c r="H162" s="190" t="s">
        <v>69</v>
      </c>
      <c r="I162" s="175"/>
      <c r="J162" s="184" t="s">
        <v>69</v>
      </c>
      <c r="K162" s="216"/>
      <c r="L162" s="202"/>
      <c r="M162" s="203"/>
      <c r="N162" s="192"/>
      <c r="O162" s="192"/>
      <c r="P162" s="193">
        <f t="shared" si="8"/>
        <v>0</v>
      </c>
      <c r="Q162" s="194"/>
      <c r="R162" s="192">
        <v>54.01</v>
      </c>
      <c r="S162" s="194"/>
      <c r="T162" s="192">
        <v>17.52</v>
      </c>
      <c r="U162" s="195">
        <f t="shared" si="9"/>
        <v>0</v>
      </c>
      <c r="V162" s="196">
        <f t="shared" si="10"/>
        <v>0</v>
      </c>
      <c r="W162" s="196">
        <f t="shared" si="11"/>
        <v>0</v>
      </c>
      <c r="X162" s="197"/>
    </row>
    <row r="163" spans="1:24" ht="15" x14ac:dyDescent="0.25">
      <c r="A163" s="231" t="s">
        <v>64</v>
      </c>
      <c r="B163" s="231" t="s">
        <v>64</v>
      </c>
      <c r="C163" s="175"/>
      <c r="D163" s="175"/>
      <c r="E163" s="175"/>
      <c r="F163" s="175"/>
      <c r="G163" s="189" t="s">
        <v>1474</v>
      </c>
      <c r="H163" s="190" t="s">
        <v>69</v>
      </c>
      <c r="I163" s="175"/>
      <c r="J163" s="184" t="s">
        <v>69</v>
      </c>
      <c r="K163" s="205"/>
      <c r="L163" s="202"/>
      <c r="M163" s="203"/>
      <c r="N163" s="192"/>
      <c r="O163" s="192"/>
      <c r="P163" s="193">
        <f t="shared" si="8"/>
        <v>0</v>
      </c>
      <c r="Q163" s="194"/>
      <c r="R163" s="192">
        <v>54.01</v>
      </c>
      <c r="S163" s="194"/>
      <c r="T163" s="192">
        <v>17.52</v>
      </c>
      <c r="U163" s="195">
        <f t="shared" si="9"/>
        <v>0</v>
      </c>
      <c r="V163" s="196">
        <f t="shared" si="10"/>
        <v>0</v>
      </c>
      <c r="W163" s="196">
        <f t="shared" si="11"/>
        <v>0</v>
      </c>
      <c r="X163" s="197"/>
    </row>
    <row r="164" spans="1:24" ht="15" x14ac:dyDescent="0.25">
      <c r="A164" s="231" t="s">
        <v>64</v>
      </c>
      <c r="B164" s="231" t="s">
        <v>64</v>
      </c>
      <c r="C164" s="240"/>
      <c r="D164" s="199"/>
      <c r="E164" s="175"/>
      <c r="F164" s="175"/>
      <c r="G164" s="189" t="s">
        <v>1474</v>
      </c>
      <c r="H164" s="190" t="s">
        <v>69</v>
      </c>
      <c r="I164" s="175"/>
      <c r="J164" s="184" t="s">
        <v>69</v>
      </c>
      <c r="K164" s="205"/>
      <c r="L164" s="202"/>
      <c r="M164" s="203"/>
      <c r="N164" s="192"/>
      <c r="O164" s="192"/>
      <c r="P164" s="193">
        <f t="shared" si="8"/>
        <v>0</v>
      </c>
      <c r="Q164" s="194"/>
      <c r="R164" s="192">
        <v>54.01</v>
      </c>
      <c r="S164" s="194"/>
      <c r="T164" s="192">
        <v>17.52</v>
      </c>
      <c r="U164" s="195">
        <f t="shared" si="9"/>
        <v>0</v>
      </c>
      <c r="V164" s="196">
        <f t="shared" si="10"/>
        <v>0</v>
      </c>
      <c r="W164" s="196">
        <f t="shared" si="11"/>
        <v>0</v>
      </c>
      <c r="X164" s="197"/>
    </row>
    <row r="165" spans="1:24" ht="24" x14ac:dyDescent="0.25">
      <c r="A165" s="231" t="s">
        <v>64</v>
      </c>
      <c r="B165" s="231" t="s">
        <v>64</v>
      </c>
      <c r="C165" s="187" t="s">
        <v>1869</v>
      </c>
      <c r="D165" s="187" t="s">
        <v>496</v>
      </c>
      <c r="E165" s="186" t="s">
        <v>497</v>
      </c>
      <c r="F165" s="187" t="s">
        <v>1870</v>
      </c>
      <c r="G165" s="189" t="s">
        <v>1474</v>
      </c>
      <c r="H165" s="190" t="s">
        <v>69</v>
      </c>
      <c r="I165" s="186" t="s">
        <v>498</v>
      </c>
      <c r="J165" s="184" t="s">
        <v>69</v>
      </c>
      <c r="K165" s="186" t="s">
        <v>1871</v>
      </c>
      <c r="L165" s="202" t="s">
        <v>1872</v>
      </c>
      <c r="M165" s="203" t="s">
        <v>1873</v>
      </c>
      <c r="N165" s="192"/>
      <c r="O165" s="192"/>
      <c r="P165" s="193">
        <f t="shared" si="8"/>
        <v>0</v>
      </c>
      <c r="Q165" s="194">
        <v>4</v>
      </c>
      <c r="R165" s="192">
        <v>54.01</v>
      </c>
      <c r="S165" s="194">
        <v>5</v>
      </c>
      <c r="T165" s="192">
        <v>17.52</v>
      </c>
      <c r="U165" s="195">
        <f t="shared" si="9"/>
        <v>9</v>
      </c>
      <c r="V165" s="196">
        <f t="shared" si="10"/>
        <v>303.64</v>
      </c>
      <c r="W165" s="196">
        <f t="shared" si="11"/>
        <v>303.64</v>
      </c>
      <c r="X165" s="197"/>
    </row>
    <row r="166" spans="1:24" ht="24" x14ac:dyDescent="0.25">
      <c r="A166" s="231" t="s">
        <v>64</v>
      </c>
      <c r="B166" s="231" t="s">
        <v>64</v>
      </c>
      <c r="C166" s="186" t="s">
        <v>507</v>
      </c>
      <c r="D166" s="186" t="s">
        <v>508</v>
      </c>
      <c r="E166" s="186" t="s">
        <v>71</v>
      </c>
      <c r="F166" s="187" t="s">
        <v>1874</v>
      </c>
      <c r="G166" s="189" t="s">
        <v>1474</v>
      </c>
      <c r="H166" s="190" t="s">
        <v>69</v>
      </c>
      <c r="I166" s="186" t="s">
        <v>360</v>
      </c>
      <c r="J166" s="184" t="s">
        <v>69</v>
      </c>
      <c r="K166" s="186" t="s">
        <v>1875</v>
      </c>
      <c r="L166" s="202" t="s">
        <v>1668</v>
      </c>
      <c r="M166" s="203" t="s">
        <v>1664</v>
      </c>
      <c r="N166" s="192"/>
      <c r="O166" s="192"/>
      <c r="P166" s="193">
        <f t="shared" si="8"/>
        <v>0</v>
      </c>
      <c r="Q166" s="194">
        <v>11</v>
      </c>
      <c r="R166" s="192">
        <v>54.01</v>
      </c>
      <c r="S166" s="194">
        <v>3</v>
      </c>
      <c r="T166" s="192">
        <v>17.52</v>
      </c>
      <c r="U166" s="195">
        <f t="shared" si="9"/>
        <v>14</v>
      </c>
      <c r="V166" s="196">
        <f t="shared" si="10"/>
        <v>646.67000000000007</v>
      </c>
      <c r="W166" s="196">
        <f t="shared" si="11"/>
        <v>646.67000000000007</v>
      </c>
      <c r="X166" s="197"/>
    </row>
    <row r="167" spans="1:24" ht="15" x14ac:dyDescent="0.25">
      <c r="A167" s="231" t="s">
        <v>64</v>
      </c>
      <c r="B167" s="231" t="s">
        <v>64</v>
      </c>
      <c r="C167" s="186" t="s">
        <v>1329</v>
      </c>
      <c r="D167" s="186" t="s">
        <v>519</v>
      </c>
      <c r="E167" s="186" t="s">
        <v>71</v>
      </c>
      <c r="F167" s="188" t="s">
        <v>1876</v>
      </c>
      <c r="G167" s="189" t="s">
        <v>1474</v>
      </c>
      <c r="H167" s="190" t="s">
        <v>69</v>
      </c>
      <c r="I167" s="186" t="s">
        <v>520</v>
      </c>
      <c r="J167" s="184" t="s">
        <v>69</v>
      </c>
      <c r="K167" s="186" t="s">
        <v>1877</v>
      </c>
      <c r="L167" s="202" t="s">
        <v>1558</v>
      </c>
      <c r="M167" s="203" t="s">
        <v>1592</v>
      </c>
      <c r="N167" s="192"/>
      <c r="O167" s="192"/>
      <c r="P167" s="193">
        <f t="shared" si="8"/>
        <v>0</v>
      </c>
      <c r="Q167" s="194">
        <v>8</v>
      </c>
      <c r="R167" s="192">
        <v>54.01</v>
      </c>
      <c r="S167" s="194">
        <v>2</v>
      </c>
      <c r="T167" s="192">
        <v>17.52</v>
      </c>
      <c r="U167" s="195">
        <f t="shared" si="9"/>
        <v>10</v>
      </c>
      <c r="V167" s="196">
        <f t="shared" si="10"/>
        <v>467.12</v>
      </c>
      <c r="W167" s="196">
        <f t="shared" si="11"/>
        <v>467.12</v>
      </c>
      <c r="X167" s="197"/>
    </row>
    <row r="168" spans="1:24" ht="24" x14ac:dyDescent="0.25">
      <c r="A168" s="231" t="s">
        <v>64</v>
      </c>
      <c r="B168" s="231" t="s">
        <v>64</v>
      </c>
      <c r="C168" s="186" t="s">
        <v>513</v>
      </c>
      <c r="D168" s="186" t="s">
        <v>514</v>
      </c>
      <c r="E168" s="186" t="s">
        <v>71</v>
      </c>
      <c r="F168" s="187" t="s">
        <v>1878</v>
      </c>
      <c r="G168" s="189" t="s">
        <v>1474</v>
      </c>
      <c r="H168" s="190" t="s">
        <v>69</v>
      </c>
      <c r="I168" s="186" t="s">
        <v>360</v>
      </c>
      <c r="J168" s="184" t="s">
        <v>69</v>
      </c>
      <c r="K168" s="186" t="s">
        <v>1879</v>
      </c>
      <c r="L168" s="202" t="s">
        <v>1668</v>
      </c>
      <c r="M168" s="203" t="s">
        <v>1880</v>
      </c>
      <c r="N168" s="192"/>
      <c r="O168" s="192"/>
      <c r="P168" s="193">
        <f t="shared" si="8"/>
        <v>0</v>
      </c>
      <c r="Q168" s="194">
        <v>8</v>
      </c>
      <c r="R168" s="192">
        <v>54.01</v>
      </c>
      <c r="S168" s="194">
        <v>3</v>
      </c>
      <c r="T168" s="192">
        <v>17.52</v>
      </c>
      <c r="U168" s="195">
        <f t="shared" si="9"/>
        <v>11</v>
      </c>
      <c r="V168" s="196">
        <f t="shared" si="10"/>
        <v>484.64</v>
      </c>
      <c r="W168" s="196">
        <f t="shared" si="11"/>
        <v>484.64</v>
      </c>
      <c r="X168" s="197"/>
    </row>
    <row r="169" spans="1:24" ht="24" x14ac:dyDescent="0.25">
      <c r="A169" s="231" t="s">
        <v>64</v>
      </c>
      <c r="B169" s="231" t="s">
        <v>64</v>
      </c>
      <c r="C169" s="186" t="s">
        <v>536</v>
      </c>
      <c r="D169" s="186" t="s">
        <v>537</v>
      </c>
      <c r="E169" s="186" t="s">
        <v>97</v>
      </c>
      <c r="F169" s="188" t="s">
        <v>1881</v>
      </c>
      <c r="G169" s="189" t="s">
        <v>1474</v>
      </c>
      <c r="H169" s="190" t="s">
        <v>69</v>
      </c>
      <c r="I169" s="186" t="s">
        <v>520</v>
      </c>
      <c r="J169" s="184" t="s">
        <v>69</v>
      </c>
      <c r="K169" s="186" t="s">
        <v>1882</v>
      </c>
      <c r="L169" s="202" t="s">
        <v>1883</v>
      </c>
      <c r="M169" s="203" t="s">
        <v>1884</v>
      </c>
      <c r="N169" s="192"/>
      <c r="O169" s="192"/>
      <c r="P169" s="193">
        <f t="shared" si="8"/>
        <v>0</v>
      </c>
      <c r="Q169" s="194">
        <v>4</v>
      </c>
      <c r="R169" s="192">
        <v>54.01</v>
      </c>
      <c r="S169" s="194">
        <v>6</v>
      </c>
      <c r="T169" s="192">
        <v>17.52</v>
      </c>
      <c r="U169" s="195">
        <f t="shared" si="9"/>
        <v>10</v>
      </c>
      <c r="V169" s="196">
        <f t="shared" si="10"/>
        <v>321.15999999999997</v>
      </c>
      <c r="W169" s="196">
        <f t="shared" si="11"/>
        <v>321.15999999999997</v>
      </c>
      <c r="X169" s="197"/>
    </row>
    <row r="170" spans="1:24" ht="24" x14ac:dyDescent="0.25">
      <c r="A170" s="231" t="s">
        <v>64</v>
      </c>
      <c r="B170" s="231" t="s">
        <v>64</v>
      </c>
      <c r="C170" s="186" t="s">
        <v>1885</v>
      </c>
      <c r="D170" s="186" t="s">
        <v>543</v>
      </c>
      <c r="E170" s="186" t="s">
        <v>428</v>
      </c>
      <c r="F170" s="187" t="s">
        <v>1886</v>
      </c>
      <c r="G170" s="189" t="s">
        <v>1474</v>
      </c>
      <c r="H170" s="190" t="s">
        <v>69</v>
      </c>
      <c r="I170" s="186" t="s">
        <v>1887</v>
      </c>
      <c r="J170" s="184" t="s">
        <v>69</v>
      </c>
      <c r="K170" s="186" t="s">
        <v>1888</v>
      </c>
      <c r="L170" s="202" t="s">
        <v>1889</v>
      </c>
      <c r="M170" s="203" t="s">
        <v>1890</v>
      </c>
      <c r="N170" s="192"/>
      <c r="O170" s="192"/>
      <c r="P170" s="193">
        <f t="shared" si="8"/>
        <v>0</v>
      </c>
      <c r="Q170" s="194">
        <v>5</v>
      </c>
      <c r="R170" s="192">
        <v>54.01</v>
      </c>
      <c r="S170" s="194">
        <v>3</v>
      </c>
      <c r="T170" s="192">
        <v>17.52</v>
      </c>
      <c r="U170" s="195">
        <f t="shared" si="9"/>
        <v>8</v>
      </c>
      <c r="V170" s="196">
        <f t="shared" si="10"/>
        <v>322.61</v>
      </c>
      <c r="W170" s="196">
        <f t="shared" si="11"/>
        <v>322.61</v>
      </c>
      <c r="X170" s="197"/>
    </row>
    <row r="171" spans="1:24" ht="24" x14ac:dyDescent="0.25">
      <c r="A171" s="231" t="s">
        <v>64</v>
      </c>
      <c r="B171" s="231" t="s">
        <v>64</v>
      </c>
      <c r="C171" s="186" t="s">
        <v>548</v>
      </c>
      <c r="D171" s="186" t="s">
        <v>549</v>
      </c>
      <c r="E171" s="186" t="s">
        <v>97</v>
      </c>
      <c r="F171" s="188" t="s">
        <v>1891</v>
      </c>
      <c r="G171" s="189" t="s">
        <v>1474</v>
      </c>
      <c r="H171" s="190" t="s">
        <v>69</v>
      </c>
      <c r="I171" s="186" t="s">
        <v>1887</v>
      </c>
      <c r="J171" s="184" t="s">
        <v>69</v>
      </c>
      <c r="K171" s="186" t="s">
        <v>550</v>
      </c>
      <c r="L171" s="202" t="s">
        <v>1892</v>
      </c>
      <c r="M171" s="203" t="s">
        <v>1893</v>
      </c>
      <c r="N171" s="192"/>
      <c r="O171" s="192"/>
      <c r="P171" s="193">
        <f t="shared" si="8"/>
        <v>0</v>
      </c>
      <c r="Q171" s="194">
        <v>3</v>
      </c>
      <c r="R171" s="192">
        <v>54.01</v>
      </c>
      <c r="S171" s="194">
        <v>3</v>
      </c>
      <c r="T171" s="192">
        <v>17.52</v>
      </c>
      <c r="U171" s="195">
        <f t="shared" si="9"/>
        <v>6</v>
      </c>
      <c r="V171" s="196">
        <f t="shared" si="10"/>
        <v>214.59</v>
      </c>
      <c r="W171" s="196">
        <f t="shared" si="11"/>
        <v>214.59</v>
      </c>
      <c r="X171" s="197"/>
    </row>
    <row r="172" spans="1:24" ht="24" x14ac:dyDescent="0.25">
      <c r="A172" s="231" t="s">
        <v>64</v>
      </c>
      <c r="B172" s="231" t="s">
        <v>64</v>
      </c>
      <c r="C172" s="186" t="s">
        <v>558</v>
      </c>
      <c r="D172" s="186" t="s">
        <v>559</v>
      </c>
      <c r="E172" s="186" t="s">
        <v>1341</v>
      </c>
      <c r="F172" s="188" t="s">
        <v>1894</v>
      </c>
      <c r="G172" s="189" t="s">
        <v>1474</v>
      </c>
      <c r="H172" s="190" t="s">
        <v>69</v>
      </c>
      <c r="I172" s="186" t="s">
        <v>1887</v>
      </c>
      <c r="J172" s="184" t="s">
        <v>69</v>
      </c>
      <c r="K172" s="186" t="s">
        <v>1895</v>
      </c>
      <c r="L172" s="202" t="s">
        <v>1892</v>
      </c>
      <c r="M172" s="203" t="s">
        <v>1893</v>
      </c>
      <c r="N172" s="192"/>
      <c r="O172" s="192"/>
      <c r="P172" s="193">
        <f t="shared" si="8"/>
        <v>0</v>
      </c>
      <c r="Q172" s="194">
        <v>3</v>
      </c>
      <c r="R172" s="192">
        <v>54.01</v>
      </c>
      <c r="S172" s="194">
        <v>3</v>
      </c>
      <c r="T172" s="192">
        <v>17.52</v>
      </c>
      <c r="U172" s="195">
        <f t="shared" si="9"/>
        <v>6</v>
      </c>
      <c r="V172" s="196">
        <f t="shared" si="10"/>
        <v>214.59</v>
      </c>
      <c r="W172" s="196">
        <f t="shared" si="11"/>
        <v>214.59</v>
      </c>
      <c r="X172" s="197"/>
    </row>
    <row r="173" spans="1:24" ht="24" x14ac:dyDescent="0.25">
      <c r="A173" s="231" t="s">
        <v>64</v>
      </c>
      <c r="B173" s="231" t="s">
        <v>64</v>
      </c>
      <c r="C173" s="186" t="s">
        <v>525</v>
      </c>
      <c r="D173" s="186">
        <v>6348867</v>
      </c>
      <c r="E173" s="186" t="s">
        <v>509</v>
      </c>
      <c r="F173" s="187" t="s">
        <v>1896</v>
      </c>
      <c r="G173" s="189" t="s">
        <v>1474</v>
      </c>
      <c r="H173" s="190" t="s">
        <v>69</v>
      </c>
      <c r="I173" s="186" t="s">
        <v>527</v>
      </c>
      <c r="J173" s="184" t="s">
        <v>69</v>
      </c>
      <c r="K173" s="186" t="s">
        <v>1897</v>
      </c>
      <c r="L173" s="202" t="s">
        <v>1668</v>
      </c>
      <c r="M173" s="203" t="s">
        <v>1880</v>
      </c>
      <c r="N173" s="192"/>
      <c r="O173" s="192"/>
      <c r="P173" s="193">
        <f t="shared" si="8"/>
        <v>0</v>
      </c>
      <c r="Q173" s="194">
        <v>8</v>
      </c>
      <c r="R173" s="192">
        <v>54.01</v>
      </c>
      <c r="S173" s="194">
        <v>3</v>
      </c>
      <c r="T173" s="192">
        <v>17.52</v>
      </c>
      <c r="U173" s="195">
        <f t="shared" si="9"/>
        <v>11</v>
      </c>
      <c r="V173" s="196">
        <f t="shared" si="10"/>
        <v>484.64</v>
      </c>
      <c r="W173" s="196">
        <f t="shared" si="11"/>
        <v>484.64</v>
      </c>
      <c r="X173" s="197"/>
    </row>
    <row r="174" spans="1:24" ht="15" x14ac:dyDescent="0.25">
      <c r="A174" s="231" t="s">
        <v>64</v>
      </c>
      <c r="B174" s="231" t="s">
        <v>64</v>
      </c>
      <c r="C174" s="186" t="s">
        <v>502</v>
      </c>
      <c r="D174" s="186" t="s">
        <v>503</v>
      </c>
      <c r="E174" s="186" t="s">
        <v>504</v>
      </c>
      <c r="F174" s="187" t="s">
        <v>1898</v>
      </c>
      <c r="G174" s="189" t="s">
        <v>1474</v>
      </c>
      <c r="H174" s="190" t="s">
        <v>69</v>
      </c>
      <c r="I174" s="186" t="s">
        <v>498</v>
      </c>
      <c r="J174" s="184" t="s">
        <v>69</v>
      </c>
      <c r="K174" s="186" t="s">
        <v>1899</v>
      </c>
      <c r="L174" s="202">
        <v>44467</v>
      </c>
      <c r="M174" s="203">
        <v>44469</v>
      </c>
      <c r="N174" s="192"/>
      <c r="O174" s="192"/>
      <c r="P174" s="193">
        <f t="shared" si="8"/>
        <v>0</v>
      </c>
      <c r="Q174" s="194">
        <v>2</v>
      </c>
      <c r="R174" s="192">
        <v>54.01</v>
      </c>
      <c r="S174" s="194"/>
      <c r="T174" s="192">
        <v>17.52</v>
      </c>
      <c r="U174" s="195">
        <f t="shared" si="9"/>
        <v>2</v>
      </c>
      <c r="V174" s="196">
        <f t="shared" si="10"/>
        <v>108.02</v>
      </c>
      <c r="W174" s="196">
        <f t="shared" si="11"/>
        <v>108.02</v>
      </c>
      <c r="X174" s="197"/>
    </row>
    <row r="175" spans="1:24" ht="15" x14ac:dyDescent="0.2">
      <c r="A175" s="231" t="s">
        <v>64</v>
      </c>
      <c r="B175" s="231" t="s">
        <v>64</v>
      </c>
      <c r="C175" s="133"/>
      <c r="D175" s="134"/>
      <c r="E175" s="131"/>
      <c r="F175" s="205"/>
      <c r="G175" s="189" t="s">
        <v>1474</v>
      </c>
      <c r="H175" s="190" t="s">
        <v>69</v>
      </c>
      <c r="I175" s="244"/>
      <c r="J175" s="184" t="s">
        <v>69</v>
      </c>
      <c r="K175" s="216"/>
      <c r="L175" s="202"/>
      <c r="M175" s="203"/>
      <c r="N175" s="192"/>
      <c r="O175" s="192"/>
      <c r="P175" s="193">
        <f t="shared" si="8"/>
        <v>0</v>
      </c>
      <c r="Q175" s="194"/>
      <c r="R175" s="192">
        <v>54.01</v>
      </c>
      <c r="S175" s="194"/>
      <c r="T175" s="192">
        <v>17.52</v>
      </c>
      <c r="U175" s="195">
        <f t="shared" si="9"/>
        <v>0</v>
      </c>
      <c r="V175" s="196">
        <f t="shared" si="10"/>
        <v>0</v>
      </c>
      <c r="W175" s="196">
        <f t="shared" si="11"/>
        <v>0</v>
      </c>
      <c r="X175" s="197"/>
    </row>
    <row r="176" spans="1:24" ht="15" x14ac:dyDescent="0.2">
      <c r="A176" s="231" t="s">
        <v>64</v>
      </c>
      <c r="B176" s="231" t="s">
        <v>64</v>
      </c>
      <c r="C176" s="133"/>
      <c r="D176" s="134"/>
      <c r="E176" s="131"/>
      <c r="F176" s="205"/>
      <c r="G176" s="189" t="s">
        <v>1474</v>
      </c>
      <c r="H176" s="190" t="s">
        <v>69</v>
      </c>
      <c r="I176" s="244"/>
      <c r="J176" s="184" t="s">
        <v>69</v>
      </c>
      <c r="K176" s="216"/>
      <c r="L176" s="202"/>
      <c r="M176" s="203"/>
      <c r="N176" s="192"/>
      <c r="O176" s="192"/>
      <c r="P176" s="193">
        <f t="shared" si="8"/>
        <v>0</v>
      </c>
      <c r="Q176" s="194"/>
      <c r="R176" s="192">
        <v>54.01</v>
      </c>
      <c r="S176" s="194"/>
      <c r="T176" s="192">
        <v>17.52</v>
      </c>
      <c r="U176" s="195">
        <f t="shared" si="9"/>
        <v>0</v>
      </c>
      <c r="V176" s="196">
        <f t="shared" si="10"/>
        <v>0</v>
      </c>
      <c r="W176" s="196">
        <f t="shared" si="11"/>
        <v>0</v>
      </c>
      <c r="X176" s="197"/>
    </row>
    <row r="177" spans="1:24" ht="15" x14ac:dyDescent="0.25">
      <c r="A177" s="231" t="s">
        <v>64</v>
      </c>
      <c r="B177" s="231" t="s">
        <v>64</v>
      </c>
      <c r="C177" s="240"/>
      <c r="D177" s="140"/>
      <c r="E177" s="131"/>
      <c r="F177" s="205"/>
      <c r="G177" s="189" t="s">
        <v>1474</v>
      </c>
      <c r="H177" s="190" t="s">
        <v>69</v>
      </c>
      <c r="I177" s="244"/>
      <c r="J177" s="184" t="s">
        <v>69</v>
      </c>
      <c r="K177" s="241"/>
      <c r="L177" s="202"/>
      <c r="M177" s="203"/>
      <c r="N177" s="192"/>
      <c r="O177" s="192"/>
      <c r="P177" s="193">
        <f t="shared" si="8"/>
        <v>0</v>
      </c>
      <c r="Q177" s="194"/>
      <c r="R177" s="192">
        <v>54.01</v>
      </c>
      <c r="S177" s="194"/>
      <c r="T177" s="192">
        <v>17.52</v>
      </c>
      <c r="U177" s="195">
        <f t="shared" si="9"/>
        <v>0</v>
      </c>
      <c r="V177" s="196">
        <f t="shared" si="10"/>
        <v>0</v>
      </c>
      <c r="W177" s="196">
        <f t="shared" si="11"/>
        <v>0</v>
      </c>
      <c r="X177" s="197"/>
    </row>
    <row r="178" spans="1:24" ht="15" x14ac:dyDescent="0.25">
      <c r="A178" s="231" t="s">
        <v>64</v>
      </c>
      <c r="B178" s="231" t="s">
        <v>64</v>
      </c>
      <c r="C178" s="186" t="s">
        <v>486</v>
      </c>
      <c r="D178" s="186" t="s">
        <v>487</v>
      </c>
      <c r="E178" s="186" t="s">
        <v>488</v>
      </c>
      <c r="F178" s="187" t="s">
        <v>1900</v>
      </c>
      <c r="G178" s="189" t="s">
        <v>1474</v>
      </c>
      <c r="H178" s="190" t="s">
        <v>69</v>
      </c>
      <c r="I178" s="186" t="s">
        <v>1815</v>
      </c>
      <c r="J178" s="184" t="s">
        <v>69</v>
      </c>
      <c r="K178" s="186" t="s">
        <v>1901</v>
      </c>
      <c r="L178" s="245">
        <v>44459</v>
      </c>
      <c r="M178" s="245">
        <v>44464</v>
      </c>
      <c r="N178" s="192"/>
      <c r="O178" s="192"/>
      <c r="P178" s="193">
        <f t="shared" si="8"/>
        <v>0</v>
      </c>
      <c r="Q178" s="194">
        <v>5</v>
      </c>
      <c r="R178" s="192">
        <v>54.01</v>
      </c>
      <c r="S178" s="194">
        <v>1</v>
      </c>
      <c r="T178" s="192">
        <v>17.52</v>
      </c>
      <c r="U178" s="195">
        <f t="shared" si="9"/>
        <v>6</v>
      </c>
      <c r="V178" s="196">
        <f t="shared" si="10"/>
        <v>287.57</v>
      </c>
      <c r="W178" s="196">
        <f t="shared" si="11"/>
        <v>287.57</v>
      </c>
      <c r="X178" s="197"/>
    </row>
    <row r="179" spans="1:24" ht="15" x14ac:dyDescent="0.25">
      <c r="A179" s="231" t="s">
        <v>64</v>
      </c>
      <c r="B179" s="231" t="s">
        <v>64</v>
      </c>
      <c r="C179" s="186" t="s">
        <v>1902</v>
      </c>
      <c r="D179" s="187" t="s">
        <v>650</v>
      </c>
      <c r="E179" s="187" t="s">
        <v>1903</v>
      </c>
      <c r="F179" s="187" t="s">
        <v>1904</v>
      </c>
      <c r="G179" s="189" t="s">
        <v>1474</v>
      </c>
      <c r="H179" s="190" t="s">
        <v>69</v>
      </c>
      <c r="I179" s="186" t="s">
        <v>1815</v>
      </c>
      <c r="J179" s="184" t="s">
        <v>69</v>
      </c>
      <c r="K179" s="186" t="s">
        <v>1901</v>
      </c>
      <c r="L179" s="245">
        <v>44459</v>
      </c>
      <c r="M179" s="245">
        <v>44464</v>
      </c>
      <c r="N179" s="192"/>
      <c r="O179" s="192"/>
      <c r="P179" s="193">
        <f t="shared" si="8"/>
        <v>0</v>
      </c>
      <c r="Q179" s="194">
        <v>5</v>
      </c>
      <c r="R179" s="192">
        <v>54.01</v>
      </c>
      <c r="S179" s="194">
        <v>1</v>
      </c>
      <c r="T179" s="192">
        <v>17.52</v>
      </c>
      <c r="U179" s="195">
        <f t="shared" si="9"/>
        <v>6</v>
      </c>
      <c r="V179" s="196">
        <f t="shared" si="10"/>
        <v>287.57</v>
      </c>
      <c r="W179" s="196">
        <f t="shared" si="11"/>
        <v>287.57</v>
      </c>
      <c r="X179" s="197"/>
    </row>
    <row r="180" spans="1:24" ht="15" x14ac:dyDescent="0.2">
      <c r="A180" s="231" t="s">
        <v>64</v>
      </c>
      <c r="B180" s="231" t="s">
        <v>64</v>
      </c>
      <c r="C180" s="246"/>
      <c r="D180" s="140"/>
      <c r="E180" s="131"/>
      <c r="F180" s="205"/>
      <c r="G180" s="189" t="s">
        <v>1474</v>
      </c>
      <c r="H180" s="190" t="s">
        <v>69</v>
      </c>
      <c r="I180" s="244"/>
      <c r="J180" s="184" t="s">
        <v>69</v>
      </c>
      <c r="K180" s="216"/>
      <c r="L180" s="202"/>
      <c r="M180" s="203"/>
      <c r="N180" s="192"/>
      <c r="O180" s="192"/>
      <c r="P180" s="193">
        <f t="shared" si="8"/>
        <v>0</v>
      </c>
      <c r="Q180" s="194"/>
      <c r="R180" s="192">
        <v>54.01</v>
      </c>
      <c r="S180" s="194"/>
      <c r="T180" s="192">
        <v>17.52</v>
      </c>
      <c r="U180" s="195">
        <f t="shared" si="9"/>
        <v>0</v>
      </c>
      <c r="V180" s="196">
        <f t="shared" si="10"/>
        <v>0</v>
      </c>
      <c r="W180" s="196">
        <f t="shared" si="11"/>
        <v>0</v>
      </c>
      <c r="X180" s="197"/>
    </row>
    <row r="181" spans="1:24" ht="12.75" x14ac:dyDescent="0.2">
      <c r="A181" s="231" t="s">
        <v>64</v>
      </c>
      <c r="B181" s="231" t="s">
        <v>64</v>
      </c>
      <c r="C181" s="247"/>
      <c r="D181" s="140"/>
      <c r="E181" s="131"/>
      <c r="F181" s="205"/>
      <c r="G181" s="189" t="s">
        <v>1474</v>
      </c>
      <c r="H181" s="190" t="s">
        <v>69</v>
      </c>
      <c r="I181" s="244"/>
      <c r="J181" s="184" t="s">
        <v>69</v>
      </c>
      <c r="K181" s="205"/>
      <c r="L181" s="202"/>
      <c r="M181" s="203"/>
      <c r="N181" s="192"/>
      <c r="O181" s="192"/>
      <c r="P181" s="193">
        <f t="shared" si="8"/>
        <v>0</v>
      </c>
      <c r="Q181" s="194"/>
      <c r="R181" s="192">
        <v>54.01</v>
      </c>
      <c r="S181" s="194"/>
      <c r="T181" s="192">
        <v>17.52</v>
      </c>
      <c r="U181" s="195">
        <f t="shared" si="9"/>
        <v>0</v>
      </c>
      <c r="V181" s="196">
        <f t="shared" si="10"/>
        <v>0</v>
      </c>
      <c r="W181" s="196">
        <f t="shared" si="11"/>
        <v>0</v>
      </c>
      <c r="X181" s="197"/>
    </row>
    <row r="182" spans="1:24" ht="15" x14ac:dyDescent="0.2">
      <c r="A182" s="231" t="s">
        <v>64</v>
      </c>
      <c r="B182" s="231" t="s">
        <v>64</v>
      </c>
      <c r="C182" s="246"/>
      <c r="D182" s="134"/>
      <c r="E182" s="131"/>
      <c r="F182" s="205"/>
      <c r="G182" s="189" t="s">
        <v>1474</v>
      </c>
      <c r="H182" s="190" t="s">
        <v>69</v>
      </c>
      <c r="I182" s="244"/>
      <c r="J182" s="184" t="s">
        <v>69</v>
      </c>
      <c r="K182" s="216"/>
      <c r="L182" s="202"/>
      <c r="M182" s="203"/>
      <c r="N182" s="192"/>
      <c r="O182" s="192"/>
      <c r="P182" s="193">
        <f t="shared" si="8"/>
        <v>0</v>
      </c>
      <c r="Q182" s="194"/>
      <c r="R182" s="192">
        <v>54.01</v>
      </c>
      <c r="S182" s="194"/>
      <c r="T182" s="192">
        <v>17.52</v>
      </c>
      <c r="U182" s="195">
        <f t="shared" si="9"/>
        <v>0</v>
      </c>
      <c r="V182" s="196">
        <f t="shared" si="10"/>
        <v>0</v>
      </c>
      <c r="W182" s="196">
        <f t="shared" si="11"/>
        <v>0</v>
      </c>
      <c r="X182" s="197"/>
    </row>
    <row r="183" spans="1:24" ht="15" x14ac:dyDescent="0.25">
      <c r="A183" s="231" t="s">
        <v>64</v>
      </c>
      <c r="B183" s="231" t="s">
        <v>64</v>
      </c>
      <c r="C183" s="186" t="s">
        <v>802</v>
      </c>
      <c r="D183" s="186" t="s">
        <v>803</v>
      </c>
      <c r="E183" s="186" t="s">
        <v>804</v>
      </c>
      <c r="F183" s="187" t="s">
        <v>1905</v>
      </c>
      <c r="G183" s="189" t="s">
        <v>1474</v>
      </c>
      <c r="H183" s="190" t="s">
        <v>69</v>
      </c>
      <c r="I183" s="186" t="s">
        <v>360</v>
      </c>
      <c r="J183" s="184" t="s">
        <v>69</v>
      </c>
      <c r="K183" s="240" t="s">
        <v>1906</v>
      </c>
      <c r="L183" s="245">
        <v>44459</v>
      </c>
      <c r="M183" s="245">
        <v>44464</v>
      </c>
      <c r="N183" s="192"/>
      <c r="O183" s="192"/>
      <c r="P183" s="193">
        <f t="shared" si="8"/>
        <v>0</v>
      </c>
      <c r="Q183" s="194">
        <v>5</v>
      </c>
      <c r="R183" s="192">
        <v>54.01</v>
      </c>
      <c r="S183" s="194">
        <v>1</v>
      </c>
      <c r="T183" s="192">
        <v>17.52</v>
      </c>
      <c r="U183" s="195">
        <f t="shared" si="9"/>
        <v>6</v>
      </c>
      <c r="V183" s="196">
        <f t="shared" si="10"/>
        <v>287.57</v>
      </c>
      <c r="W183" s="196">
        <f t="shared" si="11"/>
        <v>287.57</v>
      </c>
      <c r="X183" s="197"/>
    </row>
    <row r="184" spans="1:24" ht="15" x14ac:dyDescent="0.2">
      <c r="A184" s="231" t="s">
        <v>64</v>
      </c>
      <c r="B184" s="231" t="s">
        <v>64</v>
      </c>
      <c r="C184" s="133"/>
      <c r="D184" s="140"/>
      <c r="E184" s="131"/>
      <c r="F184" s="205"/>
      <c r="G184" s="189" t="s">
        <v>1474</v>
      </c>
      <c r="H184" s="190" t="s">
        <v>69</v>
      </c>
      <c r="I184" s="244"/>
      <c r="J184" s="184" t="s">
        <v>69</v>
      </c>
      <c r="K184" s="216"/>
      <c r="L184" s="202"/>
      <c r="M184" s="203"/>
      <c r="N184" s="192"/>
      <c r="O184" s="192"/>
      <c r="P184" s="193">
        <f t="shared" si="8"/>
        <v>0</v>
      </c>
      <c r="Q184" s="194"/>
      <c r="R184" s="192">
        <v>54.01</v>
      </c>
      <c r="S184" s="194"/>
      <c r="T184" s="192">
        <v>17.52</v>
      </c>
      <c r="U184" s="195">
        <f t="shared" si="9"/>
        <v>0</v>
      </c>
      <c r="V184" s="196">
        <f t="shared" si="10"/>
        <v>0</v>
      </c>
      <c r="W184" s="196">
        <f t="shared" si="11"/>
        <v>0</v>
      </c>
      <c r="X184" s="197"/>
    </row>
    <row r="185" spans="1:24" ht="15" x14ac:dyDescent="0.2">
      <c r="A185" s="231" t="s">
        <v>64</v>
      </c>
      <c r="B185" s="231" t="s">
        <v>64</v>
      </c>
      <c r="C185" s="216"/>
      <c r="D185" s="140"/>
      <c r="E185" s="131"/>
      <c r="F185" s="205"/>
      <c r="G185" s="189" t="s">
        <v>1474</v>
      </c>
      <c r="H185" s="190" t="s">
        <v>69</v>
      </c>
      <c r="I185" s="244"/>
      <c r="J185" s="184" t="s">
        <v>69</v>
      </c>
      <c r="K185" s="216"/>
      <c r="L185" s="202"/>
      <c r="M185" s="203"/>
      <c r="N185" s="192"/>
      <c r="O185" s="192"/>
      <c r="P185" s="193">
        <f t="shared" si="8"/>
        <v>0</v>
      </c>
      <c r="Q185" s="194"/>
      <c r="R185" s="192">
        <v>54.01</v>
      </c>
      <c r="S185" s="194"/>
      <c r="T185" s="192">
        <v>17.52</v>
      </c>
      <c r="U185" s="195">
        <f t="shared" si="9"/>
        <v>0</v>
      </c>
      <c r="V185" s="196">
        <f t="shared" si="10"/>
        <v>0</v>
      </c>
      <c r="W185" s="196">
        <f t="shared" si="11"/>
        <v>0</v>
      </c>
      <c r="X185" s="197"/>
    </row>
    <row r="186" spans="1:24" ht="15" x14ac:dyDescent="0.2">
      <c r="A186" s="231" t="s">
        <v>64</v>
      </c>
      <c r="B186" s="231" t="s">
        <v>64</v>
      </c>
      <c r="C186" s="216"/>
      <c r="D186" s="134"/>
      <c r="E186" s="131"/>
      <c r="F186" s="205"/>
      <c r="G186" s="189" t="s">
        <v>1474</v>
      </c>
      <c r="H186" s="190" t="s">
        <v>69</v>
      </c>
      <c r="I186" s="244"/>
      <c r="J186" s="184" t="s">
        <v>69</v>
      </c>
      <c r="K186" s="216"/>
      <c r="L186" s="202"/>
      <c r="M186" s="203"/>
      <c r="N186" s="192"/>
      <c r="O186" s="192"/>
      <c r="P186" s="193">
        <f t="shared" si="8"/>
        <v>0</v>
      </c>
      <c r="Q186" s="194"/>
      <c r="R186" s="192">
        <v>54.01</v>
      </c>
      <c r="S186" s="194"/>
      <c r="T186" s="192">
        <v>17.52</v>
      </c>
      <c r="U186" s="195">
        <f t="shared" si="9"/>
        <v>0</v>
      </c>
      <c r="V186" s="196">
        <f t="shared" si="10"/>
        <v>0</v>
      </c>
      <c r="W186" s="196">
        <f t="shared" si="11"/>
        <v>0</v>
      </c>
      <c r="X186" s="197"/>
    </row>
    <row r="187" spans="1:24" ht="15" x14ac:dyDescent="0.25">
      <c r="A187" s="231" t="s">
        <v>64</v>
      </c>
      <c r="B187" s="231" t="s">
        <v>64</v>
      </c>
      <c r="C187" s="187" t="s">
        <v>358</v>
      </c>
      <c r="D187" s="187" t="s">
        <v>359</v>
      </c>
      <c r="E187" s="187" t="s">
        <v>70</v>
      </c>
      <c r="F187" s="187" t="s">
        <v>1907</v>
      </c>
      <c r="G187" s="189" t="s">
        <v>1474</v>
      </c>
      <c r="H187" s="190" t="s">
        <v>69</v>
      </c>
      <c r="I187" s="186" t="s">
        <v>360</v>
      </c>
      <c r="J187" s="184" t="s">
        <v>69</v>
      </c>
      <c r="K187" s="186" t="s">
        <v>1908</v>
      </c>
      <c r="L187" s="202">
        <v>44466</v>
      </c>
      <c r="M187" s="203">
        <v>44467</v>
      </c>
      <c r="N187" s="192"/>
      <c r="O187" s="192"/>
      <c r="P187" s="193">
        <f t="shared" si="8"/>
        <v>0</v>
      </c>
      <c r="Q187" s="194">
        <v>1</v>
      </c>
      <c r="R187" s="192">
        <v>54.01</v>
      </c>
      <c r="S187" s="194">
        <v>1</v>
      </c>
      <c r="T187" s="192">
        <v>17.52</v>
      </c>
      <c r="U187" s="195">
        <f t="shared" si="9"/>
        <v>2</v>
      </c>
      <c r="V187" s="196">
        <f t="shared" si="10"/>
        <v>71.53</v>
      </c>
      <c r="W187" s="196">
        <f t="shared" si="11"/>
        <v>71.53</v>
      </c>
      <c r="X187" s="197"/>
    </row>
    <row r="188" spans="1:24" ht="15" x14ac:dyDescent="0.25">
      <c r="A188" s="231" t="s">
        <v>64</v>
      </c>
      <c r="B188" s="231" t="s">
        <v>64</v>
      </c>
      <c r="C188" s="186" t="s">
        <v>478</v>
      </c>
      <c r="D188" s="187" t="s">
        <v>479</v>
      </c>
      <c r="E188" s="187" t="s">
        <v>70</v>
      </c>
      <c r="F188" s="187" t="s">
        <v>1907</v>
      </c>
      <c r="G188" s="189" t="s">
        <v>1474</v>
      </c>
      <c r="H188" s="190" t="s">
        <v>69</v>
      </c>
      <c r="I188" s="186" t="s">
        <v>360</v>
      </c>
      <c r="J188" s="184" t="s">
        <v>69</v>
      </c>
      <c r="K188" s="186" t="s">
        <v>1909</v>
      </c>
      <c r="L188" s="202">
        <v>44461</v>
      </c>
      <c r="M188" s="203">
        <v>44462</v>
      </c>
      <c r="N188" s="192"/>
      <c r="O188" s="192"/>
      <c r="P188" s="193">
        <f t="shared" si="8"/>
        <v>0</v>
      </c>
      <c r="Q188" s="194">
        <v>1</v>
      </c>
      <c r="R188" s="192">
        <v>54.01</v>
      </c>
      <c r="S188" s="194">
        <v>1</v>
      </c>
      <c r="T188" s="192">
        <v>17.52</v>
      </c>
      <c r="U188" s="195">
        <f t="shared" si="9"/>
        <v>2</v>
      </c>
      <c r="V188" s="196">
        <f t="shared" si="10"/>
        <v>71.53</v>
      </c>
      <c r="W188" s="196">
        <f t="shared" si="11"/>
        <v>71.53</v>
      </c>
      <c r="X188" s="197"/>
    </row>
    <row r="189" spans="1:24" ht="15" x14ac:dyDescent="0.25">
      <c r="A189" s="231" t="s">
        <v>64</v>
      </c>
      <c r="B189" s="231" t="s">
        <v>64</v>
      </c>
      <c r="C189" s="186" t="s">
        <v>362</v>
      </c>
      <c r="D189" s="187" t="s">
        <v>363</v>
      </c>
      <c r="E189" s="187" t="s">
        <v>70</v>
      </c>
      <c r="F189" s="187" t="s">
        <v>1907</v>
      </c>
      <c r="G189" s="189" t="s">
        <v>1474</v>
      </c>
      <c r="H189" s="190" t="s">
        <v>69</v>
      </c>
      <c r="I189" s="186" t="s">
        <v>360</v>
      </c>
      <c r="J189" s="184" t="s">
        <v>69</v>
      </c>
      <c r="K189" s="186" t="s">
        <v>1910</v>
      </c>
      <c r="L189" s="202" t="s">
        <v>1911</v>
      </c>
      <c r="M189" s="203" t="s">
        <v>1912</v>
      </c>
      <c r="N189" s="192"/>
      <c r="O189" s="192"/>
      <c r="P189" s="193">
        <f t="shared" si="8"/>
        <v>0</v>
      </c>
      <c r="Q189" s="194">
        <v>2</v>
      </c>
      <c r="R189" s="192">
        <v>54.01</v>
      </c>
      <c r="S189" s="194">
        <v>2</v>
      </c>
      <c r="T189" s="192">
        <v>17.52</v>
      </c>
      <c r="U189" s="195">
        <f t="shared" si="9"/>
        <v>4</v>
      </c>
      <c r="V189" s="196">
        <f t="shared" si="10"/>
        <v>143.06</v>
      </c>
      <c r="W189" s="196">
        <f t="shared" si="11"/>
        <v>143.06</v>
      </c>
      <c r="X189" s="197"/>
    </row>
    <row r="190" spans="1:24" ht="15" x14ac:dyDescent="0.2">
      <c r="A190" s="231" t="s">
        <v>64</v>
      </c>
      <c r="B190" s="231" t="s">
        <v>64</v>
      </c>
      <c r="C190" s="216"/>
      <c r="D190" s="137"/>
      <c r="E190" s="138"/>
      <c r="F190" s="205"/>
      <c r="G190" s="189" t="s">
        <v>1474</v>
      </c>
      <c r="H190" s="190" t="s">
        <v>69</v>
      </c>
      <c r="I190" s="244"/>
      <c r="J190" s="184" t="s">
        <v>69</v>
      </c>
      <c r="K190" s="216"/>
      <c r="L190" s="202"/>
      <c r="M190" s="203"/>
      <c r="N190" s="192"/>
      <c r="O190" s="192"/>
      <c r="P190" s="193">
        <f t="shared" si="8"/>
        <v>0</v>
      </c>
      <c r="Q190" s="194"/>
      <c r="R190" s="192">
        <v>54.01</v>
      </c>
      <c r="S190" s="194"/>
      <c r="T190" s="192">
        <v>17.52</v>
      </c>
      <c r="U190" s="195">
        <f t="shared" si="9"/>
        <v>0</v>
      </c>
      <c r="V190" s="196">
        <f t="shared" si="10"/>
        <v>0</v>
      </c>
      <c r="W190" s="196">
        <f t="shared" si="11"/>
        <v>0</v>
      </c>
      <c r="X190" s="197"/>
    </row>
    <row r="191" spans="1:24" ht="15" x14ac:dyDescent="0.2">
      <c r="A191" s="231" t="s">
        <v>64</v>
      </c>
      <c r="B191" s="231" t="s">
        <v>64</v>
      </c>
      <c r="C191" s="216"/>
      <c r="D191" s="134"/>
      <c r="E191" s="131"/>
      <c r="F191" s="205"/>
      <c r="G191" s="189" t="s">
        <v>1474</v>
      </c>
      <c r="H191" s="190" t="s">
        <v>69</v>
      </c>
      <c r="I191" s="244"/>
      <c r="J191" s="184" t="s">
        <v>69</v>
      </c>
      <c r="K191" s="216"/>
      <c r="L191" s="202"/>
      <c r="M191" s="203"/>
      <c r="N191" s="192"/>
      <c r="O191" s="192"/>
      <c r="P191" s="193">
        <f t="shared" si="8"/>
        <v>0</v>
      </c>
      <c r="Q191" s="194"/>
      <c r="R191" s="192">
        <v>54.01</v>
      </c>
      <c r="S191" s="194"/>
      <c r="T191" s="192">
        <v>17.52</v>
      </c>
      <c r="U191" s="195">
        <f t="shared" si="9"/>
        <v>0</v>
      </c>
      <c r="V191" s="196">
        <f t="shared" si="10"/>
        <v>0</v>
      </c>
      <c r="W191" s="196">
        <f t="shared" si="11"/>
        <v>0</v>
      </c>
      <c r="X191" s="197"/>
    </row>
    <row r="192" spans="1:24" ht="15" x14ac:dyDescent="0.2">
      <c r="A192" s="231" t="s">
        <v>64</v>
      </c>
      <c r="B192" s="231" t="s">
        <v>64</v>
      </c>
      <c r="C192" s="216"/>
      <c r="D192" s="134"/>
      <c r="E192" s="131"/>
      <c r="F192" s="205"/>
      <c r="G192" s="189" t="s">
        <v>1474</v>
      </c>
      <c r="H192" s="190" t="s">
        <v>69</v>
      </c>
      <c r="I192" s="244"/>
      <c r="J192" s="184" t="s">
        <v>69</v>
      </c>
      <c r="K192" s="205"/>
      <c r="L192" s="202"/>
      <c r="M192" s="203"/>
      <c r="N192" s="192"/>
      <c r="O192" s="192"/>
      <c r="P192" s="193">
        <f t="shared" si="8"/>
        <v>0</v>
      </c>
      <c r="Q192" s="194"/>
      <c r="R192" s="192">
        <v>54.01</v>
      </c>
      <c r="S192" s="194"/>
      <c r="T192" s="192">
        <v>17.52</v>
      </c>
      <c r="U192" s="195">
        <f t="shared" si="9"/>
        <v>0</v>
      </c>
      <c r="V192" s="196">
        <f t="shared" si="10"/>
        <v>0</v>
      </c>
      <c r="W192" s="196">
        <f t="shared" si="11"/>
        <v>0</v>
      </c>
      <c r="X192" s="197"/>
    </row>
    <row r="193" spans="1:24" ht="15" x14ac:dyDescent="0.25">
      <c r="A193" s="231" t="s">
        <v>64</v>
      </c>
      <c r="B193" s="231" t="s">
        <v>64</v>
      </c>
      <c r="C193" s="186" t="s">
        <v>1913</v>
      </c>
      <c r="D193" s="187" t="s">
        <v>739</v>
      </c>
      <c r="E193" s="187" t="s">
        <v>1903</v>
      </c>
      <c r="F193" s="187" t="s">
        <v>1914</v>
      </c>
      <c r="G193" s="189" t="s">
        <v>1474</v>
      </c>
      <c r="H193" s="190" t="s">
        <v>69</v>
      </c>
      <c r="I193" s="186" t="s">
        <v>360</v>
      </c>
      <c r="J193" s="184" t="s">
        <v>69</v>
      </c>
      <c r="K193" s="186" t="s">
        <v>1915</v>
      </c>
      <c r="L193" s="202" t="s">
        <v>1912</v>
      </c>
      <c r="M193" s="203" t="s">
        <v>1916</v>
      </c>
      <c r="N193" s="192"/>
      <c r="O193" s="192"/>
      <c r="P193" s="193">
        <f t="shared" si="8"/>
        <v>0</v>
      </c>
      <c r="Q193" s="194">
        <v>2</v>
      </c>
      <c r="R193" s="192">
        <v>54.01</v>
      </c>
      <c r="S193" s="194">
        <v>2</v>
      </c>
      <c r="T193" s="192">
        <v>17.52</v>
      </c>
      <c r="U193" s="195">
        <f t="shared" si="9"/>
        <v>4</v>
      </c>
      <c r="V193" s="196">
        <f t="shared" si="10"/>
        <v>143.06</v>
      </c>
      <c r="W193" s="196">
        <f t="shared" si="11"/>
        <v>143.06</v>
      </c>
      <c r="X193" s="197"/>
    </row>
    <row r="194" spans="1:24" ht="15" x14ac:dyDescent="0.2">
      <c r="A194" s="231" t="s">
        <v>64</v>
      </c>
      <c r="B194" s="231" t="s">
        <v>64</v>
      </c>
      <c r="C194" s="240"/>
      <c r="D194" s="134"/>
      <c r="E194" s="131"/>
      <c r="F194" s="205"/>
      <c r="G194" s="189" t="s">
        <v>1474</v>
      </c>
      <c r="H194" s="190" t="s">
        <v>69</v>
      </c>
      <c r="I194" s="244"/>
      <c r="J194" s="184" t="s">
        <v>69</v>
      </c>
      <c r="K194" s="216"/>
      <c r="L194" s="202"/>
      <c r="M194" s="203"/>
      <c r="N194" s="192"/>
      <c r="O194" s="192"/>
      <c r="P194" s="193">
        <f t="shared" si="8"/>
        <v>0</v>
      </c>
      <c r="Q194" s="194"/>
      <c r="R194" s="192">
        <v>54.01</v>
      </c>
      <c r="S194" s="194"/>
      <c r="T194" s="192">
        <v>17.52</v>
      </c>
      <c r="U194" s="195">
        <f t="shared" si="9"/>
        <v>0</v>
      </c>
      <c r="V194" s="196">
        <f t="shared" si="10"/>
        <v>0</v>
      </c>
      <c r="W194" s="196">
        <f t="shared" si="11"/>
        <v>0</v>
      </c>
      <c r="X194" s="197"/>
    </row>
    <row r="195" spans="1:24" ht="15" x14ac:dyDescent="0.2">
      <c r="A195" s="231" t="s">
        <v>64</v>
      </c>
      <c r="B195" s="231" t="s">
        <v>64</v>
      </c>
      <c r="C195" s="240"/>
      <c r="D195" s="240"/>
      <c r="E195" s="240"/>
      <c r="F195" s="205"/>
      <c r="G195" s="189" t="s">
        <v>1474</v>
      </c>
      <c r="H195" s="190" t="s">
        <v>69</v>
      </c>
      <c r="I195" s="244"/>
      <c r="J195" s="184" t="s">
        <v>69</v>
      </c>
      <c r="K195" s="216"/>
      <c r="L195" s="202"/>
      <c r="M195" s="203"/>
      <c r="N195" s="192"/>
      <c r="O195" s="192"/>
      <c r="P195" s="193">
        <f t="shared" si="8"/>
        <v>0</v>
      </c>
      <c r="Q195" s="194"/>
      <c r="R195" s="192">
        <v>54.01</v>
      </c>
      <c r="S195" s="194"/>
      <c r="T195" s="192">
        <v>17.52</v>
      </c>
      <c r="U195" s="195">
        <f t="shared" si="9"/>
        <v>0</v>
      </c>
      <c r="V195" s="196">
        <f t="shared" si="10"/>
        <v>0</v>
      </c>
      <c r="W195" s="196">
        <f t="shared" si="11"/>
        <v>0</v>
      </c>
      <c r="X195" s="197"/>
    </row>
    <row r="196" spans="1:24" ht="15" x14ac:dyDescent="0.2">
      <c r="A196" s="231" t="s">
        <v>64</v>
      </c>
      <c r="B196" s="231" t="s">
        <v>64</v>
      </c>
      <c r="C196" s="246"/>
      <c r="D196" s="240"/>
      <c r="E196" s="131"/>
      <c r="F196" s="205"/>
      <c r="G196" s="189" t="s">
        <v>1474</v>
      </c>
      <c r="H196" s="190" t="s">
        <v>69</v>
      </c>
      <c r="I196" s="244"/>
      <c r="J196" s="184" t="s">
        <v>69</v>
      </c>
      <c r="K196" s="205"/>
      <c r="L196" s="202"/>
      <c r="M196" s="203"/>
      <c r="N196" s="192"/>
      <c r="O196" s="192"/>
      <c r="P196" s="193">
        <f t="shared" si="8"/>
        <v>0</v>
      </c>
      <c r="Q196" s="194"/>
      <c r="R196" s="192">
        <v>54.01</v>
      </c>
      <c r="S196" s="194"/>
      <c r="T196" s="192">
        <v>17.52</v>
      </c>
      <c r="U196" s="195">
        <f t="shared" si="9"/>
        <v>0</v>
      </c>
      <c r="V196" s="196">
        <f t="shared" si="10"/>
        <v>0</v>
      </c>
      <c r="W196" s="196">
        <f t="shared" si="11"/>
        <v>0</v>
      </c>
      <c r="X196" s="197"/>
    </row>
    <row r="197" spans="1:24" ht="15" x14ac:dyDescent="0.25">
      <c r="A197" s="231" t="s">
        <v>64</v>
      </c>
      <c r="B197" s="231" t="s">
        <v>64</v>
      </c>
      <c r="C197" s="187" t="s">
        <v>394</v>
      </c>
      <c r="D197" s="187" t="s">
        <v>395</v>
      </c>
      <c r="E197" s="187" t="s">
        <v>376</v>
      </c>
      <c r="F197" s="187" t="s">
        <v>1917</v>
      </c>
      <c r="G197" s="189" t="s">
        <v>1474</v>
      </c>
      <c r="H197" s="190" t="s">
        <v>69</v>
      </c>
      <c r="I197" s="186" t="s">
        <v>360</v>
      </c>
      <c r="J197" s="184" t="s">
        <v>69</v>
      </c>
      <c r="K197" s="186" t="s">
        <v>1918</v>
      </c>
      <c r="L197" s="202">
        <v>44466</v>
      </c>
      <c r="M197" s="203">
        <v>44469</v>
      </c>
      <c r="N197" s="192"/>
      <c r="O197" s="192"/>
      <c r="P197" s="193">
        <f t="shared" si="8"/>
        <v>0</v>
      </c>
      <c r="Q197" s="194">
        <v>3</v>
      </c>
      <c r="R197" s="192">
        <v>54.01</v>
      </c>
      <c r="S197" s="194">
        <v>1</v>
      </c>
      <c r="T197" s="192">
        <v>17.52</v>
      </c>
      <c r="U197" s="195">
        <f t="shared" si="9"/>
        <v>4</v>
      </c>
      <c r="V197" s="196">
        <f t="shared" si="10"/>
        <v>179.55</v>
      </c>
      <c r="W197" s="196">
        <f t="shared" si="11"/>
        <v>179.55</v>
      </c>
      <c r="X197" s="197"/>
    </row>
    <row r="198" spans="1:24" ht="15" x14ac:dyDescent="0.25">
      <c r="A198" s="231" t="s">
        <v>64</v>
      </c>
      <c r="B198" s="231" t="s">
        <v>64</v>
      </c>
      <c r="C198" s="187" t="s">
        <v>392</v>
      </c>
      <c r="D198" s="187" t="s">
        <v>393</v>
      </c>
      <c r="E198" s="187" t="s">
        <v>376</v>
      </c>
      <c r="F198" s="187" t="s">
        <v>1917</v>
      </c>
      <c r="G198" s="189" t="s">
        <v>1474</v>
      </c>
      <c r="H198" s="190" t="s">
        <v>69</v>
      </c>
      <c r="I198" s="186" t="s">
        <v>360</v>
      </c>
      <c r="J198" s="184" t="s">
        <v>69</v>
      </c>
      <c r="K198" s="186" t="s">
        <v>1918</v>
      </c>
      <c r="L198" s="202">
        <v>44466</v>
      </c>
      <c r="M198" s="203">
        <v>44469</v>
      </c>
      <c r="N198" s="192"/>
      <c r="O198" s="192"/>
      <c r="P198" s="193">
        <f t="shared" si="8"/>
        <v>0</v>
      </c>
      <c r="Q198" s="194">
        <v>3</v>
      </c>
      <c r="R198" s="192">
        <v>54.01</v>
      </c>
      <c r="S198" s="194">
        <v>1</v>
      </c>
      <c r="T198" s="192">
        <v>17.52</v>
      </c>
      <c r="U198" s="195">
        <f t="shared" si="9"/>
        <v>4</v>
      </c>
      <c r="V198" s="196">
        <f t="shared" si="10"/>
        <v>179.55</v>
      </c>
      <c r="W198" s="196">
        <f t="shared" si="11"/>
        <v>179.55</v>
      </c>
      <c r="X198" s="197"/>
    </row>
    <row r="199" spans="1:24" ht="15" x14ac:dyDescent="0.25">
      <c r="A199" s="231" t="s">
        <v>64</v>
      </c>
      <c r="B199" s="231" t="s">
        <v>64</v>
      </c>
      <c r="C199" s="187" t="s">
        <v>369</v>
      </c>
      <c r="D199" s="187" t="s">
        <v>370</v>
      </c>
      <c r="E199" s="187" t="s">
        <v>710</v>
      </c>
      <c r="F199" s="187" t="s">
        <v>1919</v>
      </c>
      <c r="G199" s="189" t="s">
        <v>1474</v>
      </c>
      <c r="H199" s="190" t="s">
        <v>69</v>
      </c>
      <c r="I199" s="186" t="s">
        <v>1815</v>
      </c>
      <c r="J199" s="184" t="s">
        <v>69</v>
      </c>
      <c r="K199" s="186" t="s">
        <v>1915</v>
      </c>
      <c r="L199" s="202" t="s">
        <v>1912</v>
      </c>
      <c r="M199" s="203" t="s">
        <v>1916</v>
      </c>
      <c r="N199" s="192"/>
      <c r="O199" s="192"/>
      <c r="P199" s="193">
        <f t="shared" si="8"/>
        <v>0</v>
      </c>
      <c r="Q199" s="194">
        <v>2</v>
      </c>
      <c r="R199" s="192">
        <v>54.01</v>
      </c>
      <c r="S199" s="194">
        <v>2</v>
      </c>
      <c r="T199" s="192">
        <v>17.52</v>
      </c>
      <c r="U199" s="195">
        <f t="shared" si="9"/>
        <v>4</v>
      </c>
      <c r="V199" s="196">
        <f t="shared" si="10"/>
        <v>143.06</v>
      </c>
      <c r="W199" s="196">
        <f t="shared" si="11"/>
        <v>143.06</v>
      </c>
      <c r="X199" s="197"/>
    </row>
    <row r="200" spans="1:24" ht="15" x14ac:dyDescent="0.2">
      <c r="A200" s="231" t="s">
        <v>64</v>
      </c>
      <c r="B200" s="231" t="s">
        <v>64</v>
      </c>
      <c r="C200" s="240"/>
      <c r="D200" s="240"/>
      <c r="E200" s="240"/>
      <c r="F200" s="248"/>
      <c r="G200" s="218" t="s">
        <v>1474</v>
      </c>
      <c r="H200" s="249" t="s">
        <v>69</v>
      </c>
      <c r="I200" s="250"/>
      <c r="J200" s="184" t="s">
        <v>69</v>
      </c>
      <c r="K200" s="205"/>
      <c r="L200" s="202"/>
      <c r="M200" s="203"/>
      <c r="N200" s="192"/>
      <c r="O200" s="192"/>
      <c r="P200" s="193">
        <f t="shared" si="8"/>
        <v>0</v>
      </c>
      <c r="Q200" s="194"/>
      <c r="R200" s="192">
        <v>54.01</v>
      </c>
      <c r="S200" s="194"/>
      <c r="T200" s="192">
        <v>17.52</v>
      </c>
      <c r="U200" s="195">
        <f t="shared" ref="U200:U263" si="12">Q200+S200</f>
        <v>0</v>
      </c>
      <c r="V200" s="196">
        <f t="shared" ref="V200:V263" si="13">(Q200*R200)+(S200*T200)</f>
        <v>0</v>
      </c>
      <c r="W200" s="196">
        <f t="shared" ref="W200:W263" si="14">V200+P200</f>
        <v>0</v>
      </c>
      <c r="X200" s="197"/>
    </row>
    <row r="201" spans="1:24" ht="15" x14ac:dyDescent="0.2">
      <c r="A201" s="231" t="s">
        <v>64</v>
      </c>
      <c r="B201" s="231" t="s">
        <v>64</v>
      </c>
      <c r="C201" s="240"/>
      <c r="D201" s="240"/>
      <c r="E201" s="240"/>
      <c r="F201" s="205"/>
      <c r="G201" s="220" t="s">
        <v>1474</v>
      </c>
      <c r="H201" s="231" t="s">
        <v>69</v>
      </c>
      <c r="I201" s="201"/>
      <c r="J201" s="184" t="s">
        <v>69</v>
      </c>
      <c r="K201" s="216"/>
      <c r="L201" s="202"/>
      <c r="M201" s="203"/>
      <c r="N201" s="192"/>
      <c r="O201" s="192"/>
      <c r="P201" s="193">
        <f t="shared" si="8"/>
        <v>0</v>
      </c>
      <c r="Q201" s="194"/>
      <c r="R201" s="192">
        <v>54.01</v>
      </c>
      <c r="S201" s="194"/>
      <c r="T201" s="192">
        <v>17.52</v>
      </c>
      <c r="U201" s="195">
        <f t="shared" si="12"/>
        <v>0</v>
      </c>
      <c r="V201" s="196">
        <f t="shared" si="13"/>
        <v>0</v>
      </c>
      <c r="W201" s="196">
        <f t="shared" si="14"/>
        <v>0</v>
      </c>
      <c r="X201" s="251"/>
    </row>
    <row r="202" spans="1:24" ht="15" x14ac:dyDescent="0.2">
      <c r="A202" s="231" t="s">
        <v>64</v>
      </c>
      <c r="B202" s="231" t="s">
        <v>64</v>
      </c>
      <c r="C202" s="240"/>
      <c r="D202" s="240"/>
      <c r="E202" s="240"/>
      <c r="F202" s="205"/>
      <c r="G202" s="221" t="s">
        <v>1474</v>
      </c>
      <c r="H202" s="190" t="s">
        <v>69</v>
      </c>
      <c r="I202" s="244"/>
      <c r="J202" s="184" t="s">
        <v>69</v>
      </c>
      <c r="K202" s="205"/>
      <c r="L202" s="202"/>
      <c r="M202" s="203"/>
      <c r="N202" s="192"/>
      <c r="O202" s="192"/>
      <c r="P202" s="193">
        <f t="shared" si="8"/>
        <v>0</v>
      </c>
      <c r="Q202" s="194"/>
      <c r="R202" s="192">
        <v>54.01</v>
      </c>
      <c r="S202" s="194"/>
      <c r="T202" s="192">
        <v>17.52</v>
      </c>
      <c r="U202" s="195">
        <f t="shared" si="12"/>
        <v>0</v>
      </c>
      <c r="V202" s="196">
        <f t="shared" si="13"/>
        <v>0</v>
      </c>
      <c r="W202" s="196">
        <f t="shared" si="14"/>
        <v>0</v>
      </c>
      <c r="X202" s="197"/>
    </row>
    <row r="203" spans="1:24" ht="15" x14ac:dyDescent="0.25">
      <c r="A203" s="231" t="s">
        <v>64</v>
      </c>
      <c r="B203" s="231" t="s">
        <v>64</v>
      </c>
      <c r="C203" s="240" t="s">
        <v>1913</v>
      </c>
      <c r="D203" s="187" t="s">
        <v>739</v>
      </c>
      <c r="E203" s="187" t="s">
        <v>1903</v>
      </c>
      <c r="F203" s="252" t="s">
        <v>1920</v>
      </c>
      <c r="G203" s="189" t="s">
        <v>1474</v>
      </c>
      <c r="H203" s="190" t="s">
        <v>69</v>
      </c>
      <c r="I203" s="244" t="s">
        <v>1921</v>
      </c>
      <c r="J203" s="184" t="s">
        <v>69</v>
      </c>
      <c r="K203" s="228" t="s">
        <v>1922</v>
      </c>
      <c r="L203" s="253">
        <v>44469</v>
      </c>
      <c r="M203" s="253">
        <v>44470</v>
      </c>
      <c r="N203" s="192"/>
      <c r="O203" s="192"/>
      <c r="P203" s="193">
        <f t="shared" ref="P203:P266" si="15">N203+O203</f>
        <v>0</v>
      </c>
      <c r="Q203" s="194">
        <v>1</v>
      </c>
      <c r="R203" s="192">
        <v>54.01</v>
      </c>
      <c r="S203" s="194">
        <v>1</v>
      </c>
      <c r="T203" s="192">
        <v>17.52</v>
      </c>
      <c r="U203" s="195">
        <f t="shared" si="12"/>
        <v>2</v>
      </c>
      <c r="V203" s="196">
        <f t="shared" si="13"/>
        <v>71.53</v>
      </c>
      <c r="W203" s="196">
        <f t="shared" si="14"/>
        <v>71.53</v>
      </c>
      <c r="X203" s="197"/>
    </row>
    <row r="204" spans="1:24" ht="15" x14ac:dyDescent="0.2">
      <c r="A204" s="231" t="s">
        <v>64</v>
      </c>
      <c r="B204" s="231" t="s">
        <v>64</v>
      </c>
      <c r="C204" s="240"/>
      <c r="D204" s="240"/>
      <c r="E204" s="240"/>
      <c r="F204" s="205"/>
      <c r="G204" s="189" t="s">
        <v>1474</v>
      </c>
      <c r="H204" s="190" t="s">
        <v>69</v>
      </c>
      <c r="I204" s="244"/>
      <c r="J204" s="184" t="s">
        <v>69</v>
      </c>
      <c r="K204" s="205"/>
      <c r="L204" s="202"/>
      <c r="M204" s="203"/>
      <c r="N204" s="192"/>
      <c r="O204" s="192"/>
      <c r="P204" s="193">
        <f t="shared" si="15"/>
        <v>0</v>
      </c>
      <c r="Q204" s="194"/>
      <c r="R204" s="192">
        <v>54.01</v>
      </c>
      <c r="S204" s="194"/>
      <c r="T204" s="192">
        <v>17.52</v>
      </c>
      <c r="U204" s="195">
        <f t="shared" si="12"/>
        <v>0</v>
      </c>
      <c r="V204" s="196">
        <f t="shared" si="13"/>
        <v>0</v>
      </c>
      <c r="W204" s="196">
        <f t="shared" si="14"/>
        <v>0</v>
      </c>
      <c r="X204" s="197"/>
    </row>
    <row r="205" spans="1:24" ht="15" x14ac:dyDescent="0.2">
      <c r="A205" s="231" t="s">
        <v>64</v>
      </c>
      <c r="B205" s="231" t="s">
        <v>64</v>
      </c>
      <c r="C205" s="240"/>
      <c r="D205" s="240"/>
      <c r="E205" s="240"/>
      <c r="F205" s="205"/>
      <c r="G205" s="189" t="s">
        <v>1474</v>
      </c>
      <c r="H205" s="190" t="s">
        <v>69</v>
      </c>
      <c r="I205" s="244"/>
      <c r="J205" s="184" t="s">
        <v>69</v>
      </c>
      <c r="K205" s="205"/>
      <c r="L205" s="202"/>
      <c r="M205" s="203"/>
      <c r="N205" s="192"/>
      <c r="O205" s="192"/>
      <c r="P205" s="193">
        <f t="shared" si="15"/>
        <v>0</v>
      </c>
      <c r="Q205" s="194"/>
      <c r="R205" s="192">
        <v>54.01</v>
      </c>
      <c r="S205" s="194"/>
      <c r="T205" s="192">
        <v>17.52</v>
      </c>
      <c r="U205" s="195">
        <f t="shared" si="12"/>
        <v>0</v>
      </c>
      <c r="V205" s="196">
        <f t="shared" si="13"/>
        <v>0</v>
      </c>
      <c r="W205" s="196">
        <f t="shared" si="14"/>
        <v>0</v>
      </c>
      <c r="X205" s="197"/>
    </row>
    <row r="206" spans="1:24" ht="12.75" x14ac:dyDescent="0.2">
      <c r="A206" s="231" t="s">
        <v>64</v>
      </c>
      <c r="B206" s="231" t="s">
        <v>64</v>
      </c>
      <c r="C206" s="152"/>
      <c r="D206" s="153"/>
      <c r="E206" s="154"/>
      <c r="F206" s="254"/>
      <c r="G206" s="189" t="s">
        <v>1474</v>
      </c>
      <c r="H206" s="190" t="s">
        <v>69</v>
      </c>
      <c r="I206" s="244"/>
      <c r="J206" s="184" t="s">
        <v>69</v>
      </c>
      <c r="K206" s="205"/>
      <c r="L206" s="202"/>
      <c r="M206" s="203"/>
      <c r="N206" s="192"/>
      <c r="O206" s="192"/>
      <c r="P206" s="193">
        <f t="shared" si="15"/>
        <v>0</v>
      </c>
      <c r="Q206" s="194"/>
      <c r="R206" s="192">
        <v>54.01</v>
      </c>
      <c r="S206" s="194"/>
      <c r="T206" s="192">
        <v>17.52</v>
      </c>
      <c r="U206" s="195">
        <f t="shared" si="12"/>
        <v>0</v>
      </c>
      <c r="V206" s="196">
        <f t="shared" si="13"/>
        <v>0</v>
      </c>
      <c r="W206" s="196">
        <f t="shared" si="14"/>
        <v>0</v>
      </c>
      <c r="X206" s="197"/>
    </row>
    <row r="207" spans="1:24" ht="15" x14ac:dyDescent="0.2">
      <c r="A207" s="231" t="s">
        <v>64</v>
      </c>
      <c r="B207" s="231" t="s">
        <v>64</v>
      </c>
      <c r="C207" s="216"/>
      <c r="D207" s="216"/>
      <c r="E207" s="138"/>
      <c r="F207" s="254"/>
      <c r="G207" s="189" t="s">
        <v>1474</v>
      </c>
      <c r="H207" s="190" t="s">
        <v>69</v>
      </c>
      <c r="I207" s="244"/>
      <c r="J207" s="184" t="s">
        <v>69</v>
      </c>
      <c r="K207" s="216"/>
      <c r="L207" s="202"/>
      <c r="M207" s="203"/>
      <c r="N207" s="192"/>
      <c r="O207" s="192"/>
      <c r="P207" s="193">
        <f t="shared" si="15"/>
        <v>0</v>
      </c>
      <c r="Q207" s="194"/>
      <c r="R207" s="192">
        <v>54.01</v>
      </c>
      <c r="S207" s="194"/>
      <c r="T207" s="192">
        <v>17.52</v>
      </c>
      <c r="U207" s="195">
        <f t="shared" si="12"/>
        <v>0</v>
      </c>
      <c r="V207" s="196">
        <f t="shared" si="13"/>
        <v>0</v>
      </c>
      <c r="W207" s="196">
        <f t="shared" si="14"/>
        <v>0</v>
      </c>
      <c r="X207" s="197"/>
    </row>
    <row r="208" spans="1:24" ht="15" x14ac:dyDescent="0.2">
      <c r="A208" s="231" t="s">
        <v>64</v>
      </c>
      <c r="B208" s="231" t="s">
        <v>64</v>
      </c>
      <c r="C208" s="216"/>
      <c r="D208" s="216"/>
      <c r="E208" s="216"/>
      <c r="F208" s="254"/>
      <c r="G208" s="189" t="s">
        <v>1474</v>
      </c>
      <c r="H208" s="190" t="s">
        <v>69</v>
      </c>
      <c r="I208" s="244"/>
      <c r="J208" s="184" t="s">
        <v>69</v>
      </c>
      <c r="K208" s="216"/>
      <c r="L208" s="202"/>
      <c r="M208" s="203"/>
      <c r="N208" s="192"/>
      <c r="O208" s="192"/>
      <c r="P208" s="193">
        <f t="shared" si="15"/>
        <v>0</v>
      </c>
      <c r="Q208" s="194"/>
      <c r="R208" s="192">
        <v>54.01</v>
      </c>
      <c r="S208" s="194"/>
      <c r="T208" s="192">
        <v>17.52</v>
      </c>
      <c r="U208" s="195">
        <f t="shared" si="12"/>
        <v>0</v>
      </c>
      <c r="V208" s="196">
        <f t="shared" si="13"/>
        <v>0</v>
      </c>
      <c r="W208" s="196">
        <f t="shared" si="14"/>
        <v>0</v>
      </c>
      <c r="X208" s="197"/>
    </row>
    <row r="209" spans="1:24" ht="15" x14ac:dyDescent="0.2">
      <c r="A209" s="231" t="s">
        <v>64</v>
      </c>
      <c r="B209" s="231" t="s">
        <v>64</v>
      </c>
      <c r="C209" s="216"/>
      <c r="D209" s="216"/>
      <c r="E209" s="216"/>
      <c r="F209" s="254"/>
      <c r="G209" s="189" t="s">
        <v>1474</v>
      </c>
      <c r="H209" s="190" t="s">
        <v>69</v>
      </c>
      <c r="I209" s="244"/>
      <c r="J209" s="184" t="s">
        <v>69</v>
      </c>
      <c r="K209" s="205"/>
      <c r="L209" s="202"/>
      <c r="M209" s="203"/>
      <c r="N209" s="192"/>
      <c r="O209" s="192"/>
      <c r="P209" s="193">
        <f t="shared" si="15"/>
        <v>0</v>
      </c>
      <c r="Q209" s="194"/>
      <c r="R209" s="192">
        <v>54.01</v>
      </c>
      <c r="S209" s="194"/>
      <c r="T209" s="192">
        <v>17.52</v>
      </c>
      <c r="U209" s="195">
        <f t="shared" si="12"/>
        <v>0</v>
      </c>
      <c r="V209" s="196">
        <f t="shared" si="13"/>
        <v>0</v>
      </c>
      <c r="W209" s="196">
        <f t="shared" si="14"/>
        <v>0</v>
      </c>
      <c r="X209" s="197"/>
    </row>
    <row r="210" spans="1:24" ht="15" x14ac:dyDescent="0.2">
      <c r="A210" s="231" t="s">
        <v>64</v>
      </c>
      <c r="B210" s="231" t="s">
        <v>64</v>
      </c>
      <c r="C210" s="240"/>
      <c r="D210" s="240"/>
      <c r="E210" s="240"/>
      <c r="F210" s="254"/>
      <c r="G210" s="189" t="s">
        <v>1474</v>
      </c>
      <c r="H210" s="190" t="s">
        <v>69</v>
      </c>
      <c r="I210" s="244"/>
      <c r="J210" s="184" t="s">
        <v>69</v>
      </c>
      <c r="K210" s="205"/>
      <c r="L210" s="202"/>
      <c r="M210" s="203"/>
      <c r="N210" s="192"/>
      <c r="O210" s="192"/>
      <c r="P210" s="193">
        <f t="shared" si="15"/>
        <v>0</v>
      </c>
      <c r="Q210" s="194"/>
      <c r="R210" s="192">
        <v>54.01</v>
      </c>
      <c r="S210" s="194"/>
      <c r="T210" s="192">
        <v>17.52</v>
      </c>
      <c r="U210" s="195">
        <f t="shared" si="12"/>
        <v>0</v>
      </c>
      <c r="V210" s="196">
        <f t="shared" si="13"/>
        <v>0</v>
      </c>
      <c r="W210" s="196">
        <f t="shared" si="14"/>
        <v>0</v>
      </c>
      <c r="X210" s="197"/>
    </row>
    <row r="211" spans="1:24" ht="15" x14ac:dyDescent="0.2">
      <c r="A211" s="231" t="s">
        <v>64</v>
      </c>
      <c r="B211" s="231" t="s">
        <v>64</v>
      </c>
      <c r="C211" s="216"/>
      <c r="D211" s="216"/>
      <c r="E211" s="216"/>
      <c r="F211" s="254"/>
      <c r="G211" s="189" t="s">
        <v>1474</v>
      </c>
      <c r="H211" s="190" t="s">
        <v>69</v>
      </c>
      <c r="I211" s="244"/>
      <c r="J211" s="184" t="s">
        <v>69</v>
      </c>
      <c r="K211" s="205"/>
      <c r="L211" s="202"/>
      <c r="M211" s="203"/>
      <c r="N211" s="192"/>
      <c r="O211" s="192"/>
      <c r="P211" s="193">
        <f t="shared" si="15"/>
        <v>0</v>
      </c>
      <c r="Q211" s="194"/>
      <c r="R211" s="192">
        <v>54.01</v>
      </c>
      <c r="S211" s="194"/>
      <c r="T211" s="192">
        <v>17.52</v>
      </c>
      <c r="U211" s="195">
        <f t="shared" si="12"/>
        <v>0</v>
      </c>
      <c r="V211" s="196">
        <f t="shared" si="13"/>
        <v>0</v>
      </c>
      <c r="W211" s="196">
        <f t="shared" si="14"/>
        <v>0</v>
      </c>
      <c r="X211" s="197"/>
    </row>
    <row r="212" spans="1:24" ht="15" x14ac:dyDescent="0.25">
      <c r="A212" s="231" t="s">
        <v>64</v>
      </c>
      <c r="B212" s="231" t="s">
        <v>64</v>
      </c>
      <c r="C212" s="216"/>
      <c r="D212" s="216"/>
      <c r="E212" s="216"/>
      <c r="F212" s="254"/>
      <c r="G212" s="189" t="s">
        <v>1474</v>
      </c>
      <c r="H212" s="190" t="s">
        <v>69</v>
      </c>
      <c r="I212" s="244"/>
      <c r="J212" s="184" t="s">
        <v>69</v>
      </c>
      <c r="K212" s="175"/>
      <c r="L212" s="202"/>
      <c r="M212" s="203"/>
      <c r="N212" s="192"/>
      <c r="O212" s="192"/>
      <c r="P212" s="193">
        <f t="shared" si="15"/>
        <v>0</v>
      </c>
      <c r="Q212" s="194"/>
      <c r="R212" s="192">
        <v>54.01</v>
      </c>
      <c r="S212" s="194"/>
      <c r="T212" s="192">
        <v>17.52</v>
      </c>
      <c r="U212" s="195">
        <f t="shared" si="12"/>
        <v>0</v>
      </c>
      <c r="V212" s="196">
        <f t="shared" si="13"/>
        <v>0</v>
      </c>
      <c r="W212" s="196">
        <f t="shared" si="14"/>
        <v>0</v>
      </c>
      <c r="X212" s="197"/>
    </row>
    <row r="213" spans="1:24" ht="15" x14ac:dyDescent="0.2">
      <c r="A213" s="231" t="s">
        <v>64</v>
      </c>
      <c r="B213" s="231" t="s">
        <v>64</v>
      </c>
      <c r="C213" s="216"/>
      <c r="D213" s="216"/>
      <c r="E213" s="216"/>
      <c r="F213" s="254"/>
      <c r="G213" s="189" t="s">
        <v>1474</v>
      </c>
      <c r="H213" s="190" t="s">
        <v>69</v>
      </c>
      <c r="I213" s="244"/>
      <c r="J213" s="184" t="s">
        <v>69</v>
      </c>
      <c r="K213" s="205"/>
      <c r="L213" s="202"/>
      <c r="M213" s="203"/>
      <c r="N213" s="192"/>
      <c r="O213" s="192"/>
      <c r="P213" s="193">
        <f t="shared" si="15"/>
        <v>0</v>
      </c>
      <c r="Q213" s="194"/>
      <c r="R213" s="192">
        <v>54.01</v>
      </c>
      <c r="S213" s="194"/>
      <c r="T213" s="192">
        <v>17.52</v>
      </c>
      <c r="U213" s="195">
        <f t="shared" si="12"/>
        <v>0</v>
      </c>
      <c r="V213" s="196">
        <f t="shared" si="13"/>
        <v>0</v>
      </c>
      <c r="W213" s="196">
        <f t="shared" si="14"/>
        <v>0</v>
      </c>
      <c r="X213" s="197"/>
    </row>
    <row r="214" spans="1:24" ht="15" x14ac:dyDescent="0.2">
      <c r="A214" s="231" t="s">
        <v>64</v>
      </c>
      <c r="B214" s="231" t="s">
        <v>64</v>
      </c>
      <c r="C214" s="216"/>
      <c r="D214" s="216"/>
      <c r="E214" s="216"/>
      <c r="F214" s="254"/>
      <c r="G214" s="189" t="s">
        <v>1474</v>
      </c>
      <c r="H214" s="190" t="s">
        <v>69</v>
      </c>
      <c r="I214" s="244"/>
      <c r="J214" s="184" t="s">
        <v>69</v>
      </c>
      <c r="K214" s="216"/>
      <c r="L214" s="202"/>
      <c r="M214" s="203"/>
      <c r="N214" s="192"/>
      <c r="O214" s="192"/>
      <c r="P214" s="193">
        <f t="shared" si="15"/>
        <v>0</v>
      </c>
      <c r="Q214" s="194"/>
      <c r="R214" s="192">
        <v>54.01</v>
      </c>
      <c r="S214" s="194"/>
      <c r="T214" s="192">
        <v>17.52</v>
      </c>
      <c r="U214" s="195">
        <f t="shared" si="12"/>
        <v>0</v>
      </c>
      <c r="V214" s="196">
        <f t="shared" si="13"/>
        <v>0</v>
      </c>
      <c r="W214" s="196">
        <f t="shared" si="14"/>
        <v>0</v>
      </c>
      <c r="X214" s="197"/>
    </row>
    <row r="215" spans="1:24" ht="15" x14ac:dyDescent="0.2">
      <c r="A215" s="231" t="s">
        <v>64</v>
      </c>
      <c r="B215" s="231" t="s">
        <v>64</v>
      </c>
      <c r="C215" s="240"/>
      <c r="D215" s="240"/>
      <c r="E215" s="138"/>
      <c r="F215" s="254"/>
      <c r="G215" s="189" t="s">
        <v>1474</v>
      </c>
      <c r="H215" s="190" t="s">
        <v>69</v>
      </c>
      <c r="I215" s="244"/>
      <c r="J215" s="184" t="s">
        <v>69</v>
      </c>
      <c r="K215" s="205"/>
      <c r="L215" s="202"/>
      <c r="M215" s="203"/>
      <c r="N215" s="192"/>
      <c r="O215" s="192"/>
      <c r="P215" s="193">
        <f t="shared" si="15"/>
        <v>0</v>
      </c>
      <c r="Q215" s="194"/>
      <c r="R215" s="192">
        <v>54.01</v>
      </c>
      <c r="S215" s="194"/>
      <c r="T215" s="192">
        <v>17.52</v>
      </c>
      <c r="U215" s="195">
        <f t="shared" si="12"/>
        <v>0</v>
      </c>
      <c r="V215" s="196">
        <f t="shared" si="13"/>
        <v>0</v>
      </c>
      <c r="W215" s="196">
        <f t="shared" si="14"/>
        <v>0</v>
      </c>
      <c r="X215" s="197"/>
    </row>
    <row r="216" spans="1:24" ht="15" x14ac:dyDescent="0.2">
      <c r="A216" s="231" t="s">
        <v>64</v>
      </c>
      <c r="B216" s="231" t="s">
        <v>64</v>
      </c>
      <c r="C216" s="240"/>
      <c r="D216" s="240"/>
      <c r="E216" s="240"/>
      <c r="F216" s="254"/>
      <c r="G216" s="189" t="s">
        <v>1474</v>
      </c>
      <c r="H216" s="190" t="s">
        <v>69</v>
      </c>
      <c r="I216" s="244"/>
      <c r="J216" s="184" t="s">
        <v>69</v>
      </c>
      <c r="K216" s="205"/>
      <c r="L216" s="202"/>
      <c r="M216" s="203"/>
      <c r="N216" s="192"/>
      <c r="O216" s="192"/>
      <c r="P216" s="193">
        <f t="shared" si="15"/>
        <v>0</v>
      </c>
      <c r="Q216" s="194"/>
      <c r="R216" s="192">
        <v>54.01</v>
      </c>
      <c r="S216" s="194"/>
      <c r="T216" s="192">
        <v>17.52</v>
      </c>
      <c r="U216" s="195">
        <f t="shared" si="12"/>
        <v>0</v>
      </c>
      <c r="V216" s="196">
        <f t="shared" si="13"/>
        <v>0</v>
      </c>
      <c r="W216" s="196">
        <f t="shared" si="14"/>
        <v>0</v>
      </c>
      <c r="X216" s="197"/>
    </row>
    <row r="217" spans="1:24" ht="15" x14ac:dyDescent="0.2">
      <c r="A217" s="231" t="s">
        <v>64</v>
      </c>
      <c r="B217" s="231" t="s">
        <v>64</v>
      </c>
      <c r="C217" s="240"/>
      <c r="D217" s="153"/>
      <c r="E217" s="154"/>
      <c r="F217" s="254"/>
      <c r="G217" s="189" t="s">
        <v>1474</v>
      </c>
      <c r="H217" s="190" t="s">
        <v>69</v>
      </c>
      <c r="I217" s="244"/>
      <c r="J217" s="184" t="s">
        <v>69</v>
      </c>
      <c r="K217" s="205"/>
      <c r="L217" s="202"/>
      <c r="M217" s="203"/>
      <c r="N217" s="192"/>
      <c r="O217" s="192"/>
      <c r="P217" s="193">
        <f t="shared" si="15"/>
        <v>0</v>
      </c>
      <c r="Q217" s="194"/>
      <c r="R217" s="192">
        <v>54.01</v>
      </c>
      <c r="S217" s="194"/>
      <c r="T217" s="192">
        <v>17.52</v>
      </c>
      <c r="U217" s="195">
        <f t="shared" si="12"/>
        <v>0</v>
      </c>
      <c r="V217" s="196">
        <f t="shared" si="13"/>
        <v>0</v>
      </c>
      <c r="W217" s="196">
        <f t="shared" si="14"/>
        <v>0</v>
      </c>
      <c r="X217" s="197"/>
    </row>
    <row r="218" spans="1:24" ht="15" x14ac:dyDescent="0.2">
      <c r="A218" s="231" t="s">
        <v>64</v>
      </c>
      <c r="B218" s="231" t="s">
        <v>64</v>
      </c>
      <c r="C218" s="240"/>
      <c r="D218" s="240"/>
      <c r="E218" s="240"/>
      <c r="F218" s="254"/>
      <c r="G218" s="189" t="s">
        <v>1474</v>
      </c>
      <c r="H218" s="190" t="s">
        <v>69</v>
      </c>
      <c r="I218" s="244"/>
      <c r="J218" s="184" t="s">
        <v>69</v>
      </c>
      <c r="K218" s="205"/>
      <c r="L218" s="202"/>
      <c r="M218" s="203"/>
      <c r="N218" s="255"/>
      <c r="O218" s="192"/>
      <c r="P218" s="193">
        <f t="shared" si="15"/>
        <v>0</v>
      </c>
      <c r="Q218" s="194"/>
      <c r="R218" s="192">
        <v>54.01</v>
      </c>
      <c r="S218" s="194"/>
      <c r="T218" s="192">
        <v>17.52</v>
      </c>
      <c r="U218" s="195">
        <f t="shared" si="12"/>
        <v>0</v>
      </c>
      <c r="V218" s="196">
        <f t="shared" si="13"/>
        <v>0</v>
      </c>
      <c r="W218" s="196">
        <f t="shared" si="14"/>
        <v>0</v>
      </c>
      <c r="X218" s="197"/>
    </row>
    <row r="219" spans="1:24" ht="15" x14ac:dyDescent="0.2">
      <c r="A219" s="231" t="s">
        <v>64</v>
      </c>
      <c r="B219" s="231" t="s">
        <v>64</v>
      </c>
      <c r="C219" s="240"/>
      <c r="D219" s="240"/>
      <c r="E219" s="154"/>
      <c r="F219" s="254"/>
      <c r="G219" s="189" t="s">
        <v>1474</v>
      </c>
      <c r="H219" s="190" t="s">
        <v>69</v>
      </c>
      <c r="I219" s="244"/>
      <c r="J219" s="184" t="s">
        <v>69</v>
      </c>
      <c r="K219" s="216"/>
      <c r="L219" s="202"/>
      <c r="M219" s="203"/>
      <c r="N219" s="192"/>
      <c r="O219" s="192"/>
      <c r="P219" s="193">
        <f t="shared" si="15"/>
        <v>0</v>
      </c>
      <c r="Q219" s="194"/>
      <c r="R219" s="192">
        <v>54.01</v>
      </c>
      <c r="S219" s="194"/>
      <c r="T219" s="192">
        <v>17.52</v>
      </c>
      <c r="U219" s="195">
        <f t="shared" si="12"/>
        <v>0</v>
      </c>
      <c r="V219" s="196">
        <f t="shared" si="13"/>
        <v>0</v>
      </c>
      <c r="W219" s="196">
        <f t="shared" si="14"/>
        <v>0</v>
      </c>
      <c r="X219" s="197"/>
    </row>
    <row r="220" spans="1:24" ht="15" x14ac:dyDescent="0.2">
      <c r="A220" s="231" t="s">
        <v>64</v>
      </c>
      <c r="B220" s="231" t="s">
        <v>64</v>
      </c>
      <c r="C220" s="240"/>
      <c r="D220" s="240"/>
      <c r="E220" s="240"/>
      <c r="F220" s="254"/>
      <c r="G220" s="189" t="s">
        <v>1474</v>
      </c>
      <c r="H220" s="190" t="s">
        <v>69</v>
      </c>
      <c r="I220" s="244"/>
      <c r="J220" s="184" t="s">
        <v>69</v>
      </c>
      <c r="K220" s="216"/>
      <c r="L220" s="202"/>
      <c r="M220" s="203"/>
      <c r="N220" s="192"/>
      <c r="O220" s="192"/>
      <c r="P220" s="193">
        <f t="shared" si="15"/>
        <v>0</v>
      </c>
      <c r="Q220" s="194"/>
      <c r="R220" s="192">
        <v>54.01</v>
      </c>
      <c r="S220" s="194"/>
      <c r="T220" s="192">
        <v>17.52</v>
      </c>
      <c r="U220" s="195">
        <f t="shared" si="12"/>
        <v>0</v>
      </c>
      <c r="V220" s="196">
        <f t="shared" si="13"/>
        <v>0</v>
      </c>
      <c r="W220" s="196">
        <f t="shared" si="14"/>
        <v>0</v>
      </c>
      <c r="X220" s="197"/>
    </row>
    <row r="221" spans="1:24" ht="15" x14ac:dyDescent="0.2">
      <c r="A221" s="231" t="s">
        <v>64</v>
      </c>
      <c r="B221" s="231" t="s">
        <v>64</v>
      </c>
      <c r="C221" s="240"/>
      <c r="D221" s="240"/>
      <c r="E221" s="240"/>
      <c r="F221" s="254"/>
      <c r="G221" s="189" t="s">
        <v>1474</v>
      </c>
      <c r="H221" s="190" t="s">
        <v>69</v>
      </c>
      <c r="I221" s="244"/>
      <c r="J221" s="184" t="s">
        <v>69</v>
      </c>
      <c r="K221" s="205"/>
      <c r="L221" s="202"/>
      <c r="M221" s="203"/>
      <c r="N221" s="192"/>
      <c r="O221" s="192"/>
      <c r="P221" s="193">
        <f t="shared" si="15"/>
        <v>0</v>
      </c>
      <c r="Q221" s="194"/>
      <c r="R221" s="192">
        <v>54.01</v>
      </c>
      <c r="S221" s="194"/>
      <c r="T221" s="192">
        <v>17.52</v>
      </c>
      <c r="U221" s="195">
        <f t="shared" si="12"/>
        <v>0</v>
      </c>
      <c r="V221" s="196">
        <f t="shared" si="13"/>
        <v>0</v>
      </c>
      <c r="W221" s="196">
        <f t="shared" si="14"/>
        <v>0</v>
      </c>
      <c r="X221" s="197"/>
    </row>
    <row r="222" spans="1:24" ht="12.75" x14ac:dyDescent="0.2">
      <c r="A222" s="231" t="s">
        <v>64</v>
      </c>
      <c r="B222" s="231" t="s">
        <v>64</v>
      </c>
      <c r="C222" s="145"/>
      <c r="D222" s="146"/>
      <c r="E222" s="147"/>
      <c r="F222" s="254"/>
      <c r="G222" s="189" t="s">
        <v>1474</v>
      </c>
      <c r="H222" s="190" t="s">
        <v>69</v>
      </c>
      <c r="I222" s="244"/>
      <c r="J222" s="184" t="s">
        <v>69</v>
      </c>
      <c r="K222" s="205"/>
      <c r="L222" s="202"/>
      <c r="M222" s="203"/>
      <c r="N222" s="192"/>
      <c r="O222" s="192"/>
      <c r="P222" s="193">
        <f t="shared" si="15"/>
        <v>0</v>
      </c>
      <c r="Q222" s="194"/>
      <c r="R222" s="192">
        <v>54.01</v>
      </c>
      <c r="S222" s="194"/>
      <c r="T222" s="192">
        <v>17.52</v>
      </c>
      <c r="U222" s="195">
        <f t="shared" si="12"/>
        <v>0</v>
      </c>
      <c r="V222" s="196">
        <f t="shared" si="13"/>
        <v>0</v>
      </c>
      <c r="W222" s="196">
        <f t="shared" si="14"/>
        <v>0</v>
      </c>
      <c r="X222" s="197"/>
    </row>
    <row r="223" spans="1:24" ht="15" x14ac:dyDescent="0.2">
      <c r="A223" s="231" t="s">
        <v>64</v>
      </c>
      <c r="B223" s="231" t="s">
        <v>64</v>
      </c>
      <c r="C223" s="152"/>
      <c r="D223" s="256"/>
      <c r="E223" s="257"/>
      <c r="F223" s="254"/>
      <c r="G223" s="189" t="s">
        <v>1474</v>
      </c>
      <c r="H223" s="190" t="s">
        <v>69</v>
      </c>
      <c r="I223" s="244"/>
      <c r="J223" s="184" t="s">
        <v>69</v>
      </c>
      <c r="K223" s="205"/>
      <c r="L223" s="202"/>
      <c r="M223" s="203"/>
      <c r="N223" s="192"/>
      <c r="O223" s="192"/>
      <c r="P223" s="193">
        <f t="shared" si="15"/>
        <v>0</v>
      </c>
      <c r="Q223" s="194"/>
      <c r="R223" s="192">
        <v>54.01</v>
      </c>
      <c r="S223" s="194"/>
      <c r="T223" s="192">
        <v>17.52</v>
      </c>
      <c r="U223" s="195">
        <f t="shared" si="12"/>
        <v>0</v>
      </c>
      <c r="V223" s="196">
        <f t="shared" si="13"/>
        <v>0</v>
      </c>
      <c r="W223" s="196">
        <f t="shared" si="14"/>
        <v>0</v>
      </c>
      <c r="X223" s="197"/>
    </row>
    <row r="224" spans="1:24" ht="12.75" x14ac:dyDescent="0.2">
      <c r="A224" s="231" t="s">
        <v>64</v>
      </c>
      <c r="B224" s="231" t="s">
        <v>64</v>
      </c>
      <c r="C224" s="149"/>
      <c r="D224" s="150"/>
      <c r="E224" s="151"/>
      <c r="F224" s="254"/>
      <c r="G224" s="189" t="s">
        <v>1474</v>
      </c>
      <c r="H224" s="190" t="s">
        <v>69</v>
      </c>
      <c r="I224" s="244"/>
      <c r="J224" s="184" t="s">
        <v>69</v>
      </c>
      <c r="K224" s="205"/>
      <c r="L224" s="202"/>
      <c r="M224" s="203"/>
      <c r="N224" s="192"/>
      <c r="O224" s="192"/>
      <c r="P224" s="193">
        <f t="shared" si="15"/>
        <v>0</v>
      </c>
      <c r="Q224" s="194"/>
      <c r="R224" s="192">
        <v>54.01</v>
      </c>
      <c r="S224" s="194"/>
      <c r="T224" s="192">
        <v>17.52</v>
      </c>
      <c r="U224" s="195">
        <f t="shared" si="12"/>
        <v>0</v>
      </c>
      <c r="V224" s="196">
        <f t="shared" si="13"/>
        <v>0</v>
      </c>
      <c r="W224" s="196">
        <f t="shared" si="14"/>
        <v>0</v>
      </c>
      <c r="X224" s="197"/>
    </row>
    <row r="225" spans="1:24" ht="12.75" x14ac:dyDescent="0.2">
      <c r="A225" s="231" t="s">
        <v>64</v>
      </c>
      <c r="B225" s="231" t="s">
        <v>64</v>
      </c>
      <c r="C225" s="152"/>
      <c r="D225" s="153"/>
      <c r="E225" s="154"/>
      <c r="F225" s="254"/>
      <c r="G225" s="189" t="s">
        <v>1474</v>
      </c>
      <c r="H225" s="190" t="s">
        <v>69</v>
      </c>
      <c r="I225" s="244"/>
      <c r="J225" s="184" t="s">
        <v>69</v>
      </c>
      <c r="K225" s="205"/>
      <c r="L225" s="202"/>
      <c r="M225" s="203"/>
      <c r="N225" s="192"/>
      <c r="O225" s="192"/>
      <c r="P225" s="193">
        <f t="shared" si="15"/>
        <v>0</v>
      </c>
      <c r="Q225" s="194"/>
      <c r="R225" s="192">
        <v>54.01</v>
      </c>
      <c r="S225" s="194"/>
      <c r="T225" s="192">
        <v>17.52</v>
      </c>
      <c r="U225" s="195">
        <f t="shared" si="12"/>
        <v>0</v>
      </c>
      <c r="V225" s="196">
        <f t="shared" si="13"/>
        <v>0</v>
      </c>
      <c r="W225" s="196">
        <f t="shared" si="14"/>
        <v>0</v>
      </c>
      <c r="X225" s="197"/>
    </row>
    <row r="226" spans="1:24" ht="12.75" x14ac:dyDescent="0.2">
      <c r="A226" s="231" t="s">
        <v>64</v>
      </c>
      <c r="B226" s="231" t="s">
        <v>64</v>
      </c>
      <c r="C226" s="258"/>
      <c r="D226" s="201"/>
      <c r="E226" s="258"/>
      <c r="F226" s="254"/>
      <c r="G226" s="189" t="s">
        <v>1474</v>
      </c>
      <c r="H226" s="190" t="s">
        <v>69</v>
      </c>
      <c r="I226" s="244"/>
      <c r="J226" s="184" t="s">
        <v>69</v>
      </c>
      <c r="K226" s="205"/>
      <c r="L226" s="202"/>
      <c r="M226" s="203"/>
      <c r="N226" s="192"/>
      <c r="O226" s="192"/>
      <c r="P226" s="193">
        <f t="shared" si="15"/>
        <v>0</v>
      </c>
      <c r="Q226" s="194"/>
      <c r="R226" s="192">
        <v>54.01</v>
      </c>
      <c r="S226" s="194"/>
      <c r="T226" s="192">
        <v>17.52</v>
      </c>
      <c r="U226" s="195">
        <f t="shared" si="12"/>
        <v>0</v>
      </c>
      <c r="V226" s="196">
        <f t="shared" si="13"/>
        <v>0</v>
      </c>
      <c r="W226" s="196">
        <f t="shared" si="14"/>
        <v>0</v>
      </c>
      <c r="X226" s="197"/>
    </row>
    <row r="227" spans="1:24" ht="12.75" x14ac:dyDescent="0.2">
      <c r="A227" s="231" t="s">
        <v>64</v>
      </c>
      <c r="B227" s="231" t="s">
        <v>64</v>
      </c>
      <c r="C227" s="258"/>
      <c r="D227" s="201"/>
      <c r="E227" s="258"/>
      <c r="F227" s="254"/>
      <c r="G227" s="189" t="s">
        <v>1474</v>
      </c>
      <c r="H227" s="190" t="s">
        <v>69</v>
      </c>
      <c r="I227" s="244"/>
      <c r="J227" s="184" t="s">
        <v>69</v>
      </c>
      <c r="K227" s="205"/>
      <c r="L227" s="202"/>
      <c r="M227" s="203"/>
      <c r="N227" s="192"/>
      <c r="O227" s="192"/>
      <c r="P227" s="193">
        <f t="shared" si="15"/>
        <v>0</v>
      </c>
      <c r="Q227" s="194"/>
      <c r="R227" s="192">
        <v>54.01</v>
      </c>
      <c r="S227" s="194"/>
      <c r="T227" s="192">
        <v>17.52</v>
      </c>
      <c r="U227" s="195">
        <f t="shared" si="12"/>
        <v>0</v>
      </c>
      <c r="V227" s="196">
        <f t="shared" si="13"/>
        <v>0</v>
      </c>
      <c r="W227" s="196">
        <f t="shared" si="14"/>
        <v>0</v>
      </c>
      <c r="X227" s="197"/>
    </row>
    <row r="228" spans="1:24" ht="12.75" x14ac:dyDescent="0.2">
      <c r="A228" s="231" t="s">
        <v>64</v>
      </c>
      <c r="B228" s="231" t="s">
        <v>64</v>
      </c>
      <c r="C228" s="258"/>
      <c r="D228" s="201"/>
      <c r="E228" s="258"/>
      <c r="F228" s="254"/>
      <c r="G228" s="189" t="s">
        <v>1474</v>
      </c>
      <c r="H228" s="190" t="s">
        <v>69</v>
      </c>
      <c r="I228" s="244"/>
      <c r="J228" s="184" t="s">
        <v>69</v>
      </c>
      <c r="K228" s="205"/>
      <c r="L228" s="202"/>
      <c r="M228" s="203"/>
      <c r="N228" s="192"/>
      <c r="O228" s="192"/>
      <c r="P228" s="193">
        <f t="shared" si="15"/>
        <v>0</v>
      </c>
      <c r="Q228" s="194"/>
      <c r="R228" s="192">
        <v>54.01</v>
      </c>
      <c r="S228" s="194"/>
      <c r="T228" s="192">
        <v>17.52</v>
      </c>
      <c r="U228" s="195">
        <f t="shared" si="12"/>
        <v>0</v>
      </c>
      <c r="V228" s="196">
        <f t="shared" si="13"/>
        <v>0</v>
      </c>
      <c r="W228" s="196">
        <f t="shared" si="14"/>
        <v>0</v>
      </c>
      <c r="X228" s="197"/>
    </row>
    <row r="229" spans="1:24" ht="12.75" x14ac:dyDescent="0.2">
      <c r="A229" s="231" t="s">
        <v>64</v>
      </c>
      <c r="B229" s="231" t="s">
        <v>64</v>
      </c>
      <c r="C229" s="258"/>
      <c r="D229" s="201"/>
      <c r="E229" s="258"/>
      <c r="F229" s="254"/>
      <c r="G229" s="189" t="s">
        <v>1474</v>
      </c>
      <c r="H229" s="190" t="s">
        <v>69</v>
      </c>
      <c r="I229" s="244"/>
      <c r="J229" s="184" t="s">
        <v>69</v>
      </c>
      <c r="K229" s="205"/>
      <c r="L229" s="202"/>
      <c r="M229" s="203"/>
      <c r="N229" s="192"/>
      <c r="O229" s="192"/>
      <c r="P229" s="193">
        <f t="shared" si="15"/>
        <v>0</v>
      </c>
      <c r="Q229" s="194"/>
      <c r="R229" s="192">
        <v>54.01</v>
      </c>
      <c r="S229" s="194"/>
      <c r="T229" s="192">
        <v>17.52</v>
      </c>
      <c r="U229" s="195">
        <f t="shared" si="12"/>
        <v>0</v>
      </c>
      <c r="V229" s="196">
        <f t="shared" si="13"/>
        <v>0</v>
      </c>
      <c r="W229" s="196">
        <f t="shared" si="14"/>
        <v>0</v>
      </c>
      <c r="X229" s="197"/>
    </row>
    <row r="230" spans="1:24" ht="12.75" x14ac:dyDescent="0.2">
      <c r="A230" s="231" t="s">
        <v>64</v>
      </c>
      <c r="B230" s="231" t="s">
        <v>64</v>
      </c>
      <c r="C230" s="258"/>
      <c r="D230" s="201"/>
      <c r="E230" s="258"/>
      <c r="F230" s="254"/>
      <c r="G230" s="189" t="s">
        <v>1474</v>
      </c>
      <c r="H230" s="190" t="s">
        <v>69</v>
      </c>
      <c r="I230" s="244"/>
      <c r="J230" s="184" t="s">
        <v>69</v>
      </c>
      <c r="K230" s="205"/>
      <c r="L230" s="202"/>
      <c r="M230" s="203"/>
      <c r="N230" s="192"/>
      <c r="O230" s="192"/>
      <c r="P230" s="193">
        <f t="shared" si="15"/>
        <v>0</v>
      </c>
      <c r="Q230" s="194"/>
      <c r="R230" s="192">
        <v>54.01</v>
      </c>
      <c r="S230" s="194"/>
      <c r="T230" s="192">
        <v>17.52</v>
      </c>
      <c r="U230" s="195">
        <f t="shared" si="12"/>
        <v>0</v>
      </c>
      <c r="V230" s="196">
        <f t="shared" si="13"/>
        <v>0</v>
      </c>
      <c r="W230" s="196">
        <f t="shared" si="14"/>
        <v>0</v>
      </c>
      <c r="X230" s="197"/>
    </row>
    <row r="231" spans="1:24" ht="12.75" x14ac:dyDescent="0.2">
      <c r="A231" s="231" t="s">
        <v>64</v>
      </c>
      <c r="B231" s="231" t="s">
        <v>64</v>
      </c>
      <c r="C231" s="258"/>
      <c r="D231" s="201"/>
      <c r="E231" s="258"/>
      <c r="F231" s="254"/>
      <c r="G231" s="189" t="s">
        <v>1474</v>
      </c>
      <c r="H231" s="190" t="s">
        <v>69</v>
      </c>
      <c r="I231" s="244"/>
      <c r="J231" s="184" t="s">
        <v>69</v>
      </c>
      <c r="K231" s="205"/>
      <c r="L231" s="202"/>
      <c r="M231" s="203"/>
      <c r="N231" s="192"/>
      <c r="O231" s="192"/>
      <c r="P231" s="193">
        <f t="shared" si="15"/>
        <v>0</v>
      </c>
      <c r="Q231" s="194"/>
      <c r="R231" s="192">
        <v>54.01</v>
      </c>
      <c r="S231" s="194"/>
      <c r="T231" s="192">
        <v>17.52</v>
      </c>
      <c r="U231" s="195">
        <f t="shared" si="12"/>
        <v>0</v>
      </c>
      <c r="V231" s="196">
        <f t="shared" si="13"/>
        <v>0</v>
      </c>
      <c r="W231" s="196">
        <f t="shared" si="14"/>
        <v>0</v>
      </c>
      <c r="X231" s="197"/>
    </row>
    <row r="232" spans="1:24" ht="12.75" x14ac:dyDescent="0.2">
      <c r="A232" s="231" t="s">
        <v>64</v>
      </c>
      <c r="B232" s="231" t="s">
        <v>64</v>
      </c>
      <c r="C232" s="258"/>
      <c r="D232" s="201"/>
      <c r="E232" s="258"/>
      <c r="F232" s="254"/>
      <c r="G232" s="189" t="s">
        <v>1474</v>
      </c>
      <c r="H232" s="190" t="s">
        <v>69</v>
      </c>
      <c r="I232" s="244"/>
      <c r="J232" s="184" t="s">
        <v>69</v>
      </c>
      <c r="K232" s="205"/>
      <c r="L232" s="202"/>
      <c r="M232" s="203"/>
      <c r="N232" s="192"/>
      <c r="O232" s="192"/>
      <c r="P232" s="193">
        <f t="shared" si="15"/>
        <v>0</v>
      </c>
      <c r="Q232" s="194"/>
      <c r="R232" s="192">
        <v>54.01</v>
      </c>
      <c r="S232" s="194"/>
      <c r="T232" s="192">
        <v>17.52</v>
      </c>
      <c r="U232" s="195">
        <f t="shared" si="12"/>
        <v>0</v>
      </c>
      <c r="V232" s="196">
        <f t="shared" si="13"/>
        <v>0</v>
      </c>
      <c r="W232" s="196">
        <f t="shared" si="14"/>
        <v>0</v>
      </c>
      <c r="X232" s="197"/>
    </row>
    <row r="233" spans="1:24" ht="12.75" x14ac:dyDescent="0.2">
      <c r="A233" s="231" t="s">
        <v>64</v>
      </c>
      <c r="B233" s="231" t="s">
        <v>64</v>
      </c>
      <c r="C233" s="258"/>
      <c r="D233" s="201"/>
      <c r="E233" s="258"/>
      <c r="F233" s="254"/>
      <c r="G233" s="189" t="s">
        <v>1474</v>
      </c>
      <c r="H233" s="190" t="s">
        <v>69</v>
      </c>
      <c r="I233" s="244"/>
      <c r="J233" s="184" t="s">
        <v>69</v>
      </c>
      <c r="K233" s="205"/>
      <c r="L233" s="202"/>
      <c r="M233" s="203"/>
      <c r="N233" s="192"/>
      <c r="O233" s="192"/>
      <c r="P233" s="193">
        <f t="shared" si="15"/>
        <v>0</v>
      </c>
      <c r="Q233" s="194"/>
      <c r="R233" s="192">
        <v>54.01</v>
      </c>
      <c r="S233" s="194"/>
      <c r="T233" s="192">
        <v>17.52</v>
      </c>
      <c r="U233" s="195">
        <f t="shared" si="12"/>
        <v>0</v>
      </c>
      <c r="V233" s="196">
        <f t="shared" si="13"/>
        <v>0</v>
      </c>
      <c r="W233" s="196">
        <f t="shared" si="14"/>
        <v>0</v>
      </c>
      <c r="X233" s="197"/>
    </row>
    <row r="234" spans="1:24" ht="12.75" x14ac:dyDescent="0.2">
      <c r="A234" s="231" t="s">
        <v>64</v>
      </c>
      <c r="B234" s="231" t="s">
        <v>64</v>
      </c>
      <c r="C234" s="258"/>
      <c r="D234" s="201"/>
      <c r="E234" s="258"/>
      <c r="F234" s="254"/>
      <c r="G234" s="189" t="s">
        <v>1474</v>
      </c>
      <c r="H234" s="190" t="s">
        <v>69</v>
      </c>
      <c r="I234" s="244"/>
      <c r="J234" s="184" t="s">
        <v>69</v>
      </c>
      <c r="K234" s="205"/>
      <c r="L234" s="202"/>
      <c r="M234" s="203"/>
      <c r="N234" s="192"/>
      <c r="O234" s="192"/>
      <c r="P234" s="193">
        <f t="shared" si="15"/>
        <v>0</v>
      </c>
      <c r="Q234" s="194"/>
      <c r="R234" s="192">
        <v>54.01</v>
      </c>
      <c r="S234" s="194"/>
      <c r="T234" s="192">
        <v>17.52</v>
      </c>
      <c r="U234" s="195">
        <f t="shared" si="12"/>
        <v>0</v>
      </c>
      <c r="V234" s="196">
        <f t="shared" si="13"/>
        <v>0</v>
      </c>
      <c r="W234" s="196">
        <f t="shared" si="14"/>
        <v>0</v>
      </c>
      <c r="X234" s="197"/>
    </row>
    <row r="235" spans="1:24" ht="12.75" x14ac:dyDescent="0.2">
      <c r="A235" s="231" t="s">
        <v>64</v>
      </c>
      <c r="B235" s="231" t="s">
        <v>64</v>
      </c>
      <c r="C235" s="258"/>
      <c r="D235" s="201"/>
      <c r="E235" s="258"/>
      <c r="F235" s="254"/>
      <c r="G235" s="189" t="s">
        <v>1474</v>
      </c>
      <c r="H235" s="190" t="s">
        <v>69</v>
      </c>
      <c r="I235" s="244"/>
      <c r="J235" s="184" t="s">
        <v>69</v>
      </c>
      <c r="K235" s="205"/>
      <c r="L235" s="202"/>
      <c r="M235" s="203"/>
      <c r="N235" s="192"/>
      <c r="O235" s="192"/>
      <c r="P235" s="193">
        <f t="shared" si="15"/>
        <v>0</v>
      </c>
      <c r="Q235" s="194"/>
      <c r="R235" s="192">
        <v>54.01</v>
      </c>
      <c r="S235" s="194"/>
      <c r="T235" s="192">
        <v>17.52</v>
      </c>
      <c r="U235" s="195">
        <f t="shared" si="12"/>
        <v>0</v>
      </c>
      <c r="V235" s="196">
        <f t="shared" si="13"/>
        <v>0</v>
      </c>
      <c r="W235" s="196">
        <f t="shared" si="14"/>
        <v>0</v>
      </c>
      <c r="X235" s="197"/>
    </row>
    <row r="236" spans="1:24" ht="12.75" x14ac:dyDescent="0.2">
      <c r="A236" s="231" t="s">
        <v>64</v>
      </c>
      <c r="B236" s="231" t="s">
        <v>64</v>
      </c>
      <c r="C236" s="258"/>
      <c r="D236" s="201"/>
      <c r="E236" s="258"/>
      <c r="F236" s="254"/>
      <c r="G236" s="189" t="s">
        <v>1474</v>
      </c>
      <c r="H236" s="190" t="s">
        <v>69</v>
      </c>
      <c r="I236" s="244"/>
      <c r="J236" s="184" t="s">
        <v>69</v>
      </c>
      <c r="K236" s="205"/>
      <c r="L236" s="202"/>
      <c r="M236" s="203"/>
      <c r="N236" s="192"/>
      <c r="O236" s="192"/>
      <c r="P236" s="193">
        <f t="shared" si="15"/>
        <v>0</v>
      </c>
      <c r="Q236" s="194"/>
      <c r="R236" s="192">
        <v>54.01</v>
      </c>
      <c r="S236" s="194"/>
      <c r="T236" s="192">
        <v>17.52</v>
      </c>
      <c r="U236" s="195">
        <f t="shared" si="12"/>
        <v>0</v>
      </c>
      <c r="V236" s="196">
        <f t="shared" si="13"/>
        <v>0</v>
      </c>
      <c r="W236" s="196">
        <f t="shared" si="14"/>
        <v>0</v>
      </c>
      <c r="X236" s="197"/>
    </row>
    <row r="237" spans="1:24" ht="12.75" x14ac:dyDescent="0.2">
      <c r="A237" s="231" t="s">
        <v>64</v>
      </c>
      <c r="B237" s="231" t="s">
        <v>64</v>
      </c>
      <c r="C237" s="258"/>
      <c r="D237" s="201"/>
      <c r="E237" s="258"/>
      <c r="F237" s="254"/>
      <c r="G237" s="189" t="s">
        <v>1474</v>
      </c>
      <c r="H237" s="190" t="s">
        <v>69</v>
      </c>
      <c r="I237" s="244"/>
      <c r="J237" s="184" t="s">
        <v>69</v>
      </c>
      <c r="K237" s="205"/>
      <c r="L237" s="202"/>
      <c r="M237" s="203"/>
      <c r="N237" s="192"/>
      <c r="O237" s="192"/>
      <c r="P237" s="193">
        <f t="shared" si="15"/>
        <v>0</v>
      </c>
      <c r="Q237" s="194"/>
      <c r="R237" s="192">
        <v>54.01</v>
      </c>
      <c r="S237" s="194"/>
      <c r="T237" s="192">
        <v>17.52</v>
      </c>
      <c r="U237" s="195">
        <f t="shared" si="12"/>
        <v>0</v>
      </c>
      <c r="V237" s="196">
        <f t="shared" si="13"/>
        <v>0</v>
      </c>
      <c r="W237" s="196">
        <f t="shared" si="14"/>
        <v>0</v>
      </c>
      <c r="X237" s="197"/>
    </row>
    <row r="238" spans="1:24" ht="12.75" x14ac:dyDescent="0.2">
      <c r="A238" s="231" t="s">
        <v>64</v>
      </c>
      <c r="B238" s="231" t="s">
        <v>64</v>
      </c>
      <c r="C238" s="258"/>
      <c r="D238" s="201"/>
      <c r="E238" s="258"/>
      <c r="F238" s="254"/>
      <c r="G238" s="189" t="s">
        <v>1474</v>
      </c>
      <c r="H238" s="190" t="s">
        <v>69</v>
      </c>
      <c r="I238" s="244"/>
      <c r="J238" s="184" t="s">
        <v>69</v>
      </c>
      <c r="K238" s="205"/>
      <c r="L238" s="202"/>
      <c r="M238" s="203"/>
      <c r="N238" s="192"/>
      <c r="O238" s="192"/>
      <c r="P238" s="193">
        <f t="shared" si="15"/>
        <v>0</v>
      </c>
      <c r="Q238" s="194"/>
      <c r="R238" s="192">
        <v>54.01</v>
      </c>
      <c r="S238" s="194"/>
      <c r="T238" s="192">
        <v>17.52</v>
      </c>
      <c r="U238" s="195">
        <f t="shared" si="12"/>
        <v>0</v>
      </c>
      <c r="V238" s="196">
        <f t="shared" si="13"/>
        <v>0</v>
      </c>
      <c r="W238" s="196">
        <f t="shared" si="14"/>
        <v>0</v>
      </c>
      <c r="X238" s="197"/>
    </row>
    <row r="239" spans="1:24" ht="12.75" x14ac:dyDescent="0.2">
      <c r="A239" s="231" t="s">
        <v>64</v>
      </c>
      <c r="B239" s="231" t="s">
        <v>64</v>
      </c>
      <c r="C239" s="258"/>
      <c r="D239" s="201"/>
      <c r="E239" s="258"/>
      <c r="F239" s="254"/>
      <c r="G239" s="189" t="s">
        <v>1474</v>
      </c>
      <c r="H239" s="190" t="s">
        <v>69</v>
      </c>
      <c r="I239" s="244"/>
      <c r="J239" s="184" t="s">
        <v>69</v>
      </c>
      <c r="K239" s="205"/>
      <c r="L239" s="202"/>
      <c r="M239" s="203"/>
      <c r="N239" s="192"/>
      <c r="O239" s="192"/>
      <c r="P239" s="193">
        <f t="shared" si="15"/>
        <v>0</v>
      </c>
      <c r="Q239" s="194"/>
      <c r="R239" s="192">
        <v>54.01</v>
      </c>
      <c r="S239" s="194"/>
      <c r="T239" s="192">
        <v>17.52</v>
      </c>
      <c r="U239" s="195">
        <f t="shared" si="12"/>
        <v>0</v>
      </c>
      <c r="V239" s="196">
        <f t="shared" si="13"/>
        <v>0</v>
      </c>
      <c r="W239" s="196">
        <f t="shared" si="14"/>
        <v>0</v>
      </c>
      <c r="X239" s="197"/>
    </row>
    <row r="240" spans="1:24" ht="12.75" x14ac:dyDescent="0.2">
      <c r="A240" s="231" t="s">
        <v>64</v>
      </c>
      <c r="B240" s="231" t="s">
        <v>64</v>
      </c>
      <c r="C240" s="258"/>
      <c r="D240" s="201"/>
      <c r="E240" s="258"/>
      <c r="F240" s="254"/>
      <c r="G240" s="189" t="s">
        <v>1474</v>
      </c>
      <c r="H240" s="190" t="s">
        <v>69</v>
      </c>
      <c r="I240" s="244"/>
      <c r="J240" s="184" t="s">
        <v>69</v>
      </c>
      <c r="K240" s="205"/>
      <c r="L240" s="202"/>
      <c r="M240" s="203"/>
      <c r="N240" s="192"/>
      <c r="O240" s="192"/>
      <c r="P240" s="193">
        <f t="shared" si="15"/>
        <v>0</v>
      </c>
      <c r="Q240" s="194"/>
      <c r="R240" s="192">
        <v>54.01</v>
      </c>
      <c r="S240" s="194"/>
      <c r="T240" s="192">
        <v>17.52</v>
      </c>
      <c r="U240" s="195">
        <f t="shared" si="12"/>
        <v>0</v>
      </c>
      <c r="V240" s="196">
        <f t="shared" si="13"/>
        <v>0</v>
      </c>
      <c r="W240" s="196">
        <f t="shared" si="14"/>
        <v>0</v>
      </c>
      <c r="X240" s="197"/>
    </row>
    <row r="241" spans="1:24" ht="12.75" x14ac:dyDescent="0.2">
      <c r="A241" s="231" t="s">
        <v>64</v>
      </c>
      <c r="B241" s="231" t="s">
        <v>64</v>
      </c>
      <c r="C241" s="258"/>
      <c r="D241" s="201"/>
      <c r="E241" s="258"/>
      <c r="F241" s="254"/>
      <c r="G241" s="189" t="s">
        <v>1474</v>
      </c>
      <c r="H241" s="190" t="s">
        <v>69</v>
      </c>
      <c r="I241" s="244"/>
      <c r="J241" s="184" t="s">
        <v>69</v>
      </c>
      <c r="K241" s="205"/>
      <c r="L241" s="202"/>
      <c r="M241" s="203"/>
      <c r="N241" s="192"/>
      <c r="O241" s="192"/>
      <c r="P241" s="193">
        <f t="shared" si="15"/>
        <v>0</v>
      </c>
      <c r="Q241" s="194"/>
      <c r="R241" s="192">
        <v>54.01</v>
      </c>
      <c r="S241" s="194"/>
      <c r="T241" s="192">
        <v>17.52</v>
      </c>
      <c r="U241" s="195">
        <f t="shared" si="12"/>
        <v>0</v>
      </c>
      <c r="V241" s="196">
        <f t="shared" si="13"/>
        <v>0</v>
      </c>
      <c r="W241" s="196">
        <f t="shared" si="14"/>
        <v>0</v>
      </c>
      <c r="X241" s="197"/>
    </row>
    <row r="242" spans="1:24" ht="12.75" x14ac:dyDescent="0.2">
      <c r="A242" s="231" t="s">
        <v>64</v>
      </c>
      <c r="B242" s="231" t="s">
        <v>64</v>
      </c>
      <c r="C242" s="258"/>
      <c r="D242" s="201"/>
      <c r="E242" s="258"/>
      <c r="F242" s="254"/>
      <c r="G242" s="189" t="s">
        <v>1474</v>
      </c>
      <c r="H242" s="190" t="s">
        <v>69</v>
      </c>
      <c r="I242" s="244"/>
      <c r="J242" s="184" t="s">
        <v>69</v>
      </c>
      <c r="K242" s="205"/>
      <c r="L242" s="202"/>
      <c r="M242" s="203"/>
      <c r="N242" s="192"/>
      <c r="O242" s="192"/>
      <c r="P242" s="193">
        <f t="shared" si="15"/>
        <v>0</v>
      </c>
      <c r="Q242" s="194"/>
      <c r="R242" s="192">
        <v>54.01</v>
      </c>
      <c r="S242" s="194"/>
      <c r="T242" s="192">
        <v>17.52</v>
      </c>
      <c r="U242" s="195">
        <f t="shared" si="12"/>
        <v>0</v>
      </c>
      <c r="V242" s="196">
        <f t="shared" si="13"/>
        <v>0</v>
      </c>
      <c r="W242" s="196">
        <f t="shared" si="14"/>
        <v>0</v>
      </c>
      <c r="X242" s="197"/>
    </row>
    <row r="243" spans="1:24" ht="12.75" x14ac:dyDescent="0.2">
      <c r="A243" s="231" t="s">
        <v>64</v>
      </c>
      <c r="B243" s="231" t="s">
        <v>64</v>
      </c>
      <c r="C243" s="258"/>
      <c r="D243" s="201"/>
      <c r="E243" s="258"/>
      <c r="F243" s="254"/>
      <c r="G243" s="189" t="s">
        <v>1474</v>
      </c>
      <c r="H243" s="190" t="s">
        <v>69</v>
      </c>
      <c r="I243" s="244"/>
      <c r="J243" s="184" t="s">
        <v>69</v>
      </c>
      <c r="K243" s="205"/>
      <c r="L243" s="202"/>
      <c r="M243" s="203"/>
      <c r="N243" s="192"/>
      <c r="O243" s="192"/>
      <c r="P243" s="193">
        <f t="shared" si="15"/>
        <v>0</v>
      </c>
      <c r="Q243" s="194"/>
      <c r="R243" s="192">
        <v>54.01</v>
      </c>
      <c r="S243" s="194"/>
      <c r="T243" s="192">
        <v>17.52</v>
      </c>
      <c r="U243" s="195">
        <f t="shared" si="12"/>
        <v>0</v>
      </c>
      <c r="V243" s="196">
        <f t="shared" si="13"/>
        <v>0</v>
      </c>
      <c r="W243" s="196">
        <f t="shared" si="14"/>
        <v>0</v>
      </c>
      <c r="X243" s="197"/>
    </row>
    <row r="244" spans="1:24" ht="12.75" x14ac:dyDescent="0.2">
      <c r="A244" s="231" t="s">
        <v>64</v>
      </c>
      <c r="B244" s="231" t="s">
        <v>64</v>
      </c>
      <c r="C244" s="258"/>
      <c r="D244" s="201"/>
      <c r="E244" s="258"/>
      <c r="F244" s="254"/>
      <c r="G244" s="189" t="s">
        <v>1474</v>
      </c>
      <c r="H244" s="190" t="s">
        <v>69</v>
      </c>
      <c r="I244" s="244"/>
      <c r="J244" s="184" t="s">
        <v>69</v>
      </c>
      <c r="K244" s="205"/>
      <c r="L244" s="202"/>
      <c r="M244" s="203"/>
      <c r="N244" s="192"/>
      <c r="O244" s="192"/>
      <c r="P244" s="193">
        <f t="shared" si="15"/>
        <v>0</v>
      </c>
      <c r="Q244" s="194"/>
      <c r="R244" s="192">
        <v>54.01</v>
      </c>
      <c r="S244" s="194"/>
      <c r="T244" s="192">
        <v>17.52</v>
      </c>
      <c r="U244" s="195">
        <f t="shared" si="12"/>
        <v>0</v>
      </c>
      <c r="V244" s="196">
        <f t="shared" si="13"/>
        <v>0</v>
      </c>
      <c r="W244" s="196">
        <f t="shared" si="14"/>
        <v>0</v>
      </c>
      <c r="X244" s="197"/>
    </row>
    <row r="245" spans="1:24" ht="12.75" x14ac:dyDescent="0.2">
      <c r="A245" s="231" t="s">
        <v>64</v>
      </c>
      <c r="B245" s="231" t="s">
        <v>64</v>
      </c>
      <c r="C245" s="258"/>
      <c r="D245" s="201"/>
      <c r="E245" s="258"/>
      <c r="F245" s="254"/>
      <c r="G245" s="189" t="s">
        <v>1474</v>
      </c>
      <c r="H245" s="190" t="s">
        <v>69</v>
      </c>
      <c r="I245" s="244"/>
      <c r="J245" s="184" t="s">
        <v>69</v>
      </c>
      <c r="K245" s="205"/>
      <c r="L245" s="202"/>
      <c r="M245" s="203"/>
      <c r="N245" s="192"/>
      <c r="O245" s="192"/>
      <c r="P245" s="193">
        <f t="shared" si="15"/>
        <v>0</v>
      </c>
      <c r="Q245" s="194"/>
      <c r="R245" s="192">
        <v>54.01</v>
      </c>
      <c r="S245" s="194"/>
      <c r="T245" s="192">
        <v>17.52</v>
      </c>
      <c r="U245" s="195">
        <f t="shared" si="12"/>
        <v>0</v>
      </c>
      <c r="V245" s="196">
        <f t="shared" si="13"/>
        <v>0</v>
      </c>
      <c r="W245" s="196">
        <f t="shared" si="14"/>
        <v>0</v>
      </c>
      <c r="X245" s="197"/>
    </row>
    <row r="246" spans="1:24" ht="12.75" x14ac:dyDescent="0.2">
      <c r="A246" s="231" t="s">
        <v>64</v>
      </c>
      <c r="B246" s="231" t="s">
        <v>64</v>
      </c>
      <c r="C246" s="258"/>
      <c r="D246" s="201"/>
      <c r="E246" s="258"/>
      <c r="F246" s="254"/>
      <c r="G246" s="189" t="s">
        <v>1474</v>
      </c>
      <c r="H246" s="190" t="s">
        <v>69</v>
      </c>
      <c r="I246" s="244"/>
      <c r="J246" s="184" t="s">
        <v>69</v>
      </c>
      <c r="K246" s="205"/>
      <c r="L246" s="202"/>
      <c r="M246" s="203"/>
      <c r="N246" s="192"/>
      <c r="O246" s="192"/>
      <c r="P246" s="193">
        <f t="shared" si="15"/>
        <v>0</v>
      </c>
      <c r="Q246" s="194"/>
      <c r="R246" s="192">
        <v>54.01</v>
      </c>
      <c r="S246" s="194"/>
      <c r="T246" s="192">
        <v>17.52</v>
      </c>
      <c r="U246" s="195">
        <f t="shared" si="12"/>
        <v>0</v>
      </c>
      <c r="V246" s="196">
        <f t="shared" si="13"/>
        <v>0</v>
      </c>
      <c r="W246" s="196">
        <f t="shared" si="14"/>
        <v>0</v>
      </c>
      <c r="X246" s="197"/>
    </row>
    <row r="247" spans="1:24" ht="12.75" x14ac:dyDescent="0.2">
      <c r="A247" s="190"/>
      <c r="B247" s="231" t="s">
        <v>64</v>
      </c>
      <c r="C247" s="258"/>
      <c r="D247" s="201"/>
      <c r="E247" s="258"/>
      <c r="F247" s="254"/>
      <c r="G247" s="189" t="s">
        <v>1474</v>
      </c>
      <c r="H247" s="190" t="s">
        <v>69</v>
      </c>
      <c r="I247" s="244"/>
      <c r="J247" s="184" t="s">
        <v>69</v>
      </c>
      <c r="K247" s="205"/>
      <c r="L247" s="202"/>
      <c r="M247" s="203"/>
      <c r="N247" s="192"/>
      <c r="O247" s="192"/>
      <c r="P247" s="193">
        <f t="shared" si="15"/>
        <v>0</v>
      </c>
      <c r="Q247" s="194"/>
      <c r="R247" s="192">
        <v>54.01</v>
      </c>
      <c r="S247" s="194"/>
      <c r="T247" s="192">
        <v>17.52</v>
      </c>
      <c r="U247" s="195">
        <f t="shared" si="12"/>
        <v>0</v>
      </c>
      <c r="V247" s="196">
        <f t="shared" si="13"/>
        <v>0</v>
      </c>
      <c r="W247" s="196">
        <f t="shared" si="14"/>
        <v>0</v>
      </c>
      <c r="X247" s="197"/>
    </row>
    <row r="248" spans="1:24" ht="12.75" x14ac:dyDescent="0.2">
      <c r="A248" s="190"/>
      <c r="B248" s="231" t="s">
        <v>64</v>
      </c>
      <c r="C248" s="258"/>
      <c r="D248" s="201"/>
      <c r="E248" s="258"/>
      <c r="F248" s="254"/>
      <c r="G248" s="189" t="s">
        <v>1474</v>
      </c>
      <c r="H248" s="190" t="s">
        <v>69</v>
      </c>
      <c r="I248" s="244"/>
      <c r="J248" s="184" t="s">
        <v>69</v>
      </c>
      <c r="K248" s="205"/>
      <c r="L248" s="202"/>
      <c r="M248" s="203"/>
      <c r="N248" s="192"/>
      <c r="O248" s="192"/>
      <c r="P248" s="193">
        <f t="shared" si="15"/>
        <v>0</v>
      </c>
      <c r="Q248" s="194"/>
      <c r="R248" s="192">
        <v>54.01</v>
      </c>
      <c r="S248" s="194"/>
      <c r="T248" s="192">
        <v>17.52</v>
      </c>
      <c r="U248" s="195">
        <f t="shared" si="12"/>
        <v>0</v>
      </c>
      <c r="V248" s="196">
        <f t="shared" si="13"/>
        <v>0</v>
      </c>
      <c r="W248" s="196">
        <f t="shared" si="14"/>
        <v>0</v>
      </c>
      <c r="X248" s="197"/>
    </row>
    <row r="249" spans="1:24" ht="12.75" x14ac:dyDescent="0.2">
      <c r="A249" s="190"/>
      <c r="B249" s="231" t="s">
        <v>64</v>
      </c>
      <c r="C249" s="258"/>
      <c r="D249" s="201"/>
      <c r="E249" s="258"/>
      <c r="F249" s="254"/>
      <c r="G249" s="189" t="s">
        <v>1474</v>
      </c>
      <c r="H249" s="190" t="s">
        <v>69</v>
      </c>
      <c r="I249" s="244"/>
      <c r="J249" s="184" t="s">
        <v>69</v>
      </c>
      <c r="K249" s="205"/>
      <c r="L249" s="202"/>
      <c r="M249" s="203"/>
      <c r="N249" s="192"/>
      <c r="O249" s="192"/>
      <c r="P249" s="193">
        <f t="shared" si="15"/>
        <v>0</v>
      </c>
      <c r="Q249" s="194"/>
      <c r="R249" s="192">
        <v>54.01</v>
      </c>
      <c r="S249" s="194"/>
      <c r="T249" s="192">
        <v>17.52</v>
      </c>
      <c r="U249" s="195">
        <f t="shared" si="12"/>
        <v>0</v>
      </c>
      <c r="V249" s="196">
        <f t="shared" si="13"/>
        <v>0</v>
      </c>
      <c r="W249" s="196">
        <f t="shared" si="14"/>
        <v>0</v>
      </c>
      <c r="X249" s="197"/>
    </row>
    <row r="250" spans="1:24" ht="12.75" x14ac:dyDescent="0.2">
      <c r="A250" s="190"/>
      <c r="B250" s="231" t="s">
        <v>64</v>
      </c>
      <c r="C250" s="258"/>
      <c r="D250" s="201"/>
      <c r="E250" s="258"/>
      <c r="F250" s="254"/>
      <c r="G250" s="189" t="s">
        <v>1474</v>
      </c>
      <c r="H250" s="190" t="s">
        <v>69</v>
      </c>
      <c r="I250" s="244"/>
      <c r="J250" s="184" t="s">
        <v>69</v>
      </c>
      <c r="K250" s="205"/>
      <c r="L250" s="202"/>
      <c r="M250" s="203"/>
      <c r="N250" s="192"/>
      <c r="O250" s="192"/>
      <c r="P250" s="193">
        <f t="shared" si="15"/>
        <v>0</v>
      </c>
      <c r="Q250" s="194"/>
      <c r="R250" s="192">
        <v>54.01</v>
      </c>
      <c r="S250" s="194"/>
      <c r="T250" s="192">
        <v>17.52</v>
      </c>
      <c r="U250" s="195">
        <f t="shared" si="12"/>
        <v>0</v>
      </c>
      <c r="V250" s="196">
        <f t="shared" si="13"/>
        <v>0</v>
      </c>
      <c r="W250" s="196">
        <f t="shared" si="14"/>
        <v>0</v>
      </c>
      <c r="X250" s="197"/>
    </row>
    <row r="251" spans="1:24" ht="12.75" x14ac:dyDescent="0.2">
      <c r="A251" s="190"/>
      <c r="B251" s="231" t="s">
        <v>64</v>
      </c>
      <c r="C251" s="258"/>
      <c r="D251" s="201"/>
      <c r="E251" s="258"/>
      <c r="F251" s="254"/>
      <c r="G251" s="189" t="s">
        <v>1474</v>
      </c>
      <c r="H251" s="190" t="s">
        <v>69</v>
      </c>
      <c r="I251" s="244"/>
      <c r="J251" s="184" t="s">
        <v>69</v>
      </c>
      <c r="K251" s="205"/>
      <c r="L251" s="202"/>
      <c r="M251" s="203"/>
      <c r="N251" s="192"/>
      <c r="O251" s="192"/>
      <c r="P251" s="193">
        <f t="shared" si="15"/>
        <v>0</v>
      </c>
      <c r="Q251" s="194"/>
      <c r="R251" s="192">
        <v>54.01</v>
      </c>
      <c r="S251" s="194"/>
      <c r="T251" s="192">
        <v>17.52</v>
      </c>
      <c r="U251" s="195">
        <f t="shared" si="12"/>
        <v>0</v>
      </c>
      <c r="V251" s="196">
        <f t="shared" si="13"/>
        <v>0</v>
      </c>
      <c r="W251" s="196">
        <f t="shared" si="14"/>
        <v>0</v>
      </c>
      <c r="X251" s="197"/>
    </row>
    <row r="252" spans="1:24" ht="12.75" x14ac:dyDescent="0.2">
      <c r="A252" s="190"/>
      <c r="B252" s="231" t="s">
        <v>64</v>
      </c>
      <c r="C252" s="258"/>
      <c r="D252" s="201"/>
      <c r="E252" s="258"/>
      <c r="F252" s="254"/>
      <c r="G252" s="189" t="s">
        <v>1474</v>
      </c>
      <c r="H252" s="190" t="s">
        <v>69</v>
      </c>
      <c r="I252" s="244"/>
      <c r="J252" s="184" t="s">
        <v>69</v>
      </c>
      <c r="K252" s="205"/>
      <c r="L252" s="202"/>
      <c r="M252" s="203"/>
      <c r="N252" s="192"/>
      <c r="O252" s="192"/>
      <c r="P252" s="193">
        <f t="shared" si="15"/>
        <v>0</v>
      </c>
      <c r="Q252" s="194"/>
      <c r="R252" s="192">
        <v>54.01</v>
      </c>
      <c r="S252" s="194"/>
      <c r="T252" s="192">
        <v>17.52</v>
      </c>
      <c r="U252" s="195">
        <f t="shared" si="12"/>
        <v>0</v>
      </c>
      <c r="V252" s="196">
        <f t="shared" si="13"/>
        <v>0</v>
      </c>
      <c r="W252" s="196">
        <f t="shared" si="14"/>
        <v>0</v>
      </c>
      <c r="X252" s="197"/>
    </row>
    <row r="253" spans="1:24" ht="12.75" x14ac:dyDescent="0.2">
      <c r="A253" s="190"/>
      <c r="B253" s="231" t="s">
        <v>64</v>
      </c>
      <c r="C253" s="258"/>
      <c r="D253" s="201"/>
      <c r="E253" s="258"/>
      <c r="F253" s="254"/>
      <c r="G253" s="189" t="s">
        <v>1474</v>
      </c>
      <c r="H253" s="190" t="s">
        <v>69</v>
      </c>
      <c r="I253" s="244"/>
      <c r="J253" s="184" t="s">
        <v>69</v>
      </c>
      <c r="K253" s="205"/>
      <c r="L253" s="202"/>
      <c r="M253" s="203"/>
      <c r="N253" s="192"/>
      <c r="O253" s="192"/>
      <c r="P253" s="193">
        <f t="shared" si="15"/>
        <v>0</v>
      </c>
      <c r="Q253" s="194"/>
      <c r="R253" s="192">
        <v>54.01</v>
      </c>
      <c r="S253" s="194"/>
      <c r="T253" s="192">
        <v>17.52</v>
      </c>
      <c r="U253" s="195">
        <f t="shared" si="12"/>
        <v>0</v>
      </c>
      <c r="V253" s="196">
        <f t="shared" si="13"/>
        <v>0</v>
      </c>
      <c r="W253" s="196">
        <f t="shared" si="14"/>
        <v>0</v>
      </c>
      <c r="X253" s="197"/>
    </row>
    <row r="254" spans="1:24" ht="12.75" x14ac:dyDescent="0.2">
      <c r="A254" s="190"/>
      <c r="B254" s="259"/>
      <c r="C254" s="258"/>
      <c r="D254" s="201"/>
      <c r="E254" s="258"/>
      <c r="F254" s="254"/>
      <c r="G254" s="189" t="s">
        <v>1474</v>
      </c>
      <c r="H254" s="190" t="s">
        <v>69</v>
      </c>
      <c r="I254" s="244"/>
      <c r="J254" s="184" t="s">
        <v>69</v>
      </c>
      <c r="K254" s="205"/>
      <c r="L254" s="202"/>
      <c r="M254" s="203"/>
      <c r="N254" s="192"/>
      <c r="O254" s="192"/>
      <c r="P254" s="193">
        <f t="shared" si="15"/>
        <v>0</v>
      </c>
      <c r="Q254" s="194"/>
      <c r="R254" s="192">
        <v>54.01</v>
      </c>
      <c r="S254" s="194"/>
      <c r="T254" s="192">
        <v>17.52</v>
      </c>
      <c r="U254" s="195">
        <f t="shared" si="12"/>
        <v>0</v>
      </c>
      <c r="V254" s="196">
        <f t="shared" si="13"/>
        <v>0</v>
      </c>
      <c r="W254" s="196">
        <f t="shared" si="14"/>
        <v>0</v>
      </c>
      <c r="X254" s="197"/>
    </row>
    <row r="255" spans="1:24" ht="12.75" x14ac:dyDescent="0.2">
      <c r="A255" s="190"/>
      <c r="B255" s="259"/>
      <c r="C255" s="258"/>
      <c r="D255" s="201"/>
      <c r="E255" s="258"/>
      <c r="F255" s="254"/>
      <c r="G255" s="189" t="s">
        <v>1474</v>
      </c>
      <c r="H255" s="190" t="s">
        <v>69</v>
      </c>
      <c r="I255" s="244"/>
      <c r="J255" s="184" t="s">
        <v>69</v>
      </c>
      <c r="K255" s="205"/>
      <c r="L255" s="202"/>
      <c r="M255" s="203"/>
      <c r="N255" s="192"/>
      <c r="O255" s="192"/>
      <c r="P255" s="193">
        <f t="shared" si="15"/>
        <v>0</v>
      </c>
      <c r="Q255" s="194"/>
      <c r="R255" s="192">
        <v>54.01</v>
      </c>
      <c r="S255" s="194"/>
      <c r="T255" s="192">
        <v>17.52</v>
      </c>
      <c r="U255" s="195">
        <f t="shared" si="12"/>
        <v>0</v>
      </c>
      <c r="V255" s="196">
        <f t="shared" si="13"/>
        <v>0</v>
      </c>
      <c r="W255" s="196">
        <f t="shared" si="14"/>
        <v>0</v>
      </c>
      <c r="X255" s="197"/>
    </row>
    <row r="256" spans="1:24" ht="12.75" x14ac:dyDescent="0.2">
      <c r="A256" s="190"/>
      <c r="B256" s="259"/>
      <c r="C256" s="258"/>
      <c r="D256" s="201"/>
      <c r="E256" s="258"/>
      <c r="F256" s="254"/>
      <c r="G256" s="189" t="s">
        <v>1474</v>
      </c>
      <c r="H256" s="190" t="s">
        <v>69</v>
      </c>
      <c r="I256" s="244"/>
      <c r="J256" s="184" t="s">
        <v>69</v>
      </c>
      <c r="K256" s="205"/>
      <c r="L256" s="202"/>
      <c r="M256" s="203"/>
      <c r="N256" s="192"/>
      <c r="O256" s="192"/>
      <c r="P256" s="193">
        <f t="shared" si="15"/>
        <v>0</v>
      </c>
      <c r="Q256" s="194"/>
      <c r="R256" s="192">
        <v>54.01</v>
      </c>
      <c r="S256" s="194"/>
      <c r="T256" s="192">
        <v>17.52</v>
      </c>
      <c r="U256" s="195">
        <f t="shared" si="12"/>
        <v>0</v>
      </c>
      <c r="V256" s="196">
        <f t="shared" si="13"/>
        <v>0</v>
      </c>
      <c r="W256" s="196">
        <f t="shared" si="14"/>
        <v>0</v>
      </c>
      <c r="X256" s="197"/>
    </row>
    <row r="257" spans="1:24" ht="12.75" x14ac:dyDescent="0.2">
      <c r="A257" s="190"/>
      <c r="B257" s="259"/>
      <c r="C257" s="258"/>
      <c r="D257" s="201"/>
      <c r="E257" s="258"/>
      <c r="F257" s="254"/>
      <c r="G257" s="189" t="s">
        <v>1474</v>
      </c>
      <c r="H257" s="190" t="s">
        <v>69</v>
      </c>
      <c r="I257" s="244"/>
      <c r="J257" s="184" t="s">
        <v>69</v>
      </c>
      <c r="K257" s="205"/>
      <c r="L257" s="202"/>
      <c r="M257" s="203"/>
      <c r="N257" s="192"/>
      <c r="O257" s="192"/>
      <c r="P257" s="193">
        <f t="shared" si="15"/>
        <v>0</v>
      </c>
      <c r="Q257" s="194"/>
      <c r="R257" s="192">
        <v>54.01</v>
      </c>
      <c r="S257" s="194"/>
      <c r="T257" s="192">
        <v>17.52</v>
      </c>
      <c r="U257" s="195">
        <f t="shared" si="12"/>
        <v>0</v>
      </c>
      <c r="V257" s="196">
        <f t="shared" si="13"/>
        <v>0</v>
      </c>
      <c r="W257" s="196">
        <f t="shared" si="14"/>
        <v>0</v>
      </c>
      <c r="X257" s="197"/>
    </row>
    <row r="258" spans="1:24" ht="12.75" x14ac:dyDescent="0.2">
      <c r="A258" s="190"/>
      <c r="B258" s="259"/>
      <c r="C258" s="258"/>
      <c r="D258" s="201"/>
      <c r="E258" s="258"/>
      <c r="F258" s="254"/>
      <c r="G258" s="189" t="s">
        <v>1474</v>
      </c>
      <c r="H258" s="190" t="s">
        <v>69</v>
      </c>
      <c r="I258" s="244"/>
      <c r="J258" s="184" t="s">
        <v>69</v>
      </c>
      <c r="K258" s="205"/>
      <c r="L258" s="202"/>
      <c r="M258" s="203"/>
      <c r="N258" s="192"/>
      <c r="O258" s="192"/>
      <c r="P258" s="193">
        <f t="shared" si="15"/>
        <v>0</v>
      </c>
      <c r="Q258" s="194"/>
      <c r="R258" s="192">
        <v>54.01</v>
      </c>
      <c r="S258" s="194"/>
      <c r="T258" s="192">
        <v>17.52</v>
      </c>
      <c r="U258" s="195">
        <f t="shared" si="12"/>
        <v>0</v>
      </c>
      <c r="V258" s="196">
        <f t="shared" si="13"/>
        <v>0</v>
      </c>
      <c r="W258" s="196">
        <f t="shared" si="14"/>
        <v>0</v>
      </c>
      <c r="X258" s="197"/>
    </row>
    <row r="259" spans="1:24" ht="12.75" x14ac:dyDescent="0.2">
      <c r="A259" s="190"/>
      <c r="B259" s="259"/>
      <c r="C259" s="258"/>
      <c r="D259" s="201"/>
      <c r="E259" s="258"/>
      <c r="F259" s="254"/>
      <c r="G259" s="189" t="s">
        <v>1474</v>
      </c>
      <c r="H259" s="190" t="s">
        <v>69</v>
      </c>
      <c r="I259" s="244"/>
      <c r="J259" s="184" t="s">
        <v>69</v>
      </c>
      <c r="K259" s="205"/>
      <c r="L259" s="202"/>
      <c r="M259" s="203"/>
      <c r="N259" s="192"/>
      <c r="O259" s="192"/>
      <c r="P259" s="193">
        <f t="shared" si="15"/>
        <v>0</v>
      </c>
      <c r="Q259" s="194"/>
      <c r="R259" s="192">
        <v>54.01</v>
      </c>
      <c r="S259" s="194"/>
      <c r="T259" s="192">
        <v>17.52</v>
      </c>
      <c r="U259" s="195">
        <f t="shared" si="12"/>
        <v>0</v>
      </c>
      <c r="V259" s="196">
        <f t="shared" si="13"/>
        <v>0</v>
      </c>
      <c r="W259" s="196">
        <f t="shared" si="14"/>
        <v>0</v>
      </c>
      <c r="X259" s="197"/>
    </row>
    <row r="260" spans="1:24" ht="12.75" x14ac:dyDescent="0.2">
      <c r="A260" s="190"/>
      <c r="B260" s="259"/>
      <c r="C260" s="258"/>
      <c r="D260" s="201"/>
      <c r="E260" s="258"/>
      <c r="F260" s="254"/>
      <c r="G260" s="189" t="s">
        <v>1474</v>
      </c>
      <c r="H260" s="190" t="s">
        <v>69</v>
      </c>
      <c r="I260" s="244"/>
      <c r="J260" s="184" t="s">
        <v>69</v>
      </c>
      <c r="K260" s="205"/>
      <c r="L260" s="202"/>
      <c r="M260" s="203"/>
      <c r="N260" s="192"/>
      <c r="O260" s="192"/>
      <c r="P260" s="193">
        <f t="shared" si="15"/>
        <v>0</v>
      </c>
      <c r="Q260" s="194"/>
      <c r="R260" s="192">
        <v>54.01</v>
      </c>
      <c r="S260" s="194"/>
      <c r="T260" s="192">
        <v>17.52</v>
      </c>
      <c r="U260" s="195">
        <f t="shared" si="12"/>
        <v>0</v>
      </c>
      <c r="V260" s="196">
        <f t="shared" si="13"/>
        <v>0</v>
      </c>
      <c r="W260" s="196">
        <f t="shared" si="14"/>
        <v>0</v>
      </c>
      <c r="X260" s="197"/>
    </row>
    <row r="261" spans="1:24" ht="12.75" x14ac:dyDescent="0.2">
      <c r="A261" s="190"/>
      <c r="B261" s="259"/>
      <c r="C261" s="258"/>
      <c r="D261" s="201"/>
      <c r="E261" s="258"/>
      <c r="F261" s="254"/>
      <c r="G261" s="189" t="s">
        <v>1474</v>
      </c>
      <c r="H261" s="190" t="s">
        <v>69</v>
      </c>
      <c r="I261" s="244"/>
      <c r="J261" s="184" t="s">
        <v>69</v>
      </c>
      <c r="K261" s="205"/>
      <c r="L261" s="202"/>
      <c r="M261" s="203"/>
      <c r="N261" s="192"/>
      <c r="O261" s="192"/>
      <c r="P261" s="193">
        <f t="shared" si="15"/>
        <v>0</v>
      </c>
      <c r="Q261" s="194"/>
      <c r="R261" s="192">
        <v>54.01</v>
      </c>
      <c r="S261" s="194"/>
      <c r="T261" s="192">
        <v>17.52</v>
      </c>
      <c r="U261" s="195">
        <f t="shared" si="12"/>
        <v>0</v>
      </c>
      <c r="V261" s="196">
        <f t="shared" si="13"/>
        <v>0</v>
      </c>
      <c r="W261" s="196">
        <f t="shared" si="14"/>
        <v>0</v>
      </c>
      <c r="X261" s="197"/>
    </row>
    <row r="262" spans="1:24" ht="12.75" x14ac:dyDescent="0.2">
      <c r="A262" s="190"/>
      <c r="B262" s="259"/>
      <c r="C262" s="258"/>
      <c r="D262" s="201"/>
      <c r="E262" s="258"/>
      <c r="F262" s="254"/>
      <c r="G262" s="189" t="s">
        <v>1474</v>
      </c>
      <c r="H262" s="190" t="s">
        <v>69</v>
      </c>
      <c r="I262" s="244"/>
      <c r="J262" s="184" t="s">
        <v>69</v>
      </c>
      <c r="K262" s="205"/>
      <c r="L262" s="202"/>
      <c r="M262" s="203"/>
      <c r="N262" s="192"/>
      <c r="O262" s="192"/>
      <c r="P262" s="193">
        <f t="shared" si="15"/>
        <v>0</v>
      </c>
      <c r="Q262" s="194"/>
      <c r="R262" s="192">
        <v>54.01</v>
      </c>
      <c r="S262" s="194"/>
      <c r="T262" s="192">
        <v>17.52</v>
      </c>
      <c r="U262" s="195">
        <f t="shared" si="12"/>
        <v>0</v>
      </c>
      <c r="V262" s="196">
        <f t="shared" si="13"/>
        <v>0</v>
      </c>
      <c r="W262" s="196">
        <f t="shared" si="14"/>
        <v>0</v>
      </c>
      <c r="X262" s="197"/>
    </row>
    <row r="263" spans="1:24" ht="12.75" x14ac:dyDescent="0.2">
      <c r="A263" s="190"/>
      <c r="B263" s="259"/>
      <c r="C263" s="258"/>
      <c r="D263" s="201"/>
      <c r="E263" s="258"/>
      <c r="F263" s="254"/>
      <c r="G263" s="189" t="s">
        <v>1474</v>
      </c>
      <c r="H263" s="190" t="s">
        <v>69</v>
      </c>
      <c r="I263" s="244"/>
      <c r="J263" s="184" t="s">
        <v>69</v>
      </c>
      <c r="K263" s="205"/>
      <c r="L263" s="202"/>
      <c r="M263" s="203"/>
      <c r="N263" s="192"/>
      <c r="O263" s="192"/>
      <c r="P263" s="193">
        <f t="shared" si="15"/>
        <v>0</v>
      </c>
      <c r="Q263" s="194"/>
      <c r="R263" s="192">
        <v>54.01</v>
      </c>
      <c r="S263" s="194"/>
      <c r="T263" s="192">
        <v>17.52</v>
      </c>
      <c r="U263" s="195">
        <f t="shared" si="12"/>
        <v>0</v>
      </c>
      <c r="V263" s="196">
        <f t="shared" si="13"/>
        <v>0</v>
      </c>
      <c r="W263" s="196">
        <f t="shared" si="14"/>
        <v>0</v>
      </c>
      <c r="X263" s="197"/>
    </row>
    <row r="264" spans="1:24" ht="12.75" x14ac:dyDescent="0.2">
      <c r="A264" s="190"/>
      <c r="B264" s="259"/>
      <c r="C264" s="258"/>
      <c r="D264" s="201"/>
      <c r="E264" s="258"/>
      <c r="F264" s="254"/>
      <c r="G264" s="189" t="s">
        <v>1474</v>
      </c>
      <c r="H264" s="190" t="s">
        <v>69</v>
      </c>
      <c r="I264" s="244"/>
      <c r="J264" s="184" t="s">
        <v>69</v>
      </c>
      <c r="K264" s="205"/>
      <c r="L264" s="202"/>
      <c r="M264" s="203"/>
      <c r="N264" s="192"/>
      <c r="O264" s="192"/>
      <c r="P264" s="193">
        <f t="shared" si="15"/>
        <v>0</v>
      </c>
      <c r="Q264" s="194"/>
      <c r="R264" s="192">
        <v>54.01</v>
      </c>
      <c r="S264" s="194"/>
      <c r="T264" s="192">
        <v>17.52</v>
      </c>
      <c r="U264" s="195">
        <f t="shared" ref="U264:U327" si="16">Q264+S264</f>
        <v>0</v>
      </c>
      <c r="V264" s="196">
        <f t="shared" ref="V264:V327" si="17">(Q264*R264)+(S264*T264)</f>
        <v>0</v>
      </c>
      <c r="W264" s="196">
        <f t="shared" ref="W264:W327" si="18">V264+P264</f>
        <v>0</v>
      </c>
      <c r="X264" s="197"/>
    </row>
    <row r="265" spans="1:24" ht="12.75" x14ac:dyDescent="0.2">
      <c r="A265" s="190"/>
      <c r="B265" s="259"/>
      <c r="C265" s="258"/>
      <c r="D265" s="201"/>
      <c r="E265" s="258"/>
      <c r="F265" s="254"/>
      <c r="G265" s="189" t="s">
        <v>1474</v>
      </c>
      <c r="H265" s="190" t="s">
        <v>69</v>
      </c>
      <c r="I265" s="244"/>
      <c r="J265" s="184" t="s">
        <v>69</v>
      </c>
      <c r="K265" s="205"/>
      <c r="L265" s="202"/>
      <c r="M265" s="203"/>
      <c r="N265" s="192"/>
      <c r="O265" s="192"/>
      <c r="P265" s="193">
        <f t="shared" si="15"/>
        <v>0</v>
      </c>
      <c r="Q265" s="194"/>
      <c r="R265" s="192">
        <v>54.01</v>
      </c>
      <c r="S265" s="194"/>
      <c r="T265" s="192">
        <v>17.52</v>
      </c>
      <c r="U265" s="195">
        <f t="shared" si="16"/>
        <v>0</v>
      </c>
      <c r="V265" s="196">
        <f t="shared" si="17"/>
        <v>0</v>
      </c>
      <c r="W265" s="196">
        <f t="shared" si="18"/>
        <v>0</v>
      </c>
      <c r="X265" s="197"/>
    </row>
    <row r="266" spans="1:24" ht="12.75" x14ac:dyDescent="0.2">
      <c r="A266" s="190"/>
      <c r="B266" s="259"/>
      <c r="C266" s="258"/>
      <c r="D266" s="201"/>
      <c r="E266" s="258"/>
      <c r="F266" s="254"/>
      <c r="G266" s="189" t="s">
        <v>1474</v>
      </c>
      <c r="H266" s="190" t="s">
        <v>69</v>
      </c>
      <c r="I266" s="244"/>
      <c r="J266" s="184" t="s">
        <v>69</v>
      </c>
      <c r="K266" s="205"/>
      <c r="L266" s="202"/>
      <c r="M266" s="203"/>
      <c r="N266" s="192"/>
      <c r="O266" s="192"/>
      <c r="P266" s="193">
        <f t="shared" si="15"/>
        <v>0</v>
      </c>
      <c r="Q266" s="194"/>
      <c r="R266" s="192">
        <v>54.01</v>
      </c>
      <c r="S266" s="194"/>
      <c r="T266" s="192">
        <v>17.52</v>
      </c>
      <c r="U266" s="195">
        <f t="shared" si="16"/>
        <v>0</v>
      </c>
      <c r="V266" s="196">
        <f t="shared" si="17"/>
        <v>0</v>
      </c>
      <c r="W266" s="196">
        <f t="shared" si="18"/>
        <v>0</v>
      </c>
      <c r="X266" s="197"/>
    </row>
    <row r="267" spans="1:24" ht="12.75" x14ac:dyDescent="0.2">
      <c r="A267" s="190"/>
      <c r="B267" s="259"/>
      <c r="C267" s="258"/>
      <c r="D267" s="201"/>
      <c r="E267" s="258"/>
      <c r="F267" s="254"/>
      <c r="G267" s="189" t="s">
        <v>1474</v>
      </c>
      <c r="H267" s="190" t="s">
        <v>69</v>
      </c>
      <c r="I267" s="244"/>
      <c r="J267" s="184" t="s">
        <v>69</v>
      </c>
      <c r="K267" s="205"/>
      <c r="L267" s="202"/>
      <c r="M267" s="203"/>
      <c r="N267" s="192"/>
      <c r="O267" s="192"/>
      <c r="P267" s="193">
        <f t="shared" ref="P267:P330" si="19">N267+O267</f>
        <v>0</v>
      </c>
      <c r="Q267" s="194"/>
      <c r="R267" s="192">
        <v>54.01</v>
      </c>
      <c r="S267" s="194"/>
      <c r="T267" s="192">
        <v>17.52</v>
      </c>
      <c r="U267" s="195">
        <f t="shared" si="16"/>
        <v>0</v>
      </c>
      <c r="V267" s="196">
        <f t="shared" si="17"/>
        <v>0</v>
      </c>
      <c r="W267" s="196">
        <f t="shared" si="18"/>
        <v>0</v>
      </c>
      <c r="X267" s="197"/>
    </row>
    <row r="268" spans="1:24" ht="12.75" x14ac:dyDescent="0.2">
      <c r="A268" s="190"/>
      <c r="B268" s="259"/>
      <c r="C268" s="258"/>
      <c r="D268" s="201"/>
      <c r="E268" s="258"/>
      <c r="F268" s="254"/>
      <c r="G268" s="189" t="s">
        <v>1474</v>
      </c>
      <c r="H268" s="190" t="s">
        <v>69</v>
      </c>
      <c r="I268" s="244"/>
      <c r="J268" s="184" t="s">
        <v>69</v>
      </c>
      <c r="K268" s="205"/>
      <c r="L268" s="202"/>
      <c r="M268" s="203"/>
      <c r="N268" s="192"/>
      <c r="O268" s="192"/>
      <c r="P268" s="193">
        <f t="shared" si="19"/>
        <v>0</v>
      </c>
      <c r="Q268" s="194"/>
      <c r="R268" s="192">
        <v>54.01</v>
      </c>
      <c r="S268" s="194"/>
      <c r="T268" s="192">
        <v>17.52</v>
      </c>
      <c r="U268" s="195">
        <f t="shared" si="16"/>
        <v>0</v>
      </c>
      <c r="V268" s="196">
        <f t="shared" si="17"/>
        <v>0</v>
      </c>
      <c r="W268" s="196">
        <f t="shared" si="18"/>
        <v>0</v>
      </c>
      <c r="X268" s="197"/>
    </row>
    <row r="269" spans="1:24" ht="12.75" x14ac:dyDescent="0.2">
      <c r="A269" s="190"/>
      <c r="B269" s="259"/>
      <c r="C269" s="258"/>
      <c r="D269" s="201"/>
      <c r="E269" s="258"/>
      <c r="F269" s="254"/>
      <c r="G269" s="189" t="s">
        <v>1474</v>
      </c>
      <c r="H269" s="190" t="s">
        <v>69</v>
      </c>
      <c r="I269" s="244"/>
      <c r="J269" s="184" t="s">
        <v>69</v>
      </c>
      <c r="K269" s="205"/>
      <c r="L269" s="202"/>
      <c r="M269" s="203"/>
      <c r="N269" s="192"/>
      <c r="O269" s="192"/>
      <c r="P269" s="193">
        <f t="shared" si="19"/>
        <v>0</v>
      </c>
      <c r="Q269" s="194"/>
      <c r="R269" s="192">
        <v>54.01</v>
      </c>
      <c r="S269" s="194"/>
      <c r="T269" s="192">
        <v>17.52</v>
      </c>
      <c r="U269" s="195">
        <f t="shared" si="16"/>
        <v>0</v>
      </c>
      <c r="V269" s="196">
        <f t="shared" si="17"/>
        <v>0</v>
      </c>
      <c r="W269" s="196">
        <f t="shared" si="18"/>
        <v>0</v>
      </c>
      <c r="X269" s="197"/>
    </row>
    <row r="270" spans="1:24" ht="12.75" x14ac:dyDescent="0.2">
      <c r="A270" s="190"/>
      <c r="B270" s="259"/>
      <c r="C270" s="258"/>
      <c r="D270" s="201"/>
      <c r="E270" s="258"/>
      <c r="F270" s="254"/>
      <c r="G270" s="189" t="s">
        <v>1474</v>
      </c>
      <c r="H270" s="190" t="s">
        <v>69</v>
      </c>
      <c r="I270" s="244"/>
      <c r="J270" s="184" t="s">
        <v>69</v>
      </c>
      <c r="K270" s="205"/>
      <c r="L270" s="202"/>
      <c r="M270" s="203"/>
      <c r="N270" s="192"/>
      <c r="O270" s="192"/>
      <c r="P270" s="193">
        <f t="shared" si="19"/>
        <v>0</v>
      </c>
      <c r="Q270" s="194"/>
      <c r="R270" s="192">
        <v>54.01</v>
      </c>
      <c r="S270" s="194"/>
      <c r="T270" s="192">
        <v>17.52</v>
      </c>
      <c r="U270" s="195">
        <f t="shared" si="16"/>
        <v>0</v>
      </c>
      <c r="V270" s="196">
        <f t="shared" si="17"/>
        <v>0</v>
      </c>
      <c r="W270" s="196">
        <f t="shared" si="18"/>
        <v>0</v>
      </c>
      <c r="X270" s="197"/>
    </row>
    <row r="271" spans="1:24" ht="12.75" x14ac:dyDescent="0.2">
      <c r="A271" s="190"/>
      <c r="B271" s="259"/>
      <c r="C271" s="258"/>
      <c r="D271" s="201"/>
      <c r="E271" s="258"/>
      <c r="F271" s="254"/>
      <c r="G271" s="189" t="s">
        <v>1474</v>
      </c>
      <c r="H271" s="190" t="s">
        <v>69</v>
      </c>
      <c r="I271" s="244"/>
      <c r="J271" s="184" t="s">
        <v>69</v>
      </c>
      <c r="K271" s="205"/>
      <c r="L271" s="202"/>
      <c r="M271" s="203"/>
      <c r="N271" s="192"/>
      <c r="O271" s="192"/>
      <c r="P271" s="193">
        <f t="shared" si="19"/>
        <v>0</v>
      </c>
      <c r="Q271" s="194"/>
      <c r="R271" s="192">
        <v>54.01</v>
      </c>
      <c r="S271" s="194"/>
      <c r="T271" s="192">
        <v>17.52</v>
      </c>
      <c r="U271" s="195">
        <f t="shared" si="16"/>
        <v>0</v>
      </c>
      <c r="V271" s="196">
        <f t="shared" si="17"/>
        <v>0</v>
      </c>
      <c r="W271" s="196">
        <f t="shared" si="18"/>
        <v>0</v>
      </c>
      <c r="X271" s="197"/>
    </row>
    <row r="272" spans="1:24" ht="12.75" x14ac:dyDescent="0.2">
      <c r="A272" s="190"/>
      <c r="B272" s="259"/>
      <c r="C272" s="258"/>
      <c r="D272" s="201"/>
      <c r="E272" s="258"/>
      <c r="F272" s="254"/>
      <c r="G272" s="189" t="s">
        <v>1474</v>
      </c>
      <c r="H272" s="190" t="s">
        <v>69</v>
      </c>
      <c r="I272" s="244"/>
      <c r="J272" s="184" t="s">
        <v>69</v>
      </c>
      <c r="K272" s="205"/>
      <c r="L272" s="202"/>
      <c r="M272" s="203"/>
      <c r="N272" s="192"/>
      <c r="O272" s="192"/>
      <c r="P272" s="193">
        <f t="shared" si="19"/>
        <v>0</v>
      </c>
      <c r="Q272" s="194"/>
      <c r="R272" s="192">
        <v>54.01</v>
      </c>
      <c r="S272" s="194"/>
      <c r="T272" s="192">
        <v>17.52</v>
      </c>
      <c r="U272" s="195">
        <f t="shared" si="16"/>
        <v>0</v>
      </c>
      <c r="V272" s="196">
        <f t="shared" si="17"/>
        <v>0</v>
      </c>
      <c r="W272" s="196">
        <f t="shared" si="18"/>
        <v>0</v>
      </c>
      <c r="X272" s="197"/>
    </row>
    <row r="273" spans="1:24" ht="12.75" x14ac:dyDescent="0.2">
      <c r="A273" s="190"/>
      <c r="B273" s="259"/>
      <c r="C273" s="258"/>
      <c r="D273" s="201"/>
      <c r="E273" s="258"/>
      <c r="F273" s="254"/>
      <c r="G273" s="189" t="s">
        <v>1474</v>
      </c>
      <c r="H273" s="190" t="s">
        <v>69</v>
      </c>
      <c r="I273" s="244"/>
      <c r="J273" s="184" t="s">
        <v>69</v>
      </c>
      <c r="K273" s="205"/>
      <c r="L273" s="202"/>
      <c r="M273" s="203"/>
      <c r="N273" s="192"/>
      <c r="O273" s="192"/>
      <c r="P273" s="193">
        <f t="shared" si="19"/>
        <v>0</v>
      </c>
      <c r="Q273" s="194"/>
      <c r="R273" s="192">
        <v>54.01</v>
      </c>
      <c r="S273" s="194"/>
      <c r="T273" s="192">
        <v>17.52</v>
      </c>
      <c r="U273" s="195">
        <f t="shared" si="16"/>
        <v>0</v>
      </c>
      <c r="V273" s="196">
        <f t="shared" si="17"/>
        <v>0</v>
      </c>
      <c r="W273" s="196">
        <f t="shared" si="18"/>
        <v>0</v>
      </c>
      <c r="X273" s="197"/>
    </row>
    <row r="274" spans="1:24" ht="12.75" x14ac:dyDescent="0.2">
      <c r="A274" s="190"/>
      <c r="B274" s="259"/>
      <c r="C274" s="258"/>
      <c r="D274" s="201"/>
      <c r="E274" s="258"/>
      <c r="F274" s="254"/>
      <c r="G274" s="189" t="s">
        <v>1474</v>
      </c>
      <c r="H274" s="190" t="s">
        <v>69</v>
      </c>
      <c r="I274" s="244"/>
      <c r="J274" s="184" t="s">
        <v>69</v>
      </c>
      <c r="K274" s="205"/>
      <c r="L274" s="202"/>
      <c r="M274" s="203"/>
      <c r="N274" s="192"/>
      <c r="O274" s="192"/>
      <c r="P274" s="193">
        <f t="shared" si="19"/>
        <v>0</v>
      </c>
      <c r="Q274" s="194"/>
      <c r="R274" s="192">
        <v>54.01</v>
      </c>
      <c r="S274" s="194"/>
      <c r="T274" s="192">
        <v>17.52</v>
      </c>
      <c r="U274" s="195">
        <f t="shared" si="16"/>
        <v>0</v>
      </c>
      <c r="V274" s="196">
        <f t="shared" si="17"/>
        <v>0</v>
      </c>
      <c r="W274" s="196">
        <f t="shared" si="18"/>
        <v>0</v>
      </c>
      <c r="X274" s="197"/>
    </row>
    <row r="275" spans="1:24" ht="12.75" x14ac:dyDescent="0.2">
      <c r="A275" s="190"/>
      <c r="B275" s="259"/>
      <c r="C275" s="258"/>
      <c r="D275" s="201"/>
      <c r="E275" s="258"/>
      <c r="F275" s="254"/>
      <c r="G275" s="189" t="s">
        <v>1474</v>
      </c>
      <c r="H275" s="190" t="s">
        <v>69</v>
      </c>
      <c r="I275" s="244"/>
      <c r="J275" s="184" t="s">
        <v>69</v>
      </c>
      <c r="K275" s="205"/>
      <c r="L275" s="202"/>
      <c r="M275" s="203"/>
      <c r="N275" s="192"/>
      <c r="O275" s="192"/>
      <c r="P275" s="193">
        <f t="shared" si="19"/>
        <v>0</v>
      </c>
      <c r="Q275" s="194"/>
      <c r="R275" s="192">
        <v>54.01</v>
      </c>
      <c r="S275" s="194"/>
      <c r="T275" s="192">
        <v>17.52</v>
      </c>
      <c r="U275" s="195">
        <f t="shared" si="16"/>
        <v>0</v>
      </c>
      <c r="V275" s="196">
        <f t="shared" si="17"/>
        <v>0</v>
      </c>
      <c r="W275" s="196">
        <f t="shared" si="18"/>
        <v>0</v>
      </c>
      <c r="X275" s="197"/>
    </row>
    <row r="276" spans="1:24" ht="12.75" x14ac:dyDescent="0.2">
      <c r="A276" s="190"/>
      <c r="B276" s="259"/>
      <c r="C276" s="258"/>
      <c r="D276" s="201"/>
      <c r="E276" s="258"/>
      <c r="F276" s="254"/>
      <c r="G276" s="189" t="s">
        <v>1474</v>
      </c>
      <c r="H276" s="190" t="s">
        <v>69</v>
      </c>
      <c r="I276" s="244"/>
      <c r="J276" s="184" t="s">
        <v>69</v>
      </c>
      <c r="K276" s="205"/>
      <c r="L276" s="202"/>
      <c r="M276" s="203"/>
      <c r="N276" s="192"/>
      <c r="O276" s="192"/>
      <c r="P276" s="193">
        <f t="shared" si="19"/>
        <v>0</v>
      </c>
      <c r="Q276" s="194"/>
      <c r="R276" s="192">
        <v>54.01</v>
      </c>
      <c r="S276" s="194"/>
      <c r="T276" s="192">
        <v>17.52</v>
      </c>
      <c r="U276" s="195">
        <f t="shared" si="16"/>
        <v>0</v>
      </c>
      <c r="V276" s="196">
        <f t="shared" si="17"/>
        <v>0</v>
      </c>
      <c r="W276" s="196">
        <f t="shared" si="18"/>
        <v>0</v>
      </c>
      <c r="X276" s="197"/>
    </row>
    <row r="277" spans="1:24" ht="12.75" x14ac:dyDescent="0.2">
      <c r="A277" s="190"/>
      <c r="B277" s="259"/>
      <c r="C277" s="258"/>
      <c r="D277" s="201"/>
      <c r="E277" s="258"/>
      <c r="F277" s="254"/>
      <c r="G277" s="189" t="s">
        <v>1474</v>
      </c>
      <c r="H277" s="190" t="s">
        <v>69</v>
      </c>
      <c r="I277" s="244"/>
      <c r="J277" s="184" t="s">
        <v>69</v>
      </c>
      <c r="K277" s="205"/>
      <c r="L277" s="202"/>
      <c r="M277" s="203"/>
      <c r="N277" s="192"/>
      <c r="O277" s="192"/>
      <c r="P277" s="193">
        <f t="shared" si="19"/>
        <v>0</v>
      </c>
      <c r="Q277" s="194"/>
      <c r="R277" s="192">
        <v>54.01</v>
      </c>
      <c r="S277" s="194"/>
      <c r="T277" s="192">
        <v>17.52</v>
      </c>
      <c r="U277" s="195">
        <f t="shared" si="16"/>
        <v>0</v>
      </c>
      <c r="V277" s="196">
        <f t="shared" si="17"/>
        <v>0</v>
      </c>
      <c r="W277" s="196">
        <f t="shared" si="18"/>
        <v>0</v>
      </c>
      <c r="X277" s="197"/>
    </row>
    <row r="278" spans="1:24" ht="12.75" x14ac:dyDescent="0.2">
      <c r="A278" s="190"/>
      <c r="B278" s="259"/>
      <c r="C278" s="258"/>
      <c r="D278" s="201"/>
      <c r="E278" s="258"/>
      <c r="F278" s="254"/>
      <c r="G278" s="189" t="s">
        <v>1474</v>
      </c>
      <c r="H278" s="190" t="s">
        <v>69</v>
      </c>
      <c r="I278" s="244"/>
      <c r="J278" s="184" t="s">
        <v>69</v>
      </c>
      <c r="K278" s="205"/>
      <c r="L278" s="202"/>
      <c r="M278" s="203"/>
      <c r="N278" s="192"/>
      <c r="O278" s="192"/>
      <c r="P278" s="193">
        <f t="shared" si="19"/>
        <v>0</v>
      </c>
      <c r="Q278" s="194"/>
      <c r="R278" s="192">
        <v>54.01</v>
      </c>
      <c r="S278" s="194"/>
      <c r="T278" s="192">
        <v>17.52</v>
      </c>
      <c r="U278" s="195">
        <f t="shared" si="16"/>
        <v>0</v>
      </c>
      <c r="V278" s="196">
        <f t="shared" si="17"/>
        <v>0</v>
      </c>
      <c r="W278" s="196">
        <f t="shared" si="18"/>
        <v>0</v>
      </c>
      <c r="X278" s="197"/>
    </row>
    <row r="279" spans="1:24" ht="12.75" x14ac:dyDescent="0.2">
      <c r="A279" s="190"/>
      <c r="B279" s="259"/>
      <c r="C279" s="258"/>
      <c r="D279" s="201"/>
      <c r="E279" s="258"/>
      <c r="F279" s="254"/>
      <c r="G279" s="189" t="s">
        <v>1474</v>
      </c>
      <c r="H279" s="190" t="s">
        <v>69</v>
      </c>
      <c r="I279" s="244"/>
      <c r="J279" s="184" t="s">
        <v>69</v>
      </c>
      <c r="K279" s="205"/>
      <c r="L279" s="202"/>
      <c r="M279" s="203"/>
      <c r="N279" s="192"/>
      <c r="O279" s="192"/>
      <c r="P279" s="193">
        <f t="shared" si="19"/>
        <v>0</v>
      </c>
      <c r="Q279" s="194"/>
      <c r="R279" s="192">
        <v>54.01</v>
      </c>
      <c r="S279" s="194"/>
      <c r="T279" s="192">
        <v>17.52</v>
      </c>
      <c r="U279" s="195">
        <f t="shared" si="16"/>
        <v>0</v>
      </c>
      <c r="V279" s="196">
        <f t="shared" si="17"/>
        <v>0</v>
      </c>
      <c r="W279" s="196">
        <f t="shared" si="18"/>
        <v>0</v>
      </c>
      <c r="X279" s="197"/>
    </row>
    <row r="280" spans="1:24" ht="12.75" x14ac:dyDescent="0.2">
      <c r="A280" s="190"/>
      <c r="B280" s="259"/>
      <c r="C280" s="258"/>
      <c r="D280" s="201"/>
      <c r="E280" s="258"/>
      <c r="F280" s="254"/>
      <c r="G280" s="189" t="s">
        <v>1474</v>
      </c>
      <c r="H280" s="190" t="s">
        <v>69</v>
      </c>
      <c r="I280" s="244"/>
      <c r="J280" s="184" t="s">
        <v>69</v>
      </c>
      <c r="K280" s="205"/>
      <c r="L280" s="202"/>
      <c r="M280" s="203"/>
      <c r="N280" s="192"/>
      <c r="O280" s="192"/>
      <c r="P280" s="193">
        <f t="shared" si="19"/>
        <v>0</v>
      </c>
      <c r="Q280" s="194"/>
      <c r="R280" s="192">
        <v>54.01</v>
      </c>
      <c r="S280" s="194"/>
      <c r="T280" s="192">
        <v>17.52</v>
      </c>
      <c r="U280" s="195">
        <f t="shared" si="16"/>
        <v>0</v>
      </c>
      <c r="V280" s="196">
        <f t="shared" si="17"/>
        <v>0</v>
      </c>
      <c r="W280" s="196">
        <f t="shared" si="18"/>
        <v>0</v>
      </c>
      <c r="X280" s="197"/>
    </row>
    <row r="281" spans="1:24" ht="12.75" x14ac:dyDescent="0.2">
      <c r="A281" s="190"/>
      <c r="B281" s="259"/>
      <c r="C281" s="258"/>
      <c r="D281" s="201"/>
      <c r="E281" s="258"/>
      <c r="F281" s="254"/>
      <c r="G281" s="189" t="s">
        <v>1474</v>
      </c>
      <c r="H281" s="190" t="s">
        <v>69</v>
      </c>
      <c r="I281" s="244"/>
      <c r="J281" s="184" t="s">
        <v>69</v>
      </c>
      <c r="K281" s="205"/>
      <c r="L281" s="202"/>
      <c r="M281" s="203"/>
      <c r="N281" s="192"/>
      <c r="O281" s="192"/>
      <c r="P281" s="193">
        <f t="shared" si="19"/>
        <v>0</v>
      </c>
      <c r="Q281" s="194"/>
      <c r="R281" s="192">
        <v>54.01</v>
      </c>
      <c r="S281" s="194"/>
      <c r="T281" s="192">
        <v>17.52</v>
      </c>
      <c r="U281" s="195">
        <f t="shared" si="16"/>
        <v>0</v>
      </c>
      <c r="V281" s="196">
        <f t="shared" si="17"/>
        <v>0</v>
      </c>
      <c r="W281" s="196">
        <f t="shared" si="18"/>
        <v>0</v>
      </c>
      <c r="X281" s="197"/>
    </row>
    <row r="282" spans="1:24" ht="12.75" x14ac:dyDescent="0.2">
      <c r="A282" s="190"/>
      <c r="B282" s="259"/>
      <c r="C282" s="258"/>
      <c r="D282" s="201"/>
      <c r="E282" s="258"/>
      <c r="F282" s="254"/>
      <c r="G282" s="189" t="s">
        <v>1474</v>
      </c>
      <c r="H282" s="190" t="s">
        <v>69</v>
      </c>
      <c r="I282" s="244"/>
      <c r="J282" s="184" t="s">
        <v>69</v>
      </c>
      <c r="K282" s="205"/>
      <c r="L282" s="202"/>
      <c r="M282" s="203"/>
      <c r="N282" s="192"/>
      <c r="O282" s="192"/>
      <c r="P282" s="193">
        <f t="shared" si="19"/>
        <v>0</v>
      </c>
      <c r="Q282" s="194"/>
      <c r="R282" s="192">
        <v>54.01</v>
      </c>
      <c r="S282" s="194"/>
      <c r="T282" s="192">
        <v>17.52</v>
      </c>
      <c r="U282" s="195">
        <f t="shared" si="16"/>
        <v>0</v>
      </c>
      <c r="V282" s="196">
        <f t="shared" si="17"/>
        <v>0</v>
      </c>
      <c r="W282" s="196">
        <f t="shared" si="18"/>
        <v>0</v>
      </c>
      <c r="X282" s="197"/>
    </row>
    <row r="283" spans="1:24" ht="12.75" x14ac:dyDescent="0.2">
      <c r="A283" s="190"/>
      <c r="B283" s="259"/>
      <c r="C283" s="258"/>
      <c r="D283" s="201"/>
      <c r="E283" s="258"/>
      <c r="F283" s="254"/>
      <c r="G283" s="189" t="s">
        <v>1474</v>
      </c>
      <c r="H283" s="190" t="s">
        <v>69</v>
      </c>
      <c r="I283" s="244"/>
      <c r="J283" s="184" t="s">
        <v>69</v>
      </c>
      <c r="K283" s="205"/>
      <c r="L283" s="202"/>
      <c r="M283" s="203"/>
      <c r="N283" s="192"/>
      <c r="O283" s="192"/>
      <c r="P283" s="193">
        <f t="shared" si="19"/>
        <v>0</v>
      </c>
      <c r="Q283" s="194"/>
      <c r="R283" s="192">
        <v>54.01</v>
      </c>
      <c r="S283" s="194"/>
      <c r="T283" s="192">
        <v>17.52</v>
      </c>
      <c r="U283" s="195">
        <f t="shared" si="16"/>
        <v>0</v>
      </c>
      <c r="V283" s="196">
        <f t="shared" si="17"/>
        <v>0</v>
      </c>
      <c r="W283" s="196">
        <f t="shared" si="18"/>
        <v>0</v>
      </c>
      <c r="X283" s="197"/>
    </row>
    <row r="284" spans="1:24" ht="12.75" x14ac:dyDescent="0.2">
      <c r="A284" s="190"/>
      <c r="B284" s="259"/>
      <c r="C284" s="258"/>
      <c r="D284" s="201"/>
      <c r="E284" s="258"/>
      <c r="F284" s="254"/>
      <c r="G284" s="189" t="s">
        <v>1474</v>
      </c>
      <c r="H284" s="190" t="s">
        <v>69</v>
      </c>
      <c r="I284" s="244"/>
      <c r="J284" s="184" t="s">
        <v>69</v>
      </c>
      <c r="K284" s="205"/>
      <c r="L284" s="202"/>
      <c r="M284" s="203"/>
      <c r="N284" s="192"/>
      <c r="O284" s="192"/>
      <c r="P284" s="193">
        <f t="shared" si="19"/>
        <v>0</v>
      </c>
      <c r="Q284" s="194"/>
      <c r="R284" s="192">
        <v>54.01</v>
      </c>
      <c r="S284" s="194"/>
      <c r="T284" s="192">
        <v>17.52</v>
      </c>
      <c r="U284" s="195">
        <f t="shared" si="16"/>
        <v>0</v>
      </c>
      <c r="V284" s="196">
        <f t="shared" si="17"/>
        <v>0</v>
      </c>
      <c r="W284" s="196">
        <f t="shared" si="18"/>
        <v>0</v>
      </c>
      <c r="X284" s="197"/>
    </row>
    <row r="285" spans="1:24" ht="12.75" x14ac:dyDescent="0.2">
      <c r="A285" s="190"/>
      <c r="B285" s="259"/>
      <c r="C285" s="258"/>
      <c r="D285" s="201"/>
      <c r="E285" s="258"/>
      <c r="F285" s="254"/>
      <c r="G285" s="189" t="s">
        <v>1474</v>
      </c>
      <c r="H285" s="190" t="s">
        <v>69</v>
      </c>
      <c r="I285" s="244"/>
      <c r="J285" s="184" t="s">
        <v>69</v>
      </c>
      <c r="K285" s="205"/>
      <c r="L285" s="202"/>
      <c r="M285" s="203"/>
      <c r="N285" s="192"/>
      <c r="O285" s="192"/>
      <c r="P285" s="193">
        <f t="shared" si="19"/>
        <v>0</v>
      </c>
      <c r="Q285" s="194"/>
      <c r="R285" s="192">
        <v>54.01</v>
      </c>
      <c r="S285" s="194"/>
      <c r="T285" s="192">
        <v>17.52</v>
      </c>
      <c r="U285" s="195">
        <f t="shared" si="16"/>
        <v>0</v>
      </c>
      <c r="V285" s="196">
        <f t="shared" si="17"/>
        <v>0</v>
      </c>
      <c r="W285" s="196">
        <f t="shared" si="18"/>
        <v>0</v>
      </c>
      <c r="X285" s="197"/>
    </row>
    <row r="286" spans="1:24" ht="12.75" x14ac:dyDescent="0.2">
      <c r="A286" s="190"/>
      <c r="B286" s="259"/>
      <c r="C286" s="258"/>
      <c r="D286" s="201"/>
      <c r="E286" s="258"/>
      <c r="F286" s="254"/>
      <c r="G286" s="189" t="s">
        <v>1474</v>
      </c>
      <c r="H286" s="190" t="s">
        <v>69</v>
      </c>
      <c r="I286" s="244"/>
      <c r="J286" s="184" t="s">
        <v>69</v>
      </c>
      <c r="K286" s="205"/>
      <c r="L286" s="202"/>
      <c r="M286" s="203"/>
      <c r="N286" s="192"/>
      <c r="O286" s="192"/>
      <c r="P286" s="193">
        <f t="shared" si="19"/>
        <v>0</v>
      </c>
      <c r="Q286" s="194"/>
      <c r="R286" s="192">
        <v>54.01</v>
      </c>
      <c r="S286" s="194"/>
      <c r="T286" s="192">
        <v>17.52</v>
      </c>
      <c r="U286" s="195">
        <f t="shared" si="16"/>
        <v>0</v>
      </c>
      <c r="V286" s="196">
        <f t="shared" si="17"/>
        <v>0</v>
      </c>
      <c r="W286" s="196">
        <f t="shared" si="18"/>
        <v>0</v>
      </c>
      <c r="X286" s="197"/>
    </row>
    <row r="287" spans="1:24" ht="12.75" x14ac:dyDescent="0.2">
      <c r="A287" s="190"/>
      <c r="B287" s="259"/>
      <c r="C287" s="258"/>
      <c r="D287" s="201"/>
      <c r="E287" s="258"/>
      <c r="F287" s="254"/>
      <c r="G287" s="189" t="s">
        <v>1474</v>
      </c>
      <c r="H287" s="190" t="s">
        <v>69</v>
      </c>
      <c r="I287" s="244"/>
      <c r="J287" s="184" t="s">
        <v>69</v>
      </c>
      <c r="K287" s="205"/>
      <c r="L287" s="202"/>
      <c r="M287" s="203"/>
      <c r="N287" s="192"/>
      <c r="O287" s="192"/>
      <c r="P287" s="193">
        <f t="shared" si="19"/>
        <v>0</v>
      </c>
      <c r="Q287" s="194"/>
      <c r="R287" s="192">
        <v>54.01</v>
      </c>
      <c r="S287" s="194"/>
      <c r="T287" s="192">
        <v>17.52</v>
      </c>
      <c r="U287" s="195">
        <f t="shared" si="16"/>
        <v>0</v>
      </c>
      <c r="V287" s="196">
        <f t="shared" si="17"/>
        <v>0</v>
      </c>
      <c r="W287" s="196">
        <f t="shared" si="18"/>
        <v>0</v>
      </c>
      <c r="X287" s="197"/>
    </row>
    <row r="288" spans="1:24" ht="12.75" x14ac:dyDescent="0.2">
      <c r="A288" s="190"/>
      <c r="B288" s="259"/>
      <c r="C288" s="258"/>
      <c r="D288" s="201"/>
      <c r="E288" s="258"/>
      <c r="F288" s="254"/>
      <c r="G288" s="189" t="s">
        <v>1474</v>
      </c>
      <c r="H288" s="190" t="s">
        <v>69</v>
      </c>
      <c r="I288" s="244"/>
      <c r="J288" s="184" t="s">
        <v>69</v>
      </c>
      <c r="K288" s="205"/>
      <c r="L288" s="202"/>
      <c r="M288" s="203"/>
      <c r="N288" s="192"/>
      <c r="O288" s="192"/>
      <c r="P288" s="193">
        <f t="shared" si="19"/>
        <v>0</v>
      </c>
      <c r="Q288" s="194"/>
      <c r="R288" s="192">
        <v>54.01</v>
      </c>
      <c r="S288" s="194"/>
      <c r="T288" s="192">
        <v>17.52</v>
      </c>
      <c r="U288" s="195">
        <f t="shared" si="16"/>
        <v>0</v>
      </c>
      <c r="V288" s="196">
        <f t="shared" si="17"/>
        <v>0</v>
      </c>
      <c r="W288" s="196">
        <f t="shared" si="18"/>
        <v>0</v>
      </c>
      <c r="X288" s="197"/>
    </row>
    <row r="289" spans="1:24" ht="12.75" x14ac:dyDescent="0.2">
      <c r="A289" s="190"/>
      <c r="B289" s="259"/>
      <c r="C289" s="258"/>
      <c r="D289" s="201"/>
      <c r="E289" s="258"/>
      <c r="F289" s="254"/>
      <c r="G289" s="189" t="s">
        <v>1474</v>
      </c>
      <c r="H289" s="190" t="s">
        <v>69</v>
      </c>
      <c r="I289" s="244"/>
      <c r="J289" s="184" t="s">
        <v>69</v>
      </c>
      <c r="K289" s="205"/>
      <c r="L289" s="202"/>
      <c r="M289" s="203"/>
      <c r="N289" s="192"/>
      <c r="O289" s="192"/>
      <c r="P289" s="193">
        <f t="shared" si="19"/>
        <v>0</v>
      </c>
      <c r="Q289" s="194"/>
      <c r="R289" s="192">
        <v>54.01</v>
      </c>
      <c r="S289" s="194"/>
      <c r="T289" s="192">
        <v>17.52</v>
      </c>
      <c r="U289" s="195">
        <f t="shared" si="16"/>
        <v>0</v>
      </c>
      <c r="V289" s="196">
        <f t="shared" si="17"/>
        <v>0</v>
      </c>
      <c r="W289" s="196">
        <f t="shared" si="18"/>
        <v>0</v>
      </c>
      <c r="X289" s="197"/>
    </row>
    <row r="290" spans="1:24" ht="12.75" x14ac:dyDescent="0.2">
      <c r="A290" s="190"/>
      <c r="B290" s="259"/>
      <c r="C290" s="258"/>
      <c r="D290" s="201"/>
      <c r="E290" s="258"/>
      <c r="F290" s="254"/>
      <c r="G290" s="189" t="s">
        <v>1474</v>
      </c>
      <c r="H290" s="190" t="s">
        <v>69</v>
      </c>
      <c r="I290" s="244"/>
      <c r="J290" s="184" t="s">
        <v>69</v>
      </c>
      <c r="K290" s="205"/>
      <c r="L290" s="202"/>
      <c r="M290" s="203"/>
      <c r="N290" s="192"/>
      <c r="O290" s="192"/>
      <c r="P290" s="193">
        <f t="shared" si="19"/>
        <v>0</v>
      </c>
      <c r="Q290" s="194"/>
      <c r="R290" s="192">
        <v>54.01</v>
      </c>
      <c r="S290" s="194"/>
      <c r="T290" s="192">
        <v>17.52</v>
      </c>
      <c r="U290" s="195">
        <f t="shared" si="16"/>
        <v>0</v>
      </c>
      <c r="V290" s="196">
        <f t="shared" si="17"/>
        <v>0</v>
      </c>
      <c r="W290" s="196">
        <f t="shared" si="18"/>
        <v>0</v>
      </c>
      <c r="X290" s="197"/>
    </row>
    <row r="291" spans="1:24" ht="12.75" x14ac:dyDescent="0.2">
      <c r="A291" s="190"/>
      <c r="B291" s="259"/>
      <c r="C291" s="258"/>
      <c r="D291" s="201"/>
      <c r="E291" s="258"/>
      <c r="F291" s="254"/>
      <c r="G291" s="189" t="s">
        <v>1474</v>
      </c>
      <c r="H291" s="190" t="s">
        <v>69</v>
      </c>
      <c r="I291" s="244"/>
      <c r="J291" s="184" t="s">
        <v>69</v>
      </c>
      <c r="K291" s="205"/>
      <c r="L291" s="202"/>
      <c r="M291" s="203"/>
      <c r="N291" s="192"/>
      <c r="O291" s="192"/>
      <c r="P291" s="193">
        <f t="shared" si="19"/>
        <v>0</v>
      </c>
      <c r="Q291" s="194"/>
      <c r="R291" s="192">
        <v>54.01</v>
      </c>
      <c r="S291" s="194"/>
      <c r="T291" s="192">
        <v>17.52</v>
      </c>
      <c r="U291" s="195">
        <f t="shared" si="16"/>
        <v>0</v>
      </c>
      <c r="V291" s="196">
        <f t="shared" si="17"/>
        <v>0</v>
      </c>
      <c r="W291" s="196">
        <f t="shared" si="18"/>
        <v>0</v>
      </c>
      <c r="X291" s="197"/>
    </row>
    <row r="292" spans="1:24" ht="12.75" x14ac:dyDescent="0.2">
      <c r="A292" s="190"/>
      <c r="B292" s="259"/>
      <c r="C292" s="258"/>
      <c r="D292" s="201"/>
      <c r="E292" s="258"/>
      <c r="F292" s="254"/>
      <c r="G292" s="189" t="s">
        <v>1474</v>
      </c>
      <c r="H292" s="190" t="s">
        <v>69</v>
      </c>
      <c r="I292" s="244"/>
      <c r="J292" s="184" t="s">
        <v>69</v>
      </c>
      <c r="K292" s="205"/>
      <c r="L292" s="202"/>
      <c r="M292" s="203"/>
      <c r="N292" s="192"/>
      <c r="O292" s="192"/>
      <c r="P292" s="193">
        <f t="shared" si="19"/>
        <v>0</v>
      </c>
      <c r="Q292" s="194"/>
      <c r="R292" s="192">
        <v>54.01</v>
      </c>
      <c r="S292" s="194"/>
      <c r="T292" s="192">
        <v>17.52</v>
      </c>
      <c r="U292" s="195">
        <f t="shared" si="16"/>
        <v>0</v>
      </c>
      <c r="V292" s="196">
        <f t="shared" si="17"/>
        <v>0</v>
      </c>
      <c r="W292" s="196">
        <f t="shared" si="18"/>
        <v>0</v>
      </c>
      <c r="X292" s="197"/>
    </row>
    <row r="293" spans="1:24" ht="12.75" x14ac:dyDescent="0.2">
      <c r="A293" s="190"/>
      <c r="B293" s="259"/>
      <c r="C293" s="258"/>
      <c r="D293" s="201"/>
      <c r="E293" s="258"/>
      <c r="F293" s="254"/>
      <c r="G293" s="189" t="s">
        <v>1474</v>
      </c>
      <c r="H293" s="190" t="s">
        <v>69</v>
      </c>
      <c r="I293" s="244"/>
      <c r="J293" s="184" t="s">
        <v>69</v>
      </c>
      <c r="K293" s="205"/>
      <c r="L293" s="202"/>
      <c r="M293" s="203"/>
      <c r="N293" s="192"/>
      <c r="O293" s="192"/>
      <c r="P293" s="193">
        <f t="shared" si="19"/>
        <v>0</v>
      </c>
      <c r="Q293" s="194"/>
      <c r="R293" s="192">
        <v>54.01</v>
      </c>
      <c r="S293" s="194"/>
      <c r="T293" s="192">
        <v>17.52</v>
      </c>
      <c r="U293" s="195">
        <f t="shared" si="16"/>
        <v>0</v>
      </c>
      <c r="V293" s="196">
        <f t="shared" si="17"/>
        <v>0</v>
      </c>
      <c r="W293" s="196">
        <f t="shared" si="18"/>
        <v>0</v>
      </c>
      <c r="X293" s="197"/>
    </row>
    <row r="294" spans="1:24" ht="12.75" x14ac:dyDescent="0.2">
      <c r="A294" s="190"/>
      <c r="B294" s="259"/>
      <c r="C294" s="258"/>
      <c r="D294" s="201"/>
      <c r="E294" s="258"/>
      <c r="F294" s="254"/>
      <c r="G294" s="189" t="s">
        <v>1474</v>
      </c>
      <c r="H294" s="190" t="s">
        <v>69</v>
      </c>
      <c r="I294" s="244"/>
      <c r="J294" s="184" t="s">
        <v>69</v>
      </c>
      <c r="K294" s="205"/>
      <c r="L294" s="202"/>
      <c r="M294" s="203"/>
      <c r="N294" s="192"/>
      <c r="O294" s="192"/>
      <c r="P294" s="193">
        <f t="shared" si="19"/>
        <v>0</v>
      </c>
      <c r="Q294" s="194"/>
      <c r="R294" s="192">
        <v>54.01</v>
      </c>
      <c r="S294" s="194"/>
      <c r="T294" s="192">
        <v>17.52</v>
      </c>
      <c r="U294" s="195">
        <f t="shared" si="16"/>
        <v>0</v>
      </c>
      <c r="V294" s="196">
        <f t="shared" si="17"/>
        <v>0</v>
      </c>
      <c r="W294" s="196">
        <f t="shared" si="18"/>
        <v>0</v>
      </c>
      <c r="X294" s="197"/>
    </row>
    <row r="295" spans="1:24" ht="12.75" x14ac:dyDescent="0.2">
      <c r="A295" s="190"/>
      <c r="B295" s="259"/>
      <c r="C295" s="258"/>
      <c r="D295" s="201"/>
      <c r="E295" s="258"/>
      <c r="F295" s="254"/>
      <c r="G295" s="189" t="s">
        <v>1474</v>
      </c>
      <c r="H295" s="190" t="s">
        <v>69</v>
      </c>
      <c r="I295" s="244"/>
      <c r="J295" s="184" t="s">
        <v>69</v>
      </c>
      <c r="K295" s="205"/>
      <c r="L295" s="202"/>
      <c r="M295" s="203"/>
      <c r="N295" s="192"/>
      <c r="O295" s="192"/>
      <c r="P295" s="193">
        <f t="shared" si="19"/>
        <v>0</v>
      </c>
      <c r="Q295" s="194"/>
      <c r="R295" s="192">
        <v>54.01</v>
      </c>
      <c r="S295" s="194"/>
      <c r="T295" s="192">
        <v>17.52</v>
      </c>
      <c r="U295" s="195">
        <f t="shared" si="16"/>
        <v>0</v>
      </c>
      <c r="V295" s="196">
        <f t="shared" si="17"/>
        <v>0</v>
      </c>
      <c r="W295" s="196">
        <f t="shared" si="18"/>
        <v>0</v>
      </c>
      <c r="X295" s="197"/>
    </row>
    <row r="296" spans="1:24" ht="12.75" x14ac:dyDescent="0.2">
      <c r="A296" s="190"/>
      <c r="B296" s="259"/>
      <c r="C296" s="258"/>
      <c r="D296" s="201"/>
      <c r="E296" s="258"/>
      <c r="F296" s="254"/>
      <c r="G296" s="189" t="s">
        <v>1474</v>
      </c>
      <c r="H296" s="190" t="s">
        <v>69</v>
      </c>
      <c r="I296" s="244"/>
      <c r="J296" s="184" t="s">
        <v>69</v>
      </c>
      <c r="K296" s="205"/>
      <c r="L296" s="202"/>
      <c r="M296" s="203"/>
      <c r="N296" s="192"/>
      <c r="O296" s="192"/>
      <c r="P296" s="193">
        <f t="shared" si="19"/>
        <v>0</v>
      </c>
      <c r="Q296" s="194"/>
      <c r="R296" s="192">
        <v>54.01</v>
      </c>
      <c r="S296" s="194"/>
      <c r="T296" s="192">
        <v>17.52</v>
      </c>
      <c r="U296" s="195">
        <f t="shared" si="16"/>
        <v>0</v>
      </c>
      <c r="V296" s="196">
        <f t="shared" si="17"/>
        <v>0</v>
      </c>
      <c r="W296" s="196">
        <f t="shared" si="18"/>
        <v>0</v>
      </c>
      <c r="X296" s="197"/>
    </row>
    <row r="297" spans="1:24" ht="12.75" x14ac:dyDescent="0.2">
      <c r="A297" s="190"/>
      <c r="B297" s="259"/>
      <c r="C297" s="258"/>
      <c r="D297" s="201"/>
      <c r="E297" s="258"/>
      <c r="F297" s="254"/>
      <c r="G297" s="189" t="s">
        <v>1474</v>
      </c>
      <c r="H297" s="190" t="s">
        <v>69</v>
      </c>
      <c r="I297" s="244"/>
      <c r="J297" s="184" t="s">
        <v>69</v>
      </c>
      <c r="K297" s="205"/>
      <c r="L297" s="202"/>
      <c r="M297" s="203"/>
      <c r="N297" s="192"/>
      <c r="O297" s="192"/>
      <c r="P297" s="193">
        <f t="shared" si="19"/>
        <v>0</v>
      </c>
      <c r="Q297" s="194"/>
      <c r="R297" s="192">
        <v>54.01</v>
      </c>
      <c r="S297" s="194"/>
      <c r="T297" s="192">
        <v>17.52</v>
      </c>
      <c r="U297" s="195">
        <f t="shared" si="16"/>
        <v>0</v>
      </c>
      <c r="V297" s="196">
        <f t="shared" si="17"/>
        <v>0</v>
      </c>
      <c r="W297" s="196">
        <f t="shared" si="18"/>
        <v>0</v>
      </c>
      <c r="X297" s="197"/>
    </row>
    <row r="298" spans="1:24" ht="12.75" x14ac:dyDescent="0.2">
      <c r="A298" s="190"/>
      <c r="B298" s="259"/>
      <c r="C298" s="258"/>
      <c r="D298" s="201"/>
      <c r="E298" s="258"/>
      <c r="F298" s="254"/>
      <c r="G298" s="189" t="s">
        <v>1474</v>
      </c>
      <c r="H298" s="190" t="s">
        <v>69</v>
      </c>
      <c r="I298" s="244"/>
      <c r="J298" s="184" t="s">
        <v>69</v>
      </c>
      <c r="K298" s="205"/>
      <c r="L298" s="202"/>
      <c r="M298" s="203"/>
      <c r="N298" s="192"/>
      <c r="O298" s="192"/>
      <c r="P298" s="193">
        <f t="shared" si="19"/>
        <v>0</v>
      </c>
      <c r="Q298" s="194"/>
      <c r="R298" s="192">
        <v>54.01</v>
      </c>
      <c r="S298" s="194"/>
      <c r="T298" s="192">
        <v>17.52</v>
      </c>
      <c r="U298" s="195">
        <f t="shared" si="16"/>
        <v>0</v>
      </c>
      <c r="V298" s="196">
        <f t="shared" si="17"/>
        <v>0</v>
      </c>
      <c r="W298" s="196">
        <f t="shared" si="18"/>
        <v>0</v>
      </c>
      <c r="X298" s="197"/>
    </row>
    <row r="299" spans="1:24" ht="12.75" x14ac:dyDescent="0.2">
      <c r="A299" s="190"/>
      <c r="B299" s="259"/>
      <c r="C299" s="258"/>
      <c r="D299" s="201"/>
      <c r="E299" s="258"/>
      <c r="F299" s="254"/>
      <c r="G299" s="189" t="s">
        <v>1474</v>
      </c>
      <c r="H299" s="190" t="s">
        <v>69</v>
      </c>
      <c r="I299" s="244"/>
      <c r="J299" s="184" t="s">
        <v>69</v>
      </c>
      <c r="K299" s="205"/>
      <c r="L299" s="202"/>
      <c r="M299" s="203"/>
      <c r="N299" s="192"/>
      <c r="O299" s="192"/>
      <c r="P299" s="193">
        <f t="shared" si="19"/>
        <v>0</v>
      </c>
      <c r="Q299" s="194"/>
      <c r="R299" s="192">
        <v>54.01</v>
      </c>
      <c r="S299" s="194"/>
      <c r="T299" s="192">
        <v>17.52</v>
      </c>
      <c r="U299" s="195">
        <f t="shared" si="16"/>
        <v>0</v>
      </c>
      <c r="V299" s="196">
        <f t="shared" si="17"/>
        <v>0</v>
      </c>
      <c r="W299" s="196">
        <f t="shared" si="18"/>
        <v>0</v>
      </c>
      <c r="X299" s="197"/>
    </row>
    <row r="300" spans="1:24" ht="12.75" x14ac:dyDescent="0.2">
      <c r="A300" s="190"/>
      <c r="B300" s="259"/>
      <c r="C300" s="258"/>
      <c r="D300" s="201"/>
      <c r="E300" s="258"/>
      <c r="F300" s="254"/>
      <c r="G300" s="189" t="s">
        <v>1474</v>
      </c>
      <c r="H300" s="190" t="s">
        <v>69</v>
      </c>
      <c r="I300" s="244"/>
      <c r="J300" s="184" t="s">
        <v>69</v>
      </c>
      <c r="K300" s="205"/>
      <c r="L300" s="202"/>
      <c r="M300" s="203"/>
      <c r="N300" s="192"/>
      <c r="O300" s="192"/>
      <c r="P300" s="193">
        <f t="shared" si="19"/>
        <v>0</v>
      </c>
      <c r="Q300" s="194"/>
      <c r="R300" s="192">
        <v>54.01</v>
      </c>
      <c r="S300" s="194"/>
      <c r="T300" s="192">
        <v>17.52</v>
      </c>
      <c r="U300" s="195">
        <f t="shared" si="16"/>
        <v>0</v>
      </c>
      <c r="V300" s="196">
        <f t="shared" si="17"/>
        <v>0</v>
      </c>
      <c r="W300" s="196">
        <f t="shared" si="18"/>
        <v>0</v>
      </c>
      <c r="X300" s="197"/>
    </row>
    <row r="301" spans="1:24" ht="12.75" x14ac:dyDescent="0.2">
      <c r="A301" s="190"/>
      <c r="B301" s="259"/>
      <c r="C301" s="258"/>
      <c r="D301" s="201"/>
      <c r="E301" s="258"/>
      <c r="F301" s="254"/>
      <c r="G301" s="189" t="s">
        <v>1474</v>
      </c>
      <c r="H301" s="190" t="s">
        <v>69</v>
      </c>
      <c r="I301" s="244"/>
      <c r="J301" s="184" t="s">
        <v>69</v>
      </c>
      <c r="K301" s="205"/>
      <c r="L301" s="202"/>
      <c r="M301" s="203"/>
      <c r="N301" s="192"/>
      <c r="O301" s="192"/>
      <c r="P301" s="193">
        <f t="shared" si="19"/>
        <v>0</v>
      </c>
      <c r="Q301" s="194"/>
      <c r="R301" s="192">
        <v>54.01</v>
      </c>
      <c r="S301" s="194"/>
      <c r="T301" s="192">
        <v>17.52</v>
      </c>
      <c r="U301" s="195">
        <f t="shared" si="16"/>
        <v>0</v>
      </c>
      <c r="V301" s="196">
        <f t="shared" si="17"/>
        <v>0</v>
      </c>
      <c r="W301" s="196">
        <f t="shared" si="18"/>
        <v>0</v>
      </c>
      <c r="X301" s="197"/>
    </row>
    <row r="302" spans="1:24" ht="12.75" x14ac:dyDescent="0.2">
      <c r="A302" s="190"/>
      <c r="B302" s="259"/>
      <c r="C302" s="258"/>
      <c r="D302" s="201"/>
      <c r="E302" s="258"/>
      <c r="F302" s="254"/>
      <c r="G302" s="189" t="s">
        <v>1474</v>
      </c>
      <c r="H302" s="190" t="s">
        <v>69</v>
      </c>
      <c r="I302" s="244"/>
      <c r="J302" s="184" t="s">
        <v>69</v>
      </c>
      <c r="K302" s="205"/>
      <c r="L302" s="202"/>
      <c r="M302" s="203"/>
      <c r="N302" s="192"/>
      <c r="O302" s="192"/>
      <c r="P302" s="193">
        <f t="shared" si="19"/>
        <v>0</v>
      </c>
      <c r="Q302" s="194"/>
      <c r="R302" s="192">
        <v>54.01</v>
      </c>
      <c r="S302" s="194"/>
      <c r="T302" s="192">
        <v>17.52</v>
      </c>
      <c r="U302" s="195">
        <f t="shared" si="16"/>
        <v>0</v>
      </c>
      <c r="V302" s="196">
        <f t="shared" si="17"/>
        <v>0</v>
      </c>
      <c r="W302" s="196">
        <f t="shared" si="18"/>
        <v>0</v>
      </c>
      <c r="X302" s="197"/>
    </row>
    <row r="303" spans="1:24" ht="12.75" x14ac:dyDescent="0.2">
      <c r="A303" s="190"/>
      <c r="B303" s="259"/>
      <c r="C303" s="258"/>
      <c r="D303" s="201"/>
      <c r="E303" s="258"/>
      <c r="F303" s="254"/>
      <c r="G303" s="189" t="s">
        <v>1474</v>
      </c>
      <c r="H303" s="190" t="s">
        <v>69</v>
      </c>
      <c r="I303" s="244"/>
      <c r="J303" s="184" t="s">
        <v>69</v>
      </c>
      <c r="K303" s="205"/>
      <c r="L303" s="202"/>
      <c r="M303" s="203"/>
      <c r="N303" s="192"/>
      <c r="O303" s="192"/>
      <c r="P303" s="193">
        <f t="shared" si="19"/>
        <v>0</v>
      </c>
      <c r="Q303" s="194"/>
      <c r="R303" s="192">
        <v>54.01</v>
      </c>
      <c r="S303" s="194"/>
      <c r="T303" s="192">
        <v>17.52</v>
      </c>
      <c r="U303" s="195">
        <f t="shared" si="16"/>
        <v>0</v>
      </c>
      <c r="V303" s="196">
        <f t="shared" si="17"/>
        <v>0</v>
      </c>
      <c r="W303" s="196">
        <f t="shared" si="18"/>
        <v>0</v>
      </c>
      <c r="X303" s="197"/>
    </row>
    <row r="304" spans="1:24" ht="12.75" x14ac:dyDescent="0.2">
      <c r="A304" s="190"/>
      <c r="B304" s="259"/>
      <c r="C304" s="258"/>
      <c r="D304" s="201"/>
      <c r="E304" s="258"/>
      <c r="F304" s="254"/>
      <c r="G304" s="189" t="s">
        <v>1474</v>
      </c>
      <c r="H304" s="190" t="s">
        <v>69</v>
      </c>
      <c r="I304" s="244"/>
      <c r="J304" s="184" t="s">
        <v>69</v>
      </c>
      <c r="K304" s="205"/>
      <c r="L304" s="202"/>
      <c r="M304" s="203"/>
      <c r="N304" s="192"/>
      <c r="O304" s="192"/>
      <c r="P304" s="193">
        <f t="shared" si="19"/>
        <v>0</v>
      </c>
      <c r="Q304" s="194"/>
      <c r="R304" s="192">
        <v>54.01</v>
      </c>
      <c r="S304" s="194"/>
      <c r="T304" s="192">
        <v>17.52</v>
      </c>
      <c r="U304" s="195">
        <f t="shared" si="16"/>
        <v>0</v>
      </c>
      <c r="V304" s="196">
        <f t="shared" si="17"/>
        <v>0</v>
      </c>
      <c r="W304" s="196">
        <f t="shared" si="18"/>
        <v>0</v>
      </c>
      <c r="X304" s="197"/>
    </row>
    <row r="305" spans="1:24" ht="12.75" x14ac:dyDescent="0.2">
      <c r="A305" s="190"/>
      <c r="B305" s="259"/>
      <c r="C305" s="258"/>
      <c r="D305" s="201"/>
      <c r="E305" s="258"/>
      <c r="F305" s="254"/>
      <c r="G305" s="189" t="s">
        <v>1474</v>
      </c>
      <c r="H305" s="190" t="s">
        <v>69</v>
      </c>
      <c r="I305" s="244"/>
      <c r="J305" s="184" t="s">
        <v>69</v>
      </c>
      <c r="K305" s="205"/>
      <c r="L305" s="202"/>
      <c r="M305" s="203"/>
      <c r="N305" s="192"/>
      <c r="O305" s="192"/>
      <c r="P305" s="193">
        <f t="shared" si="19"/>
        <v>0</v>
      </c>
      <c r="Q305" s="194"/>
      <c r="R305" s="192">
        <v>54.01</v>
      </c>
      <c r="S305" s="194"/>
      <c r="T305" s="192">
        <v>17.52</v>
      </c>
      <c r="U305" s="195">
        <f t="shared" si="16"/>
        <v>0</v>
      </c>
      <c r="V305" s="196">
        <f t="shared" si="17"/>
        <v>0</v>
      </c>
      <c r="W305" s="196">
        <f t="shared" si="18"/>
        <v>0</v>
      </c>
      <c r="X305" s="197"/>
    </row>
    <row r="306" spans="1:24" ht="12.75" x14ac:dyDescent="0.2">
      <c r="A306" s="190"/>
      <c r="B306" s="259"/>
      <c r="C306" s="258"/>
      <c r="D306" s="201"/>
      <c r="E306" s="258"/>
      <c r="F306" s="254"/>
      <c r="G306" s="189" t="s">
        <v>1474</v>
      </c>
      <c r="H306" s="190" t="s">
        <v>69</v>
      </c>
      <c r="I306" s="244"/>
      <c r="J306" s="184" t="s">
        <v>69</v>
      </c>
      <c r="K306" s="205"/>
      <c r="L306" s="202"/>
      <c r="M306" s="203"/>
      <c r="N306" s="192"/>
      <c r="O306" s="192"/>
      <c r="P306" s="193">
        <f t="shared" si="19"/>
        <v>0</v>
      </c>
      <c r="Q306" s="194"/>
      <c r="R306" s="192">
        <v>54.01</v>
      </c>
      <c r="S306" s="194"/>
      <c r="T306" s="192">
        <v>17.52</v>
      </c>
      <c r="U306" s="195">
        <f t="shared" si="16"/>
        <v>0</v>
      </c>
      <c r="V306" s="196">
        <f t="shared" si="17"/>
        <v>0</v>
      </c>
      <c r="W306" s="196">
        <f t="shared" si="18"/>
        <v>0</v>
      </c>
      <c r="X306" s="197"/>
    </row>
    <row r="307" spans="1:24" ht="12.75" x14ac:dyDescent="0.2">
      <c r="A307" s="190"/>
      <c r="B307" s="259"/>
      <c r="C307" s="258"/>
      <c r="D307" s="201"/>
      <c r="E307" s="258"/>
      <c r="F307" s="254"/>
      <c r="G307" s="189" t="s">
        <v>1474</v>
      </c>
      <c r="H307" s="190" t="s">
        <v>69</v>
      </c>
      <c r="I307" s="244"/>
      <c r="J307" s="184" t="s">
        <v>69</v>
      </c>
      <c r="K307" s="205"/>
      <c r="L307" s="202"/>
      <c r="M307" s="203"/>
      <c r="N307" s="192"/>
      <c r="O307" s="192"/>
      <c r="P307" s="193">
        <f t="shared" si="19"/>
        <v>0</v>
      </c>
      <c r="Q307" s="194"/>
      <c r="R307" s="192">
        <v>54.01</v>
      </c>
      <c r="S307" s="194"/>
      <c r="T307" s="192">
        <v>17.52</v>
      </c>
      <c r="U307" s="195">
        <f t="shared" si="16"/>
        <v>0</v>
      </c>
      <c r="V307" s="196">
        <f t="shared" si="17"/>
        <v>0</v>
      </c>
      <c r="W307" s="196">
        <f t="shared" si="18"/>
        <v>0</v>
      </c>
      <c r="X307" s="197"/>
    </row>
    <row r="308" spans="1:24" ht="12.75" x14ac:dyDescent="0.2">
      <c r="A308" s="190"/>
      <c r="B308" s="259"/>
      <c r="C308" s="258"/>
      <c r="D308" s="201"/>
      <c r="E308" s="258"/>
      <c r="F308" s="254"/>
      <c r="G308" s="189" t="s">
        <v>1474</v>
      </c>
      <c r="H308" s="190" t="s">
        <v>69</v>
      </c>
      <c r="I308" s="244"/>
      <c r="J308" s="184" t="s">
        <v>69</v>
      </c>
      <c r="K308" s="205"/>
      <c r="L308" s="202"/>
      <c r="M308" s="203"/>
      <c r="N308" s="192"/>
      <c r="O308" s="192"/>
      <c r="P308" s="193">
        <f t="shared" si="19"/>
        <v>0</v>
      </c>
      <c r="Q308" s="194"/>
      <c r="R308" s="192">
        <v>54.01</v>
      </c>
      <c r="S308" s="194"/>
      <c r="T308" s="192">
        <v>17.52</v>
      </c>
      <c r="U308" s="195">
        <f t="shared" si="16"/>
        <v>0</v>
      </c>
      <c r="V308" s="196">
        <f t="shared" si="17"/>
        <v>0</v>
      </c>
      <c r="W308" s="196">
        <f t="shared" si="18"/>
        <v>0</v>
      </c>
      <c r="X308" s="197"/>
    </row>
    <row r="309" spans="1:24" ht="12.75" x14ac:dyDescent="0.2">
      <c r="A309" s="190"/>
      <c r="B309" s="259"/>
      <c r="C309" s="258"/>
      <c r="D309" s="201"/>
      <c r="E309" s="258"/>
      <c r="F309" s="254"/>
      <c r="G309" s="189" t="s">
        <v>1474</v>
      </c>
      <c r="H309" s="190" t="s">
        <v>69</v>
      </c>
      <c r="I309" s="244"/>
      <c r="J309" s="184" t="s">
        <v>69</v>
      </c>
      <c r="K309" s="205"/>
      <c r="L309" s="202"/>
      <c r="M309" s="203"/>
      <c r="N309" s="192"/>
      <c r="O309" s="192"/>
      <c r="P309" s="193">
        <f t="shared" si="19"/>
        <v>0</v>
      </c>
      <c r="Q309" s="194"/>
      <c r="R309" s="192">
        <v>54.01</v>
      </c>
      <c r="S309" s="194"/>
      <c r="T309" s="192">
        <v>17.52</v>
      </c>
      <c r="U309" s="195">
        <f t="shared" si="16"/>
        <v>0</v>
      </c>
      <c r="V309" s="196">
        <f t="shared" si="17"/>
        <v>0</v>
      </c>
      <c r="W309" s="196">
        <f t="shared" si="18"/>
        <v>0</v>
      </c>
      <c r="X309" s="197"/>
    </row>
    <row r="310" spans="1:24" ht="12.75" x14ac:dyDescent="0.2">
      <c r="A310" s="190"/>
      <c r="B310" s="259"/>
      <c r="C310" s="258"/>
      <c r="D310" s="201"/>
      <c r="E310" s="258"/>
      <c r="F310" s="254"/>
      <c r="G310" s="189" t="s">
        <v>1474</v>
      </c>
      <c r="H310" s="190" t="s">
        <v>69</v>
      </c>
      <c r="I310" s="244"/>
      <c r="J310" s="184" t="s">
        <v>69</v>
      </c>
      <c r="K310" s="205"/>
      <c r="L310" s="202"/>
      <c r="M310" s="203"/>
      <c r="N310" s="192"/>
      <c r="O310" s="192"/>
      <c r="P310" s="193">
        <f t="shared" si="19"/>
        <v>0</v>
      </c>
      <c r="Q310" s="194"/>
      <c r="R310" s="192">
        <v>54.01</v>
      </c>
      <c r="S310" s="194"/>
      <c r="T310" s="192">
        <v>17.52</v>
      </c>
      <c r="U310" s="195">
        <f t="shared" si="16"/>
        <v>0</v>
      </c>
      <c r="V310" s="196">
        <f t="shared" si="17"/>
        <v>0</v>
      </c>
      <c r="W310" s="196">
        <f t="shared" si="18"/>
        <v>0</v>
      </c>
      <c r="X310" s="197"/>
    </row>
    <row r="311" spans="1:24" ht="12.75" x14ac:dyDescent="0.2">
      <c r="A311" s="190"/>
      <c r="B311" s="259"/>
      <c r="C311" s="258"/>
      <c r="D311" s="201"/>
      <c r="E311" s="258"/>
      <c r="F311" s="254"/>
      <c r="G311" s="189" t="s">
        <v>1474</v>
      </c>
      <c r="H311" s="190" t="s">
        <v>69</v>
      </c>
      <c r="I311" s="244"/>
      <c r="J311" s="184" t="s">
        <v>69</v>
      </c>
      <c r="K311" s="205"/>
      <c r="L311" s="202"/>
      <c r="M311" s="203"/>
      <c r="N311" s="192"/>
      <c r="O311" s="192"/>
      <c r="P311" s="193">
        <f t="shared" si="19"/>
        <v>0</v>
      </c>
      <c r="Q311" s="194"/>
      <c r="R311" s="192">
        <v>54.01</v>
      </c>
      <c r="S311" s="194"/>
      <c r="T311" s="192">
        <v>17.52</v>
      </c>
      <c r="U311" s="195">
        <f t="shared" si="16"/>
        <v>0</v>
      </c>
      <c r="V311" s="196">
        <f t="shared" si="17"/>
        <v>0</v>
      </c>
      <c r="W311" s="196">
        <f t="shared" si="18"/>
        <v>0</v>
      </c>
      <c r="X311" s="197"/>
    </row>
    <row r="312" spans="1:24" ht="12.75" x14ac:dyDescent="0.2">
      <c r="A312" s="190"/>
      <c r="B312" s="259"/>
      <c r="C312" s="258"/>
      <c r="D312" s="201"/>
      <c r="E312" s="258"/>
      <c r="F312" s="254"/>
      <c r="G312" s="189" t="s">
        <v>1474</v>
      </c>
      <c r="H312" s="190" t="s">
        <v>69</v>
      </c>
      <c r="I312" s="244"/>
      <c r="J312" s="184" t="s">
        <v>69</v>
      </c>
      <c r="K312" s="205"/>
      <c r="L312" s="202"/>
      <c r="M312" s="203"/>
      <c r="N312" s="192"/>
      <c r="O312" s="192"/>
      <c r="P312" s="193">
        <f t="shared" si="19"/>
        <v>0</v>
      </c>
      <c r="Q312" s="194"/>
      <c r="R312" s="192">
        <v>54.01</v>
      </c>
      <c r="S312" s="194"/>
      <c r="T312" s="192">
        <v>17.52</v>
      </c>
      <c r="U312" s="195">
        <f t="shared" si="16"/>
        <v>0</v>
      </c>
      <c r="V312" s="196">
        <f t="shared" si="17"/>
        <v>0</v>
      </c>
      <c r="W312" s="196">
        <f t="shared" si="18"/>
        <v>0</v>
      </c>
      <c r="X312" s="197"/>
    </row>
    <row r="313" spans="1:24" ht="12.75" x14ac:dyDescent="0.2">
      <c r="A313" s="190"/>
      <c r="B313" s="259"/>
      <c r="C313" s="258"/>
      <c r="D313" s="201"/>
      <c r="E313" s="258"/>
      <c r="F313" s="254"/>
      <c r="G313" s="189" t="s">
        <v>1474</v>
      </c>
      <c r="H313" s="190" t="s">
        <v>69</v>
      </c>
      <c r="I313" s="244"/>
      <c r="J313" s="184" t="s">
        <v>69</v>
      </c>
      <c r="K313" s="205"/>
      <c r="L313" s="202"/>
      <c r="M313" s="203"/>
      <c r="N313" s="192"/>
      <c r="O313" s="192"/>
      <c r="P313" s="193">
        <f t="shared" si="19"/>
        <v>0</v>
      </c>
      <c r="Q313" s="194"/>
      <c r="R313" s="192">
        <v>54.01</v>
      </c>
      <c r="S313" s="194"/>
      <c r="T313" s="192">
        <v>17.52</v>
      </c>
      <c r="U313" s="195">
        <f t="shared" si="16"/>
        <v>0</v>
      </c>
      <c r="V313" s="196">
        <f t="shared" si="17"/>
        <v>0</v>
      </c>
      <c r="W313" s="196">
        <f t="shared" si="18"/>
        <v>0</v>
      </c>
      <c r="X313" s="197"/>
    </row>
    <row r="314" spans="1:24" ht="12.75" x14ac:dyDescent="0.2">
      <c r="A314" s="190"/>
      <c r="B314" s="259"/>
      <c r="C314" s="258"/>
      <c r="D314" s="201"/>
      <c r="E314" s="258"/>
      <c r="F314" s="254"/>
      <c r="G314" s="189" t="s">
        <v>1474</v>
      </c>
      <c r="H314" s="190" t="s">
        <v>69</v>
      </c>
      <c r="I314" s="244"/>
      <c r="J314" s="184" t="s">
        <v>69</v>
      </c>
      <c r="K314" s="205"/>
      <c r="L314" s="202"/>
      <c r="M314" s="203"/>
      <c r="N314" s="192"/>
      <c r="O314" s="192"/>
      <c r="P314" s="193">
        <f t="shared" si="19"/>
        <v>0</v>
      </c>
      <c r="Q314" s="194"/>
      <c r="R314" s="192">
        <v>54.01</v>
      </c>
      <c r="S314" s="194"/>
      <c r="T314" s="192">
        <v>17.52</v>
      </c>
      <c r="U314" s="195">
        <f t="shared" si="16"/>
        <v>0</v>
      </c>
      <c r="V314" s="196">
        <f t="shared" si="17"/>
        <v>0</v>
      </c>
      <c r="W314" s="196">
        <f t="shared" si="18"/>
        <v>0</v>
      </c>
      <c r="X314" s="197"/>
    </row>
    <row r="315" spans="1:24" ht="12.75" x14ac:dyDescent="0.2">
      <c r="A315" s="190"/>
      <c r="B315" s="259"/>
      <c r="C315" s="258"/>
      <c r="D315" s="201"/>
      <c r="E315" s="258"/>
      <c r="F315" s="254"/>
      <c r="G315" s="189" t="s">
        <v>1474</v>
      </c>
      <c r="H315" s="190" t="s">
        <v>69</v>
      </c>
      <c r="I315" s="244"/>
      <c r="J315" s="184" t="s">
        <v>69</v>
      </c>
      <c r="K315" s="205"/>
      <c r="L315" s="202"/>
      <c r="M315" s="203"/>
      <c r="N315" s="192"/>
      <c r="O315" s="192"/>
      <c r="P315" s="193">
        <f t="shared" si="19"/>
        <v>0</v>
      </c>
      <c r="Q315" s="194"/>
      <c r="R315" s="192">
        <v>54.01</v>
      </c>
      <c r="S315" s="194"/>
      <c r="T315" s="192">
        <v>17.52</v>
      </c>
      <c r="U315" s="195">
        <f t="shared" si="16"/>
        <v>0</v>
      </c>
      <c r="V315" s="196">
        <f t="shared" si="17"/>
        <v>0</v>
      </c>
      <c r="W315" s="196">
        <f t="shared" si="18"/>
        <v>0</v>
      </c>
      <c r="X315" s="197"/>
    </row>
    <row r="316" spans="1:24" ht="12.75" x14ac:dyDescent="0.2">
      <c r="A316" s="190"/>
      <c r="B316" s="259"/>
      <c r="C316" s="258"/>
      <c r="D316" s="201"/>
      <c r="E316" s="258"/>
      <c r="F316" s="254"/>
      <c r="G316" s="189" t="s">
        <v>1474</v>
      </c>
      <c r="H316" s="190" t="s">
        <v>69</v>
      </c>
      <c r="I316" s="244"/>
      <c r="J316" s="184" t="s">
        <v>69</v>
      </c>
      <c r="K316" s="205"/>
      <c r="L316" s="202"/>
      <c r="M316" s="203"/>
      <c r="N316" s="192"/>
      <c r="O316" s="192"/>
      <c r="P316" s="193">
        <f t="shared" si="19"/>
        <v>0</v>
      </c>
      <c r="Q316" s="194"/>
      <c r="R316" s="192">
        <v>54.01</v>
      </c>
      <c r="S316" s="194"/>
      <c r="T316" s="192">
        <v>17.52</v>
      </c>
      <c r="U316" s="195">
        <f t="shared" si="16"/>
        <v>0</v>
      </c>
      <c r="V316" s="196">
        <f t="shared" si="17"/>
        <v>0</v>
      </c>
      <c r="W316" s="196">
        <f t="shared" si="18"/>
        <v>0</v>
      </c>
      <c r="X316" s="197"/>
    </row>
    <row r="317" spans="1:24" ht="12.75" x14ac:dyDescent="0.2">
      <c r="A317" s="190"/>
      <c r="B317" s="259"/>
      <c r="C317" s="258"/>
      <c r="D317" s="201"/>
      <c r="E317" s="258"/>
      <c r="F317" s="254"/>
      <c r="G317" s="189" t="s">
        <v>1474</v>
      </c>
      <c r="H317" s="190" t="s">
        <v>69</v>
      </c>
      <c r="I317" s="244"/>
      <c r="J317" s="184" t="s">
        <v>69</v>
      </c>
      <c r="K317" s="205"/>
      <c r="L317" s="202"/>
      <c r="M317" s="203"/>
      <c r="N317" s="192"/>
      <c r="O317" s="192"/>
      <c r="P317" s="193">
        <f t="shared" si="19"/>
        <v>0</v>
      </c>
      <c r="Q317" s="194"/>
      <c r="R317" s="192">
        <v>54.01</v>
      </c>
      <c r="S317" s="194"/>
      <c r="T317" s="192">
        <v>17.52</v>
      </c>
      <c r="U317" s="195">
        <f t="shared" si="16"/>
        <v>0</v>
      </c>
      <c r="V317" s="196">
        <f t="shared" si="17"/>
        <v>0</v>
      </c>
      <c r="W317" s="196">
        <f t="shared" si="18"/>
        <v>0</v>
      </c>
      <c r="X317" s="197"/>
    </row>
    <row r="318" spans="1:24" ht="12.75" x14ac:dyDescent="0.2">
      <c r="A318" s="190"/>
      <c r="B318" s="259"/>
      <c r="C318" s="258"/>
      <c r="D318" s="201"/>
      <c r="E318" s="258"/>
      <c r="F318" s="254"/>
      <c r="G318" s="189" t="s">
        <v>1474</v>
      </c>
      <c r="H318" s="190" t="s">
        <v>69</v>
      </c>
      <c r="I318" s="244"/>
      <c r="J318" s="184" t="s">
        <v>69</v>
      </c>
      <c r="K318" s="205"/>
      <c r="L318" s="202"/>
      <c r="M318" s="203"/>
      <c r="N318" s="192"/>
      <c r="O318" s="192"/>
      <c r="P318" s="193">
        <f t="shared" si="19"/>
        <v>0</v>
      </c>
      <c r="Q318" s="194"/>
      <c r="R318" s="192">
        <v>54.01</v>
      </c>
      <c r="S318" s="194"/>
      <c r="T318" s="192">
        <v>17.52</v>
      </c>
      <c r="U318" s="195">
        <f t="shared" si="16"/>
        <v>0</v>
      </c>
      <c r="V318" s="196">
        <f t="shared" si="17"/>
        <v>0</v>
      </c>
      <c r="W318" s="196">
        <f t="shared" si="18"/>
        <v>0</v>
      </c>
      <c r="X318" s="197"/>
    </row>
    <row r="319" spans="1:24" ht="12.75" x14ac:dyDescent="0.2">
      <c r="A319" s="190"/>
      <c r="B319" s="259"/>
      <c r="C319" s="258"/>
      <c r="D319" s="201"/>
      <c r="E319" s="258"/>
      <c r="F319" s="254"/>
      <c r="G319" s="189" t="s">
        <v>1474</v>
      </c>
      <c r="H319" s="190" t="s">
        <v>69</v>
      </c>
      <c r="I319" s="244"/>
      <c r="J319" s="184" t="s">
        <v>69</v>
      </c>
      <c r="K319" s="205"/>
      <c r="L319" s="202"/>
      <c r="M319" s="203"/>
      <c r="N319" s="192"/>
      <c r="O319" s="192"/>
      <c r="P319" s="193">
        <f t="shared" si="19"/>
        <v>0</v>
      </c>
      <c r="Q319" s="194"/>
      <c r="R319" s="192">
        <v>54.01</v>
      </c>
      <c r="S319" s="194"/>
      <c r="T319" s="192">
        <v>17.52</v>
      </c>
      <c r="U319" s="195">
        <f t="shared" si="16"/>
        <v>0</v>
      </c>
      <c r="V319" s="196">
        <f t="shared" si="17"/>
        <v>0</v>
      </c>
      <c r="W319" s="196">
        <f t="shared" si="18"/>
        <v>0</v>
      </c>
      <c r="X319" s="197"/>
    </row>
    <row r="320" spans="1:24" ht="12.75" x14ac:dyDescent="0.2">
      <c r="A320" s="190"/>
      <c r="B320" s="259"/>
      <c r="C320" s="258"/>
      <c r="D320" s="201"/>
      <c r="E320" s="258"/>
      <c r="F320" s="254"/>
      <c r="G320" s="189" t="s">
        <v>1474</v>
      </c>
      <c r="H320" s="190" t="s">
        <v>69</v>
      </c>
      <c r="I320" s="244"/>
      <c r="J320" s="184" t="s">
        <v>69</v>
      </c>
      <c r="K320" s="205"/>
      <c r="L320" s="202"/>
      <c r="M320" s="203"/>
      <c r="N320" s="192"/>
      <c r="O320" s="192"/>
      <c r="P320" s="193">
        <f t="shared" si="19"/>
        <v>0</v>
      </c>
      <c r="Q320" s="194"/>
      <c r="R320" s="192">
        <v>54.01</v>
      </c>
      <c r="S320" s="194"/>
      <c r="T320" s="192">
        <v>17.52</v>
      </c>
      <c r="U320" s="195">
        <f t="shared" si="16"/>
        <v>0</v>
      </c>
      <c r="V320" s="196">
        <f t="shared" si="17"/>
        <v>0</v>
      </c>
      <c r="W320" s="196">
        <f t="shared" si="18"/>
        <v>0</v>
      </c>
      <c r="X320" s="197"/>
    </row>
    <row r="321" spans="1:24" ht="12.75" x14ac:dyDescent="0.2">
      <c r="A321" s="190"/>
      <c r="B321" s="259"/>
      <c r="C321" s="258"/>
      <c r="D321" s="201"/>
      <c r="E321" s="258"/>
      <c r="F321" s="254"/>
      <c r="G321" s="189" t="s">
        <v>1474</v>
      </c>
      <c r="H321" s="190" t="s">
        <v>69</v>
      </c>
      <c r="I321" s="244"/>
      <c r="J321" s="184" t="s">
        <v>69</v>
      </c>
      <c r="K321" s="205"/>
      <c r="L321" s="202"/>
      <c r="M321" s="203"/>
      <c r="N321" s="192"/>
      <c r="O321" s="192"/>
      <c r="P321" s="193">
        <f t="shared" si="19"/>
        <v>0</v>
      </c>
      <c r="Q321" s="194"/>
      <c r="R321" s="192">
        <v>54.01</v>
      </c>
      <c r="S321" s="194"/>
      <c r="T321" s="192">
        <v>17.52</v>
      </c>
      <c r="U321" s="195">
        <f t="shared" si="16"/>
        <v>0</v>
      </c>
      <c r="V321" s="196">
        <f t="shared" si="17"/>
        <v>0</v>
      </c>
      <c r="W321" s="196">
        <f t="shared" si="18"/>
        <v>0</v>
      </c>
      <c r="X321" s="197"/>
    </row>
    <row r="322" spans="1:24" ht="12.75" x14ac:dyDescent="0.2">
      <c r="A322" s="190"/>
      <c r="B322" s="259"/>
      <c r="C322" s="258"/>
      <c r="D322" s="201"/>
      <c r="E322" s="258"/>
      <c r="F322" s="254"/>
      <c r="G322" s="189" t="s">
        <v>1474</v>
      </c>
      <c r="H322" s="190" t="s">
        <v>69</v>
      </c>
      <c r="I322" s="244"/>
      <c r="J322" s="184" t="s">
        <v>69</v>
      </c>
      <c r="K322" s="205"/>
      <c r="L322" s="202"/>
      <c r="M322" s="203"/>
      <c r="N322" s="192"/>
      <c r="O322" s="192"/>
      <c r="P322" s="193">
        <f t="shared" si="19"/>
        <v>0</v>
      </c>
      <c r="Q322" s="194"/>
      <c r="R322" s="192">
        <v>54.01</v>
      </c>
      <c r="S322" s="194"/>
      <c r="T322" s="192">
        <v>17.52</v>
      </c>
      <c r="U322" s="195">
        <f t="shared" si="16"/>
        <v>0</v>
      </c>
      <c r="V322" s="196">
        <f t="shared" si="17"/>
        <v>0</v>
      </c>
      <c r="W322" s="196">
        <f t="shared" si="18"/>
        <v>0</v>
      </c>
      <c r="X322" s="197"/>
    </row>
    <row r="323" spans="1:24" ht="12.75" x14ac:dyDescent="0.2">
      <c r="A323" s="190"/>
      <c r="B323" s="259"/>
      <c r="C323" s="258"/>
      <c r="D323" s="201"/>
      <c r="E323" s="258"/>
      <c r="F323" s="254"/>
      <c r="G323" s="189" t="s">
        <v>1474</v>
      </c>
      <c r="H323" s="190" t="s">
        <v>69</v>
      </c>
      <c r="I323" s="244"/>
      <c r="J323" s="184" t="s">
        <v>69</v>
      </c>
      <c r="K323" s="205"/>
      <c r="L323" s="202"/>
      <c r="M323" s="203"/>
      <c r="N323" s="192"/>
      <c r="O323" s="192"/>
      <c r="P323" s="193">
        <f t="shared" si="19"/>
        <v>0</v>
      </c>
      <c r="Q323" s="194"/>
      <c r="R323" s="192">
        <v>54.01</v>
      </c>
      <c r="S323" s="194"/>
      <c r="T323" s="192">
        <v>17.52</v>
      </c>
      <c r="U323" s="195">
        <f t="shared" si="16"/>
        <v>0</v>
      </c>
      <c r="V323" s="196">
        <f t="shared" si="17"/>
        <v>0</v>
      </c>
      <c r="W323" s="196">
        <f t="shared" si="18"/>
        <v>0</v>
      </c>
      <c r="X323" s="197"/>
    </row>
    <row r="324" spans="1:24" ht="12.75" x14ac:dyDescent="0.2">
      <c r="A324" s="190"/>
      <c r="B324" s="259"/>
      <c r="C324" s="258"/>
      <c r="D324" s="201"/>
      <c r="E324" s="258"/>
      <c r="F324" s="254"/>
      <c r="G324" s="189" t="s">
        <v>1474</v>
      </c>
      <c r="H324" s="190" t="s">
        <v>69</v>
      </c>
      <c r="I324" s="244"/>
      <c r="J324" s="184" t="s">
        <v>69</v>
      </c>
      <c r="K324" s="205"/>
      <c r="L324" s="202"/>
      <c r="M324" s="203"/>
      <c r="N324" s="192"/>
      <c r="O324" s="192"/>
      <c r="P324" s="193">
        <f t="shared" si="19"/>
        <v>0</v>
      </c>
      <c r="Q324" s="194"/>
      <c r="R324" s="192">
        <v>54.01</v>
      </c>
      <c r="S324" s="194"/>
      <c r="T324" s="192">
        <v>17.52</v>
      </c>
      <c r="U324" s="195">
        <f t="shared" si="16"/>
        <v>0</v>
      </c>
      <c r="V324" s="196">
        <f t="shared" si="17"/>
        <v>0</v>
      </c>
      <c r="W324" s="196">
        <f t="shared" si="18"/>
        <v>0</v>
      </c>
      <c r="X324" s="197"/>
    </row>
    <row r="325" spans="1:24" ht="12.75" x14ac:dyDescent="0.2">
      <c r="A325" s="190"/>
      <c r="B325" s="259"/>
      <c r="C325" s="258"/>
      <c r="D325" s="201"/>
      <c r="E325" s="258"/>
      <c r="F325" s="254"/>
      <c r="G325" s="189" t="s">
        <v>1474</v>
      </c>
      <c r="H325" s="190" t="s">
        <v>69</v>
      </c>
      <c r="I325" s="244"/>
      <c r="J325" s="184" t="s">
        <v>69</v>
      </c>
      <c r="K325" s="205"/>
      <c r="L325" s="202"/>
      <c r="M325" s="203"/>
      <c r="N325" s="192"/>
      <c r="O325" s="192"/>
      <c r="P325" s="193">
        <f t="shared" si="19"/>
        <v>0</v>
      </c>
      <c r="Q325" s="194"/>
      <c r="R325" s="192">
        <v>54.01</v>
      </c>
      <c r="S325" s="194"/>
      <c r="T325" s="192">
        <v>17.52</v>
      </c>
      <c r="U325" s="195">
        <f t="shared" si="16"/>
        <v>0</v>
      </c>
      <c r="V325" s="196">
        <f t="shared" si="17"/>
        <v>0</v>
      </c>
      <c r="W325" s="196">
        <f t="shared" si="18"/>
        <v>0</v>
      </c>
      <c r="X325" s="197"/>
    </row>
    <row r="326" spans="1:24" ht="12.75" x14ac:dyDescent="0.2">
      <c r="A326" s="190"/>
      <c r="B326" s="259"/>
      <c r="C326" s="258"/>
      <c r="D326" s="201"/>
      <c r="E326" s="258"/>
      <c r="F326" s="254"/>
      <c r="G326" s="189" t="s">
        <v>1474</v>
      </c>
      <c r="H326" s="190" t="s">
        <v>69</v>
      </c>
      <c r="I326" s="244"/>
      <c r="J326" s="184" t="s">
        <v>69</v>
      </c>
      <c r="K326" s="205"/>
      <c r="L326" s="202"/>
      <c r="M326" s="203"/>
      <c r="N326" s="192"/>
      <c r="O326" s="192"/>
      <c r="P326" s="193">
        <f t="shared" si="19"/>
        <v>0</v>
      </c>
      <c r="Q326" s="194"/>
      <c r="R326" s="192">
        <v>54.01</v>
      </c>
      <c r="S326" s="194"/>
      <c r="T326" s="192">
        <v>17.52</v>
      </c>
      <c r="U326" s="195">
        <f t="shared" si="16"/>
        <v>0</v>
      </c>
      <c r="V326" s="196">
        <f t="shared" si="17"/>
        <v>0</v>
      </c>
      <c r="W326" s="196">
        <f t="shared" si="18"/>
        <v>0</v>
      </c>
      <c r="X326" s="197"/>
    </row>
    <row r="327" spans="1:24" ht="12.75" x14ac:dyDescent="0.2">
      <c r="A327" s="190"/>
      <c r="B327" s="259"/>
      <c r="C327" s="258"/>
      <c r="D327" s="201"/>
      <c r="E327" s="258"/>
      <c r="F327" s="254"/>
      <c r="G327" s="189" t="s">
        <v>1474</v>
      </c>
      <c r="H327" s="190" t="s">
        <v>69</v>
      </c>
      <c r="I327" s="244"/>
      <c r="J327" s="184" t="s">
        <v>69</v>
      </c>
      <c r="K327" s="205"/>
      <c r="L327" s="202"/>
      <c r="M327" s="203"/>
      <c r="N327" s="192"/>
      <c r="O327" s="192"/>
      <c r="P327" s="193">
        <f t="shared" si="19"/>
        <v>0</v>
      </c>
      <c r="Q327" s="194"/>
      <c r="R327" s="192">
        <v>54.01</v>
      </c>
      <c r="S327" s="194"/>
      <c r="T327" s="192">
        <v>17.52</v>
      </c>
      <c r="U327" s="195">
        <f t="shared" si="16"/>
        <v>0</v>
      </c>
      <c r="V327" s="196">
        <f t="shared" si="17"/>
        <v>0</v>
      </c>
      <c r="W327" s="196">
        <f t="shared" si="18"/>
        <v>0</v>
      </c>
      <c r="X327" s="197"/>
    </row>
    <row r="328" spans="1:24" ht="12.75" x14ac:dyDescent="0.2">
      <c r="A328" s="190"/>
      <c r="B328" s="259"/>
      <c r="C328" s="258"/>
      <c r="D328" s="201"/>
      <c r="E328" s="258"/>
      <c r="F328" s="254"/>
      <c r="G328" s="189" t="s">
        <v>1474</v>
      </c>
      <c r="H328" s="190" t="s">
        <v>69</v>
      </c>
      <c r="I328" s="244"/>
      <c r="J328" s="184" t="s">
        <v>69</v>
      </c>
      <c r="K328" s="205"/>
      <c r="L328" s="202"/>
      <c r="M328" s="203"/>
      <c r="N328" s="192"/>
      <c r="O328" s="192"/>
      <c r="P328" s="193">
        <f t="shared" si="19"/>
        <v>0</v>
      </c>
      <c r="Q328" s="194"/>
      <c r="R328" s="192">
        <v>54.01</v>
      </c>
      <c r="S328" s="194"/>
      <c r="T328" s="192">
        <v>17.52</v>
      </c>
      <c r="U328" s="195">
        <f t="shared" ref="U328:U391" si="20">Q328+S328</f>
        <v>0</v>
      </c>
      <c r="V328" s="196">
        <f t="shared" ref="V328:V391" si="21">(Q328*R328)+(S328*T328)</f>
        <v>0</v>
      </c>
      <c r="W328" s="196">
        <f t="shared" ref="W328:W391" si="22">V328+P328</f>
        <v>0</v>
      </c>
      <c r="X328" s="197"/>
    </row>
    <row r="329" spans="1:24" ht="12.75" x14ac:dyDescent="0.2">
      <c r="A329" s="190"/>
      <c r="B329" s="259"/>
      <c r="C329" s="258"/>
      <c r="D329" s="201"/>
      <c r="E329" s="258"/>
      <c r="F329" s="254"/>
      <c r="G329" s="189" t="s">
        <v>1474</v>
      </c>
      <c r="H329" s="190" t="s">
        <v>69</v>
      </c>
      <c r="I329" s="244"/>
      <c r="J329" s="184" t="s">
        <v>69</v>
      </c>
      <c r="K329" s="205"/>
      <c r="L329" s="202"/>
      <c r="M329" s="203"/>
      <c r="N329" s="192"/>
      <c r="O329" s="192"/>
      <c r="P329" s="193">
        <f t="shared" si="19"/>
        <v>0</v>
      </c>
      <c r="Q329" s="194"/>
      <c r="R329" s="192">
        <v>54.01</v>
      </c>
      <c r="S329" s="194"/>
      <c r="T329" s="192">
        <v>17.52</v>
      </c>
      <c r="U329" s="195">
        <f t="shared" si="20"/>
        <v>0</v>
      </c>
      <c r="V329" s="196">
        <f t="shared" si="21"/>
        <v>0</v>
      </c>
      <c r="W329" s="196">
        <f t="shared" si="22"/>
        <v>0</v>
      </c>
      <c r="X329" s="197"/>
    </row>
    <row r="330" spans="1:24" ht="12.75" x14ac:dyDescent="0.2">
      <c r="A330" s="190"/>
      <c r="B330" s="259"/>
      <c r="C330" s="258"/>
      <c r="D330" s="201"/>
      <c r="E330" s="258"/>
      <c r="F330" s="254"/>
      <c r="G330" s="189" t="s">
        <v>1474</v>
      </c>
      <c r="H330" s="190" t="s">
        <v>69</v>
      </c>
      <c r="I330" s="244"/>
      <c r="J330" s="184" t="s">
        <v>69</v>
      </c>
      <c r="K330" s="205"/>
      <c r="L330" s="202"/>
      <c r="M330" s="203"/>
      <c r="N330" s="192"/>
      <c r="O330" s="192"/>
      <c r="P330" s="193">
        <f t="shared" si="19"/>
        <v>0</v>
      </c>
      <c r="Q330" s="194"/>
      <c r="R330" s="192">
        <v>54.01</v>
      </c>
      <c r="S330" s="194"/>
      <c r="T330" s="192">
        <v>17.52</v>
      </c>
      <c r="U330" s="195">
        <f t="shared" si="20"/>
        <v>0</v>
      </c>
      <c r="V330" s="196">
        <f t="shared" si="21"/>
        <v>0</v>
      </c>
      <c r="W330" s="196">
        <f t="shared" si="22"/>
        <v>0</v>
      </c>
      <c r="X330" s="197"/>
    </row>
    <row r="331" spans="1:24" ht="12.75" x14ac:dyDescent="0.2">
      <c r="A331" s="190"/>
      <c r="B331" s="259"/>
      <c r="C331" s="258"/>
      <c r="D331" s="201"/>
      <c r="E331" s="258"/>
      <c r="F331" s="254"/>
      <c r="G331" s="189" t="s">
        <v>1474</v>
      </c>
      <c r="H331" s="190" t="s">
        <v>69</v>
      </c>
      <c r="I331" s="244"/>
      <c r="J331" s="184" t="s">
        <v>69</v>
      </c>
      <c r="K331" s="205"/>
      <c r="L331" s="202"/>
      <c r="M331" s="203"/>
      <c r="N331" s="192"/>
      <c r="O331" s="192"/>
      <c r="P331" s="193">
        <f t="shared" ref="P331:P394" si="23">N331+O331</f>
        <v>0</v>
      </c>
      <c r="Q331" s="194"/>
      <c r="R331" s="192">
        <v>54.01</v>
      </c>
      <c r="S331" s="194"/>
      <c r="T331" s="192">
        <v>17.52</v>
      </c>
      <c r="U331" s="195">
        <f t="shared" si="20"/>
        <v>0</v>
      </c>
      <c r="V331" s="196">
        <f t="shared" si="21"/>
        <v>0</v>
      </c>
      <c r="W331" s="196">
        <f t="shared" si="22"/>
        <v>0</v>
      </c>
      <c r="X331" s="197"/>
    </row>
    <row r="332" spans="1:24" ht="12.75" x14ac:dyDescent="0.2">
      <c r="A332" s="190"/>
      <c r="B332" s="259"/>
      <c r="C332" s="258"/>
      <c r="D332" s="201"/>
      <c r="E332" s="258"/>
      <c r="F332" s="254"/>
      <c r="G332" s="189" t="s">
        <v>1474</v>
      </c>
      <c r="H332" s="190" t="s">
        <v>69</v>
      </c>
      <c r="I332" s="244"/>
      <c r="J332" s="184" t="s">
        <v>69</v>
      </c>
      <c r="K332" s="205"/>
      <c r="L332" s="202"/>
      <c r="M332" s="203"/>
      <c r="N332" s="192"/>
      <c r="O332" s="192"/>
      <c r="P332" s="193">
        <f t="shared" si="23"/>
        <v>0</v>
      </c>
      <c r="Q332" s="194"/>
      <c r="R332" s="192">
        <v>54.01</v>
      </c>
      <c r="S332" s="194"/>
      <c r="T332" s="192">
        <v>17.52</v>
      </c>
      <c r="U332" s="195">
        <f t="shared" si="20"/>
        <v>0</v>
      </c>
      <c r="V332" s="196">
        <f t="shared" si="21"/>
        <v>0</v>
      </c>
      <c r="W332" s="196">
        <f t="shared" si="22"/>
        <v>0</v>
      </c>
      <c r="X332" s="197"/>
    </row>
    <row r="333" spans="1:24" ht="12.75" x14ac:dyDescent="0.2">
      <c r="A333" s="190"/>
      <c r="B333" s="259"/>
      <c r="C333" s="258"/>
      <c r="D333" s="201"/>
      <c r="E333" s="258"/>
      <c r="F333" s="254"/>
      <c r="G333" s="189" t="s">
        <v>1474</v>
      </c>
      <c r="H333" s="190" t="s">
        <v>69</v>
      </c>
      <c r="I333" s="244"/>
      <c r="J333" s="184" t="s">
        <v>69</v>
      </c>
      <c r="K333" s="205"/>
      <c r="L333" s="202"/>
      <c r="M333" s="203"/>
      <c r="N333" s="192"/>
      <c r="O333" s="192"/>
      <c r="P333" s="193">
        <f t="shared" si="23"/>
        <v>0</v>
      </c>
      <c r="Q333" s="194"/>
      <c r="R333" s="192">
        <v>54.01</v>
      </c>
      <c r="S333" s="194"/>
      <c r="T333" s="192">
        <v>17.52</v>
      </c>
      <c r="U333" s="195">
        <f t="shared" si="20"/>
        <v>0</v>
      </c>
      <c r="V333" s="196">
        <f t="shared" si="21"/>
        <v>0</v>
      </c>
      <c r="W333" s="196">
        <f t="shared" si="22"/>
        <v>0</v>
      </c>
      <c r="X333" s="197"/>
    </row>
    <row r="334" spans="1:24" ht="12.75" x14ac:dyDescent="0.2">
      <c r="A334" s="190"/>
      <c r="B334" s="259"/>
      <c r="C334" s="258"/>
      <c r="D334" s="201"/>
      <c r="E334" s="258"/>
      <c r="F334" s="254"/>
      <c r="G334" s="189" t="s">
        <v>1474</v>
      </c>
      <c r="H334" s="190" t="s">
        <v>69</v>
      </c>
      <c r="I334" s="244"/>
      <c r="J334" s="184" t="s">
        <v>69</v>
      </c>
      <c r="K334" s="205"/>
      <c r="L334" s="202"/>
      <c r="M334" s="203"/>
      <c r="N334" s="192"/>
      <c r="O334" s="192"/>
      <c r="P334" s="193">
        <f t="shared" si="23"/>
        <v>0</v>
      </c>
      <c r="Q334" s="194"/>
      <c r="R334" s="192">
        <v>54.01</v>
      </c>
      <c r="S334" s="194"/>
      <c r="T334" s="192">
        <v>17.52</v>
      </c>
      <c r="U334" s="195">
        <f t="shared" si="20"/>
        <v>0</v>
      </c>
      <c r="V334" s="196">
        <f t="shared" si="21"/>
        <v>0</v>
      </c>
      <c r="W334" s="196">
        <f t="shared" si="22"/>
        <v>0</v>
      </c>
      <c r="X334" s="197"/>
    </row>
    <row r="335" spans="1:24" ht="12.75" x14ac:dyDescent="0.2">
      <c r="A335" s="190"/>
      <c r="B335" s="259"/>
      <c r="C335" s="258"/>
      <c r="D335" s="201"/>
      <c r="E335" s="258"/>
      <c r="F335" s="254"/>
      <c r="G335" s="189" t="s">
        <v>1474</v>
      </c>
      <c r="H335" s="190" t="s">
        <v>69</v>
      </c>
      <c r="I335" s="244"/>
      <c r="J335" s="184" t="s">
        <v>69</v>
      </c>
      <c r="K335" s="205"/>
      <c r="L335" s="202"/>
      <c r="M335" s="203"/>
      <c r="N335" s="192"/>
      <c r="O335" s="192"/>
      <c r="P335" s="193">
        <f t="shared" si="23"/>
        <v>0</v>
      </c>
      <c r="Q335" s="194"/>
      <c r="R335" s="192">
        <v>54.01</v>
      </c>
      <c r="S335" s="194"/>
      <c r="T335" s="192">
        <v>17.52</v>
      </c>
      <c r="U335" s="195">
        <f t="shared" si="20"/>
        <v>0</v>
      </c>
      <c r="V335" s="196">
        <f t="shared" si="21"/>
        <v>0</v>
      </c>
      <c r="W335" s="196">
        <f t="shared" si="22"/>
        <v>0</v>
      </c>
      <c r="X335" s="197"/>
    </row>
    <row r="336" spans="1:24" ht="12.75" x14ac:dyDescent="0.2">
      <c r="A336" s="190"/>
      <c r="B336" s="259"/>
      <c r="C336" s="258"/>
      <c r="D336" s="201"/>
      <c r="E336" s="258"/>
      <c r="F336" s="254"/>
      <c r="G336" s="189" t="s">
        <v>1474</v>
      </c>
      <c r="H336" s="190" t="s">
        <v>69</v>
      </c>
      <c r="I336" s="244"/>
      <c r="J336" s="184" t="s">
        <v>69</v>
      </c>
      <c r="K336" s="205"/>
      <c r="L336" s="202"/>
      <c r="M336" s="203"/>
      <c r="N336" s="192"/>
      <c r="O336" s="192"/>
      <c r="P336" s="193">
        <f t="shared" si="23"/>
        <v>0</v>
      </c>
      <c r="Q336" s="194"/>
      <c r="R336" s="192">
        <v>54.01</v>
      </c>
      <c r="S336" s="194"/>
      <c r="T336" s="192">
        <v>17.52</v>
      </c>
      <c r="U336" s="195">
        <f t="shared" si="20"/>
        <v>0</v>
      </c>
      <c r="V336" s="196">
        <f t="shared" si="21"/>
        <v>0</v>
      </c>
      <c r="W336" s="196">
        <f t="shared" si="22"/>
        <v>0</v>
      </c>
      <c r="X336" s="197"/>
    </row>
    <row r="337" spans="1:24" ht="12.75" x14ac:dyDescent="0.2">
      <c r="A337" s="190"/>
      <c r="B337" s="259"/>
      <c r="C337" s="258"/>
      <c r="D337" s="201"/>
      <c r="E337" s="258"/>
      <c r="F337" s="254"/>
      <c r="G337" s="189" t="s">
        <v>1474</v>
      </c>
      <c r="H337" s="190" t="s">
        <v>69</v>
      </c>
      <c r="I337" s="244"/>
      <c r="J337" s="184" t="s">
        <v>69</v>
      </c>
      <c r="K337" s="205"/>
      <c r="L337" s="202"/>
      <c r="M337" s="203"/>
      <c r="N337" s="192"/>
      <c r="O337" s="192"/>
      <c r="P337" s="193">
        <f t="shared" si="23"/>
        <v>0</v>
      </c>
      <c r="Q337" s="194"/>
      <c r="R337" s="192">
        <v>54.01</v>
      </c>
      <c r="S337" s="194"/>
      <c r="T337" s="192">
        <v>17.52</v>
      </c>
      <c r="U337" s="195">
        <f t="shared" si="20"/>
        <v>0</v>
      </c>
      <c r="V337" s="196">
        <f t="shared" si="21"/>
        <v>0</v>
      </c>
      <c r="W337" s="196">
        <f t="shared" si="22"/>
        <v>0</v>
      </c>
      <c r="X337" s="197"/>
    </row>
    <row r="338" spans="1:24" ht="12.75" x14ac:dyDescent="0.2">
      <c r="A338" s="190"/>
      <c r="B338" s="259"/>
      <c r="C338" s="258"/>
      <c r="D338" s="201"/>
      <c r="E338" s="258"/>
      <c r="F338" s="254"/>
      <c r="G338" s="189" t="s">
        <v>1474</v>
      </c>
      <c r="H338" s="190" t="s">
        <v>69</v>
      </c>
      <c r="I338" s="244"/>
      <c r="J338" s="184" t="s">
        <v>69</v>
      </c>
      <c r="K338" s="205"/>
      <c r="L338" s="202"/>
      <c r="M338" s="203"/>
      <c r="N338" s="192"/>
      <c r="O338" s="192"/>
      <c r="P338" s="193">
        <f t="shared" si="23"/>
        <v>0</v>
      </c>
      <c r="Q338" s="194"/>
      <c r="R338" s="192">
        <v>54.01</v>
      </c>
      <c r="S338" s="194"/>
      <c r="T338" s="192">
        <v>17.52</v>
      </c>
      <c r="U338" s="195">
        <f t="shared" si="20"/>
        <v>0</v>
      </c>
      <c r="V338" s="196">
        <f t="shared" si="21"/>
        <v>0</v>
      </c>
      <c r="W338" s="196">
        <f t="shared" si="22"/>
        <v>0</v>
      </c>
      <c r="X338" s="197"/>
    </row>
    <row r="339" spans="1:24" ht="12.75" x14ac:dyDescent="0.2">
      <c r="A339" s="190"/>
      <c r="B339" s="259"/>
      <c r="C339" s="258"/>
      <c r="D339" s="201"/>
      <c r="E339" s="258"/>
      <c r="F339" s="254"/>
      <c r="G339" s="189" t="s">
        <v>1474</v>
      </c>
      <c r="H339" s="190" t="s">
        <v>69</v>
      </c>
      <c r="I339" s="244"/>
      <c r="J339" s="184" t="s">
        <v>69</v>
      </c>
      <c r="K339" s="205"/>
      <c r="L339" s="202"/>
      <c r="M339" s="203"/>
      <c r="N339" s="192"/>
      <c r="O339" s="192"/>
      <c r="P339" s="193">
        <f t="shared" si="23"/>
        <v>0</v>
      </c>
      <c r="Q339" s="194"/>
      <c r="R339" s="192">
        <v>54.01</v>
      </c>
      <c r="S339" s="194"/>
      <c r="T339" s="192">
        <v>17.52</v>
      </c>
      <c r="U339" s="195">
        <f t="shared" si="20"/>
        <v>0</v>
      </c>
      <c r="V339" s="196">
        <f t="shared" si="21"/>
        <v>0</v>
      </c>
      <c r="W339" s="196">
        <f t="shared" si="22"/>
        <v>0</v>
      </c>
      <c r="X339" s="197"/>
    </row>
    <row r="340" spans="1:24" ht="12.75" x14ac:dyDescent="0.2">
      <c r="A340" s="190"/>
      <c r="B340" s="259"/>
      <c r="C340" s="258"/>
      <c r="D340" s="201"/>
      <c r="E340" s="258"/>
      <c r="F340" s="254"/>
      <c r="G340" s="189" t="s">
        <v>1474</v>
      </c>
      <c r="H340" s="190" t="s">
        <v>69</v>
      </c>
      <c r="I340" s="244"/>
      <c r="J340" s="184" t="s">
        <v>69</v>
      </c>
      <c r="K340" s="205"/>
      <c r="L340" s="202"/>
      <c r="M340" s="203"/>
      <c r="N340" s="192"/>
      <c r="O340" s="192"/>
      <c r="P340" s="193">
        <f t="shared" si="23"/>
        <v>0</v>
      </c>
      <c r="Q340" s="194"/>
      <c r="R340" s="192">
        <v>54.01</v>
      </c>
      <c r="S340" s="194"/>
      <c r="T340" s="192">
        <v>17.52</v>
      </c>
      <c r="U340" s="195">
        <f t="shared" si="20"/>
        <v>0</v>
      </c>
      <c r="V340" s="196">
        <f t="shared" si="21"/>
        <v>0</v>
      </c>
      <c r="W340" s="196">
        <f t="shared" si="22"/>
        <v>0</v>
      </c>
      <c r="X340" s="197"/>
    </row>
    <row r="341" spans="1:24" ht="12.75" x14ac:dyDescent="0.2">
      <c r="A341" s="190"/>
      <c r="B341" s="259"/>
      <c r="C341" s="258"/>
      <c r="D341" s="201"/>
      <c r="E341" s="258"/>
      <c r="F341" s="254"/>
      <c r="G341" s="189" t="s">
        <v>1474</v>
      </c>
      <c r="H341" s="190" t="s">
        <v>69</v>
      </c>
      <c r="I341" s="244"/>
      <c r="J341" s="184" t="s">
        <v>69</v>
      </c>
      <c r="K341" s="205"/>
      <c r="L341" s="202"/>
      <c r="M341" s="203"/>
      <c r="N341" s="192"/>
      <c r="O341" s="192"/>
      <c r="P341" s="193">
        <f t="shared" si="23"/>
        <v>0</v>
      </c>
      <c r="Q341" s="194"/>
      <c r="R341" s="192">
        <v>54.01</v>
      </c>
      <c r="S341" s="194"/>
      <c r="T341" s="192">
        <v>17.52</v>
      </c>
      <c r="U341" s="195">
        <f t="shared" si="20"/>
        <v>0</v>
      </c>
      <c r="V341" s="196">
        <f t="shared" si="21"/>
        <v>0</v>
      </c>
      <c r="W341" s="196">
        <f t="shared" si="22"/>
        <v>0</v>
      </c>
      <c r="X341" s="197"/>
    </row>
    <row r="342" spans="1:24" ht="12.75" x14ac:dyDescent="0.2">
      <c r="A342" s="190"/>
      <c r="B342" s="259"/>
      <c r="C342" s="258"/>
      <c r="D342" s="201"/>
      <c r="E342" s="258"/>
      <c r="F342" s="254"/>
      <c r="G342" s="189" t="s">
        <v>1474</v>
      </c>
      <c r="H342" s="190" t="s">
        <v>69</v>
      </c>
      <c r="I342" s="244"/>
      <c r="J342" s="184" t="s">
        <v>69</v>
      </c>
      <c r="K342" s="205"/>
      <c r="L342" s="202"/>
      <c r="M342" s="203"/>
      <c r="N342" s="192"/>
      <c r="O342" s="192"/>
      <c r="P342" s="193">
        <f t="shared" si="23"/>
        <v>0</v>
      </c>
      <c r="Q342" s="194"/>
      <c r="R342" s="192">
        <v>54.01</v>
      </c>
      <c r="S342" s="194"/>
      <c r="T342" s="192">
        <v>17.52</v>
      </c>
      <c r="U342" s="195">
        <f t="shared" si="20"/>
        <v>0</v>
      </c>
      <c r="V342" s="196">
        <f t="shared" si="21"/>
        <v>0</v>
      </c>
      <c r="W342" s="196">
        <f t="shared" si="22"/>
        <v>0</v>
      </c>
      <c r="X342" s="197"/>
    </row>
    <row r="343" spans="1:24" ht="12.75" x14ac:dyDescent="0.2">
      <c r="A343" s="190"/>
      <c r="B343" s="259"/>
      <c r="C343" s="258"/>
      <c r="D343" s="201"/>
      <c r="E343" s="258"/>
      <c r="F343" s="254"/>
      <c r="G343" s="189" t="s">
        <v>1474</v>
      </c>
      <c r="H343" s="190" t="s">
        <v>69</v>
      </c>
      <c r="I343" s="244"/>
      <c r="J343" s="184" t="s">
        <v>69</v>
      </c>
      <c r="K343" s="205"/>
      <c r="L343" s="202"/>
      <c r="M343" s="203"/>
      <c r="N343" s="192"/>
      <c r="O343" s="192"/>
      <c r="P343" s="193">
        <f t="shared" si="23"/>
        <v>0</v>
      </c>
      <c r="Q343" s="194"/>
      <c r="R343" s="192">
        <v>54.01</v>
      </c>
      <c r="S343" s="194"/>
      <c r="T343" s="192">
        <v>17.52</v>
      </c>
      <c r="U343" s="195">
        <f t="shared" si="20"/>
        <v>0</v>
      </c>
      <c r="V343" s="196">
        <f t="shared" si="21"/>
        <v>0</v>
      </c>
      <c r="W343" s="196">
        <f t="shared" si="22"/>
        <v>0</v>
      </c>
      <c r="X343" s="197"/>
    </row>
    <row r="344" spans="1:24" ht="12.75" x14ac:dyDescent="0.2">
      <c r="A344" s="190"/>
      <c r="B344" s="259"/>
      <c r="C344" s="258"/>
      <c r="D344" s="201"/>
      <c r="E344" s="258"/>
      <c r="F344" s="254"/>
      <c r="G344" s="189" t="s">
        <v>1474</v>
      </c>
      <c r="H344" s="190" t="s">
        <v>69</v>
      </c>
      <c r="I344" s="244"/>
      <c r="J344" s="184" t="s">
        <v>69</v>
      </c>
      <c r="K344" s="205"/>
      <c r="L344" s="202"/>
      <c r="M344" s="203"/>
      <c r="N344" s="192"/>
      <c r="O344" s="192"/>
      <c r="P344" s="193">
        <f t="shared" si="23"/>
        <v>0</v>
      </c>
      <c r="Q344" s="194"/>
      <c r="R344" s="192">
        <v>54.01</v>
      </c>
      <c r="S344" s="194"/>
      <c r="T344" s="192">
        <v>17.52</v>
      </c>
      <c r="U344" s="195">
        <f t="shared" si="20"/>
        <v>0</v>
      </c>
      <c r="V344" s="196">
        <f t="shared" si="21"/>
        <v>0</v>
      </c>
      <c r="W344" s="196">
        <f t="shared" si="22"/>
        <v>0</v>
      </c>
      <c r="X344" s="197"/>
    </row>
    <row r="345" spans="1:24" ht="12.75" x14ac:dyDescent="0.2">
      <c r="A345" s="190"/>
      <c r="B345" s="259"/>
      <c r="C345" s="258"/>
      <c r="D345" s="201"/>
      <c r="E345" s="258"/>
      <c r="F345" s="254"/>
      <c r="G345" s="189" t="s">
        <v>1474</v>
      </c>
      <c r="H345" s="190" t="s">
        <v>69</v>
      </c>
      <c r="I345" s="244"/>
      <c r="J345" s="184" t="s">
        <v>69</v>
      </c>
      <c r="K345" s="205"/>
      <c r="L345" s="202"/>
      <c r="M345" s="203"/>
      <c r="N345" s="192"/>
      <c r="O345" s="192"/>
      <c r="P345" s="193">
        <f t="shared" si="23"/>
        <v>0</v>
      </c>
      <c r="Q345" s="194"/>
      <c r="R345" s="192">
        <v>54.01</v>
      </c>
      <c r="S345" s="194"/>
      <c r="T345" s="192">
        <v>17.52</v>
      </c>
      <c r="U345" s="195">
        <f t="shared" si="20"/>
        <v>0</v>
      </c>
      <c r="V345" s="196">
        <f t="shared" si="21"/>
        <v>0</v>
      </c>
      <c r="W345" s="196">
        <f t="shared" si="22"/>
        <v>0</v>
      </c>
      <c r="X345" s="197"/>
    </row>
    <row r="346" spans="1:24" ht="12.75" x14ac:dyDescent="0.2">
      <c r="A346" s="190"/>
      <c r="B346" s="259"/>
      <c r="C346" s="258"/>
      <c r="D346" s="201"/>
      <c r="E346" s="258"/>
      <c r="F346" s="254"/>
      <c r="G346" s="189" t="s">
        <v>1474</v>
      </c>
      <c r="H346" s="190" t="s">
        <v>69</v>
      </c>
      <c r="I346" s="244"/>
      <c r="J346" s="184" t="s">
        <v>69</v>
      </c>
      <c r="K346" s="205"/>
      <c r="L346" s="202"/>
      <c r="M346" s="203"/>
      <c r="N346" s="192"/>
      <c r="O346" s="192"/>
      <c r="P346" s="193">
        <f t="shared" si="23"/>
        <v>0</v>
      </c>
      <c r="Q346" s="194"/>
      <c r="R346" s="192">
        <v>54.01</v>
      </c>
      <c r="S346" s="194"/>
      <c r="T346" s="192">
        <v>17.52</v>
      </c>
      <c r="U346" s="195">
        <f t="shared" si="20"/>
        <v>0</v>
      </c>
      <c r="V346" s="196">
        <f t="shared" si="21"/>
        <v>0</v>
      </c>
      <c r="W346" s="196">
        <f t="shared" si="22"/>
        <v>0</v>
      </c>
      <c r="X346" s="197"/>
    </row>
    <row r="347" spans="1:24" ht="12.75" x14ac:dyDescent="0.2">
      <c r="A347" s="190"/>
      <c r="B347" s="259"/>
      <c r="C347" s="258"/>
      <c r="D347" s="201"/>
      <c r="E347" s="258"/>
      <c r="F347" s="254"/>
      <c r="G347" s="189" t="s">
        <v>1474</v>
      </c>
      <c r="H347" s="190" t="s">
        <v>69</v>
      </c>
      <c r="I347" s="244"/>
      <c r="J347" s="184" t="s">
        <v>69</v>
      </c>
      <c r="K347" s="205"/>
      <c r="L347" s="202"/>
      <c r="M347" s="203"/>
      <c r="N347" s="192"/>
      <c r="O347" s="192"/>
      <c r="P347" s="193">
        <f t="shared" si="23"/>
        <v>0</v>
      </c>
      <c r="Q347" s="194"/>
      <c r="R347" s="192">
        <v>54.01</v>
      </c>
      <c r="S347" s="194"/>
      <c r="T347" s="192">
        <v>17.52</v>
      </c>
      <c r="U347" s="195">
        <f t="shared" si="20"/>
        <v>0</v>
      </c>
      <c r="V347" s="196">
        <f t="shared" si="21"/>
        <v>0</v>
      </c>
      <c r="W347" s="196">
        <f t="shared" si="22"/>
        <v>0</v>
      </c>
      <c r="X347" s="197"/>
    </row>
    <row r="348" spans="1:24" ht="12.75" x14ac:dyDescent="0.2">
      <c r="A348" s="190"/>
      <c r="B348" s="259"/>
      <c r="C348" s="258"/>
      <c r="D348" s="201"/>
      <c r="E348" s="258"/>
      <c r="F348" s="254"/>
      <c r="G348" s="189" t="s">
        <v>1474</v>
      </c>
      <c r="H348" s="190" t="s">
        <v>69</v>
      </c>
      <c r="I348" s="244"/>
      <c r="J348" s="184" t="s">
        <v>69</v>
      </c>
      <c r="K348" s="205"/>
      <c r="L348" s="202"/>
      <c r="M348" s="203"/>
      <c r="N348" s="192"/>
      <c r="O348" s="192"/>
      <c r="P348" s="193">
        <f t="shared" si="23"/>
        <v>0</v>
      </c>
      <c r="Q348" s="194"/>
      <c r="R348" s="192">
        <v>54.01</v>
      </c>
      <c r="S348" s="194"/>
      <c r="T348" s="192">
        <v>17.52</v>
      </c>
      <c r="U348" s="195">
        <f t="shared" si="20"/>
        <v>0</v>
      </c>
      <c r="V348" s="196">
        <f t="shared" si="21"/>
        <v>0</v>
      </c>
      <c r="W348" s="196">
        <f t="shared" si="22"/>
        <v>0</v>
      </c>
      <c r="X348" s="197"/>
    </row>
    <row r="349" spans="1:24" ht="12.75" x14ac:dyDescent="0.2">
      <c r="A349" s="190"/>
      <c r="B349" s="259"/>
      <c r="C349" s="258"/>
      <c r="D349" s="201"/>
      <c r="E349" s="258"/>
      <c r="F349" s="254"/>
      <c r="G349" s="189" t="s">
        <v>1474</v>
      </c>
      <c r="H349" s="190" t="s">
        <v>69</v>
      </c>
      <c r="I349" s="244"/>
      <c r="J349" s="184" t="s">
        <v>69</v>
      </c>
      <c r="K349" s="205"/>
      <c r="L349" s="202"/>
      <c r="M349" s="203"/>
      <c r="N349" s="192"/>
      <c r="O349" s="192"/>
      <c r="P349" s="193">
        <f t="shared" si="23"/>
        <v>0</v>
      </c>
      <c r="Q349" s="194"/>
      <c r="R349" s="192">
        <v>54.01</v>
      </c>
      <c r="S349" s="194"/>
      <c r="T349" s="192">
        <v>17.52</v>
      </c>
      <c r="U349" s="195">
        <f t="shared" si="20"/>
        <v>0</v>
      </c>
      <c r="V349" s="196">
        <f t="shared" si="21"/>
        <v>0</v>
      </c>
      <c r="W349" s="196">
        <f t="shared" si="22"/>
        <v>0</v>
      </c>
      <c r="X349" s="197"/>
    </row>
    <row r="350" spans="1:24" ht="12.75" x14ac:dyDescent="0.2">
      <c r="A350" s="190"/>
      <c r="B350" s="259"/>
      <c r="C350" s="258"/>
      <c r="D350" s="201"/>
      <c r="E350" s="258"/>
      <c r="F350" s="254"/>
      <c r="G350" s="189" t="s">
        <v>1474</v>
      </c>
      <c r="H350" s="190" t="s">
        <v>69</v>
      </c>
      <c r="I350" s="244"/>
      <c r="J350" s="184" t="s">
        <v>69</v>
      </c>
      <c r="K350" s="205"/>
      <c r="L350" s="202"/>
      <c r="M350" s="203"/>
      <c r="N350" s="192"/>
      <c r="O350" s="192"/>
      <c r="P350" s="193">
        <f t="shared" si="23"/>
        <v>0</v>
      </c>
      <c r="Q350" s="194"/>
      <c r="R350" s="192">
        <v>54.01</v>
      </c>
      <c r="S350" s="194"/>
      <c r="T350" s="192">
        <v>17.52</v>
      </c>
      <c r="U350" s="195">
        <f t="shared" si="20"/>
        <v>0</v>
      </c>
      <c r="V350" s="196">
        <f t="shared" si="21"/>
        <v>0</v>
      </c>
      <c r="W350" s="196">
        <f t="shared" si="22"/>
        <v>0</v>
      </c>
      <c r="X350" s="197"/>
    </row>
    <row r="351" spans="1:24" ht="12.75" x14ac:dyDescent="0.2">
      <c r="A351" s="190"/>
      <c r="B351" s="259"/>
      <c r="C351" s="258"/>
      <c r="D351" s="201"/>
      <c r="E351" s="258"/>
      <c r="F351" s="254"/>
      <c r="G351" s="189" t="s">
        <v>1474</v>
      </c>
      <c r="H351" s="190" t="s">
        <v>69</v>
      </c>
      <c r="I351" s="244"/>
      <c r="J351" s="184" t="s">
        <v>69</v>
      </c>
      <c r="K351" s="205"/>
      <c r="L351" s="202"/>
      <c r="M351" s="203"/>
      <c r="N351" s="192"/>
      <c r="O351" s="192"/>
      <c r="P351" s="193">
        <f t="shared" si="23"/>
        <v>0</v>
      </c>
      <c r="Q351" s="194"/>
      <c r="R351" s="192">
        <v>54.01</v>
      </c>
      <c r="S351" s="194"/>
      <c r="T351" s="192">
        <v>17.52</v>
      </c>
      <c r="U351" s="195">
        <f t="shared" si="20"/>
        <v>0</v>
      </c>
      <c r="V351" s="196">
        <f t="shared" si="21"/>
        <v>0</v>
      </c>
      <c r="W351" s="196">
        <f t="shared" si="22"/>
        <v>0</v>
      </c>
      <c r="X351" s="197"/>
    </row>
    <row r="352" spans="1:24" ht="12.75" x14ac:dyDescent="0.2">
      <c r="A352" s="190"/>
      <c r="B352" s="259"/>
      <c r="C352" s="258"/>
      <c r="D352" s="201"/>
      <c r="E352" s="258"/>
      <c r="F352" s="254"/>
      <c r="G352" s="189" t="s">
        <v>1474</v>
      </c>
      <c r="H352" s="190" t="s">
        <v>69</v>
      </c>
      <c r="I352" s="244"/>
      <c r="J352" s="184" t="s">
        <v>69</v>
      </c>
      <c r="K352" s="205"/>
      <c r="L352" s="202"/>
      <c r="M352" s="203"/>
      <c r="N352" s="192"/>
      <c r="O352" s="192"/>
      <c r="P352" s="193">
        <f t="shared" si="23"/>
        <v>0</v>
      </c>
      <c r="Q352" s="194"/>
      <c r="R352" s="192">
        <v>54.01</v>
      </c>
      <c r="S352" s="194"/>
      <c r="T352" s="192">
        <v>17.52</v>
      </c>
      <c r="U352" s="195">
        <f t="shared" si="20"/>
        <v>0</v>
      </c>
      <c r="V352" s="196">
        <f t="shared" si="21"/>
        <v>0</v>
      </c>
      <c r="W352" s="196">
        <f t="shared" si="22"/>
        <v>0</v>
      </c>
      <c r="X352" s="197"/>
    </row>
    <row r="353" spans="1:24" ht="12.75" x14ac:dyDescent="0.2">
      <c r="A353" s="190"/>
      <c r="B353" s="259"/>
      <c r="C353" s="258"/>
      <c r="D353" s="201"/>
      <c r="E353" s="258"/>
      <c r="F353" s="254"/>
      <c r="G353" s="189" t="s">
        <v>1474</v>
      </c>
      <c r="H353" s="190" t="s">
        <v>69</v>
      </c>
      <c r="I353" s="244"/>
      <c r="J353" s="184" t="s">
        <v>69</v>
      </c>
      <c r="K353" s="205"/>
      <c r="L353" s="202"/>
      <c r="M353" s="203"/>
      <c r="N353" s="192"/>
      <c r="O353" s="192"/>
      <c r="P353" s="193">
        <f t="shared" si="23"/>
        <v>0</v>
      </c>
      <c r="Q353" s="194"/>
      <c r="R353" s="192">
        <v>54.01</v>
      </c>
      <c r="S353" s="194"/>
      <c r="T353" s="192">
        <v>17.52</v>
      </c>
      <c r="U353" s="195">
        <f t="shared" si="20"/>
        <v>0</v>
      </c>
      <c r="V353" s="196">
        <f t="shared" si="21"/>
        <v>0</v>
      </c>
      <c r="W353" s="196">
        <f t="shared" si="22"/>
        <v>0</v>
      </c>
      <c r="X353" s="197"/>
    </row>
    <row r="354" spans="1:24" ht="12.75" x14ac:dyDescent="0.2">
      <c r="A354" s="190"/>
      <c r="B354" s="259"/>
      <c r="C354" s="258"/>
      <c r="D354" s="201"/>
      <c r="E354" s="258"/>
      <c r="F354" s="254"/>
      <c r="G354" s="189" t="s">
        <v>1474</v>
      </c>
      <c r="H354" s="190" t="s">
        <v>69</v>
      </c>
      <c r="I354" s="244"/>
      <c r="J354" s="184" t="s">
        <v>69</v>
      </c>
      <c r="K354" s="205"/>
      <c r="L354" s="202"/>
      <c r="M354" s="203"/>
      <c r="N354" s="192"/>
      <c r="O354" s="192"/>
      <c r="P354" s="193">
        <f t="shared" si="23"/>
        <v>0</v>
      </c>
      <c r="Q354" s="194"/>
      <c r="R354" s="192">
        <v>54.01</v>
      </c>
      <c r="S354" s="194"/>
      <c r="T354" s="192">
        <v>17.52</v>
      </c>
      <c r="U354" s="195">
        <f t="shared" si="20"/>
        <v>0</v>
      </c>
      <c r="V354" s="196">
        <f t="shared" si="21"/>
        <v>0</v>
      </c>
      <c r="W354" s="196">
        <f t="shared" si="22"/>
        <v>0</v>
      </c>
      <c r="X354" s="197"/>
    </row>
    <row r="355" spans="1:24" ht="12.75" x14ac:dyDescent="0.2">
      <c r="A355" s="190"/>
      <c r="B355" s="259"/>
      <c r="C355" s="258"/>
      <c r="D355" s="201"/>
      <c r="E355" s="258"/>
      <c r="F355" s="254"/>
      <c r="G355" s="189" t="s">
        <v>1474</v>
      </c>
      <c r="H355" s="190" t="s">
        <v>69</v>
      </c>
      <c r="I355" s="244"/>
      <c r="J355" s="184" t="s">
        <v>69</v>
      </c>
      <c r="K355" s="205"/>
      <c r="L355" s="202"/>
      <c r="M355" s="203"/>
      <c r="N355" s="192"/>
      <c r="O355" s="192"/>
      <c r="P355" s="193">
        <f t="shared" si="23"/>
        <v>0</v>
      </c>
      <c r="Q355" s="194"/>
      <c r="R355" s="192">
        <v>54.01</v>
      </c>
      <c r="S355" s="194"/>
      <c r="T355" s="192">
        <v>17.52</v>
      </c>
      <c r="U355" s="195">
        <f t="shared" si="20"/>
        <v>0</v>
      </c>
      <c r="V355" s="196">
        <f t="shared" si="21"/>
        <v>0</v>
      </c>
      <c r="W355" s="196">
        <f t="shared" si="22"/>
        <v>0</v>
      </c>
      <c r="X355" s="197"/>
    </row>
    <row r="356" spans="1:24" ht="12.75" x14ac:dyDescent="0.2">
      <c r="A356" s="190"/>
      <c r="B356" s="259"/>
      <c r="C356" s="258"/>
      <c r="D356" s="201"/>
      <c r="E356" s="258"/>
      <c r="F356" s="254"/>
      <c r="G356" s="189" t="s">
        <v>1474</v>
      </c>
      <c r="H356" s="190" t="s">
        <v>69</v>
      </c>
      <c r="I356" s="244"/>
      <c r="J356" s="184" t="s">
        <v>69</v>
      </c>
      <c r="K356" s="205"/>
      <c r="L356" s="202"/>
      <c r="M356" s="203"/>
      <c r="N356" s="192"/>
      <c r="O356" s="192"/>
      <c r="P356" s="193">
        <f t="shared" si="23"/>
        <v>0</v>
      </c>
      <c r="Q356" s="194"/>
      <c r="R356" s="192">
        <v>54.01</v>
      </c>
      <c r="S356" s="194"/>
      <c r="T356" s="192">
        <v>17.52</v>
      </c>
      <c r="U356" s="195">
        <f t="shared" si="20"/>
        <v>0</v>
      </c>
      <c r="V356" s="196">
        <f t="shared" si="21"/>
        <v>0</v>
      </c>
      <c r="W356" s="196">
        <f t="shared" si="22"/>
        <v>0</v>
      </c>
      <c r="X356" s="197"/>
    </row>
    <row r="357" spans="1:24" ht="12.75" x14ac:dyDescent="0.2">
      <c r="A357" s="190"/>
      <c r="B357" s="259"/>
      <c r="C357" s="258"/>
      <c r="D357" s="201"/>
      <c r="E357" s="258"/>
      <c r="F357" s="254"/>
      <c r="G357" s="189" t="s">
        <v>1474</v>
      </c>
      <c r="H357" s="190" t="s">
        <v>69</v>
      </c>
      <c r="I357" s="244"/>
      <c r="J357" s="184" t="s">
        <v>69</v>
      </c>
      <c r="K357" s="205"/>
      <c r="L357" s="202"/>
      <c r="M357" s="203"/>
      <c r="N357" s="192"/>
      <c r="O357" s="192"/>
      <c r="P357" s="193">
        <f t="shared" si="23"/>
        <v>0</v>
      </c>
      <c r="Q357" s="194"/>
      <c r="R357" s="192">
        <v>54.01</v>
      </c>
      <c r="S357" s="194"/>
      <c r="T357" s="192">
        <v>17.52</v>
      </c>
      <c r="U357" s="195">
        <f t="shared" si="20"/>
        <v>0</v>
      </c>
      <c r="V357" s="196">
        <f t="shared" si="21"/>
        <v>0</v>
      </c>
      <c r="W357" s="196">
        <f t="shared" si="22"/>
        <v>0</v>
      </c>
      <c r="X357" s="197"/>
    </row>
    <row r="358" spans="1:24" ht="12.75" x14ac:dyDescent="0.2">
      <c r="A358" s="190"/>
      <c r="B358" s="259"/>
      <c r="C358" s="258"/>
      <c r="D358" s="201"/>
      <c r="E358" s="258"/>
      <c r="F358" s="254"/>
      <c r="G358" s="189" t="s">
        <v>1474</v>
      </c>
      <c r="H358" s="190" t="s">
        <v>69</v>
      </c>
      <c r="I358" s="244"/>
      <c r="J358" s="184" t="s">
        <v>69</v>
      </c>
      <c r="K358" s="205"/>
      <c r="L358" s="202"/>
      <c r="M358" s="203"/>
      <c r="N358" s="192"/>
      <c r="O358" s="192"/>
      <c r="P358" s="193">
        <f t="shared" si="23"/>
        <v>0</v>
      </c>
      <c r="Q358" s="194"/>
      <c r="R358" s="192">
        <v>54.01</v>
      </c>
      <c r="S358" s="194"/>
      <c r="T358" s="192">
        <v>17.52</v>
      </c>
      <c r="U358" s="195">
        <f t="shared" si="20"/>
        <v>0</v>
      </c>
      <c r="V358" s="196">
        <f t="shared" si="21"/>
        <v>0</v>
      </c>
      <c r="W358" s="196">
        <f t="shared" si="22"/>
        <v>0</v>
      </c>
      <c r="X358" s="197"/>
    </row>
    <row r="359" spans="1:24" ht="12.75" x14ac:dyDescent="0.2">
      <c r="A359" s="190"/>
      <c r="B359" s="259"/>
      <c r="C359" s="258"/>
      <c r="D359" s="201"/>
      <c r="E359" s="258"/>
      <c r="F359" s="254"/>
      <c r="G359" s="189" t="s">
        <v>1474</v>
      </c>
      <c r="H359" s="190" t="s">
        <v>69</v>
      </c>
      <c r="I359" s="244"/>
      <c r="J359" s="184" t="s">
        <v>69</v>
      </c>
      <c r="K359" s="205"/>
      <c r="L359" s="202"/>
      <c r="M359" s="203"/>
      <c r="N359" s="192"/>
      <c r="O359" s="192"/>
      <c r="P359" s="193">
        <f t="shared" si="23"/>
        <v>0</v>
      </c>
      <c r="Q359" s="194"/>
      <c r="R359" s="192">
        <v>54.01</v>
      </c>
      <c r="S359" s="194"/>
      <c r="T359" s="192">
        <v>17.52</v>
      </c>
      <c r="U359" s="195">
        <f t="shared" si="20"/>
        <v>0</v>
      </c>
      <c r="V359" s="196">
        <f t="shared" si="21"/>
        <v>0</v>
      </c>
      <c r="W359" s="196">
        <f t="shared" si="22"/>
        <v>0</v>
      </c>
      <c r="X359" s="197"/>
    </row>
    <row r="360" spans="1:24" ht="12.75" x14ac:dyDescent="0.2">
      <c r="A360" s="190"/>
      <c r="B360" s="259"/>
      <c r="C360" s="258"/>
      <c r="D360" s="201"/>
      <c r="E360" s="258"/>
      <c r="F360" s="254"/>
      <c r="G360" s="189" t="s">
        <v>1474</v>
      </c>
      <c r="H360" s="190" t="s">
        <v>69</v>
      </c>
      <c r="I360" s="244"/>
      <c r="J360" s="184" t="s">
        <v>69</v>
      </c>
      <c r="K360" s="205"/>
      <c r="L360" s="202"/>
      <c r="M360" s="203"/>
      <c r="N360" s="192"/>
      <c r="O360" s="192"/>
      <c r="P360" s="193">
        <f t="shared" si="23"/>
        <v>0</v>
      </c>
      <c r="Q360" s="194"/>
      <c r="R360" s="192">
        <v>54.01</v>
      </c>
      <c r="S360" s="194"/>
      <c r="T360" s="192">
        <v>17.52</v>
      </c>
      <c r="U360" s="195">
        <f t="shared" si="20"/>
        <v>0</v>
      </c>
      <c r="V360" s="196">
        <f t="shared" si="21"/>
        <v>0</v>
      </c>
      <c r="W360" s="196">
        <f t="shared" si="22"/>
        <v>0</v>
      </c>
      <c r="X360" s="197"/>
    </row>
    <row r="361" spans="1:24" ht="12.75" x14ac:dyDescent="0.2">
      <c r="A361" s="190"/>
      <c r="B361" s="259"/>
      <c r="C361" s="258"/>
      <c r="D361" s="201"/>
      <c r="E361" s="258"/>
      <c r="F361" s="254"/>
      <c r="G361" s="189" t="s">
        <v>1474</v>
      </c>
      <c r="H361" s="190" t="s">
        <v>69</v>
      </c>
      <c r="I361" s="244"/>
      <c r="J361" s="184" t="s">
        <v>69</v>
      </c>
      <c r="K361" s="205"/>
      <c r="L361" s="202"/>
      <c r="M361" s="203"/>
      <c r="N361" s="192"/>
      <c r="O361" s="192"/>
      <c r="P361" s="193">
        <f t="shared" si="23"/>
        <v>0</v>
      </c>
      <c r="Q361" s="194"/>
      <c r="R361" s="192">
        <v>54.01</v>
      </c>
      <c r="S361" s="194"/>
      <c r="T361" s="192">
        <v>17.52</v>
      </c>
      <c r="U361" s="195">
        <f t="shared" si="20"/>
        <v>0</v>
      </c>
      <c r="V361" s="196">
        <f t="shared" si="21"/>
        <v>0</v>
      </c>
      <c r="W361" s="196">
        <f t="shared" si="22"/>
        <v>0</v>
      </c>
      <c r="X361" s="197"/>
    </row>
    <row r="362" spans="1:24" ht="12.75" x14ac:dyDescent="0.2">
      <c r="A362" s="190"/>
      <c r="B362" s="259"/>
      <c r="C362" s="258"/>
      <c r="D362" s="201"/>
      <c r="E362" s="258"/>
      <c r="F362" s="254"/>
      <c r="G362" s="189" t="s">
        <v>1474</v>
      </c>
      <c r="H362" s="190" t="s">
        <v>69</v>
      </c>
      <c r="I362" s="244"/>
      <c r="J362" s="184" t="s">
        <v>69</v>
      </c>
      <c r="K362" s="205"/>
      <c r="L362" s="202"/>
      <c r="M362" s="203"/>
      <c r="N362" s="192"/>
      <c r="O362" s="192"/>
      <c r="P362" s="193">
        <f t="shared" si="23"/>
        <v>0</v>
      </c>
      <c r="Q362" s="194"/>
      <c r="R362" s="192">
        <v>54.01</v>
      </c>
      <c r="S362" s="194"/>
      <c r="T362" s="192">
        <v>17.52</v>
      </c>
      <c r="U362" s="195">
        <f t="shared" si="20"/>
        <v>0</v>
      </c>
      <c r="V362" s="196">
        <f t="shared" si="21"/>
        <v>0</v>
      </c>
      <c r="W362" s="196">
        <f t="shared" si="22"/>
        <v>0</v>
      </c>
      <c r="X362" s="197"/>
    </row>
    <row r="363" spans="1:24" ht="12.75" x14ac:dyDescent="0.2">
      <c r="A363" s="190"/>
      <c r="B363" s="259"/>
      <c r="C363" s="258"/>
      <c r="D363" s="201"/>
      <c r="E363" s="258"/>
      <c r="F363" s="254"/>
      <c r="G363" s="189" t="s">
        <v>1474</v>
      </c>
      <c r="H363" s="190" t="s">
        <v>69</v>
      </c>
      <c r="I363" s="244"/>
      <c r="J363" s="184" t="s">
        <v>69</v>
      </c>
      <c r="K363" s="205"/>
      <c r="L363" s="202"/>
      <c r="M363" s="203"/>
      <c r="N363" s="192"/>
      <c r="O363" s="192"/>
      <c r="P363" s="193">
        <f t="shared" si="23"/>
        <v>0</v>
      </c>
      <c r="Q363" s="194"/>
      <c r="R363" s="192">
        <v>54.01</v>
      </c>
      <c r="S363" s="194"/>
      <c r="T363" s="192">
        <v>17.52</v>
      </c>
      <c r="U363" s="195">
        <f t="shared" si="20"/>
        <v>0</v>
      </c>
      <c r="V363" s="196">
        <f t="shared" si="21"/>
        <v>0</v>
      </c>
      <c r="W363" s="196">
        <f t="shared" si="22"/>
        <v>0</v>
      </c>
      <c r="X363" s="197"/>
    </row>
    <row r="364" spans="1:24" ht="12.75" x14ac:dyDescent="0.2">
      <c r="A364" s="190"/>
      <c r="B364" s="259"/>
      <c r="C364" s="258"/>
      <c r="D364" s="201"/>
      <c r="E364" s="258"/>
      <c r="F364" s="254"/>
      <c r="G364" s="189" t="s">
        <v>1474</v>
      </c>
      <c r="H364" s="190" t="s">
        <v>69</v>
      </c>
      <c r="I364" s="244"/>
      <c r="J364" s="184" t="s">
        <v>69</v>
      </c>
      <c r="K364" s="205"/>
      <c r="L364" s="202"/>
      <c r="M364" s="203"/>
      <c r="N364" s="192"/>
      <c r="O364" s="192"/>
      <c r="P364" s="193">
        <f t="shared" si="23"/>
        <v>0</v>
      </c>
      <c r="Q364" s="194"/>
      <c r="R364" s="192">
        <v>54.01</v>
      </c>
      <c r="S364" s="194"/>
      <c r="T364" s="192">
        <v>17.52</v>
      </c>
      <c r="U364" s="195">
        <f t="shared" si="20"/>
        <v>0</v>
      </c>
      <c r="V364" s="196">
        <f t="shared" si="21"/>
        <v>0</v>
      </c>
      <c r="W364" s="196">
        <f t="shared" si="22"/>
        <v>0</v>
      </c>
      <c r="X364" s="197"/>
    </row>
    <row r="365" spans="1:24" ht="12.75" x14ac:dyDescent="0.2">
      <c r="A365" s="190"/>
      <c r="B365" s="259"/>
      <c r="C365" s="258"/>
      <c r="D365" s="201"/>
      <c r="E365" s="258"/>
      <c r="F365" s="254"/>
      <c r="G365" s="189" t="s">
        <v>1474</v>
      </c>
      <c r="H365" s="190" t="s">
        <v>69</v>
      </c>
      <c r="I365" s="244"/>
      <c r="J365" s="184" t="s">
        <v>69</v>
      </c>
      <c r="K365" s="205"/>
      <c r="L365" s="202"/>
      <c r="M365" s="203"/>
      <c r="N365" s="192"/>
      <c r="O365" s="192"/>
      <c r="P365" s="193">
        <f t="shared" si="23"/>
        <v>0</v>
      </c>
      <c r="Q365" s="194"/>
      <c r="R365" s="192">
        <v>54.01</v>
      </c>
      <c r="S365" s="194"/>
      <c r="T365" s="192">
        <v>17.52</v>
      </c>
      <c r="U365" s="195">
        <f t="shared" si="20"/>
        <v>0</v>
      </c>
      <c r="V365" s="196">
        <f t="shared" si="21"/>
        <v>0</v>
      </c>
      <c r="W365" s="196">
        <f t="shared" si="22"/>
        <v>0</v>
      </c>
      <c r="X365" s="197"/>
    </row>
    <row r="366" spans="1:24" ht="12.75" x14ac:dyDescent="0.2">
      <c r="A366" s="190"/>
      <c r="B366" s="259"/>
      <c r="C366" s="258"/>
      <c r="D366" s="201"/>
      <c r="E366" s="258"/>
      <c r="F366" s="254"/>
      <c r="G366" s="189" t="s">
        <v>1474</v>
      </c>
      <c r="H366" s="190" t="s">
        <v>69</v>
      </c>
      <c r="I366" s="244"/>
      <c r="J366" s="184" t="s">
        <v>69</v>
      </c>
      <c r="K366" s="205"/>
      <c r="L366" s="202"/>
      <c r="M366" s="203"/>
      <c r="N366" s="192"/>
      <c r="O366" s="192"/>
      <c r="P366" s="193">
        <f t="shared" si="23"/>
        <v>0</v>
      </c>
      <c r="Q366" s="194"/>
      <c r="R366" s="192">
        <v>54.01</v>
      </c>
      <c r="S366" s="194"/>
      <c r="T366" s="192">
        <v>17.52</v>
      </c>
      <c r="U366" s="195">
        <f t="shared" si="20"/>
        <v>0</v>
      </c>
      <c r="V366" s="196">
        <f t="shared" si="21"/>
        <v>0</v>
      </c>
      <c r="W366" s="196">
        <f t="shared" si="22"/>
        <v>0</v>
      </c>
      <c r="X366" s="197"/>
    </row>
    <row r="367" spans="1:24" ht="12.75" x14ac:dyDescent="0.2">
      <c r="A367" s="190"/>
      <c r="B367" s="259"/>
      <c r="C367" s="258"/>
      <c r="D367" s="201"/>
      <c r="E367" s="258"/>
      <c r="F367" s="254"/>
      <c r="G367" s="189" t="s">
        <v>1474</v>
      </c>
      <c r="H367" s="190" t="s">
        <v>69</v>
      </c>
      <c r="I367" s="244"/>
      <c r="J367" s="184" t="s">
        <v>69</v>
      </c>
      <c r="K367" s="205"/>
      <c r="L367" s="202"/>
      <c r="M367" s="203"/>
      <c r="N367" s="192"/>
      <c r="O367" s="192"/>
      <c r="P367" s="193">
        <f t="shared" si="23"/>
        <v>0</v>
      </c>
      <c r="Q367" s="194"/>
      <c r="R367" s="192">
        <v>54.01</v>
      </c>
      <c r="S367" s="194"/>
      <c r="T367" s="192">
        <v>17.52</v>
      </c>
      <c r="U367" s="195">
        <f t="shared" si="20"/>
        <v>0</v>
      </c>
      <c r="V367" s="196">
        <f t="shared" si="21"/>
        <v>0</v>
      </c>
      <c r="W367" s="196">
        <f t="shared" si="22"/>
        <v>0</v>
      </c>
      <c r="X367" s="197"/>
    </row>
    <row r="368" spans="1:24" ht="12.75" x14ac:dyDescent="0.2">
      <c r="A368" s="190"/>
      <c r="B368" s="259"/>
      <c r="C368" s="258"/>
      <c r="D368" s="201"/>
      <c r="E368" s="258"/>
      <c r="F368" s="254"/>
      <c r="G368" s="189" t="s">
        <v>1474</v>
      </c>
      <c r="H368" s="190" t="s">
        <v>69</v>
      </c>
      <c r="I368" s="244"/>
      <c r="J368" s="184" t="s">
        <v>69</v>
      </c>
      <c r="K368" s="205"/>
      <c r="L368" s="202"/>
      <c r="M368" s="203"/>
      <c r="N368" s="192"/>
      <c r="O368" s="192"/>
      <c r="P368" s="193">
        <f t="shared" si="23"/>
        <v>0</v>
      </c>
      <c r="Q368" s="194"/>
      <c r="R368" s="192">
        <v>54.01</v>
      </c>
      <c r="S368" s="194"/>
      <c r="T368" s="192">
        <v>17.52</v>
      </c>
      <c r="U368" s="195">
        <f t="shared" si="20"/>
        <v>0</v>
      </c>
      <c r="V368" s="196">
        <f t="shared" si="21"/>
        <v>0</v>
      </c>
      <c r="W368" s="196">
        <f t="shared" si="22"/>
        <v>0</v>
      </c>
      <c r="X368" s="197"/>
    </row>
    <row r="369" spans="1:24" ht="12.75" x14ac:dyDescent="0.2">
      <c r="A369" s="190"/>
      <c r="B369" s="259"/>
      <c r="C369" s="258"/>
      <c r="D369" s="201"/>
      <c r="E369" s="258"/>
      <c r="F369" s="254"/>
      <c r="G369" s="189" t="s">
        <v>1474</v>
      </c>
      <c r="H369" s="190" t="s">
        <v>69</v>
      </c>
      <c r="I369" s="244"/>
      <c r="J369" s="184" t="s">
        <v>69</v>
      </c>
      <c r="K369" s="205"/>
      <c r="L369" s="202"/>
      <c r="M369" s="203"/>
      <c r="N369" s="192"/>
      <c r="O369" s="192"/>
      <c r="P369" s="193">
        <f t="shared" si="23"/>
        <v>0</v>
      </c>
      <c r="Q369" s="194"/>
      <c r="R369" s="192">
        <v>54.01</v>
      </c>
      <c r="S369" s="194"/>
      <c r="T369" s="192">
        <v>17.52</v>
      </c>
      <c r="U369" s="195">
        <f t="shared" si="20"/>
        <v>0</v>
      </c>
      <c r="V369" s="196">
        <f t="shared" si="21"/>
        <v>0</v>
      </c>
      <c r="W369" s="196">
        <f t="shared" si="22"/>
        <v>0</v>
      </c>
      <c r="X369" s="197"/>
    </row>
    <row r="370" spans="1:24" ht="12.75" x14ac:dyDescent="0.2">
      <c r="A370" s="190"/>
      <c r="B370" s="259"/>
      <c r="C370" s="258"/>
      <c r="D370" s="201"/>
      <c r="E370" s="258"/>
      <c r="F370" s="254"/>
      <c r="G370" s="189" t="s">
        <v>1474</v>
      </c>
      <c r="H370" s="190" t="s">
        <v>69</v>
      </c>
      <c r="I370" s="244"/>
      <c r="J370" s="184" t="s">
        <v>69</v>
      </c>
      <c r="K370" s="205"/>
      <c r="L370" s="202"/>
      <c r="M370" s="203"/>
      <c r="N370" s="192"/>
      <c r="O370" s="192"/>
      <c r="P370" s="193">
        <f t="shared" si="23"/>
        <v>0</v>
      </c>
      <c r="Q370" s="194"/>
      <c r="R370" s="192">
        <v>54.01</v>
      </c>
      <c r="S370" s="194"/>
      <c r="T370" s="192">
        <v>17.52</v>
      </c>
      <c r="U370" s="195">
        <f t="shared" si="20"/>
        <v>0</v>
      </c>
      <c r="V370" s="196">
        <f t="shared" si="21"/>
        <v>0</v>
      </c>
      <c r="W370" s="196">
        <f t="shared" si="22"/>
        <v>0</v>
      </c>
      <c r="X370" s="197"/>
    </row>
    <row r="371" spans="1:24" ht="12.75" x14ac:dyDescent="0.2">
      <c r="A371" s="190"/>
      <c r="B371" s="259"/>
      <c r="C371" s="258"/>
      <c r="D371" s="201"/>
      <c r="E371" s="258"/>
      <c r="F371" s="254"/>
      <c r="G371" s="189" t="s">
        <v>1474</v>
      </c>
      <c r="H371" s="190" t="s">
        <v>69</v>
      </c>
      <c r="I371" s="244"/>
      <c r="J371" s="184" t="s">
        <v>69</v>
      </c>
      <c r="K371" s="205"/>
      <c r="L371" s="202"/>
      <c r="M371" s="203"/>
      <c r="N371" s="192"/>
      <c r="O371" s="192"/>
      <c r="P371" s="193">
        <f t="shared" si="23"/>
        <v>0</v>
      </c>
      <c r="Q371" s="194"/>
      <c r="R371" s="192">
        <v>54.01</v>
      </c>
      <c r="S371" s="194"/>
      <c r="T371" s="192">
        <v>17.52</v>
      </c>
      <c r="U371" s="195">
        <f t="shared" si="20"/>
        <v>0</v>
      </c>
      <c r="V371" s="196">
        <f t="shared" si="21"/>
        <v>0</v>
      </c>
      <c r="W371" s="196">
        <f t="shared" si="22"/>
        <v>0</v>
      </c>
      <c r="X371" s="197"/>
    </row>
    <row r="372" spans="1:24" ht="12.75" x14ac:dyDescent="0.2">
      <c r="A372" s="190"/>
      <c r="B372" s="259"/>
      <c r="C372" s="258"/>
      <c r="D372" s="201"/>
      <c r="E372" s="258"/>
      <c r="F372" s="254"/>
      <c r="G372" s="189" t="s">
        <v>1474</v>
      </c>
      <c r="H372" s="190" t="s">
        <v>69</v>
      </c>
      <c r="I372" s="244"/>
      <c r="J372" s="184" t="s">
        <v>69</v>
      </c>
      <c r="K372" s="205"/>
      <c r="L372" s="202"/>
      <c r="M372" s="203"/>
      <c r="N372" s="192"/>
      <c r="O372" s="192"/>
      <c r="P372" s="193">
        <f t="shared" si="23"/>
        <v>0</v>
      </c>
      <c r="Q372" s="194"/>
      <c r="R372" s="192">
        <v>54.01</v>
      </c>
      <c r="S372" s="194"/>
      <c r="T372" s="192">
        <v>17.52</v>
      </c>
      <c r="U372" s="195">
        <f t="shared" si="20"/>
        <v>0</v>
      </c>
      <c r="V372" s="196">
        <f t="shared" si="21"/>
        <v>0</v>
      </c>
      <c r="W372" s="196">
        <f t="shared" si="22"/>
        <v>0</v>
      </c>
      <c r="X372" s="197"/>
    </row>
    <row r="373" spans="1:24" ht="12.75" x14ac:dyDescent="0.2">
      <c r="A373" s="190"/>
      <c r="B373" s="259"/>
      <c r="C373" s="258"/>
      <c r="D373" s="201"/>
      <c r="E373" s="258"/>
      <c r="F373" s="254"/>
      <c r="G373" s="189" t="s">
        <v>1474</v>
      </c>
      <c r="H373" s="190" t="s">
        <v>69</v>
      </c>
      <c r="I373" s="244"/>
      <c r="J373" s="184" t="s">
        <v>69</v>
      </c>
      <c r="K373" s="205"/>
      <c r="L373" s="202"/>
      <c r="M373" s="203"/>
      <c r="N373" s="192"/>
      <c r="O373" s="192"/>
      <c r="P373" s="193">
        <f t="shared" si="23"/>
        <v>0</v>
      </c>
      <c r="Q373" s="194"/>
      <c r="R373" s="192">
        <v>54.01</v>
      </c>
      <c r="S373" s="194"/>
      <c r="T373" s="192">
        <v>17.52</v>
      </c>
      <c r="U373" s="195">
        <f t="shared" si="20"/>
        <v>0</v>
      </c>
      <c r="V373" s="196">
        <f t="shared" si="21"/>
        <v>0</v>
      </c>
      <c r="W373" s="196">
        <f t="shared" si="22"/>
        <v>0</v>
      </c>
      <c r="X373" s="197"/>
    </row>
    <row r="374" spans="1:24" ht="12.75" x14ac:dyDescent="0.2">
      <c r="A374" s="190"/>
      <c r="B374" s="259"/>
      <c r="C374" s="258"/>
      <c r="D374" s="201"/>
      <c r="E374" s="258"/>
      <c r="F374" s="254"/>
      <c r="G374" s="189" t="s">
        <v>1474</v>
      </c>
      <c r="H374" s="190" t="s">
        <v>69</v>
      </c>
      <c r="I374" s="244"/>
      <c r="J374" s="184" t="s">
        <v>69</v>
      </c>
      <c r="K374" s="205"/>
      <c r="L374" s="202"/>
      <c r="M374" s="203"/>
      <c r="N374" s="192"/>
      <c r="O374" s="192"/>
      <c r="P374" s="193">
        <f t="shared" si="23"/>
        <v>0</v>
      </c>
      <c r="Q374" s="194"/>
      <c r="R374" s="192">
        <v>54.01</v>
      </c>
      <c r="S374" s="194"/>
      <c r="T374" s="192">
        <v>17.52</v>
      </c>
      <c r="U374" s="195">
        <f t="shared" si="20"/>
        <v>0</v>
      </c>
      <c r="V374" s="196">
        <f t="shared" si="21"/>
        <v>0</v>
      </c>
      <c r="W374" s="196">
        <f t="shared" si="22"/>
        <v>0</v>
      </c>
      <c r="X374" s="197"/>
    </row>
    <row r="375" spans="1:24" ht="12.75" x14ac:dyDescent="0.2">
      <c r="A375" s="190"/>
      <c r="B375" s="259"/>
      <c r="C375" s="258"/>
      <c r="D375" s="201"/>
      <c r="E375" s="258"/>
      <c r="F375" s="254"/>
      <c r="G375" s="189" t="s">
        <v>1474</v>
      </c>
      <c r="H375" s="190" t="s">
        <v>69</v>
      </c>
      <c r="I375" s="244"/>
      <c r="J375" s="184" t="s">
        <v>69</v>
      </c>
      <c r="K375" s="205"/>
      <c r="L375" s="202"/>
      <c r="M375" s="203"/>
      <c r="N375" s="192"/>
      <c r="O375" s="192"/>
      <c r="P375" s="193">
        <f t="shared" si="23"/>
        <v>0</v>
      </c>
      <c r="Q375" s="194"/>
      <c r="R375" s="192">
        <v>54.01</v>
      </c>
      <c r="S375" s="194"/>
      <c r="T375" s="192">
        <v>17.52</v>
      </c>
      <c r="U375" s="195">
        <f t="shared" si="20"/>
        <v>0</v>
      </c>
      <c r="V375" s="196">
        <f t="shared" si="21"/>
        <v>0</v>
      </c>
      <c r="W375" s="196">
        <f t="shared" si="22"/>
        <v>0</v>
      </c>
      <c r="X375" s="197"/>
    </row>
    <row r="376" spans="1:24" ht="12.75" x14ac:dyDescent="0.2">
      <c r="A376" s="190"/>
      <c r="B376" s="259"/>
      <c r="C376" s="258"/>
      <c r="D376" s="201"/>
      <c r="E376" s="258"/>
      <c r="F376" s="254"/>
      <c r="G376" s="189" t="s">
        <v>1474</v>
      </c>
      <c r="H376" s="190" t="s">
        <v>69</v>
      </c>
      <c r="I376" s="244"/>
      <c r="J376" s="184" t="s">
        <v>69</v>
      </c>
      <c r="K376" s="205"/>
      <c r="L376" s="202"/>
      <c r="M376" s="203"/>
      <c r="N376" s="192"/>
      <c r="O376" s="192"/>
      <c r="P376" s="193">
        <f t="shared" si="23"/>
        <v>0</v>
      </c>
      <c r="Q376" s="194"/>
      <c r="R376" s="192">
        <v>54.01</v>
      </c>
      <c r="S376" s="194"/>
      <c r="T376" s="192">
        <v>17.52</v>
      </c>
      <c r="U376" s="195">
        <f t="shared" si="20"/>
        <v>0</v>
      </c>
      <c r="V376" s="196">
        <f t="shared" si="21"/>
        <v>0</v>
      </c>
      <c r="W376" s="196">
        <f t="shared" si="22"/>
        <v>0</v>
      </c>
      <c r="X376" s="197"/>
    </row>
    <row r="377" spans="1:24" ht="12.75" x14ac:dyDescent="0.2">
      <c r="A377" s="190"/>
      <c r="B377" s="259"/>
      <c r="C377" s="258"/>
      <c r="D377" s="201"/>
      <c r="E377" s="258"/>
      <c r="F377" s="254"/>
      <c r="G377" s="189" t="s">
        <v>1474</v>
      </c>
      <c r="H377" s="190" t="s">
        <v>69</v>
      </c>
      <c r="I377" s="244"/>
      <c r="J377" s="184" t="s">
        <v>69</v>
      </c>
      <c r="K377" s="205"/>
      <c r="L377" s="202"/>
      <c r="M377" s="203"/>
      <c r="N377" s="192"/>
      <c r="O377" s="192"/>
      <c r="P377" s="193">
        <f t="shared" si="23"/>
        <v>0</v>
      </c>
      <c r="Q377" s="194"/>
      <c r="R377" s="192">
        <v>54.01</v>
      </c>
      <c r="S377" s="194"/>
      <c r="T377" s="192">
        <v>17.52</v>
      </c>
      <c r="U377" s="195">
        <f t="shared" si="20"/>
        <v>0</v>
      </c>
      <c r="V377" s="196">
        <f t="shared" si="21"/>
        <v>0</v>
      </c>
      <c r="W377" s="196">
        <f t="shared" si="22"/>
        <v>0</v>
      </c>
      <c r="X377" s="197"/>
    </row>
    <row r="378" spans="1:24" ht="12.75" x14ac:dyDescent="0.2">
      <c r="A378" s="190"/>
      <c r="B378" s="259"/>
      <c r="C378" s="258"/>
      <c r="D378" s="201"/>
      <c r="E378" s="258"/>
      <c r="F378" s="254"/>
      <c r="G378" s="189" t="s">
        <v>1474</v>
      </c>
      <c r="H378" s="190" t="s">
        <v>69</v>
      </c>
      <c r="I378" s="244"/>
      <c r="J378" s="184" t="s">
        <v>69</v>
      </c>
      <c r="K378" s="205"/>
      <c r="L378" s="202"/>
      <c r="M378" s="203"/>
      <c r="N378" s="192"/>
      <c r="O378" s="192"/>
      <c r="P378" s="193">
        <f t="shared" si="23"/>
        <v>0</v>
      </c>
      <c r="Q378" s="194"/>
      <c r="R378" s="192">
        <v>54.01</v>
      </c>
      <c r="S378" s="194"/>
      <c r="T378" s="192">
        <v>17.52</v>
      </c>
      <c r="U378" s="195">
        <f t="shared" si="20"/>
        <v>0</v>
      </c>
      <c r="V378" s="196">
        <f t="shared" si="21"/>
        <v>0</v>
      </c>
      <c r="W378" s="196">
        <f t="shared" si="22"/>
        <v>0</v>
      </c>
      <c r="X378" s="197"/>
    </row>
    <row r="379" spans="1:24" ht="12.75" x14ac:dyDescent="0.2">
      <c r="A379" s="190"/>
      <c r="B379" s="259"/>
      <c r="C379" s="260"/>
      <c r="D379" s="261"/>
      <c r="E379" s="262"/>
      <c r="F379" s="263"/>
      <c r="G379" s="189" t="s">
        <v>1474</v>
      </c>
      <c r="H379" s="190" t="s">
        <v>69</v>
      </c>
      <c r="I379" s="244"/>
      <c r="J379" s="184" t="s">
        <v>69</v>
      </c>
      <c r="K379" s="205"/>
      <c r="L379" s="202"/>
      <c r="M379" s="203"/>
      <c r="N379" s="192"/>
      <c r="O379" s="192"/>
      <c r="P379" s="193">
        <f t="shared" si="23"/>
        <v>0</v>
      </c>
      <c r="Q379" s="194"/>
      <c r="R379" s="192">
        <v>54.01</v>
      </c>
      <c r="S379" s="194"/>
      <c r="T379" s="192">
        <v>17.52</v>
      </c>
      <c r="U379" s="195">
        <f t="shared" si="20"/>
        <v>0</v>
      </c>
      <c r="V379" s="196">
        <f t="shared" si="21"/>
        <v>0</v>
      </c>
      <c r="W379" s="196">
        <f t="shared" si="22"/>
        <v>0</v>
      </c>
      <c r="X379" s="197"/>
    </row>
    <row r="380" spans="1:24" ht="12.75" x14ac:dyDescent="0.2">
      <c r="A380" s="190"/>
      <c r="B380" s="259"/>
      <c r="C380" s="260"/>
      <c r="D380" s="261"/>
      <c r="E380" s="262"/>
      <c r="F380" s="263"/>
      <c r="G380" s="189" t="s">
        <v>1474</v>
      </c>
      <c r="H380" s="190" t="s">
        <v>69</v>
      </c>
      <c r="I380" s="244"/>
      <c r="J380" s="184" t="s">
        <v>69</v>
      </c>
      <c r="K380" s="205"/>
      <c r="L380" s="202"/>
      <c r="M380" s="203"/>
      <c r="N380" s="192"/>
      <c r="O380" s="192"/>
      <c r="P380" s="193">
        <f t="shared" si="23"/>
        <v>0</v>
      </c>
      <c r="Q380" s="194"/>
      <c r="R380" s="192">
        <v>54.01</v>
      </c>
      <c r="S380" s="194"/>
      <c r="T380" s="192">
        <v>17.52</v>
      </c>
      <c r="U380" s="195">
        <f t="shared" si="20"/>
        <v>0</v>
      </c>
      <c r="V380" s="196">
        <f t="shared" si="21"/>
        <v>0</v>
      </c>
      <c r="W380" s="196">
        <f t="shared" si="22"/>
        <v>0</v>
      </c>
      <c r="X380" s="197"/>
    </row>
    <row r="381" spans="1:24" ht="12.75" x14ac:dyDescent="0.2">
      <c r="A381" s="190"/>
      <c r="B381" s="259"/>
      <c r="C381" s="260"/>
      <c r="D381" s="261"/>
      <c r="E381" s="262"/>
      <c r="F381" s="263"/>
      <c r="G381" s="189" t="s">
        <v>1474</v>
      </c>
      <c r="H381" s="190" t="s">
        <v>69</v>
      </c>
      <c r="I381" s="244"/>
      <c r="J381" s="184" t="s">
        <v>69</v>
      </c>
      <c r="K381" s="205"/>
      <c r="L381" s="202"/>
      <c r="M381" s="203"/>
      <c r="N381" s="192"/>
      <c r="O381" s="192"/>
      <c r="P381" s="193">
        <f t="shared" si="23"/>
        <v>0</v>
      </c>
      <c r="Q381" s="194"/>
      <c r="R381" s="192">
        <v>54.01</v>
      </c>
      <c r="S381" s="194"/>
      <c r="T381" s="192">
        <v>17.52</v>
      </c>
      <c r="U381" s="195">
        <f t="shared" si="20"/>
        <v>0</v>
      </c>
      <c r="V381" s="196">
        <f t="shared" si="21"/>
        <v>0</v>
      </c>
      <c r="W381" s="196">
        <f t="shared" si="22"/>
        <v>0</v>
      </c>
      <c r="X381" s="197"/>
    </row>
    <row r="382" spans="1:24" ht="12.75" x14ac:dyDescent="0.2">
      <c r="A382" s="190"/>
      <c r="B382" s="259"/>
      <c r="C382" s="260"/>
      <c r="D382" s="261"/>
      <c r="E382" s="262"/>
      <c r="F382" s="263"/>
      <c r="G382" s="189" t="s">
        <v>1474</v>
      </c>
      <c r="H382" s="190" t="s">
        <v>69</v>
      </c>
      <c r="I382" s="244"/>
      <c r="J382" s="184" t="s">
        <v>69</v>
      </c>
      <c r="K382" s="205"/>
      <c r="L382" s="202"/>
      <c r="M382" s="203"/>
      <c r="N382" s="192"/>
      <c r="O382" s="192"/>
      <c r="P382" s="193">
        <f t="shared" si="23"/>
        <v>0</v>
      </c>
      <c r="Q382" s="194"/>
      <c r="R382" s="192">
        <v>54.01</v>
      </c>
      <c r="S382" s="194"/>
      <c r="T382" s="192">
        <v>17.52</v>
      </c>
      <c r="U382" s="195">
        <f t="shared" si="20"/>
        <v>0</v>
      </c>
      <c r="V382" s="196">
        <f t="shared" si="21"/>
        <v>0</v>
      </c>
      <c r="W382" s="196">
        <f t="shared" si="22"/>
        <v>0</v>
      </c>
      <c r="X382" s="197"/>
    </row>
    <row r="383" spans="1:24" ht="12.75" x14ac:dyDescent="0.2">
      <c r="A383" s="190"/>
      <c r="B383" s="259"/>
      <c r="C383" s="260"/>
      <c r="D383" s="261"/>
      <c r="E383" s="262"/>
      <c r="F383" s="263"/>
      <c r="G383" s="189" t="s">
        <v>1474</v>
      </c>
      <c r="H383" s="190" t="s">
        <v>69</v>
      </c>
      <c r="I383" s="244"/>
      <c r="J383" s="184" t="s">
        <v>69</v>
      </c>
      <c r="K383" s="205"/>
      <c r="L383" s="202"/>
      <c r="M383" s="203"/>
      <c r="N383" s="192"/>
      <c r="O383" s="192"/>
      <c r="P383" s="193">
        <f t="shared" si="23"/>
        <v>0</v>
      </c>
      <c r="Q383" s="194"/>
      <c r="R383" s="192">
        <v>54.01</v>
      </c>
      <c r="S383" s="194"/>
      <c r="T383" s="192">
        <v>17.52</v>
      </c>
      <c r="U383" s="195">
        <f t="shared" si="20"/>
        <v>0</v>
      </c>
      <c r="V383" s="196">
        <f t="shared" si="21"/>
        <v>0</v>
      </c>
      <c r="W383" s="196">
        <f t="shared" si="22"/>
        <v>0</v>
      </c>
      <c r="X383" s="197"/>
    </row>
    <row r="384" spans="1:24" ht="12.75" x14ac:dyDescent="0.2">
      <c r="A384" s="190"/>
      <c r="B384" s="259"/>
      <c r="C384" s="260"/>
      <c r="D384" s="261"/>
      <c r="E384" s="262"/>
      <c r="F384" s="263"/>
      <c r="G384" s="189" t="s">
        <v>1474</v>
      </c>
      <c r="H384" s="190" t="s">
        <v>69</v>
      </c>
      <c r="I384" s="244"/>
      <c r="J384" s="184" t="s">
        <v>69</v>
      </c>
      <c r="K384" s="205"/>
      <c r="L384" s="202"/>
      <c r="M384" s="203"/>
      <c r="N384" s="192"/>
      <c r="O384" s="192"/>
      <c r="P384" s="193">
        <f t="shared" si="23"/>
        <v>0</v>
      </c>
      <c r="Q384" s="194"/>
      <c r="R384" s="192">
        <v>54.01</v>
      </c>
      <c r="S384" s="194"/>
      <c r="T384" s="192">
        <v>17.52</v>
      </c>
      <c r="U384" s="195">
        <f t="shared" si="20"/>
        <v>0</v>
      </c>
      <c r="V384" s="196">
        <f t="shared" si="21"/>
        <v>0</v>
      </c>
      <c r="W384" s="196">
        <f t="shared" si="22"/>
        <v>0</v>
      </c>
      <c r="X384" s="197"/>
    </row>
    <row r="385" spans="1:24" ht="12.75" x14ac:dyDescent="0.2">
      <c r="A385" s="190"/>
      <c r="B385" s="259"/>
      <c r="C385" s="260"/>
      <c r="D385" s="261"/>
      <c r="E385" s="262"/>
      <c r="F385" s="263"/>
      <c r="G385" s="189" t="s">
        <v>1474</v>
      </c>
      <c r="H385" s="190" t="s">
        <v>69</v>
      </c>
      <c r="I385" s="244"/>
      <c r="J385" s="184" t="s">
        <v>69</v>
      </c>
      <c r="K385" s="205"/>
      <c r="L385" s="202"/>
      <c r="M385" s="203"/>
      <c r="N385" s="192"/>
      <c r="O385" s="192"/>
      <c r="P385" s="193">
        <f t="shared" si="23"/>
        <v>0</v>
      </c>
      <c r="Q385" s="194"/>
      <c r="R385" s="192">
        <v>54.01</v>
      </c>
      <c r="S385" s="194"/>
      <c r="T385" s="192">
        <v>17.52</v>
      </c>
      <c r="U385" s="195">
        <f t="shared" si="20"/>
        <v>0</v>
      </c>
      <c r="V385" s="196">
        <f t="shared" si="21"/>
        <v>0</v>
      </c>
      <c r="W385" s="196">
        <f t="shared" si="22"/>
        <v>0</v>
      </c>
      <c r="X385" s="197"/>
    </row>
    <row r="386" spans="1:24" ht="12.75" x14ac:dyDescent="0.2">
      <c r="A386" s="190"/>
      <c r="B386" s="259"/>
      <c r="C386" s="260"/>
      <c r="D386" s="261"/>
      <c r="E386" s="262"/>
      <c r="F386" s="263"/>
      <c r="G386" s="189" t="s">
        <v>1474</v>
      </c>
      <c r="H386" s="190" t="s">
        <v>69</v>
      </c>
      <c r="I386" s="244"/>
      <c r="J386" s="184" t="s">
        <v>69</v>
      </c>
      <c r="K386" s="205"/>
      <c r="L386" s="202"/>
      <c r="M386" s="203"/>
      <c r="N386" s="192"/>
      <c r="O386" s="192"/>
      <c r="P386" s="193">
        <f t="shared" si="23"/>
        <v>0</v>
      </c>
      <c r="Q386" s="194"/>
      <c r="R386" s="192">
        <v>54.01</v>
      </c>
      <c r="S386" s="194"/>
      <c r="T386" s="192">
        <v>17.52</v>
      </c>
      <c r="U386" s="195">
        <f t="shared" si="20"/>
        <v>0</v>
      </c>
      <c r="V386" s="196">
        <f t="shared" si="21"/>
        <v>0</v>
      </c>
      <c r="W386" s="196">
        <f t="shared" si="22"/>
        <v>0</v>
      </c>
      <c r="X386" s="197"/>
    </row>
    <row r="387" spans="1:24" ht="12.75" x14ac:dyDescent="0.2">
      <c r="A387" s="190"/>
      <c r="B387" s="259"/>
      <c r="C387" s="260"/>
      <c r="D387" s="261"/>
      <c r="E387" s="262"/>
      <c r="F387" s="263"/>
      <c r="G387" s="189" t="s">
        <v>1474</v>
      </c>
      <c r="H387" s="190" t="s">
        <v>69</v>
      </c>
      <c r="I387" s="244"/>
      <c r="J387" s="184" t="s">
        <v>69</v>
      </c>
      <c r="K387" s="205"/>
      <c r="L387" s="202"/>
      <c r="M387" s="203"/>
      <c r="N387" s="192"/>
      <c r="O387" s="192"/>
      <c r="P387" s="193">
        <f t="shared" si="23"/>
        <v>0</v>
      </c>
      <c r="Q387" s="194"/>
      <c r="R387" s="192">
        <v>54.01</v>
      </c>
      <c r="S387" s="194"/>
      <c r="T387" s="192">
        <v>17.52</v>
      </c>
      <c r="U387" s="195">
        <f t="shared" si="20"/>
        <v>0</v>
      </c>
      <c r="V387" s="196">
        <f t="shared" si="21"/>
        <v>0</v>
      </c>
      <c r="W387" s="196">
        <f t="shared" si="22"/>
        <v>0</v>
      </c>
      <c r="X387" s="197"/>
    </row>
    <row r="388" spans="1:24" ht="12.75" x14ac:dyDescent="0.2">
      <c r="A388" s="190"/>
      <c r="B388" s="259"/>
      <c r="C388" s="260"/>
      <c r="D388" s="261"/>
      <c r="E388" s="262"/>
      <c r="F388" s="263"/>
      <c r="G388" s="189" t="s">
        <v>1474</v>
      </c>
      <c r="H388" s="190" t="s">
        <v>69</v>
      </c>
      <c r="I388" s="244"/>
      <c r="J388" s="184" t="s">
        <v>69</v>
      </c>
      <c r="K388" s="205"/>
      <c r="L388" s="202"/>
      <c r="M388" s="203"/>
      <c r="N388" s="192"/>
      <c r="O388" s="192"/>
      <c r="P388" s="193">
        <f t="shared" si="23"/>
        <v>0</v>
      </c>
      <c r="Q388" s="194"/>
      <c r="R388" s="192">
        <v>54.01</v>
      </c>
      <c r="S388" s="194"/>
      <c r="T388" s="192">
        <v>17.52</v>
      </c>
      <c r="U388" s="195">
        <f t="shared" si="20"/>
        <v>0</v>
      </c>
      <c r="V388" s="196">
        <f t="shared" si="21"/>
        <v>0</v>
      </c>
      <c r="W388" s="196">
        <f t="shared" si="22"/>
        <v>0</v>
      </c>
      <c r="X388" s="197"/>
    </row>
    <row r="389" spans="1:24" ht="12.75" x14ac:dyDescent="0.2">
      <c r="A389" s="190"/>
      <c r="B389" s="259"/>
      <c r="C389" s="260"/>
      <c r="D389" s="261"/>
      <c r="E389" s="262"/>
      <c r="F389" s="263"/>
      <c r="G389" s="189" t="s">
        <v>1474</v>
      </c>
      <c r="H389" s="190" t="s">
        <v>69</v>
      </c>
      <c r="I389" s="244"/>
      <c r="J389" s="184" t="s">
        <v>69</v>
      </c>
      <c r="K389" s="205"/>
      <c r="L389" s="202"/>
      <c r="M389" s="203"/>
      <c r="N389" s="192"/>
      <c r="O389" s="192"/>
      <c r="P389" s="193">
        <f t="shared" si="23"/>
        <v>0</v>
      </c>
      <c r="Q389" s="194"/>
      <c r="R389" s="192">
        <v>54.01</v>
      </c>
      <c r="S389" s="194"/>
      <c r="T389" s="192">
        <v>17.52</v>
      </c>
      <c r="U389" s="195">
        <f t="shared" si="20"/>
        <v>0</v>
      </c>
      <c r="V389" s="196">
        <f t="shared" si="21"/>
        <v>0</v>
      </c>
      <c r="W389" s="196">
        <f t="shared" si="22"/>
        <v>0</v>
      </c>
      <c r="X389" s="197"/>
    </row>
    <row r="390" spans="1:24" ht="12.75" x14ac:dyDescent="0.2">
      <c r="A390" s="190"/>
      <c r="B390" s="259"/>
      <c r="C390" s="260"/>
      <c r="D390" s="261"/>
      <c r="E390" s="262"/>
      <c r="F390" s="263"/>
      <c r="G390" s="189" t="s">
        <v>1474</v>
      </c>
      <c r="H390" s="190" t="s">
        <v>69</v>
      </c>
      <c r="I390" s="244"/>
      <c r="J390" s="184" t="s">
        <v>69</v>
      </c>
      <c r="K390" s="205"/>
      <c r="L390" s="202"/>
      <c r="M390" s="203"/>
      <c r="N390" s="192"/>
      <c r="O390" s="192"/>
      <c r="P390" s="193">
        <f t="shared" si="23"/>
        <v>0</v>
      </c>
      <c r="Q390" s="194"/>
      <c r="R390" s="192">
        <v>54.01</v>
      </c>
      <c r="S390" s="194"/>
      <c r="T390" s="192">
        <v>17.52</v>
      </c>
      <c r="U390" s="195">
        <f t="shared" si="20"/>
        <v>0</v>
      </c>
      <c r="V390" s="196">
        <f t="shared" si="21"/>
        <v>0</v>
      </c>
      <c r="W390" s="196">
        <f t="shared" si="22"/>
        <v>0</v>
      </c>
      <c r="X390" s="197"/>
    </row>
    <row r="391" spans="1:24" ht="12.75" x14ac:dyDescent="0.2">
      <c r="A391" s="190"/>
      <c r="B391" s="259"/>
      <c r="C391" s="260"/>
      <c r="D391" s="261"/>
      <c r="E391" s="262"/>
      <c r="F391" s="263"/>
      <c r="G391" s="189" t="s">
        <v>1474</v>
      </c>
      <c r="H391" s="190" t="s">
        <v>69</v>
      </c>
      <c r="I391" s="244"/>
      <c r="J391" s="184" t="s">
        <v>69</v>
      </c>
      <c r="K391" s="205"/>
      <c r="L391" s="202"/>
      <c r="M391" s="203"/>
      <c r="N391" s="192"/>
      <c r="O391" s="192"/>
      <c r="P391" s="193">
        <f t="shared" si="23"/>
        <v>0</v>
      </c>
      <c r="Q391" s="194"/>
      <c r="R391" s="192">
        <v>54.01</v>
      </c>
      <c r="S391" s="194"/>
      <c r="T391" s="192">
        <v>17.52</v>
      </c>
      <c r="U391" s="195">
        <f t="shared" si="20"/>
        <v>0</v>
      </c>
      <c r="V391" s="196">
        <f t="shared" si="21"/>
        <v>0</v>
      </c>
      <c r="W391" s="196">
        <f t="shared" si="22"/>
        <v>0</v>
      </c>
      <c r="X391" s="197"/>
    </row>
    <row r="392" spans="1:24" ht="12.75" x14ac:dyDescent="0.2">
      <c r="A392" s="190"/>
      <c r="B392" s="259"/>
      <c r="C392" s="260"/>
      <c r="D392" s="261"/>
      <c r="E392" s="262"/>
      <c r="F392" s="263"/>
      <c r="G392" s="189" t="s">
        <v>1474</v>
      </c>
      <c r="H392" s="190" t="s">
        <v>69</v>
      </c>
      <c r="I392" s="244"/>
      <c r="J392" s="184" t="s">
        <v>69</v>
      </c>
      <c r="K392" s="205"/>
      <c r="L392" s="202"/>
      <c r="M392" s="203"/>
      <c r="N392" s="192"/>
      <c r="O392" s="192"/>
      <c r="P392" s="193">
        <f t="shared" si="23"/>
        <v>0</v>
      </c>
      <c r="Q392" s="194"/>
      <c r="R392" s="192">
        <v>54.01</v>
      </c>
      <c r="S392" s="194"/>
      <c r="T392" s="192">
        <v>17.52</v>
      </c>
      <c r="U392" s="195">
        <f t="shared" ref="U392:U455" si="24">Q392+S392</f>
        <v>0</v>
      </c>
      <c r="V392" s="196">
        <f t="shared" ref="V392:V455" si="25">(Q392*R392)+(S392*T392)</f>
        <v>0</v>
      </c>
      <c r="W392" s="196">
        <f t="shared" ref="W392:W455" si="26">V392+P392</f>
        <v>0</v>
      </c>
      <c r="X392" s="197"/>
    </row>
    <row r="393" spans="1:24" ht="12.75" x14ac:dyDescent="0.2">
      <c r="A393" s="190"/>
      <c r="B393" s="259"/>
      <c r="C393" s="260"/>
      <c r="D393" s="261"/>
      <c r="E393" s="262"/>
      <c r="F393" s="263"/>
      <c r="G393" s="189" t="s">
        <v>1474</v>
      </c>
      <c r="H393" s="190" t="s">
        <v>69</v>
      </c>
      <c r="I393" s="244"/>
      <c r="J393" s="184" t="s">
        <v>69</v>
      </c>
      <c r="K393" s="205"/>
      <c r="L393" s="202"/>
      <c r="M393" s="203"/>
      <c r="N393" s="192"/>
      <c r="O393" s="192"/>
      <c r="P393" s="193">
        <f t="shared" si="23"/>
        <v>0</v>
      </c>
      <c r="Q393" s="194"/>
      <c r="R393" s="192">
        <v>54.01</v>
      </c>
      <c r="S393" s="194"/>
      <c r="T393" s="192">
        <v>17.52</v>
      </c>
      <c r="U393" s="195">
        <f t="shared" si="24"/>
        <v>0</v>
      </c>
      <c r="V393" s="196">
        <f t="shared" si="25"/>
        <v>0</v>
      </c>
      <c r="W393" s="196">
        <f t="shared" si="26"/>
        <v>0</v>
      </c>
      <c r="X393" s="197"/>
    </row>
    <row r="394" spans="1:24" ht="12.75" x14ac:dyDescent="0.2">
      <c r="A394" s="190"/>
      <c r="B394" s="259"/>
      <c r="C394" s="260"/>
      <c r="D394" s="261"/>
      <c r="E394" s="262"/>
      <c r="F394" s="263"/>
      <c r="G394" s="189" t="s">
        <v>1474</v>
      </c>
      <c r="H394" s="190" t="s">
        <v>69</v>
      </c>
      <c r="I394" s="244"/>
      <c r="J394" s="184" t="s">
        <v>69</v>
      </c>
      <c r="K394" s="205"/>
      <c r="L394" s="202"/>
      <c r="M394" s="203"/>
      <c r="N394" s="192"/>
      <c r="O394" s="192"/>
      <c r="P394" s="193">
        <f t="shared" si="23"/>
        <v>0</v>
      </c>
      <c r="Q394" s="194"/>
      <c r="R394" s="192">
        <v>54.01</v>
      </c>
      <c r="S394" s="194"/>
      <c r="T394" s="192">
        <v>17.52</v>
      </c>
      <c r="U394" s="195">
        <f t="shared" si="24"/>
        <v>0</v>
      </c>
      <c r="V394" s="196">
        <f t="shared" si="25"/>
        <v>0</v>
      </c>
      <c r="W394" s="196">
        <f t="shared" si="26"/>
        <v>0</v>
      </c>
      <c r="X394" s="197"/>
    </row>
    <row r="395" spans="1:24" ht="12.75" x14ac:dyDescent="0.2">
      <c r="A395" s="190"/>
      <c r="B395" s="259"/>
      <c r="C395" s="260"/>
      <c r="D395" s="261"/>
      <c r="E395" s="262"/>
      <c r="F395" s="263"/>
      <c r="G395" s="189" t="s">
        <v>1474</v>
      </c>
      <c r="H395" s="190" t="s">
        <v>69</v>
      </c>
      <c r="I395" s="244"/>
      <c r="J395" s="184" t="s">
        <v>69</v>
      </c>
      <c r="K395" s="205"/>
      <c r="L395" s="202"/>
      <c r="M395" s="203"/>
      <c r="N395" s="192"/>
      <c r="O395" s="192"/>
      <c r="P395" s="193">
        <f t="shared" ref="P395:P458" si="27">N395+O395</f>
        <v>0</v>
      </c>
      <c r="Q395" s="194"/>
      <c r="R395" s="192">
        <v>54.01</v>
      </c>
      <c r="S395" s="194"/>
      <c r="T395" s="192">
        <v>17.52</v>
      </c>
      <c r="U395" s="195">
        <f t="shared" si="24"/>
        <v>0</v>
      </c>
      <c r="V395" s="196">
        <f t="shared" si="25"/>
        <v>0</v>
      </c>
      <c r="W395" s="196">
        <f t="shared" si="26"/>
        <v>0</v>
      </c>
      <c r="X395" s="197"/>
    </row>
    <row r="396" spans="1:24" ht="12.75" x14ac:dyDescent="0.2">
      <c r="A396" s="190"/>
      <c r="B396" s="259"/>
      <c r="C396" s="260"/>
      <c r="D396" s="261"/>
      <c r="E396" s="262"/>
      <c r="F396" s="263"/>
      <c r="G396" s="189" t="s">
        <v>1474</v>
      </c>
      <c r="H396" s="190" t="s">
        <v>69</v>
      </c>
      <c r="I396" s="244"/>
      <c r="J396" s="184" t="s">
        <v>69</v>
      </c>
      <c r="K396" s="205"/>
      <c r="L396" s="202"/>
      <c r="M396" s="203"/>
      <c r="N396" s="192"/>
      <c r="O396" s="192"/>
      <c r="P396" s="193">
        <f t="shared" si="27"/>
        <v>0</v>
      </c>
      <c r="Q396" s="194"/>
      <c r="R396" s="192">
        <v>54.01</v>
      </c>
      <c r="S396" s="194"/>
      <c r="T396" s="192">
        <v>17.52</v>
      </c>
      <c r="U396" s="195">
        <f t="shared" si="24"/>
        <v>0</v>
      </c>
      <c r="V396" s="196">
        <f t="shared" si="25"/>
        <v>0</v>
      </c>
      <c r="W396" s="196">
        <f t="shared" si="26"/>
        <v>0</v>
      </c>
      <c r="X396" s="197"/>
    </row>
    <row r="397" spans="1:24" ht="12.75" x14ac:dyDescent="0.2">
      <c r="A397" s="190"/>
      <c r="B397" s="259"/>
      <c r="C397" s="260"/>
      <c r="D397" s="261"/>
      <c r="E397" s="262"/>
      <c r="F397" s="263"/>
      <c r="G397" s="189" t="s">
        <v>1474</v>
      </c>
      <c r="H397" s="190" t="s">
        <v>69</v>
      </c>
      <c r="I397" s="244"/>
      <c r="J397" s="184" t="s">
        <v>69</v>
      </c>
      <c r="K397" s="205"/>
      <c r="L397" s="202"/>
      <c r="M397" s="203"/>
      <c r="N397" s="192"/>
      <c r="O397" s="192"/>
      <c r="P397" s="193">
        <f t="shared" si="27"/>
        <v>0</v>
      </c>
      <c r="Q397" s="194"/>
      <c r="R397" s="192">
        <v>54.01</v>
      </c>
      <c r="S397" s="194"/>
      <c r="T397" s="192">
        <v>17.52</v>
      </c>
      <c r="U397" s="195">
        <f t="shared" si="24"/>
        <v>0</v>
      </c>
      <c r="V397" s="196">
        <f t="shared" si="25"/>
        <v>0</v>
      </c>
      <c r="W397" s="196">
        <f t="shared" si="26"/>
        <v>0</v>
      </c>
      <c r="X397" s="197"/>
    </row>
    <row r="398" spans="1:24" ht="12.75" x14ac:dyDescent="0.2">
      <c r="A398" s="190"/>
      <c r="B398" s="259"/>
      <c r="C398" s="260"/>
      <c r="D398" s="261"/>
      <c r="E398" s="262"/>
      <c r="F398" s="263"/>
      <c r="G398" s="189" t="s">
        <v>1474</v>
      </c>
      <c r="H398" s="190" t="s">
        <v>69</v>
      </c>
      <c r="I398" s="244"/>
      <c r="J398" s="184" t="s">
        <v>69</v>
      </c>
      <c r="K398" s="205"/>
      <c r="L398" s="202"/>
      <c r="M398" s="203"/>
      <c r="N398" s="192"/>
      <c r="O398" s="192"/>
      <c r="P398" s="193">
        <f t="shared" si="27"/>
        <v>0</v>
      </c>
      <c r="Q398" s="194"/>
      <c r="R398" s="192">
        <v>54.01</v>
      </c>
      <c r="S398" s="194"/>
      <c r="T398" s="192">
        <v>17.52</v>
      </c>
      <c r="U398" s="195">
        <f t="shared" si="24"/>
        <v>0</v>
      </c>
      <c r="V398" s="196">
        <f t="shared" si="25"/>
        <v>0</v>
      </c>
      <c r="W398" s="196">
        <f t="shared" si="26"/>
        <v>0</v>
      </c>
      <c r="X398" s="197"/>
    </row>
    <row r="399" spans="1:24" ht="12.75" x14ac:dyDescent="0.2">
      <c r="A399" s="190"/>
      <c r="B399" s="259"/>
      <c r="C399" s="260"/>
      <c r="D399" s="261"/>
      <c r="E399" s="262"/>
      <c r="F399" s="263"/>
      <c r="G399" s="189" t="s">
        <v>1474</v>
      </c>
      <c r="H399" s="190" t="s">
        <v>69</v>
      </c>
      <c r="I399" s="244"/>
      <c r="J399" s="184" t="s">
        <v>69</v>
      </c>
      <c r="K399" s="205"/>
      <c r="L399" s="202"/>
      <c r="M399" s="203"/>
      <c r="N399" s="192"/>
      <c r="O399" s="192"/>
      <c r="P399" s="193">
        <f t="shared" si="27"/>
        <v>0</v>
      </c>
      <c r="Q399" s="194"/>
      <c r="R399" s="192">
        <v>54.01</v>
      </c>
      <c r="S399" s="194"/>
      <c r="T399" s="192">
        <v>17.52</v>
      </c>
      <c r="U399" s="195">
        <f t="shared" si="24"/>
        <v>0</v>
      </c>
      <c r="V399" s="196">
        <f t="shared" si="25"/>
        <v>0</v>
      </c>
      <c r="W399" s="196">
        <f t="shared" si="26"/>
        <v>0</v>
      </c>
      <c r="X399" s="197"/>
    </row>
    <row r="400" spans="1:24" ht="12.75" x14ac:dyDescent="0.2">
      <c r="A400" s="190"/>
      <c r="B400" s="259"/>
      <c r="C400" s="260"/>
      <c r="D400" s="261"/>
      <c r="E400" s="262"/>
      <c r="F400" s="263"/>
      <c r="G400" s="189" t="s">
        <v>1474</v>
      </c>
      <c r="H400" s="190" t="s">
        <v>69</v>
      </c>
      <c r="I400" s="244"/>
      <c r="J400" s="184" t="s">
        <v>69</v>
      </c>
      <c r="K400" s="205"/>
      <c r="L400" s="202"/>
      <c r="M400" s="203"/>
      <c r="N400" s="192"/>
      <c r="O400" s="192"/>
      <c r="P400" s="193">
        <f t="shared" si="27"/>
        <v>0</v>
      </c>
      <c r="Q400" s="194"/>
      <c r="R400" s="192">
        <v>54.01</v>
      </c>
      <c r="S400" s="194"/>
      <c r="T400" s="192">
        <v>17.52</v>
      </c>
      <c r="U400" s="195">
        <f t="shared" si="24"/>
        <v>0</v>
      </c>
      <c r="V400" s="196">
        <f t="shared" si="25"/>
        <v>0</v>
      </c>
      <c r="W400" s="196">
        <f t="shared" si="26"/>
        <v>0</v>
      </c>
      <c r="X400" s="197"/>
    </row>
    <row r="401" spans="1:24" ht="12.75" x14ac:dyDescent="0.2">
      <c r="A401" s="190"/>
      <c r="B401" s="259"/>
      <c r="C401" s="260"/>
      <c r="D401" s="261"/>
      <c r="E401" s="262"/>
      <c r="F401" s="263"/>
      <c r="G401" s="189" t="s">
        <v>1474</v>
      </c>
      <c r="H401" s="190" t="s">
        <v>69</v>
      </c>
      <c r="I401" s="244"/>
      <c r="J401" s="184" t="s">
        <v>69</v>
      </c>
      <c r="K401" s="264"/>
      <c r="L401" s="265"/>
      <c r="M401" s="266"/>
      <c r="N401" s="192"/>
      <c r="O401" s="192"/>
      <c r="P401" s="193">
        <f t="shared" si="27"/>
        <v>0</v>
      </c>
      <c r="Q401" s="194"/>
      <c r="R401" s="192">
        <v>54.01</v>
      </c>
      <c r="S401" s="194"/>
      <c r="T401" s="192">
        <v>17.52</v>
      </c>
      <c r="U401" s="195">
        <f t="shared" si="24"/>
        <v>0</v>
      </c>
      <c r="V401" s="196">
        <f t="shared" si="25"/>
        <v>0</v>
      </c>
      <c r="W401" s="196">
        <f t="shared" si="26"/>
        <v>0</v>
      </c>
      <c r="X401" s="197"/>
    </row>
    <row r="402" spans="1:24" ht="12.75" x14ac:dyDescent="0.2">
      <c r="A402" s="190"/>
      <c r="B402" s="259"/>
      <c r="C402" s="260"/>
      <c r="D402" s="261"/>
      <c r="E402" s="262"/>
      <c r="F402" s="263"/>
      <c r="G402" s="189" t="s">
        <v>1474</v>
      </c>
      <c r="H402" s="190" t="s">
        <v>69</v>
      </c>
      <c r="I402" s="244"/>
      <c r="J402" s="184" t="s">
        <v>69</v>
      </c>
      <c r="K402" s="264"/>
      <c r="L402" s="265"/>
      <c r="M402" s="266"/>
      <c r="N402" s="192"/>
      <c r="O402" s="192"/>
      <c r="P402" s="193">
        <f t="shared" si="27"/>
        <v>0</v>
      </c>
      <c r="Q402" s="194"/>
      <c r="R402" s="192">
        <v>54.01</v>
      </c>
      <c r="S402" s="194"/>
      <c r="T402" s="192">
        <v>17.52</v>
      </c>
      <c r="U402" s="195">
        <f t="shared" si="24"/>
        <v>0</v>
      </c>
      <c r="V402" s="196">
        <f t="shared" si="25"/>
        <v>0</v>
      </c>
      <c r="W402" s="196">
        <f t="shared" si="26"/>
        <v>0</v>
      </c>
      <c r="X402" s="197"/>
    </row>
    <row r="403" spans="1:24" ht="12.75" x14ac:dyDescent="0.2">
      <c r="A403" s="190"/>
      <c r="B403" s="259"/>
      <c r="C403" s="260"/>
      <c r="D403" s="261"/>
      <c r="E403" s="262"/>
      <c r="F403" s="263"/>
      <c r="G403" s="189" t="s">
        <v>1474</v>
      </c>
      <c r="H403" s="190" t="s">
        <v>69</v>
      </c>
      <c r="I403" s="244"/>
      <c r="J403" s="184" t="s">
        <v>69</v>
      </c>
      <c r="K403" s="264"/>
      <c r="L403" s="265"/>
      <c r="M403" s="266"/>
      <c r="N403" s="192"/>
      <c r="O403" s="192"/>
      <c r="P403" s="193">
        <f t="shared" si="27"/>
        <v>0</v>
      </c>
      <c r="Q403" s="194"/>
      <c r="R403" s="192">
        <v>54.01</v>
      </c>
      <c r="S403" s="194"/>
      <c r="T403" s="192">
        <v>17.52</v>
      </c>
      <c r="U403" s="195">
        <f t="shared" si="24"/>
        <v>0</v>
      </c>
      <c r="V403" s="196">
        <f t="shared" si="25"/>
        <v>0</v>
      </c>
      <c r="W403" s="196">
        <f t="shared" si="26"/>
        <v>0</v>
      </c>
      <c r="X403" s="197"/>
    </row>
    <row r="404" spans="1:24" ht="12.75" x14ac:dyDescent="0.2">
      <c r="A404" s="190"/>
      <c r="B404" s="259"/>
      <c r="C404" s="260"/>
      <c r="D404" s="261"/>
      <c r="E404" s="262"/>
      <c r="F404" s="263"/>
      <c r="G404" s="189" t="s">
        <v>1474</v>
      </c>
      <c r="H404" s="190" t="s">
        <v>69</v>
      </c>
      <c r="I404" s="244"/>
      <c r="J404" s="184" t="s">
        <v>69</v>
      </c>
      <c r="K404" s="264"/>
      <c r="L404" s="265"/>
      <c r="M404" s="266"/>
      <c r="N404" s="192"/>
      <c r="O404" s="192"/>
      <c r="P404" s="193">
        <f t="shared" si="27"/>
        <v>0</v>
      </c>
      <c r="Q404" s="194"/>
      <c r="R404" s="192">
        <v>54.01</v>
      </c>
      <c r="S404" s="194"/>
      <c r="T404" s="192">
        <v>17.52</v>
      </c>
      <c r="U404" s="195">
        <f t="shared" si="24"/>
        <v>0</v>
      </c>
      <c r="V404" s="196">
        <f t="shared" si="25"/>
        <v>0</v>
      </c>
      <c r="W404" s="196">
        <f t="shared" si="26"/>
        <v>0</v>
      </c>
      <c r="X404" s="197"/>
    </row>
    <row r="405" spans="1:24" ht="12.75" x14ac:dyDescent="0.2">
      <c r="A405" s="190"/>
      <c r="B405" s="259"/>
      <c r="C405" s="260"/>
      <c r="D405" s="261"/>
      <c r="E405" s="262"/>
      <c r="F405" s="263"/>
      <c r="G405" s="189" t="s">
        <v>1474</v>
      </c>
      <c r="H405" s="190" t="s">
        <v>69</v>
      </c>
      <c r="I405" s="244"/>
      <c r="J405" s="184" t="s">
        <v>69</v>
      </c>
      <c r="K405" s="264"/>
      <c r="L405" s="265"/>
      <c r="M405" s="266"/>
      <c r="N405" s="192"/>
      <c r="O405" s="192"/>
      <c r="P405" s="193">
        <f t="shared" si="27"/>
        <v>0</v>
      </c>
      <c r="Q405" s="194"/>
      <c r="R405" s="192">
        <v>54.01</v>
      </c>
      <c r="S405" s="194"/>
      <c r="T405" s="192">
        <v>17.52</v>
      </c>
      <c r="U405" s="195">
        <f t="shared" si="24"/>
        <v>0</v>
      </c>
      <c r="V405" s="196">
        <f t="shared" si="25"/>
        <v>0</v>
      </c>
      <c r="W405" s="196">
        <f t="shared" si="26"/>
        <v>0</v>
      </c>
      <c r="X405" s="197"/>
    </row>
    <row r="406" spans="1:24" ht="12.75" x14ac:dyDescent="0.2">
      <c r="A406" s="190"/>
      <c r="B406" s="259"/>
      <c r="C406" s="260"/>
      <c r="D406" s="261"/>
      <c r="E406" s="262"/>
      <c r="F406" s="263"/>
      <c r="G406" s="189" t="s">
        <v>1474</v>
      </c>
      <c r="H406" s="190" t="s">
        <v>69</v>
      </c>
      <c r="I406" s="244"/>
      <c r="J406" s="184" t="s">
        <v>69</v>
      </c>
      <c r="K406" s="264"/>
      <c r="L406" s="265"/>
      <c r="M406" s="266"/>
      <c r="N406" s="192"/>
      <c r="O406" s="192"/>
      <c r="P406" s="193">
        <f t="shared" si="27"/>
        <v>0</v>
      </c>
      <c r="Q406" s="194"/>
      <c r="R406" s="192">
        <v>54.01</v>
      </c>
      <c r="S406" s="194"/>
      <c r="T406" s="192">
        <v>17.52</v>
      </c>
      <c r="U406" s="195">
        <f t="shared" si="24"/>
        <v>0</v>
      </c>
      <c r="V406" s="196">
        <f t="shared" si="25"/>
        <v>0</v>
      </c>
      <c r="W406" s="196">
        <f t="shared" si="26"/>
        <v>0</v>
      </c>
      <c r="X406" s="197"/>
    </row>
    <row r="407" spans="1:24" ht="12.75" x14ac:dyDescent="0.2">
      <c r="A407" s="190"/>
      <c r="B407" s="259"/>
      <c r="C407" s="260"/>
      <c r="D407" s="261"/>
      <c r="E407" s="262"/>
      <c r="F407" s="263"/>
      <c r="G407" s="189" t="s">
        <v>1474</v>
      </c>
      <c r="H407" s="190" t="s">
        <v>69</v>
      </c>
      <c r="I407" s="244"/>
      <c r="J407" s="184" t="s">
        <v>69</v>
      </c>
      <c r="K407" s="264"/>
      <c r="L407" s="265"/>
      <c r="M407" s="266"/>
      <c r="N407" s="192"/>
      <c r="O407" s="192"/>
      <c r="P407" s="193">
        <f t="shared" si="27"/>
        <v>0</v>
      </c>
      <c r="Q407" s="194"/>
      <c r="R407" s="192">
        <v>54.01</v>
      </c>
      <c r="S407" s="194"/>
      <c r="T407" s="192">
        <v>17.52</v>
      </c>
      <c r="U407" s="195">
        <f t="shared" si="24"/>
        <v>0</v>
      </c>
      <c r="V407" s="196">
        <f t="shared" si="25"/>
        <v>0</v>
      </c>
      <c r="W407" s="196">
        <f t="shared" si="26"/>
        <v>0</v>
      </c>
      <c r="X407" s="197"/>
    </row>
    <row r="408" spans="1:24" ht="12.75" x14ac:dyDescent="0.2">
      <c r="A408" s="190"/>
      <c r="B408" s="259"/>
      <c r="C408" s="260"/>
      <c r="D408" s="261"/>
      <c r="E408" s="262"/>
      <c r="F408" s="263"/>
      <c r="G408" s="189" t="s">
        <v>1474</v>
      </c>
      <c r="H408" s="190" t="s">
        <v>69</v>
      </c>
      <c r="I408" s="244"/>
      <c r="J408" s="184" t="s">
        <v>69</v>
      </c>
      <c r="K408" s="264"/>
      <c r="L408" s="265"/>
      <c r="M408" s="266"/>
      <c r="N408" s="192"/>
      <c r="O408" s="192"/>
      <c r="P408" s="193">
        <f t="shared" si="27"/>
        <v>0</v>
      </c>
      <c r="Q408" s="194"/>
      <c r="R408" s="192">
        <v>54.01</v>
      </c>
      <c r="S408" s="194"/>
      <c r="T408" s="192">
        <v>17.52</v>
      </c>
      <c r="U408" s="195">
        <f t="shared" si="24"/>
        <v>0</v>
      </c>
      <c r="V408" s="196">
        <f t="shared" si="25"/>
        <v>0</v>
      </c>
      <c r="W408" s="196">
        <f t="shared" si="26"/>
        <v>0</v>
      </c>
      <c r="X408" s="197"/>
    </row>
    <row r="409" spans="1:24" ht="12.75" x14ac:dyDescent="0.2">
      <c r="A409" s="190"/>
      <c r="B409" s="259"/>
      <c r="C409" s="260"/>
      <c r="D409" s="261"/>
      <c r="E409" s="262"/>
      <c r="F409" s="263"/>
      <c r="G409" s="189" t="s">
        <v>1474</v>
      </c>
      <c r="H409" s="190" t="s">
        <v>69</v>
      </c>
      <c r="I409" s="244"/>
      <c r="J409" s="184" t="s">
        <v>69</v>
      </c>
      <c r="K409" s="264"/>
      <c r="L409" s="265"/>
      <c r="M409" s="266"/>
      <c r="N409" s="192"/>
      <c r="O409" s="192"/>
      <c r="P409" s="193">
        <f t="shared" si="27"/>
        <v>0</v>
      </c>
      <c r="Q409" s="194"/>
      <c r="R409" s="192">
        <v>54.01</v>
      </c>
      <c r="S409" s="194"/>
      <c r="T409" s="192">
        <v>17.52</v>
      </c>
      <c r="U409" s="195">
        <f t="shared" si="24"/>
        <v>0</v>
      </c>
      <c r="V409" s="196">
        <f t="shared" si="25"/>
        <v>0</v>
      </c>
      <c r="W409" s="196">
        <f t="shared" si="26"/>
        <v>0</v>
      </c>
      <c r="X409" s="197"/>
    </row>
    <row r="410" spans="1:24" ht="12.75" x14ac:dyDescent="0.2">
      <c r="A410" s="190"/>
      <c r="B410" s="259"/>
      <c r="C410" s="260"/>
      <c r="D410" s="261"/>
      <c r="E410" s="262"/>
      <c r="F410" s="263"/>
      <c r="G410" s="189" t="s">
        <v>1474</v>
      </c>
      <c r="H410" s="190" t="s">
        <v>69</v>
      </c>
      <c r="I410" s="244"/>
      <c r="J410" s="184" t="s">
        <v>69</v>
      </c>
      <c r="K410" s="264"/>
      <c r="L410" s="265"/>
      <c r="M410" s="266"/>
      <c r="N410" s="192"/>
      <c r="O410" s="192"/>
      <c r="P410" s="193">
        <f t="shared" si="27"/>
        <v>0</v>
      </c>
      <c r="Q410" s="194"/>
      <c r="R410" s="192">
        <v>54.01</v>
      </c>
      <c r="S410" s="194"/>
      <c r="T410" s="192">
        <v>17.52</v>
      </c>
      <c r="U410" s="195">
        <f t="shared" si="24"/>
        <v>0</v>
      </c>
      <c r="V410" s="196">
        <f t="shared" si="25"/>
        <v>0</v>
      </c>
      <c r="W410" s="196">
        <f t="shared" si="26"/>
        <v>0</v>
      </c>
      <c r="X410" s="197"/>
    </row>
    <row r="411" spans="1:24" ht="12.75" x14ac:dyDescent="0.2">
      <c r="A411" s="190"/>
      <c r="B411" s="259"/>
      <c r="C411" s="260"/>
      <c r="D411" s="261"/>
      <c r="E411" s="262"/>
      <c r="F411" s="263"/>
      <c r="G411" s="189" t="s">
        <v>1474</v>
      </c>
      <c r="H411" s="190" t="s">
        <v>69</v>
      </c>
      <c r="I411" s="244"/>
      <c r="J411" s="184" t="s">
        <v>69</v>
      </c>
      <c r="K411" s="264"/>
      <c r="L411" s="265"/>
      <c r="M411" s="266"/>
      <c r="N411" s="192"/>
      <c r="O411" s="192"/>
      <c r="P411" s="193">
        <f t="shared" si="27"/>
        <v>0</v>
      </c>
      <c r="Q411" s="194"/>
      <c r="R411" s="192">
        <v>54.01</v>
      </c>
      <c r="S411" s="194"/>
      <c r="T411" s="192">
        <v>17.52</v>
      </c>
      <c r="U411" s="195">
        <f t="shared" si="24"/>
        <v>0</v>
      </c>
      <c r="V411" s="196">
        <f t="shared" si="25"/>
        <v>0</v>
      </c>
      <c r="W411" s="196">
        <f t="shared" si="26"/>
        <v>0</v>
      </c>
      <c r="X411" s="197"/>
    </row>
    <row r="412" spans="1:24" ht="12.75" x14ac:dyDescent="0.2">
      <c r="A412" s="190"/>
      <c r="B412" s="259"/>
      <c r="C412" s="260"/>
      <c r="D412" s="261"/>
      <c r="E412" s="262"/>
      <c r="F412" s="263"/>
      <c r="G412" s="189" t="s">
        <v>1474</v>
      </c>
      <c r="H412" s="190" t="s">
        <v>69</v>
      </c>
      <c r="I412" s="244"/>
      <c r="J412" s="184" t="s">
        <v>69</v>
      </c>
      <c r="K412" s="264"/>
      <c r="L412" s="265"/>
      <c r="M412" s="266"/>
      <c r="N412" s="192"/>
      <c r="O412" s="192"/>
      <c r="P412" s="193">
        <f t="shared" si="27"/>
        <v>0</v>
      </c>
      <c r="Q412" s="194"/>
      <c r="R412" s="192">
        <v>54.01</v>
      </c>
      <c r="S412" s="194"/>
      <c r="T412" s="192">
        <v>17.52</v>
      </c>
      <c r="U412" s="195">
        <f t="shared" si="24"/>
        <v>0</v>
      </c>
      <c r="V412" s="196">
        <f t="shared" si="25"/>
        <v>0</v>
      </c>
      <c r="W412" s="196">
        <f t="shared" si="26"/>
        <v>0</v>
      </c>
      <c r="X412" s="197"/>
    </row>
    <row r="413" spans="1:24" ht="12.75" x14ac:dyDescent="0.2">
      <c r="A413" s="190"/>
      <c r="B413" s="259"/>
      <c r="C413" s="260"/>
      <c r="D413" s="261"/>
      <c r="E413" s="262"/>
      <c r="F413" s="263"/>
      <c r="G413" s="189" t="s">
        <v>1474</v>
      </c>
      <c r="H413" s="190" t="s">
        <v>69</v>
      </c>
      <c r="I413" s="244"/>
      <c r="J413" s="184" t="s">
        <v>69</v>
      </c>
      <c r="K413" s="264"/>
      <c r="L413" s="265"/>
      <c r="M413" s="266"/>
      <c r="N413" s="192"/>
      <c r="O413" s="192"/>
      <c r="P413" s="193">
        <f t="shared" si="27"/>
        <v>0</v>
      </c>
      <c r="Q413" s="194"/>
      <c r="R413" s="192">
        <v>54.01</v>
      </c>
      <c r="S413" s="194"/>
      <c r="T413" s="192">
        <v>17.52</v>
      </c>
      <c r="U413" s="195">
        <f t="shared" si="24"/>
        <v>0</v>
      </c>
      <c r="V413" s="196">
        <f t="shared" si="25"/>
        <v>0</v>
      </c>
      <c r="W413" s="196">
        <f t="shared" si="26"/>
        <v>0</v>
      </c>
      <c r="X413" s="197"/>
    </row>
    <row r="414" spans="1:24" ht="12.75" x14ac:dyDescent="0.2">
      <c r="A414" s="190"/>
      <c r="B414" s="259"/>
      <c r="C414" s="260"/>
      <c r="D414" s="261"/>
      <c r="E414" s="262"/>
      <c r="F414" s="263"/>
      <c r="G414" s="189" t="s">
        <v>1474</v>
      </c>
      <c r="H414" s="190" t="s">
        <v>69</v>
      </c>
      <c r="I414" s="244"/>
      <c r="J414" s="184" t="s">
        <v>69</v>
      </c>
      <c r="K414" s="264"/>
      <c r="L414" s="265"/>
      <c r="M414" s="266"/>
      <c r="N414" s="192"/>
      <c r="O414" s="192"/>
      <c r="P414" s="193">
        <f t="shared" si="27"/>
        <v>0</v>
      </c>
      <c r="Q414" s="194"/>
      <c r="R414" s="192">
        <v>54.01</v>
      </c>
      <c r="S414" s="194"/>
      <c r="T414" s="192">
        <v>17.52</v>
      </c>
      <c r="U414" s="195">
        <f t="shared" si="24"/>
        <v>0</v>
      </c>
      <c r="V414" s="196">
        <f t="shared" si="25"/>
        <v>0</v>
      </c>
      <c r="W414" s="196">
        <f t="shared" si="26"/>
        <v>0</v>
      </c>
      <c r="X414" s="197"/>
    </row>
    <row r="415" spans="1:24" ht="12.75" x14ac:dyDescent="0.2">
      <c r="A415" s="190"/>
      <c r="B415" s="259"/>
      <c r="C415" s="260"/>
      <c r="D415" s="261"/>
      <c r="E415" s="262"/>
      <c r="F415" s="263"/>
      <c r="G415" s="189" t="s">
        <v>1474</v>
      </c>
      <c r="H415" s="190" t="s">
        <v>69</v>
      </c>
      <c r="I415" s="244"/>
      <c r="J415" s="184" t="s">
        <v>69</v>
      </c>
      <c r="K415" s="264"/>
      <c r="L415" s="265"/>
      <c r="M415" s="266"/>
      <c r="N415" s="192"/>
      <c r="O415" s="192"/>
      <c r="P415" s="193">
        <f t="shared" si="27"/>
        <v>0</v>
      </c>
      <c r="Q415" s="194"/>
      <c r="R415" s="192">
        <v>54.01</v>
      </c>
      <c r="S415" s="194"/>
      <c r="T415" s="192">
        <v>17.52</v>
      </c>
      <c r="U415" s="195">
        <f t="shared" si="24"/>
        <v>0</v>
      </c>
      <c r="V415" s="196">
        <f t="shared" si="25"/>
        <v>0</v>
      </c>
      <c r="W415" s="196">
        <f t="shared" si="26"/>
        <v>0</v>
      </c>
      <c r="X415" s="197"/>
    </row>
    <row r="416" spans="1:24" ht="12.75" x14ac:dyDescent="0.2">
      <c r="A416" s="190"/>
      <c r="B416" s="259"/>
      <c r="C416" s="260"/>
      <c r="D416" s="261"/>
      <c r="E416" s="262"/>
      <c r="F416" s="263"/>
      <c r="G416" s="189" t="s">
        <v>1474</v>
      </c>
      <c r="H416" s="190" t="s">
        <v>69</v>
      </c>
      <c r="I416" s="244"/>
      <c r="J416" s="184" t="s">
        <v>69</v>
      </c>
      <c r="K416" s="264"/>
      <c r="L416" s="265"/>
      <c r="M416" s="266"/>
      <c r="N416" s="192"/>
      <c r="O416" s="192"/>
      <c r="P416" s="193">
        <f t="shared" si="27"/>
        <v>0</v>
      </c>
      <c r="Q416" s="194"/>
      <c r="R416" s="192">
        <v>54.01</v>
      </c>
      <c r="S416" s="194"/>
      <c r="T416" s="192">
        <v>17.52</v>
      </c>
      <c r="U416" s="195">
        <f t="shared" si="24"/>
        <v>0</v>
      </c>
      <c r="V416" s="196">
        <f t="shared" si="25"/>
        <v>0</v>
      </c>
      <c r="W416" s="196">
        <f t="shared" si="26"/>
        <v>0</v>
      </c>
      <c r="X416" s="197"/>
    </row>
    <row r="417" spans="1:24" ht="12.75" x14ac:dyDescent="0.2">
      <c r="A417" s="190"/>
      <c r="B417" s="259"/>
      <c r="C417" s="260"/>
      <c r="D417" s="261"/>
      <c r="E417" s="262"/>
      <c r="F417" s="263"/>
      <c r="G417" s="189" t="s">
        <v>1474</v>
      </c>
      <c r="H417" s="190" t="s">
        <v>69</v>
      </c>
      <c r="I417" s="244"/>
      <c r="J417" s="184" t="s">
        <v>69</v>
      </c>
      <c r="K417" s="264"/>
      <c r="L417" s="265"/>
      <c r="M417" s="266"/>
      <c r="N417" s="192"/>
      <c r="O417" s="192"/>
      <c r="P417" s="193">
        <f t="shared" si="27"/>
        <v>0</v>
      </c>
      <c r="Q417" s="194"/>
      <c r="R417" s="192">
        <v>54.01</v>
      </c>
      <c r="S417" s="194"/>
      <c r="T417" s="192">
        <v>17.52</v>
      </c>
      <c r="U417" s="195">
        <f t="shared" si="24"/>
        <v>0</v>
      </c>
      <c r="V417" s="196">
        <f t="shared" si="25"/>
        <v>0</v>
      </c>
      <c r="W417" s="196">
        <f t="shared" si="26"/>
        <v>0</v>
      </c>
      <c r="X417" s="197"/>
    </row>
    <row r="418" spans="1:24" ht="12.75" x14ac:dyDescent="0.2">
      <c r="A418" s="190"/>
      <c r="B418" s="259"/>
      <c r="C418" s="260"/>
      <c r="D418" s="261"/>
      <c r="E418" s="262"/>
      <c r="F418" s="263"/>
      <c r="G418" s="189" t="s">
        <v>1474</v>
      </c>
      <c r="H418" s="190" t="s">
        <v>69</v>
      </c>
      <c r="I418" s="244"/>
      <c r="J418" s="184" t="s">
        <v>69</v>
      </c>
      <c r="K418" s="264"/>
      <c r="L418" s="265"/>
      <c r="M418" s="266"/>
      <c r="N418" s="192"/>
      <c r="O418" s="192"/>
      <c r="P418" s="193">
        <f t="shared" si="27"/>
        <v>0</v>
      </c>
      <c r="Q418" s="194"/>
      <c r="R418" s="192">
        <v>54.01</v>
      </c>
      <c r="S418" s="194"/>
      <c r="T418" s="192">
        <v>17.52</v>
      </c>
      <c r="U418" s="195">
        <f t="shared" si="24"/>
        <v>0</v>
      </c>
      <c r="V418" s="196">
        <f t="shared" si="25"/>
        <v>0</v>
      </c>
      <c r="W418" s="196">
        <f t="shared" si="26"/>
        <v>0</v>
      </c>
      <c r="X418" s="197"/>
    </row>
    <row r="419" spans="1:24" ht="12.75" x14ac:dyDescent="0.2">
      <c r="A419" s="190"/>
      <c r="B419" s="259"/>
      <c r="C419" s="260"/>
      <c r="D419" s="261"/>
      <c r="E419" s="262"/>
      <c r="F419" s="263"/>
      <c r="G419" s="189" t="s">
        <v>1474</v>
      </c>
      <c r="H419" s="190" t="s">
        <v>69</v>
      </c>
      <c r="I419" s="244"/>
      <c r="J419" s="184" t="s">
        <v>69</v>
      </c>
      <c r="K419" s="264"/>
      <c r="L419" s="265"/>
      <c r="M419" s="266"/>
      <c r="N419" s="192"/>
      <c r="O419" s="192"/>
      <c r="P419" s="193">
        <f t="shared" si="27"/>
        <v>0</v>
      </c>
      <c r="Q419" s="194"/>
      <c r="R419" s="192">
        <v>54.01</v>
      </c>
      <c r="S419" s="194"/>
      <c r="T419" s="192">
        <v>17.52</v>
      </c>
      <c r="U419" s="195">
        <f t="shared" si="24"/>
        <v>0</v>
      </c>
      <c r="V419" s="196">
        <f t="shared" si="25"/>
        <v>0</v>
      </c>
      <c r="W419" s="196">
        <f t="shared" si="26"/>
        <v>0</v>
      </c>
      <c r="X419" s="197"/>
    </row>
    <row r="420" spans="1:24" ht="12.75" x14ac:dyDescent="0.2">
      <c r="A420" s="190"/>
      <c r="B420" s="259"/>
      <c r="C420" s="260"/>
      <c r="D420" s="261"/>
      <c r="E420" s="262"/>
      <c r="F420" s="263"/>
      <c r="G420" s="189" t="s">
        <v>1474</v>
      </c>
      <c r="H420" s="190" t="s">
        <v>69</v>
      </c>
      <c r="I420" s="244"/>
      <c r="J420" s="184" t="s">
        <v>69</v>
      </c>
      <c r="K420" s="264"/>
      <c r="L420" s="265"/>
      <c r="M420" s="266"/>
      <c r="N420" s="192"/>
      <c r="O420" s="192"/>
      <c r="P420" s="193">
        <f t="shared" si="27"/>
        <v>0</v>
      </c>
      <c r="Q420" s="194"/>
      <c r="R420" s="192">
        <v>54.01</v>
      </c>
      <c r="S420" s="194"/>
      <c r="T420" s="192">
        <v>17.52</v>
      </c>
      <c r="U420" s="195">
        <f t="shared" si="24"/>
        <v>0</v>
      </c>
      <c r="V420" s="196">
        <f t="shared" si="25"/>
        <v>0</v>
      </c>
      <c r="W420" s="196">
        <f t="shared" si="26"/>
        <v>0</v>
      </c>
      <c r="X420" s="197"/>
    </row>
    <row r="421" spans="1:24" ht="12.75" x14ac:dyDescent="0.2">
      <c r="A421" s="190"/>
      <c r="B421" s="259"/>
      <c r="C421" s="260"/>
      <c r="D421" s="261"/>
      <c r="E421" s="262"/>
      <c r="F421" s="263"/>
      <c r="G421" s="189" t="s">
        <v>1474</v>
      </c>
      <c r="H421" s="190" t="s">
        <v>69</v>
      </c>
      <c r="I421" s="244"/>
      <c r="J421" s="184" t="s">
        <v>69</v>
      </c>
      <c r="K421" s="264"/>
      <c r="L421" s="265"/>
      <c r="M421" s="266"/>
      <c r="N421" s="192"/>
      <c r="O421" s="192"/>
      <c r="P421" s="193">
        <f t="shared" si="27"/>
        <v>0</v>
      </c>
      <c r="Q421" s="194"/>
      <c r="R421" s="192">
        <v>54.01</v>
      </c>
      <c r="S421" s="194"/>
      <c r="T421" s="192">
        <v>17.52</v>
      </c>
      <c r="U421" s="195">
        <f t="shared" si="24"/>
        <v>0</v>
      </c>
      <c r="V421" s="196">
        <f t="shared" si="25"/>
        <v>0</v>
      </c>
      <c r="W421" s="196">
        <f t="shared" si="26"/>
        <v>0</v>
      </c>
      <c r="X421" s="197"/>
    </row>
    <row r="422" spans="1:24" ht="12.75" x14ac:dyDescent="0.2">
      <c r="A422" s="190"/>
      <c r="B422" s="259"/>
      <c r="C422" s="260"/>
      <c r="D422" s="261"/>
      <c r="E422" s="262"/>
      <c r="F422" s="263"/>
      <c r="G422" s="189" t="s">
        <v>1474</v>
      </c>
      <c r="H422" s="190" t="s">
        <v>69</v>
      </c>
      <c r="I422" s="244"/>
      <c r="J422" s="184" t="s">
        <v>69</v>
      </c>
      <c r="K422" s="264"/>
      <c r="L422" s="265"/>
      <c r="M422" s="266"/>
      <c r="N422" s="192"/>
      <c r="O422" s="192"/>
      <c r="P422" s="193">
        <f t="shared" si="27"/>
        <v>0</v>
      </c>
      <c r="Q422" s="194"/>
      <c r="R422" s="192">
        <v>54.01</v>
      </c>
      <c r="S422" s="194"/>
      <c r="T422" s="192">
        <v>17.52</v>
      </c>
      <c r="U422" s="195">
        <f t="shared" si="24"/>
        <v>0</v>
      </c>
      <c r="V422" s="196">
        <f t="shared" si="25"/>
        <v>0</v>
      </c>
      <c r="W422" s="196">
        <f t="shared" si="26"/>
        <v>0</v>
      </c>
      <c r="X422" s="197"/>
    </row>
    <row r="423" spans="1:24" ht="12.75" x14ac:dyDescent="0.2">
      <c r="A423" s="190"/>
      <c r="B423" s="259"/>
      <c r="C423" s="260"/>
      <c r="D423" s="261"/>
      <c r="E423" s="262"/>
      <c r="F423" s="263"/>
      <c r="G423" s="189" t="s">
        <v>1474</v>
      </c>
      <c r="H423" s="190" t="s">
        <v>69</v>
      </c>
      <c r="I423" s="244"/>
      <c r="J423" s="184" t="s">
        <v>69</v>
      </c>
      <c r="K423" s="264"/>
      <c r="L423" s="265"/>
      <c r="M423" s="266"/>
      <c r="N423" s="192"/>
      <c r="O423" s="192"/>
      <c r="P423" s="193">
        <f t="shared" si="27"/>
        <v>0</v>
      </c>
      <c r="Q423" s="194"/>
      <c r="R423" s="192">
        <v>54.01</v>
      </c>
      <c r="S423" s="194"/>
      <c r="T423" s="192">
        <v>17.52</v>
      </c>
      <c r="U423" s="195">
        <f t="shared" si="24"/>
        <v>0</v>
      </c>
      <c r="V423" s="196">
        <f t="shared" si="25"/>
        <v>0</v>
      </c>
      <c r="W423" s="196">
        <f t="shared" si="26"/>
        <v>0</v>
      </c>
      <c r="X423" s="197"/>
    </row>
    <row r="424" spans="1:24" ht="12.75" x14ac:dyDescent="0.2">
      <c r="A424" s="190"/>
      <c r="B424" s="259"/>
      <c r="C424" s="260"/>
      <c r="D424" s="261"/>
      <c r="E424" s="262"/>
      <c r="F424" s="263"/>
      <c r="G424" s="189" t="s">
        <v>1474</v>
      </c>
      <c r="H424" s="190" t="s">
        <v>69</v>
      </c>
      <c r="I424" s="244"/>
      <c r="J424" s="184" t="s">
        <v>69</v>
      </c>
      <c r="K424" s="264"/>
      <c r="L424" s="265"/>
      <c r="M424" s="266"/>
      <c r="N424" s="192"/>
      <c r="O424" s="192"/>
      <c r="P424" s="193">
        <f t="shared" si="27"/>
        <v>0</v>
      </c>
      <c r="Q424" s="194"/>
      <c r="R424" s="192">
        <v>54.01</v>
      </c>
      <c r="S424" s="194"/>
      <c r="T424" s="192">
        <v>17.52</v>
      </c>
      <c r="U424" s="195">
        <f t="shared" si="24"/>
        <v>0</v>
      </c>
      <c r="V424" s="196">
        <f t="shared" si="25"/>
        <v>0</v>
      </c>
      <c r="W424" s="196">
        <f t="shared" si="26"/>
        <v>0</v>
      </c>
      <c r="X424" s="197"/>
    </row>
    <row r="425" spans="1:24" ht="12.75" x14ac:dyDescent="0.2">
      <c r="A425" s="190"/>
      <c r="B425" s="259"/>
      <c r="C425" s="260"/>
      <c r="D425" s="261"/>
      <c r="E425" s="262"/>
      <c r="F425" s="263"/>
      <c r="G425" s="189" t="s">
        <v>1474</v>
      </c>
      <c r="H425" s="190" t="s">
        <v>69</v>
      </c>
      <c r="I425" s="244"/>
      <c r="J425" s="184" t="s">
        <v>69</v>
      </c>
      <c r="K425" s="264"/>
      <c r="L425" s="265"/>
      <c r="M425" s="266"/>
      <c r="N425" s="192"/>
      <c r="O425" s="192"/>
      <c r="P425" s="193">
        <f t="shared" si="27"/>
        <v>0</v>
      </c>
      <c r="Q425" s="194"/>
      <c r="R425" s="192">
        <v>54.01</v>
      </c>
      <c r="S425" s="194"/>
      <c r="T425" s="192">
        <v>17.52</v>
      </c>
      <c r="U425" s="195">
        <f t="shared" si="24"/>
        <v>0</v>
      </c>
      <c r="V425" s="196">
        <f t="shared" si="25"/>
        <v>0</v>
      </c>
      <c r="W425" s="196">
        <f t="shared" si="26"/>
        <v>0</v>
      </c>
      <c r="X425" s="197"/>
    </row>
    <row r="426" spans="1:24" ht="12.75" x14ac:dyDescent="0.2">
      <c r="A426" s="190"/>
      <c r="B426" s="259"/>
      <c r="C426" s="260"/>
      <c r="D426" s="261"/>
      <c r="E426" s="262"/>
      <c r="F426" s="263"/>
      <c r="G426" s="189" t="s">
        <v>1474</v>
      </c>
      <c r="H426" s="190" t="s">
        <v>69</v>
      </c>
      <c r="I426" s="244"/>
      <c r="J426" s="184" t="s">
        <v>69</v>
      </c>
      <c r="K426" s="264"/>
      <c r="L426" s="265"/>
      <c r="M426" s="266"/>
      <c r="N426" s="192"/>
      <c r="O426" s="192"/>
      <c r="P426" s="193">
        <f t="shared" si="27"/>
        <v>0</v>
      </c>
      <c r="Q426" s="194"/>
      <c r="R426" s="192">
        <v>54.01</v>
      </c>
      <c r="S426" s="194"/>
      <c r="T426" s="192">
        <v>17.52</v>
      </c>
      <c r="U426" s="195">
        <f t="shared" si="24"/>
        <v>0</v>
      </c>
      <c r="V426" s="196">
        <f t="shared" si="25"/>
        <v>0</v>
      </c>
      <c r="W426" s="196">
        <f t="shared" si="26"/>
        <v>0</v>
      </c>
      <c r="X426" s="197"/>
    </row>
    <row r="427" spans="1:24" ht="12.75" x14ac:dyDescent="0.2">
      <c r="A427" s="190"/>
      <c r="B427" s="259"/>
      <c r="C427" s="260"/>
      <c r="D427" s="261"/>
      <c r="E427" s="262"/>
      <c r="F427" s="263"/>
      <c r="G427" s="189" t="s">
        <v>1474</v>
      </c>
      <c r="H427" s="190" t="s">
        <v>69</v>
      </c>
      <c r="I427" s="244"/>
      <c r="J427" s="184" t="s">
        <v>69</v>
      </c>
      <c r="K427" s="264"/>
      <c r="L427" s="265"/>
      <c r="M427" s="266"/>
      <c r="N427" s="192"/>
      <c r="O427" s="192"/>
      <c r="P427" s="193">
        <f t="shared" si="27"/>
        <v>0</v>
      </c>
      <c r="Q427" s="194"/>
      <c r="R427" s="192">
        <v>54.01</v>
      </c>
      <c r="S427" s="194"/>
      <c r="T427" s="192">
        <v>17.52</v>
      </c>
      <c r="U427" s="195">
        <f t="shared" si="24"/>
        <v>0</v>
      </c>
      <c r="V427" s="196">
        <f t="shared" si="25"/>
        <v>0</v>
      </c>
      <c r="W427" s="196">
        <f t="shared" si="26"/>
        <v>0</v>
      </c>
      <c r="X427" s="197"/>
    </row>
    <row r="428" spans="1:24" ht="12.75" x14ac:dyDescent="0.2">
      <c r="A428" s="190"/>
      <c r="B428" s="259"/>
      <c r="C428" s="260"/>
      <c r="D428" s="261"/>
      <c r="E428" s="262"/>
      <c r="F428" s="263"/>
      <c r="G428" s="189" t="s">
        <v>1474</v>
      </c>
      <c r="H428" s="190" t="s">
        <v>69</v>
      </c>
      <c r="I428" s="244"/>
      <c r="J428" s="184" t="s">
        <v>69</v>
      </c>
      <c r="K428" s="264"/>
      <c r="L428" s="265"/>
      <c r="M428" s="266"/>
      <c r="N428" s="192"/>
      <c r="O428" s="192"/>
      <c r="P428" s="193">
        <f t="shared" si="27"/>
        <v>0</v>
      </c>
      <c r="Q428" s="194"/>
      <c r="R428" s="192">
        <v>54.01</v>
      </c>
      <c r="S428" s="194"/>
      <c r="T428" s="192">
        <v>17.52</v>
      </c>
      <c r="U428" s="195">
        <f t="shared" si="24"/>
        <v>0</v>
      </c>
      <c r="V428" s="196">
        <f t="shared" si="25"/>
        <v>0</v>
      </c>
      <c r="W428" s="196">
        <f t="shared" si="26"/>
        <v>0</v>
      </c>
      <c r="X428" s="197"/>
    </row>
    <row r="429" spans="1:24" ht="12.75" x14ac:dyDescent="0.2">
      <c r="A429" s="190"/>
      <c r="B429" s="259"/>
      <c r="C429" s="260"/>
      <c r="D429" s="261"/>
      <c r="E429" s="262"/>
      <c r="F429" s="263"/>
      <c r="G429" s="189" t="s">
        <v>1474</v>
      </c>
      <c r="H429" s="190" t="s">
        <v>69</v>
      </c>
      <c r="I429" s="244"/>
      <c r="J429" s="184" t="s">
        <v>69</v>
      </c>
      <c r="K429" s="264"/>
      <c r="L429" s="265"/>
      <c r="M429" s="266"/>
      <c r="N429" s="192"/>
      <c r="O429" s="192"/>
      <c r="P429" s="193">
        <f t="shared" si="27"/>
        <v>0</v>
      </c>
      <c r="Q429" s="194"/>
      <c r="R429" s="192">
        <v>54.01</v>
      </c>
      <c r="S429" s="194"/>
      <c r="T429" s="192">
        <v>17.52</v>
      </c>
      <c r="U429" s="195">
        <f t="shared" si="24"/>
        <v>0</v>
      </c>
      <c r="V429" s="196">
        <f t="shared" si="25"/>
        <v>0</v>
      </c>
      <c r="W429" s="196">
        <f t="shared" si="26"/>
        <v>0</v>
      </c>
      <c r="X429" s="197"/>
    </row>
    <row r="430" spans="1:24" ht="12.75" x14ac:dyDescent="0.2">
      <c r="A430" s="190"/>
      <c r="B430" s="259"/>
      <c r="C430" s="260"/>
      <c r="D430" s="261"/>
      <c r="E430" s="262"/>
      <c r="F430" s="263"/>
      <c r="G430" s="189" t="s">
        <v>1474</v>
      </c>
      <c r="H430" s="190" t="s">
        <v>69</v>
      </c>
      <c r="I430" s="244"/>
      <c r="J430" s="184" t="s">
        <v>69</v>
      </c>
      <c r="K430" s="264"/>
      <c r="L430" s="265"/>
      <c r="M430" s="266"/>
      <c r="N430" s="192"/>
      <c r="O430" s="192"/>
      <c r="P430" s="193">
        <f t="shared" si="27"/>
        <v>0</v>
      </c>
      <c r="Q430" s="194"/>
      <c r="R430" s="192">
        <v>54.01</v>
      </c>
      <c r="S430" s="194"/>
      <c r="T430" s="192">
        <v>17.52</v>
      </c>
      <c r="U430" s="195">
        <f t="shared" si="24"/>
        <v>0</v>
      </c>
      <c r="V430" s="196">
        <f t="shared" si="25"/>
        <v>0</v>
      </c>
      <c r="W430" s="196">
        <f t="shared" si="26"/>
        <v>0</v>
      </c>
      <c r="X430" s="197"/>
    </row>
    <row r="431" spans="1:24" ht="12.75" x14ac:dyDescent="0.2">
      <c r="A431" s="190"/>
      <c r="B431" s="259"/>
      <c r="C431" s="260"/>
      <c r="D431" s="261"/>
      <c r="E431" s="262"/>
      <c r="F431" s="263"/>
      <c r="G431" s="189" t="s">
        <v>1474</v>
      </c>
      <c r="H431" s="190" t="s">
        <v>69</v>
      </c>
      <c r="I431" s="244"/>
      <c r="J431" s="184" t="s">
        <v>69</v>
      </c>
      <c r="K431" s="264"/>
      <c r="L431" s="265"/>
      <c r="M431" s="266"/>
      <c r="N431" s="192"/>
      <c r="O431" s="192"/>
      <c r="P431" s="193">
        <f t="shared" si="27"/>
        <v>0</v>
      </c>
      <c r="Q431" s="194"/>
      <c r="R431" s="192">
        <v>54.01</v>
      </c>
      <c r="S431" s="194"/>
      <c r="T431" s="192">
        <v>17.52</v>
      </c>
      <c r="U431" s="195">
        <f t="shared" si="24"/>
        <v>0</v>
      </c>
      <c r="V431" s="196">
        <f t="shared" si="25"/>
        <v>0</v>
      </c>
      <c r="W431" s="196">
        <f t="shared" si="26"/>
        <v>0</v>
      </c>
      <c r="X431" s="197"/>
    </row>
    <row r="432" spans="1:24" ht="12.75" x14ac:dyDescent="0.2">
      <c r="A432" s="190"/>
      <c r="B432" s="259"/>
      <c r="C432" s="260"/>
      <c r="D432" s="261"/>
      <c r="E432" s="262"/>
      <c r="F432" s="263"/>
      <c r="G432" s="189" t="s">
        <v>1474</v>
      </c>
      <c r="H432" s="190" t="s">
        <v>69</v>
      </c>
      <c r="I432" s="244"/>
      <c r="J432" s="184" t="s">
        <v>69</v>
      </c>
      <c r="K432" s="264"/>
      <c r="L432" s="265"/>
      <c r="M432" s="266"/>
      <c r="N432" s="192"/>
      <c r="O432" s="192"/>
      <c r="P432" s="193">
        <f t="shared" si="27"/>
        <v>0</v>
      </c>
      <c r="Q432" s="194"/>
      <c r="R432" s="192">
        <v>54.01</v>
      </c>
      <c r="S432" s="194"/>
      <c r="T432" s="192">
        <v>17.52</v>
      </c>
      <c r="U432" s="195">
        <f t="shared" si="24"/>
        <v>0</v>
      </c>
      <c r="V432" s="196">
        <f t="shared" si="25"/>
        <v>0</v>
      </c>
      <c r="W432" s="196">
        <f t="shared" si="26"/>
        <v>0</v>
      </c>
      <c r="X432" s="197"/>
    </row>
    <row r="433" spans="1:24" ht="12.75" x14ac:dyDescent="0.2">
      <c r="A433" s="190"/>
      <c r="B433" s="259"/>
      <c r="C433" s="260"/>
      <c r="D433" s="261"/>
      <c r="E433" s="262"/>
      <c r="F433" s="263"/>
      <c r="G433" s="189" t="s">
        <v>1474</v>
      </c>
      <c r="H433" s="190" t="s">
        <v>69</v>
      </c>
      <c r="I433" s="244"/>
      <c r="J433" s="184" t="s">
        <v>69</v>
      </c>
      <c r="K433" s="264"/>
      <c r="L433" s="265"/>
      <c r="M433" s="266"/>
      <c r="N433" s="192"/>
      <c r="O433" s="192"/>
      <c r="P433" s="193">
        <f t="shared" si="27"/>
        <v>0</v>
      </c>
      <c r="Q433" s="194"/>
      <c r="R433" s="192">
        <v>54.01</v>
      </c>
      <c r="S433" s="194"/>
      <c r="T433" s="192">
        <v>17.52</v>
      </c>
      <c r="U433" s="195">
        <f t="shared" si="24"/>
        <v>0</v>
      </c>
      <c r="V433" s="196">
        <f t="shared" si="25"/>
        <v>0</v>
      </c>
      <c r="W433" s="196">
        <f t="shared" si="26"/>
        <v>0</v>
      </c>
      <c r="X433" s="197"/>
    </row>
    <row r="434" spans="1:24" ht="12.75" x14ac:dyDescent="0.2">
      <c r="A434" s="190"/>
      <c r="B434" s="259"/>
      <c r="C434" s="260"/>
      <c r="D434" s="261"/>
      <c r="E434" s="262"/>
      <c r="F434" s="263"/>
      <c r="G434" s="189" t="s">
        <v>1474</v>
      </c>
      <c r="H434" s="190" t="s">
        <v>69</v>
      </c>
      <c r="I434" s="244"/>
      <c r="J434" s="184" t="s">
        <v>69</v>
      </c>
      <c r="K434" s="264"/>
      <c r="L434" s="265"/>
      <c r="M434" s="266"/>
      <c r="N434" s="192"/>
      <c r="O434" s="192"/>
      <c r="P434" s="193">
        <f t="shared" si="27"/>
        <v>0</v>
      </c>
      <c r="Q434" s="194"/>
      <c r="R434" s="192">
        <v>54.01</v>
      </c>
      <c r="S434" s="194"/>
      <c r="T434" s="192">
        <v>17.52</v>
      </c>
      <c r="U434" s="195">
        <f t="shared" si="24"/>
        <v>0</v>
      </c>
      <c r="V434" s="196">
        <f t="shared" si="25"/>
        <v>0</v>
      </c>
      <c r="W434" s="196">
        <f t="shared" si="26"/>
        <v>0</v>
      </c>
      <c r="X434" s="197"/>
    </row>
    <row r="435" spans="1:24" ht="12.75" x14ac:dyDescent="0.2">
      <c r="A435" s="190"/>
      <c r="B435" s="259"/>
      <c r="C435" s="260"/>
      <c r="D435" s="261"/>
      <c r="E435" s="262"/>
      <c r="F435" s="263"/>
      <c r="G435" s="189" t="s">
        <v>1474</v>
      </c>
      <c r="H435" s="190" t="s">
        <v>69</v>
      </c>
      <c r="I435" s="244"/>
      <c r="J435" s="184" t="s">
        <v>69</v>
      </c>
      <c r="K435" s="264"/>
      <c r="L435" s="265"/>
      <c r="M435" s="266"/>
      <c r="N435" s="192"/>
      <c r="O435" s="192"/>
      <c r="P435" s="193">
        <f t="shared" si="27"/>
        <v>0</v>
      </c>
      <c r="Q435" s="194"/>
      <c r="R435" s="192">
        <v>54.01</v>
      </c>
      <c r="S435" s="194"/>
      <c r="T435" s="192">
        <v>17.52</v>
      </c>
      <c r="U435" s="195">
        <f t="shared" si="24"/>
        <v>0</v>
      </c>
      <c r="V435" s="196">
        <f t="shared" si="25"/>
        <v>0</v>
      </c>
      <c r="W435" s="196">
        <f t="shared" si="26"/>
        <v>0</v>
      </c>
      <c r="X435" s="197"/>
    </row>
    <row r="436" spans="1:24" ht="12.75" x14ac:dyDescent="0.2">
      <c r="A436" s="190"/>
      <c r="B436" s="259"/>
      <c r="C436" s="260"/>
      <c r="D436" s="261"/>
      <c r="E436" s="262"/>
      <c r="F436" s="263"/>
      <c r="G436" s="189" t="s">
        <v>1474</v>
      </c>
      <c r="H436" s="190" t="s">
        <v>69</v>
      </c>
      <c r="I436" s="244"/>
      <c r="J436" s="184" t="s">
        <v>69</v>
      </c>
      <c r="K436" s="264"/>
      <c r="L436" s="265"/>
      <c r="M436" s="266"/>
      <c r="N436" s="192"/>
      <c r="O436" s="192"/>
      <c r="P436" s="193">
        <f t="shared" si="27"/>
        <v>0</v>
      </c>
      <c r="Q436" s="194"/>
      <c r="R436" s="192">
        <v>54.01</v>
      </c>
      <c r="S436" s="194"/>
      <c r="T436" s="192">
        <v>17.52</v>
      </c>
      <c r="U436" s="195">
        <f t="shared" si="24"/>
        <v>0</v>
      </c>
      <c r="V436" s="196">
        <f t="shared" si="25"/>
        <v>0</v>
      </c>
      <c r="W436" s="196">
        <f t="shared" si="26"/>
        <v>0</v>
      </c>
      <c r="X436" s="197"/>
    </row>
    <row r="437" spans="1:24" ht="12.75" x14ac:dyDescent="0.2">
      <c r="A437" s="190"/>
      <c r="B437" s="259"/>
      <c r="C437" s="260"/>
      <c r="D437" s="261"/>
      <c r="E437" s="262"/>
      <c r="F437" s="263"/>
      <c r="G437" s="189" t="s">
        <v>1474</v>
      </c>
      <c r="H437" s="190" t="s">
        <v>69</v>
      </c>
      <c r="I437" s="244"/>
      <c r="J437" s="184" t="s">
        <v>69</v>
      </c>
      <c r="K437" s="264"/>
      <c r="L437" s="265"/>
      <c r="M437" s="266"/>
      <c r="N437" s="192"/>
      <c r="O437" s="192"/>
      <c r="P437" s="193">
        <f t="shared" si="27"/>
        <v>0</v>
      </c>
      <c r="Q437" s="194"/>
      <c r="R437" s="192">
        <v>54.01</v>
      </c>
      <c r="S437" s="194"/>
      <c r="T437" s="192">
        <v>17.52</v>
      </c>
      <c r="U437" s="195">
        <f t="shared" si="24"/>
        <v>0</v>
      </c>
      <c r="V437" s="196">
        <f t="shared" si="25"/>
        <v>0</v>
      </c>
      <c r="W437" s="196">
        <f t="shared" si="26"/>
        <v>0</v>
      </c>
      <c r="X437" s="197"/>
    </row>
    <row r="438" spans="1:24" ht="12.75" x14ac:dyDescent="0.2">
      <c r="A438" s="190"/>
      <c r="B438" s="259"/>
      <c r="C438" s="260"/>
      <c r="D438" s="261"/>
      <c r="E438" s="262"/>
      <c r="F438" s="263"/>
      <c r="G438" s="189" t="s">
        <v>1474</v>
      </c>
      <c r="H438" s="190" t="s">
        <v>69</v>
      </c>
      <c r="I438" s="244"/>
      <c r="J438" s="184" t="s">
        <v>69</v>
      </c>
      <c r="K438" s="264"/>
      <c r="L438" s="265"/>
      <c r="M438" s="266"/>
      <c r="N438" s="192"/>
      <c r="O438" s="192"/>
      <c r="P438" s="193">
        <f t="shared" si="27"/>
        <v>0</v>
      </c>
      <c r="Q438" s="194"/>
      <c r="R438" s="192">
        <v>54.01</v>
      </c>
      <c r="S438" s="194"/>
      <c r="T438" s="192">
        <v>17.52</v>
      </c>
      <c r="U438" s="195">
        <f t="shared" si="24"/>
        <v>0</v>
      </c>
      <c r="V438" s="196">
        <f t="shared" si="25"/>
        <v>0</v>
      </c>
      <c r="W438" s="196">
        <f t="shared" si="26"/>
        <v>0</v>
      </c>
      <c r="X438" s="197"/>
    </row>
    <row r="439" spans="1:24" ht="12.75" x14ac:dyDescent="0.2">
      <c r="A439" s="190"/>
      <c r="B439" s="259"/>
      <c r="C439" s="260"/>
      <c r="D439" s="261"/>
      <c r="E439" s="262"/>
      <c r="F439" s="263"/>
      <c r="G439" s="189" t="s">
        <v>1474</v>
      </c>
      <c r="H439" s="190" t="s">
        <v>69</v>
      </c>
      <c r="I439" s="244"/>
      <c r="J439" s="184" t="s">
        <v>69</v>
      </c>
      <c r="K439" s="264"/>
      <c r="L439" s="265"/>
      <c r="M439" s="266"/>
      <c r="N439" s="192"/>
      <c r="O439" s="192"/>
      <c r="P439" s="193">
        <f t="shared" si="27"/>
        <v>0</v>
      </c>
      <c r="Q439" s="194"/>
      <c r="R439" s="192">
        <v>54.01</v>
      </c>
      <c r="S439" s="194"/>
      <c r="T439" s="192">
        <v>17.52</v>
      </c>
      <c r="U439" s="195">
        <f t="shared" si="24"/>
        <v>0</v>
      </c>
      <c r="V439" s="196">
        <f t="shared" si="25"/>
        <v>0</v>
      </c>
      <c r="W439" s="196">
        <f t="shared" si="26"/>
        <v>0</v>
      </c>
      <c r="X439" s="197"/>
    </row>
    <row r="440" spans="1:24" ht="12.75" x14ac:dyDescent="0.2">
      <c r="A440" s="190"/>
      <c r="B440" s="259"/>
      <c r="C440" s="260"/>
      <c r="D440" s="261"/>
      <c r="E440" s="262"/>
      <c r="F440" s="263"/>
      <c r="G440" s="189" t="s">
        <v>1474</v>
      </c>
      <c r="H440" s="190" t="s">
        <v>69</v>
      </c>
      <c r="I440" s="244"/>
      <c r="J440" s="184" t="s">
        <v>69</v>
      </c>
      <c r="K440" s="264"/>
      <c r="L440" s="265"/>
      <c r="M440" s="266"/>
      <c r="N440" s="192"/>
      <c r="O440" s="192"/>
      <c r="P440" s="193">
        <f t="shared" si="27"/>
        <v>0</v>
      </c>
      <c r="Q440" s="194"/>
      <c r="R440" s="192">
        <v>54.01</v>
      </c>
      <c r="S440" s="194"/>
      <c r="T440" s="192">
        <v>17.52</v>
      </c>
      <c r="U440" s="195">
        <f t="shared" si="24"/>
        <v>0</v>
      </c>
      <c r="V440" s="196">
        <f t="shared" si="25"/>
        <v>0</v>
      </c>
      <c r="W440" s="196">
        <f t="shared" si="26"/>
        <v>0</v>
      </c>
      <c r="X440" s="197"/>
    </row>
    <row r="441" spans="1:24" ht="12.75" x14ac:dyDescent="0.2">
      <c r="A441" s="190"/>
      <c r="B441" s="259"/>
      <c r="C441" s="260"/>
      <c r="D441" s="261"/>
      <c r="E441" s="262"/>
      <c r="F441" s="263"/>
      <c r="G441" s="189" t="s">
        <v>1474</v>
      </c>
      <c r="H441" s="190" t="s">
        <v>69</v>
      </c>
      <c r="I441" s="244"/>
      <c r="J441" s="184" t="s">
        <v>69</v>
      </c>
      <c r="K441" s="264"/>
      <c r="L441" s="265"/>
      <c r="M441" s="266"/>
      <c r="N441" s="192"/>
      <c r="O441" s="192"/>
      <c r="P441" s="193">
        <f t="shared" si="27"/>
        <v>0</v>
      </c>
      <c r="Q441" s="194"/>
      <c r="R441" s="192">
        <v>54.01</v>
      </c>
      <c r="S441" s="194"/>
      <c r="T441" s="192">
        <v>17.52</v>
      </c>
      <c r="U441" s="195">
        <f t="shared" si="24"/>
        <v>0</v>
      </c>
      <c r="V441" s="196">
        <f t="shared" si="25"/>
        <v>0</v>
      </c>
      <c r="W441" s="196">
        <f t="shared" si="26"/>
        <v>0</v>
      </c>
      <c r="X441" s="197"/>
    </row>
    <row r="442" spans="1:24" ht="12.75" x14ac:dyDescent="0.2">
      <c r="A442" s="190"/>
      <c r="B442" s="259"/>
      <c r="C442" s="260"/>
      <c r="D442" s="261"/>
      <c r="E442" s="262"/>
      <c r="F442" s="263"/>
      <c r="G442" s="189" t="s">
        <v>1474</v>
      </c>
      <c r="H442" s="190" t="s">
        <v>69</v>
      </c>
      <c r="I442" s="244"/>
      <c r="J442" s="184" t="s">
        <v>69</v>
      </c>
      <c r="K442" s="264"/>
      <c r="L442" s="265"/>
      <c r="M442" s="266"/>
      <c r="N442" s="192"/>
      <c r="O442" s="192"/>
      <c r="P442" s="193">
        <f t="shared" si="27"/>
        <v>0</v>
      </c>
      <c r="Q442" s="194"/>
      <c r="R442" s="192">
        <v>54.01</v>
      </c>
      <c r="S442" s="194"/>
      <c r="T442" s="192">
        <v>17.52</v>
      </c>
      <c r="U442" s="195">
        <f t="shared" si="24"/>
        <v>0</v>
      </c>
      <c r="V442" s="196">
        <f t="shared" si="25"/>
        <v>0</v>
      </c>
      <c r="W442" s="196">
        <f t="shared" si="26"/>
        <v>0</v>
      </c>
      <c r="X442" s="197"/>
    </row>
    <row r="443" spans="1:24" ht="12.75" x14ac:dyDescent="0.2">
      <c r="A443" s="190"/>
      <c r="B443" s="259"/>
      <c r="C443" s="260"/>
      <c r="D443" s="261"/>
      <c r="E443" s="262"/>
      <c r="F443" s="263"/>
      <c r="G443" s="189" t="s">
        <v>1474</v>
      </c>
      <c r="H443" s="190" t="s">
        <v>69</v>
      </c>
      <c r="I443" s="244"/>
      <c r="J443" s="184" t="s">
        <v>69</v>
      </c>
      <c r="K443" s="264"/>
      <c r="L443" s="265"/>
      <c r="M443" s="266"/>
      <c r="N443" s="192"/>
      <c r="O443" s="192"/>
      <c r="P443" s="193">
        <f t="shared" si="27"/>
        <v>0</v>
      </c>
      <c r="Q443" s="194"/>
      <c r="R443" s="192">
        <v>54.01</v>
      </c>
      <c r="S443" s="194"/>
      <c r="T443" s="192">
        <v>17.52</v>
      </c>
      <c r="U443" s="195">
        <f t="shared" si="24"/>
        <v>0</v>
      </c>
      <c r="V443" s="196">
        <f t="shared" si="25"/>
        <v>0</v>
      </c>
      <c r="W443" s="196">
        <f t="shared" si="26"/>
        <v>0</v>
      </c>
      <c r="X443" s="197"/>
    </row>
    <row r="444" spans="1:24" ht="12.75" x14ac:dyDescent="0.2">
      <c r="A444" s="190"/>
      <c r="B444" s="259"/>
      <c r="C444" s="260"/>
      <c r="D444" s="261"/>
      <c r="E444" s="262"/>
      <c r="F444" s="263"/>
      <c r="G444" s="189" t="s">
        <v>1474</v>
      </c>
      <c r="H444" s="190" t="s">
        <v>69</v>
      </c>
      <c r="I444" s="244"/>
      <c r="J444" s="184" t="s">
        <v>69</v>
      </c>
      <c r="K444" s="264"/>
      <c r="L444" s="265"/>
      <c r="M444" s="266"/>
      <c r="N444" s="192"/>
      <c r="O444" s="192"/>
      <c r="P444" s="193">
        <f t="shared" si="27"/>
        <v>0</v>
      </c>
      <c r="Q444" s="194"/>
      <c r="R444" s="192">
        <v>54.01</v>
      </c>
      <c r="S444" s="194"/>
      <c r="T444" s="192">
        <v>17.52</v>
      </c>
      <c r="U444" s="195">
        <f t="shared" si="24"/>
        <v>0</v>
      </c>
      <c r="V444" s="196">
        <f t="shared" si="25"/>
        <v>0</v>
      </c>
      <c r="W444" s="196">
        <f t="shared" si="26"/>
        <v>0</v>
      </c>
      <c r="X444" s="197"/>
    </row>
    <row r="445" spans="1:24" ht="12.75" x14ac:dyDescent="0.2">
      <c r="A445" s="190"/>
      <c r="B445" s="259"/>
      <c r="C445" s="260"/>
      <c r="D445" s="261"/>
      <c r="E445" s="262"/>
      <c r="F445" s="263"/>
      <c r="G445" s="189" t="s">
        <v>1474</v>
      </c>
      <c r="H445" s="190" t="s">
        <v>69</v>
      </c>
      <c r="I445" s="244"/>
      <c r="J445" s="184" t="s">
        <v>69</v>
      </c>
      <c r="K445" s="264"/>
      <c r="L445" s="265"/>
      <c r="M445" s="266"/>
      <c r="N445" s="192"/>
      <c r="O445" s="192"/>
      <c r="P445" s="193">
        <f t="shared" si="27"/>
        <v>0</v>
      </c>
      <c r="Q445" s="194"/>
      <c r="R445" s="192">
        <v>54.01</v>
      </c>
      <c r="S445" s="194"/>
      <c r="T445" s="192">
        <v>17.52</v>
      </c>
      <c r="U445" s="195">
        <f t="shared" si="24"/>
        <v>0</v>
      </c>
      <c r="V445" s="196">
        <f t="shared" si="25"/>
        <v>0</v>
      </c>
      <c r="W445" s="196">
        <f t="shared" si="26"/>
        <v>0</v>
      </c>
      <c r="X445" s="197"/>
    </row>
    <row r="446" spans="1:24" ht="12.75" x14ac:dyDescent="0.2">
      <c r="A446" s="190"/>
      <c r="B446" s="259"/>
      <c r="C446" s="260"/>
      <c r="D446" s="261"/>
      <c r="E446" s="262"/>
      <c r="F446" s="263"/>
      <c r="G446" s="189" t="s">
        <v>1474</v>
      </c>
      <c r="H446" s="190" t="s">
        <v>69</v>
      </c>
      <c r="I446" s="244"/>
      <c r="J446" s="184" t="s">
        <v>69</v>
      </c>
      <c r="K446" s="264"/>
      <c r="L446" s="265"/>
      <c r="M446" s="266"/>
      <c r="N446" s="192"/>
      <c r="O446" s="192"/>
      <c r="P446" s="193">
        <f t="shared" si="27"/>
        <v>0</v>
      </c>
      <c r="Q446" s="194"/>
      <c r="R446" s="192">
        <v>54.01</v>
      </c>
      <c r="S446" s="194"/>
      <c r="T446" s="192">
        <v>17.52</v>
      </c>
      <c r="U446" s="195">
        <f t="shared" si="24"/>
        <v>0</v>
      </c>
      <c r="V446" s="196">
        <f t="shared" si="25"/>
        <v>0</v>
      </c>
      <c r="W446" s="196">
        <f t="shared" si="26"/>
        <v>0</v>
      </c>
      <c r="X446" s="197"/>
    </row>
    <row r="447" spans="1:24" ht="12.75" x14ac:dyDescent="0.2">
      <c r="A447" s="190"/>
      <c r="B447" s="259"/>
      <c r="C447" s="260"/>
      <c r="D447" s="261"/>
      <c r="E447" s="262"/>
      <c r="F447" s="263"/>
      <c r="G447" s="189" t="s">
        <v>1474</v>
      </c>
      <c r="H447" s="190" t="s">
        <v>69</v>
      </c>
      <c r="I447" s="244"/>
      <c r="J447" s="184" t="s">
        <v>69</v>
      </c>
      <c r="K447" s="264"/>
      <c r="L447" s="265"/>
      <c r="M447" s="266"/>
      <c r="N447" s="192"/>
      <c r="O447" s="192"/>
      <c r="P447" s="193">
        <f t="shared" si="27"/>
        <v>0</v>
      </c>
      <c r="Q447" s="194"/>
      <c r="R447" s="192">
        <v>54.01</v>
      </c>
      <c r="S447" s="194"/>
      <c r="T447" s="192">
        <v>17.52</v>
      </c>
      <c r="U447" s="195">
        <f t="shared" si="24"/>
        <v>0</v>
      </c>
      <c r="V447" s="196">
        <f t="shared" si="25"/>
        <v>0</v>
      </c>
      <c r="W447" s="196">
        <f t="shared" si="26"/>
        <v>0</v>
      </c>
      <c r="X447" s="197"/>
    </row>
    <row r="448" spans="1:24" ht="12.75" x14ac:dyDescent="0.2">
      <c r="A448" s="190"/>
      <c r="B448" s="259"/>
      <c r="C448" s="260"/>
      <c r="D448" s="261"/>
      <c r="E448" s="262"/>
      <c r="F448" s="263"/>
      <c r="G448" s="189" t="s">
        <v>1474</v>
      </c>
      <c r="H448" s="190" t="s">
        <v>69</v>
      </c>
      <c r="I448" s="244"/>
      <c r="J448" s="184" t="s">
        <v>69</v>
      </c>
      <c r="K448" s="264"/>
      <c r="L448" s="265"/>
      <c r="M448" s="266"/>
      <c r="N448" s="192"/>
      <c r="O448" s="192"/>
      <c r="P448" s="193">
        <f t="shared" si="27"/>
        <v>0</v>
      </c>
      <c r="Q448" s="194"/>
      <c r="R448" s="192">
        <v>54.01</v>
      </c>
      <c r="S448" s="194"/>
      <c r="T448" s="192">
        <v>17.52</v>
      </c>
      <c r="U448" s="195">
        <f t="shared" si="24"/>
        <v>0</v>
      </c>
      <c r="V448" s="196">
        <f t="shared" si="25"/>
        <v>0</v>
      </c>
      <c r="W448" s="196">
        <f t="shared" si="26"/>
        <v>0</v>
      </c>
      <c r="X448" s="197"/>
    </row>
    <row r="449" spans="1:24" ht="12.75" x14ac:dyDescent="0.2">
      <c r="A449" s="190"/>
      <c r="B449" s="259"/>
      <c r="C449" s="260"/>
      <c r="D449" s="261"/>
      <c r="E449" s="262"/>
      <c r="F449" s="263"/>
      <c r="G449" s="189" t="s">
        <v>1474</v>
      </c>
      <c r="H449" s="190" t="s">
        <v>69</v>
      </c>
      <c r="I449" s="244"/>
      <c r="J449" s="184" t="s">
        <v>69</v>
      </c>
      <c r="K449" s="264"/>
      <c r="L449" s="265"/>
      <c r="M449" s="266"/>
      <c r="N449" s="192"/>
      <c r="O449" s="192"/>
      <c r="P449" s="193">
        <f t="shared" si="27"/>
        <v>0</v>
      </c>
      <c r="Q449" s="194"/>
      <c r="R449" s="192">
        <v>54.01</v>
      </c>
      <c r="S449" s="194"/>
      <c r="T449" s="192">
        <v>17.52</v>
      </c>
      <c r="U449" s="195">
        <f t="shared" si="24"/>
        <v>0</v>
      </c>
      <c r="V449" s="196">
        <f t="shared" si="25"/>
        <v>0</v>
      </c>
      <c r="W449" s="196">
        <f t="shared" si="26"/>
        <v>0</v>
      </c>
      <c r="X449" s="197"/>
    </row>
    <row r="450" spans="1:24" ht="12.75" x14ac:dyDescent="0.2">
      <c r="A450" s="190"/>
      <c r="B450" s="259"/>
      <c r="C450" s="260"/>
      <c r="D450" s="261"/>
      <c r="E450" s="262"/>
      <c r="F450" s="263"/>
      <c r="G450" s="189" t="s">
        <v>1474</v>
      </c>
      <c r="H450" s="190" t="s">
        <v>69</v>
      </c>
      <c r="I450" s="244"/>
      <c r="J450" s="184" t="s">
        <v>69</v>
      </c>
      <c r="K450" s="264"/>
      <c r="L450" s="265"/>
      <c r="M450" s="266"/>
      <c r="N450" s="192"/>
      <c r="O450" s="192"/>
      <c r="P450" s="193">
        <f t="shared" si="27"/>
        <v>0</v>
      </c>
      <c r="Q450" s="194"/>
      <c r="R450" s="192">
        <v>54.01</v>
      </c>
      <c r="S450" s="194"/>
      <c r="T450" s="192">
        <v>17.52</v>
      </c>
      <c r="U450" s="195">
        <f t="shared" si="24"/>
        <v>0</v>
      </c>
      <c r="V450" s="196">
        <f t="shared" si="25"/>
        <v>0</v>
      </c>
      <c r="W450" s="196">
        <f t="shared" si="26"/>
        <v>0</v>
      </c>
      <c r="X450" s="197"/>
    </row>
    <row r="451" spans="1:24" ht="12.75" x14ac:dyDescent="0.2">
      <c r="A451" s="190"/>
      <c r="B451" s="259"/>
      <c r="C451" s="260"/>
      <c r="D451" s="261"/>
      <c r="E451" s="262"/>
      <c r="F451" s="263"/>
      <c r="G451" s="189" t="s">
        <v>1474</v>
      </c>
      <c r="H451" s="190" t="s">
        <v>69</v>
      </c>
      <c r="I451" s="244"/>
      <c r="J451" s="184" t="s">
        <v>69</v>
      </c>
      <c r="K451" s="264"/>
      <c r="L451" s="265"/>
      <c r="M451" s="266"/>
      <c r="N451" s="192"/>
      <c r="O451" s="192"/>
      <c r="P451" s="193">
        <f t="shared" si="27"/>
        <v>0</v>
      </c>
      <c r="Q451" s="194"/>
      <c r="R451" s="192">
        <v>54.01</v>
      </c>
      <c r="S451" s="194"/>
      <c r="T451" s="192">
        <v>17.52</v>
      </c>
      <c r="U451" s="195">
        <f t="shared" si="24"/>
        <v>0</v>
      </c>
      <c r="V451" s="196">
        <f t="shared" si="25"/>
        <v>0</v>
      </c>
      <c r="W451" s="196">
        <f t="shared" si="26"/>
        <v>0</v>
      </c>
      <c r="X451" s="197"/>
    </row>
    <row r="452" spans="1:24" ht="12.75" x14ac:dyDescent="0.2">
      <c r="A452" s="190"/>
      <c r="B452" s="259"/>
      <c r="C452" s="260"/>
      <c r="D452" s="261"/>
      <c r="E452" s="262"/>
      <c r="F452" s="263"/>
      <c r="G452" s="189" t="s">
        <v>1474</v>
      </c>
      <c r="H452" s="190" t="s">
        <v>69</v>
      </c>
      <c r="I452" s="244"/>
      <c r="J452" s="184" t="s">
        <v>69</v>
      </c>
      <c r="K452" s="264"/>
      <c r="L452" s="265"/>
      <c r="M452" s="266"/>
      <c r="N452" s="192"/>
      <c r="O452" s="192"/>
      <c r="P452" s="193">
        <f t="shared" si="27"/>
        <v>0</v>
      </c>
      <c r="Q452" s="194"/>
      <c r="R452" s="192">
        <v>54.01</v>
      </c>
      <c r="S452" s="194"/>
      <c r="T452" s="192">
        <v>17.52</v>
      </c>
      <c r="U452" s="195">
        <f t="shared" si="24"/>
        <v>0</v>
      </c>
      <c r="V452" s="196">
        <f t="shared" si="25"/>
        <v>0</v>
      </c>
      <c r="W452" s="196">
        <f t="shared" si="26"/>
        <v>0</v>
      </c>
      <c r="X452" s="197"/>
    </row>
    <row r="453" spans="1:24" ht="12.75" x14ac:dyDescent="0.2">
      <c r="A453" s="190"/>
      <c r="B453" s="259"/>
      <c r="C453" s="260"/>
      <c r="D453" s="261"/>
      <c r="E453" s="262"/>
      <c r="F453" s="263"/>
      <c r="G453" s="189" t="s">
        <v>1474</v>
      </c>
      <c r="H453" s="190" t="s">
        <v>69</v>
      </c>
      <c r="I453" s="244"/>
      <c r="J453" s="184" t="s">
        <v>69</v>
      </c>
      <c r="K453" s="264"/>
      <c r="L453" s="265"/>
      <c r="M453" s="266"/>
      <c r="N453" s="192"/>
      <c r="O453" s="192"/>
      <c r="P453" s="193">
        <f t="shared" si="27"/>
        <v>0</v>
      </c>
      <c r="Q453" s="194"/>
      <c r="R453" s="192">
        <v>54.01</v>
      </c>
      <c r="S453" s="194"/>
      <c r="T453" s="192">
        <v>17.52</v>
      </c>
      <c r="U453" s="195">
        <f t="shared" si="24"/>
        <v>0</v>
      </c>
      <c r="V453" s="196">
        <f t="shared" si="25"/>
        <v>0</v>
      </c>
      <c r="W453" s="196">
        <f t="shared" si="26"/>
        <v>0</v>
      </c>
      <c r="X453" s="197"/>
    </row>
    <row r="454" spans="1:24" ht="12.75" x14ac:dyDescent="0.2">
      <c r="A454" s="190"/>
      <c r="B454" s="259"/>
      <c r="C454" s="260"/>
      <c r="D454" s="261"/>
      <c r="E454" s="262"/>
      <c r="F454" s="263"/>
      <c r="G454" s="189" t="s">
        <v>1474</v>
      </c>
      <c r="H454" s="190" t="s">
        <v>69</v>
      </c>
      <c r="I454" s="244"/>
      <c r="J454" s="184" t="s">
        <v>69</v>
      </c>
      <c r="K454" s="264"/>
      <c r="L454" s="265"/>
      <c r="M454" s="266"/>
      <c r="N454" s="192"/>
      <c r="O454" s="192"/>
      <c r="P454" s="193">
        <f t="shared" si="27"/>
        <v>0</v>
      </c>
      <c r="Q454" s="194"/>
      <c r="R454" s="192">
        <v>54.01</v>
      </c>
      <c r="S454" s="194"/>
      <c r="T454" s="192">
        <v>17.52</v>
      </c>
      <c r="U454" s="195">
        <f t="shared" si="24"/>
        <v>0</v>
      </c>
      <c r="V454" s="196">
        <f t="shared" si="25"/>
        <v>0</v>
      </c>
      <c r="W454" s="196">
        <f t="shared" si="26"/>
        <v>0</v>
      </c>
      <c r="X454" s="197"/>
    </row>
    <row r="455" spans="1:24" ht="12.75" x14ac:dyDescent="0.2">
      <c r="A455" s="190"/>
      <c r="B455" s="259"/>
      <c r="C455" s="260"/>
      <c r="D455" s="261"/>
      <c r="E455" s="262"/>
      <c r="F455" s="263"/>
      <c r="G455" s="189" t="s">
        <v>1474</v>
      </c>
      <c r="H455" s="190" t="s">
        <v>69</v>
      </c>
      <c r="I455" s="244"/>
      <c r="J455" s="184" t="s">
        <v>69</v>
      </c>
      <c r="K455" s="264"/>
      <c r="L455" s="265"/>
      <c r="M455" s="266"/>
      <c r="N455" s="192"/>
      <c r="O455" s="192"/>
      <c r="P455" s="193">
        <f t="shared" si="27"/>
        <v>0</v>
      </c>
      <c r="Q455" s="194"/>
      <c r="R455" s="192">
        <v>54.01</v>
      </c>
      <c r="S455" s="194"/>
      <c r="T455" s="192">
        <v>17.52</v>
      </c>
      <c r="U455" s="195">
        <f t="shared" si="24"/>
        <v>0</v>
      </c>
      <c r="V455" s="196">
        <f t="shared" si="25"/>
        <v>0</v>
      </c>
      <c r="W455" s="196">
        <f t="shared" si="26"/>
        <v>0</v>
      </c>
      <c r="X455" s="197"/>
    </row>
    <row r="456" spans="1:24" ht="12.75" x14ac:dyDescent="0.2">
      <c r="A456" s="190"/>
      <c r="B456" s="259"/>
      <c r="C456" s="260"/>
      <c r="D456" s="261"/>
      <c r="E456" s="262"/>
      <c r="F456" s="263"/>
      <c r="G456" s="189" t="s">
        <v>1474</v>
      </c>
      <c r="H456" s="190" t="s">
        <v>69</v>
      </c>
      <c r="I456" s="244"/>
      <c r="J456" s="184" t="s">
        <v>69</v>
      </c>
      <c r="K456" s="264"/>
      <c r="L456" s="265"/>
      <c r="M456" s="266"/>
      <c r="N456" s="192"/>
      <c r="O456" s="192"/>
      <c r="P456" s="193">
        <f t="shared" si="27"/>
        <v>0</v>
      </c>
      <c r="Q456" s="194"/>
      <c r="R456" s="192">
        <v>54.01</v>
      </c>
      <c r="S456" s="194"/>
      <c r="T456" s="192">
        <v>17.52</v>
      </c>
      <c r="U456" s="195">
        <f t="shared" ref="U456:U519" si="28">Q456+S456</f>
        <v>0</v>
      </c>
      <c r="V456" s="196">
        <f t="shared" ref="V456:V519" si="29">(Q456*R456)+(S456*T456)</f>
        <v>0</v>
      </c>
      <c r="W456" s="196">
        <f t="shared" ref="W456:W519" si="30">V456+P456</f>
        <v>0</v>
      </c>
      <c r="X456" s="197"/>
    </row>
    <row r="457" spans="1:24" ht="12.75" x14ac:dyDescent="0.2">
      <c r="A457" s="190"/>
      <c r="B457" s="259"/>
      <c r="C457" s="260"/>
      <c r="D457" s="261"/>
      <c r="E457" s="262"/>
      <c r="F457" s="263"/>
      <c r="G457" s="189" t="s">
        <v>1474</v>
      </c>
      <c r="H457" s="190" t="s">
        <v>69</v>
      </c>
      <c r="I457" s="244"/>
      <c r="J457" s="184" t="s">
        <v>69</v>
      </c>
      <c r="K457" s="264"/>
      <c r="L457" s="265"/>
      <c r="M457" s="266"/>
      <c r="N457" s="192"/>
      <c r="O457" s="192"/>
      <c r="P457" s="193">
        <f t="shared" si="27"/>
        <v>0</v>
      </c>
      <c r="Q457" s="194"/>
      <c r="R457" s="192">
        <v>54.01</v>
      </c>
      <c r="S457" s="194"/>
      <c r="T457" s="192">
        <v>17.52</v>
      </c>
      <c r="U457" s="195">
        <f t="shared" si="28"/>
        <v>0</v>
      </c>
      <c r="V457" s="196">
        <f t="shared" si="29"/>
        <v>0</v>
      </c>
      <c r="W457" s="196">
        <f t="shared" si="30"/>
        <v>0</v>
      </c>
      <c r="X457" s="197"/>
    </row>
    <row r="458" spans="1:24" ht="12.75" x14ac:dyDescent="0.2">
      <c r="A458" s="190"/>
      <c r="B458" s="259"/>
      <c r="C458" s="260"/>
      <c r="D458" s="261"/>
      <c r="E458" s="262"/>
      <c r="F458" s="263"/>
      <c r="G458" s="189" t="s">
        <v>1474</v>
      </c>
      <c r="H458" s="190" t="s">
        <v>69</v>
      </c>
      <c r="I458" s="244"/>
      <c r="J458" s="184" t="s">
        <v>69</v>
      </c>
      <c r="K458" s="264"/>
      <c r="L458" s="265"/>
      <c r="M458" s="266"/>
      <c r="N458" s="192"/>
      <c r="O458" s="192"/>
      <c r="P458" s="193">
        <f t="shared" si="27"/>
        <v>0</v>
      </c>
      <c r="Q458" s="194"/>
      <c r="R458" s="192">
        <v>54.01</v>
      </c>
      <c r="S458" s="194"/>
      <c r="T458" s="192">
        <v>17.52</v>
      </c>
      <c r="U458" s="195">
        <f t="shared" si="28"/>
        <v>0</v>
      </c>
      <c r="V458" s="196">
        <f t="shared" si="29"/>
        <v>0</v>
      </c>
      <c r="W458" s="196">
        <f t="shared" si="30"/>
        <v>0</v>
      </c>
      <c r="X458" s="197"/>
    </row>
    <row r="459" spans="1:24" ht="12.75" x14ac:dyDescent="0.2">
      <c r="A459" s="190"/>
      <c r="B459" s="259"/>
      <c r="C459" s="260"/>
      <c r="D459" s="261"/>
      <c r="E459" s="262"/>
      <c r="F459" s="263"/>
      <c r="G459" s="189" t="s">
        <v>1474</v>
      </c>
      <c r="H459" s="190" t="s">
        <v>69</v>
      </c>
      <c r="I459" s="244"/>
      <c r="J459" s="184" t="s">
        <v>69</v>
      </c>
      <c r="K459" s="264"/>
      <c r="L459" s="265"/>
      <c r="M459" s="266"/>
      <c r="N459" s="192"/>
      <c r="O459" s="192"/>
      <c r="P459" s="193">
        <f t="shared" ref="P459:P522" si="31">N459+O459</f>
        <v>0</v>
      </c>
      <c r="Q459" s="194"/>
      <c r="R459" s="192">
        <v>54.01</v>
      </c>
      <c r="S459" s="194"/>
      <c r="T459" s="192">
        <v>17.52</v>
      </c>
      <c r="U459" s="195">
        <f t="shared" si="28"/>
        <v>0</v>
      </c>
      <c r="V459" s="196">
        <f t="shared" si="29"/>
        <v>0</v>
      </c>
      <c r="W459" s="196">
        <f t="shared" si="30"/>
        <v>0</v>
      </c>
      <c r="X459" s="197"/>
    </row>
    <row r="460" spans="1:24" ht="12.75" x14ac:dyDescent="0.2">
      <c r="A460" s="190"/>
      <c r="B460" s="259"/>
      <c r="C460" s="260"/>
      <c r="D460" s="261"/>
      <c r="E460" s="262"/>
      <c r="F460" s="263"/>
      <c r="G460" s="189" t="s">
        <v>1474</v>
      </c>
      <c r="H460" s="190" t="s">
        <v>69</v>
      </c>
      <c r="I460" s="244"/>
      <c r="J460" s="184" t="s">
        <v>69</v>
      </c>
      <c r="K460" s="264"/>
      <c r="L460" s="265"/>
      <c r="M460" s="266"/>
      <c r="N460" s="192"/>
      <c r="O460" s="192"/>
      <c r="P460" s="193">
        <f t="shared" si="31"/>
        <v>0</v>
      </c>
      <c r="Q460" s="194"/>
      <c r="R460" s="192">
        <v>54.01</v>
      </c>
      <c r="S460" s="194"/>
      <c r="T460" s="192">
        <v>17.52</v>
      </c>
      <c r="U460" s="195">
        <f t="shared" si="28"/>
        <v>0</v>
      </c>
      <c r="V460" s="196">
        <f t="shared" si="29"/>
        <v>0</v>
      </c>
      <c r="W460" s="196">
        <f t="shared" si="30"/>
        <v>0</v>
      </c>
      <c r="X460" s="197"/>
    </row>
    <row r="461" spans="1:24" ht="12.75" x14ac:dyDescent="0.2">
      <c r="A461" s="190"/>
      <c r="B461" s="259"/>
      <c r="C461" s="260"/>
      <c r="D461" s="261"/>
      <c r="E461" s="262"/>
      <c r="F461" s="263"/>
      <c r="G461" s="189" t="s">
        <v>1474</v>
      </c>
      <c r="H461" s="190" t="s">
        <v>69</v>
      </c>
      <c r="I461" s="244"/>
      <c r="J461" s="184" t="s">
        <v>69</v>
      </c>
      <c r="K461" s="264"/>
      <c r="L461" s="265"/>
      <c r="M461" s="266"/>
      <c r="N461" s="192"/>
      <c r="O461" s="192"/>
      <c r="P461" s="193">
        <f t="shared" si="31"/>
        <v>0</v>
      </c>
      <c r="Q461" s="194"/>
      <c r="R461" s="192">
        <v>54.01</v>
      </c>
      <c r="S461" s="194"/>
      <c r="T461" s="192">
        <v>17.52</v>
      </c>
      <c r="U461" s="195">
        <f t="shared" si="28"/>
        <v>0</v>
      </c>
      <c r="V461" s="196">
        <f t="shared" si="29"/>
        <v>0</v>
      </c>
      <c r="W461" s="196">
        <f t="shared" si="30"/>
        <v>0</v>
      </c>
      <c r="X461" s="197"/>
    </row>
    <row r="462" spans="1:24" ht="12.75" x14ac:dyDescent="0.2">
      <c r="A462" s="190"/>
      <c r="B462" s="259"/>
      <c r="C462" s="260"/>
      <c r="D462" s="261"/>
      <c r="E462" s="262"/>
      <c r="F462" s="263"/>
      <c r="G462" s="189" t="s">
        <v>1474</v>
      </c>
      <c r="H462" s="190" t="s">
        <v>69</v>
      </c>
      <c r="I462" s="244"/>
      <c r="J462" s="184" t="s">
        <v>69</v>
      </c>
      <c r="K462" s="264"/>
      <c r="L462" s="265"/>
      <c r="M462" s="266"/>
      <c r="N462" s="192"/>
      <c r="O462" s="192"/>
      <c r="P462" s="193">
        <f t="shared" si="31"/>
        <v>0</v>
      </c>
      <c r="Q462" s="194"/>
      <c r="R462" s="192">
        <v>54.01</v>
      </c>
      <c r="S462" s="194"/>
      <c r="T462" s="192">
        <v>17.52</v>
      </c>
      <c r="U462" s="195">
        <f t="shared" si="28"/>
        <v>0</v>
      </c>
      <c r="V462" s="196">
        <f t="shared" si="29"/>
        <v>0</v>
      </c>
      <c r="W462" s="196">
        <f t="shared" si="30"/>
        <v>0</v>
      </c>
      <c r="X462" s="197"/>
    </row>
    <row r="463" spans="1:24" ht="12.75" x14ac:dyDescent="0.2">
      <c r="A463" s="190"/>
      <c r="B463" s="259"/>
      <c r="C463" s="260"/>
      <c r="D463" s="261"/>
      <c r="E463" s="262"/>
      <c r="F463" s="263"/>
      <c r="G463" s="189" t="s">
        <v>1474</v>
      </c>
      <c r="H463" s="190" t="s">
        <v>69</v>
      </c>
      <c r="I463" s="244"/>
      <c r="J463" s="184" t="s">
        <v>69</v>
      </c>
      <c r="K463" s="264"/>
      <c r="L463" s="265"/>
      <c r="M463" s="266"/>
      <c r="N463" s="192"/>
      <c r="O463" s="192"/>
      <c r="P463" s="193">
        <f t="shared" si="31"/>
        <v>0</v>
      </c>
      <c r="Q463" s="194"/>
      <c r="R463" s="192">
        <v>54.01</v>
      </c>
      <c r="S463" s="194"/>
      <c r="T463" s="192">
        <v>17.52</v>
      </c>
      <c r="U463" s="195">
        <f t="shared" si="28"/>
        <v>0</v>
      </c>
      <c r="V463" s="196">
        <f t="shared" si="29"/>
        <v>0</v>
      </c>
      <c r="W463" s="196">
        <f t="shared" si="30"/>
        <v>0</v>
      </c>
      <c r="X463" s="197"/>
    </row>
    <row r="464" spans="1:24" ht="12.75" x14ac:dyDescent="0.2">
      <c r="A464" s="190"/>
      <c r="B464" s="259"/>
      <c r="C464" s="260"/>
      <c r="D464" s="261"/>
      <c r="E464" s="262"/>
      <c r="F464" s="263"/>
      <c r="G464" s="189" t="s">
        <v>1474</v>
      </c>
      <c r="H464" s="190" t="s">
        <v>69</v>
      </c>
      <c r="I464" s="244"/>
      <c r="J464" s="184" t="s">
        <v>69</v>
      </c>
      <c r="K464" s="264"/>
      <c r="L464" s="265"/>
      <c r="M464" s="266"/>
      <c r="N464" s="192"/>
      <c r="O464" s="192"/>
      <c r="P464" s="193">
        <f t="shared" si="31"/>
        <v>0</v>
      </c>
      <c r="Q464" s="194"/>
      <c r="R464" s="192">
        <v>54.01</v>
      </c>
      <c r="S464" s="194"/>
      <c r="T464" s="192">
        <v>17.52</v>
      </c>
      <c r="U464" s="195">
        <f t="shared" si="28"/>
        <v>0</v>
      </c>
      <c r="V464" s="196">
        <f t="shared" si="29"/>
        <v>0</v>
      </c>
      <c r="W464" s="196">
        <f t="shared" si="30"/>
        <v>0</v>
      </c>
      <c r="X464" s="197"/>
    </row>
    <row r="465" spans="1:24" ht="12.75" x14ac:dyDescent="0.2">
      <c r="A465" s="190"/>
      <c r="B465" s="259"/>
      <c r="C465" s="260"/>
      <c r="D465" s="261"/>
      <c r="E465" s="262"/>
      <c r="F465" s="263"/>
      <c r="G465" s="189" t="s">
        <v>1474</v>
      </c>
      <c r="H465" s="190" t="s">
        <v>69</v>
      </c>
      <c r="I465" s="244"/>
      <c r="J465" s="184" t="s">
        <v>69</v>
      </c>
      <c r="K465" s="264"/>
      <c r="L465" s="265"/>
      <c r="M465" s="266"/>
      <c r="N465" s="192"/>
      <c r="O465" s="192"/>
      <c r="P465" s="193">
        <f t="shared" si="31"/>
        <v>0</v>
      </c>
      <c r="Q465" s="194"/>
      <c r="R465" s="192">
        <v>54.01</v>
      </c>
      <c r="S465" s="194"/>
      <c r="T465" s="192">
        <v>17.52</v>
      </c>
      <c r="U465" s="195">
        <f t="shared" si="28"/>
        <v>0</v>
      </c>
      <c r="V465" s="196">
        <f t="shared" si="29"/>
        <v>0</v>
      </c>
      <c r="W465" s="196">
        <f t="shared" si="30"/>
        <v>0</v>
      </c>
      <c r="X465" s="197"/>
    </row>
    <row r="466" spans="1:24" ht="12.75" x14ac:dyDescent="0.2">
      <c r="A466" s="190"/>
      <c r="B466" s="259"/>
      <c r="C466" s="260"/>
      <c r="D466" s="261"/>
      <c r="E466" s="262"/>
      <c r="F466" s="263"/>
      <c r="G466" s="189" t="s">
        <v>1474</v>
      </c>
      <c r="H466" s="190" t="s">
        <v>69</v>
      </c>
      <c r="I466" s="244"/>
      <c r="J466" s="184" t="s">
        <v>69</v>
      </c>
      <c r="K466" s="264"/>
      <c r="L466" s="265"/>
      <c r="M466" s="266"/>
      <c r="N466" s="192"/>
      <c r="O466" s="192"/>
      <c r="P466" s="193">
        <f t="shared" si="31"/>
        <v>0</v>
      </c>
      <c r="Q466" s="194"/>
      <c r="R466" s="192">
        <v>54.01</v>
      </c>
      <c r="S466" s="194"/>
      <c r="T466" s="192">
        <v>17.52</v>
      </c>
      <c r="U466" s="195">
        <f t="shared" si="28"/>
        <v>0</v>
      </c>
      <c r="V466" s="196">
        <f t="shared" si="29"/>
        <v>0</v>
      </c>
      <c r="W466" s="196">
        <f t="shared" si="30"/>
        <v>0</v>
      </c>
      <c r="X466" s="197"/>
    </row>
    <row r="467" spans="1:24" ht="12.75" x14ac:dyDescent="0.2">
      <c r="A467" s="190"/>
      <c r="B467" s="259"/>
      <c r="C467" s="260"/>
      <c r="D467" s="261"/>
      <c r="E467" s="262"/>
      <c r="F467" s="263"/>
      <c r="G467" s="189" t="s">
        <v>1474</v>
      </c>
      <c r="H467" s="190" t="s">
        <v>69</v>
      </c>
      <c r="I467" s="244"/>
      <c r="J467" s="184" t="s">
        <v>69</v>
      </c>
      <c r="K467" s="264"/>
      <c r="L467" s="265"/>
      <c r="M467" s="266"/>
      <c r="N467" s="192"/>
      <c r="O467" s="192"/>
      <c r="P467" s="193">
        <f t="shared" si="31"/>
        <v>0</v>
      </c>
      <c r="Q467" s="194"/>
      <c r="R467" s="192">
        <v>54.01</v>
      </c>
      <c r="S467" s="194"/>
      <c r="T467" s="192">
        <v>17.52</v>
      </c>
      <c r="U467" s="195">
        <f t="shared" si="28"/>
        <v>0</v>
      </c>
      <c r="V467" s="196">
        <f t="shared" si="29"/>
        <v>0</v>
      </c>
      <c r="W467" s="196">
        <f t="shared" si="30"/>
        <v>0</v>
      </c>
      <c r="X467" s="197"/>
    </row>
    <row r="468" spans="1:24" ht="12.75" x14ac:dyDescent="0.2">
      <c r="A468" s="190"/>
      <c r="B468" s="259"/>
      <c r="C468" s="260"/>
      <c r="D468" s="261"/>
      <c r="E468" s="262"/>
      <c r="F468" s="263"/>
      <c r="G468" s="189" t="s">
        <v>1474</v>
      </c>
      <c r="H468" s="190" t="s">
        <v>69</v>
      </c>
      <c r="I468" s="244"/>
      <c r="J468" s="184" t="s">
        <v>69</v>
      </c>
      <c r="K468" s="264"/>
      <c r="L468" s="265"/>
      <c r="M468" s="266"/>
      <c r="N468" s="192"/>
      <c r="O468" s="192"/>
      <c r="P468" s="193">
        <f t="shared" si="31"/>
        <v>0</v>
      </c>
      <c r="Q468" s="194"/>
      <c r="R468" s="192">
        <v>54.01</v>
      </c>
      <c r="S468" s="194"/>
      <c r="T468" s="192">
        <v>17.52</v>
      </c>
      <c r="U468" s="195">
        <f t="shared" si="28"/>
        <v>0</v>
      </c>
      <c r="V468" s="196">
        <f t="shared" si="29"/>
        <v>0</v>
      </c>
      <c r="W468" s="196">
        <f t="shared" si="30"/>
        <v>0</v>
      </c>
      <c r="X468" s="197"/>
    </row>
    <row r="469" spans="1:24" ht="12.75" x14ac:dyDescent="0.2">
      <c r="A469" s="190"/>
      <c r="B469" s="259"/>
      <c r="C469" s="260"/>
      <c r="D469" s="261"/>
      <c r="E469" s="262"/>
      <c r="F469" s="263"/>
      <c r="G469" s="189" t="s">
        <v>1474</v>
      </c>
      <c r="H469" s="190" t="s">
        <v>69</v>
      </c>
      <c r="I469" s="244"/>
      <c r="J469" s="184" t="s">
        <v>69</v>
      </c>
      <c r="K469" s="264"/>
      <c r="L469" s="265"/>
      <c r="M469" s="266"/>
      <c r="N469" s="192"/>
      <c r="O469" s="192"/>
      <c r="P469" s="193">
        <f t="shared" si="31"/>
        <v>0</v>
      </c>
      <c r="Q469" s="194"/>
      <c r="R469" s="192">
        <v>54.01</v>
      </c>
      <c r="S469" s="194"/>
      <c r="T469" s="192">
        <v>17.52</v>
      </c>
      <c r="U469" s="195">
        <f t="shared" si="28"/>
        <v>0</v>
      </c>
      <c r="V469" s="196">
        <f t="shared" si="29"/>
        <v>0</v>
      </c>
      <c r="W469" s="196">
        <f t="shared" si="30"/>
        <v>0</v>
      </c>
      <c r="X469" s="197"/>
    </row>
    <row r="470" spans="1:24" ht="12.75" x14ac:dyDescent="0.2">
      <c r="A470" s="190"/>
      <c r="B470" s="259"/>
      <c r="C470" s="260"/>
      <c r="D470" s="261"/>
      <c r="E470" s="262"/>
      <c r="F470" s="263"/>
      <c r="G470" s="189" t="s">
        <v>1474</v>
      </c>
      <c r="H470" s="190" t="s">
        <v>69</v>
      </c>
      <c r="I470" s="244"/>
      <c r="J470" s="184" t="s">
        <v>69</v>
      </c>
      <c r="K470" s="264"/>
      <c r="L470" s="265"/>
      <c r="M470" s="266"/>
      <c r="N470" s="192"/>
      <c r="O470" s="192"/>
      <c r="P470" s="193">
        <f t="shared" si="31"/>
        <v>0</v>
      </c>
      <c r="Q470" s="194"/>
      <c r="R470" s="192">
        <v>54.01</v>
      </c>
      <c r="S470" s="194"/>
      <c r="T470" s="192">
        <v>17.52</v>
      </c>
      <c r="U470" s="195">
        <f t="shared" si="28"/>
        <v>0</v>
      </c>
      <c r="V470" s="196">
        <f t="shared" si="29"/>
        <v>0</v>
      </c>
      <c r="W470" s="196">
        <f t="shared" si="30"/>
        <v>0</v>
      </c>
      <c r="X470" s="197"/>
    </row>
    <row r="471" spans="1:24" ht="12.75" x14ac:dyDescent="0.2">
      <c r="A471" s="190"/>
      <c r="B471" s="259"/>
      <c r="C471" s="260"/>
      <c r="D471" s="261"/>
      <c r="E471" s="262"/>
      <c r="F471" s="263"/>
      <c r="G471" s="189" t="s">
        <v>1474</v>
      </c>
      <c r="H471" s="190" t="s">
        <v>69</v>
      </c>
      <c r="I471" s="244"/>
      <c r="J471" s="184" t="s">
        <v>69</v>
      </c>
      <c r="K471" s="264"/>
      <c r="L471" s="265"/>
      <c r="M471" s="266"/>
      <c r="N471" s="192"/>
      <c r="O471" s="192"/>
      <c r="P471" s="193">
        <f t="shared" si="31"/>
        <v>0</v>
      </c>
      <c r="Q471" s="194"/>
      <c r="R471" s="192">
        <v>54.01</v>
      </c>
      <c r="S471" s="194"/>
      <c r="T471" s="192">
        <v>17.52</v>
      </c>
      <c r="U471" s="195">
        <f t="shared" si="28"/>
        <v>0</v>
      </c>
      <c r="V471" s="196">
        <f t="shared" si="29"/>
        <v>0</v>
      </c>
      <c r="W471" s="196">
        <f t="shared" si="30"/>
        <v>0</v>
      </c>
      <c r="X471" s="197"/>
    </row>
    <row r="472" spans="1:24" ht="12.75" x14ac:dyDescent="0.2">
      <c r="A472" s="190"/>
      <c r="B472" s="259"/>
      <c r="C472" s="260"/>
      <c r="D472" s="261"/>
      <c r="E472" s="262"/>
      <c r="F472" s="263"/>
      <c r="G472" s="189" t="s">
        <v>1474</v>
      </c>
      <c r="H472" s="190" t="s">
        <v>69</v>
      </c>
      <c r="I472" s="244"/>
      <c r="J472" s="184" t="s">
        <v>69</v>
      </c>
      <c r="K472" s="264"/>
      <c r="L472" s="265"/>
      <c r="M472" s="266"/>
      <c r="N472" s="192"/>
      <c r="O472" s="192"/>
      <c r="P472" s="193">
        <f t="shared" si="31"/>
        <v>0</v>
      </c>
      <c r="Q472" s="194"/>
      <c r="R472" s="192">
        <v>54.01</v>
      </c>
      <c r="S472" s="194"/>
      <c r="T472" s="192">
        <v>17.52</v>
      </c>
      <c r="U472" s="195">
        <f t="shared" si="28"/>
        <v>0</v>
      </c>
      <c r="V472" s="196">
        <f t="shared" si="29"/>
        <v>0</v>
      </c>
      <c r="W472" s="196">
        <f t="shared" si="30"/>
        <v>0</v>
      </c>
      <c r="X472" s="197"/>
    </row>
    <row r="473" spans="1:24" ht="12.75" x14ac:dyDescent="0.2">
      <c r="A473" s="190"/>
      <c r="B473" s="259"/>
      <c r="C473" s="260"/>
      <c r="D473" s="261"/>
      <c r="E473" s="262"/>
      <c r="F473" s="263"/>
      <c r="G473" s="189" t="s">
        <v>1474</v>
      </c>
      <c r="H473" s="190" t="s">
        <v>69</v>
      </c>
      <c r="I473" s="244"/>
      <c r="J473" s="184" t="s">
        <v>69</v>
      </c>
      <c r="K473" s="264"/>
      <c r="L473" s="265"/>
      <c r="M473" s="266"/>
      <c r="N473" s="192"/>
      <c r="O473" s="192"/>
      <c r="P473" s="193">
        <f t="shared" si="31"/>
        <v>0</v>
      </c>
      <c r="Q473" s="194"/>
      <c r="R473" s="192">
        <v>54.01</v>
      </c>
      <c r="S473" s="194"/>
      <c r="T473" s="192">
        <v>17.52</v>
      </c>
      <c r="U473" s="195">
        <f t="shared" si="28"/>
        <v>0</v>
      </c>
      <c r="V473" s="196">
        <f t="shared" si="29"/>
        <v>0</v>
      </c>
      <c r="W473" s="196">
        <f t="shared" si="30"/>
        <v>0</v>
      </c>
      <c r="X473" s="197"/>
    </row>
    <row r="474" spans="1:24" ht="12.75" x14ac:dyDescent="0.2">
      <c r="A474" s="190"/>
      <c r="B474" s="259"/>
      <c r="C474" s="260"/>
      <c r="D474" s="261"/>
      <c r="E474" s="262"/>
      <c r="F474" s="263"/>
      <c r="G474" s="189" t="s">
        <v>1474</v>
      </c>
      <c r="H474" s="190" t="s">
        <v>69</v>
      </c>
      <c r="I474" s="244"/>
      <c r="J474" s="184" t="s">
        <v>69</v>
      </c>
      <c r="K474" s="264"/>
      <c r="L474" s="265"/>
      <c r="M474" s="266"/>
      <c r="N474" s="192"/>
      <c r="O474" s="192"/>
      <c r="P474" s="193">
        <f t="shared" si="31"/>
        <v>0</v>
      </c>
      <c r="Q474" s="194"/>
      <c r="R474" s="192">
        <v>54.01</v>
      </c>
      <c r="S474" s="194"/>
      <c r="T474" s="192">
        <v>17.52</v>
      </c>
      <c r="U474" s="195">
        <f t="shared" si="28"/>
        <v>0</v>
      </c>
      <c r="V474" s="196">
        <f t="shared" si="29"/>
        <v>0</v>
      </c>
      <c r="W474" s="196">
        <f t="shared" si="30"/>
        <v>0</v>
      </c>
      <c r="X474" s="197"/>
    </row>
    <row r="475" spans="1:24" ht="12.75" x14ac:dyDescent="0.2">
      <c r="A475" s="190"/>
      <c r="B475" s="259"/>
      <c r="C475" s="260"/>
      <c r="D475" s="261"/>
      <c r="E475" s="262"/>
      <c r="F475" s="263"/>
      <c r="G475" s="189" t="s">
        <v>1474</v>
      </c>
      <c r="H475" s="190" t="s">
        <v>69</v>
      </c>
      <c r="I475" s="244"/>
      <c r="J475" s="184" t="s">
        <v>69</v>
      </c>
      <c r="K475" s="264"/>
      <c r="L475" s="265"/>
      <c r="M475" s="266"/>
      <c r="N475" s="192"/>
      <c r="O475" s="192"/>
      <c r="P475" s="193">
        <f t="shared" si="31"/>
        <v>0</v>
      </c>
      <c r="Q475" s="194"/>
      <c r="R475" s="192">
        <v>54.01</v>
      </c>
      <c r="S475" s="194"/>
      <c r="T475" s="192">
        <v>17.52</v>
      </c>
      <c r="U475" s="195">
        <f t="shared" si="28"/>
        <v>0</v>
      </c>
      <c r="V475" s="196">
        <f t="shared" si="29"/>
        <v>0</v>
      </c>
      <c r="W475" s="196">
        <f t="shared" si="30"/>
        <v>0</v>
      </c>
      <c r="X475" s="197"/>
    </row>
    <row r="476" spans="1:24" ht="12.75" x14ac:dyDescent="0.2">
      <c r="A476" s="190"/>
      <c r="B476" s="259"/>
      <c r="C476" s="260"/>
      <c r="D476" s="261"/>
      <c r="E476" s="262"/>
      <c r="F476" s="263"/>
      <c r="G476" s="189" t="s">
        <v>1474</v>
      </c>
      <c r="H476" s="190" t="s">
        <v>69</v>
      </c>
      <c r="I476" s="244"/>
      <c r="J476" s="184" t="s">
        <v>69</v>
      </c>
      <c r="K476" s="264"/>
      <c r="L476" s="265"/>
      <c r="M476" s="266"/>
      <c r="N476" s="192"/>
      <c r="O476" s="192"/>
      <c r="P476" s="193">
        <f t="shared" si="31"/>
        <v>0</v>
      </c>
      <c r="Q476" s="194"/>
      <c r="R476" s="192">
        <v>54.01</v>
      </c>
      <c r="S476" s="194"/>
      <c r="T476" s="192">
        <v>17.52</v>
      </c>
      <c r="U476" s="195">
        <f t="shared" si="28"/>
        <v>0</v>
      </c>
      <c r="V476" s="196">
        <f t="shared" si="29"/>
        <v>0</v>
      </c>
      <c r="W476" s="196">
        <f t="shared" si="30"/>
        <v>0</v>
      </c>
      <c r="X476" s="197"/>
    </row>
    <row r="477" spans="1:24" ht="12.75" x14ac:dyDescent="0.2">
      <c r="A477" s="190"/>
      <c r="B477" s="259"/>
      <c r="C477" s="260"/>
      <c r="D477" s="261"/>
      <c r="E477" s="262"/>
      <c r="F477" s="263"/>
      <c r="G477" s="189" t="s">
        <v>1474</v>
      </c>
      <c r="H477" s="190" t="s">
        <v>69</v>
      </c>
      <c r="I477" s="244"/>
      <c r="J477" s="184" t="s">
        <v>69</v>
      </c>
      <c r="K477" s="264"/>
      <c r="L477" s="265"/>
      <c r="M477" s="266"/>
      <c r="N477" s="192"/>
      <c r="O477" s="192"/>
      <c r="P477" s="193">
        <f t="shared" si="31"/>
        <v>0</v>
      </c>
      <c r="Q477" s="194"/>
      <c r="R477" s="192">
        <v>54.01</v>
      </c>
      <c r="S477" s="194"/>
      <c r="T477" s="192">
        <v>17.52</v>
      </c>
      <c r="U477" s="195">
        <f t="shared" si="28"/>
        <v>0</v>
      </c>
      <c r="V477" s="196">
        <f t="shared" si="29"/>
        <v>0</v>
      </c>
      <c r="W477" s="196">
        <f t="shared" si="30"/>
        <v>0</v>
      </c>
      <c r="X477" s="197"/>
    </row>
    <row r="478" spans="1:24" ht="12.75" x14ac:dyDescent="0.2">
      <c r="A478" s="190"/>
      <c r="B478" s="259"/>
      <c r="C478" s="260"/>
      <c r="D478" s="261"/>
      <c r="E478" s="262"/>
      <c r="F478" s="263"/>
      <c r="G478" s="189" t="s">
        <v>1474</v>
      </c>
      <c r="H478" s="190" t="s">
        <v>69</v>
      </c>
      <c r="I478" s="244"/>
      <c r="J478" s="184" t="s">
        <v>69</v>
      </c>
      <c r="K478" s="264"/>
      <c r="L478" s="265"/>
      <c r="M478" s="266"/>
      <c r="N478" s="192"/>
      <c r="O478" s="192"/>
      <c r="P478" s="193">
        <f t="shared" si="31"/>
        <v>0</v>
      </c>
      <c r="Q478" s="194"/>
      <c r="R478" s="192">
        <v>54.01</v>
      </c>
      <c r="S478" s="194"/>
      <c r="T478" s="192">
        <v>17.52</v>
      </c>
      <c r="U478" s="195">
        <f t="shared" si="28"/>
        <v>0</v>
      </c>
      <c r="V478" s="196">
        <f t="shared" si="29"/>
        <v>0</v>
      </c>
      <c r="W478" s="196">
        <f t="shared" si="30"/>
        <v>0</v>
      </c>
      <c r="X478" s="197"/>
    </row>
    <row r="479" spans="1:24" ht="12.75" x14ac:dyDescent="0.2">
      <c r="A479" s="190"/>
      <c r="B479" s="259"/>
      <c r="C479" s="260"/>
      <c r="D479" s="261"/>
      <c r="E479" s="262"/>
      <c r="F479" s="263"/>
      <c r="G479" s="189" t="s">
        <v>1474</v>
      </c>
      <c r="H479" s="190" t="s">
        <v>69</v>
      </c>
      <c r="I479" s="244"/>
      <c r="J479" s="184" t="s">
        <v>69</v>
      </c>
      <c r="K479" s="264"/>
      <c r="L479" s="265"/>
      <c r="M479" s="266"/>
      <c r="N479" s="192"/>
      <c r="O479" s="192"/>
      <c r="P479" s="193">
        <f t="shared" si="31"/>
        <v>0</v>
      </c>
      <c r="Q479" s="194"/>
      <c r="R479" s="192">
        <v>54.01</v>
      </c>
      <c r="S479" s="194"/>
      <c r="T479" s="192">
        <v>17.52</v>
      </c>
      <c r="U479" s="195">
        <f t="shared" si="28"/>
        <v>0</v>
      </c>
      <c r="V479" s="196">
        <f t="shared" si="29"/>
        <v>0</v>
      </c>
      <c r="W479" s="196">
        <f t="shared" si="30"/>
        <v>0</v>
      </c>
      <c r="X479" s="197"/>
    </row>
    <row r="480" spans="1:24" ht="12.75" x14ac:dyDescent="0.2">
      <c r="A480" s="190"/>
      <c r="B480" s="259"/>
      <c r="C480" s="260"/>
      <c r="D480" s="261"/>
      <c r="E480" s="262"/>
      <c r="F480" s="263"/>
      <c r="G480" s="189" t="s">
        <v>1474</v>
      </c>
      <c r="H480" s="190" t="s">
        <v>69</v>
      </c>
      <c r="I480" s="244"/>
      <c r="J480" s="184" t="s">
        <v>69</v>
      </c>
      <c r="K480" s="264"/>
      <c r="L480" s="265"/>
      <c r="M480" s="266"/>
      <c r="N480" s="192"/>
      <c r="O480" s="192"/>
      <c r="P480" s="193">
        <f t="shared" si="31"/>
        <v>0</v>
      </c>
      <c r="Q480" s="194"/>
      <c r="R480" s="192">
        <v>54.01</v>
      </c>
      <c r="S480" s="194"/>
      <c r="T480" s="192">
        <v>17.52</v>
      </c>
      <c r="U480" s="195">
        <f t="shared" si="28"/>
        <v>0</v>
      </c>
      <c r="V480" s="196">
        <f t="shared" si="29"/>
        <v>0</v>
      </c>
      <c r="W480" s="196">
        <f t="shared" si="30"/>
        <v>0</v>
      </c>
      <c r="X480" s="197"/>
    </row>
    <row r="481" spans="1:24" ht="12.75" x14ac:dyDescent="0.2">
      <c r="A481" s="190"/>
      <c r="B481" s="259"/>
      <c r="C481" s="260"/>
      <c r="D481" s="261"/>
      <c r="E481" s="262"/>
      <c r="F481" s="263"/>
      <c r="G481" s="189" t="s">
        <v>1474</v>
      </c>
      <c r="H481" s="190" t="s">
        <v>69</v>
      </c>
      <c r="I481" s="244"/>
      <c r="J481" s="184" t="s">
        <v>69</v>
      </c>
      <c r="K481" s="264"/>
      <c r="L481" s="265"/>
      <c r="M481" s="266"/>
      <c r="N481" s="192"/>
      <c r="O481" s="192"/>
      <c r="P481" s="193">
        <f t="shared" si="31"/>
        <v>0</v>
      </c>
      <c r="Q481" s="194"/>
      <c r="R481" s="192">
        <v>54.01</v>
      </c>
      <c r="S481" s="194"/>
      <c r="T481" s="192">
        <v>17.52</v>
      </c>
      <c r="U481" s="195">
        <f t="shared" si="28"/>
        <v>0</v>
      </c>
      <c r="V481" s="196">
        <f t="shared" si="29"/>
        <v>0</v>
      </c>
      <c r="W481" s="196">
        <f t="shared" si="30"/>
        <v>0</v>
      </c>
      <c r="X481" s="197"/>
    </row>
    <row r="482" spans="1:24" ht="12.75" x14ac:dyDescent="0.2">
      <c r="A482" s="190"/>
      <c r="B482" s="259"/>
      <c r="C482" s="260"/>
      <c r="D482" s="261"/>
      <c r="E482" s="262"/>
      <c r="F482" s="263"/>
      <c r="G482" s="189" t="s">
        <v>1474</v>
      </c>
      <c r="H482" s="190" t="s">
        <v>69</v>
      </c>
      <c r="I482" s="244"/>
      <c r="J482" s="184" t="s">
        <v>69</v>
      </c>
      <c r="K482" s="264"/>
      <c r="L482" s="265"/>
      <c r="M482" s="266"/>
      <c r="N482" s="192"/>
      <c r="O482" s="192"/>
      <c r="P482" s="193">
        <f t="shared" si="31"/>
        <v>0</v>
      </c>
      <c r="Q482" s="194"/>
      <c r="R482" s="192">
        <v>54.01</v>
      </c>
      <c r="S482" s="194"/>
      <c r="T482" s="192">
        <v>17.52</v>
      </c>
      <c r="U482" s="195">
        <f t="shared" si="28"/>
        <v>0</v>
      </c>
      <c r="V482" s="196">
        <f t="shared" si="29"/>
        <v>0</v>
      </c>
      <c r="W482" s="196">
        <f t="shared" si="30"/>
        <v>0</v>
      </c>
      <c r="X482" s="197"/>
    </row>
    <row r="483" spans="1:24" ht="12.75" x14ac:dyDescent="0.2">
      <c r="A483" s="190"/>
      <c r="B483" s="259"/>
      <c r="C483" s="260"/>
      <c r="D483" s="261"/>
      <c r="E483" s="262"/>
      <c r="F483" s="263"/>
      <c r="G483" s="189" t="s">
        <v>1474</v>
      </c>
      <c r="H483" s="190" t="s">
        <v>69</v>
      </c>
      <c r="I483" s="244"/>
      <c r="J483" s="184" t="s">
        <v>69</v>
      </c>
      <c r="K483" s="264"/>
      <c r="L483" s="265"/>
      <c r="M483" s="266"/>
      <c r="N483" s="192"/>
      <c r="O483" s="192"/>
      <c r="P483" s="193">
        <f t="shared" si="31"/>
        <v>0</v>
      </c>
      <c r="Q483" s="194"/>
      <c r="R483" s="192">
        <v>54.01</v>
      </c>
      <c r="S483" s="194"/>
      <c r="T483" s="192">
        <v>17.52</v>
      </c>
      <c r="U483" s="195">
        <f t="shared" si="28"/>
        <v>0</v>
      </c>
      <c r="V483" s="196">
        <f t="shared" si="29"/>
        <v>0</v>
      </c>
      <c r="W483" s="196">
        <f t="shared" si="30"/>
        <v>0</v>
      </c>
      <c r="X483" s="197"/>
    </row>
    <row r="484" spans="1:24" ht="12.75" x14ac:dyDescent="0.2">
      <c r="A484" s="190"/>
      <c r="B484" s="259"/>
      <c r="C484" s="260"/>
      <c r="D484" s="261"/>
      <c r="E484" s="262"/>
      <c r="F484" s="263"/>
      <c r="G484" s="189" t="s">
        <v>1474</v>
      </c>
      <c r="H484" s="190" t="s">
        <v>69</v>
      </c>
      <c r="I484" s="244"/>
      <c r="J484" s="184" t="s">
        <v>69</v>
      </c>
      <c r="K484" s="264"/>
      <c r="L484" s="265"/>
      <c r="M484" s="266"/>
      <c r="N484" s="192"/>
      <c r="O484" s="192"/>
      <c r="P484" s="193">
        <f t="shared" si="31"/>
        <v>0</v>
      </c>
      <c r="Q484" s="194"/>
      <c r="R484" s="192">
        <v>54.01</v>
      </c>
      <c r="S484" s="194"/>
      <c r="T484" s="192">
        <v>17.52</v>
      </c>
      <c r="U484" s="195">
        <f t="shared" si="28"/>
        <v>0</v>
      </c>
      <c r="V484" s="196">
        <f t="shared" si="29"/>
        <v>0</v>
      </c>
      <c r="W484" s="196">
        <f t="shared" si="30"/>
        <v>0</v>
      </c>
      <c r="X484" s="197"/>
    </row>
    <row r="485" spans="1:24" ht="12.75" x14ac:dyDescent="0.2">
      <c r="A485" s="190"/>
      <c r="B485" s="259"/>
      <c r="C485" s="260"/>
      <c r="D485" s="261"/>
      <c r="E485" s="262"/>
      <c r="F485" s="263"/>
      <c r="G485" s="189" t="s">
        <v>1474</v>
      </c>
      <c r="H485" s="190" t="s">
        <v>69</v>
      </c>
      <c r="I485" s="244"/>
      <c r="J485" s="184" t="s">
        <v>69</v>
      </c>
      <c r="K485" s="264"/>
      <c r="L485" s="265"/>
      <c r="M485" s="266"/>
      <c r="N485" s="192"/>
      <c r="O485" s="192"/>
      <c r="P485" s="193">
        <f t="shared" si="31"/>
        <v>0</v>
      </c>
      <c r="Q485" s="194"/>
      <c r="R485" s="192">
        <v>54.01</v>
      </c>
      <c r="S485" s="194"/>
      <c r="T485" s="192">
        <v>17.52</v>
      </c>
      <c r="U485" s="195">
        <f t="shared" si="28"/>
        <v>0</v>
      </c>
      <c r="V485" s="196">
        <f t="shared" si="29"/>
        <v>0</v>
      </c>
      <c r="W485" s="196">
        <f t="shared" si="30"/>
        <v>0</v>
      </c>
      <c r="X485" s="197"/>
    </row>
    <row r="486" spans="1:24" ht="12.75" x14ac:dyDescent="0.2">
      <c r="A486" s="190"/>
      <c r="B486" s="259"/>
      <c r="C486" s="260"/>
      <c r="D486" s="261"/>
      <c r="E486" s="262"/>
      <c r="F486" s="263"/>
      <c r="G486" s="189" t="s">
        <v>1474</v>
      </c>
      <c r="H486" s="190" t="s">
        <v>69</v>
      </c>
      <c r="I486" s="244"/>
      <c r="J486" s="184" t="s">
        <v>69</v>
      </c>
      <c r="K486" s="264"/>
      <c r="L486" s="265"/>
      <c r="M486" s="266"/>
      <c r="N486" s="192"/>
      <c r="O486" s="192"/>
      <c r="P486" s="193">
        <f t="shared" si="31"/>
        <v>0</v>
      </c>
      <c r="Q486" s="194"/>
      <c r="R486" s="192">
        <v>54.01</v>
      </c>
      <c r="S486" s="194"/>
      <c r="T486" s="192">
        <v>17.52</v>
      </c>
      <c r="U486" s="195">
        <f t="shared" si="28"/>
        <v>0</v>
      </c>
      <c r="V486" s="196">
        <f t="shared" si="29"/>
        <v>0</v>
      </c>
      <c r="W486" s="196">
        <f t="shared" si="30"/>
        <v>0</v>
      </c>
      <c r="X486" s="197"/>
    </row>
    <row r="487" spans="1:24" ht="12.75" x14ac:dyDescent="0.2">
      <c r="A487" s="190"/>
      <c r="B487" s="259"/>
      <c r="C487" s="260"/>
      <c r="D487" s="261"/>
      <c r="E487" s="262"/>
      <c r="F487" s="263"/>
      <c r="G487" s="189" t="s">
        <v>1474</v>
      </c>
      <c r="H487" s="190" t="s">
        <v>69</v>
      </c>
      <c r="I487" s="244"/>
      <c r="J487" s="184" t="s">
        <v>69</v>
      </c>
      <c r="K487" s="264"/>
      <c r="L487" s="265"/>
      <c r="M487" s="266"/>
      <c r="N487" s="192"/>
      <c r="O487" s="192"/>
      <c r="P487" s="193">
        <f t="shared" si="31"/>
        <v>0</v>
      </c>
      <c r="Q487" s="194"/>
      <c r="R487" s="192">
        <v>54.01</v>
      </c>
      <c r="S487" s="194"/>
      <c r="T487" s="192">
        <v>17.52</v>
      </c>
      <c r="U487" s="195">
        <f t="shared" si="28"/>
        <v>0</v>
      </c>
      <c r="V487" s="196">
        <f t="shared" si="29"/>
        <v>0</v>
      </c>
      <c r="W487" s="196">
        <f t="shared" si="30"/>
        <v>0</v>
      </c>
      <c r="X487" s="197"/>
    </row>
    <row r="488" spans="1:24" ht="12.75" x14ac:dyDescent="0.2">
      <c r="A488" s="190"/>
      <c r="B488" s="259"/>
      <c r="C488" s="260"/>
      <c r="D488" s="261"/>
      <c r="E488" s="262"/>
      <c r="F488" s="263"/>
      <c r="G488" s="189" t="s">
        <v>1474</v>
      </c>
      <c r="H488" s="190" t="s">
        <v>69</v>
      </c>
      <c r="I488" s="244"/>
      <c r="J488" s="184" t="s">
        <v>69</v>
      </c>
      <c r="K488" s="264"/>
      <c r="L488" s="265"/>
      <c r="M488" s="266"/>
      <c r="N488" s="192"/>
      <c r="O488" s="192"/>
      <c r="P488" s="193">
        <f t="shared" si="31"/>
        <v>0</v>
      </c>
      <c r="Q488" s="194"/>
      <c r="R488" s="192">
        <v>54.01</v>
      </c>
      <c r="S488" s="194"/>
      <c r="T488" s="192">
        <v>17.52</v>
      </c>
      <c r="U488" s="195">
        <f t="shared" si="28"/>
        <v>0</v>
      </c>
      <c r="V488" s="196">
        <f t="shared" si="29"/>
        <v>0</v>
      </c>
      <c r="W488" s="196">
        <f t="shared" si="30"/>
        <v>0</v>
      </c>
      <c r="X488" s="197"/>
    </row>
    <row r="489" spans="1:24" ht="12.75" x14ac:dyDescent="0.2">
      <c r="A489" s="190"/>
      <c r="B489" s="259"/>
      <c r="C489" s="260"/>
      <c r="D489" s="261"/>
      <c r="E489" s="262"/>
      <c r="F489" s="263"/>
      <c r="G489" s="189" t="s">
        <v>1474</v>
      </c>
      <c r="H489" s="190" t="s">
        <v>69</v>
      </c>
      <c r="I489" s="244"/>
      <c r="J489" s="184" t="s">
        <v>69</v>
      </c>
      <c r="K489" s="264"/>
      <c r="L489" s="265"/>
      <c r="M489" s="266"/>
      <c r="N489" s="192"/>
      <c r="O489" s="192"/>
      <c r="P489" s="193">
        <f t="shared" si="31"/>
        <v>0</v>
      </c>
      <c r="Q489" s="194"/>
      <c r="R489" s="192">
        <v>54.01</v>
      </c>
      <c r="S489" s="194"/>
      <c r="T489" s="192">
        <v>17.52</v>
      </c>
      <c r="U489" s="195">
        <f t="shared" si="28"/>
        <v>0</v>
      </c>
      <c r="V489" s="196">
        <f t="shared" si="29"/>
        <v>0</v>
      </c>
      <c r="W489" s="196">
        <f t="shared" si="30"/>
        <v>0</v>
      </c>
      <c r="X489" s="197"/>
    </row>
    <row r="490" spans="1:24" ht="12.75" x14ac:dyDescent="0.2">
      <c r="A490" s="190"/>
      <c r="B490" s="259"/>
      <c r="C490" s="260"/>
      <c r="D490" s="261"/>
      <c r="E490" s="262"/>
      <c r="F490" s="263"/>
      <c r="G490" s="189" t="s">
        <v>1474</v>
      </c>
      <c r="H490" s="190" t="s">
        <v>69</v>
      </c>
      <c r="I490" s="244"/>
      <c r="J490" s="184" t="s">
        <v>69</v>
      </c>
      <c r="K490" s="264"/>
      <c r="L490" s="265"/>
      <c r="M490" s="266"/>
      <c r="N490" s="192"/>
      <c r="O490" s="192"/>
      <c r="P490" s="193">
        <f t="shared" si="31"/>
        <v>0</v>
      </c>
      <c r="Q490" s="194"/>
      <c r="R490" s="192">
        <v>54.01</v>
      </c>
      <c r="S490" s="194"/>
      <c r="T490" s="192">
        <v>17.52</v>
      </c>
      <c r="U490" s="195">
        <f t="shared" si="28"/>
        <v>0</v>
      </c>
      <c r="V490" s="196">
        <f t="shared" si="29"/>
        <v>0</v>
      </c>
      <c r="W490" s="196">
        <f t="shared" si="30"/>
        <v>0</v>
      </c>
      <c r="X490" s="197"/>
    </row>
    <row r="491" spans="1:24" ht="12.75" x14ac:dyDescent="0.2">
      <c r="A491" s="190"/>
      <c r="B491" s="259"/>
      <c r="C491" s="260"/>
      <c r="D491" s="261"/>
      <c r="E491" s="262"/>
      <c r="F491" s="263"/>
      <c r="G491" s="189" t="s">
        <v>1474</v>
      </c>
      <c r="H491" s="190" t="s">
        <v>69</v>
      </c>
      <c r="I491" s="244"/>
      <c r="J491" s="184" t="s">
        <v>69</v>
      </c>
      <c r="K491" s="264"/>
      <c r="L491" s="265"/>
      <c r="M491" s="266"/>
      <c r="N491" s="192"/>
      <c r="O491" s="192"/>
      <c r="P491" s="193">
        <f t="shared" si="31"/>
        <v>0</v>
      </c>
      <c r="Q491" s="194"/>
      <c r="R491" s="192">
        <v>54.01</v>
      </c>
      <c r="S491" s="194"/>
      <c r="T491" s="192">
        <v>17.52</v>
      </c>
      <c r="U491" s="195">
        <f t="shared" si="28"/>
        <v>0</v>
      </c>
      <c r="V491" s="196">
        <f t="shared" si="29"/>
        <v>0</v>
      </c>
      <c r="W491" s="196">
        <f t="shared" si="30"/>
        <v>0</v>
      </c>
      <c r="X491" s="197"/>
    </row>
    <row r="492" spans="1:24" ht="12.75" x14ac:dyDescent="0.2">
      <c r="A492" s="190"/>
      <c r="B492" s="259"/>
      <c r="C492" s="260"/>
      <c r="D492" s="261"/>
      <c r="E492" s="262"/>
      <c r="F492" s="263"/>
      <c r="G492" s="189" t="s">
        <v>1474</v>
      </c>
      <c r="H492" s="190" t="s">
        <v>69</v>
      </c>
      <c r="I492" s="244"/>
      <c r="J492" s="184" t="s">
        <v>69</v>
      </c>
      <c r="K492" s="264"/>
      <c r="L492" s="265"/>
      <c r="M492" s="266"/>
      <c r="N492" s="192"/>
      <c r="O492" s="192"/>
      <c r="P492" s="193">
        <f t="shared" si="31"/>
        <v>0</v>
      </c>
      <c r="Q492" s="194"/>
      <c r="R492" s="192">
        <v>54.01</v>
      </c>
      <c r="S492" s="194"/>
      <c r="T492" s="192">
        <v>17.52</v>
      </c>
      <c r="U492" s="195">
        <f t="shared" si="28"/>
        <v>0</v>
      </c>
      <c r="V492" s="196">
        <f t="shared" si="29"/>
        <v>0</v>
      </c>
      <c r="W492" s="196">
        <f t="shared" si="30"/>
        <v>0</v>
      </c>
      <c r="X492" s="197"/>
    </row>
    <row r="493" spans="1:24" ht="12.75" x14ac:dyDescent="0.2">
      <c r="A493" s="190"/>
      <c r="B493" s="259"/>
      <c r="C493" s="260"/>
      <c r="D493" s="261"/>
      <c r="E493" s="262"/>
      <c r="F493" s="263"/>
      <c r="G493" s="189" t="s">
        <v>1474</v>
      </c>
      <c r="H493" s="190" t="s">
        <v>69</v>
      </c>
      <c r="I493" s="244"/>
      <c r="J493" s="184" t="s">
        <v>69</v>
      </c>
      <c r="K493" s="264"/>
      <c r="L493" s="265"/>
      <c r="M493" s="266"/>
      <c r="N493" s="192"/>
      <c r="O493" s="192"/>
      <c r="P493" s="193">
        <f t="shared" si="31"/>
        <v>0</v>
      </c>
      <c r="Q493" s="194"/>
      <c r="R493" s="192">
        <v>54.01</v>
      </c>
      <c r="S493" s="194"/>
      <c r="T493" s="192">
        <v>17.52</v>
      </c>
      <c r="U493" s="195">
        <f t="shared" si="28"/>
        <v>0</v>
      </c>
      <c r="V493" s="196">
        <f t="shared" si="29"/>
        <v>0</v>
      </c>
      <c r="W493" s="196">
        <f t="shared" si="30"/>
        <v>0</v>
      </c>
      <c r="X493" s="197"/>
    </row>
    <row r="494" spans="1:24" ht="12.75" x14ac:dyDescent="0.2">
      <c r="A494" s="190"/>
      <c r="B494" s="259"/>
      <c r="C494" s="260"/>
      <c r="D494" s="261"/>
      <c r="E494" s="262"/>
      <c r="F494" s="263"/>
      <c r="G494" s="189" t="s">
        <v>1474</v>
      </c>
      <c r="H494" s="190" t="s">
        <v>69</v>
      </c>
      <c r="I494" s="244"/>
      <c r="J494" s="184" t="s">
        <v>69</v>
      </c>
      <c r="K494" s="264"/>
      <c r="L494" s="265"/>
      <c r="M494" s="266"/>
      <c r="N494" s="192"/>
      <c r="O494" s="192"/>
      <c r="P494" s="193">
        <f t="shared" si="31"/>
        <v>0</v>
      </c>
      <c r="Q494" s="194"/>
      <c r="R494" s="192">
        <v>54.01</v>
      </c>
      <c r="S494" s="194"/>
      <c r="T494" s="192">
        <v>17.52</v>
      </c>
      <c r="U494" s="195">
        <f t="shared" si="28"/>
        <v>0</v>
      </c>
      <c r="V494" s="196">
        <f t="shared" si="29"/>
        <v>0</v>
      </c>
      <c r="W494" s="196">
        <f t="shared" si="30"/>
        <v>0</v>
      </c>
      <c r="X494" s="197"/>
    </row>
    <row r="495" spans="1:24" ht="12.75" x14ac:dyDescent="0.2">
      <c r="A495" s="190"/>
      <c r="B495" s="259"/>
      <c r="C495" s="260"/>
      <c r="D495" s="261"/>
      <c r="E495" s="262"/>
      <c r="F495" s="263"/>
      <c r="G495" s="189" t="s">
        <v>1474</v>
      </c>
      <c r="H495" s="190" t="s">
        <v>69</v>
      </c>
      <c r="I495" s="244"/>
      <c r="J495" s="184" t="s">
        <v>69</v>
      </c>
      <c r="K495" s="264"/>
      <c r="L495" s="265"/>
      <c r="M495" s="266"/>
      <c r="N495" s="192"/>
      <c r="O495" s="192"/>
      <c r="P495" s="193">
        <f t="shared" si="31"/>
        <v>0</v>
      </c>
      <c r="Q495" s="194"/>
      <c r="R495" s="192">
        <v>54.01</v>
      </c>
      <c r="S495" s="194"/>
      <c r="T495" s="192">
        <v>17.52</v>
      </c>
      <c r="U495" s="195">
        <f t="shared" si="28"/>
        <v>0</v>
      </c>
      <c r="V495" s="196">
        <f t="shared" si="29"/>
        <v>0</v>
      </c>
      <c r="W495" s="196">
        <f t="shared" si="30"/>
        <v>0</v>
      </c>
      <c r="X495" s="197"/>
    </row>
    <row r="496" spans="1:24" ht="12.75" x14ac:dyDescent="0.2">
      <c r="A496" s="190"/>
      <c r="B496" s="259"/>
      <c r="C496" s="260"/>
      <c r="D496" s="261"/>
      <c r="E496" s="262"/>
      <c r="F496" s="263"/>
      <c r="G496" s="189" t="s">
        <v>1474</v>
      </c>
      <c r="H496" s="190" t="s">
        <v>69</v>
      </c>
      <c r="I496" s="244"/>
      <c r="J496" s="184" t="s">
        <v>69</v>
      </c>
      <c r="K496" s="264"/>
      <c r="L496" s="265"/>
      <c r="M496" s="266"/>
      <c r="N496" s="192"/>
      <c r="O496" s="192"/>
      <c r="P496" s="193">
        <f t="shared" si="31"/>
        <v>0</v>
      </c>
      <c r="Q496" s="194"/>
      <c r="R496" s="192">
        <v>54.01</v>
      </c>
      <c r="S496" s="194"/>
      <c r="T496" s="192">
        <v>17.52</v>
      </c>
      <c r="U496" s="195">
        <f t="shared" si="28"/>
        <v>0</v>
      </c>
      <c r="V496" s="196">
        <f t="shared" si="29"/>
        <v>0</v>
      </c>
      <c r="W496" s="196">
        <f t="shared" si="30"/>
        <v>0</v>
      </c>
      <c r="X496" s="197"/>
    </row>
    <row r="497" spans="1:24" ht="12.75" x14ac:dyDescent="0.2">
      <c r="A497" s="190"/>
      <c r="B497" s="259"/>
      <c r="C497" s="260"/>
      <c r="D497" s="261"/>
      <c r="E497" s="262"/>
      <c r="F497" s="263"/>
      <c r="G497" s="189" t="s">
        <v>1474</v>
      </c>
      <c r="H497" s="190" t="s">
        <v>69</v>
      </c>
      <c r="I497" s="244"/>
      <c r="J497" s="184" t="s">
        <v>69</v>
      </c>
      <c r="K497" s="264"/>
      <c r="L497" s="265"/>
      <c r="M497" s="266"/>
      <c r="N497" s="192"/>
      <c r="O497" s="192"/>
      <c r="P497" s="193">
        <f t="shared" si="31"/>
        <v>0</v>
      </c>
      <c r="Q497" s="194"/>
      <c r="R497" s="192">
        <v>54.01</v>
      </c>
      <c r="S497" s="194"/>
      <c r="T497" s="192">
        <v>17.52</v>
      </c>
      <c r="U497" s="195">
        <f t="shared" si="28"/>
        <v>0</v>
      </c>
      <c r="V497" s="196">
        <f t="shared" si="29"/>
        <v>0</v>
      </c>
      <c r="W497" s="196">
        <f t="shared" si="30"/>
        <v>0</v>
      </c>
      <c r="X497" s="197"/>
    </row>
    <row r="498" spans="1:24" ht="12.75" x14ac:dyDescent="0.2">
      <c r="A498" s="190"/>
      <c r="B498" s="259"/>
      <c r="C498" s="260"/>
      <c r="D498" s="261"/>
      <c r="E498" s="262"/>
      <c r="F498" s="263"/>
      <c r="G498" s="189" t="s">
        <v>1474</v>
      </c>
      <c r="H498" s="190" t="s">
        <v>69</v>
      </c>
      <c r="I498" s="244"/>
      <c r="J498" s="184" t="s">
        <v>69</v>
      </c>
      <c r="K498" s="264"/>
      <c r="L498" s="265"/>
      <c r="M498" s="266"/>
      <c r="N498" s="192"/>
      <c r="O498" s="192"/>
      <c r="P498" s="193">
        <f t="shared" si="31"/>
        <v>0</v>
      </c>
      <c r="Q498" s="194"/>
      <c r="R498" s="192">
        <v>54.01</v>
      </c>
      <c r="S498" s="194"/>
      <c r="T498" s="192">
        <v>17.52</v>
      </c>
      <c r="U498" s="195">
        <f t="shared" si="28"/>
        <v>0</v>
      </c>
      <c r="V498" s="196">
        <f t="shared" si="29"/>
        <v>0</v>
      </c>
      <c r="W498" s="196">
        <f t="shared" si="30"/>
        <v>0</v>
      </c>
      <c r="X498" s="197"/>
    </row>
    <row r="499" spans="1:24" ht="12.75" x14ac:dyDescent="0.2">
      <c r="A499" s="190"/>
      <c r="B499" s="259"/>
      <c r="C499" s="260"/>
      <c r="D499" s="261"/>
      <c r="E499" s="262"/>
      <c r="F499" s="263"/>
      <c r="G499" s="189" t="s">
        <v>1474</v>
      </c>
      <c r="H499" s="190" t="s">
        <v>69</v>
      </c>
      <c r="I499" s="244"/>
      <c r="J499" s="184" t="s">
        <v>69</v>
      </c>
      <c r="K499" s="264"/>
      <c r="L499" s="265"/>
      <c r="M499" s="266"/>
      <c r="N499" s="192"/>
      <c r="O499" s="192"/>
      <c r="P499" s="193">
        <f t="shared" si="31"/>
        <v>0</v>
      </c>
      <c r="Q499" s="194"/>
      <c r="R499" s="192">
        <v>54.01</v>
      </c>
      <c r="S499" s="194"/>
      <c r="T499" s="192">
        <v>17.52</v>
      </c>
      <c r="U499" s="195">
        <f t="shared" si="28"/>
        <v>0</v>
      </c>
      <c r="V499" s="196">
        <f t="shared" si="29"/>
        <v>0</v>
      </c>
      <c r="W499" s="196">
        <f t="shared" si="30"/>
        <v>0</v>
      </c>
      <c r="X499" s="197"/>
    </row>
    <row r="500" spans="1:24" ht="12.75" x14ac:dyDescent="0.2">
      <c r="A500" s="190"/>
      <c r="B500" s="259"/>
      <c r="C500" s="260"/>
      <c r="D500" s="261"/>
      <c r="E500" s="262"/>
      <c r="F500" s="263"/>
      <c r="G500" s="189" t="s">
        <v>1474</v>
      </c>
      <c r="H500" s="190" t="s">
        <v>69</v>
      </c>
      <c r="I500" s="244"/>
      <c r="J500" s="184" t="s">
        <v>69</v>
      </c>
      <c r="K500" s="264"/>
      <c r="L500" s="265"/>
      <c r="M500" s="266"/>
      <c r="N500" s="192"/>
      <c r="O500" s="192"/>
      <c r="P500" s="193">
        <f t="shared" si="31"/>
        <v>0</v>
      </c>
      <c r="Q500" s="194"/>
      <c r="R500" s="192">
        <v>54.01</v>
      </c>
      <c r="S500" s="194"/>
      <c r="T500" s="192">
        <v>17.52</v>
      </c>
      <c r="U500" s="195">
        <f t="shared" si="28"/>
        <v>0</v>
      </c>
      <c r="V500" s="196">
        <f t="shared" si="29"/>
        <v>0</v>
      </c>
      <c r="W500" s="196">
        <f t="shared" si="30"/>
        <v>0</v>
      </c>
      <c r="X500" s="197"/>
    </row>
    <row r="501" spans="1:24" ht="12.75" x14ac:dyDescent="0.2">
      <c r="A501" s="190"/>
      <c r="B501" s="259"/>
      <c r="C501" s="260"/>
      <c r="D501" s="261"/>
      <c r="E501" s="262"/>
      <c r="F501" s="263"/>
      <c r="G501" s="189" t="s">
        <v>1474</v>
      </c>
      <c r="H501" s="190" t="s">
        <v>69</v>
      </c>
      <c r="I501" s="244"/>
      <c r="J501" s="184" t="s">
        <v>69</v>
      </c>
      <c r="K501" s="264"/>
      <c r="L501" s="265"/>
      <c r="M501" s="266"/>
      <c r="N501" s="192"/>
      <c r="O501" s="192"/>
      <c r="P501" s="193">
        <f t="shared" si="31"/>
        <v>0</v>
      </c>
      <c r="Q501" s="194"/>
      <c r="R501" s="192">
        <v>54.01</v>
      </c>
      <c r="S501" s="194"/>
      <c r="T501" s="192">
        <v>17.52</v>
      </c>
      <c r="U501" s="195">
        <f t="shared" si="28"/>
        <v>0</v>
      </c>
      <c r="V501" s="196">
        <f t="shared" si="29"/>
        <v>0</v>
      </c>
      <c r="W501" s="196">
        <f t="shared" si="30"/>
        <v>0</v>
      </c>
      <c r="X501" s="197"/>
    </row>
    <row r="502" spans="1:24" ht="12.75" x14ac:dyDescent="0.2">
      <c r="A502" s="190"/>
      <c r="B502" s="259"/>
      <c r="C502" s="260"/>
      <c r="D502" s="261"/>
      <c r="E502" s="262"/>
      <c r="F502" s="263"/>
      <c r="G502" s="189" t="s">
        <v>1474</v>
      </c>
      <c r="H502" s="190" t="s">
        <v>69</v>
      </c>
      <c r="I502" s="244"/>
      <c r="J502" s="184" t="s">
        <v>69</v>
      </c>
      <c r="K502" s="264"/>
      <c r="L502" s="265"/>
      <c r="M502" s="266"/>
      <c r="N502" s="192"/>
      <c r="O502" s="192"/>
      <c r="P502" s="193">
        <f t="shared" si="31"/>
        <v>0</v>
      </c>
      <c r="Q502" s="194"/>
      <c r="R502" s="192">
        <v>54.01</v>
      </c>
      <c r="S502" s="194"/>
      <c r="T502" s="192">
        <v>17.52</v>
      </c>
      <c r="U502" s="195">
        <f t="shared" si="28"/>
        <v>0</v>
      </c>
      <c r="V502" s="196">
        <f t="shared" si="29"/>
        <v>0</v>
      </c>
      <c r="W502" s="196">
        <f t="shared" si="30"/>
        <v>0</v>
      </c>
      <c r="X502" s="197"/>
    </row>
    <row r="503" spans="1:24" ht="12.75" x14ac:dyDescent="0.2">
      <c r="A503" s="190"/>
      <c r="B503" s="259"/>
      <c r="C503" s="260"/>
      <c r="D503" s="261"/>
      <c r="E503" s="262"/>
      <c r="F503" s="263"/>
      <c r="G503" s="189" t="s">
        <v>1474</v>
      </c>
      <c r="H503" s="190" t="s">
        <v>69</v>
      </c>
      <c r="I503" s="244"/>
      <c r="J503" s="184" t="s">
        <v>69</v>
      </c>
      <c r="K503" s="264"/>
      <c r="L503" s="265"/>
      <c r="M503" s="266"/>
      <c r="N503" s="192"/>
      <c r="O503" s="192"/>
      <c r="P503" s="193">
        <f t="shared" si="31"/>
        <v>0</v>
      </c>
      <c r="Q503" s="194"/>
      <c r="R503" s="192">
        <v>54.01</v>
      </c>
      <c r="S503" s="194"/>
      <c r="T503" s="192">
        <v>17.52</v>
      </c>
      <c r="U503" s="195">
        <f t="shared" si="28"/>
        <v>0</v>
      </c>
      <c r="V503" s="196">
        <f t="shared" si="29"/>
        <v>0</v>
      </c>
      <c r="W503" s="196">
        <f t="shared" si="30"/>
        <v>0</v>
      </c>
      <c r="X503" s="197"/>
    </row>
    <row r="504" spans="1:24" ht="12.75" x14ac:dyDescent="0.2">
      <c r="A504" s="190"/>
      <c r="B504" s="259"/>
      <c r="C504" s="260"/>
      <c r="D504" s="261"/>
      <c r="E504" s="262"/>
      <c r="F504" s="263"/>
      <c r="G504" s="189" t="s">
        <v>1474</v>
      </c>
      <c r="H504" s="190" t="s">
        <v>69</v>
      </c>
      <c r="I504" s="244"/>
      <c r="J504" s="184" t="s">
        <v>69</v>
      </c>
      <c r="K504" s="264"/>
      <c r="L504" s="265"/>
      <c r="M504" s="266"/>
      <c r="N504" s="192"/>
      <c r="O504" s="192"/>
      <c r="P504" s="193">
        <f t="shared" si="31"/>
        <v>0</v>
      </c>
      <c r="Q504" s="194"/>
      <c r="R504" s="192">
        <v>54.01</v>
      </c>
      <c r="S504" s="194"/>
      <c r="T504" s="192">
        <v>17.52</v>
      </c>
      <c r="U504" s="195">
        <f t="shared" si="28"/>
        <v>0</v>
      </c>
      <c r="V504" s="196">
        <f t="shared" si="29"/>
        <v>0</v>
      </c>
      <c r="W504" s="196">
        <f t="shared" si="30"/>
        <v>0</v>
      </c>
      <c r="X504" s="197"/>
    </row>
    <row r="505" spans="1:24" ht="12.75" x14ac:dyDescent="0.2">
      <c r="A505" s="190"/>
      <c r="B505" s="259"/>
      <c r="C505" s="260"/>
      <c r="D505" s="261"/>
      <c r="E505" s="262"/>
      <c r="F505" s="263"/>
      <c r="G505" s="189" t="s">
        <v>1474</v>
      </c>
      <c r="H505" s="190" t="s">
        <v>69</v>
      </c>
      <c r="I505" s="244"/>
      <c r="J505" s="184" t="s">
        <v>69</v>
      </c>
      <c r="K505" s="264"/>
      <c r="L505" s="265"/>
      <c r="M505" s="266"/>
      <c r="N505" s="192"/>
      <c r="O505" s="192"/>
      <c r="P505" s="193">
        <f t="shared" si="31"/>
        <v>0</v>
      </c>
      <c r="Q505" s="194"/>
      <c r="R505" s="192">
        <v>54.01</v>
      </c>
      <c r="S505" s="194"/>
      <c r="T505" s="192">
        <v>17.52</v>
      </c>
      <c r="U505" s="195">
        <f t="shared" si="28"/>
        <v>0</v>
      </c>
      <c r="V505" s="196">
        <f t="shared" si="29"/>
        <v>0</v>
      </c>
      <c r="W505" s="196">
        <f t="shared" si="30"/>
        <v>0</v>
      </c>
      <c r="X505" s="197"/>
    </row>
    <row r="506" spans="1:24" ht="12.75" x14ac:dyDescent="0.2">
      <c r="A506" s="190"/>
      <c r="B506" s="259"/>
      <c r="C506" s="260"/>
      <c r="D506" s="261"/>
      <c r="E506" s="262"/>
      <c r="F506" s="263"/>
      <c r="G506" s="189" t="s">
        <v>1474</v>
      </c>
      <c r="H506" s="190" t="s">
        <v>69</v>
      </c>
      <c r="I506" s="244"/>
      <c r="J506" s="184" t="s">
        <v>69</v>
      </c>
      <c r="K506" s="264"/>
      <c r="L506" s="265"/>
      <c r="M506" s="266"/>
      <c r="N506" s="192"/>
      <c r="O506" s="192"/>
      <c r="P506" s="193">
        <f t="shared" si="31"/>
        <v>0</v>
      </c>
      <c r="Q506" s="194"/>
      <c r="R506" s="192">
        <v>54.01</v>
      </c>
      <c r="S506" s="194"/>
      <c r="T506" s="192">
        <v>17.52</v>
      </c>
      <c r="U506" s="195">
        <f t="shared" si="28"/>
        <v>0</v>
      </c>
      <c r="V506" s="196">
        <f t="shared" si="29"/>
        <v>0</v>
      </c>
      <c r="W506" s="196">
        <f t="shared" si="30"/>
        <v>0</v>
      </c>
      <c r="X506" s="197"/>
    </row>
    <row r="507" spans="1:24" ht="12.75" x14ac:dyDescent="0.2">
      <c r="A507" s="190"/>
      <c r="B507" s="259"/>
      <c r="C507" s="260"/>
      <c r="D507" s="261"/>
      <c r="E507" s="262"/>
      <c r="F507" s="263"/>
      <c r="G507" s="189" t="s">
        <v>1474</v>
      </c>
      <c r="H507" s="190" t="s">
        <v>69</v>
      </c>
      <c r="I507" s="244"/>
      <c r="J507" s="184" t="s">
        <v>69</v>
      </c>
      <c r="K507" s="264"/>
      <c r="L507" s="265"/>
      <c r="M507" s="266"/>
      <c r="N507" s="192"/>
      <c r="O507" s="192"/>
      <c r="P507" s="193">
        <f t="shared" si="31"/>
        <v>0</v>
      </c>
      <c r="Q507" s="194"/>
      <c r="R507" s="192">
        <v>54.01</v>
      </c>
      <c r="S507" s="194"/>
      <c r="T507" s="192">
        <v>17.52</v>
      </c>
      <c r="U507" s="195">
        <f t="shared" si="28"/>
        <v>0</v>
      </c>
      <c r="V507" s="196">
        <f t="shared" si="29"/>
        <v>0</v>
      </c>
      <c r="W507" s="196">
        <f t="shared" si="30"/>
        <v>0</v>
      </c>
      <c r="X507" s="197"/>
    </row>
    <row r="508" spans="1:24" ht="12.75" x14ac:dyDescent="0.2">
      <c r="A508" s="190"/>
      <c r="B508" s="259"/>
      <c r="C508" s="260"/>
      <c r="D508" s="261"/>
      <c r="E508" s="262"/>
      <c r="F508" s="263"/>
      <c r="G508" s="189" t="s">
        <v>1474</v>
      </c>
      <c r="H508" s="190" t="s">
        <v>69</v>
      </c>
      <c r="I508" s="244"/>
      <c r="J508" s="184" t="s">
        <v>69</v>
      </c>
      <c r="K508" s="264"/>
      <c r="L508" s="265"/>
      <c r="M508" s="266"/>
      <c r="N508" s="192"/>
      <c r="O508" s="192"/>
      <c r="P508" s="193">
        <f t="shared" si="31"/>
        <v>0</v>
      </c>
      <c r="Q508" s="194"/>
      <c r="R508" s="192">
        <v>54.01</v>
      </c>
      <c r="S508" s="194"/>
      <c r="T508" s="192">
        <v>17.52</v>
      </c>
      <c r="U508" s="195">
        <f t="shared" si="28"/>
        <v>0</v>
      </c>
      <c r="V508" s="196">
        <f t="shared" si="29"/>
        <v>0</v>
      </c>
      <c r="W508" s="196">
        <f t="shared" si="30"/>
        <v>0</v>
      </c>
      <c r="X508" s="197"/>
    </row>
    <row r="509" spans="1:24" ht="12.75" x14ac:dyDescent="0.2">
      <c r="A509" s="190"/>
      <c r="B509" s="259"/>
      <c r="C509" s="260"/>
      <c r="D509" s="261"/>
      <c r="E509" s="262"/>
      <c r="F509" s="263"/>
      <c r="G509" s="189" t="s">
        <v>1474</v>
      </c>
      <c r="H509" s="190" t="s">
        <v>69</v>
      </c>
      <c r="I509" s="244"/>
      <c r="J509" s="184" t="s">
        <v>69</v>
      </c>
      <c r="K509" s="264"/>
      <c r="L509" s="265"/>
      <c r="M509" s="266"/>
      <c r="N509" s="192"/>
      <c r="O509" s="192"/>
      <c r="P509" s="193">
        <f t="shared" si="31"/>
        <v>0</v>
      </c>
      <c r="Q509" s="194"/>
      <c r="R509" s="192">
        <v>54.01</v>
      </c>
      <c r="S509" s="194"/>
      <c r="T509" s="192">
        <v>17.52</v>
      </c>
      <c r="U509" s="195">
        <f t="shared" si="28"/>
        <v>0</v>
      </c>
      <c r="V509" s="196">
        <f t="shared" si="29"/>
        <v>0</v>
      </c>
      <c r="W509" s="196">
        <f t="shared" si="30"/>
        <v>0</v>
      </c>
      <c r="X509" s="197"/>
    </row>
    <row r="510" spans="1:24" ht="12.75" x14ac:dyDescent="0.2">
      <c r="A510" s="190"/>
      <c r="B510" s="259"/>
      <c r="C510" s="260"/>
      <c r="D510" s="261"/>
      <c r="E510" s="262"/>
      <c r="F510" s="263"/>
      <c r="G510" s="189" t="s">
        <v>1474</v>
      </c>
      <c r="H510" s="190" t="s">
        <v>69</v>
      </c>
      <c r="I510" s="244"/>
      <c r="J510" s="184" t="s">
        <v>69</v>
      </c>
      <c r="K510" s="264"/>
      <c r="L510" s="265"/>
      <c r="M510" s="266"/>
      <c r="N510" s="192"/>
      <c r="O510" s="192"/>
      <c r="P510" s="193">
        <f t="shared" si="31"/>
        <v>0</v>
      </c>
      <c r="Q510" s="194"/>
      <c r="R510" s="192">
        <v>54.01</v>
      </c>
      <c r="S510" s="194"/>
      <c r="T510" s="192">
        <v>17.52</v>
      </c>
      <c r="U510" s="195">
        <f t="shared" si="28"/>
        <v>0</v>
      </c>
      <c r="V510" s="196">
        <f t="shared" si="29"/>
        <v>0</v>
      </c>
      <c r="W510" s="196">
        <f t="shared" si="30"/>
        <v>0</v>
      </c>
      <c r="X510" s="197"/>
    </row>
    <row r="511" spans="1:24" ht="12.75" x14ac:dyDescent="0.2">
      <c r="A511" s="190"/>
      <c r="B511" s="259"/>
      <c r="C511" s="260"/>
      <c r="D511" s="261"/>
      <c r="E511" s="262"/>
      <c r="F511" s="263"/>
      <c r="G511" s="189" t="s">
        <v>1474</v>
      </c>
      <c r="H511" s="190" t="s">
        <v>69</v>
      </c>
      <c r="I511" s="244"/>
      <c r="J511" s="184" t="s">
        <v>69</v>
      </c>
      <c r="K511" s="264"/>
      <c r="L511" s="265"/>
      <c r="M511" s="266"/>
      <c r="N511" s="192"/>
      <c r="O511" s="192"/>
      <c r="P511" s="193">
        <f t="shared" si="31"/>
        <v>0</v>
      </c>
      <c r="Q511" s="194"/>
      <c r="R511" s="192">
        <v>54.01</v>
      </c>
      <c r="S511" s="194"/>
      <c r="T511" s="192">
        <v>17.52</v>
      </c>
      <c r="U511" s="195">
        <f t="shared" si="28"/>
        <v>0</v>
      </c>
      <c r="V511" s="196">
        <f t="shared" si="29"/>
        <v>0</v>
      </c>
      <c r="W511" s="196">
        <f t="shared" si="30"/>
        <v>0</v>
      </c>
      <c r="X511" s="197"/>
    </row>
    <row r="512" spans="1:24" ht="12.75" x14ac:dyDescent="0.2">
      <c r="A512" s="190"/>
      <c r="B512" s="259"/>
      <c r="C512" s="260"/>
      <c r="D512" s="261"/>
      <c r="E512" s="262"/>
      <c r="F512" s="263"/>
      <c r="G512" s="189" t="s">
        <v>1474</v>
      </c>
      <c r="H512" s="190" t="s">
        <v>69</v>
      </c>
      <c r="I512" s="244"/>
      <c r="J512" s="184" t="s">
        <v>69</v>
      </c>
      <c r="K512" s="264"/>
      <c r="L512" s="265"/>
      <c r="M512" s="266"/>
      <c r="N512" s="192"/>
      <c r="O512" s="192"/>
      <c r="P512" s="193">
        <f t="shared" si="31"/>
        <v>0</v>
      </c>
      <c r="Q512" s="194"/>
      <c r="R512" s="192">
        <v>54.01</v>
      </c>
      <c r="S512" s="194"/>
      <c r="T512" s="192">
        <v>17.52</v>
      </c>
      <c r="U512" s="195">
        <f t="shared" si="28"/>
        <v>0</v>
      </c>
      <c r="V512" s="196">
        <f t="shared" si="29"/>
        <v>0</v>
      </c>
      <c r="W512" s="196">
        <f t="shared" si="30"/>
        <v>0</v>
      </c>
      <c r="X512" s="197"/>
    </row>
    <row r="513" spans="1:24" ht="12.75" x14ac:dyDescent="0.2">
      <c r="A513" s="190"/>
      <c r="B513" s="259"/>
      <c r="C513" s="260"/>
      <c r="D513" s="261"/>
      <c r="E513" s="262"/>
      <c r="F513" s="263"/>
      <c r="G513" s="189" t="s">
        <v>1474</v>
      </c>
      <c r="H513" s="190" t="s">
        <v>69</v>
      </c>
      <c r="I513" s="244"/>
      <c r="J513" s="184" t="s">
        <v>69</v>
      </c>
      <c r="K513" s="264"/>
      <c r="L513" s="265"/>
      <c r="M513" s="266"/>
      <c r="N513" s="192"/>
      <c r="O513" s="192"/>
      <c r="P513" s="193">
        <f t="shared" si="31"/>
        <v>0</v>
      </c>
      <c r="Q513" s="194"/>
      <c r="R513" s="192">
        <v>54.01</v>
      </c>
      <c r="S513" s="194"/>
      <c r="T513" s="192">
        <v>17.52</v>
      </c>
      <c r="U513" s="195">
        <f t="shared" si="28"/>
        <v>0</v>
      </c>
      <c r="V513" s="196">
        <f t="shared" si="29"/>
        <v>0</v>
      </c>
      <c r="W513" s="196">
        <f t="shared" si="30"/>
        <v>0</v>
      </c>
      <c r="X513" s="197"/>
    </row>
    <row r="514" spans="1:24" ht="12.75" x14ac:dyDescent="0.2">
      <c r="A514" s="190"/>
      <c r="B514" s="259"/>
      <c r="C514" s="260"/>
      <c r="D514" s="261"/>
      <c r="E514" s="262"/>
      <c r="F514" s="263"/>
      <c r="G514" s="189" t="s">
        <v>1474</v>
      </c>
      <c r="H514" s="190" t="s">
        <v>69</v>
      </c>
      <c r="I514" s="244"/>
      <c r="J514" s="184" t="s">
        <v>69</v>
      </c>
      <c r="K514" s="264"/>
      <c r="L514" s="265"/>
      <c r="M514" s="266"/>
      <c r="N514" s="192"/>
      <c r="O514" s="192"/>
      <c r="P514" s="193">
        <f t="shared" si="31"/>
        <v>0</v>
      </c>
      <c r="Q514" s="194"/>
      <c r="R514" s="192">
        <v>54.01</v>
      </c>
      <c r="S514" s="194"/>
      <c r="T514" s="192">
        <v>17.52</v>
      </c>
      <c r="U514" s="195">
        <f t="shared" si="28"/>
        <v>0</v>
      </c>
      <c r="V514" s="196">
        <f t="shared" si="29"/>
        <v>0</v>
      </c>
      <c r="W514" s="196">
        <f t="shared" si="30"/>
        <v>0</v>
      </c>
      <c r="X514" s="197"/>
    </row>
    <row r="515" spans="1:24" ht="12.75" x14ac:dyDescent="0.2">
      <c r="A515" s="190"/>
      <c r="B515" s="259"/>
      <c r="C515" s="260"/>
      <c r="D515" s="261"/>
      <c r="E515" s="262"/>
      <c r="F515" s="263"/>
      <c r="G515" s="189" t="s">
        <v>1474</v>
      </c>
      <c r="H515" s="190" t="s">
        <v>69</v>
      </c>
      <c r="I515" s="244"/>
      <c r="J515" s="184" t="s">
        <v>69</v>
      </c>
      <c r="K515" s="264"/>
      <c r="L515" s="265"/>
      <c r="M515" s="266"/>
      <c r="N515" s="192"/>
      <c r="O515" s="192"/>
      <c r="P515" s="193">
        <f t="shared" si="31"/>
        <v>0</v>
      </c>
      <c r="Q515" s="194"/>
      <c r="R515" s="192">
        <v>54.01</v>
      </c>
      <c r="S515" s="194"/>
      <c r="T515" s="192">
        <v>17.52</v>
      </c>
      <c r="U515" s="195">
        <f t="shared" si="28"/>
        <v>0</v>
      </c>
      <c r="V515" s="196">
        <f t="shared" si="29"/>
        <v>0</v>
      </c>
      <c r="W515" s="196">
        <f t="shared" si="30"/>
        <v>0</v>
      </c>
      <c r="X515" s="197"/>
    </row>
    <row r="516" spans="1:24" ht="12.75" x14ac:dyDescent="0.2">
      <c r="A516" s="190"/>
      <c r="B516" s="259"/>
      <c r="C516" s="260"/>
      <c r="D516" s="261"/>
      <c r="E516" s="262"/>
      <c r="F516" s="263"/>
      <c r="G516" s="189" t="s">
        <v>1474</v>
      </c>
      <c r="H516" s="190" t="s">
        <v>69</v>
      </c>
      <c r="I516" s="244"/>
      <c r="J516" s="184" t="s">
        <v>69</v>
      </c>
      <c r="K516" s="264"/>
      <c r="L516" s="265"/>
      <c r="M516" s="266"/>
      <c r="N516" s="192"/>
      <c r="O516" s="192"/>
      <c r="P516" s="193">
        <f t="shared" si="31"/>
        <v>0</v>
      </c>
      <c r="Q516" s="194"/>
      <c r="R516" s="192">
        <v>54.01</v>
      </c>
      <c r="S516" s="194"/>
      <c r="T516" s="192">
        <v>17.52</v>
      </c>
      <c r="U516" s="195">
        <f t="shared" si="28"/>
        <v>0</v>
      </c>
      <c r="V516" s="196">
        <f t="shared" si="29"/>
        <v>0</v>
      </c>
      <c r="W516" s="196">
        <f t="shared" si="30"/>
        <v>0</v>
      </c>
      <c r="X516" s="197"/>
    </row>
    <row r="517" spans="1:24" ht="12.75" x14ac:dyDescent="0.2">
      <c r="A517" s="190"/>
      <c r="B517" s="259"/>
      <c r="C517" s="260"/>
      <c r="D517" s="261"/>
      <c r="E517" s="262"/>
      <c r="F517" s="263"/>
      <c r="G517" s="189" t="s">
        <v>1474</v>
      </c>
      <c r="H517" s="190" t="s">
        <v>69</v>
      </c>
      <c r="I517" s="244"/>
      <c r="J517" s="184" t="s">
        <v>69</v>
      </c>
      <c r="K517" s="264"/>
      <c r="L517" s="265"/>
      <c r="M517" s="266"/>
      <c r="N517" s="192"/>
      <c r="O517" s="192"/>
      <c r="P517" s="193">
        <f t="shared" si="31"/>
        <v>0</v>
      </c>
      <c r="Q517" s="194"/>
      <c r="R517" s="192">
        <v>54.01</v>
      </c>
      <c r="S517" s="194"/>
      <c r="T517" s="192">
        <v>17.52</v>
      </c>
      <c r="U517" s="195">
        <f t="shared" si="28"/>
        <v>0</v>
      </c>
      <c r="V517" s="196">
        <f t="shared" si="29"/>
        <v>0</v>
      </c>
      <c r="W517" s="196">
        <f t="shared" si="30"/>
        <v>0</v>
      </c>
      <c r="X517" s="197"/>
    </row>
    <row r="518" spans="1:24" ht="12.75" x14ac:dyDescent="0.2">
      <c r="A518" s="190"/>
      <c r="B518" s="259"/>
      <c r="C518" s="260"/>
      <c r="D518" s="261"/>
      <c r="E518" s="262"/>
      <c r="F518" s="263"/>
      <c r="G518" s="189" t="s">
        <v>1474</v>
      </c>
      <c r="H518" s="190" t="s">
        <v>69</v>
      </c>
      <c r="I518" s="244"/>
      <c r="J518" s="184" t="s">
        <v>69</v>
      </c>
      <c r="K518" s="264"/>
      <c r="L518" s="265"/>
      <c r="M518" s="266"/>
      <c r="N518" s="192"/>
      <c r="O518" s="192"/>
      <c r="P518" s="193">
        <f t="shared" si="31"/>
        <v>0</v>
      </c>
      <c r="Q518" s="194"/>
      <c r="R518" s="192">
        <v>54.01</v>
      </c>
      <c r="S518" s="194"/>
      <c r="T518" s="192">
        <v>17.52</v>
      </c>
      <c r="U518" s="195">
        <f t="shared" si="28"/>
        <v>0</v>
      </c>
      <c r="V518" s="196">
        <f t="shared" si="29"/>
        <v>0</v>
      </c>
      <c r="W518" s="196">
        <f t="shared" si="30"/>
        <v>0</v>
      </c>
      <c r="X518" s="197"/>
    </row>
    <row r="519" spans="1:24" ht="12.75" x14ac:dyDescent="0.2">
      <c r="A519" s="190"/>
      <c r="B519" s="259"/>
      <c r="C519" s="260"/>
      <c r="D519" s="261"/>
      <c r="E519" s="262"/>
      <c r="F519" s="263"/>
      <c r="G519" s="189" t="s">
        <v>1474</v>
      </c>
      <c r="H519" s="190" t="s">
        <v>69</v>
      </c>
      <c r="I519" s="244"/>
      <c r="J519" s="184" t="s">
        <v>69</v>
      </c>
      <c r="K519" s="264"/>
      <c r="L519" s="265"/>
      <c r="M519" s="266"/>
      <c r="N519" s="192"/>
      <c r="O519" s="192"/>
      <c r="P519" s="193">
        <f t="shared" si="31"/>
        <v>0</v>
      </c>
      <c r="Q519" s="194"/>
      <c r="R519" s="192">
        <v>54.01</v>
      </c>
      <c r="S519" s="194"/>
      <c r="T519" s="192">
        <v>17.52</v>
      </c>
      <c r="U519" s="195">
        <f t="shared" si="28"/>
        <v>0</v>
      </c>
      <c r="V519" s="196">
        <f t="shared" si="29"/>
        <v>0</v>
      </c>
      <c r="W519" s="196">
        <f t="shared" si="30"/>
        <v>0</v>
      </c>
      <c r="X519" s="197"/>
    </row>
    <row r="520" spans="1:24" ht="12.75" x14ac:dyDescent="0.2">
      <c r="A520" s="190"/>
      <c r="B520" s="259"/>
      <c r="C520" s="260"/>
      <c r="D520" s="261"/>
      <c r="E520" s="262"/>
      <c r="F520" s="263"/>
      <c r="G520" s="189" t="s">
        <v>1474</v>
      </c>
      <c r="H520" s="190" t="s">
        <v>69</v>
      </c>
      <c r="I520" s="244"/>
      <c r="J520" s="184" t="s">
        <v>69</v>
      </c>
      <c r="K520" s="264"/>
      <c r="L520" s="265"/>
      <c r="M520" s="266"/>
      <c r="N520" s="192"/>
      <c r="O520" s="192"/>
      <c r="P520" s="193">
        <f t="shared" si="31"/>
        <v>0</v>
      </c>
      <c r="Q520" s="194"/>
      <c r="R520" s="192">
        <v>54.01</v>
      </c>
      <c r="S520" s="194"/>
      <c r="T520" s="192">
        <v>17.52</v>
      </c>
      <c r="U520" s="195">
        <f t="shared" ref="U520:U583" si="32">Q520+S520</f>
        <v>0</v>
      </c>
      <c r="V520" s="196">
        <f t="shared" ref="V520:V583" si="33">(Q520*R520)+(S520*T520)</f>
        <v>0</v>
      </c>
      <c r="W520" s="196">
        <f t="shared" ref="W520:W583" si="34">V520+P520</f>
        <v>0</v>
      </c>
      <c r="X520" s="197"/>
    </row>
    <row r="521" spans="1:24" ht="12.75" x14ac:dyDescent="0.2">
      <c r="A521" s="190"/>
      <c r="B521" s="259"/>
      <c r="C521" s="260"/>
      <c r="D521" s="261"/>
      <c r="E521" s="262"/>
      <c r="F521" s="263"/>
      <c r="G521" s="189" t="s">
        <v>1474</v>
      </c>
      <c r="H521" s="190" t="s">
        <v>69</v>
      </c>
      <c r="I521" s="244"/>
      <c r="J521" s="184" t="s">
        <v>69</v>
      </c>
      <c r="K521" s="264"/>
      <c r="L521" s="265"/>
      <c r="M521" s="266"/>
      <c r="N521" s="192"/>
      <c r="O521" s="192"/>
      <c r="P521" s="193">
        <f t="shared" si="31"/>
        <v>0</v>
      </c>
      <c r="Q521" s="194"/>
      <c r="R521" s="192">
        <v>54.01</v>
      </c>
      <c r="S521" s="194"/>
      <c r="T521" s="192">
        <v>17.52</v>
      </c>
      <c r="U521" s="195">
        <f t="shared" si="32"/>
        <v>0</v>
      </c>
      <c r="V521" s="196">
        <f t="shared" si="33"/>
        <v>0</v>
      </c>
      <c r="W521" s="196">
        <f t="shared" si="34"/>
        <v>0</v>
      </c>
      <c r="X521" s="197"/>
    </row>
    <row r="522" spans="1:24" ht="12.75" x14ac:dyDescent="0.2">
      <c r="A522" s="190"/>
      <c r="B522" s="259"/>
      <c r="C522" s="260"/>
      <c r="D522" s="261"/>
      <c r="E522" s="262"/>
      <c r="F522" s="263"/>
      <c r="G522" s="189" t="s">
        <v>1474</v>
      </c>
      <c r="H522" s="190" t="s">
        <v>69</v>
      </c>
      <c r="I522" s="244"/>
      <c r="J522" s="184" t="s">
        <v>69</v>
      </c>
      <c r="K522" s="264"/>
      <c r="L522" s="265"/>
      <c r="M522" s="266"/>
      <c r="N522" s="192"/>
      <c r="O522" s="192"/>
      <c r="P522" s="193">
        <f t="shared" si="31"/>
        <v>0</v>
      </c>
      <c r="Q522" s="194"/>
      <c r="R522" s="192">
        <v>54.01</v>
      </c>
      <c r="S522" s="194"/>
      <c r="T522" s="192">
        <v>17.52</v>
      </c>
      <c r="U522" s="195">
        <f t="shared" si="32"/>
        <v>0</v>
      </c>
      <c r="V522" s="196">
        <f t="shared" si="33"/>
        <v>0</v>
      </c>
      <c r="W522" s="196">
        <f t="shared" si="34"/>
        <v>0</v>
      </c>
      <c r="X522" s="197"/>
    </row>
    <row r="523" spans="1:24" ht="12.75" x14ac:dyDescent="0.2">
      <c r="A523" s="190"/>
      <c r="B523" s="259"/>
      <c r="C523" s="260"/>
      <c r="D523" s="261"/>
      <c r="E523" s="262"/>
      <c r="F523" s="263"/>
      <c r="G523" s="189" t="s">
        <v>1474</v>
      </c>
      <c r="H523" s="190" t="s">
        <v>69</v>
      </c>
      <c r="I523" s="244"/>
      <c r="J523" s="184" t="s">
        <v>69</v>
      </c>
      <c r="K523" s="264"/>
      <c r="L523" s="265"/>
      <c r="M523" s="266"/>
      <c r="N523" s="192"/>
      <c r="O523" s="192"/>
      <c r="P523" s="193">
        <f t="shared" ref="P523:P586" si="35">N523+O523</f>
        <v>0</v>
      </c>
      <c r="Q523" s="194"/>
      <c r="R523" s="192">
        <v>54.01</v>
      </c>
      <c r="S523" s="194"/>
      <c r="T523" s="192">
        <v>17.52</v>
      </c>
      <c r="U523" s="195">
        <f t="shared" si="32"/>
        <v>0</v>
      </c>
      <c r="V523" s="196">
        <f t="shared" si="33"/>
        <v>0</v>
      </c>
      <c r="W523" s="196">
        <f t="shared" si="34"/>
        <v>0</v>
      </c>
      <c r="X523" s="197"/>
    </row>
    <row r="524" spans="1:24" ht="12.75" x14ac:dyDescent="0.2">
      <c r="A524" s="190"/>
      <c r="B524" s="259"/>
      <c r="C524" s="260"/>
      <c r="D524" s="261"/>
      <c r="E524" s="262"/>
      <c r="F524" s="263"/>
      <c r="G524" s="189" t="s">
        <v>1474</v>
      </c>
      <c r="H524" s="190" t="s">
        <v>69</v>
      </c>
      <c r="I524" s="244"/>
      <c r="J524" s="184" t="s">
        <v>69</v>
      </c>
      <c r="K524" s="264"/>
      <c r="L524" s="265"/>
      <c r="M524" s="266"/>
      <c r="N524" s="192"/>
      <c r="O524" s="192"/>
      <c r="P524" s="193">
        <f t="shared" si="35"/>
        <v>0</v>
      </c>
      <c r="Q524" s="194"/>
      <c r="R524" s="192">
        <v>54.01</v>
      </c>
      <c r="S524" s="194"/>
      <c r="T524" s="192">
        <v>17.52</v>
      </c>
      <c r="U524" s="195">
        <f t="shared" si="32"/>
        <v>0</v>
      </c>
      <c r="V524" s="196">
        <f t="shared" si="33"/>
        <v>0</v>
      </c>
      <c r="W524" s="196">
        <f t="shared" si="34"/>
        <v>0</v>
      </c>
      <c r="X524" s="197"/>
    </row>
    <row r="525" spans="1:24" ht="12.75" x14ac:dyDescent="0.2">
      <c r="A525" s="190"/>
      <c r="B525" s="259"/>
      <c r="C525" s="260"/>
      <c r="D525" s="261"/>
      <c r="E525" s="262"/>
      <c r="F525" s="263"/>
      <c r="G525" s="189" t="s">
        <v>1474</v>
      </c>
      <c r="H525" s="190" t="s">
        <v>69</v>
      </c>
      <c r="I525" s="244"/>
      <c r="J525" s="184" t="s">
        <v>69</v>
      </c>
      <c r="K525" s="264"/>
      <c r="L525" s="265"/>
      <c r="M525" s="266"/>
      <c r="N525" s="192"/>
      <c r="O525" s="192"/>
      <c r="P525" s="193">
        <f t="shared" si="35"/>
        <v>0</v>
      </c>
      <c r="Q525" s="194"/>
      <c r="R525" s="192">
        <v>54.01</v>
      </c>
      <c r="S525" s="194"/>
      <c r="T525" s="192">
        <v>17.52</v>
      </c>
      <c r="U525" s="195">
        <f t="shared" si="32"/>
        <v>0</v>
      </c>
      <c r="V525" s="196">
        <f t="shared" si="33"/>
        <v>0</v>
      </c>
      <c r="W525" s="196">
        <f t="shared" si="34"/>
        <v>0</v>
      </c>
      <c r="X525" s="197"/>
    </row>
    <row r="526" spans="1:24" ht="12.75" x14ac:dyDescent="0.2">
      <c r="A526" s="190"/>
      <c r="B526" s="259"/>
      <c r="C526" s="260"/>
      <c r="D526" s="261"/>
      <c r="E526" s="262"/>
      <c r="F526" s="263"/>
      <c r="G526" s="189" t="s">
        <v>1474</v>
      </c>
      <c r="H526" s="190" t="s">
        <v>69</v>
      </c>
      <c r="I526" s="244"/>
      <c r="J526" s="184" t="s">
        <v>69</v>
      </c>
      <c r="K526" s="264"/>
      <c r="L526" s="265"/>
      <c r="M526" s="266"/>
      <c r="N526" s="192"/>
      <c r="O526" s="192"/>
      <c r="P526" s="193">
        <f t="shared" si="35"/>
        <v>0</v>
      </c>
      <c r="Q526" s="194"/>
      <c r="R526" s="192">
        <v>54.01</v>
      </c>
      <c r="S526" s="194"/>
      <c r="T526" s="192">
        <v>17.52</v>
      </c>
      <c r="U526" s="195">
        <f t="shared" si="32"/>
        <v>0</v>
      </c>
      <c r="V526" s="196">
        <f t="shared" si="33"/>
        <v>0</v>
      </c>
      <c r="W526" s="196">
        <f t="shared" si="34"/>
        <v>0</v>
      </c>
      <c r="X526" s="197"/>
    </row>
    <row r="527" spans="1:24" ht="12.75" x14ac:dyDescent="0.2">
      <c r="A527" s="190"/>
      <c r="B527" s="259"/>
      <c r="C527" s="260"/>
      <c r="D527" s="261"/>
      <c r="E527" s="262"/>
      <c r="F527" s="263"/>
      <c r="G527" s="189" t="s">
        <v>1474</v>
      </c>
      <c r="H527" s="190" t="s">
        <v>69</v>
      </c>
      <c r="I527" s="244"/>
      <c r="J527" s="184" t="s">
        <v>69</v>
      </c>
      <c r="K527" s="264"/>
      <c r="L527" s="265"/>
      <c r="M527" s="266"/>
      <c r="N527" s="192"/>
      <c r="O527" s="192"/>
      <c r="P527" s="193">
        <f t="shared" si="35"/>
        <v>0</v>
      </c>
      <c r="Q527" s="194"/>
      <c r="R527" s="192">
        <v>54.01</v>
      </c>
      <c r="S527" s="194"/>
      <c r="T527" s="192">
        <v>17.52</v>
      </c>
      <c r="U527" s="195">
        <f t="shared" si="32"/>
        <v>0</v>
      </c>
      <c r="V527" s="196">
        <f t="shared" si="33"/>
        <v>0</v>
      </c>
      <c r="W527" s="196">
        <f t="shared" si="34"/>
        <v>0</v>
      </c>
      <c r="X527" s="197"/>
    </row>
    <row r="528" spans="1:24" ht="12.75" x14ac:dyDescent="0.2">
      <c r="A528" s="190"/>
      <c r="B528" s="259"/>
      <c r="C528" s="260"/>
      <c r="D528" s="261"/>
      <c r="E528" s="262"/>
      <c r="F528" s="263"/>
      <c r="G528" s="189" t="s">
        <v>1474</v>
      </c>
      <c r="H528" s="190" t="s">
        <v>69</v>
      </c>
      <c r="I528" s="244"/>
      <c r="J528" s="184" t="s">
        <v>69</v>
      </c>
      <c r="K528" s="264"/>
      <c r="L528" s="265"/>
      <c r="M528" s="266"/>
      <c r="N528" s="192"/>
      <c r="O528" s="192"/>
      <c r="P528" s="193">
        <f t="shared" si="35"/>
        <v>0</v>
      </c>
      <c r="Q528" s="194"/>
      <c r="R528" s="192">
        <v>54.01</v>
      </c>
      <c r="S528" s="194"/>
      <c r="T528" s="192">
        <v>17.52</v>
      </c>
      <c r="U528" s="195">
        <f t="shared" si="32"/>
        <v>0</v>
      </c>
      <c r="V528" s="196">
        <f t="shared" si="33"/>
        <v>0</v>
      </c>
      <c r="W528" s="196">
        <f t="shared" si="34"/>
        <v>0</v>
      </c>
      <c r="X528" s="197"/>
    </row>
    <row r="529" spans="1:24" ht="12.75" x14ac:dyDescent="0.2">
      <c r="A529" s="190"/>
      <c r="B529" s="259"/>
      <c r="C529" s="260"/>
      <c r="D529" s="261"/>
      <c r="E529" s="262"/>
      <c r="F529" s="263"/>
      <c r="G529" s="189" t="s">
        <v>1474</v>
      </c>
      <c r="H529" s="190" t="s">
        <v>69</v>
      </c>
      <c r="I529" s="244"/>
      <c r="J529" s="184" t="s">
        <v>69</v>
      </c>
      <c r="K529" s="264"/>
      <c r="L529" s="265"/>
      <c r="M529" s="266"/>
      <c r="N529" s="192"/>
      <c r="O529" s="192"/>
      <c r="P529" s="193">
        <f t="shared" si="35"/>
        <v>0</v>
      </c>
      <c r="Q529" s="194"/>
      <c r="R529" s="192">
        <v>54.01</v>
      </c>
      <c r="S529" s="194"/>
      <c r="T529" s="192">
        <v>17.52</v>
      </c>
      <c r="U529" s="195">
        <f t="shared" si="32"/>
        <v>0</v>
      </c>
      <c r="V529" s="196">
        <f t="shared" si="33"/>
        <v>0</v>
      </c>
      <c r="W529" s="196">
        <f t="shared" si="34"/>
        <v>0</v>
      </c>
      <c r="X529" s="197"/>
    </row>
    <row r="530" spans="1:24" ht="12.75" x14ac:dyDescent="0.2">
      <c r="A530" s="190"/>
      <c r="B530" s="259"/>
      <c r="C530" s="260"/>
      <c r="D530" s="261"/>
      <c r="E530" s="262"/>
      <c r="F530" s="263"/>
      <c r="G530" s="189" t="s">
        <v>1474</v>
      </c>
      <c r="H530" s="190" t="s">
        <v>69</v>
      </c>
      <c r="I530" s="244"/>
      <c r="J530" s="184" t="s">
        <v>69</v>
      </c>
      <c r="K530" s="264"/>
      <c r="L530" s="265"/>
      <c r="M530" s="266"/>
      <c r="N530" s="192"/>
      <c r="O530" s="192"/>
      <c r="P530" s="193">
        <f t="shared" si="35"/>
        <v>0</v>
      </c>
      <c r="Q530" s="194"/>
      <c r="R530" s="192">
        <v>54.01</v>
      </c>
      <c r="S530" s="194"/>
      <c r="T530" s="192">
        <v>17.52</v>
      </c>
      <c r="U530" s="195">
        <f t="shared" si="32"/>
        <v>0</v>
      </c>
      <c r="V530" s="196">
        <f t="shared" si="33"/>
        <v>0</v>
      </c>
      <c r="W530" s="196">
        <f t="shared" si="34"/>
        <v>0</v>
      </c>
      <c r="X530" s="197"/>
    </row>
    <row r="531" spans="1:24" ht="12.75" x14ac:dyDescent="0.2">
      <c r="A531" s="190"/>
      <c r="B531" s="259"/>
      <c r="C531" s="260"/>
      <c r="D531" s="261"/>
      <c r="E531" s="262"/>
      <c r="F531" s="263"/>
      <c r="G531" s="189" t="s">
        <v>1474</v>
      </c>
      <c r="H531" s="190" t="s">
        <v>69</v>
      </c>
      <c r="I531" s="244"/>
      <c r="J531" s="184" t="s">
        <v>69</v>
      </c>
      <c r="K531" s="264"/>
      <c r="L531" s="265"/>
      <c r="M531" s="266"/>
      <c r="N531" s="192"/>
      <c r="O531" s="192"/>
      <c r="P531" s="193">
        <f t="shared" si="35"/>
        <v>0</v>
      </c>
      <c r="Q531" s="194"/>
      <c r="R531" s="192">
        <v>54.01</v>
      </c>
      <c r="S531" s="194"/>
      <c r="T531" s="192">
        <v>17.52</v>
      </c>
      <c r="U531" s="195">
        <f t="shared" si="32"/>
        <v>0</v>
      </c>
      <c r="V531" s="196">
        <f t="shared" si="33"/>
        <v>0</v>
      </c>
      <c r="W531" s="196">
        <f t="shared" si="34"/>
        <v>0</v>
      </c>
      <c r="X531" s="197"/>
    </row>
    <row r="532" spans="1:24" ht="12.75" x14ac:dyDescent="0.2">
      <c r="A532" s="190"/>
      <c r="B532" s="259"/>
      <c r="C532" s="260"/>
      <c r="D532" s="261"/>
      <c r="E532" s="262"/>
      <c r="F532" s="263"/>
      <c r="G532" s="189" t="s">
        <v>1474</v>
      </c>
      <c r="H532" s="190" t="s">
        <v>69</v>
      </c>
      <c r="I532" s="244"/>
      <c r="J532" s="184" t="s">
        <v>69</v>
      </c>
      <c r="K532" s="264"/>
      <c r="L532" s="265"/>
      <c r="M532" s="266"/>
      <c r="N532" s="192"/>
      <c r="O532" s="192"/>
      <c r="P532" s="193">
        <f t="shared" si="35"/>
        <v>0</v>
      </c>
      <c r="Q532" s="194"/>
      <c r="R532" s="192">
        <v>54.01</v>
      </c>
      <c r="S532" s="194"/>
      <c r="T532" s="192">
        <v>17.52</v>
      </c>
      <c r="U532" s="195">
        <f t="shared" si="32"/>
        <v>0</v>
      </c>
      <c r="V532" s="196">
        <f t="shared" si="33"/>
        <v>0</v>
      </c>
      <c r="W532" s="196">
        <f t="shared" si="34"/>
        <v>0</v>
      </c>
      <c r="X532" s="197"/>
    </row>
    <row r="533" spans="1:24" ht="12.75" x14ac:dyDescent="0.2">
      <c r="A533" s="190"/>
      <c r="B533" s="259"/>
      <c r="C533" s="260"/>
      <c r="D533" s="261"/>
      <c r="E533" s="262"/>
      <c r="F533" s="263"/>
      <c r="G533" s="189" t="s">
        <v>1474</v>
      </c>
      <c r="H533" s="190" t="s">
        <v>69</v>
      </c>
      <c r="I533" s="244"/>
      <c r="J533" s="184" t="s">
        <v>69</v>
      </c>
      <c r="K533" s="264"/>
      <c r="L533" s="265"/>
      <c r="M533" s="266"/>
      <c r="N533" s="192"/>
      <c r="O533" s="192"/>
      <c r="P533" s="193">
        <f t="shared" si="35"/>
        <v>0</v>
      </c>
      <c r="Q533" s="194"/>
      <c r="R533" s="192">
        <v>54.01</v>
      </c>
      <c r="S533" s="194"/>
      <c r="T533" s="192">
        <v>17.52</v>
      </c>
      <c r="U533" s="195">
        <f t="shared" si="32"/>
        <v>0</v>
      </c>
      <c r="V533" s="196">
        <f t="shared" si="33"/>
        <v>0</v>
      </c>
      <c r="W533" s="196">
        <f t="shared" si="34"/>
        <v>0</v>
      </c>
      <c r="X533" s="197"/>
    </row>
    <row r="534" spans="1:24" ht="12.75" x14ac:dyDescent="0.2">
      <c r="A534" s="190"/>
      <c r="B534" s="259"/>
      <c r="C534" s="260"/>
      <c r="D534" s="261"/>
      <c r="E534" s="262"/>
      <c r="F534" s="263"/>
      <c r="G534" s="189" t="s">
        <v>1474</v>
      </c>
      <c r="H534" s="190" t="s">
        <v>69</v>
      </c>
      <c r="I534" s="244"/>
      <c r="J534" s="184" t="s">
        <v>69</v>
      </c>
      <c r="K534" s="264"/>
      <c r="L534" s="265"/>
      <c r="M534" s="266"/>
      <c r="N534" s="192"/>
      <c r="O534" s="192"/>
      <c r="P534" s="193">
        <f t="shared" si="35"/>
        <v>0</v>
      </c>
      <c r="Q534" s="194"/>
      <c r="R534" s="192">
        <v>54.01</v>
      </c>
      <c r="S534" s="194"/>
      <c r="T534" s="192">
        <v>17.52</v>
      </c>
      <c r="U534" s="195">
        <f t="shared" si="32"/>
        <v>0</v>
      </c>
      <c r="V534" s="196">
        <f t="shared" si="33"/>
        <v>0</v>
      </c>
      <c r="W534" s="196">
        <f t="shared" si="34"/>
        <v>0</v>
      </c>
      <c r="X534" s="197"/>
    </row>
    <row r="535" spans="1:24" ht="12.75" x14ac:dyDescent="0.2">
      <c r="A535" s="190"/>
      <c r="B535" s="259"/>
      <c r="C535" s="260"/>
      <c r="D535" s="261"/>
      <c r="E535" s="262"/>
      <c r="F535" s="263"/>
      <c r="G535" s="189" t="s">
        <v>1474</v>
      </c>
      <c r="H535" s="190" t="s">
        <v>69</v>
      </c>
      <c r="I535" s="244"/>
      <c r="J535" s="184" t="s">
        <v>69</v>
      </c>
      <c r="K535" s="264"/>
      <c r="L535" s="265"/>
      <c r="M535" s="267"/>
      <c r="N535" s="268"/>
      <c r="O535" s="269"/>
      <c r="P535" s="193">
        <f t="shared" si="35"/>
        <v>0</v>
      </c>
      <c r="Q535" s="194"/>
      <c r="R535" s="192">
        <v>54.01</v>
      </c>
      <c r="S535" s="194"/>
      <c r="T535" s="192">
        <v>17.52</v>
      </c>
      <c r="U535" s="195">
        <f t="shared" si="32"/>
        <v>0</v>
      </c>
      <c r="V535" s="196">
        <f t="shared" si="33"/>
        <v>0</v>
      </c>
      <c r="W535" s="196">
        <f t="shared" si="34"/>
        <v>0</v>
      </c>
      <c r="X535" s="197"/>
    </row>
    <row r="536" spans="1:24" ht="12.75" x14ac:dyDescent="0.2">
      <c r="A536" s="190"/>
      <c r="B536" s="259"/>
      <c r="C536" s="260"/>
      <c r="D536" s="261"/>
      <c r="E536" s="262"/>
      <c r="F536" s="263"/>
      <c r="G536" s="189" t="s">
        <v>1474</v>
      </c>
      <c r="H536" s="190" t="s">
        <v>69</v>
      </c>
      <c r="I536" s="244"/>
      <c r="J536" s="184" t="s">
        <v>69</v>
      </c>
      <c r="K536" s="264"/>
      <c r="L536" s="265"/>
      <c r="M536" s="267"/>
      <c r="N536" s="268"/>
      <c r="O536" s="269"/>
      <c r="P536" s="193">
        <f t="shared" si="35"/>
        <v>0</v>
      </c>
      <c r="Q536" s="194"/>
      <c r="R536" s="192">
        <v>54.01</v>
      </c>
      <c r="S536" s="194"/>
      <c r="T536" s="192">
        <v>17.52</v>
      </c>
      <c r="U536" s="195">
        <f t="shared" si="32"/>
        <v>0</v>
      </c>
      <c r="V536" s="196">
        <f t="shared" si="33"/>
        <v>0</v>
      </c>
      <c r="W536" s="196">
        <f t="shared" si="34"/>
        <v>0</v>
      </c>
      <c r="X536" s="197"/>
    </row>
    <row r="537" spans="1:24" ht="12.75" x14ac:dyDescent="0.2">
      <c r="A537" s="190"/>
      <c r="B537" s="259"/>
      <c r="C537" s="260"/>
      <c r="D537" s="261"/>
      <c r="E537" s="262"/>
      <c r="F537" s="263"/>
      <c r="G537" s="189" t="s">
        <v>1474</v>
      </c>
      <c r="H537" s="190" t="s">
        <v>69</v>
      </c>
      <c r="I537" s="244"/>
      <c r="J537" s="184" t="s">
        <v>69</v>
      </c>
      <c r="K537" s="264"/>
      <c r="L537" s="265"/>
      <c r="M537" s="267"/>
      <c r="N537" s="268"/>
      <c r="O537" s="269"/>
      <c r="P537" s="193">
        <f t="shared" si="35"/>
        <v>0</v>
      </c>
      <c r="Q537" s="194"/>
      <c r="R537" s="192">
        <v>54.01</v>
      </c>
      <c r="S537" s="194"/>
      <c r="T537" s="192">
        <v>17.52</v>
      </c>
      <c r="U537" s="195">
        <f t="shared" si="32"/>
        <v>0</v>
      </c>
      <c r="V537" s="196">
        <f t="shared" si="33"/>
        <v>0</v>
      </c>
      <c r="W537" s="196">
        <f t="shared" si="34"/>
        <v>0</v>
      </c>
      <c r="X537" s="197"/>
    </row>
    <row r="538" spans="1:24" ht="12.75" x14ac:dyDescent="0.2">
      <c r="A538" s="190"/>
      <c r="B538" s="259"/>
      <c r="C538" s="260"/>
      <c r="D538" s="261"/>
      <c r="E538" s="262"/>
      <c r="F538" s="263"/>
      <c r="G538" s="189" t="s">
        <v>1474</v>
      </c>
      <c r="H538" s="190" t="s">
        <v>69</v>
      </c>
      <c r="I538" s="244"/>
      <c r="J538" s="184" t="s">
        <v>69</v>
      </c>
      <c r="K538" s="264"/>
      <c r="L538" s="265"/>
      <c r="M538" s="267"/>
      <c r="N538" s="268"/>
      <c r="O538" s="269"/>
      <c r="P538" s="193">
        <f t="shared" si="35"/>
        <v>0</v>
      </c>
      <c r="Q538" s="194"/>
      <c r="R538" s="192">
        <v>54.01</v>
      </c>
      <c r="S538" s="194"/>
      <c r="T538" s="192">
        <v>17.52</v>
      </c>
      <c r="U538" s="195">
        <f t="shared" si="32"/>
        <v>0</v>
      </c>
      <c r="V538" s="196">
        <f t="shared" si="33"/>
        <v>0</v>
      </c>
      <c r="W538" s="196">
        <f t="shared" si="34"/>
        <v>0</v>
      </c>
      <c r="X538" s="197"/>
    </row>
    <row r="539" spans="1:24" ht="12.75" x14ac:dyDescent="0.2">
      <c r="A539" s="190"/>
      <c r="B539" s="259"/>
      <c r="C539" s="260"/>
      <c r="D539" s="261"/>
      <c r="E539" s="262"/>
      <c r="F539" s="263"/>
      <c r="G539" s="189" t="s">
        <v>1474</v>
      </c>
      <c r="H539" s="190" t="s">
        <v>69</v>
      </c>
      <c r="I539" s="244"/>
      <c r="J539" s="184" t="s">
        <v>69</v>
      </c>
      <c r="K539" s="264"/>
      <c r="L539" s="265"/>
      <c r="M539" s="267"/>
      <c r="N539" s="268"/>
      <c r="O539" s="269"/>
      <c r="P539" s="193">
        <f t="shared" si="35"/>
        <v>0</v>
      </c>
      <c r="Q539" s="194"/>
      <c r="R539" s="192">
        <v>54.01</v>
      </c>
      <c r="S539" s="194"/>
      <c r="T539" s="192">
        <v>17.52</v>
      </c>
      <c r="U539" s="195">
        <f t="shared" si="32"/>
        <v>0</v>
      </c>
      <c r="V539" s="196">
        <f t="shared" si="33"/>
        <v>0</v>
      </c>
      <c r="W539" s="196">
        <f t="shared" si="34"/>
        <v>0</v>
      </c>
      <c r="X539" s="197"/>
    </row>
    <row r="540" spans="1:24" ht="12.75" x14ac:dyDescent="0.2">
      <c r="A540" s="190"/>
      <c r="B540" s="259"/>
      <c r="C540" s="260"/>
      <c r="D540" s="261"/>
      <c r="E540" s="262"/>
      <c r="F540" s="263"/>
      <c r="G540" s="189" t="s">
        <v>1474</v>
      </c>
      <c r="H540" s="190" t="s">
        <v>69</v>
      </c>
      <c r="I540" s="244"/>
      <c r="J540" s="184" t="s">
        <v>69</v>
      </c>
      <c r="K540" s="264"/>
      <c r="L540" s="265"/>
      <c r="M540" s="267"/>
      <c r="N540" s="268"/>
      <c r="O540" s="269"/>
      <c r="P540" s="193">
        <f t="shared" si="35"/>
        <v>0</v>
      </c>
      <c r="Q540" s="194"/>
      <c r="R540" s="192">
        <v>54.01</v>
      </c>
      <c r="S540" s="194"/>
      <c r="T540" s="192">
        <v>17.52</v>
      </c>
      <c r="U540" s="195">
        <f t="shared" si="32"/>
        <v>0</v>
      </c>
      <c r="V540" s="196">
        <f t="shared" si="33"/>
        <v>0</v>
      </c>
      <c r="W540" s="196">
        <f t="shared" si="34"/>
        <v>0</v>
      </c>
      <c r="X540" s="197"/>
    </row>
    <row r="541" spans="1:24" ht="12.75" x14ac:dyDescent="0.2">
      <c r="A541" s="190"/>
      <c r="B541" s="259"/>
      <c r="C541" s="260"/>
      <c r="D541" s="261"/>
      <c r="E541" s="262"/>
      <c r="F541" s="263"/>
      <c r="G541" s="189" t="s">
        <v>1474</v>
      </c>
      <c r="H541" s="190" t="s">
        <v>69</v>
      </c>
      <c r="I541" s="244"/>
      <c r="J541" s="184" t="s">
        <v>69</v>
      </c>
      <c r="K541" s="264"/>
      <c r="L541" s="265"/>
      <c r="M541" s="267"/>
      <c r="N541" s="268"/>
      <c r="O541" s="269"/>
      <c r="P541" s="193">
        <f t="shared" si="35"/>
        <v>0</v>
      </c>
      <c r="Q541" s="194"/>
      <c r="R541" s="192">
        <v>54.01</v>
      </c>
      <c r="S541" s="194"/>
      <c r="T541" s="192">
        <v>17.52</v>
      </c>
      <c r="U541" s="195">
        <f t="shared" si="32"/>
        <v>0</v>
      </c>
      <c r="V541" s="196">
        <f t="shared" si="33"/>
        <v>0</v>
      </c>
      <c r="W541" s="196">
        <f t="shared" si="34"/>
        <v>0</v>
      </c>
      <c r="X541" s="197"/>
    </row>
    <row r="542" spans="1:24" ht="12.75" x14ac:dyDescent="0.2">
      <c r="A542" s="190"/>
      <c r="B542" s="259"/>
      <c r="C542" s="260"/>
      <c r="D542" s="261"/>
      <c r="E542" s="262"/>
      <c r="F542" s="263"/>
      <c r="G542" s="189" t="s">
        <v>1474</v>
      </c>
      <c r="H542" s="190" t="s">
        <v>69</v>
      </c>
      <c r="I542" s="244"/>
      <c r="J542" s="184" t="s">
        <v>69</v>
      </c>
      <c r="K542" s="264"/>
      <c r="L542" s="265"/>
      <c r="M542" s="267"/>
      <c r="N542" s="268"/>
      <c r="O542" s="269"/>
      <c r="P542" s="193">
        <f t="shared" si="35"/>
        <v>0</v>
      </c>
      <c r="Q542" s="194"/>
      <c r="R542" s="192">
        <v>54.01</v>
      </c>
      <c r="S542" s="194"/>
      <c r="T542" s="192">
        <v>17.52</v>
      </c>
      <c r="U542" s="195">
        <f t="shared" si="32"/>
        <v>0</v>
      </c>
      <c r="V542" s="196">
        <f t="shared" si="33"/>
        <v>0</v>
      </c>
      <c r="W542" s="196">
        <f t="shared" si="34"/>
        <v>0</v>
      </c>
      <c r="X542" s="197"/>
    </row>
    <row r="543" spans="1:24" ht="12.75" x14ac:dyDescent="0.2">
      <c r="A543" s="190"/>
      <c r="B543" s="259"/>
      <c r="C543" s="260"/>
      <c r="D543" s="261"/>
      <c r="E543" s="262"/>
      <c r="F543" s="263"/>
      <c r="G543" s="189" t="s">
        <v>1474</v>
      </c>
      <c r="H543" s="190" t="s">
        <v>69</v>
      </c>
      <c r="I543" s="244"/>
      <c r="J543" s="184" t="s">
        <v>69</v>
      </c>
      <c r="K543" s="264"/>
      <c r="L543" s="265"/>
      <c r="M543" s="267"/>
      <c r="N543" s="268"/>
      <c r="O543" s="269"/>
      <c r="P543" s="193">
        <f t="shared" si="35"/>
        <v>0</v>
      </c>
      <c r="Q543" s="194"/>
      <c r="R543" s="192">
        <v>54.01</v>
      </c>
      <c r="S543" s="194"/>
      <c r="T543" s="192">
        <v>17.52</v>
      </c>
      <c r="U543" s="195">
        <f t="shared" si="32"/>
        <v>0</v>
      </c>
      <c r="V543" s="196">
        <f t="shared" si="33"/>
        <v>0</v>
      </c>
      <c r="W543" s="196">
        <f t="shared" si="34"/>
        <v>0</v>
      </c>
      <c r="X543" s="197"/>
    </row>
    <row r="544" spans="1:24" ht="12.75" x14ac:dyDescent="0.2">
      <c r="A544" s="190"/>
      <c r="B544" s="259"/>
      <c r="C544" s="260"/>
      <c r="D544" s="261"/>
      <c r="E544" s="262"/>
      <c r="F544" s="263"/>
      <c r="G544" s="189" t="s">
        <v>1474</v>
      </c>
      <c r="H544" s="190" t="s">
        <v>69</v>
      </c>
      <c r="I544" s="244"/>
      <c r="J544" s="184" t="s">
        <v>69</v>
      </c>
      <c r="K544" s="264"/>
      <c r="L544" s="265"/>
      <c r="M544" s="267"/>
      <c r="N544" s="268"/>
      <c r="O544" s="269"/>
      <c r="P544" s="193">
        <f t="shared" si="35"/>
        <v>0</v>
      </c>
      <c r="Q544" s="194"/>
      <c r="R544" s="192">
        <v>54.01</v>
      </c>
      <c r="S544" s="194"/>
      <c r="T544" s="192">
        <v>17.52</v>
      </c>
      <c r="U544" s="195">
        <f t="shared" si="32"/>
        <v>0</v>
      </c>
      <c r="V544" s="196">
        <f t="shared" si="33"/>
        <v>0</v>
      </c>
      <c r="W544" s="196">
        <f t="shared" si="34"/>
        <v>0</v>
      </c>
      <c r="X544" s="197"/>
    </row>
    <row r="545" spans="1:24" ht="12.75" x14ac:dyDescent="0.2">
      <c r="A545" s="190"/>
      <c r="B545" s="259"/>
      <c r="C545" s="260"/>
      <c r="D545" s="261"/>
      <c r="E545" s="262"/>
      <c r="F545" s="263"/>
      <c r="G545" s="189" t="s">
        <v>1474</v>
      </c>
      <c r="H545" s="190" t="s">
        <v>69</v>
      </c>
      <c r="I545" s="244"/>
      <c r="J545" s="184" t="s">
        <v>69</v>
      </c>
      <c r="K545" s="264"/>
      <c r="L545" s="265"/>
      <c r="M545" s="267"/>
      <c r="N545" s="268"/>
      <c r="O545" s="269"/>
      <c r="P545" s="193">
        <f t="shared" si="35"/>
        <v>0</v>
      </c>
      <c r="Q545" s="194"/>
      <c r="R545" s="192">
        <v>54.01</v>
      </c>
      <c r="S545" s="194"/>
      <c r="T545" s="192">
        <v>17.52</v>
      </c>
      <c r="U545" s="195">
        <f t="shared" si="32"/>
        <v>0</v>
      </c>
      <c r="V545" s="196">
        <f t="shared" si="33"/>
        <v>0</v>
      </c>
      <c r="W545" s="196">
        <f t="shared" si="34"/>
        <v>0</v>
      </c>
      <c r="X545" s="197"/>
    </row>
    <row r="546" spans="1:24" ht="12.75" x14ac:dyDescent="0.2">
      <c r="A546" s="190"/>
      <c r="B546" s="259"/>
      <c r="C546" s="260"/>
      <c r="D546" s="261"/>
      <c r="E546" s="262"/>
      <c r="F546" s="263"/>
      <c r="G546" s="189" t="s">
        <v>1474</v>
      </c>
      <c r="H546" s="190" t="s">
        <v>69</v>
      </c>
      <c r="I546" s="244"/>
      <c r="J546" s="184" t="s">
        <v>69</v>
      </c>
      <c r="K546" s="264"/>
      <c r="L546" s="265"/>
      <c r="M546" s="267"/>
      <c r="N546" s="268"/>
      <c r="O546" s="269"/>
      <c r="P546" s="193">
        <f t="shared" si="35"/>
        <v>0</v>
      </c>
      <c r="Q546" s="194"/>
      <c r="R546" s="192">
        <v>54.01</v>
      </c>
      <c r="S546" s="194"/>
      <c r="T546" s="192">
        <v>17.52</v>
      </c>
      <c r="U546" s="195">
        <f t="shared" si="32"/>
        <v>0</v>
      </c>
      <c r="V546" s="196">
        <f t="shared" si="33"/>
        <v>0</v>
      </c>
      <c r="W546" s="196">
        <f t="shared" si="34"/>
        <v>0</v>
      </c>
      <c r="X546" s="197"/>
    </row>
    <row r="547" spans="1:24" ht="12.75" x14ac:dyDescent="0.2">
      <c r="A547" s="190"/>
      <c r="B547" s="259"/>
      <c r="C547" s="260"/>
      <c r="D547" s="261"/>
      <c r="E547" s="262"/>
      <c r="F547" s="263"/>
      <c r="G547" s="189" t="s">
        <v>1474</v>
      </c>
      <c r="H547" s="190" t="s">
        <v>69</v>
      </c>
      <c r="I547" s="244"/>
      <c r="J547" s="184" t="s">
        <v>69</v>
      </c>
      <c r="K547" s="264"/>
      <c r="L547" s="265"/>
      <c r="M547" s="267"/>
      <c r="N547" s="268"/>
      <c r="O547" s="269"/>
      <c r="P547" s="193">
        <f t="shared" si="35"/>
        <v>0</v>
      </c>
      <c r="Q547" s="194"/>
      <c r="R547" s="192">
        <v>54.01</v>
      </c>
      <c r="S547" s="194"/>
      <c r="T547" s="192">
        <v>17.52</v>
      </c>
      <c r="U547" s="195">
        <f t="shared" si="32"/>
        <v>0</v>
      </c>
      <c r="V547" s="196">
        <f t="shared" si="33"/>
        <v>0</v>
      </c>
      <c r="W547" s="196">
        <f t="shared" si="34"/>
        <v>0</v>
      </c>
      <c r="X547" s="197"/>
    </row>
    <row r="548" spans="1:24" ht="12.75" x14ac:dyDescent="0.2">
      <c r="A548" s="190"/>
      <c r="B548" s="259"/>
      <c r="C548" s="260"/>
      <c r="D548" s="261"/>
      <c r="E548" s="262"/>
      <c r="F548" s="263"/>
      <c r="G548" s="189" t="s">
        <v>1474</v>
      </c>
      <c r="H548" s="190" t="s">
        <v>69</v>
      </c>
      <c r="I548" s="244"/>
      <c r="J548" s="184" t="s">
        <v>69</v>
      </c>
      <c r="K548" s="264"/>
      <c r="L548" s="265"/>
      <c r="M548" s="267"/>
      <c r="N548" s="268"/>
      <c r="O548" s="269"/>
      <c r="P548" s="193">
        <f t="shared" si="35"/>
        <v>0</v>
      </c>
      <c r="Q548" s="194"/>
      <c r="R548" s="192">
        <v>54.01</v>
      </c>
      <c r="S548" s="194"/>
      <c r="T548" s="192">
        <v>17.52</v>
      </c>
      <c r="U548" s="195">
        <f t="shared" si="32"/>
        <v>0</v>
      </c>
      <c r="V548" s="196">
        <f t="shared" si="33"/>
        <v>0</v>
      </c>
      <c r="W548" s="196">
        <f t="shared" si="34"/>
        <v>0</v>
      </c>
      <c r="X548" s="197"/>
    </row>
    <row r="549" spans="1:24" ht="12.75" x14ac:dyDescent="0.2">
      <c r="A549" s="190"/>
      <c r="B549" s="259"/>
      <c r="C549" s="260"/>
      <c r="D549" s="261"/>
      <c r="E549" s="262"/>
      <c r="F549" s="263"/>
      <c r="G549" s="189" t="s">
        <v>1474</v>
      </c>
      <c r="H549" s="190" t="s">
        <v>69</v>
      </c>
      <c r="I549" s="244"/>
      <c r="J549" s="184" t="s">
        <v>69</v>
      </c>
      <c r="K549" s="264"/>
      <c r="L549" s="265"/>
      <c r="M549" s="267"/>
      <c r="N549" s="268"/>
      <c r="O549" s="269"/>
      <c r="P549" s="193">
        <f t="shared" si="35"/>
        <v>0</v>
      </c>
      <c r="Q549" s="194"/>
      <c r="R549" s="192">
        <v>54.01</v>
      </c>
      <c r="S549" s="194"/>
      <c r="T549" s="192">
        <v>17.52</v>
      </c>
      <c r="U549" s="195">
        <f t="shared" si="32"/>
        <v>0</v>
      </c>
      <c r="V549" s="196">
        <f t="shared" si="33"/>
        <v>0</v>
      </c>
      <c r="W549" s="196">
        <f t="shared" si="34"/>
        <v>0</v>
      </c>
      <c r="X549" s="197"/>
    </row>
    <row r="550" spans="1:24" ht="12.75" x14ac:dyDescent="0.2">
      <c r="A550" s="190"/>
      <c r="B550" s="259"/>
      <c r="C550" s="260"/>
      <c r="D550" s="261"/>
      <c r="E550" s="262"/>
      <c r="F550" s="263"/>
      <c r="G550" s="189" t="s">
        <v>1474</v>
      </c>
      <c r="H550" s="190" t="s">
        <v>69</v>
      </c>
      <c r="I550" s="244"/>
      <c r="J550" s="184" t="s">
        <v>69</v>
      </c>
      <c r="K550" s="264"/>
      <c r="L550" s="265"/>
      <c r="M550" s="267"/>
      <c r="N550" s="268"/>
      <c r="O550" s="269"/>
      <c r="P550" s="193">
        <f t="shared" si="35"/>
        <v>0</v>
      </c>
      <c r="Q550" s="194"/>
      <c r="R550" s="192">
        <v>54.01</v>
      </c>
      <c r="S550" s="194"/>
      <c r="T550" s="192">
        <v>17.52</v>
      </c>
      <c r="U550" s="195">
        <f t="shared" si="32"/>
        <v>0</v>
      </c>
      <c r="V550" s="196">
        <f t="shared" si="33"/>
        <v>0</v>
      </c>
      <c r="W550" s="196">
        <f t="shared" si="34"/>
        <v>0</v>
      </c>
      <c r="X550" s="197"/>
    </row>
    <row r="551" spans="1:24" ht="12.75" x14ac:dyDescent="0.2">
      <c r="A551" s="190"/>
      <c r="B551" s="259"/>
      <c r="C551" s="260"/>
      <c r="D551" s="261"/>
      <c r="E551" s="262"/>
      <c r="F551" s="263"/>
      <c r="G551" s="189" t="s">
        <v>1474</v>
      </c>
      <c r="H551" s="190" t="s">
        <v>69</v>
      </c>
      <c r="I551" s="244"/>
      <c r="J551" s="184" t="s">
        <v>69</v>
      </c>
      <c r="K551" s="264"/>
      <c r="L551" s="265"/>
      <c r="M551" s="267"/>
      <c r="N551" s="268"/>
      <c r="O551" s="269"/>
      <c r="P551" s="193">
        <f t="shared" si="35"/>
        <v>0</v>
      </c>
      <c r="Q551" s="194"/>
      <c r="R551" s="192">
        <v>54.01</v>
      </c>
      <c r="S551" s="194"/>
      <c r="T551" s="192">
        <v>17.52</v>
      </c>
      <c r="U551" s="195">
        <f t="shared" si="32"/>
        <v>0</v>
      </c>
      <c r="V551" s="196">
        <f t="shared" si="33"/>
        <v>0</v>
      </c>
      <c r="W551" s="196">
        <f t="shared" si="34"/>
        <v>0</v>
      </c>
      <c r="X551" s="197"/>
    </row>
    <row r="552" spans="1:24" ht="12.75" x14ac:dyDescent="0.2">
      <c r="A552" s="190"/>
      <c r="B552" s="259"/>
      <c r="C552" s="260"/>
      <c r="D552" s="261"/>
      <c r="E552" s="262"/>
      <c r="F552" s="263"/>
      <c r="G552" s="189" t="s">
        <v>1474</v>
      </c>
      <c r="H552" s="190" t="s">
        <v>69</v>
      </c>
      <c r="I552" s="244"/>
      <c r="J552" s="184" t="s">
        <v>69</v>
      </c>
      <c r="K552" s="264"/>
      <c r="L552" s="265"/>
      <c r="M552" s="267"/>
      <c r="N552" s="268"/>
      <c r="O552" s="269"/>
      <c r="P552" s="193">
        <f t="shared" si="35"/>
        <v>0</v>
      </c>
      <c r="Q552" s="194"/>
      <c r="R552" s="192">
        <v>54.01</v>
      </c>
      <c r="S552" s="194"/>
      <c r="T552" s="192">
        <v>17.52</v>
      </c>
      <c r="U552" s="195">
        <f t="shared" si="32"/>
        <v>0</v>
      </c>
      <c r="V552" s="196">
        <f t="shared" si="33"/>
        <v>0</v>
      </c>
      <c r="W552" s="196">
        <f t="shared" si="34"/>
        <v>0</v>
      </c>
      <c r="X552" s="197"/>
    </row>
    <row r="553" spans="1:24" ht="12.75" x14ac:dyDescent="0.2">
      <c r="A553" s="190"/>
      <c r="B553" s="259"/>
      <c r="C553" s="260"/>
      <c r="D553" s="261"/>
      <c r="E553" s="262"/>
      <c r="F553" s="263"/>
      <c r="G553" s="189" t="s">
        <v>1474</v>
      </c>
      <c r="H553" s="190" t="s">
        <v>69</v>
      </c>
      <c r="I553" s="244"/>
      <c r="J553" s="184" t="s">
        <v>69</v>
      </c>
      <c r="K553" s="264"/>
      <c r="L553" s="265"/>
      <c r="M553" s="267"/>
      <c r="N553" s="268"/>
      <c r="O553" s="269"/>
      <c r="P553" s="193">
        <f t="shared" si="35"/>
        <v>0</v>
      </c>
      <c r="Q553" s="194"/>
      <c r="R553" s="192">
        <v>54.01</v>
      </c>
      <c r="S553" s="194"/>
      <c r="T553" s="192">
        <v>17.52</v>
      </c>
      <c r="U553" s="195">
        <f t="shared" si="32"/>
        <v>0</v>
      </c>
      <c r="V553" s="196">
        <f t="shared" si="33"/>
        <v>0</v>
      </c>
      <c r="W553" s="196">
        <f t="shared" si="34"/>
        <v>0</v>
      </c>
      <c r="X553" s="197"/>
    </row>
    <row r="554" spans="1:24" ht="12.75" x14ac:dyDescent="0.2">
      <c r="A554" s="190"/>
      <c r="B554" s="259"/>
      <c r="C554" s="260"/>
      <c r="D554" s="261"/>
      <c r="E554" s="262"/>
      <c r="F554" s="263"/>
      <c r="G554" s="189" t="s">
        <v>1474</v>
      </c>
      <c r="H554" s="190" t="s">
        <v>69</v>
      </c>
      <c r="I554" s="244"/>
      <c r="J554" s="184" t="s">
        <v>69</v>
      </c>
      <c r="K554" s="264"/>
      <c r="L554" s="265"/>
      <c r="M554" s="267"/>
      <c r="N554" s="268"/>
      <c r="O554" s="269"/>
      <c r="P554" s="193">
        <f t="shared" si="35"/>
        <v>0</v>
      </c>
      <c r="Q554" s="194"/>
      <c r="R554" s="192">
        <v>54.01</v>
      </c>
      <c r="S554" s="194"/>
      <c r="T554" s="192">
        <v>17.52</v>
      </c>
      <c r="U554" s="195">
        <f t="shared" si="32"/>
        <v>0</v>
      </c>
      <c r="V554" s="196">
        <f t="shared" si="33"/>
        <v>0</v>
      </c>
      <c r="W554" s="196">
        <f t="shared" si="34"/>
        <v>0</v>
      </c>
      <c r="X554" s="197"/>
    </row>
    <row r="555" spans="1:24" ht="12.75" x14ac:dyDescent="0.2">
      <c r="A555" s="190"/>
      <c r="B555" s="259"/>
      <c r="C555" s="260"/>
      <c r="D555" s="261"/>
      <c r="E555" s="262"/>
      <c r="F555" s="263"/>
      <c r="G555" s="189" t="s">
        <v>1474</v>
      </c>
      <c r="H555" s="190" t="s">
        <v>69</v>
      </c>
      <c r="I555" s="244"/>
      <c r="J555" s="184" t="s">
        <v>69</v>
      </c>
      <c r="K555" s="264"/>
      <c r="L555" s="265"/>
      <c r="M555" s="267"/>
      <c r="N555" s="268"/>
      <c r="O555" s="269"/>
      <c r="P555" s="193">
        <f t="shared" si="35"/>
        <v>0</v>
      </c>
      <c r="Q555" s="194"/>
      <c r="R555" s="192">
        <v>54.01</v>
      </c>
      <c r="S555" s="194"/>
      <c r="T555" s="192">
        <v>17.52</v>
      </c>
      <c r="U555" s="195">
        <f t="shared" si="32"/>
        <v>0</v>
      </c>
      <c r="V555" s="196">
        <f t="shared" si="33"/>
        <v>0</v>
      </c>
      <c r="W555" s="196">
        <f t="shared" si="34"/>
        <v>0</v>
      </c>
      <c r="X555" s="197"/>
    </row>
    <row r="556" spans="1:24" ht="12.75" x14ac:dyDescent="0.2">
      <c r="A556" s="190"/>
      <c r="B556" s="259"/>
      <c r="C556" s="260"/>
      <c r="D556" s="261"/>
      <c r="E556" s="262"/>
      <c r="F556" s="263"/>
      <c r="G556" s="189" t="s">
        <v>1474</v>
      </c>
      <c r="H556" s="190" t="s">
        <v>69</v>
      </c>
      <c r="I556" s="244"/>
      <c r="J556" s="184" t="s">
        <v>69</v>
      </c>
      <c r="K556" s="264"/>
      <c r="L556" s="265"/>
      <c r="M556" s="267"/>
      <c r="N556" s="268"/>
      <c r="O556" s="269"/>
      <c r="P556" s="193">
        <f t="shared" si="35"/>
        <v>0</v>
      </c>
      <c r="Q556" s="194"/>
      <c r="R556" s="192">
        <v>54.01</v>
      </c>
      <c r="S556" s="194"/>
      <c r="T556" s="192">
        <v>17.52</v>
      </c>
      <c r="U556" s="195">
        <f t="shared" si="32"/>
        <v>0</v>
      </c>
      <c r="V556" s="196">
        <f t="shared" si="33"/>
        <v>0</v>
      </c>
      <c r="W556" s="196">
        <f t="shared" si="34"/>
        <v>0</v>
      </c>
      <c r="X556" s="197"/>
    </row>
    <row r="557" spans="1:24" ht="12.75" x14ac:dyDescent="0.2">
      <c r="A557" s="190"/>
      <c r="B557" s="259"/>
      <c r="C557" s="260"/>
      <c r="D557" s="261"/>
      <c r="E557" s="262"/>
      <c r="F557" s="263"/>
      <c r="G557" s="189" t="s">
        <v>1474</v>
      </c>
      <c r="H557" s="190" t="s">
        <v>69</v>
      </c>
      <c r="I557" s="244"/>
      <c r="J557" s="184" t="s">
        <v>69</v>
      </c>
      <c r="K557" s="264"/>
      <c r="L557" s="265"/>
      <c r="M557" s="267"/>
      <c r="N557" s="268"/>
      <c r="O557" s="269"/>
      <c r="P557" s="193">
        <f t="shared" si="35"/>
        <v>0</v>
      </c>
      <c r="Q557" s="194"/>
      <c r="R557" s="192">
        <v>54.01</v>
      </c>
      <c r="S557" s="194"/>
      <c r="T557" s="192">
        <v>17.52</v>
      </c>
      <c r="U557" s="195">
        <f t="shared" si="32"/>
        <v>0</v>
      </c>
      <c r="V557" s="196">
        <f t="shared" si="33"/>
        <v>0</v>
      </c>
      <c r="W557" s="196">
        <f t="shared" si="34"/>
        <v>0</v>
      </c>
      <c r="X557" s="197"/>
    </row>
    <row r="558" spans="1:24" ht="12.75" x14ac:dyDescent="0.2">
      <c r="A558" s="190"/>
      <c r="B558" s="259"/>
      <c r="C558" s="260"/>
      <c r="D558" s="261"/>
      <c r="E558" s="262"/>
      <c r="F558" s="263"/>
      <c r="G558" s="189" t="s">
        <v>1474</v>
      </c>
      <c r="H558" s="190" t="s">
        <v>69</v>
      </c>
      <c r="I558" s="244"/>
      <c r="J558" s="184" t="s">
        <v>69</v>
      </c>
      <c r="K558" s="264"/>
      <c r="L558" s="265"/>
      <c r="M558" s="267"/>
      <c r="N558" s="268"/>
      <c r="O558" s="269"/>
      <c r="P558" s="193">
        <f t="shared" si="35"/>
        <v>0</v>
      </c>
      <c r="Q558" s="194"/>
      <c r="R558" s="192">
        <v>54.01</v>
      </c>
      <c r="S558" s="194"/>
      <c r="T558" s="192">
        <v>17.52</v>
      </c>
      <c r="U558" s="195">
        <f t="shared" si="32"/>
        <v>0</v>
      </c>
      <c r="V558" s="196">
        <f t="shared" si="33"/>
        <v>0</v>
      </c>
      <c r="W558" s="196">
        <f t="shared" si="34"/>
        <v>0</v>
      </c>
      <c r="X558" s="197"/>
    </row>
    <row r="559" spans="1:24" ht="12.75" x14ac:dyDescent="0.2">
      <c r="A559" s="190"/>
      <c r="B559" s="259"/>
      <c r="C559" s="260"/>
      <c r="D559" s="261"/>
      <c r="E559" s="262"/>
      <c r="F559" s="263"/>
      <c r="G559" s="189" t="s">
        <v>1474</v>
      </c>
      <c r="H559" s="190" t="s">
        <v>69</v>
      </c>
      <c r="I559" s="244"/>
      <c r="J559" s="184" t="s">
        <v>69</v>
      </c>
      <c r="K559" s="264"/>
      <c r="L559" s="265"/>
      <c r="M559" s="267"/>
      <c r="N559" s="268"/>
      <c r="O559" s="269"/>
      <c r="P559" s="193">
        <f t="shared" si="35"/>
        <v>0</v>
      </c>
      <c r="Q559" s="194"/>
      <c r="R559" s="192">
        <v>54.01</v>
      </c>
      <c r="S559" s="194"/>
      <c r="T559" s="192">
        <v>17.52</v>
      </c>
      <c r="U559" s="195">
        <f t="shared" si="32"/>
        <v>0</v>
      </c>
      <c r="V559" s="196">
        <f t="shared" si="33"/>
        <v>0</v>
      </c>
      <c r="W559" s="196">
        <f t="shared" si="34"/>
        <v>0</v>
      </c>
      <c r="X559" s="197"/>
    </row>
    <row r="560" spans="1:24" ht="12.75" x14ac:dyDescent="0.2">
      <c r="A560" s="190"/>
      <c r="B560" s="259"/>
      <c r="C560" s="260"/>
      <c r="D560" s="261"/>
      <c r="E560" s="262"/>
      <c r="F560" s="263"/>
      <c r="G560" s="189" t="s">
        <v>1474</v>
      </c>
      <c r="H560" s="190" t="s">
        <v>69</v>
      </c>
      <c r="I560" s="244"/>
      <c r="J560" s="184" t="s">
        <v>69</v>
      </c>
      <c r="K560" s="264"/>
      <c r="L560" s="265"/>
      <c r="M560" s="267"/>
      <c r="N560" s="268"/>
      <c r="O560" s="269"/>
      <c r="P560" s="193">
        <f t="shared" si="35"/>
        <v>0</v>
      </c>
      <c r="Q560" s="194"/>
      <c r="R560" s="192">
        <v>54.01</v>
      </c>
      <c r="S560" s="194"/>
      <c r="T560" s="192">
        <v>17.52</v>
      </c>
      <c r="U560" s="195">
        <f t="shared" si="32"/>
        <v>0</v>
      </c>
      <c r="V560" s="196">
        <f t="shared" si="33"/>
        <v>0</v>
      </c>
      <c r="W560" s="196">
        <f t="shared" si="34"/>
        <v>0</v>
      </c>
      <c r="X560" s="197"/>
    </row>
    <row r="561" spans="1:24" ht="12.75" x14ac:dyDescent="0.2">
      <c r="A561" s="190"/>
      <c r="B561" s="259"/>
      <c r="C561" s="260"/>
      <c r="D561" s="261"/>
      <c r="E561" s="262"/>
      <c r="F561" s="263"/>
      <c r="G561" s="189" t="s">
        <v>1474</v>
      </c>
      <c r="H561" s="190" t="s">
        <v>69</v>
      </c>
      <c r="I561" s="244"/>
      <c r="J561" s="184" t="s">
        <v>69</v>
      </c>
      <c r="K561" s="264"/>
      <c r="L561" s="265"/>
      <c r="M561" s="267"/>
      <c r="N561" s="268"/>
      <c r="O561" s="269"/>
      <c r="P561" s="193">
        <f t="shared" si="35"/>
        <v>0</v>
      </c>
      <c r="Q561" s="194"/>
      <c r="R561" s="192">
        <v>54.01</v>
      </c>
      <c r="S561" s="194"/>
      <c r="T561" s="192">
        <v>17.52</v>
      </c>
      <c r="U561" s="195">
        <f t="shared" si="32"/>
        <v>0</v>
      </c>
      <c r="V561" s="196">
        <f t="shared" si="33"/>
        <v>0</v>
      </c>
      <c r="W561" s="196">
        <f t="shared" si="34"/>
        <v>0</v>
      </c>
      <c r="X561" s="197"/>
    </row>
    <row r="562" spans="1:24" ht="12.75" x14ac:dyDescent="0.2">
      <c r="A562" s="190"/>
      <c r="B562" s="259"/>
      <c r="C562" s="260"/>
      <c r="D562" s="261"/>
      <c r="E562" s="262"/>
      <c r="F562" s="263"/>
      <c r="G562" s="189" t="s">
        <v>1474</v>
      </c>
      <c r="H562" s="190" t="s">
        <v>69</v>
      </c>
      <c r="I562" s="244"/>
      <c r="J562" s="184" t="s">
        <v>69</v>
      </c>
      <c r="K562" s="264"/>
      <c r="L562" s="265"/>
      <c r="M562" s="267"/>
      <c r="N562" s="268"/>
      <c r="O562" s="269"/>
      <c r="P562" s="193">
        <f t="shared" si="35"/>
        <v>0</v>
      </c>
      <c r="Q562" s="194"/>
      <c r="R562" s="192">
        <v>54.01</v>
      </c>
      <c r="S562" s="194"/>
      <c r="T562" s="192">
        <v>17.52</v>
      </c>
      <c r="U562" s="195">
        <f t="shared" si="32"/>
        <v>0</v>
      </c>
      <c r="V562" s="196">
        <f t="shared" si="33"/>
        <v>0</v>
      </c>
      <c r="W562" s="196">
        <f t="shared" si="34"/>
        <v>0</v>
      </c>
      <c r="X562" s="197"/>
    </row>
    <row r="563" spans="1:24" ht="12.75" x14ac:dyDescent="0.2">
      <c r="A563" s="190"/>
      <c r="B563" s="259"/>
      <c r="C563" s="260"/>
      <c r="D563" s="261"/>
      <c r="E563" s="262"/>
      <c r="F563" s="263"/>
      <c r="G563" s="189" t="s">
        <v>1474</v>
      </c>
      <c r="H563" s="190" t="s">
        <v>69</v>
      </c>
      <c r="I563" s="244"/>
      <c r="J563" s="184" t="s">
        <v>69</v>
      </c>
      <c r="K563" s="264"/>
      <c r="L563" s="265"/>
      <c r="M563" s="267"/>
      <c r="N563" s="268"/>
      <c r="O563" s="269"/>
      <c r="P563" s="193">
        <f t="shared" si="35"/>
        <v>0</v>
      </c>
      <c r="Q563" s="194"/>
      <c r="R563" s="192">
        <v>54.01</v>
      </c>
      <c r="S563" s="194"/>
      <c r="T563" s="192">
        <v>17.52</v>
      </c>
      <c r="U563" s="195">
        <f t="shared" si="32"/>
        <v>0</v>
      </c>
      <c r="V563" s="196">
        <f t="shared" si="33"/>
        <v>0</v>
      </c>
      <c r="W563" s="196">
        <f t="shared" si="34"/>
        <v>0</v>
      </c>
      <c r="X563" s="197"/>
    </row>
    <row r="564" spans="1:24" ht="12.75" x14ac:dyDescent="0.2">
      <c r="A564" s="190"/>
      <c r="B564" s="259"/>
      <c r="C564" s="260"/>
      <c r="D564" s="261"/>
      <c r="E564" s="262"/>
      <c r="F564" s="263"/>
      <c r="G564" s="189" t="s">
        <v>1474</v>
      </c>
      <c r="H564" s="190" t="s">
        <v>69</v>
      </c>
      <c r="I564" s="244"/>
      <c r="J564" s="184" t="s">
        <v>69</v>
      </c>
      <c r="K564" s="264"/>
      <c r="L564" s="265"/>
      <c r="M564" s="267"/>
      <c r="N564" s="268"/>
      <c r="O564" s="269"/>
      <c r="P564" s="193">
        <f t="shared" si="35"/>
        <v>0</v>
      </c>
      <c r="Q564" s="194"/>
      <c r="R564" s="192">
        <v>54.01</v>
      </c>
      <c r="S564" s="194"/>
      <c r="T564" s="192">
        <v>17.52</v>
      </c>
      <c r="U564" s="195">
        <f t="shared" si="32"/>
        <v>0</v>
      </c>
      <c r="V564" s="196">
        <f t="shared" si="33"/>
        <v>0</v>
      </c>
      <c r="W564" s="196">
        <f t="shared" si="34"/>
        <v>0</v>
      </c>
      <c r="X564" s="197"/>
    </row>
    <row r="565" spans="1:24" ht="12.75" x14ac:dyDescent="0.2">
      <c r="A565" s="190"/>
      <c r="B565" s="259"/>
      <c r="C565" s="260"/>
      <c r="D565" s="261"/>
      <c r="E565" s="262"/>
      <c r="F565" s="263"/>
      <c r="G565" s="189" t="s">
        <v>1474</v>
      </c>
      <c r="H565" s="190" t="s">
        <v>69</v>
      </c>
      <c r="I565" s="244"/>
      <c r="J565" s="184" t="s">
        <v>69</v>
      </c>
      <c r="K565" s="264"/>
      <c r="L565" s="265"/>
      <c r="M565" s="267"/>
      <c r="N565" s="268"/>
      <c r="O565" s="269"/>
      <c r="P565" s="193">
        <f t="shared" si="35"/>
        <v>0</v>
      </c>
      <c r="Q565" s="194"/>
      <c r="R565" s="192">
        <v>54.01</v>
      </c>
      <c r="S565" s="194"/>
      <c r="T565" s="192">
        <v>17.52</v>
      </c>
      <c r="U565" s="195">
        <f t="shared" si="32"/>
        <v>0</v>
      </c>
      <c r="V565" s="196">
        <f t="shared" si="33"/>
        <v>0</v>
      </c>
      <c r="W565" s="196">
        <f t="shared" si="34"/>
        <v>0</v>
      </c>
      <c r="X565" s="197"/>
    </row>
    <row r="566" spans="1:24" ht="12.75" x14ac:dyDescent="0.2">
      <c r="A566" s="190"/>
      <c r="B566" s="259"/>
      <c r="C566" s="260"/>
      <c r="D566" s="261"/>
      <c r="E566" s="262"/>
      <c r="F566" s="263"/>
      <c r="G566" s="189" t="s">
        <v>1474</v>
      </c>
      <c r="H566" s="190" t="s">
        <v>69</v>
      </c>
      <c r="I566" s="244"/>
      <c r="J566" s="184" t="s">
        <v>69</v>
      </c>
      <c r="K566" s="264"/>
      <c r="L566" s="265"/>
      <c r="M566" s="267"/>
      <c r="N566" s="268"/>
      <c r="O566" s="269"/>
      <c r="P566" s="193">
        <f t="shared" si="35"/>
        <v>0</v>
      </c>
      <c r="Q566" s="194"/>
      <c r="R566" s="192">
        <v>54.01</v>
      </c>
      <c r="S566" s="194"/>
      <c r="T566" s="192">
        <v>17.52</v>
      </c>
      <c r="U566" s="195">
        <f t="shared" si="32"/>
        <v>0</v>
      </c>
      <c r="V566" s="196">
        <f t="shared" si="33"/>
        <v>0</v>
      </c>
      <c r="W566" s="196">
        <f t="shared" si="34"/>
        <v>0</v>
      </c>
      <c r="X566" s="197"/>
    </row>
    <row r="567" spans="1:24" ht="12.75" x14ac:dyDescent="0.2">
      <c r="A567" s="190"/>
      <c r="B567" s="259"/>
      <c r="C567" s="260"/>
      <c r="D567" s="261"/>
      <c r="E567" s="262"/>
      <c r="F567" s="263"/>
      <c r="G567" s="189" t="s">
        <v>1474</v>
      </c>
      <c r="H567" s="190" t="s">
        <v>69</v>
      </c>
      <c r="I567" s="244"/>
      <c r="J567" s="184" t="s">
        <v>69</v>
      </c>
      <c r="K567" s="264"/>
      <c r="L567" s="265"/>
      <c r="M567" s="267"/>
      <c r="N567" s="268"/>
      <c r="O567" s="269"/>
      <c r="P567" s="193">
        <f t="shared" si="35"/>
        <v>0</v>
      </c>
      <c r="Q567" s="194"/>
      <c r="R567" s="192">
        <v>54.01</v>
      </c>
      <c r="S567" s="194"/>
      <c r="T567" s="192">
        <v>17.52</v>
      </c>
      <c r="U567" s="195">
        <f t="shared" si="32"/>
        <v>0</v>
      </c>
      <c r="V567" s="196">
        <f t="shared" si="33"/>
        <v>0</v>
      </c>
      <c r="W567" s="196">
        <f t="shared" si="34"/>
        <v>0</v>
      </c>
      <c r="X567" s="197"/>
    </row>
    <row r="568" spans="1:24" ht="12.75" x14ac:dyDescent="0.2">
      <c r="A568" s="190"/>
      <c r="B568" s="259"/>
      <c r="C568" s="260"/>
      <c r="D568" s="261"/>
      <c r="E568" s="262"/>
      <c r="F568" s="263"/>
      <c r="G568" s="189" t="s">
        <v>1474</v>
      </c>
      <c r="H568" s="190" t="s">
        <v>69</v>
      </c>
      <c r="I568" s="244"/>
      <c r="J568" s="184" t="s">
        <v>69</v>
      </c>
      <c r="K568" s="264"/>
      <c r="L568" s="265"/>
      <c r="M568" s="267"/>
      <c r="N568" s="268"/>
      <c r="O568" s="269"/>
      <c r="P568" s="193">
        <f t="shared" si="35"/>
        <v>0</v>
      </c>
      <c r="Q568" s="194"/>
      <c r="R568" s="192">
        <v>54.01</v>
      </c>
      <c r="S568" s="194"/>
      <c r="T568" s="192">
        <v>17.52</v>
      </c>
      <c r="U568" s="195">
        <f t="shared" si="32"/>
        <v>0</v>
      </c>
      <c r="V568" s="196">
        <f t="shared" si="33"/>
        <v>0</v>
      </c>
      <c r="W568" s="196">
        <f t="shared" si="34"/>
        <v>0</v>
      </c>
      <c r="X568" s="197"/>
    </row>
    <row r="569" spans="1:24" ht="12.75" x14ac:dyDescent="0.2">
      <c r="A569" s="190"/>
      <c r="B569" s="259"/>
      <c r="C569" s="260"/>
      <c r="D569" s="261"/>
      <c r="E569" s="262"/>
      <c r="F569" s="263"/>
      <c r="G569" s="189" t="s">
        <v>1474</v>
      </c>
      <c r="H569" s="190" t="s">
        <v>69</v>
      </c>
      <c r="I569" s="244"/>
      <c r="J569" s="184" t="s">
        <v>69</v>
      </c>
      <c r="K569" s="264"/>
      <c r="L569" s="265"/>
      <c r="M569" s="267"/>
      <c r="N569" s="268"/>
      <c r="O569" s="269"/>
      <c r="P569" s="193">
        <f t="shared" si="35"/>
        <v>0</v>
      </c>
      <c r="Q569" s="194"/>
      <c r="R569" s="192">
        <v>54.01</v>
      </c>
      <c r="S569" s="194"/>
      <c r="T569" s="192">
        <v>17.52</v>
      </c>
      <c r="U569" s="195">
        <f t="shared" si="32"/>
        <v>0</v>
      </c>
      <c r="V569" s="196">
        <f t="shared" si="33"/>
        <v>0</v>
      </c>
      <c r="W569" s="196">
        <f t="shared" si="34"/>
        <v>0</v>
      </c>
      <c r="X569" s="197"/>
    </row>
    <row r="570" spans="1:24" ht="12.75" x14ac:dyDescent="0.2">
      <c r="A570" s="190"/>
      <c r="B570" s="259"/>
      <c r="C570" s="260"/>
      <c r="D570" s="261"/>
      <c r="E570" s="262"/>
      <c r="F570" s="263"/>
      <c r="G570" s="189" t="s">
        <v>1474</v>
      </c>
      <c r="H570" s="190" t="s">
        <v>69</v>
      </c>
      <c r="I570" s="244"/>
      <c r="J570" s="184" t="s">
        <v>69</v>
      </c>
      <c r="K570" s="264"/>
      <c r="L570" s="265"/>
      <c r="M570" s="267"/>
      <c r="N570" s="268"/>
      <c r="O570" s="269"/>
      <c r="P570" s="193">
        <f t="shared" si="35"/>
        <v>0</v>
      </c>
      <c r="Q570" s="194"/>
      <c r="R570" s="192">
        <v>54.01</v>
      </c>
      <c r="S570" s="194"/>
      <c r="T570" s="192">
        <v>17.52</v>
      </c>
      <c r="U570" s="195">
        <f t="shared" si="32"/>
        <v>0</v>
      </c>
      <c r="V570" s="196">
        <f t="shared" si="33"/>
        <v>0</v>
      </c>
      <c r="W570" s="196">
        <f t="shared" si="34"/>
        <v>0</v>
      </c>
      <c r="X570" s="197"/>
    </row>
    <row r="571" spans="1:24" ht="12.75" x14ac:dyDescent="0.2">
      <c r="A571" s="190"/>
      <c r="B571" s="259"/>
      <c r="C571" s="260"/>
      <c r="D571" s="261"/>
      <c r="E571" s="262"/>
      <c r="F571" s="263"/>
      <c r="G571" s="189" t="s">
        <v>1474</v>
      </c>
      <c r="H571" s="190" t="s">
        <v>69</v>
      </c>
      <c r="I571" s="244"/>
      <c r="J571" s="184" t="s">
        <v>69</v>
      </c>
      <c r="K571" s="264"/>
      <c r="L571" s="265"/>
      <c r="M571" s="267"/>
      <c r="N571" s="268"/>
      <c r="O571" s="269"/>
      <c r="P571" s="193">
        <f t="shared" si="35"/>
        <v>0</v>
      </c>
      <c r="Q571" s="194"/>
      <c r="R571" s="192">
        <v>54.01</v>
      </c>
      <c r="S571" s="194"/>
      <c r="T571" s="192">
        <v>17.52</v>
      </c>
      <c r="U571" s="195">
        <f t="shared" si="32"/>
        <v>0</v>
      </c>
      <c r="V571" s="196">
        <f t="shared" si="33"/>
        <v>0</v>
      </c>
      <c r="W571" s="196">
        <f t="shared" si="34"/>
        <v>0</v>
      </c>
      <c r="X571" s="197"/>
    </row>
    <row r="572" spans="1:24" ht="12.75" x14ac:dyDescent="0.2">
      <c r="A572" s="190"/>
      <c r="B572" s="259"/>
      <c r="C572" s="260"/>
      <c r="D572" s="261"/>
      <c r="E572" s="262"/>
      <c r="F572" s="263"/>
      <c r="G572" s="189" t="s">
        <v>1474</v>
      </c>
      <c r="H572" s="190" t="s">
        <v>69</v>
      </c>
      <c r="I572" s="244"/>
      <c r="J572" s="184" t="s">
        <v>69</v>
      </c>
      <c r="K572" s="264"/>
      <c r="L572" s="265"/>
      <c r="M572" s="267"/>
      <c r="N572" s="268"/>
      <c r="O572" s="269"/>
      <c r="P572" s="193">
        <f t="shared" si="35"/>
        <v>0</v>
      </c>
      <c r="Q572" s="194"/>
      <c r="R572" s="192">
        <v>54.01</v>
      </c>
      <c r="S572" s="194"/>
      <c r="T572" s="192">
        <v>17.52</v>
      </c>
      <c r="U572" s="195">
        <f t="shared" si="32"/>
        <v>0</v>
      </c>
      <c r="V572" s="196">
        <f t="shared" si="33"/>
        <v>0</v>
      </c>
      <c r="W572" s="196">
        <f t="shared" si="34"/>
        <v>0</v>
      </c>
      <c r="X572" s="197"/>
    </row>
    <row r="573" spans="1:24" ht="12.75" x14ac:dyDescent="0.2">
      <c r="A573" s="190"/>
      <c r="B573" s="259"/>
      <c r="C573" s="260"/>
      <c r="D573" s="261"/>
      <c r="E573" s="262"/>
      <c r="F573" s="263"/>
      <c r="G573" s="189" t="s">
        <v>1474</v>
      </c>
      <c r="H573" s="190" t="s">
        <v>69</v>
      </c>
      <c r="I573" s="244"/>
      <c r="J573" s="184" t="s">
        <v>69</v>
      </c>
      <c r="K573" s="264"/>
      <c r="L573" s="265"/>
      <c r="M573" s="267"/>
      <c r="N573" s="268"/>
      <c r="O573" s="269"/>
      <c r="P573" s="193">
        <f t="shared" si="35"/>
        <v>0</v>
      </c>
      <c r="Q573" s="194"/>
      <c r="R573" s="192">
        <v>54.01</v>
      </c>
      <c r="S573" s="194"/>
      <c r="T573" s="192">
        <v>17.52</v>
      </c>
      <c r="U573" s="195">
        <f t="shared" si="32"/>
        <v>0</v>
      </c>
      <c r="V573" s="196">
        <f t="shared" si="33"/>
        <v>0</v>
      </c>
      <c r="W573" s="196">
        <f t="shared" si="34"/>
        <v>0</v>
      </c>
      <c r="X573" s="197"/>
    </row>
    <row r="574" spans="1:24" ht="12.75" x14ac:dyDescent="0.2">
      <c r="A574" s="190"/>
      <c r="B574" s="259"/>
      <c r="C574" s="260"/>
      <c r="D574" s="261"/>
      <c r="E574" s="262"/>
      <c r="F574" s="263"/>
      <c r="G574" s="189" t="s">
        <v>1474</v>
      </c>
      <c r="H574" s="190" t="s">
        <v>69</v>
      </c>
      <c r="I574" s="244"/>
      <c r="J574" s="184" t="s">
        <v>69</v>
      </c>
      <c r="K574" s="264"/>
      <c r="L574" s="265"/>
      <c r="M574" s="267"/>
      <c r="N574" s="268"/>
      <c r="O574" s="269"/>
      <c r="P574" s="193">
        <f t="shared" si="35"/>
        <v>0</v>
      </c>
      <c r="Q574" s="194"/>
      <c r="R574" s="192">
        <v>54.01</v>
      </c>
      <c r="S574" s="194"/>
      <c r="T574" s="192">
        <v>17.52</v>
      </c>
      <c r="U574" s="195">
        <f t="shared" si="32"/>
        <v>0</v>
      </c>
      <c r="V574" s="196">
        <f t="shared" si="33"/>
        <v>0</v>
      </c>
      <c r="W574" s="196">
        <f t="shared" si="34"/>
        <v>0</v>
      </c>
      <c r="X574" s="197"/>
    </row>
    <row r="575" spans="1:24" ht="12.75" x14ac:dyDescent="0.2">
      <c r="A575" s="190"/>
      <c r="B575" s="259"/>
      <c r="C575" s="260"/>
      <c r="D575" s="261"/>
      <c r="E575" s="262"/>
      <c r="F575" s="263"/>
      <c r="G575" s="189" t="s">
        <v>1474</v>
      </c>
      <c r="H575" s="190" t="s">
        <v>69</v>
      </c>
      <c r="I575" s="244"/>
      <c r="J575" s="184" t="s">
        <v>69</v>
      </c>
      <c r="K575" s="264"/>
      <c r="L575" s="265"/>
      <c r="M575" s="267"/>
      <c r="N575" s="268"/>
      <c r="O575" s="269"/>
      <c r="P575" s="193">
        <f t="shared" si="35"/>
        <v>0</v>
      </c>
      <c r="Q575" s="194"/>
      <c r="R575" s="192">
        <v>54.01</v>
      </c>
      <c r="S575" s="194"/>
      <c r="T575" s="192">
        <v>17.52</v>
      </c>
      <c r="U575" s="195">
        <f t="shared" si="32"/>
        <v>0</v>
      </c>
      <c r="V575" s="196">
        <f t="shared" si="33"/>
        <v>0</v>
      </c>
      <c r="W575" s="196">
        <f t="shared" si="34"/>
        <v>0</v>
      </c>
      <c r="X575" s="197"/>
    </row>
    <row r="576" spans="1:24" ht="12.75" x14ac:dyDescent="0.2">
      <c r="A576" s="190"/>
      <c r="B576" s="259"/>
      <c r="C576" s="260"/>
      <c r="D576" s="261"/>
      <c r="E576" s="262"/>
      <c r="F576" s="263"/>
      <c r="G576" s="189" t="s">
        <v>1474</v>
      </c>
      <c r="H576" s="190" t="s">
        <v>69</v>
      </c>
      <c r="I576" s="244"/>
      <c r="J576" s="184" t="s">
        <v>69</v>
      </c>
      <c r="K576" s="264"/>
      <c r="L576" s="265"/>
      <c r="M576" s="267"/>
      <c r="N576" s="268"/>
      <c r="O576" s="269"/>
      <c r="P576" s="193">
        <f t="shared" si="35"/>
        <v>0</v>
      </c>
      <c r="Q576" s="194"/>
      <c r="R576" s="192">
        <v>54.01</v>
      </c>
      <c r="S576" s="194"/>
      <c r="T576" s="192">
        <v>17.52</v>
      </c>
      <c r="U576" s="195">
        <f t="shared" si="32"/>
        <v>0</v>
      </c>
      <c r="V576" s="196">
        <f t="shared" si="33"/>
        <v>0</v>
      </c>
      <c r="W576" s="196">
        <f t="shared" si="34"/>
        <v>0</v>
      </c>
      <c r="X576" s="197"/>
    </row>
    <row r="577" spans="1:24" ht="12.75" x14ac:dyDescent="0.2">
      <c r="A577" s="190"/>
      <c r="B577" s="259"/>
      <c r="C577" s="260"/>
      <c r="D577" s="261"/>
      <c r="E577" s="262"/>
      <c r="F577" s="263"/>
      <c r="G577" s="189" t="s">
        <v>1474</v>
      </c>
      <c r="H577" s="190" t="s">
        <v>69</v>
      </c>
      <c r="I577" s="244"/>
      <c r="J577" s="184" t="s">
        <v>69</v>
      </c>
      <c r="K577" s="264"/>
      <c r="L577" s="265"/>
      <c r="M577" s="267"/>
      <c r="N577" s="268"/>
      <c r="O577" s="269"/>
      <c r="P577" s="193">
        <f t="shared" si="35"/>
        <v>0</v>
      </c>
      <c r="Q577" s="194"/>
      <c r="R577" s="192">
        <v>54.01</v>
      </c>
      <c r="S577" s="194"/>
      <c r="T577" s="192">
        <v>17.52</v>
      </c>
      <c r="U577" s="195">
        <f t="shared" si="32"/>
        <v>0</v>
      </c>
      <c r="V577" s="196">
        <f t="shared" si="33"/>
        <v>0</v>
      </c>
      <c r="W577" s="196">
        <f t="shared" si="34"/>
        <v>0</v>
      </c>
      <c r="X577" s="197"/>
    </row>
    <row r="578" spans="1:24" ht="12.75" x14ac:dyDescent="0.2">
      <c r="A578" s="190"/>
      <c r="B578" s="259"/>
      <c r="C578" s="260"/>
      <c r="D578" s="261"/>
      <c r="E578" s="262"/>
      <c r="F578" s="263"/>
      <c r="G578" s="189" t="s">
        <v>1474</v>
      </c>
      <c r="H578" s="190" t="s">
        <v>69</v>
      </c>
      <c r="I578" s="244"/>
      <c r="J578" s="184" t="s">
        <v>69</v>
      </c>
      <c r="K578" s="264"/>
      <c r="L578" s="265"/>
      <c r="M578" s="267"/>
      <c r="N578" s="268"/>
      <c r="O578" s="269"/>
      <c r="P578" s="193">
        <f t="shared" si="35"/>
        <v>0</v>
      </c>
      <c r="Q578" s="194"/>
      <c r="R578" s="192">
        <v>54.01</v>
      </c>
      <c r="S578" s="194"/>
      <c r="T578" s="192">
        <v>17.52</v>
      </c>
      <c r="U578" s="195">
        <f t="shared" si="32"/>
        <v>0</v>
      </c>
      <c r="V578" s="196">
        <f t="shared" si="33"/>
        <v>0</v>
      </c>
      <c r="W578" s="196">
        <f t="shared" si="34"/>
        <v>0</v>
      </c>
      <c r="X578" s="197"/>
    </row>
    <row r="579" spans="1:24" ht="12.75" x14ac:dyDescent="0.2">
      <c r="A579" s="190"/>
      <c r="B579" s="259"/>
      <c r="C579" s="260"/>
      <c r="D579" s="261"/>
      <c r="E579" s="262"/>
      <c r="F579" s="263"/>
      <c r="G579" s="189" t="s">
        <v>1474</v>
      </c>
      <c r="H579" s="190" t="s">
        <v>69</v>
      </c>
      <c r="I579" s="244"/>
      <c r="J579" s="184" t="s">
        <v>69</v>
      </c>
      <c r="K579" s="264"/>
      <c r="L579" s="265"/>
      <c r="M579" s="267"/>
      <c r="N579" s="268"/>
      <c r="O579" s="269"/>
      <c r="P579" s="193">
        <f t="shared" si="35"/>
        <v>0</v>
      </c>
      <c r="Q579" s="194"/>
      <c r="R579" s="192">
        <v>54.01</v>
      </c>
      <c r="S579" s="194"/>
      <c r="T579" s="192">
        <v>17.52</v>
      </c>
      <c r="U579" s="195">
        <f t="shared" si="32"/>
        <v>0</v>
      </c>
      <c r="V579" s="196">
        <f t="shared" si="33"/>
        <v>0</v>
      </c>
      <c r="W579" s="196">
        <f t="shared" si="34"/>
        <v>0</v>
      </c>
      <c r="X579" s="197"/>
    </row>
    <row r="580" spans="1:24" ht="12.75" x14ac:dyDescent="0.2">
      <c r="A580" s="190"/>
      <c r="B580" s="259"/>
      <c r="C580" s="260"/>
      <c r="D580" s="261"/>
      <c r="E580" s="262"/>
      <c r="F580" s="263"/>
      <c r="G580" s="189" t="s">
        <v>1474</v>
      </c>
      <c r="H580" s="190" t="s">
        <v>69</v>
      </c>
      <c r="I580" s="244"/>
      <c r="J580" s="184" t="s">
        <v>69</v>
      </c>
      <c r="K580" s="264"/>
      <c r="L580" s="265"/>
      <c r="M580" s="267"/>
      <c r="N580" s="268"/>
      <c r="O580" s="269"/>
      <c r="P580" s="193">
        <f t="shared" si="35"/>
        <v>0</v>
      </c>
      <c r="Q580" s="194"/>
      <c r="R580" s="192">
        <v>54.01</v>
      </c>
      <c r="S580" s="194"/>
      <c r="T580" s="192">
        <v>17.52</v>
      </c>
      <c r="U580" s="195">
        <f t="shared" si="32"/>
        <v>0</v>
      </c>
      <c r="V580" s="196">
        <f t="shared" si="33"/>
        <v>0</v>
      </c>
      <c r="W580" s="196">
        <f t="shared" si="34"/>
        <v>0</v>
      </c>
      <c r="X580" s="197"/>
    </row>
    <row r="581" spans="1:24" ht="12.75" x14ac:dyDescent="0.2">
      <c r="A581" s="190"/>
      <c r="B581" s="259"/>
      <c r="C581" s="260"/>
      <c r="D581" s="261"/>
      <c r="E581" s="262"/>
      <c r="F581" s="263"/>
      <c r="G581" s="189" t="s">
        <v>1474</v>
      </c>
      <c r="H581" s="190" t="s">
        <v>69</v>
      </c>
      <c r="I581" s="244"/>
      <c r="J581" s="184" t="s">
        <v>69</v>
      </c>
      <c r="K581" s="264"/>
      <c r="L581" s="265"/>
      <c r="M581" s="267"/>
      <c r="N581" s="268"/>
      <c r="O581" s="269"/>
      <c r="P581" s="193">
        <f t="shared" si="35"/>
        <v>0</v>
      </c>
      <c r="Q581" s="194"/>
      <c r="R581" s="192">
        <v>54.01</v>
      </c>
      <c r="S581" s="194"/>
      <c r="T581" s="192">
        <v>17.52</v>
      </c>
      <c r="U581" s="195">
        <f t="shared" si="32"/>
        <v>0</v>
      </c>
      <c r="V581" s="196">
        <f t="shared" si="33"/>
        <v>0</v>
      </c>
      <c r="W581" s="196">
        <f t="shared" si="34"/>
        <v>0</v>
      </c>
      <c r="X581" s="197"/>
    </row>
    <row r="582" spans="1:24" ht="12.75" x14ac:dyDescent="0.2">
      <c r="A582" s="190"/>
      <c r="B582" s="259"/>
      <c r="C582" s="260"/>
      <c r="D582" s="261"/>
      <c r="E582" s="262"/>
      <c r="F582" s="263"/>
      <c r="G582" s="189" t="s">
        <v>1474</v>
      </c>
      <c r="H582" s="190" t="s">
        <v>69</v>
      </c>
      <c r="I582" s="244"/>
      <c r="J582" s="184" t="s">
        <v>69</v>
      </c>
      <c r="K582" s="264"/>
      <c r="L582" s="265"/>
      <c r="M582" s="267"/>
      <c r="N582" s="268"/>
      <c r="O582" s="269"/>
      <c r="P582" s="193">
        <f t="shared" si="35"/>
        <v>0</v>
      </c>
      <c r="Q582" s="194"/>
      <c r="R582" s="192">
        <v>54.01</v>
      </c>
      <c r="S582" s="194"/>
      <c r="T582" s="192">
        <v>17.52</v>
      </c>
      <c r="U582" s="195">
        <f t="shared" si="32"/>
        <v>0</v>
      </c>
      <c r="V582" s="196">
        <f t="shared" si="33"/>
        <v>0</v>
      </c>
      <c r="W582" s="196">
        <f t="shared" si="34"/>
        <v>0</v>
      </c>
      <c r="X582" s="197"/>
    </row>
    <row r="583" spans="1:24" ht="12.75" x14ac:dyDescent="0.2">
      <c r="A583" s="190"/>
      <c r="B583" s="259"/>
      <c r="C583" s="260"/>
      <c r="D583" s="261"/>
      <c r="E583" s="262"/>
      <c r="F583" s="263"/>
      <c r="G583" s="189" t="s">
        <v>1474</v>
      </c>
      <c r="H583" s="190" t="s">
        <v>69</v>
      </c>
      <c r="I583" s="244"/>
      <c r="J583" s="184" t="s">
        <v>69</v>
      </c>
      <c r="K583" s="264"/>
      <c r="L583" s="265"/>
      <c r="M583" s="267"/>
      <c r="N583" s="268"/>
      <c r="O583" s="269"/>
      <c r="P583" s="193">
        <f t="shared" si="35"/>
        <v>0</v>
      </c>
      <c r="Q583" s="194"/>
      <c r="R583" s="192">
        <v>54.01</v>
      </c>
      <c r="S583" s="194"/>
      <c r="T583" s="192">
        <v>17.52</v>
      </c>
      <c r="U583" s="195">
        <f t="shared" si="32"/>
        <v>0</v>
      </c>
      <c r="V583" s="196">
        <f t="shared" si="33"/>
        <v>0</v>
      </c>
      <c r="W583" s="196">
        <f t="shared" si="34"/>
        <v>0</v>
      </c>
      <c r="X583" s="197"/>
    </row>
    <row r="584" spans="1:24" ht="12.75" x14ac:dyDescent="0.2">
      <c r="A584" s="190"/>
      <c r="B584" s="259"/>
      <c r="C584" s="260"/>
      <c r="D584" s="261"/>
      <c r="E584" s="262"/>
      <c r="F584" s="263"/>
      <c r="G584" s="189" t="s">
        <v>1474</v>
      </c>
      <c r="H584" s="190" t="s">
        <v>69</v>
      </c>
      <c r="I584" s="244"/>
      <c r="J584" s="184" t="s">
        <v>69</v>
      </c>
      <c r="K584" s="264"/>
      <c r="L584" s="265"/>
      <c r="M584" s="267"/>
      <c r="N584" s="268"/>
      <c r="O584" s="269"/>
      <c r="P584" s="193">
        <f t="shared" si="35"/>
        <v>0</v>
      </c>
      <c r="Q584" s="194"/>
      <c r="R584" s="192">
        <v>54.01</v>
      </c>
      <c r="S584" s="194"/>
      <c r="T584" s="192">
        <v>17.52</v>
      </c>
      <c r="U584" s="195">
        <f t="shared" ref="U584:U647" si="36">Q584+S584</f>
        <v>0</v>
      </c>
      <c r="V584" s="196">
        <f t="shared" ref="V584:V647" si="37">(Q584*R584)+(S584*T584)</f>
        <v>0</v>
      </c>
      <c r="W584" s="196">
        <f t="shared" ref="W584:W647" si="38">V584+P584</f>
        <v>0</v>
      </c>
      <c r="X584" s="197"/>
    </row>
    <row r="585" spans="1:24" ht="12.75" x14ac:dyDescent="0.2">
      <c r="A585" s="190"/>
      <c r="B585" s="259"/>
      <c r="C585" s="260"/>
      <c r="D585" s="261"/>
      <c r="E585" s="262"/>
      <c r="F585" s="263"/>
      <c r="G585" s="189" t="s">
        <v>1474</v>
      </c>
      <c r="H585" s="190" t="s">
        <v>69</v>
      </c>
      <c r="I585" s="244"/>
      <c r="J585" s="184" t="s">
        <v>69</v>
      </c>
      <c r="K585" s="264"/>
      <c r="L585" s="265"/>
      <c r="M585" s="267"/>
      <c r="N585" s="268"/>
      <c r="O585" s="269"/>
      <c r="P585" s="193">
        <f t="shared" si="35"/>
        <v>0</v>
      </c>
      <c r="Q585" s="194"/>
      <c r="R585" s="192">
        <v>54.01</v>
      </c>
      <c r="S585" s="194"/>
      <c r="T585" s="192">
        <v>17.52</v>
      </c>
      <c r="U585" s="195">
        <f t="shared" si="36"/>
        <v>0</v>
      </c>
      <c r="V585" s="196">
        <f t="shared" si="37"/>
        <v>0</v>
      </c>
      <c r="W585" s="196">
        <f t="shared" si="38"/>
        <v>0</v>
      </c>
      <c r="X585" s="197"/>
    </row>
    <row r="586" spans="1:24" ht="12.75" x14ac:dyDescent="0.2">
      <c r="A586" s="190"/>
      <c r="B586" s="259"/>
      <c r="C586" s="260"/>
      <c r="D586" s="261"/>
      <c r="E586" s="262"/>
      <c r="F586" s="263"/>
      <c r="G586" s="189" t="s">
        <v>1474</v>
      </c>
      <c r="H586" s="190" t="s">
        <v>69</v>
      </c>
      <c r="I586" s="244"/>
      <c r="J586" s="184" t="s">
        <v>69</v>
      </c>
      <c r="K586" s="264"/>
      <c r="L586" s="265"/>
      <c r="M586" s="267"/>
      <c r="N586" s="268"/>
      <c r="O586" s="269"/>
      <c r="P586" s="193">
        <f t="shared" si="35"/>
        <v>0</v>
      </c>
      <c r="Q586" s="194"/>
      <c r="R586" s="192">
        <v>54.01</v>
      </c>
      <c r="S586" s="194"/>
      <c r="T586" s="192">
        <v>17.52</v>
      </c>
      <c r="U586" s="195">
        <f t="shared" si="36"/>
        <v>0</v>
      </c>
      <c r="V586" s="196">
        <f t="shared" si="37"/>
        <v>0</v>
      </c>
      <c r="W586" s="196">
        <f t="shared" si="38"/>
        <v>0</v>
      </c>
      <c r="X586" s="197"/>
    </row>
    <row r="587" spans="1:24" ht="12.75" x14ac:dyDescent="0.2">
      <c r="A587" s="190"/>
      <c r="B587" s="259"/>
      <c r="C587" s="260"/>
      <c r="D587" s="261"/>
      <c r="E587" s="262"/>
      <c r="F587" s="263"/>
      <c r="G587" s="189" t="s">
        <v>1474</v>
      </c>
      <c r="H587" s="190" t="s">
        <v>69</v>
      </c>
      <c r="I587" s="244"/>
      <c r="J587" s="184" t="s">
        <v>69</v>
      </c>
      <c r="K587" s="264"/>
      <c r="L587" s="265"/>
      <c r="M587" s="267"/>
      <c r="N587" s="268"/>
      <c r="O587" s="269"/>
      <c r="P587" s="193">
        <f t="shared" ref="P587:P650" si="39">N587+O587</f>
        <v>0</v>
      </c>
      <c r="Q587" s="194"/>
      <c r="R587" s="192">
        <v>54.01</v>
      </c>
      <c r="S587" s="194"/>
      <c r="T587" s="192">
        <v>17.52</v>
      </c>
      <c r="U587" s="195">
        <f t="shared" si="36"/>
        <v>0</v>
      </c>
      <c r="V587" s="196">
        <f t="shared" si="37"/>
        <v>0</v>
      </c>
      <c r="W587" s="196">
        <f t="shared" si="38"/>
        <v>0</v>
      </c>
      <c r="X587" s="197"/>
    </row>
    <row r="588" spans="1:24" ht="12.75" x14ac:dyDescent="0.2">
      <c r="A588" s="190"/>
      <c r="B588" s="259"/>
      <c r="C588" s="260"/>
      <c r="D588" s="261"/>
      <c r="E588" s="262"/>
      <c r="F588" s="263"/>
      <c r="G588" s="189" t="s">
        <v>1474</v>
      </c>
      <c r="H588" s="190" t="s">
        <v>69</v>
      </c>
      <c r="I588" s="244"/>
      <c r="J588" s="184" t="s">
        <v>69</v>
      </c>
      <c r="K588" s="264"/>
      <c r="L588" s="265"/>
      <c r="M588" s="267"/>
      <c r="N588" s="268"/>
      <c r="O588" s="269"/>
      <c r="P588" s="193">
        <f t="shared" si="39"/>
        <v>0</v>
      </c>
      <c r="Q588" s="194"/>
      <c r="R588" s="192">
        <v>54.01</v>
      </c>
      <c r="S588" s="194"/>
      <c r="T588" s="192">
        <v>17.52</v>
      </c>
      <c r="U588" s="195">
        <f t="shared" si="36"/>
        <v>0</v>
      </c>
      <c r="V588" s="196">
        <f t="shared" si="37"/>
        <v>0</v>
      </c>
      <c r="W588" s="196">
        <f t="shared" si="38"/>
        <v>0</v>
      </c>
      <c r="X588" s="197"/>
    </row>
    <row r="589" spans="1:24" ht="12.75" x14ac:dyDescent="0.2">
      <c r="A589" s="190"/>
      <c r="B589" s="259"/>
      <c r="C589" s="260"/>
      <c r="D589" s="261"/>
      <c r="E589" s="262"/>
      <c r="F589" s="263"/>
      <c r="G589" s="189" t="s">
        <v>1474</v>
      </c>
      <c r="H589" s="190" t="s">
        <v>69</v>
      </c>
      <c r="I589" s="244"/>
      <c r="J589" s="184" t="s">
        <v>69</v>
      </c>
      <c r="K589" s="264"/>
      <c r="L589" s="265"/>
      <c r="M589" s="267"/>
      <c r="N589" s="268"/>
      <c r="O589" s="269"/>
      <c r="P589" s="193">
        <f t="shared" si="39"/>
        <v>0</v>
      </c>
      <c r="Q589" s="194"/>
      <c r="R589" s="192">
        <v>54.01</v>
      </c>
      <c r="S589" s="194"/>
      <c r="T589" s="192">
        <v>17.52</v>
      </c>
      <c r="U589" s="195">
        <f t="shared" si="36"/>
        <v>0</v>
      </c>
      <c r="V589" s="196">
        <f t="shared" si="37"/>
        <v>0</v>
      </c>
      <c r="W589" s="196">
        <f t="shared" si="38"/>
        <v>0</v>
      </c>
      <c r="X589" s="197"/>
    </row>
    <row r="590" spans="1:24" ht="12.75" x14ac:dyDescent="0.2">
      <c r="A590" s="190"/>
      <c r="B590" s="259"/>
      <c r="C590" s="260"/>
      <c r="D590" s="261"/>
      <c r="E590" s="262"/>
      <c r="F590" s="263"/>
      <c r="G590" s="189" t="s">
        <v>1474</v>
      </c>
      <c r="H590" s="190" t="s">
        <v>69</v>
      </c>
      <c r="I590" s="244"/>
      <c r="J590" s="184" t="s">
        <v>69</v>
      </c>
      <c r="K590" s="264"/>
      <c r="L590" s="265"/>
      <c r="M590" s="267"/>
      <c r="N590" s="268"/>
      <c r="O590" s="269"/>
      <c r="P590" s="193">
        <f t="shared" si="39"/>
        <v>0</v>
      </c>
      <c r="Q590" s="194"/>
      <c r="R590" s="192">
        <v>54.01</v>
      </c>
      <c r="S590" s="194"/>
      <c r="T590" s="192">
        <v>17.52</v>
      </c>
      <c r="U590" s="195">
        <f t="shared" si="36"/>
        <v>0</v>
      </c>
      <c r="V590" s="196">
        <f t="shared" si="37"/>
        <v>0</v>
      </c>
      <c r="W590" s="196">
        <f t="shared" si="38"/>
        <v>0</v>
      </c>
      <c r="X590" s="197"/>
    </row>
    <row r="591" spans="1:24" ht="12.75" x14ac:dyDescent="0.2">
      <c r="A591" s="190"/>
      <c r="B591" s="259"/>
      <c r="C591" s="260"/>
      <c r="D591" s="261"/>
      <c r="E591" s="262"/>
      <c r="F591" s="263"/>
      <c r="G591" s="189" t="s">
        <v>1474</v>
      </c>
      <c r="H591" s="190" t="s">
        <v>69</v>
      </c>
      <c r="I591" s="244"/>
      <c r="J591" s="184" t="s">
        <v>69</v>
      </c>
      <c r="K591" s="264"/>
      <c r="L591" s="265"/>
      <c r="M591" s="267"/>
      <c r="N591" s="268"/>
      <c r="O591" s="269"/>
      <c r="P591" s="193">
        <f t="shared" si="39"/>
        <v>0</v>
      </c>
      <c r="Q591" s="194"/>
      <c r="R591" s="192">
        <v>54.01</v>
      </c>
      <c r="S591" s="194"/>
      <c r="T591" s="192">
        <v>17.52</v>
      </c>
      <c r="U591" s="195">
        <f t="shared" si="36"/>
        <v>0</v>
      </c>
      <c r="V591" s="196">
        <f t="shared" si="37"/>
        <v>0</v>
      </c>
      <c r="W591" s="196">
        <f t="shared" si="38"/>
        <v>0</v>
      </c>
      <c r="X591" s="197"/>
    </row>
    <row r="592" spans="1:24" ht="12.75" x14ac:dyDescent="0.2">
      <c r="A592" s="190"/>
      <c r="B592" s="259"/>
      <c r="C592" s="260"/>
      <c r="D592" s="261"/>
      <c r="E592" s="262"/>
      <c r="F592" s="263"/>
      <c r="G592" s="189" t="s">
        <v>1474</v>
      </c>
      <c r="H592" s="190" t="s">
        <v>69</v>
      </c>
      <c r="I592" s="244"/>
      <c r="J592" s="184" t="s">
        <v>69</v>
      </c>
      <c r="K592" s="264"/>
      <c r="L592" s="265"/>
      <c r="M592" s="267"/>
      <c r="N592" s="268"/>
      <c r="O592" s="269"/>
      <c r="P592" s="193">
        <f t="shared" si="39"/>
        <v>0</v>
      </c>
      <c r="Q592" s="194"/>
      <c r="R592" s="192">
        <v>54.01</v>
      </c>
      <c r="S592" s="194"/>
      <c r="T592" s="192">
        <v>17.52</v>
      </c>
      <c r="U592" s="195">
        <f t="shared" si="36"/>
        <v>0</v>
      </c>
      <c r="V592" s="196">
        <f t="shared" si="37"/>
        <v>0</v>
      </c>
      <c r="W592" s="196">
        <f t="shared" si="38"/>
        <v>0</v>
      </c>
      <c r="X592" s="197"/>
    </row>
    <row r="593" spans="1:24" ht="12.75" x14ac:dyDescent="0.2">
      <c r="A593" s="190"/>
      <c r="B593" s="259"/>
      <c r="C593" s="260"/>
      <c r="D593" s="261"/>
      <c r="E593" s="262"/>
      <c r="F593" s="263"/>
      <c r="G593" s="189" t="s">
        <v>1474</v>
      </c>
      <c r="H593" s="190" t="s">
        <v>69</v>
      </c>
      <c r="I593" s="244"/>
      <c r="J593" s="184" t="s">
        <v>69</v>
      </c>
      <c r="K593" s="264"/>
      <c r="L593" s="265"/>
      <c r="M593" s="267"/>
      <c r="N593" s="268"/>
      <c r="O593" s="269"/>
      <c r="P593" s="193">
        <f t="shared" si="39"/>
        <v>0</v>
      </c>
      <c r="Q593" s="194"/>
      <c r="R593" s="192">
        <v>54.01</v>
      </c>
      <c r="S593" s="194"/>
      <c r="T593" s="192">
        <v>17.52</v>
      </c>
      <c r="U593" s="195">
        <f t="shared" si="36"/>
        <v>0</v>
      </c>
      <c r="V593" s="196">
        <f t="shared" si="37"/>
        <v>0</v>
      </c>
      <c r="W593" s="196">
        <f t="shared" si="38"/>
        <v>0</v>
      </c>
      <c r="X593" s="197"/>
    </row>
    <row r="594" spans="1:24" ht="12.75" x14ac:dyDescent="0.2">
      <c r="A594" s="190"/>
      <c r="B594" s="259"/>
      <c r="C594" s="260"/>
      <c r="D594" s="261"/>
      <c r="E594" s="262"/>
      <c r="F594" s="263"/>
      <c r="G594" s="189" t="s">
        <v>1474</v>
      </c>
      <c r="H594" s="190" t="s">
        <v>69</v>
      </c>
      <c r="I594" s="244"/>
      <c r="J594" s="184" t="s">
        <v>69</v>
      </c>
      <c r="K594" s="264"/>
      <c r="L594" s="265"/>
      <c r="M594" s="267"/>
      <c r="N594" s="268"/>
      <c r="O594" s="269"/>
      <c r="P594" s="193">
        <f t="shared" si="39"/>
        <v>0</v>
      </c>
      <c r="Q594" s="194"/>
      <c r="R594" s="192">
        <v>54.01</v>
      </c>
      <c r="S594" s="194"/>
      <c r="T594" s="192">
        <v>17.52</v>
      </c>
      <c r="U594" s="195">
        <f t="shared" si="36"/>
        <v>0</v>
      </c>
      <c r="V594" s="196">
        <f t="shared" si="37"/>
        <v>0</v>
      </c>
      <c r="W594" s="196">
        <f t="shared" si="38"/>
        <v>0</v>
      </c>
      <c r="X594" s="197"/>
    </row>
    <row r="595" spans="1:24" ht="12.75" x14ac:dyDescent="0.2">
      <c r="A595" s="190"/>
      <c r="B595" s="259"/>
      <c r="C595" s="260"/>
      <c r="D595" s="261"/>
      <c r="E595" s="262"/>
      <c r="F595" s="263"/>
      <c r="G595" s="189" t="s">
        <v>1474</v>
      </c>
      <c r="H595" s="190" t="s">
        <v>69</v>
      </c>
      <c r="I595" s="244"/>
      <c r="J595" s="184" t="s">
        <v>69</v>
      </c>
      <c r="K595" s="264"/>
      <c r="L595" s="265"/>
      <c r="M595" s="267"/>
      <c r="N595" s="268"/>
      <c r="O595" s="269"/>
      <c r="P595" s="193">
        <f t="shared" si="39"/>
        <v>0</v>
      </c>
      <c r="Q595" s="194"/>
      <c r="R595" s="192">
        <v>54.01</v>
      </c>
      <c r="S595" s="194"/>
      <c r="T595" s="192">
        <v>17.52</v>
      </c>
      <c r="U595" s="195">
        <f t="shared" si="36"/>
        <v>0</v>
      </c>
      <c r="V595" s="196">
        <f t="shared" si="37"/>
        <v>0</v>
      </c>
      <c r="W595" s="196">
        <f t="shared" si="38"/>
        <v>0</v>
      </c>
      <c r="X595" s="197"/>
    </row>
    <row r="596" spans="1:24" ht="12.75" x14ac:dyDescent="0.2">
      <c r="A596" s="190"/>
      <c r="B596" s="259"/>
      <c r="C596" s="260"/>
      <c r="D596" s="261"/>
      <c r="E596" s="262"/>
      <c r="F596" s="263"/>
      <c r="G596" s="189" t="s">
        <v>1474</v>
      </c>
      <c r="H596" s="190" t="s">
        <v>69</v>
      </c>
      <c r="I596" s="244"/>
      <c r="J596" s="184" t="s">
        <v>69</v>
      </c>
      <c r="K596" s="264"/>
      <c r="L596" s="265"/>
      <c r="M596" s="267"/>
      <c r="N596" s="268"/>
      <c r="O596" s="269"/>
      <c r="P596" s="193">
        <f t="shared" si="39"/>
        <v>0</v>
      </c>
      <c r="Q596" s="194"/>
      <c r="R596" s="192">
        <v>54.01</v>
      </c>
      <c r="S596" s="194"/>
      <c r="T596" s="192">
        <v>17.52</v>
      </c>
      <c r="U596" s="195">
        <f t="shared" si="36"/>
        <v>0</v>
      </c>
      <c r="V596" s="196">
        <f t="shared" si="37"/>
        <v>0</v>
      </c>
      <c r="W596" s="196">
        <f t="shared" si="38"/>
        <v>0</v>
      </c>
      <c r="X596" s="197"/>
    </row>
    <row r="597" spans="1:24" ht="12.75" x14ac:dyDescent="0.2">
      <c r="A597" s="190"/>
      <c r="B597" s="259"/>
      <c r="C597" s="260"/>
      <c r="D597" s="261"/>
      <c r="E597" s="262"/>
      <c r="F597" s="263"/>
      <c r="G597" s="189" t="s">
        <v>1474</v>
      </c>
      <c r="H597" s="190" t="s">
        <v>69</v>
      </c>
      <c r="I597" s="244"/>
      <c r="J597" s="184" t="s">
        <v>69</v>
      </c>
      <c r="K597" s="264"/>
      <c r="L597" s="265"/>
      <c r="M597" s="267"/>
      <c r="N597" s="268"/>
      <c r="O597" s="269"/>
      <c r="P597" s="193">
        <f t="shared" si="39"/>
        <v>0</v>
      </c>
      <c r="Q597" s="194"/>
      <c r="R597" s="192">
        <v>54.01</v>
      </c>
      <c r="S597" s="194"/>
      <c r="T597" s="192">
        <v>17.52</v>
      </c>
      <c r="U597" s="195">
        <f t="shared" si="36"/>
        <v>0</v>
      </c>
      <c r="V597" s="196">
        <f t="shared" si="37"/>
        <v>0</v>
      </c>
      <c r="W597" s="196">
        <f t="shared" si="38"/>
        <v>0</v>
      </c>
      <c r="X597" s="197"/>
    </row>
    <row r="598" spans="1:24" ht="12.75" x14ac:dyDescent="0.2">
      <c r="A598" s="190"/>
      <c r="B598" s="259"/>
      <c r="C598" s="260"/>
      <c r="D598" s="261"/>
      <c r="E598" s="262"/>
      <c r="F598" s="263"/>
      <c r="G598" s="189" t="s">
        <v>1474</v>
      </c>
      <c r="H598" s="190" t="s">
        <v>69</v>
      </c>
      <c r="I598" s="244"/>
      <c r="J598" s="184" t="s">
        <v>69</v>
      </c>
      <c r="K598" s="264"/>
      <c r="L598" s="265"/>
      <c r="M598" s="267"/>
      <c r="N598" s="268"/>
      <c r="O598" s="269"/>
      <c r="P598" s="193">
        <f t="shared" si="39"/>
        <v>0</v>
      </c>
      <c r="Q598" s="194"/>
      <c r="R598" s="192">
        <v>54.01</v>
      </c>
      <c r="S598" s="194"/>
      <c r="T598" s="192">
        <v>17.52</v>
      </c>
      <c r="U598" s="195">
        <f t="shared" si="36"/>
        <v>0</v>
      </c>
      <c r="V598" s="196">
        <f t="shared" si="37"/>
        <v>0</v>
      </c>
      <c r="W598" s="196">
        <f t="shared" si="38"/>
        <v>0</v>
      </c>
      <c r="X598" s="197"/>
    </row>
    <row r="599" spans="1:24" ht="12.75" x14ac:dyDescent="0.2">
      <c r="A599" s="190"/>
      <c r="B599" s="259"/>
      <c r="C599" s="260"/>
      <c r="D599" s="261"/>
      <c r="E599" s="262"/>
      <c r="F599" s="263"/>
      <c r="G599" s="189" t="s">
        <v>1474</v>
      </c>
      <c r="H599" s="190" t="s">
        <v>69</v>
      </c>
      <c r="I599" s="244"/>
      <c r="J599" s="184" t="s">
        <v>69</v>
      </c>
      <c r="K599" s="264"/>
      <c r="L599" s="265"/>
      <c r="M599" s="267"/>
      <c r="N599" s="268"/>
      <c r="O599" s="269"/>
      <c r="P599" s="193">
        <f t="shared" si="39"/>
        <v>0</v>
      </c>
      <c r="Q599" s="194"/>
      <c r="R599" s="192">
        <v>54.01</v>
      </c>
      <c r="S599" s="194"/>
      <c r="T599" s="192">
        <v>17.52</v>
      </c>
      <c r="U599" s="195">
        <f t="shared" si="36"/>
        <v>0</v>
      </c>
      <c r="V599" s="196">
        <f t="shared" si="37"/>
        <v>0</v>
      </c>
      <c r="W599" s="196">
        <f t="shared" si="38"/>
        <v>0</v>
      </c>
      <c r="X599" s="197"/>
    </row>
    <row r="600" spans="1:24" ht="12.75" x14ac:dyDescent="0.2">
      <c r="A600" s="190"/>
      <c r="B600" s="259"/>
      <c r="C600" s="260"/>
      <c r="D600" s="261"/>
      <c r="E600" s="262"/>
      <c r="F600" s="263"/>
      <c r="G600" s="189" t="s">
        <v>1474</v>
      </c>
      <c r="H600" s="190" t="s">
        <v>69</v>
      </c>
      <c r="I600" s="244"/>
      <c r="J600" s="184" t="s">
        <v>69</v>
      </c>
      <c r="K600" s="264"/>
      <c r="L600" s="265"/>
      <c r="M600" s="267"/>
      <c r="N600" s="268"/>
      <c r="O600" s="269"/>
      <c r="P600" s="193">
        <f t="shared" si="39"/>
        <v>0</v>
      </c>
      <c r="Q600" s="194"/>
      <c r="R600" s="192">
        <v>54.01</v>
      </c>
      <c r="S600" s="194"/>
      <c r="T600" s="192">
        <v>17.52</v>
      </c>
      <c r="U600" s="195">
        <f t="shared" si="36"/>
        <v>0</v>
      </c>
      <c r="V600" s="196">
        <f t="shared" si="37"/>
        <v>0</v>
      </c>
      <c r="W600" s="196">
        <f t="shared" si="38"/>
        <v>0</v>
      </c>
      <c r="X600" s="197"/>
    </row>
    <row r="601" spans="1:24" ht="12.75" x14ac:dyDescent="0.2">
      <c r="A601" s="190"/>
      <c r="B601" s="259"/>
      <c r="C601" s="260"/>
      <c r="D601" s="261"/>
      <c r="E601" s="262"/>
      <c r="F601" s="263"/>
      <c r="G601" s="189" t="s">
        <v>1474</v>
      </c>
      <c r="H601" s="190" t="s">
        <v>69</v>
      </c>
      <c r="I601" s="244"/>
      <c r="J601" s="184" t="s">
        <v>69</v>
      </c>
      <c r="K601" s="264"/>
      <c r="L601" s="265"/>
      <c r="M601" s="267"/>
      <c r="N601" s="268"/>
      <c r="O601" s="269"/>
      <c r="P601" s="193">
        <f t="shared" si="39"/>
        <v>0</v>
      </c>
      <c r="Q601" s="194"/>
      <c r="R601" s="192">
        <v>54.01</v>
      </c>
      <c r="S601" s="194"/>
      <c r="T601" s="192">
        <v>17.52</v>
      </c>
      <c r="U601" s="195">
        <f t="shared" si="36"/>
        <v>0</v>
      </c>
      <c r="V601" s="196">
        <f t="shared" si="37"/>
        <v>0</v>
      </c>
      <c r="W601" s="196">
        <f t="shared" si="38"/>
        <v>0</v>
      </c>
      <c r="X601" s="197"/>
    </row>
    <row r="602" spans="1:24" ht="12.75" x14ac:dyDescent="0.2">
      <c r="A602" s="190"/>
      <c r="B602" s="259"/>
      <c r="C602" s="260"/>
      <c r="D602" s="261"/>
      <c r="E602" s="262"/>
      <c r="F602" s="263"/>
      <c r="G602" s="189" t="s">
        <v>1474</v>
      </c>
      <c r="H602" s="190" t="s">
        <v>69</v>
      </c>
      <c r="I602" s="244"/>
      <c r="J602" s="184" t="s">
        <v>69</v>
      </c>
      <c r="K602" s="264"/>
      <c r="L602" s="265"/>
      <c r="M602" s="267"/>
      <c r="N602" s="268"/>
      <c r="O602" s="269"/>
      <c r="P602" s="193">
        <f t="shared" si="39"/>
        <v>0</v>
      </c>
      <c r="Q602" s="194"/>
      <c r="R602" s="192">
        <v>54.01</v>
      </c>
      <c r="S602" s="194"/>
      <c r="T602" s="192">
        <v>17.52</v>
      </c>
      <c r="U602" s="195">
        <f t="shared" si="36"/>
        <v>0</v>
      </c>
      <c r="V602" s="196">
        <f t="shared" si="37"/>
        <v>0</v>
      </c>
      <c r="W602" s="196">
        <f t="shared" si="38"/>
        <v>0</v>
      </c>
      <c r="X602" s="197"/>
    </row>
    <row r="603" spans="1:24" ht="12.75" x14ac:dyDescent="0.2">
      <c r="A603" s="190"/>
      <c r="B603" s="259"/>
      <c r="C603" s="260"/>
      <c r="D603" s="261"/>
      <c r="E603" s="262"/>
      <c r="F603" s="263"/>
      <c r="G603" s="189" t="s">
        <v>1474</v>
      </c>
      <c r="H603" s="190" t="s">
        <v>69</v>
      </c>
      <c r="I603" s="244"/>
      <c r="J603" s="184" t="s">
        <v>69</v>
      </c>
      <c r="K603" s="264"/>
      <c r="L603" s="265"/>
      <c r="M603" s="267"/>
      <c r="N603" s="268"/>
      <c r="O603" s="269"/>
      <c r="P603" s="193">
        <f t="shared" si="39"/>
        <v>0</v>
      </c>
      <c r="Q603" s="194"/>
      <c r="R603" s="192">
        <v>54.01</v>
      </c>
      <c r="S603" s="194"/>
      <c r="T603" s="192">
        <v>17.52</v>
      </c>
      <c r="U603" s="195">
        <f t="shared" si="36"/>
        <v>0</v>
      </c>
      <c r="V603" s="196">
        <f t="shared" si="37"/>
        <v>0</v>
      </c>
      <c r="W603" s="196">
        <f t="shared" si="38"/>
        <v>0</v>
      </c>
      <c r="X603" s="197"/>
    </row>
    <row r="604" spans="1:24" ht="12.75" x14ac:dyDescent="0.2">
      <c r="A604" s="190"/>
      <c r="B604" s="259"/>
      <c r="C604" s="260"/>
      <c r="D604" s="261"/>
      <c r="E604" s="262"/>
      <c r="F604" s="263"/>
      <c r="G604" s="189" t="s">
        <v>1474</v>
      </c>
      <c r="H604" s="190" t="s">
        <v>69</v>
      </c>
      <c r="I604" s="244"/>
      <c r="J604" s="184" t="s">
        <v>69</v>
      </c>
      <c r="K604" s="264"/>
      <c r="L604" s="265"/>
      <c r="M604" s="267"/>
      <c r="N604" s="268"/>
      <c r="O604" s="269"/>
      <c r="P604" s="193">
        <f t="shared" si="39"/>
        <v>0</v>
      </c>
      <c r="Q604" s="194"/>
      <c r="R604" s="192">
        <v>54.01</v>
      </c>
      <c r="S604" s="194"/>
      <c r="T604" s="192">
        <v>17.52</v>
      </c>
      <c r="U604" s="195">
        <f t="shared" si="36"/>
        <v>0</v>
      </c>
      <c r="V604" s="196">
        <f t="shared" si="37"/>
        <v>0</v>
      </c>
      <c r="W604" s="196">
        <f t="shared" si="38"/>
        <v>0</v>
      </c>
      <c r="X604" s="197"/>
    </row>
    <row r="605" spans="1:24" ht="12.75" x14ac:dyDescent="0.2">
      <c r="A605" s="190"/>
      <c r="B605" s="259"/>
      <c r="C605" s="260"/>
      <c r="D605" s="261"/>
      <c r="E605" s="262"/>
      <c r="F605" s="263"/>
      <c r="G605" s="189" t="s">
        <v>1474</v>
      </c>
      <c r="H605" s="190" t="s">
        <v>69</v>
      </c>
      <c r="I605" s="244"/>
      <c r="J605" s="184" t="s">
        <v>69</v>
      </c>
      <c r="K605" s="264"/>
      <c r="L605" s="265"/>
      <c r="M605" s="267"/>
      <c r="N605" s="268"/>
      <c r="O605" s="269"/>
      <c r="P605" s="193">
        <f t="shared" si="39"/>
        <v>0</v>
      </c>
      <c r="Q605" s="194"/>
      <c r="R605" s="192">
        <v>54.01</v>
      </c>
      <c r="S605" s="194"/>
      <c r="T605" s="192">
        <v>17.52</v>
      </c>
      <c r="U605" s="195">
        <f t="shared" si="36"/>
        <v>0</v>
      </c>
      <c r="V605" s="196">
        <f t="shared" si="37"/>
        <v>0</v>
      </c>
      <c r="W605" s="196">
        <f t="shared" si="38"/>
        <v>0</v>
      </c>
      <c r="X605" s="197"/>
    </row>
    <row r="606" spans="1:24" ht="12.75" x14ac:dyDescent="0.2">
      <c r="A606" s="190"/>
      <c r="B606" s="259"/>
      <c r="C606" s="260"/>
      <c r="D606" s="261"/>
      <c r="E606" s="262"/>
      <c r="F606" s="263"/>
      <c r="G606" s="189" t="s">
        <v>1474</v>
      </c>
      <c r="H606" s="190" t="s">
        <v>69</v>
      </c>
      <c r="I606" s="244"/>
      <c r="J606" s="184" t="s">
        <v>69</v>
      </c>
      <c r="K606" s="264"/>
      <c r="L606" s="265"/>
      <c r="M606" s="267"/>
      <c r="N606" s="268"/>
      <c r="O606" s="269"/>
      <c r="P606" s="193">
        <f t="shared" si="39"/>
        <v>0</v>
      </c>
      <c r="Q606" s="194"/>
      <c r="R606" s="192">
        <v>54.01</v>
      </c>
      <c r="S606" s="194"/>
      <c r="T606" s="192">
        <v>17.52</v>
      </c>
      <c r="U606" s="195">
        <f t="shared" si="36"/>
        <v>0</v>
      </c>
      <c r="V606" s="196">
        <f t="shared" si="37"/>
        <v>0</v>
      </c>
      <c r="W606" s="196">
        <f t="shared" si="38"/>
        <v>0</v>
      </c>
      <c r="X606" s="197"/>
    </row>
    <row r="607" spans="1:24" ht="12.75" x14ac:dyDescent="0.2">
      <c r="A607" s="190"/>
      <c r="B607" s="259"/>
      <c r="C607" s="260"/>
      <c r="D607" s="261"/>
      <c r="E607" s="262"/>
      <c r="F607" s="263"/>
      <c r="G607" s="189" t="s">
        <v>1474</v>
      </c>
      <c r="H607" s="190" t="s">
        <v>69</v>
      </c>
      <c r="I607" s="244"/>
      <c r="J607" s="184" t="s">
        <v>69</v>
      </c>
      <c r="K607" s="264"/>
      <c r="L607" s="265"/>
      <c r="M607" s="267"/>
      <c r="N607" s="268"/>
      <c r="O607" s="269"/>
      <c r="P607" s="193">
        <f t="shared" si="39"/>
        <v>0</v>
      </c>
      <c r="Q607" s="194"/>
      <c r="R607" s="192">
        <v>54.01</v>
      </c>
      <c r="S607" s="194"/>
      <c r="T607" s="192">
        <v>17.52</v>
      </c>
      <c r="U607" s="195">
        <f t="shared" si="36"/>
        <v>0</v>
      </c>
      <c r="V607" s="196">
        <f t="shared" si="37"/>
        <v>0</v>
      </c>
      <c r="W607" s="196">
        <f t="shared" si="38"/>
        <v>0</v>
      </c>
      <c r="X607" s="197"/>
    </row>
    <row r="608" spans="1:24" ht="12.75" x14ac:dyDescent="0.2">
      <c r="A608" s="190"/>
      <c r="B608" s="259"/>
      <c r="C608" s="260"/>
      <c r="D608" s="261"/>
      <c r="E608" s="262"/>
      <c r="F608" s="263"/>
      <c r="G608" s="189" t="s">
        <v>1474</v>
      </c>
      <c r="H608" s="190" t="s">
        <v>69</v>
      </c>
      <c r="I608" s="244"/>
      <c r="J608" s="184" t="s">
        <v>69</v>
      </c>
      <c r="K608" s="264"/>
      <c r="L608" s="265"/>
      <c r="M608" s="267"/>
      <c r="N608" s="268"/>
      <c r="O608" s="269"/>
      <c r="P608" s="193">
        <f t="shared" si="39"/>
        <v>0</v>
      </c>
      <c r="Q608" s="194"/>
      <c r="R608" s="192">
        <v>54.01</v>
      </c>
      <c r="S608" s="194"/>
      <c r="T608" s="192">
        <v>17.52</v>
      </c>
      <c r="U608" s="195">
        <f t="shared" si="36"/>
        <v>0</v>
      </c>
      <c r="V608" s="196">
        <f t="shared" si="37"/>
        <v>0</v>
      </c>
      <c r="W608" s="196">
        <f t="shared" si="38"/>
        <v>0</v>
      </c>
      <c r="X608" s="197"/>
    </row>
    <row r="609" spans="1:24" ht="12.75" x14ac:dyDescent="0.2">
      <c r="A609" s="190"/>
      <c r="B609" s="259"/>
      <c r="C609" s="260"/>
      <c r="D609" s="261"/>
      <c r="E609" s="262"/>
      <c r="F609" s="263"/>
      <c r="G609" s="189" t="s">
        <v>1474</v>
      </c>
      <c r="H609" s="190" t="s">
        <v>69</v>
      </c>
      <c r="I609" s="244"/>
      <c r="J609" s="184" t="s">
        <v>69</v>
      </c>
      <c r="K609" s="264"/>
      <c r="L609" s="265"/>
      <c r="M609" s="267"/>
      <c r="N609" s="268"/>
      <c r="O609" s="269"/>
      <c r="P609" s="193">
        <f t="shared" si="39"/>
        <v>0</v>
      </c>
      <c r="Q609" s="194"/>
      <c r="R609" s="192">
        <v>54.01</v>
      </c>
      <c r="S609" s="194"/>
      <c r="T609" s="192">
        <v>17.52</v>
      </c>
      <c r="U609" s="195">
        <f t="shared" si="36"/>
        <v>0</v>
      </c>
      <c r="V609" s="196">
        <f t="shared" si="37"/>
        <v>0</v>
      </c>
      <c r="W609" s="196">
        <f t="shared" si="38"/>
        <v>0</v>
      </c>
      <c r="X609" s="197"/>
    </row>
    <row r="610" spans="1:24" ht="12.75" x14ac:dyDescent="0.2">
      <c r="A610" s="190"/>
      <c r="B610" s="259"/>
      <c r="C610" s="260"/>
      <c r="D610" s="261"/>
      <c r="E610" s="262"/>
      <c r="F610" s="263"/>
      <c r="G610" s="189" t="s">
        <v>1474</v>
      </c>
      <c r="H610" s="190" t="s">
        <v>69</v>
      </c>
      <c r="I610" s="244"/>
      <c r="J610" s="184" t="s">
        <v>69</v>
      </c>
      <c r="K610" s="264"/>
      <c r="L610" s="265"/>
      <c r="M610" s="267"/>
      <c r="N610" s="268"/>
      <c r="O610" s="269"/>
      <c r="P610" s="193">
        <f t="shared" si="39"/>
        <v>0</v>
      </c>
      <c r="Q610" s="194"/>
      <c r="R610" s="192">
        <v>54.01</v>
      </c>
      <c r="S610" s="194"/>
      <c r="T610" s="192">
        <v>17.52</v>
      </c>
      <c r="U610" s="195">
        <f t="shared" si="36"/>
        <v>0</v>
      </c>
      <c r="V610" s="196">
        <f t="shared" si="37"/>
        <v>0</v>
      </c>
      <c r="W610" s="196">
        <f t="shared" si="38"/>
        <v>0</v>
      </c>
      <c r="X610" s="197"/>
    </row>
    <row r="611" spans="1:24" ht="12.75" x14ac:dyDescent="0.2">
      <c r="A611" s="190"/>
      <c r="B611" s="259"/>
      <c r="C611" s="260"/>
      <c r="D611" s="261"/>
      <c r="E611" s="262"/>
      <c r="F611" s="263"/>
      <c r="G611" s="189" t="s">
        <v>1474</v>
      </c>
      <c r="H611" s="190" t="s">
        <v>69</v>
      </c>
      <c r="I611" s="244"/>
      <c r="J611" s="184" t="s">
        <v>69</v>
      </c>
      <c r="K611" s="264"/>
      <c r="L611" s="265"/>
      <c r="M611" s="267"/>
      <c r="N611" s="268"/>
      <c r="O611" s="269"/>
      <c r="P611" s="193">
        <f t="shared" si="39"/>
        <v>0</v>
      </c>
      <c r="Q611" s="194"/>
      <c r="R611" s="192">
        <v>54.01</v>
      </c>
      <c r="S611" s="194"/>
      <c r="T611" s="192">
        <v>17.52</v>
      </c>
      <c r="U611" s="195">
        <f t="shared" si="36"/>
        <v>0</v>
      </c>
      <c r="V611" s="196">
        <f t="shared" si="37"/>
        <v>0</v>
      </c>
      <c r="W611" s="196">
        <f t="shared" si="38"/>
        <v>0</v>
      </c>
      <c r="X611" s="197"/>
    </row>
    <row r="612" spans="1:24" ht="12.75" x14ac:dyDescent="0.2">
      <c r="A612" s="190"/>
      <c r="B612" s="259"/>
      <c r="C612" s="260"/>
      <c r="D612" s="261"/>
      <c r="E612" s="262"/>
      <c r="F612" s="263"/>
      <c r="G612" s="189" t="s">
        <v>1474</v>
      </c>
      <c r="H612" s="190" t="s">
        <v>69</v>
      </c>
      <c r="I612" s="244"/>
      <c r="J612" s="184" t="s">
        <v>69</v>
      </c>
      <c r="K612" s="264"/>
      <c r="L612" s="265"/>
      <c r="M612" s="267"/>
      <c r="N612" s="268"/>
      <c r="O612" s="269"/>
      <c r="P612" s="193">
        <f t="shared" si="39"/>
        <v>0</v>
      </c>
      <c r="Q612" s="194"/>
      <c r="R612" s="192">
        <v>54.01</v>
      </c>
      <c r="S612" s="194"/>
      <c r="T612" s="192">
        <v>17.52</v>
      </c>
      <c r="U612" s="195">
        <f t="shared" si="36"/>
        <v>0</v>
      </c>
      <c r="V612" s="196">
        <f t="shared" si="37"/>
        <v>0</v>
      </c>
      <c r="W612" s="196">
        <f t="shared" si="38"/>
        <v>0</v>
      </c>
      <c r="X612" s="197"/>
    </row>
    <row r="613" spans="1:24" ht="12.75" x14ac:dyDescent="0.2">
      <c r="A613" s="190"/>
      <c r="B613" s="259"/>
      <c r="C613" s="260"/>
      <c r="D613" s="261"/>
      <c r="E613" s="262"/>
      <c r="F613" s="263"/>
      <c r="G613" s="189" t="s">
        <v>1474</v>
      </c>
      <c r="H613" s="190" t="s">
        <v>69</v>
      </c>
      <c r="I613" s="244"/>
      <c r="J613" s="184" t="s">
        <v>69</v>
      </c>
      <c r="K613" s="264"/>
      <c r="L613" s="265"/>
      <c r="M613" s="267"/>
      <c r="N613" s="268"/>
      <c r="O613" s="269"/>
      <c r="P613" s="193">
        <f t="shared" si="39"/>
        <v>0</v>
      </c>
      <c r="Q613" s="194"/>
      <c r="R613" s="192">
        <v>54.01</v>
      </c>
      <c r="S613" s="194"/>
      <c r="T613" s="192">
        <v>17.52</v>
      </c>
      <c r="U613" s="195">
        <f t="shared" si="36"/>
        <v>0</v>
      </c>
      <c r="V613" s="196">
        <f t="shared" si="37"/>
        <v>0</v>
      </c>
      <c r="W613" s="196">
        <f t="shared" si="38"/>
        <v>0</v>
      </c>
      <c r="X613" s="197"/>
    </row>
    <row r="614" spans="1:24" ht="12.75" x14ac:dyDescent="0.2">
      <c r="A614" s="190"/>
      <c r="B614" s="259"/>
      <c r="C614" s="260"/>
      <c r="D614" s="261"/>
      <c r="E614" s="262"/>
      <c r="F614" s="263"/>
      <c r="G614" s="189" t="s">
        <v>1474</v>
      </c>
      <c r="H614" s="190" t="s">
        <v>69</v>
      </c>
      <c r="I614" s="244"/>
      <c r="J614" s="184" t="s">
        <v>69</v>
      </c>
      <c r="K614" s="264"/>
      <c r="L614" s="265"/>
      <c r="M614" s="267"/>
      <c r="N614" s="268"/>
      <c r="O614" s="269"/>
      <c r="P614" s="193">
        <f t="shared" si="39"/>
        <v>0</v>
      </c>
      <c r="Q614" s="194"/>
      <c r="R614" s="192">
        <v>54.01</v>
      </c>
      <c r="S614" s="194"/>
      <c r="T614" s="192">
        <v>17.52</v>
      </c>
      <c r="U614" s="195">
        <f t="shared" si="36"/>
        <v>0</v>
      </c>
      <c r="V614" s="196">
        <f t="shared" si="37"/>
        <v>0</v>
      </c>
      <c r="W614" s="196">
        <f t="shared" si="38"/>
        <v>0</v>
      </c>
      <c r="X614" s="197"/>
    </row>
    <row r="615" spans="1:24" ht="12.75" x14ac:dyDescent="0.2">
      <c r="A615" s="190"/>
      <c r="B615" s="259"/>
      <c r="C615" s="260"/>
      <c r="D615" s="261"/>
      <c r="E615" s="262"/>
      <c r="F615" s="263"/>
      <c r="G615" s="189" t="s">
        <v>1474</v>
      </c>
      <c r="H615" s="190" t="s">
        <v>69</v>
      </c>
      <c r="I615" s="244"/>
      <c r="J615" s="184" t="s">
        <v>69</v>
      </c>
      <c r="K615" s="264"/>
      <c r="L615" s="265"/>
      <c r="M615" s="267"/>
      <c r="N615" s="268"/>
      <c r="O615" s="269"/>
      <c r="P615" s="193">
        <f t="shared" si="39"/>
        <v>0</v>
      </c>
      <c r="Q615" s="194"/>
      <c r="R615" s="192">
        <v>54.01</v>
      </c>
      <c r="S615" s="194"/>
      <c r="T615" s="192">
        <v>17.52</v>
      </c>
      <c r="U615" s="195">
        <f t="shared" si="36"/>
        <v>0</v>
      </c>
      <c r="V615" s="196">
        <f t="shared" si="37"/>
        <v>0</v>
      </c>
      <c r="W615" s="196">
        <f t="shared" si="38"/>
        <v>0</v>
      </c>
      <c r="X615" s="197"/>
    </row>
    <row r="616" spans="1:24" ht="12.75" x14ac:dyDescent="0.2">
      <c r="A616" s="190"/>
      <c r="B616" s="259"/>
      <c r="C616" s="260"/>
      <c r="D616" s="261"/>
      <c r="E616" s="262"/>
      <c r="F616" s="263"/>
      <c r="G616" s="189" t="s">
        <v>1474</v>
      </c>
      <c r="H616" s="190" t="s">
        <v>69</v>
      </c>
      <c r="I616" s="244"/>
      <c r="J616" s="184" t="s">
        <v>69</v>
      </c>
      <c r="K616" s="264"/>
      <c r="L616" s="265"/>
      <c r="M616" s="267"/>
      <c r="N616" s="268"/>
      <c r="O616" s="269"/>
      <c r="P616" s="193">
        <f t="shared" si="39"/>
        <v>0</v>
      </c>
      <c r="Q616" s="194"/>
      <c r="R616" s="192">
        <v>54.01</v>
      </c>
      <c r="S616" s="194"/>
      <c r="T616" s="192">
        <v>17.52</v>
      </c>
      <c r="U616" s="195">
        <f t="shared" si="36"/>
        <v>0</v>
      </c>
      <c r="V616" s="196">
        <f t="shared" si="37"/>
        <v>0</v>
      </c>
      <c r="W616" s="196">
        <f t="shared" si="38"/>
        <v>0</v>
      </c>
      <c r="X616" s="197"/>
    </row>
    <row r="617" spans="1:24" ht="12.75" x14ac:dyDescent="0.2">
      <c r="A617" s="190"/>
      <c r="B617" s="259"/>
      <c r="C617" s="260"/>
      <c r="D617" s="261"/>
      <c r="E617" s="262"/>
      <c r="F617" s="263"/>
      <c r="G617" s="189" t="s">
        <v>1474</v>
      </c>
      <c r="H617" s="190" t="s">
        <v>69</v>
      </c>
      <c r="I617" s="244"/>
      <c r="J617" s="184" t="s">
        <v>69</v>
      </c>
      <c r="K617" s="264"/>
      <c r="L617" s="265"/>
      <c r="M617" s="267"/>
      <c r="N617" s="268"/>
      <c r="O617" s="269"/>
      <c r="P617" s="193">
        <f t="shared" si="39"/>
        <v>0</v>
      </c>
      <c r="Q617" s="194"/>
      <c r="R617" s="192">
        <v>54.01</v>
      </c>
      <c r="S617" s="194"/>
      <c r="T617" s="192">
        <v>17.52</v>
      </c>
      <c r="U617" s="195">
        <f t="shared" si="36"/>
        <v>0</v>
      </c>
      <c r="V617" s="196">
        <f t="shared" si="37"/>
        <v>0</v>
      </c>
      <c r="W617" s="196">
        <f t="shared" si="38"/>
        <v>0</v>
      </c>
      <c r="X617" s="197"/>
    </row>
    <row r="618" spans="1:24" ht="12.75" x14ac:dyDescent="0.2">
      <c r="A618" s="190"/>
      <c r="B618" s="259"/>
      <c r="C618" s="260"/>
      <c r="D618" s="261"/>
      <c r="E618" s="262"/>
      <c r="F618" s="263"/>
      <c r="G618" s="189" t="s">
        <v>1474</v>
      </c>
      <c r="H618" s="190" t="s">
        <v>69</v>
      </c>
      <c r="I618" s="244"/>
      <c r="J618" s="184" t="s">
        <v>69</v>
      </c>
      <c r="K618" s="264"/>
      <c r="L618" s="265"/>
      <c r="M618" s="267"/>
      <c r="N618" s="268"/>
      <c r="O618" s="269"/>
      <c r="P618" s="193">
        <f t="shared" si="39"/>
        <v>0</v>
      </c>
      <c r="Q618" s="194"/>
      <c r="R618" s="192">
        <v>54.01</v>
      </c>
      <c r="S618" s="194"/>
      <c r="T618" s="192">
        <v>17.52</v>
      </c>
      <c r="U618" s="195">
        <f t="shared" si="36"/>
        <v>0</v>
      </c>
      <c r="V618" s="196">
        <f t="shared" si="37"/>
        <v>0</v>
      </c>
      <c r="W618" s="196">
        <f t="shared" si="38"/>
        <v>0</v>
      </c>
      <c r="X618" s="197"/>
    </row>
    <row r="619" spans="1:24" ht="12.75" x14ac:dyDescent="0.2">
      <c r="A619" s="190"/>
      <c r="B619" s="259"/>
      <c r="C619" s="260"/>
      <c r="D619" s="261"/>
      <c r="E619" s="262"/>
      <c r="F619" s="263"/>
      <c r="G619" s="189" t="s">
        <v>1474</v>
      </c>
      <c r="H619" s="190" t="s">
        <v>69</v>
      </c>
      <c r="I619" s="244"/>
      <c r="J619" s="184" t="s">
        <v>69</v>
      </c>
      <c r="K619" s="264"/>
      <c r="L619" s="265"/>
      <c r="M619" s="267"/>
      <c r="N619" s="268"/>
      <c r="O619" s="269"/>
      <c r="P619" s="193">
        <f t="shared" si="39"/>
        <v>0</v>
      </c>
      <c r="Q619" s="194"/>
      <c r="R619" s="192">
        <v>54.01</v>
      </c>
      <c r="S619" s="194"/>
      <c r="T619" s="192">
        <v>17.52</v>
      </c>
      <c r="U619" s="195">
        <f t="shared" si="36"/>
        <v>0</v>
      </c>
      <c r="V619" s="196">
        <f t="shared" si="37"/>
        <v>0</v>
      </c>
      <c r="W619" s="196">
        <f t="shared" si="38"/>
        <v>0</v>
      </c>
      <c r="X619" s="197"/>
    </row>
    <row r="620" spans="1:24" ht="12.75" x14ac:dyDescent="0.2">
      <c r="A620" s="190"/>
      <c r="B620" s="259"/>
      <c r="C620" s="260"/>
      <c r="D620" s="261"/>
      <c r="E620" s="262"/>
      <c r="F620" s="263"/>
      <c r="G620" s="189" t="s">
        <v>1474</v>
      </c>
      <c r="H620" s="190" t="s">
        <v>69</v>
      </c>
      <c r="I620" s="244"/>
      <c r="J620" s="184" t="s">
        <v>69</v>
      </c>
      <c r="K620" s="264"/>
      <c r="L620" s="265"/>
      <c r="M620" s="267"/>
      <c r="N620" s="268"/>
      <c r="O620" s="269"/>
      <c r="P620" s="193">
        <f t="shared" si="39"/>
        <v>0</v>
      </c>
      <c r="Q620" s="194"/>
      <c r="R620" s="192">
        <v>54.01</v>
      </c>
      <c r="S620" s="194"/>
      <c r="T620" s="192">
        <v>17.52</v>
      </c>
      <c r="U620" s="195">
        <f t="shared" si="36"/>
        <v>0</v>
      </c>
      <c r="V620" s="196">
        <f t="shared" si="37"/>
        <v>0</v>
      </c>
      <c r="W620" s="196">
        <f t="shared" si="38"/>
        <v>0</v>
      </c>
      <c r="X620" s="197"/>
    </row>
    <row r="621" spans="1:24" ht="12.75" x14ac:dyDescent="0.2">
      <c r="A621" s="190"/>
      <c r="B621" s="259"/>
      <c r="C621" s="260"/>
      <c r="D621" s="261"/>
      <c r="E621" s="262"/>
      <c r="F621" s="263"/>
      <c r="G621" s="189" t="s">
        <v>1474</v>
      </c>
      <c r="H621" s="190" t="s">
        <v>69</v>
      </c>
      <c r="I621" s="244"/>
      <c r="J621" s="184" t="s">
        <v>69</v>
      </c>
      <c r="K621" s="264"/>
      <c r="L621" s="265"/>
      <c r="M621" s="267"/>
      <c r="N621" s="268"/>
      <c r="O621" s="269"/>
      <c r="P621" s="193">
        <f t="shared" si="39"/>
        <v>0</v>
      </c>
      <c r="Q621" s="194"/>
      <c r="R621" s="192">
        <v>54.01</v>
      </c>
      <c r="S621" s="194"/>
      <c r="T621" s="192">
        <v>17.52</v>
      </c>
      <c r="U621" s="195">
        <f t="shared" si="36"/>
        <v>0</v>
      </c>
      <c r="V621" s="196">
        <f t="shared" si="37"/>
        <v>0</v>
      </c>
      <c r="W621" s="196">
        <f t="shared" si="38"/>
        <v>0</v>
      </c>
      <c r="X621" s="197"/>
    </row>
    <row r="622" spans="1:24" ht="12.75" x14ac:dyDescent="0.2">
      <c r="A622" s="190"/>
      <c r="B622" s="259"/>
      <c r="C622" s="260"/>
      <c r="D622" s="261"/>
      <c r="E622" s="262"/>
      <c r="F622" s="263"/>
      <c r="G622" s="189" t="s">
        <v>1474</v>
      </c>
      <c r="H622" s="190" t="s">
        <v>69</v>
      </c>
      <c r="I622" s="244"/>
      <c r="J622" s="184" t="s">
        <v>69</v>
      </c>
      <c r="K622" s="264"/>
      <c r="L622" s="265"/>
      <c r="M622" s="267"/>
      <c r="N622" s="268"/>
      <c r="O622" s="269"/>
      <c r="P622" s="193">
        <f t="shared" si="39"/>
        <v>0</v>
      </c>
      <c r="Q622" s="194"/>
      <c r="R622" s="192">
        <v>54.01</v>
      </c>
      <c r="S622" s="194"/>
      <c r="T622" s="192">
        <v>17.52</v>
      </c>
      <c r="U622" s="195">
        <f t="shared" si="36"/>
        <v>0</v>
      </c>
      <c r="V622" s="196">
        <f t="shared" si="37"/>
        <v>0</v>
      </c>
      <c r="W622" s="196">
        <f t="shared" si="38"/>
        <v>0</v>
      </c>
      <c r="X622" s="197"/>
    </row>
    <row r="623" spans="1:24" ht="12.75" x14ac:dyDescent="0.2">
      <c r="A623" s="190"/>
      <c r="B623" s="259"/>
      <c r="C623" s="260"/>
      <c r="D623" s="261"/>
      <c r="E623" s="262"/>
      <c r="F623" s="263"/>
      <c r="G623" s="189" t="s">
        <v>1474</v>
      </c>
      <c r="H623" s="190" t="s">
        <v>69</v>
      </c>
      <c r="I623" s="244"/>
      <c r="J623" s="184" t="s">
        <v>69</v>
      </c>
      <c r="K623" s="264"/>
      <c r="L623" s="265"/>
      <c r="M623" s="267"/>
      <c r="N623" s="268"/>
      <c r="O623" s="269"/>
      <c r="P623" s="193">
        <f t="shared" si="39"/>
        <v>0</v>
      </c>
      <c r="Q623" s="194"/>
      <c r="R623" s="192">
        <v>54.01</v>
      </c>
      <c r="S623" s="194"/>
      <c r="T623" s="192">
        <v>17.52</v>
      </c>
      <c r="U623" s="195">
        <f t="shared" si="36"/>
        <v>0</v>
      </c>
      <c r="V623" s="196">
        <f t="shared" si="37"/>
        <v>0</v>
      </c>
      <c r="W623" s="196">
        <f t="shared" si="38"/>
        <v>0</v>
      </c>
      <c r="X623" s="197"/>
    </row>
    <row r="624" spans="1:24" ht="12.75" x14ac:dyDescent="0.2">
      <c r="A624" s="190"/>
      <c r="B624" s="259"/>
      <c r="C624" s="260"/>
      <c r="D624" s="261"/>
      <c r="E624" s="262"/>
      <c r="F624" s="263"/>
      <c r="G624" s="189" t="s">
        <v>1474</v>
      </c>
      <c r="H624" s="190" t="s">
        <v>69</v>
      </c>
      <c r="I624" s="244"/>
      <c r="J624" s="184" t="s">
        <v>69</v>
      </c>
      <c r="K624" s="264"/>
      <c r="L624" s="265"/>
      <c r="M624" s="267"/>
      <c r="N624" s="268"/>
      <c r="O624" s="269"/>
      <c r="P624" s="193">
        <f t="shared" si="39"/>
        <v>0</v>
      </c>
      <c r="Q624" s="194"/>
      <c r="R624" s="192">
        <v>54.01</v>
      </c>
      <c r="S624" s="194"/>
      <c r="T624" s="192">
        <v>17.52</v>
      </c>
      <c r="U624" s="195">
        <f t="shared" si="36"/>
        <v>0</v>
      </c>
      <c r="V624" s="196">
        <f t="shared" si="37"/>
        <v>0</v>
      </c>
      <c r="W624" s="196">
        <f t="shared" si="38"/>
        <v>0</v>
      </c>
      <c r="X624" s="197"/>
    </row>
    <row r="625" spans="1:24" ht="12.75" x14ac:dyDescent="0.2">
      <c r="A625" s="190"/>
      <c r="B625" s="259"/>
      <c r="C625" s="260"/>
      <c r="D625" s="261"/>
      <c r="E625" s="262"/>
      <c r="F625" s="263"/>
      <c r="G625" s="189" t="s">
        <v>1474</v>
      </c>
      <c r="H625" s="190" t="s">
        <v>69</v>
      </c>
      <c r="I625" s="244"/>
      <c r="J625" s="184" t="s">
        <v>69</v>
      </c>
      <c r="K625" s="264"/>
      <c r="L625" s="265"/>
      <c r="M625" s="267"/>
      <c r="N625" s="268"/>
      <c r="O625" s="269"/>
      <c r="P625" s="193">
        <f t="shared" si="39"/>
        <v>0</v>
      </c>
      <c r="Q625" s="194"/>
      <c r="R625" s="192">
        <v>54.01</v>
      </c>
      <c r="S625" s="194"/>
      <c r="T625" s="192">
        <v>17.52</v>
      </c>
      <c r="U625" s="195">
        <f t="shared" si="36"/>
        <v>0</v>
      </c>
      <c r="V625" s="196">
        <f t="shared" si="37"/>
        <v>0</v>
      </c>
      <c r="W625" s="196">
        <f t="shared" si="38"/>
        <v>0</v>
      </c>
      <c r="X625" s="197"/>
    </row>
    <row r="626" spans="1:24" ht="12.75" x14ac:dyDescent="0.2">
      <c r="A626" s="190"/>
      <c r="B626" s="259"/>
      <c r="C626" s="260"/>
      <c r="D626" s="261"/>
      <c r="E626" s="262"/>
      <c r="F626" s="263"/>
      <c r="G626" s="189" t="s">
        <v>1474</v>
      </c>
      <c r="H626" s="190" t="s">
        <v>69</v>
      </c>
      <c r="I626" s="244"/>
      <c r="J626" s="184" t="s">
        <v>69</v>
      </c>
      <c r="K626" s="264"/>
      <c r="L626" s="265"/>
      <c r="M626" s="267"/>
      <c r="N626" s="268"/>
      <c r="O626" s="269"/>
      <c r="P626" s="193">
        <f t="shared" si="39"/>
        <v>0</v>
      </c>
      <c r="Q626" s="194"/>
      <c r="R626" s="192">
        <v>54.01</v>
      </c>
      <c r="S626" s="194"/>
      <c r="T626" s="192">
        <v>17.52</v>
      </c>
      <c r="U626" s="195">
        <f t="shared" si="36"/>
        <v>0</v>
      </c>
      <c r="V626" s="196">
        <f t="shared" si="37"/>
        <v>0</v>
      </c>
      <c r="W626" s="196">
        <f t="shared" si="38"/>
        <v>0</v>
      </c>
      <c r="X626" s="197"/>
    </row>
    <row r="627" spans="1:24" ht="12.75" x14ac:dyDescent="0.2">
      <c r="A627" s="190"/>
      <c r="B627" s="259"/>
      <c r="C627" s="260"/>
      <c r="D627" s="261"/>
      <c r="E627" s="262"/>
      <c r="F627" s="263"/>
      <c r="G627" s="189" t="s">
        <v>1474</v>
      </c>
      <c r="H627" s="190" t="s">
        <v>69</v>
      </c>
      <c r="I627" s="244"/>
      <c r="J627" s="184" t="s">
        <v>69</v>
      </c>
      <c r="K627" s="264"/>
      <c r="L627" s="265"/>
      <c r="M627" s="267"/>
      <c r="N627" s="268"/>
      <c r="O627" s="269"/>
      <c r="P627" s="193">
        <f t="shared" si="39"/>
        <v>0</v>
      </c>
      <c r="Q627" s="194"/>
      <c r="R627" s="192">
        <v>54.01</v>
      </c>
      <c r="S627" s="194"/>
      <c r="T627" s="192">
        <v>17.52</v>
      </c>
      <c r="U627" s="195">
        <f t="shared" si="36"/>
        <v>0</v>
      </c>
      <c r="V627" s="196">
        <f t="shared" si="37"/>
        <v>0</v>
      </c>
      <c r="W627" s="196">
        <f t="shared" si="38"/>
        <v>0</v>
      </c>
      <c r="X627" s="197"/>
    </row>
    <row r="628" spans="1:24" ht="12.75" x14ac:dyDescent="0.2">
      <c r="A628" s="190"/>
      <c r="B628" s="259"/>
      <c r="C628" s="260"/>
      <c r="D628" s="261"/>
      <c r="E628" s="262"/>
      <c r="F628" s="263"/>
      <c r="G628" s="189" t="s">
        <v>1474</v>
      </c>
      <c r="H628" s="190" t="s">
        <v>69</v>
      </c>
      <c r="I628" s="244"/>
      <c r="J628" s="184" t="s">
        <v>69</v>
      </c>
      <c r="K628" s="264"/>
      <c r="L628" s="265"/>
      <c r="M628" s="267"/>
      <c r="N628" s="268"/>
      <c r="O628" s="269"/>
      <c r="P628" s="193">
        <f t="shared" si="39"/>
        <v>0</v>
      </c>
      <c r="Q628" s="194"/>
      <c r="R628" s="192">
        <v>54.01</v>
      </c>
      <c r="S628" s="194"/>
      <c r="T628" s="192">
        <v>17.52</v>
      </c>
      <c r="U628" s="195">
        <f t="shared" si="36"/>
        <v>0</v>
      </c>
      <c r="V628" s="196">
        <f t="shared" si="37"/>
        <v>0</v>
      </c>
      <c r="W628" s="196">
        <f t="shared" si="38"/>
        <v>0</v>
      </c>
      <c r="X628" s="197"/>
    </row>
    <row r="629" spans="1:24" ht="12.75" x14ac:dyDescent="0.2">
      <c r="A629" s="190"/>
      <c r="B629" s="259"/>
      <c r="C629" s="260"/>
      <c r="D629" s="261"/>
      <c r="E629" s="262"/>
      <c r="F629" s="263"/>
      <c r="G629" s="189" t="s">
        <v>1474</v>
      </c>
      <c r="H629" s="190" t="s">
        <v>69</v>
      </c>
      <c r="I629" s="244"/>
      <c r="J629" s="184" t="s">
        <v>69</v>
      </c>
      <c r="K629" s="264"/>
      <c r="L629" s="265"/>
      <c r="M629" s="267"/>
      <c r="N629" s="268"/>
      <c r="O629" s="269"/>
      <c r="P629" s="193">
        <f t="shared" si="39"/>
        <v>0</v>
      </c>
      <c r="Q629" s="194"/>
      <c r="R629" s="192">
        <v>54.01</v>
      </c>
      <c r="S629" s="194"/>
      <c r="T629" s="192">
        <v>17.52</v>
      </c>
      <c r="U629" s="195">
        <f t="shared" si="36"/>
        <v>0</v>
      </c>
      <c r="V629" s="196">
        <f t="shared" si="37"/>
        <v>0</v>
      </c>
      <c r="W629" s="196">
        <f t="shared" si="38"/>
        <v>0</v>
      </c>
      <c r="X629" s="197"/>
    </row>
    <row r="630" spans="1:24" ht="12.75" x14ac:dyDescent="0.2">
      <c r="A630" s="190"/>
      <c r="B630" s="259"/>
      <c r="C630" s="260"/>
      <c r="D630" s="261"/>
      <c r="E630" s="262"/>
      <c r="F630" s="263"/>
      <c r="G630" s="189" t="s">
        <v>1474</v>
      </c>
      <c r="H630" s="190" t="s">
        <v>69</v>
      </c>
      <c r="I630" s="244"/>
      <c r="J630" s="184" t="s">
        <v>69</v>
      </c>
      <c r="K630" s="264"/>
      <c r="L630" s="265"/>
      <c r="M630" s="267"/>
      <c r="N630" s="268"/>
      <c r="O630" s="269"/>
      <c r="P630" s="193">
        <f t="shared" si="39"/>
        <v>0</v>
      </c>
      <c r="Q630" s="194"/>
      <c r="R630" s="192">
        <v>54.01</v>
      </c>
      <c r="S630" s="194"/>
      <c r="T630" s="192">
        <v>17.52</v>
      </c>
      <c r="U630" s="195">
        <f t="shared" si="36"/>
        <v>0</v>
      </c>
      <c r="V630" s="196">
        <f t="shared" si="37"/>
        <v>0</v>
      </c>
      <c r="W630" s="196">
        <f t="shared" si="38"/>
        <v>0</v>
      </c>
      <c r="X630" s="197"/>
    </row>
    <row r="631" spans="1:24" ht="12.75" x14ac:dyDescent="0.2">
      <c r="A631" s="190"/>
      <c r="B631" s="259"/>
      <c r="C631" s="260"/>
      <c r="D631" s="261"/>
      <c r="E631" s="262"/>
      <c r="F631" s="263"/>
      <c r="G631" s="189" t="s">
        <v>1474</v>
      </c>
      <c r="H631" s="190" t="s">
        <v>69</v>
      </c>
      <c r="I631" s="244"/>
      <c r="J631" s="184" t="s">
        <v>69</v>
      </c>
      <c r="K631" s="264"/>
      <c r="L631" s="265"/>
      <c r="M631" s="267"/>
      <c r="N631" s="268"/>
      <c r="O631" s="269"/>
      <c r="P631" s="193">
        <f t="shared" si="39"/>
        <v>0</v>
      </c>
      <c r="Q631" s="194"/>
      <c r="R631" s="192">
        <v>54.01</v>
      </c>
      <c r="S631" s="194"/>
      <c r="T631" s="192">
        <v>17.52</v>
      </c>
      <c r="U631" s="195">
        <f t="shared" si="36"/>
        <v>0</v>
      </c>
      <c r="V631" s="196">
        <f t="shared" si="37"/>
        <v>0</v>
      </c>
      <c r="W631" s="196">
        <f t="shared" si="38"/>
        <v>0</v>
      </c>
      <c r="X631" s="197"/>
    </row>
    <row r="632" spans="1:24" ht="12.75" x14ac:dyDescent="0.2">
      <c r="A632" s="190"/>
      <c r="B632" s="259"/>
      <c r="C632" s="260"/>
      <c r="D632" s="261"/>
      <c r="E632" s="262"/>
      <c r="F632" s="263"/>
      <c r="G632" s="189" t="s">
        <v>1474</v>
      </c>
      <c r="H632" s="190" t="s">
        <v>69</v>
      </c>
      <c r="I632" s="244"/>
      <c r="J632" s="184" t="s">
        <v>69</v>
      </c>
      <c r="K632" s="264"/>
      <c r="L632" s="265"/>
      <c r="M632" s="267"/>
      <c r="N632" s="268"/>
      <c r="O632" s="269"/>
      <c r="P632" s="193">
        <f t="shared" si="39"/>
        <v>0</v>
      </c>
      <c r="Q632" s="194"/>
      <c r="R632" s="192">
        <v>54.01</v>
      </c>
      <c r="S632" s="194"/>
      <c r="T632" s="192">
        <v>17.52</v>
      </c>
      <c r="U632" s="195">
        <f t="shared" si="36"/>
        <v>0</v>
      </c>
      <c r="V632" s="196">
        <f t="shared" si="37"/>
        <v>0</v>
      </c>
      <c r="W632" s="196">
        <f t="shared" si="38"/>
        <v>0</v>
      </c>
      <c r="X632" s="197"/>
    </row>
    <row r="633" spans="1:24" ht="12.75" x14ac:dyDescent="0.2">
      <c r="A633" s="190"/>
      <c r="B633" s="259"/>
      <c r="C633" s="260"/>
      <c r="D633" s="261"/>
      <c r="E633" s="262"/>
      <c r="F633" s="263"/>
      <c r="G633" s="189" t="s">
        <v>1474</v>
      </c>
      <c r="H633" s="190" t="s">
        <v>69</v>
      </c>
      <c r="I633" s="244"/>
      <c r="J633" s="184" t="s">
        <v>69</v>
      </c>
      <c r="K633" s="264"/>
      <c r="L633" s="265"/>
      <c r="M633" s="267"/>
      <c r="N633" s="268"/>
      <c r="O633" s="269"/>
      <c r="P633" s="193">
        <f t="shared" si="39"/>
        <v>0</v>
      </c>
      <c r="Q633" s="194"/>
      <c r="R633" s="192">
        <v>54.01</v>
      </c>
      <c r="S633" s="194"/>
      <c r="T633" s="192">
        <v>17.52</v>
      </c>
      <c r="U633" s="195">
        <f t="shared" si="36"/>
        <v>0</v>
      </c>
      <c r="V633" s="196">
        <f t="shared" si="37"/>
        <v>0</v>
      </c>
      <c r="W633" s="196">
        <f t="shared" si="38"/>
        <v>0</v>
      </c>
      <c r="X633" s="197"/>
    </row>
    <row r="634" spans="1:24" ht="12.75" x14ac:dyDescent="0.2">
      <c r="A634" s="190"/>
      <c r="B634" s="259"/>
      <c r="C634" s="260"/>
      <c r="D634" s="261"/>
      <c r="E634" s="262"/>
      <c r="F634" s="263"/>
      <c r="G634" s="189" t="s">
        <v>1474</v>
      </c>
      <c r="H634" s="190" t="s">
        <v>69</v>
      </c>
      <c r="I634" s="244"/>
      <c r="J634" s="184" t="s">
        <v>69</v>
      </c>
      <c r="K634" s="264"/>
      <c r="L634" s="265"/>
      <c r="M634" s="267"/>
      <c r="N634" s="268"/>
      <c r="O634" s="269"/>
      <c r="P634" s="193">
        <f t="shared" si="39"/>
        <v>0</v>
      </c>
      <c r="Q634" s="194"/>
      <c r="R634" s="192">
        <v>54.01</v>
      </c>
      <c r="S634" s="194"/>
      <c r="T634" s="192">
        <v>17.52</v>
      </c>
      <c r="U634" s="195">
        <f t="shared" si="36"/>
        <v>0</v>
      </c>
      <c r="V634" s="196">
        <f t="shared" si="37"/>
        <v>0</v>
      </c>
      <c r="W634" s="196">
        <f t="shared" si="38"/>
        <v>0</v>
      </c>
      <c r="X634" s="197"/>
    </row>
    <row r="635" spans="1:24" ht="12.75" x14ac:dyDescent="0.2">
      <c r="A635" s="190"/>
      <c r="B635" s="259"/>
      <c r="C635" s="260"/>
      <c r="D635" s="261"/>
      <c r="E635" s="262"/>
      <c r="F635" s="263"/>
      <c r="G635" s="189" t="s">
        <v>1474</v>
      </c>
      <c r="H635" s="190" t="s">
        <v>69</v>
      </c>
      <c r="I635" s="244"/>
      <c r="J635" s="184" t="s">
        <v>69</v>
      </c>
      <c r="K635" s="264"/>
      <c r="L635" s="265"/>
      <c r="M635" s="267"/>
      <c r="N635" s="268"/>
      <c r="O635" s="269"/>
      <c r="P635" s="193">
        <f t="shared" si="39"/>
        <v>0</v>
      </c>
      <c r="Q635" s="194"/>
      <c r="R635" s="192">
        <v>54.01</v>
      </c>
      <c r="S635" s="194"/>
      <c r="T635" s="192">
        <v>17.52</v>
      </c>
      <c r="U635" s="195">
        <f t="shared" si="36"/>
        <v>0</v>
      </c>
      <c r="V635" s="196">
        <f t="shared" si="37"/>
        <v>0</v>
      </c>
      <c r="W635" s="196">
        <f t="shared" si="38"/>
        <v>0</v>
      </c>
      <c r="X635" s="197"/>
    </row>
    <row r="636" spans="1:24" ht="12.75" x14ac:dyDescent="0.2">
      <c r="A636" s="190"/>
      <c r="B636" s="259"/>
      <c r="C636" s="260"/>
      <c r="D636" s="261"/>
      <c r="E636" s="262"/>
      <c r="F636" s="263"/>
      <c r="G636" s="189" t="s">
        <v>1474</v>
      </c>
      <c r="H636" s="190" t="s">
        <v>69</v>
      </c>
      <c r="I636" s="244"/>
      <c r="J636" s="184" t="s">
        <v>69</v>
      </c>
      <c r="K636" s="264"/>
      <c r="L636" s="265"/>
      <c r="M636" s="267"/>
      <c r="N636" s="268"/>
      <c r="O636" s="269"/>
      <c r="P636" s="193">
        <f t="shared" si="39"/>
        <v>0</v>
      </c>
      <c r="Q636" s="194"/>
      <c r="R636" s="192">
        <v>54.01</v>
      </c>
      <c r="S636" s="194"/>
      <c r="T636" s="192">
        <v>17.52</v>
      </c>
      <c r="U636" s="195">
        <f t="shared" si="36"/>
        <v>0</v>
      </c>
      <c r="V636" s="196">
        <f t="shared" si="37"/>
        <v>0</v>
      </c>
      <c r="W636" s="196">
        <f t="shared" si="38"/>
        <v>0</v>
      </c>
      <c r="X636" s="197"/>
    </row>
    <row r="637" spans="1:24" ht="12.75" x14ac:dyDescent="0.2">
      <c r="A637" s="190"/>
      <c r="B637" s="259"/>
      <c r="C637" s="260"/>
      <c r="D637" s="261"/>
      <c r="E637" s="262"/>
      <c r="F637" s="263"/>
      <c r="G637" s="189" t="s">
        <v>1474</v>
      </c>
      <c r="H637" s="190" t="s">
        <v>69</v>
      </c>
      <c r="I637" s="244"/>
      <c r="J637" s="184" t="s">
        <v>69</v>
      </c>
      <c r="K637" s="264"/>
      <c r="L637" s="265"/>
      <c r="M637" s="267"/>
      <c r="N637" s="268"/>
      <c r="O637" s="269"/>
      <c r="P637" s="193">
        <f t="shared" si="39"/>
        <v>0</v>
      </c>
      <c r="Q637" s="194"/>
      <c r="R637" s="192">
        <v>54.01</v>
      </c>
      <c r="S637" s="194"/>
      <c r="T637" s="192">
        <v>17.52</v>
      </c>
      <c r="U637" s="195">
        <f t="shared" si="36"/>
        <v>0</v>
      </c>
      <c r="V637" s="196">
        <f t="shared" si="37"/>
        <v>0</v>
      </c>
      <c r="W637" s="196">
        <f t="shared" si="38"/>
        <v>0</v>
      </c>
      <c r="X637" s="197"/>
    </row>
    <row r="638" spans="1:24" ht="12.75" x14ac:dyDescent="0.2">
      <c r="A638" s="190"/>
      <c r="B638" s="259"/>
      <c r="C638" s="260"/>
      <c r="D638" s="261"/>
      <c r="E638" s="262"/>
      <c r="F638" s="263"/>
      <c r="G638" s="189" t="s">
        <v>1474</v>
      </c>
      <c r="H638" s="190" t="s">
        <v>69</v>
      </c>
      <c r="I638" s="244"/>
      <c r="J638" s="184" t="s">
        <v>69</v>
      </c>
      <c r="K638" s="264"/>
      <c r="L638" s="265"/>
      <c r="M638" s="267"/>
      <c r="N638" s="268"/>
      <c r="O638" s="269"/>
      <c r="P638" s="193">
        <f t="shared" si="39"/>
        <v>0</v>
      </c>
      <c r="Q638" s="194"/>
      <c r="R638" s="192">
        <v>54.01</v>
      </c>
      <c r="S638" s="194"/>
      <c r="T638" s="192">
        <v>17.52</v>
      </c>
      <c r="U638" s="195">
        <f t="shared" si="36"/>
        <v>0</v>
      </c>
      <c r="V638" s="196">
        <f t="shared" si="37"/>
        <v>0</v>
      </c>
      <c r="W638" s="196">
        <f t="shared" si="38"/>
        <v>0</v>
      </c>
      <c r="X638" s="197"/>
    </row>
    <row r="639" spans="1:24" ht="12.75" x14ac:dyDescent="0.2">
      <c r="A639" s="190"/>
      <c r="B639" s="259"/>
      <c r="C639" s="260"/>
      <c r="D639" s="261"/>
      <c r="E639" s="262"/>
      <c r="F639" s="263"/>
      <c r="G639" s="189" t="s">
        <v>1474</v>
      </c>
      <c r="H639" s="190" t="s">
        <v>69</v>
      </c>
      <c r="I639" s="244"/>
      <c r="J639" s="184" t="s">
        <v>69</v>
      </c>
      <c r="K639" s="264"/>
      <c r="L639" s="265"/>
      <c r="M639" s="267"/>
      <c r="N639" s="268"/>
      <c r="O639" s="269"/>
      <c r="P639" s="193">
        <f t="shared" si="39"/>
        <v>0</v>
      </c>
      <c r="Q639" s="194"/>
      <c r="R639" s="192">
        <v>54.01</v>
      </c>
      <c r="S639" s="194"/>
      <c r="T639" s="192">
        <v>17.52</v>
      </c>
      <c r="U639" s="195">
        <f t="shared" si="36"/>
        <v>0</v>
      </c>
      <c r="V639" s="196">
        <f t="shared" si="37"/>
        <v>0</v>
      </c>
      <c r="W639" s="196">
        <f t="shared" si="38"/>
        <v>0</v>
      </c>
      <c r="X639" s="197"/>
    </row>
    <row r="640" spans="1:24" ht="12.75" x14ac:dyDescent="0.2">
      <c r="A640" s="190"/>
      <c r="B640" s="259"/>
      <c r="C640" s="260"/>
      <c r="D640" s="261"/>
      <c r="E640" s="262"/>
      <c r="F640" s="263"/>
      <c r="G640" s="189" t="s">
        <v>1474</v>
      </c>
      <c r="H640" s="190" t="s">
        <v>69</v>
      </c>
      <c r="I640" s="244"/>
      <c r="J640" s="184" t="s">
        <v>69</v>
      </c>
      <c r="K640" s="264"/>
      <c r="L640" s="265"/>
      <c r="M640" s="267"/>
      <c r="N640" s="268"/>
      <c r="O640" s="269"/>
      <c r="P640" s="193">
        <f t="shared" si="39"/>
        <v>0</v>
      </c>
      <c r="Q640" s="194"/>
      <c r="R640" s="192">
        <v>54.01</v>
      </c>
      <c r="S640" s="194"/>
      <c r="T640" s="192">
        <v>17.52</v>
      </c>
      <c r="U640" s="195">
        <f t="shared" si="36"/>
        <v>0</v>
      </c>
      <c r="V640" s="196">
        <f t="shared" si="37"/>
        <v>0</v>
      </c>
      <c r="W640" s="196">
        <f t="shared" si="38"/>
        <v>0</v>
      </c>
      <c r="X640" s="197"/>
    </row>
    <row r="641" spans="1:24" ht="12.75" x14ac:dyDescent="0.2">
      <c r="A641" s="190"/>
      <c r="B641" s="259"/>
      <c r="C641" s="260"/>
      <c r="D641" s="261"/>
      <c r="E641" s="262"/>
      <c r="F641" s="263"/>
      <c r="G641" s="189" t="s">
        <v>1474</v>
      </c>
      <c r="H641" s="190" t="s">
        <v>69</v>
      </c>
      <c r="I641" s="244"/>
      <c r="J641" s="184" t="s">
        <v>69</v>
      </c>
      <c r="K641" s="264"/>
      <c r="L641" s="265"/>
      <c r="M641" s="267"/>
      <c r="N641" s="268"/>
      <c r="O641" s="269"/>
      <c r="P641" s="193">
        <f t="shared" si="39"/>
        <v>0</v>
      </c>
      <c r="Q641" s="194"/>
      <c r="R641" s="192">
        <v>54.01</v>
      </c>
      <c r="S641" s="194"/>
      <c r="T641" s="192">
        <v>17.52</v>
      </c>
      <c r="U641" s="195">
        <f t="shared" si="36"/>
        <v>0</v>
      </c>
      <c r="V641" s="196">
        <f t="shared" si="37"/>
        <v>0</v>
      </c>
      <c r="W641" s="196">
        <f t="shared" si="38"/>
        <v>0</v>
      </c>
      <c r="X641" s="197"/>
    </row>
    <row r="642" spans="1:24" ht="12.75" x14ac:dyDescent="0.2">
      <c r="A642" s="190"/>
      <c r="B642" s="259"/>
      <c r="C642" s="260"/>
      <c r="D642" s="261"/>
      <c r="E642" s="262"/>
      <c r="F642" s="263"/>
      <c r="G642" s="189" t="s">
        <v>1474</v>
      </c>
      <c r="H642" s="190" t="s">
        <v>69</v>
      </c>
      <c r="I642" s="244"/>
      <c r="J642" s="184" t="s">
        <v>69</v>
      </c>
      <c r="K642" s="264"/>
      <c r="L642" s="265"/>
      <c r="M642" s="267"/>
      <c r="N642" s="268"/>
      <c r="O642" s="269"/>
      <c r="P642" s="193">
        <f t="shared" si="39"/>
        <v>0</v>
      </c>
      <c r="Q642" s="194"/>
      <c r="R642" s="192">
        <v>54.01</v>
      </c>
      <c r="S642" s="194"/>
      <c r="T642" s="192">
        <v>17.52</v>
      </c>
      <c r="U642" s="195">
        <f t="shared" si="36"/>
        <v>0</v>
      </c>
      <c r="V642" s="196">
        <f t="shared" si="37"/>
        <v>0</v>
      </c>
      <c r="W642" s="196">
        <f t="shared" si="38"/>
        <v>0</v>
      </c>
      <c r="X642" s="197"/>
    </row>
    <row r="643" spans="1:24" ht="12.75" x14ac:dyDescent="0.2">
      <c r="A643" s="190"/>
      <c r="B643" s="259"/>
      <c r="C643" s="260"/>
      <c r="D643" s="261"/>
      <c r="E643" s="262"/>
      <c r="F643" s="263"/>
      <c r="G643" s="189" t="s">
        <v>1474</v>
      </c>
      <c r="H643" s="190" t="s">
        <v>69</v>
      </c>
      <c r="I643" s="244"/>
      <c r="J643" s="184" t="s">
        <v>69</v>
      </c>
      <c r="K643" s="264"/>
      <c r="L643" s="265"/>
      <c r="M643" s="267"/>
      <c r="N643" s="268"/>
      <c r="O643" s="269"/>
      <c r="P643" s="193">
        <f t="shared" si="39"/>
        <v>0</v>
      </c>
      <c r="Q643" s="194"/>
      <c r="R643" s="192">
        <v>54.01</v>
      </c>
      <c r="S643" s="194"/>
      <c r="T643" s="192">
        <v>17.52</v>
      </c>
      <c r="U643" s="195">
        <f t="shared" si="36"/>
        <v>0</v>
      </c>
      <c r="V643" s="196">
        <f t="shared" si="37"/>
        <v>0</v>
      </c>
      <c r="W643" s="196">
        <f t="shared" si="38"/>
        <v>0</v>
      </c>
      <c r="X643" s="197"/>
    </row>
    <row r="644" spans="1:24" ht="12.75" x14ac:dyDescent="0.2">
      <c r="A644" s="190"/>
      <c r="B644" s="259"/>
      <c r="C644" s="260"/>
      <c r="D644" s="261"/>
      <c r="E644" s="262"/>
      <c r="F644" s="263"/>
      <c r="G644" s="189" t="s">
        <v>1474</v>
      </c>
      <c r="H644" s="190" t="s">
        <v>69</v>
      </c>
      <c r="I644" s="244"/>
      <c r="J644" s="184" t="s">
        <v>69</v>
      </c>
      <c r="K644" s="264"/>
      <c r="L644" s="265"/>
      <c r="M644" s="267"/>
      <c r="N644" s="268"/>
      <c r="O644" s="269"/>
      <c r="P644" s="193">
        <f t="shared" si="39"/>
        <v>0</v>
      </c>
      <c r="Q644" s="194"/>
      <c r="R644" s="192">
        <v>54.01</v>
      </c>
      <c r="S644" s="194"/>
      <c r="T644" s="192">
        <v>17.52</v>
      </c>
      <c r="U644" s="195">
        <f t="shared" si="36"/>
        <v>0</v>
      </c>
      <c r="V644" s="196">
        <f t="shared" si="37"/>
        <v>0</v>
      </c>
      <c r="W644" s="196">
        <f t="shared" si="38"/>
        <v>0</v>
      </c>
      <c r="X644" s="197"/>
    </row>
    <row r="645" spans="1:24" ht="12.75" x14ac:dyDescent="0.2">
      <c r="A645" s="190"/>
      <c r="B645" s="259"/>
      <c r="C645" s="260"/>
      <c r="D645" s="261"/>
      <c r="E645" s="262"/>
      <c r="F645" s="263"/>
      <c r="G645" s="189" t="s">
        <v>1474</v>
      </c>
      <c r="H645" s="190" t="s">
        <v>69</v>
      </c>
      <c r="I645" s="244"/>
      <c r="J645" s="184" t="s">
        <v>69</v>
      </c>
      <c r="K645" s="264"/>
      <c r="L645" s="265"/>
      <c r="M645" s="267"/>
      <c r="N645" s="268"/>
      <c r="O645" s="269"/>
      <c r="P645" s="193">
        <f t="shared" si="39"/>
        <v>0</v>
      </c>
      <c r="Q645" s="194"/>
      <c r="R645" s="192">
        <v>54.01</v>
      </c>
      <c r="S645" s="194"/>
      <c r="T645" s="192">
        <v>17.52</v>
      </c>
      <c r="U645" s="195">
        <f t="shared" si="36"/>
        <v>0</v>
      </c>
      <c r="V645" s="196">
        <f t="shared" si="37"/>
        <v>0</v>
      </c>
      <c r="W645" s="196">
        <f t="shared" si="38"/>
        <v>0</v>
      </c>
      <c r="X645" s="197"/>
    </row>
    <row r="646" spans="1:24" ht="12.75" x14ac:dyDescent="0.2">
      <c r="A646" s="190"/>
      <c r="B646" s="259"/>
      <c r="C646" s="260"/>
      <c r="D646" s="261"/>
      <c r="E646" s="262"/>
      <c r="F646" s="263"/>
      <c r="G646" s="189" t="s">
        <v>1474</v>
      </c>
      <c r="H646" s="190" t="s">
        <v>69</v>
      </c>
      <c r="I646" s="244"/>
      <c r="J646" s="184" t="s">
        <v>69</v>
      </c>
      <c r="K646" s="264"/>
      <c r="L646" s="265"/>
      <c r="M646" s="267"/>
      <c r="N646" s="268"/>
      <c r="O646" s="269"/>
      <c r="P646" s="193">
        <f t="shared" si="39"/>
        <v>0</v>
      </c>
      <c r="Q646" s="194"/>
      <c r="R646" s="192">
        <v>54.01</v>
      </c>
      <c r="S646" s="194"/>
      <c r="T646" s="192">
        <v>17.52</v>
      </c>
      <c r="U646" s="195">
        <f t="shared" si="36"/>
        <v>0</v>
      </c>
      <c r="V646" s="196">
        <f t="shared" si="37"/>
        <v>0</v>
      </c>
      <c r="W646" s="196">
        <f t="shared" si="38"/>
        <v>0</v>
      </c>
      <c r="X646" s="197"/>
    </row>
    <row r="647" spans="1:24" ht="12.75" x14ac:dyDescent="0.2">
      <c r="A647" s="190"/>
      <c r="B647" s="259"/>
      <c r="C647" s="260"/>
      <c r="D647" s="261"/>
      <c r="E647" s="262"/>
      <c r="F647" s="263"/>
      <c r="G647" s="189" t="s">
        <v>1474</v>
      </c>
      <c r="H647" s="190" t="s">
        <v>69</v>
      </c>
      <c r="I647" s="244"/>
      <c r="J647" s="184" t="s">
        <v>69</v>
      </c>
      <c r="K647" s="264"/>
      <c r="L647" s="265"/>
      <c r="M647" s="267"/>
      <c r="N647" s="268"/>
      <c r="O647" s="269"/>
      <c r="P647" s="193">
        <f t="shared" si="39"/>
        <v>0</v>
      </c>
      <c r="Q647" s="194"/>
      <c r="R647" s="192">
        <v>54.01</v>
      </c>
      <c r="S647" s="194"/>
      <c r="T647" s="192">
        <v>17.52</v>
      </c>
      <c r="U647" s="195">
        <f t="shared" si="36"/>
        <v>0</v>
      </c>
      <c r="V647" s="196">
        <f t="shared" si="37"/>
        <v>0</v>
      </c>
      <c r="W647" s="196">
        <f t="shared" si="38"/>
        <v>0</v>
      </c>
      <c r="X647" s="197"/>
    </row>
    <row r="648" spans="1:24" ht="12.75" x14ac:dyDescent="0.2">
      <c r="A648" s="190"/>
      <c r="B648" s="259"/>
      <c r="C648" s="260"/>
      <c r="D648" s="261"/>
      <c r="E648" s="262"/>
      <c r="F648" s="263"/>
      <c r="G648" s="189" t="s">
        <v>1474</v>
      </c>
      <c r="H648" s="190" t="s">
        <v>69</v>
      </c>
      <c r="I648" s="244"/>
      <c r="J648" s="184" t="s">
        <v>69</v>
      </c>
      <c r="K648" s="264"/>
      <c r="L648" s="265"/>
      <c r="M648" s="267"/>
      <c r="N648" s="268"/>
      <c r="O648" s="269"/>
      <c r="P648" s="193">
        <f t="shared" si="39"/>
        <v>0</v>
      </c>
      <c r="Q648" s="194"/>
      <c r="R648" s="192">
        <v>54.01</v>
      </c>
      <c r="S648" s="194"/>
      <c r="T648" s="192">
        <v>17.52</v>
      </c>
      <c r="U648" s="195">
        <f t="shared" ref="U648:U711" si="40">Q648+S648</f>
        <v>0</v>
      </c>
      <c r="V648" s="196">
        <f t="shared" ref="V648:V711" si="41">(Q648*R648)+(S648*T648)</f>
        <v>0</v>
      </c>
      <c r="W648" s="196">
        <f t="shared" ref="W648:W711" si="42">V648+P648</f>
        <v>0</v>
      </c>
      <c r="X648" s="197"/>
    </row>
    <row r="649" spans="1:24" ht="12.75" x14ac:dyDescent="0.2">
      <c r="A649" s="190"/>
      <c r="B649" s="259"/>
      <c r="C649" s="260"/>
      <c r="D649" s="261"/>
      <c r="E649" s="262"/>
      <c r="F649" s="263"/>
      <c r="G649" s="189" t="s">
        <v>1474</v>
      </c>
      <c r="H649" s="190" t="s">
        <v>69</v>
      </c>
      <c r="I649" s="244"/>
      <c r="J649" s="184" t="s">
        <v>69</v>
      </c>
      <c r="K649" s="264"/>
      <c r="L649" s="265"/>
      <c r="M649" s="267"/>
      <c r="N649" s="268"/>
      <c r="O649" s="269"/>
      <c r="P649" s="193">
        <f t="shared" si="39"/>
        <v>0</v>
      </c>
      <c r="Q649" s="194"/>
      <c r="R649" s="192">
        <v>54.01</v>
      </c>
      <c r="S649" s="194"/>
      <c r="T649" s="192">
        <v>17.52</v>
      </c>
      <c r="U649" s="195">
        <f t="shared" si="40"/>
        <v>0</v>
      </c>
      <c r="V649" s="196">
        <f t="shared" si="41"/>
        <v>0</v>
      </c>
      <c r="W649" s="196">
        <f t="shared" si="42"/>
        <v>0</v>
      </c>
      <c r="X649" s="197"/>
    </row>
    <row r="650" spans="1:24" ht="12.75" x14ac:dyDescent="0.2">
      <c r="A650" s="190"/>
      <c r="B650" s="259"/>
      <c r="C650" s="260"/>
      <c r="D650" s="261"/>
      <c r="E650" s="262"/>
      <c r="F650" s="263"/>
      <c r="G650" s="189" t="s">
        <v>1474</v>
      </c>
      <c r="H650" s="190" t="s">
        <v>69</v>
      </c>
      <c r="I650" s="244"/>
      <c r="J650" s="184" t="s">
        <v>69</v>
      </c>
      <c r="K650" s="264"/>
      <c r="L650" s="265"/>
      <c r="M650" s="267"/>
      <c r="N650" s="268"/>
      <c r="O650" s="269"/>
      <c r="P650" s="193">
        <f t="shared" si="39"/>
        <v>0</v>
      </c>
      <c r="Q650" s="194"/>
      <c r="R650" s="192">
        <v>54.01</v>
      </c>
      <c r="S650" s="194"/>
      <c r="T650" s="192">
        <v>17.52</v>
      </c>
      <c r="U650" s="195">
        <f t="shared" si="40"/>
        <v>0</v>
      </c>
      <c r="V650" s="196">
        <f t="shared" si="41"/>
        <v>0</v>
      </c>
      <c r="W650" s="196">
        <f t="shared" si="42"/>
        <v>0</v>
      </c>
      <c r="X650" s="197"/>
    </row>
    <row r="651" spans="1:24" ht="12.75" x14ac:dyDescent="0.2">
      <c r="A651" s="190"/>
      <c r="B651" s="259"/>
      <c r="C651" s="260"/>
      <c r="D651" s="261"/>
      <c r="E651" s="262"/>
      <c r="F651" s="263"/>
      <c r="G651" s="189" t="s">
        <v>1474</v>
      </c>
      <c r="H651" s="190" t="s">
        <v>69</v>
      </c>
      <c r="I651" s="244"/>
      <c r="J651" s="184" t="s">
        <v>69</v>
      </c>
      <c r="K651" s="264"/>
      <c r="L651" s="265"/>
      <c r="M651" s="267"/>
      <c r="N651" s="268"/>
      <c r="O651" s="269"/>
      <c r="P651" s="193">
        <f t="shared" ref="P651:P714" si="43">N651+O651</f>
        <v>0</v>
      </c>
      <c r="Q651" s="194"/>
      <c r="R651" s="192">
        <v>54.01</v>
      </c>
      <c r="S651" s="194"/>
      <c r="T651" s="192">
        <v>17.52</v>
      </c>
      <c r="U651" s="195">
        <f t="shared" si="40"/>
        <v>0</v>
      </c>
      <c r="V651" s="196">
        <f t="shared" si="41"/>
        <v>0</v>
      </c>
      <c r="W651" s="196">
        <f t="shared" si="42"/>
        <v>0</v>
      </c>
      <c r="X651" s="197"/>
    </row>
    <row r="652" spans="1:24" ht="12.75" x14ac:dyDescent="0.2">
      <c r="A652" s="190"/>
      <c r="B652" s="259"/>
      <c r="C652" s="260"/>
      <c r="D652" s="261"/>
      <c r="E652" s="262"/>
      <c r="F652" s="263"/>
      <c r="G652" s="189" t="s">
        <v>1474</v>
      </c>
      <c r="H652" s="190" t="s">
        <v>69</v>
      </c>
      <c r="I652" s="244"/>
      <c r="J652" s="184" t="s">
        <v>69</v>
      </c>
      <c r="K652" s="264"/>
      <c r="L652" s="265"/>
      <c r="M652" s="267"/>
      <c r="N652" s="268"/>
      <c r="O652" s="269"/>
      <c r="P652" s="193">
        <f t="shared" si="43"/>
        <v>0</v>
      </c>
      <c r="Q652" s="194"/>
      <c r="R652" s="192">
        <v>54.01</v>
      </c>
      <c r="S652" s="194"/>
      <c r="T652" s="192">
        <v>17.52</v>
      </c>
      <c r="U652" s="195">
        <f t="shared" si="40"/>
        <v>0</v>
      </c>
      <c r="V652" s="196">
        <f t="shared" si="41"/>
        <v>0</v>
      </c>
      <c r="W652" s="196">
        <f t="shared" si="42"/>
        <v>0</v>
      </c>
      <c r="X652" s="197"/>
    </row>
    <row r="653" spans="1:24" ht="12.75" x14ac:dyDescent="0.2">
      <c r="A653" s="190"/>
      <c r="B653" s="259"/>
      <c r="C653" s="260"/>
      <c r="D653" s="261"/>
      <c r="E653" s="262"/>
      <c r="F653" s="263"/>
      <c r="G653" s="189" t="s">
        <v>1474</v>
      </c>
      <c r="H653" s="190" t="s">
        <v>69</v>
      </c>
      <c r="I653" s="244"/>
      <c r="J653" s="184" t="s">
        <v>69</v>
      </c>
      <c r="K653" s="264"/>
      <c r="L653" s="265"/>
      <c r="M653" s="267"/>
      <c r="N653" s="268"/>
      <c r="O653" s="269"/>
      <c r="P653" s="193">
        <f t="shared" si="43"/>
        <v>0</v>
      </c>
      <c r="Q653" s="194"/>
      <c r="R653" s="192">
        <v>54.01</v>
      </c>
      <c r="S653" s="194"/>
      <c r="T653" s="192">
        <v>17.52</v>
      </c>
      <c r="U653" s="195">
        <f t="shared" si="40"/>
        <v>0</v>
      </c>
      <c r="V653" s="196">
        <f t="shared" si="41"/>
        <v>0</v>
      </c>
      <c r="W653" s="196">
        <f t="shared" si="42"/>
        <v>0</v>
      </c>
      <c r="X653" s="197"/>
    </row>
    <row r="654" spans="1:24" ht="12.75" x14ac:dyDescent="0.2">
      <c r="A654" s="190"/>
      <c r="B654" s="259"/>
      <c r="C654" s="260"/>
      <c r="D654" s="261"/>
      <c r="E654" s="262"/>
      <c r="F654" s="263"/>
      <c r="G654" s="189" t="s">
        <v>1474</v>
      </c>
      <c r="H654" s="190" t="s">
        <v>69</v>
      </c>
      <c r="I654" s="244"/>
      <c r="J654" s="184" t="s">
        <v>69</v>
      </c>
      <c r="K654" s="264"/>
      <c r="L654" s="265"/>
      <c r="M654" s="267"/>
      <c r="N654" s="268"/>
      <c r="O654" s="269"/>
      <c r="P654" s="193">
        <f t="shared" si="43"/>
        <v>0</v>
      </c>
      <c r="Q654" s="194"/>
      <c r="R654" s="192">
        <v>54.01</v>
      </c>
      <c r="S654" s="194"/>
      <c r="T654" s="192">
        <v>17.52</v>
      </c>
      <c r="U654" s="195">
        <f t="shared" si="40"/>
        <v>0</v>
      </c>
      <c r="V654" s="196">
        <f t="shared" si="41"/>
        <v>0</v>
      </c>
      <c r="W654" s="196">
        <f t="shared" si="42"/>
        <v>0</v>
      </c>
      <c r="X654" s="197"/>
    </row>
    <row r="655" spans="1:24" ht="12.75" x14ac:dyDescent="0.2">
      <c r="A655" s="190"/>
      <c r="B655" s="259"/>
      <c r="C655" s="260"/>
      <c r="D655" s="261"/>
      <c r="E655" s="262"/>
      <c r="F655" s="263"/>
      <c r="G655" s="189" t="s">
        <v>1474</v>
      </c>
      <c r="H655" s="190" t="s">
        <v>69</v>
      </c>
      <c r="I655" s="244"/>
      <c r="J655" s="184" t="s">
        <v>69</v>
      </c>
      <c r="K655" s="264"/>
      <c r="L655" s="265"/>
      <c r="M655" s="267"/>
      <c r="N655" s="268"/>
      <c r="O655" s="269"/>
      <c r="P655" s="193">
        <f t="shared" si="43"/>
        <v>0</v>
      </c>
      <c r="Q655" s="194"/>
      <c r="R655" s="192">
        <v>54.01</v>
      </c>
      <c r="S655" s="194"/>
      <c r="T655" s="192">
        <v>17.52</v>
      </c>
      <c r="U655" s="195">
        <f t="shared" si="40"/>
        <v>0</v>
      </c>
      <c r="V655" s="196">
        <f t="shared" si="41"/>
        <v>0</v>
      </c>
      <c r="W655" s="196">
        <f t="shared" si="42"/>
        <v>0</v>
      </c>
      <c r="X655" s="197"/>
    </row>
    <row r="656" spans="1:24" ht="12.75" x14ac:dyDescent="0.2">
      <c r="A656" s="190"/>
      <c r="B656" s="259"/>
      <c r="C656" s="260"/>
      <c r="D656" s="261"/>
      <c r="E656" s="262"/>
      <c r="F656" s="263"/>
      <c r="G656" s="189" t="s">
        <v>1474</v>
      </c>
      <c r="H656" s="190" t="s">
        <v>69</v>
      </c>
      <c r="I656" s="244"/>
      <c r="J656" s="184" t="s">
        <v>69</v>
      </c>
      <c r="K656" s="264"/>
      <c r="L656" s="265"/>
      <c r="M656" s="267"/>
      <c r="N656" s="268"/>
      <c r="O656" s="269"/>
      <c r="P656" s="193">
        <f t="shared" si="43"/>
        <v>0</v>
      </c>
      <c r="Q656" s="194"/>
      <c r="R656" s="192">
        <v>54.01</v>
      </c>
      <c r="S656" s="194"/>
      <c r="T656" s="192">
        <v>17.52</v>
      </c>
      <c r="U656" s="195">
        <f t="shared" si="40"/>
        <v>0</v>
      </c>
      <c r="V656" s="196">
        <f t="shared" si="41"/>
        <v>0</v>
      </c>
      <c r="W656" s="196">
        <f t="shared" si="42"/>
        <v>0</v>
      </c>
      <c r="X656" s="197"/>
    </row>
    <row r="657" spans="1:24" ht="12.75" x14ac:dyDescent="0.2">
      <c r="A657" s="190"/>
      <c r="B657" s="259"/>
      <c r="C657" s="260"/>
      <c r="D657" s="261"/>
      <c r="E657" s="262"/>
      <c r="F657" s="263"/>
      <c r="G657" s="189" t="s">
        <v>1474</v>
      </c>
      <c r="H657" s="190" t="s">
        <v>69</v>
      </c>
      <c r="I657" s="244"/>
      <c r="J657" s="184" t="s">
        <v>69</v>
      </c>
      <c r="K657" s="264"/>
      <c r="L657" s="265"/>
      <c r="M657" s="267"/>
      <c r="N657" s="268"/>
      <c r="O657" s="269"/>
      <c r="P657" s="193">
        <f t="shared" si="43"/>
        <v>0</v>
      </c>
      <c r="Q657" s="194"/>
      <c r="R657" s="192">
        <v>54.01</v>
      </c>
      <c r="S657" s="194"/>
      <c r="T657" s="192">
        <v>17.52</v>
      </c>
      <c r="U657" s="195">
        <f t="shared" si="40"/>
        <v>0</v>
      </c>
      <c r="V657" s="196">
        <f t="shared" si="41"/>
        <v>0</v>
      </c>
      <c r="W657" s="196">
        <f t="shared" si="42"/>
        <v>0</v>
      </c>
      <c r="X657" s="197"/>
    </row>
    <row r="658" spans="1:24" ht="12.75" x14ac:dyDescent="0.2">
      <c r="A658" s="190"/>
      <c r="B658" s="259"/>
      <c r="C658" s="260"/>
      <c r="D658" s="261"/>
      <c r="E658" s="262"/>
      <c r="F658" s="263"/>
      <c r="G658" s="189" t="s">
        <v>1474</v>
      </c>
      <c r="H658" s="190" t="s">
        <v>69</v>
      </c>
      <c r="I658" s="244"/>
      <c r="J658" s="184" t="s">
        <v>69</v>
      </c>
      <c r="K658" s="264"/>
      <c r="L658" s="265"/>
      <c r="M658" s="267"/>
      <c r="N658" s="268"/>
      <c r="O658" s="269"/>
      <c r="P658" s="193">
        <f t="shared" si="43"/>
        <v>0</v>
      </c>
      <c r="Q658" s="194"/>
      <c r="R658" s="192">
        <v>54.01</v>
      </c>
      <c r="S658" s="194"/>
      <c r="T658" s="192">
        <v>17.52</v>
      </c>
      <c r="U658" s="195">
        <f t="shared" si="40"/>
        <v>0</v>
      </c>
      <c r="V658" s="196">
        <f t="shared" si="41"/>
        <v>0</v>
      </c>
      <c r="W658" s="196">
        <f t="shared" si="42"/>
        <v>0</v>
      </c>
      <c r="X658" s="197"/>
    </row>
    <row r="659" spans="1:24" ht="12.75" x14ac:dyDescent="0.2">
      <c r="A659" s="190"/>
      <c r="B659" s="259"/>
      <c r="C659" s="260"/>
      <c r="D659" s="261"/>
      <c r="E659" s="262"/>
      <c r="F659" s="263"/>
      <c r="G659" s="189" t="s">
        <v>1474</v>
      </c>
      <c r="H659" s="190" t="s">
        <v>69</v>
      </c>
      <c r="I659" s="244"/>
      <c r="J659" s="184" t="s">
        <v>69</v>
      </c>
      <c r="K659" s="264"/>
      <c r="L659" s="265"/>
      <c r="M659" s="267"/>
      <c r="N659" s="268"/>
      <c r="O659" s="269"/>
      <c r="P659" s="193">
        <f t="shared" si="43"/>
        <v>0</v>
      </c>
      <c r="Q659" s="194"/>
      <c r="R659" s="192">
        <v>54.01</v>
      </c>
      <c r="S659" s="194"/>
      <c r="T659" s="192">
        <v>17.52</v>
      </c>
      <c r="U659" s="195">
        <f t="shared" si="40"/>
        <v>0</v>
      </c>
      <c r="V659" s="196">
        <f t="shared" si="41"/>
        <v>0</v>
      </c>
      <c r="W659" s="196">
        <f t="shared" si="42"/>
        <v>0</v>
      </c>
      <c r="X659" s="197"/>
    </row>
    <row r="660" spans="1:24" ht="12.75" x14ac:dyDescent="0.2">
      <c r="A660" s="190"/>
      <c r="B660" s="259"/>
      <c r="C660" s="260"/>
      <c r="D660" s="261"/>
      <c r="E660" s="262"/>
      <c r="F660" s="263"/>
      <c r="G660" s="189" t="s">
        <v>1474</v>
      </c>
      <c r="H660" s="190" t="s">
        <v>69</v>
      </c>
      <c r="I660" s="244"/>
      <c r="J660" s="184" t="s">
        <v>69</v>
      </c>
      <c r="K660" s="264"/>
      <c r="L660" s="265"/>
      <c r="M660" s="267"/>
      <c r="N660" s="268"/>
      <c r="O660" s="269"/>
      <c r="P660" s="193">
        <f t="shared" si="43"/>
        <v>0</v>
      </c>
      <c r="Q660" s="194"/>
      <c r="R660" s="192">
        <v>54.01</v>
      </c>
      <c r="S660" s="194"/>
      <c r="T660" s="192">
        <v>17.52</v>
      </c>
      <c r="U660" s="195">
        <f t="shared" si="40"/>
        <v>0</v>
      </c>
      <c r="V660" s="196">
        <f t="shared" si="41"/>
        <v>0</v>
      </c>
      <c r="W660" s="196">
        <f t="shared" si="42"/>
        <v>0</v>
      </c>
      <c r="X660" s="197"/>
    </row>
    <row r="661" spans="1:24" ht="12.75" x14ac:dyDescent="0.2">
      <c r="A661" s="190"/>
      <c r="B661" s="259"/>
      <c r="C661" s="260"/>
      <c r="D661" s="261"/>
      <c r="E661" s="262"/>
      <c r="F661" s="263"/>
      <c r="G661" s="189" t="s">
        <v>1474</v>
      </c>
      <c r="H661" s="190" t="s">
        <v>69</v>
      </c>
      <c r="I661" s="244"/>
      <c r="J661" s="184" t="s">
        <v>69</v>
      </c>
      <c r="K661" s="264"/>
      <c r="L661" s="265"/>
      <c r="M661" s="267"/>
      <c r="N661" s="268"/>
      <c r="O661" s="269"/>
      <c r="P661" s="193">
        <f t="shared" si="43"/>
        <v>0</v>
      </c>
      <c r="Q661" s="194"/>
      <c r="R661" s="192">
        <v>54.01</v>
      </c>
      <c r="S661" s="194"/>
      <c r="T661" s="192">
        <v>17.52</v>
      </c>
      <c r="U661" s="195">
        <f t="shared" si="40"/>
        <v>0</v>
      </c>
      <c r="V661" s="196">
        <f t="shared" si="41"/>
        <v>0</v>
      </c>
      <c r="W661" s="196">
        <f t="shared" si="42"/>
        <v>0</v>
      </c>
      <c r="X661" s="197"/>
    </row>
    <row r="662" spans="1:24" ht="12.75" x14ac:dyDescent="0.2">
      <c r="A662" s="190"/>
      <c r="B662" s="259"/>
      <c r="C662" s="260"/>
      <c r="D662" s="261"/>
      <c r="E662" s="262"/>
      <c r="F662" s="263"/>
      <c r="G662" s="189" t="s">
        <v>1474</v>
      </c>
      <c r="H662" s="190" t="s">
        <v>69</v>
      </c>
      <c r="I662" s="244"/>
      <c r="J662" s="184" t="s">
        <v>69</v>
      </c>
      <c r="K662" s="264"/>
      <c r="L662" s="265"/>
      <c r="M662" s="267"/>
      <c r="N662" s="268"/>
      <c r="O662" s="269"/>
      <c r="P662" s="193">
        <f t="shared" si="43"/>
        <v>0</v>
      </c>
      <c r="Q662" s="194"/>
      <c r="R662" s="192">
        <v>54.01</v>
      </c>
      <c r="S662" s="194"/>
      <c r="T662" s="192">
        <v>17.52</v>
      </c>
      <c r="U662" s="195">
        <f t="shared" si="40"/>
        <v>0</v>
      </c>
      <c r="V662" s="196">
        <f t="shared" si="41"/>
        <v>0</v>
      </c>
      <c r="W662" s="196">
        <f t="shared" si="42"/>
        <v>0</v>
      </c>
      <c r="X662" s="197"/>
    </row>
    <row r="663" spans="1:24" ht="12.75" x14ac:dyDescent="0.2">
      <c r="A663" s="190"/>
      <c r="B663" s="259"/>
      <c r="C663" s="260"/>
      <c r="D663" s="261"/>
      <c r="E663" s="262"/>
      <c r="F663" s="263"/>
      <c r="G663" s="189" t="s">
        <v>1474</v>
      </c>
      <c r="H663" s="190" t="s">
        <v>69</v>
      </c>
      <c r="I663" s="244"/>
      <c r="J663" s="184" t="s">
        <v>69</v>
      </c>
      <c r="K663" s="264"/>
      <c r="L663" s="265"/>
      <c r="M663" s="267"/>
      <c r="N663" s="268"/>
      <c r="O663" s="269"/>
      <c r="P663" s="193">
        <f t="shared" si="43"/>
        <v>0</v>
      </c>
      <c r="Q663" s="194"/>
      <c r="R663" s="192">
        <v>54.01</v>
      </c>
      <c r="S663" s="194"/>
      <c r="T663" s="192">
        <v>17.52</v>
      </c>
      <c r="U663" s="195">
        <f t="shared" si="40"/>
        <v>0</v>
      </c>
      <c r="V663" s="196">
        <f t="shared" si="41"/>
        <v>0</v>
      </c>
      <c r="W663" s="196">
        <f t="shared" si="42"/>
        <v>0</v>
      </c>
      <c r="X663" s="197"/>
    </row>
    <row r="664" spans="1:24" ht="12.75" x14ac:dyDescent="0.2">
      <c r="A664" s="190"/>
      <c r="B664" s="259"/>
      <c r="C664" s="260"/>
      <c r="D664" s="261"/>
      <c r="E664" s="262"/>
      <c r="F664" s="263"/>
      <c r="G664" s="189" t="s">
        <v>1474</v>
      </c>
      <c r="H664" s="190" t="s">
        <v>69</v>
      </c>
      <c r="I664" s="244"/>
      <c r="J664" s="184" t="s">
        <v>69</v>
      </c>
      <c r="K664" s="264"/>
      <c r="L664" s="265"/>
      <c r="M664" s="267"/>
      <c r="N664" s="268"/>
      <c r="O664" s="269"/>
      <c r="P664" s="193">
        <f t="shared" si="43"/>
        <v>0</v>
      </c>
      <c r="Q664" s="194"/>
      <c r="R664" s="192">
        <v>54.01</v>
      </c>
      <c r="S664" s="194"/>
      <c r="T664" s="192">
        <v>17.52</v>
      </c>
      <c r="U664" s="195">
        <f t="shared" si="40"/>
        <v>0</v>
      </c>
      <c r="V664" s="196">
        <f t="shared" si="41"/>
        <v>0</v>
      </c>
      <c r="W664" s="196">
        <f t="shared" si="42"/>
        <v>0</v>
      </c>
      <c r="X664" s="197"/>
    </row>
    <row r="665" spans="1:24" ht="12.75" x14ac:dyDescent="0.2">
      <c r="A665" s="190"/>
      <c r="B665" s="259"/>
      <c r="C665" s="260"/>
      <c r="D665" s="261"/>
      <c r="E665" s="262"/>
      <c r="F665" s="263"/>
      <c r="G665" s="189" t="s">
        <v>1474</v>
      </c>
      <c r="H665" s="190" t="s">
        <v>69</v>
      </c>
      <c r="I665" s="244"/>
      <c r="J665" s="184" t="s">
        <v>69</v>
      </c>
      <c r="K665" s="264"/>
      <c r="L665" s="265"/>
      <c r="M665" s="267"/>
      <c r="N665" s="268"/>
      <c r="O665" s="269"/>
      <c r="P665" s="193">
        <f t="shared" si="43"/>
        <v>0</v>
      </c>
      <c r="Q665" s="194"/>
      <c r="R665" s="192">
        <v>54.01</v>
      </c>
      <c r="S665" s="194"/>
      <c r="T665" s="192">
        <v>17.52</v>
      </c>
      <c r="U665" s="195">
        <f t="shared" si="40"/>
        <v>0</v>
      </c>
      <c r="V665" s="196">
        <f t="shared" si="41"/>
        <v>0</v>
      </c>
      <c r="W665" s="196">
        <f t="shared" si="42"/>
        <v>0</v>
      </c>
      <c r="X665" s="197"/>
    </row>
    <row r="666" spans="1:24" ht="12.75" x14ac:dyDescent="0.2">
      <c r="A666" s="190"/>
      <c r="B666" s="259"/>
      <c r="C666" s="260"/>
      <c r="D666" s="261"/>
      <c r="E666" s="262"/>
      <c r="F666" s="263"/>
      <c r="G666" s="189" t="s">
        <v>1474</v>
      </c>
      <c r="H666" s="190" t="s">
        <v>69</v>
      </c>
      <c r="I666" s="244"/>
      <c r="J666" s="184" t="s">
        <v>69</v>
      </c>
      <c r="K666" s="264"/>
      <c r="L666" s="265"/>
      <c r="M666" s="267"/>
      <c r="N666" s="268"/>
      <c r="O666" s="269"/>
      <c r="P666" s="193">
        <f t="shared" si="43"/>
        <v>0</v>
      </c>
      <c r="Q666" s="194"/>
      <c r="R666" s="192">
        <v>54.01</v>
      </c>
      <c r="S666" s="194"/>
      <c r="T666" s="192">
        <v>17.52</v>
      </c>
      <c r="U666" s="195">
        <f t="shared" si="40"/>
        <v>0</v>
      </c>
      <c r="V666" s="196">
        <f t="shared" si="41"/>
        <v>0</v>
      </c>
      <c r="W666" s="196">
        <f t="shared" si="42"/>
        <v>0</v>
      </c>
      <c r="X666" s="197"/>
    </row>
    <row r="667" spans="1:24" ht="12.75" x14ac:dyDescent="0.2">
      <c r="A667" s="190"/>
      <c r="B667" s="259"/>
      <c r="C667" s="260"/>
      <c r="D667" s="261"/>
      <c r="E667" s="262"/>
      <c r="F667" s="263"/>
      <c r="G667" s="189" t="s">
        <v>1474</v>
      </c>
      <c r="H667" s="190" t="s">
        <v>69</v>
      </c>
      <c r="I667" s="244"/>
      <c r="J667" s="184" t="s">
        <v>69</v>
      </c>
      <c r="K667" s="264"/>
      <c r="L667" s="265"/>
      <c r="M667" s="267"/>
      <c r="N667" s="268"/>
      <c r="O667" s="269"/>
      <c r="P667" s="193">
        <f t="shared" si="43"/>
        <v>0</v>
      </c>
      <c r="Q667" s="194"/>
      <c r="R667" s="192">
        <v>54.01</v>
      </c>
      <c r="S667" s="194"/>
      <c r="T667" s="192">
        <v>17.52</v>
      </c>
      <c r="U667" s="195">
        <f t="shared" si="40"/>
        <v>0</v>
      </c>
      <c r="V667" s="196">
        <f t="shared" si="41"/>
        <v>0</v>
      </c>
      <c r="W667" s="196">
        <f t="shared" si="42"/>
        <v>0</v>
      </c>
      <c r="X667" s="197"/>
    </row>
    <row r="668" spans="1:24" ht="12.75" x14ac:dyDescent="0.2">
      <c r="A668" s="190"/>
      <c r="B668" s="259"/>
      <c r="C668" s="260"/>
      <c r="D668" s="261"/>
      <c r="E668" s="262"/>
      <c r="F668" s="263"/>
      <c r="G668" s="189" t="s">
        <v>1474</v>
      </c>
      <c r="H668" s="190" t="s">
        <v>69</v>
      </c>
      <c r="I668" s="244"/>
      <c r="J668" s="184" t="s">
        <v>69</v>
      </c>
      <c r="K668" s="264"/>
      <c r="L668" s="265"/>
      <c r="M668" s="267"/>
      <c r="N668" s="268"/>
      <c r="O668" s="269"/>
      <c r="P668" s="193">
        <f t="shared" si="43"/>
        <v>0</v>
      </c>
      <c r="Q668" s="194"/>
      <c r="R668" s="192">
        <v>54.01</v>
      </c>
      <c r="S668" s="194"/>
      <c r="T668" s="192">
        <v>17.52</v>
      </c>
      <c r="U668" s="195">
        <f t="shared" si="40"/>
        <v>0</v>
      </c>
      <c r="V668" s="196">
        <f t="shared" si="41"/>
        <v>0</v>
      </c>
      <c r="W668" s="196">
        <f t="shared" si="42"/>
        <v>0</v>
      </c>
      <c r="X668" s="197"/>
    </row>
    <row r="669" spans="1:24" ht="12.75" x14ac:dyDescent="0.2">
      <c r="A669" s="190"/>
      <c r="B669" s="259"/>
      <c r="C669" s="260"/>
      <c r="D669" s="261"/>
      <c r="E669" s="262"/>
      <c r="F669" s="263"/>
      <c r="G669" s="189" t="s">
        <v>1474</v>
      </c>
      <c r="H669" s="190" t="s">
        <v>69</v>
      </c>
      <c r="I669" s="244"/>
      <c r="J669" s="184" t="s">
        <v>69</v>
      </c>
      <c r="K669" s="264"/>
      <c r="L669" s="265"/>
      <c r="M669" s="267"/>
      <c r="N669" s="268"/>
      <c r="O669" s="269"/>
      <c r="P669" s="193">
        <f t="shared" si="43"/>
        <v>0</v>
      </c>
      <c r="Q669" s="194"/>
      <c r="R669" s="192">
        <v>54.01</v>
      </c>
      <c r="S669" s="194"/>
      <c r="T669" s="192">
        <v>17.52</v>
      </c>
      <c r="U669" s="195">
        <f t="shared" si="40"/>
        <v>0</v>
      </c>
      <c r="V669" s="196">
        <f t="shared" si="41"/>
        <v>0</v>
      </c>
      <c r="W669" s="196">
        <f t="shared" si="42"/>
        <v>0</v>
      </c>
      <c r="X669" s="197"/>
    </row>
    <row r="670" spans="1:24" ht="12.75" x14ac:dyDescent="0.2">
      <c r="A670" s="190"/>
      <c r="B670" s="259"/>
      <c r="C670" s="260"/>
      <c r="D670" s="261"/>
      <c r="E670" s="262"/>
      <c r="F670" s="263"/>
      <c r="G670" s="189" t="s">
        <v>1474</v>
      </c>
      <c r="H670" s="190" t="s">
        <v>69</v>
      </c>
      <c r="I670" s="244"/>
      <c r="J670" s="184" t="s">
        <v>69</v>
      </c>
      <c r="K670" s="264"/>
      <c r="L670" s="265"/>
      <c r="M670" s="267"/>
      <c r="N670" s="268"/>
      <c r="O670" s="269"/>
      <c r="P670" s="193">
        <f t="shared" si="43"/>
        <v>0</v>
      </c>
      <c r="Q670" s="194"/>
      <c r="R670" s="192">
        <v>54.01</v>
      </c>
      <c r="S670" s="194"/>
      <c r="T670" s="192">
        <v>17.52</v>
      </c>
      <c r="U670" s="195">
        <f t="shared" si="40"/>
        <v>0</v>
      </c>
      <c r="V670" s="196">
        <f t="shared" si="41"/>
        <v>0</v>
      </c>
      <c r="W670" s="196">
        <f t="shared" si="42"/>
        <v>0</v>
      </c>
      <c r="X670" s="197"/>
    </row>
    <row r="671" spans="1:24" ht="12.75" x14ac:dyDescent="0.2">
      <c r="A671" s="190"/>
      <c r="B671" s="259"/>
      <c r="C671" s="260"/>
      <c r="D671" s="261"/>
      <c r="E671" s="262"/>
      <c r="F671" s="263"/>
      <c r="G671" s="189" t="s">
        <v>1474</v>
      </c>
      <c r="H671" s="190" t="s">
        <v>69</v>
      </c>
      <c r="I671" s="244"/>
      <c r="J671" s="184" t="s">
        <v>69</v>
      </c>
      <c r="K671" s="264"/>
      <c r="L671" s="265"/>
      <c r="M671" s="267"/>
      <c r="N671" s="268"/>
      <c r="O671" s="269"/>
      <c r="P671" s="193">
        <f t="shared" si="43"/>
        <v>0</v>
      </c>
      <c r="Q671" s="194"/>
      <c r="R671" s="192">
        <v>54.01</v>
      </c>
      <c r="S671" s="194"/>
      <c r="T671" s="192">
        <v>17.52</v>
      </c>
      <c r="U671" s="195">
        <f t="shared" si="40"/>
        <v>0</v>
      </c>
      <c r="V671" s="196">
        <f t="shared" si="41"/>
        <v>0</v>
      </c>
      <c r="W671" s="196">
        <f t="shared" si="42"/>
        <v>0</v>
      </c>
      <c r="X671" s="197"/>
    </row>
    <row r="672" spans="1:24" ht="12.75" x14ac:dyDescent="0.2">
      <c r="A672" s="190"/>
      <c r="B672" s="259"/>
      <c r="C672" s="260"/>
      <c r="D672" s="261"/>
      <c r="E672" s="262"/>
      <c r="F672" s="263"/>
      <c r="G672" s="189" t="s">
        <v>1474</v>
      </c>
      <c r="H672" s="190" t="s">
        <v>69</v>
      </c>
      <c r="I672" s="244"/>
      <c r="J672" s="184" t="s">
        <v>69</v>
      </c>
      <c r="K672" s="264"/>
      <c r="L672" s="265"/>
      <c r="M672" s="267"/>
      <c r="N672" s="268"/>
      <c r="O672" s="269"/>
      <c r="P672" s="193">
        <f t="shared" si="43"/>
        <v>0</v>
      </c>
      <c r="Q672" s="194"/>
      <c r="R672" s="192">
        <v>54.01</v>
      </c>
      <c r="S672" s="194"/>
      <c r="T672" s="192">
        <v>17.52</v>
      </c>
      <c r="U672" s="195">
        <f t="shared" si="40"/>
        <v>0</v>
      </c>
      <c r="V672" s="196">
        <f t="shared" si="41"/>
        <v>0</v>
      </c>
      <c r="W672" s="196">
        <f t="shared" si="42"/>
        <v>0</v>
      </c>
      <c r="X672" s="197"/>
    </row>
    <row r="673" spans="1:24" ht="12.75" x14ac:dyDescent="0.2">
      <c r="A673" s="190"/>
      <c r="B673" s="259"/>
      <c r="C673" s="260"/>
      <c r="D673" s="261"/>
      <c r="E673" s="262"/>
      <c r="F673" s="263"/>
      <c r="G673" s="189" t="s">
        <v>1474</v>
      </c>
      <c r="H673" s="190" t="s">
        <v>69</v>
      </c>
      <c r="I673" s="244"/>
      <c r="J673" s="184" t="s">
        <v>69</v>
      </c>
      <c r="K673" s="264"/>
      <c r="L673" s="265"/>
      <c r="M673" s="267"/>
      <c r="N673" s="268"/>
      <c r="O673" s="269"/>
      <c r="P673" s="193">
        <f t="shared" si="43"/>
        <v>0</v>
      </c>
      <c r="Q673" s="194"/>
      <c r="R673" s="192">
        <v>54.01</v>
      </c>
      <c r="S673" s="194"/>
      <c r="T673" s="192">
        <v>17.52</v>
      </c>
      <c r="U673" s="195">
        <f t="shared" si="40"/>
        <v>0</v>
      </c>
      <c r="V673" s="196">
        <f t="shared" si="41"/>
        <v>0</v>
      </c>
      <c r="W673" s="196">
        <f t="shared" si="42"/>
        <v>0</v>
      </c>
      <c r="X673" s="197"/>
    </row>
    <row r="674" spans="1:24" ht="12.75" x14ac:dyDescent="0.2">
      <c r="A674" s="190"/>
      <c r="B674" s="259"/>
      <c r="C674" s="260"/>
      <c r="D674" s="261"/>
      <c r="E674" s="262"/>
      <c r="F674" s="263"/>
      <c r="G674" s="189" t="s">
        <v>1474</v>
      </c>
      <c r="H674" s="190" t="s">
        <v>69</v>
      </c>
      <c r="I674" s="244"/>
      <c r="J674" s="184" t="s">
        <v>69</v>
      </c>
      <c r="K674" s="264"/>
      <c r="L674" s="265"/>
      <c r="M674" s="267"/>
      <c r="N674" s="268"/>
      <c r="O674" s="269"/>
      <c r="P674" s="193">
        <f t="shared" si="43"/>
        <v>0</v>
      </c>
      <c r="Q674" s="194"/>
      <c r="R674" s="192">
        <v>54.01</v>
      </c>
      <c r="S674" s="194"/>
      <c r="T674" s="192">
        <v>17.52</v>
      </c>
      <c r="U674" s="195">
        <f t="shared" si="40"/>
        <v>0</v>
      </c>
      <c r="V674" s="196">
        <f t="shared" si="41"/>
        <v>0</v>
      </c>
      <c r="W674" s="196">
        <f t="shared" si="42"/>
        <v>0</v>
      </c>
      <c r="X674" s="197"/>
    </row>
    <row r="675" spans="1:24" ht="12.75" x14ac:dyDescent="0.2">
      <c r="A675" s="190"/>
      <c r="B675" s="259"/>
      <c r="C675" s="260"/>
      <c r="D675" s="261"/>
      <c r="E675" s="262"/>
      <c r="F675" s="263"/>
      <c r="G675" s="189" t="s">
        <v>1474</v>
      </c>
      <c r="H675" s="190" t="s">
        <v>69</v>
      </c>
      <c r="I675" s="244"/>
      <c r="J675" s="184" t="s">
        <v>69</v>
      </c>
      <c r="K675" s="264"/>
      <c r="L675" s="265"/>
      <c r="M675" s="267"/>
      <c r="N675" s="268"/>
      <c r="O675" s="269"/>
      <c r="P675" s="193">
        <f t="shared" si="43"/>
        <v>0</v>
      </c>
      <c r="Q675" s="194"/>
      <c r="R675" s="192">
        <v>54.01</v>
      </c>
      <c r="S675" s="194"/>
      <c r="T675" s="192">
        <v>17.52</v>
      </c>
      <c r="U675" s="195">
        <f t="shared" si="40"/>
        <v>0</v>
      </c>
      <c r="V675" s="196">
        <f t="shared" si="41"/>
        <v>0</v>
      </c>
      <c r="W675" s="196">
        <f t="shared" si="42"/>
        <v>0</v>
      </c>
      <c r="X675" s="197"/>
    </row>
    <row r="676" spans="1:24" ht="12.75" x14ac:dyDescent="0.2">
      <c r="A676" s="190"/>
      <c r="B676" s="259"/>
      <c r="C676" s="260"/>
      <c r="D676" s="261"/>
      <c r="E676" s="262"/>
      <c r="F676" s="263"/>
      <c r="G676" s="189" t="s">
        <v>1474</v>
      </c>
      <c r="H676" s="190" t="s">
        <v>69</v>
      </c>
      <c r="I676" s="244"/>
      <c r="J676" s="184" t="s">
        <v>69</v>
      </c>
      <c r="K676" s="264"/>
      <c r="L676" s="265"/>
      <c r="M676" s="267"/>
      <c r="N676" s="268"/>
      <c r="O676" s="269"/>
      <c r="P676" s="193">
        <f t="shared" si="43"/>
        <v>0</v>
      </c>
      <c r="Q676" s="194"/>
      <c r="R676" s="192">
        <v>54.01</v>
      </c>
      <c r="S676" s="194"/>
      <c r="T676" s="192">
        <v>17.52</v>
      </c>
      <c r="U676" s="195">
        <f t="shared" si="40"/>
        <v>0</v>
      </c>
      <c r="V676" s="196">
        <f t="shared" si="41"/>
        <v>0</v>
      </c>
      <c r="W676" s="196">
        <f t="shared" si="42"/>
        <v>0</v>
      </c>
      <c r="X676" s="197"/>
    </row>
    <row r="677" spans="1:24" ht="12.75" x14ac:dyDescent="0.2">
      <c r="A677" s="190"/>
      <c r="B677" s="259"/>
      <c r="C677" s="260"/>
      <c r="D677" s="261"/>
      <c r="E677" s="262"/>
      <c r="F677" s="263"/>
      <c r="G677" s="189" t="s">
        <v>1474</v>
      </c>
      <c r="H677" s="190" t="s">
        <v>69</v>
      </c>
      <c r="I677" s="244"/>
      <c r="J677" s="184" t="s">
        <v>69</v>
      </c>
      <c r="K677" s="264"/>
      <c r="L677" s="265"/>
      <c r="M677" s="267"/>
      <c r="N677" s="268"/>
      <c r="O677" s="269"/>
      <c r="P677" s="193">
        <f t="shared" si="43"/>
        <v>0</v>
      </c>
      <c r="Q677" s="194"/>
      <c r="R677" s="192">
        <v>54.01</v>
      </c>
      <c r="S677" s="194"/>
      <c r="T677" s="192">
        <v>17.52</v>
      </c>
      <c r="U677" s="195">
        <f t="shared" si="40"/>
        <v>0</v>
      </c>
      <c r="V677" s="196">
        <f t="shared" si="41"/>
        <v>0</v>
      </c>
      <c r="W677" s="196">
        <f t="shared" si="42"/>
        <v>0</v>
      </c>
      <c r="X677" s="197"/>
    </row>
    <row r="678" spans="1:24" ht="12.75" x14ac:dyDescent="0.2">
      <c r="A678" s="190"/>
      <c r="B678" s="259"/>
      <c r="C678" s="260"/>
      <c r="D678" s="261"/>
      <c r="E678" s="262"/>
      <c r="F678" s="263"/>
      <c r="G678" s="189" t="s">
        <v>1474</v>
      </c>
      <c r="H678" s="190" t="s">
        <v>69</v>
      </c>
      <c r="I678" s="244"/>
      <c r="J678" s="184" t="s">
        <v>69</v>
      </c>
      <c r="K678" s="264"/>
      <c r="L678" s="265"/>
      <c r="M678" s="267"/>
      <c r="N678" s="268"/>
      <c r="O678" s="269"/>
      <c r="P678" s="193">
        <f t="shared" si="43"/>
        <v>0</v>
      </c>
      <c r="Q678" s="194"/>
      <c r="R678" s="192">
        <v>54.01</v>
      </c>
      <c r="S678" s="194"/>
      <c r="T678" s="192">
        <v>17.52</v>
      </c>
      <c r="U678" s="195">
        <f t="shared" si="40"/>
        <v>0</v>
      </c>
      <c r="V678" s="196">
        <f t="shared" si="41"/>
        <v>0</v>
      </c>
      <c r="W678" s="196">
        <f t="shared" si="42"/>
        <v>0</v>
      </c>
      <c r="X678" s="197"/>
    </row>
    <row r="679" spans="1:24" ht="12.75" x14ac:dyDescent="0.2">
      <c r="A679" s="190"/>
      <c r="B679" s="259"/>
      <c r="C679" s="260"/>
      <c r="D679" s="261"/>
      <c r="E679" s="262"/>
      <c r="F679" s="263"/>
      <c r="G679" s="189" t="s">
        <v>1474</v>
      </c>
      <c r="H679" s="190" t="s">
        <v>69</v>
      </c>
      <c r="I679" s="244"/>
      <c r="J679" s="184" t="s">
        <v>69</v>
      </c>
      <c r="K679" s="264"/>
      <c r="L679" s="265"/>
      <c r="M679" s="267"/>
      <c r="N679" s="268"/>
      <c r="O679" s="269"/>
      <c r="P679" s="193">
        <f t="shared" si="43"/>
        <v>0</v>
      </c>
      <c r="Q679" s="194"/>
      <c r="R679" s="192">
        <v>54.01</v>
      </c>
      <c r="S679" s="194"/>
      <c r="T679" s="192">
        <v>17.52</v>
      </c>
      <c r="U679" s="195">
        <f t="shared" si="40"/>
        <v>0</v>
      </c>
      <c r="V679" s="196">
        <f t="shared" si="41"/>
        <v>0</v>
      </c>
      <c r="W679" s="196">
        <f t="shared" si="42"/>
        <v>0</v>
      </c>
      <c r="X679" s="197"/>
    </row>
    <row r="680" spans="1:24" ht="12.75" x14ac:dyDescent="0.2">
      <c r="A680" s="190"/>
      <c r="B680" s="259"/>
      <c r="C680" s="260"/>
      <c r="D680" s="261"/>
      <c r="E680" s="262"/>
      <c r="F680" s="263"/>
      <c r="G680" s="189" t="s">
        <v>1474</v>
      </c>
      <c r="H680" s="190" t="s">
        <v>69</v>
      </c>
      <c r="I680" s="244"/>
      <c r="J680" s="184" t="s">
        <v>69</v>
      </c>
      <c r="K680" s="264"/>
      <c r="L680" s="265"/>
      <c r="M680" s="267"/>
      <c r="N680" s="268"/>
      <c r="O680" s="269"/>
      <c r="P680" s="193">
        <f t="shared" si="43"/>
        <v>0</v>
      </c>
      <c r="Q680" s="194"/>
      <c r="R680" s="192">
        <v>54.01</v>
      </c>
      <c r="S680" s="194"/>
      <c r="T680" s="192">
        <v>17.52</v>
      </c>
      <c r="U680" s="195">
        <f t="shared" si="40"/>
        <v>0</v>
      </c>
      <c r="V680" s="196">
        <f t="shared" si="41"/>
        <v>0</v>
      </c>
      <c r="W680" s="196">
        <f t="shared" si="42"/>
        <v>0</v>
      </c>
      <c r="X680" s="197"/>
    </row>
    <row r="681" spans="1:24" ht="12.75" x14ac:dyDescent="0.2">
      <c r="A681" s="190"/>
      <c r="B681" s="259"/>
      <c r="C681" s="260"/>
      <c r="D681" s="261"/>
      <c r="E681" s="262"/>
      <c r="F681" s="263"/>
      <c r="G681" s="189" t="s">
        <v>1474</v>
      </c>
      <c r="H681" s="190" t="s">
        <v>69</v>
      </c>
      <c r="I681" s="244"/>
      <c r="J681" s="184" t="s">
        <v>69</v>
      </c>
      <c r="K681" s="264"/>
      <c r="L681" s="265"/>
      <c r="M681" s="267"/>
      <c r="N681" s="268"/>
      <c r="O681" s="269"/>
      <c r="P681" s="193">
        <f t="shared" si="43"/>
        <v>0</v>
      </c>
      <c r="Q681" s="194"/>
      <c r="R681" s="192">
        <v>54.01</v>
      </c>
      <c r="S681" s="194"/>
      <c r="T681" s="192">
        <v>17.52</v>
      </c>
      <c r="U681" s="195">
        <f t="shared" si="40"/>
        <v>0</v>
      </c>
      <c r="V681" s="196">
        <f t="shared" si="41"/>
        <v>0</v>
      </c>
      <c r="W681" s="196">
        <f t="shared" si="42"/>
        <v>0</v>
      </c>
      <c r="X681" s="197"/>
    </row>
    <row r="682" spans="1:24" ht="12.75" x14ac:dyDescent="0.2">
      <c r="A682" s="190"/>
      <c r="B682" s="259"/>
      <c r="C682" s="260"/>
      <c r="D682" s="261"/>
      <c r="E682" s="262"/>
      <c r="F682" s="263"/>
      <c r="G682" s="189" t="s">
        <v>1474</v>
      </c>
      <c r="H682" s="190" t="s">
        <v>69</v>
      </c>
      <c r="I682" s="244"/>
      <c r="J682" s="184" t="s">
        <v>69</v>
      </c>
      <c r="K682" s="264"/>
      <c r="L682" s="265"/>
      <c r="M682" s="267"/>
      <c r="N682" s="268"/>
      <c r="O682" s="269"/>
      <c r="P682" s="193">
        <f t="shared" si="43"/>
        <v>0</v>
      </c>
      <c r="Q682" s="194"/>
      <c r="R682" s="192">
        <v>54.01</v>
      </c>
      <c r="S682" s="194"/>
      <c r="T682" s="192">
        <v>17.52</v>
      </c>
      <c r="U682" s="195">
        <f t="shared" si="40"/>
        <v>0</v>
      </c>
      <c r="V682" s="196">
        <f t="shared" si="41"/>
        <v>0</v>
      </c>
      <c r="W682" s="196">
        <f t="shared" si="42"/>
        <v>0</v>
      </c>
      <c r="X682" s="197"/>
    </row>
    <row r="683" spans="1:24" ht="12.75" x14ac:dyDescent="0.2">
      <c r="A683" s="190"/>
      <c r="B683" s="259"/>
      <c r="C683" s="260"/>
      <c r="D683" s="261"/>
      <c r="E683" s="262"/>
      <c r="F683" s="263"/>
      <c r="G683" s="189" t="s">
        <v>1474</v>
      </c>
      <c r="H683" s="190" t="s">
        <v>69</v>
      </c>
      <c r="I683" s="244"/>
      <c r="J683" s="184" t="s">
        <v>69</v>
      </c>
      <c r="K683" s="264"/>
      <c r="L683" s="265"/>
      <c r="M683" s="267"/>
      <c r="N683" s="268"/>
      <c r="O683" s="269"/>
      <c r="P683" s="193">
        <f t="shared" si="43"/>
        <v>0</v>
      </c>
      <c r="Q683" s="194"/>
      <c r="R683" s="192">
        <v>54.01</v>
      </c>
      <c r="S683" s="194"/>
      <c r="T683" s="192">
        <v>17.52</v>
      </c>
      <c r="U683" s="195">
        <f t="shared" si="40"/>
        <v>0</v>
      </c>
      <c r="V683" s="196">
        <f t="shared" si="41"/>
        <v>0</v>
      </c>
      <c r="W683" s="196">
        <f t="shared" si="42"/>
        <v>0</v>
      </c>
      <c r="X683" s="197"/>
    </row>
    <row r="684" spans="1:24" ht="12.75" x14ac:dyDescent="0.2">
      <c r="A684" s="190"/>
      <c r="B684" s="259"/>
      <c r="C684" s="260"/>
      <c r="D684" s="261"/>
      <c r="E684" s="262"/>
      <c r="F684" s="263"/>
      <c r="G684" s="189" t="s">
        <v>1474</v>
      </c>
      <c r="H684" s="190" t="s">
        <v>69</v>
      </c>
      <c r="I684" s="244"/>
      <c r="J684" s="184" t="s">
        <v>69</v>
      </c>
      <c r="K684" s="264"/>
      <c r="L684" s="265"/>
      <c r="M684" s="267"/>
      <c r="N684" s="268"/>
      <c r="O684" s="269"/>
      <c r="P684" s="193">
        <f t="shared" si="43"/>
        <v>0</v>
      </c>
      <c r="Q684" s="194"/>
      <c r="R684" s="192">
        <v>54.01</v>
      </c>
      <c r="S684" s="194"/>
      <c r="T684" s="192">
        <v>17.52</v>
      </c>
      <c r="U684" s="195">
        <f t="shared" si="40"/>
        <v>0</v>
      </c>
      <c r="V684" s="196">
        <f t="shared" si="41"/>
        <v>0</v>
      </c>
      <c r="W684" s="196">
        <f t="shared" si="42"/>
        <v>0</v>
      </c>
      <c r="X684" s="197"/>
    </row>
    <row r="685" spans="1:24" ht="12.75" x14ac:dyDescent="0.2">
      <c r="A685" s="190"/>
      <c r="B685" s="259"/>
      <c r="C685" s="260"/>
      <c r="D685" s="261"/>
      <c r="E685" s="262"/>
      <c r="F685" s="263"/>
      <c r="G685" s="189" t="s">
        <v>1474</v>
      </c>
      <c r="H685" s="190" t="s">
        <v>69</v>
      </c>
      <c r="I685" s="244"/>
      <c r="J685" s="184" t="s">
        <v>69</v>
      </c>
      <c r="K685" s="264"/>
      <c r="L685" s="265"/>
      <c r="M685" s="267"/>
      <c r="N685" s="268"/>
      <c r="O685" s="269"/>
      <c r="P685" s="193">
        <f t="shared" si="43"/>
        <v>0</v>
      </c>
      <c r="Q685" s="194"/>
      <c r="R685" s="192">
        <v>54.01</v>
      </c>
      <c r="S685" s="194"/>
      <c r="T685" s="192">
        <v>17.52</v>
      </c>
      <c r="U685" s="195">
        <f t="shared" si="40"/>
        <v>0</v>
      </c>
      <c r="V685" s="196">
        <f t="shared" si="41"/>
        <v>0</v>
      </c>
      <c r="W685" s="196">
        <f t="shared" si="42"/>
        <v>0</v>
      </c>
      <c r="X685" s="197"/>
    </row>
    <row r="686" spans="1:24" ht="12.75" x14ac:dyDescent="0.2">
      <c r="A686" s="190"/>
      <c r="B686" s="259"/>
      <c r="C686" s="260"/>
      <c r="D686" s="261"/>
      <c r="E686" s="262"/>
      <c r="F686" s="263"/>
      <c r="G686" s="189" t="s">
        <v>1474</v>
      </c>
      <c r="H686" s="190" t="s">
        <v>69</v>
      </c>
      <c r="I686" s="244"/>
      <c r="J686" s="184" t="s">
        <v>69</v>
      </c>
      <c r="K686" s="264"/>
      <c r="L686" s="265"/>
      <c r="M686" s="267"/>
      <c r="N686" s="268"/>
      <c r="O686" s="269"/>
      <c r="P686" s="193">
        <f t="shared" si="43"/>
        <v>0</v>
      </c>
      <c r="Q686" s="194"/>
      <c r="R686" s="192">
        <v>54.01</v>
      </c>
      <c r="S686" s="194"/>
      <c r="T686" s="192">
        <v>17.52</v>
      </c>
      <c r="U686" s="195">
        <f t="shared" si="40"/>
        <v>0</v>
      </c>
      <c r="V686" s="196">
        <f t="shared" si="41"/>
        <v>0</v>
      </c>
      <c r="W686" s="196">
        <f t="shared" si="42"/>
        <v>0</v>
      </c>
      <c r="X686" s="197"/>
    </row>
    <row r="687" spans="1:24" ht="12.75" x14ac:dyDescent="0.2">
      <c r="A687" s="190"/>
      <c r="B687" s="259"/>
      <c r="C687" s="260"/>
      <c r="D687" s="261"/>
      <c r="E687" s="262"/>
      <c r="F687" s="263"/>
      <c r="G687" s="189" t="s">
        <v>1474</v>
      </c>
      <c r="H687" s="190" t="s">
        <v>69</v>
      </c>
      <c r="I687" s="244"/>
      <c r="J687" s="184" t="s">
        <v>69</v>
      </c>
      <c r="K687" s="264"/>
      <c r="L687" s="265"/>
      <c r="M687" s="267"/>
      <c r="N687" s="268"/>
      <c r="O687" s="269"/>
      <c r="P687" s="193">
        <f t="shared" si="43"/>
        <v>0</v>
      </c>
      <c r="Q687" s="194"/>
      <c r="R687" s="192">
        <v>54.01</v>
      </c>
      <c r="S687" s="194"/>
      <c r="T687" s="192">
        <v>17.52</v>
      </c>
      <c r="U687" s="195">
        <f t="shared" si="40"/>
        <v>0</v>
      </c>
      <c r="V687" s="196">
        <f t="shared" si="41"/>
        <v>0</v>
      </c>
      <c r="W687" s="196">
        <f t="shared" si="42"/>
        <v>0</v>
      </c>
      <c r="X687" s="197"/>
    </row>
    <row r="688" spans="1:24" ht="12.75" x14ac:dyDescent="0.2">
      <c r="A688" s="190"/>
      <c r="B688" s="259"/>
      <c r="C688" s="260"/>
      <c r="D688" s="261"/>
      <c r="E688" s="262"/>
      <c r="F688" s="263"/>
      <c r="G688" s="189" t="s">
        <v>1474</v>
      </c>
      <c r="H688" s="190" t="s">
        <v>69</v>
      </c>
      <c r="I688" s="244"/>
      <c r="J688" s="184" t="s">
        <v>69</v>
      </c>
      <c r="K688" s="264"/>
      <c r="L688" s="265"/>
      <c r="M688" s="267"/>
      <c r="N688" s="268"/>
      <c r="O688" s="269"/>
      <c r="P688" s="193">
        <f t="shared" si="43"/>
        <v>0</v>
      </c>
      <c r="Q688" s="194"/>
      <c r="R688" s="192">
        <v>54.01</v>
      </c>
      <c r="S688" s="194"/>
      <c r="T688" s="192">
        <v>17.52</v>
      </c>
      <c r="U688" s="195">
        <f t="shared" si="40"/>
        <v>0</v>
      </c>
      <c r="V688" s="196">
        <f t="shared" si="41"/>
        <v>0</v>
      </c>
      <c r="W688" s="196">
        <f t="shared" si="42"/>
        <v>0</v>
      </c>
      <c r="X688" s="197"/>
    </row>
    <row r="689" spans="1:24" ht="12.75" x14ac:dyDescent="0.2">
      <c r="A689" s="190"/>
      <c r="B689" s="259"/>
      <c r="C689" s="260"/>
      <c r="D689" s="261"/>
      <c r="E689" s="262"/>
      <c r="F689" s="263"/>
      <c r="G689" s="189" t="s">
        <v>1474</v>
      </c>
      <c r="H689" s="190" t="s">
        <v>69</v>
      </c>
      <c r="I689" s="244"/>
      <c r="J689" s="184" t="s">
        <v>69</v>
      </c>
      <c r="K689" s="264"/>
      <c r="L689" s="265"/>
      <c r="M689" s="267"/>
      <c r="N689" s="268"/>
      <c r="O689" s="269"/>
      <c r="P689" s="193">
        <f t="shared" si="43"/>
        <v>0</v>
      </c>
      <c r="Q689" s="194"/>
      <c r="R689" s="192">
        <v>54.01</v>
      </c>
      <c r="S689" s="194"/>
      <c r="T689" s="192">
        <v>17.52</v>
      </c>
      <c r="U689" s="195">
        <f t="shared" si="40"/>
        <v>0</v>
      </c>
      <c r="V689" s="196">
        <f t="shared" si="41"/>
        <v>0</v>
      </c>
      <c r="W689" s="196">
        <f t="shared" si="42"/>
        <v>0</v>
      </c>
      <c r="X689" s="197"/>
    </row>
    <row r="690" spans="1:24" ht="12.75" x14ac:dyDescent="0.2">
      <c r="A690" s="190"/>
      <c r="B690" s="259"/>
      <c r="C690" s="260"/>
      <c r="D690" s="261"/>
      <c r="E690" s="262"/>
      <c r="F690" s="263"/>
      <c r="G690" s="189" t="s">
        <v>1474</v>
      </c>
      <c r="H690" s="190" t="s">
        <v>69</v>
      </c>
      <c r="I690" s="244"/>
      <c r="J690" s="184" t="s">
        <v>69</v>
      </c>
      <c r="K690" s="264"/>
      <c r="L690" s="265"/>
      <c r="M690" s="267"/>
      <c r="N690" s="268"/>
      <c r="O690" s="269"/>
      <c r="P690" s="193">
        <f t="shared" si="43"/>
        <v>0</v>
      </c>
      <c r="Q690" s="194"/>
      <c r="R690" s="192">
        <v>54.01</v>
      </c>
      <c r="S690" s="194"/>
      <c r="T690" s="192">
        <v>17.52</v>
      </c>
      <c r="U690" s="195">
        <f t="shared" si="40"/>
        <v>0</v>
      </c>
      <c r="V690" s="196">
        <f t="shared" si="41"/>
        <v>0</v>
      </c>
      <c r="W690" s="196">
        <f t="shared" si="42"/>
        <v>0</v>
      </c>
      <c r="X690" s="197"/>
    </row>
    <row r="691" spans="1:24" ht="12.75" x14ac:dyDescent="0.2">
      <c r="A691" s="190"/>
      <c r="B691" s="259"/>
      <c r="C691" s="260"/>
      <c r="D691" s="261"/>
      <c r="E691" s="262"/>
      <c r="F691" s="263"/>
      <c r="G691" s="189" t="s">
        <v>1474</v>
      </c>
      <c r="H691" s="190" t="s">
        <v>69</v>
      </c>
      <c r="I691" s="244"/>
      <c r="J691" s="184" t="s">
        <v>69</v>
      </c>
      <c r="K691" s="264"/>
      <c r="L691" s="265"/>
      <c r="M691" s="267"/>
      <c r="N691" s="268"/>
      <c r="O691" s="269"/>
      <c r="P691" s="193">
        <f t="shared" si="43"/>
        <v>0</v>
      </c>
      <c r="Q691" s="194"/>
      <c r="R691" s="192">
        <v>54.01</v>
      </c>
      <c r="S691" s="194"/>
      <c r="T691" s="192">
        <v>17.52</v>
      </c>
      <c r="U691" s="195">
        <f t="shared" si="40"/>
        <v>0</v>
      </c>
      <c r="V691" s="196">
        <f t="shared" si="41"/>
        <v>0</v>
      </c>
      <c r="W691" s="196">
        <f t="shared" si="42"/>
        <v>0</v>
      </c>
      <c r="X691" s="197"/>
    </row>
    <row r="692" spans="1:24" ht="12.75" x14ac:dyDescent="0.2">
      <c r="A692" s="190"/>
      <c r="B692" s="259"/>
      <c r="C692" s="260"/>
      <c r="D692" s="261"/>
      <c r="E692" s="262"/>
      <c r="F692" s="263"/>
      <c r="G692" s="189" t="s">
        <v>1474</v>
      </c>
      <c r="H692" s="190" t="s">
        <v>69</v>
      </c>
      <c r="I692" s="244"/>
      <c r="J692" s="184" t="s">
        <v>69</v>
      </c>
      <c r="K692" s="264"/>
      <c r="L692" s="265"/>
      <c r="M692" s="267"/>
      <c r="N692" s="268"/>
      <c r="O692" s="269"/>
      <c r="P692" s="193">
        <f t="shared" si="43"/>
        <v>0</v>
      </c>
      <c r="Q692" s="194"/>
      <c r="R692" s="192">
        <v>54.01</v>
      </c>
      <c r="S692" s="194"/>
      <c r="T692" s="192">
        <v>17.52</v>
      </c>
      <c r="U692" s="195">
        <f t="shared" si="40"/>
        <v>0</v>
      </c>
      <c r="V692" s="196">
        <f t="shared" si="41"/>
        <v>0</v>
      </c>
      <c r="W692" s="196">
        <f t="shared" si="42"/>
        <v>0</v>
      </c>
      <c r="X692" s="197"/>
    </row>
    <row r="693" spans="1:24" ht="12.75" x14ac:dyDescent="0.2">
      <c r="A693" s="190"/>
      <c r="B693" s="259"/>
      <c r="C693" s="260"/>
      <c r="D693" s="261"/>
      <c r="E693" s="262"/>
      <c r="F693" s="263"/>
      <c r="G693" s="189" t="s">
        <v>1474</v>
      </c>
      <c r="H693" s="190" t="s">
        <v>69</v>
      </c>
      <c r="I693" s="244"/>
      <c r="J693" s="184" t="s">
        <v>69</v>
      </c>
      <c r="K693" s="264"/>
      <c r="L693" s="265"/>
      <c r="M693" s="267"/>
      <c r="N693" s="268"/>
      <c r="O693" s="269"/>
      <c r="P693" s="193">
        <f t="shared" si="43"/>
        <v>0</v>
      </c>
      <c r="Q693" s="194"/>
      <c r="R693" s="192">
        <v>54.01</v>
      </c>
      <c r="S693" s="194"/>
      <c r="T693" s="192">
        <v>17.52</v>
      </c>
      <c r="U693" s="195">
        <f t="shared" si="40"/>
        <v>0</v>
      </c>
      <c r="V693" s="196">
        <f t="shared" si="41"/>
        <v>0</v>
      </c>
      <c r="W693" s="196">
        <f t="shared" si="42"/>
        <v>0</v>
      </c>
      <c r="X693" s="197"/>
    </row>
    <row r="694" spans="1:24" ht="12.75" x14ac:dyDescent="0.2">
      <c r="A694" s="190"/>
      <c r="B694" s="259"/>
      <c r="C694" s="260"/>
      <c r="D694" s="261"/>
      <c r="E694" s="262"/>
      <c r="F694" s="263"/>
      <c r="G694" s="189" t="s">
        <v>1474</v>
      </c>
      <c r="H694" s="190" t="s">
        <v>69</v>
      </c>
      <c r="I694" s="244"/>
      <c r="J694" s="184" t="s">
        <v>69</v>
      </c>
      <c r="K694" s="264"/>
      <c r="L694" s="265"/>
      <c r="M694" s="267"/>
      <c r="N694" s="268"/>
      <c r="O694" s="269"/>
      <c r="P694" s="193">
        <f t="shared" si="43"/>
        <v>0</v>
      </c>
      <c r="Q694" s="194"/>
      <c r="R694" s="192">
        <v>54.01</v>
      </c>
      <c r="S694" s="194"/>
      <c r="T694" s="192">
        <v>17.52</v>
      </c>
      <c r="U694" s="195">
        <f t="shared" si="40"/>
        <v>0</v>
      </c>
      <c r="V694" s="196">
        <f t="shared" si="41"/>
        <v>0</v>
      </c>
      <c r="W694" s="196">
        <f t="shared" si="42"/>
        <v>0</v>
      </c>
      <c r="X694" s="197"/>
    </row>
    <row r="695" spans="1:24" ht="12.75" x14ac:dyDescent="0.2">
      <c r="A695" s="190"/>
      <c r="B695" s="259"/>
      <c r="C695" s="260"/>
      <c r="D695" s="261"/>
      <c r="E695" s="262"/>
      <c r="F695" s="263"/>
      <c r="G695" s="189" t="s">
        <v>1474</v>
      </c>
      <c r="H695" s="190" t="s">
        <v>69</v>
      </c>
      <c r="I695" s="244"/>
      <c r="J695" s="184" t="s">
        <v>69</v>
      </c>
      <c r="K695" s="264"/>
      <c r="L695" s="265"/>
      <c r="M695" s="267"/>
      <c r="N695" s="268"/>
      <c r="O695" s="269"/>
      <c r="P695" s="193">
        <f t="shared" si="43"/>
        <v>0</v>
      </c>
      <c r="Q695" s="194"/>
      <c r="R695" s="192">
        <v>54.01</v>
      </c>
      <c r="S695" s="194"/>
      <c r="T695" s="192">
        <v>17.52</v>
      </c>
      <c r="U695" s="195">
        <f t="shared" si="40"/>
        <v>0</v>
      </c>
      <c r="V695" s="196">
        <f t="shared" si="41"/>
        <v>0</v>
      </c>
      <c r="W695" s="196">
        <f t="shared" si="42"/>
        <v>0</v>
      </c>
      <c r="X695" s="197"/>
    </row>
    <row r="696" spans="1:24" ht="12.75" x14ac:dyDescent="0.2">
      <c r="A696" s="190"/>
      <c r="B696" s="259"/>
      <c r="C696" s="260"/>
      <c r="D696" s="261"/>
      <c r="E696" s="262"/>
      <c r="F696" s="263"/>
      <c r="G696" s="189" t="s">
        <v>1474</v>
      </c>
      <c r="H696" s="190" t="s">
        <v>69</v>
      </c>
      <c r="I696" s="244"/>
      <c r="J696" s="184" t="s">
        <v>69</v>
      </c>
      <c r="K696" s="264"/>
      <c r="L696" s="265"/>
      <c r="M696" s="267"/>
      <c r="N696" s="268"/>
      <c r="O696" s="269"/>
      <c r="P696" s="193">
        <f t="shared" si="43"/>
        <v>0</v>
      </c>
      <c r="Q696" s="194"/>
      <c r="R696" s="192">
        <v>54.01</v>
      </c>
      <c r="S696" s="194"/>
      <c r="T696" s="192">
        <v>17.52</v>
      </c>
      <c r="U696" s="195">
        <f t="shared" si="40"/>
        <v>0</v>
      </c>
      <c r="V696" s="196">
        <f t="shared" si="41"/>
        <v>0</v>
      </c>
      <c r="W696" s="196">
        <f t="shared" si="42"/>
        <v>0</v>
      </c>
      <c r="X696" s="197"/>
    </row>
    <row r="697" spans="1:24" ht="12.75" x14ac:dyDescent="0.2">
      <c r="A697" s="190"/>
      <c r="B697" s="259"/>
      <c r="C697" s="260"/>
      <c r="D697" s="261"/>
      <c r="E697" s="262"/>
      <c r="F697" s="263"/>
      <c r="G697" s="189" t="s">
        <v>1474</v>
      </c>
      <c r="H697" s="190" t="s">
        <v>69</v>
      </c>
      <c r="I697" s="244"/>
      <c r="J697" s="184" t="s">
        <v>69</v>
      </c>
      <c r="K697" s="264"/>
      <c r="L697" s="265"/>
      <c r="M697" s="267"/>
      <c r="N697" s="268"/>
      <c r="O697" s="269"/>
      <c r="P697" s="193">
        <f t="shared" si="43"/>
        <v>0</v>
      </c>
      <c r="Q697" s="194"/>
      <c r="R697" s="192">
        <v>54.01</v>
      </c>
      <c r="S697" s="194"/>
      <c r="T697" s="192">
        <v>17.52</v>
      </c>
      <c r="U697" s="195">
        <f t="shared" si="40"/>
        <v>0</v>
      </c>
      <c r="V697" s="196">
        <f t="shared" si="41"/>
        <v>0</v>
      </c>
      <c r="W697" s="196">
        <f t="shared" si="42"/>
        <v>0</v>
      </c>
      <c r="X697" s="197"/>
    </row>
    <row r="698" spans="1:24" ht="12.75" x14ac:dyDescent="0.2">
      <c r="A698" s="190"/>
      <c r="B698" s="259"/>
      <c r="C698" s="260"/>
      <c r="D698" s="261"/>
      <c r="E698" s="262"/>
      <c r="F698" s="263"/>
      <c r="G698" s="189" t="s">
        <v>1474</v>
      </c>
      <c r="H698" s="190" t="s">
        <v>69</v>
      </c>
      <c r="I698" s="244"/>
      <c r="J698" s="184" t="s">
        <v>69</v>
      </c>
      <c r="K698" s="264"/>
      <c r="L698" s="265"/>
      <c r="M698" s="267"/>
      <c r="N698" s="268"/>
      <c r="O698" s="269"/>
      <c r="P698" s="193">
        <f t="shared" si="43"/>
        <v>0</v>
      </c>
      <c r="Q698" s="194"/>
      <c r="R698" s="192">
        <v>54.01</v>
      </c>
      <c r="S698" s="194"/>
      <c r="T698" s="192">
        <v>17.52</v>
      </c>
      <c r="U698" s="195">
        <f t="shared" si="40"/>
        <v>0</v>
      </c>
      <c r="V698" s="196">
        <f t="shared" si="41"/>
        <v>0</v>
      </c>
      <c r="W698" s="196">
        <f t="shared" si="42"/>
        <v>0</v>
      </c>
      <c r="X698" s="197"/>
    </row>
    <row r="699" spans="1:24" ht="12.75" x14ac:dyDescent="0.2">
      <c r="A699" s="190"/>
      <c r="B699" s="259"/>
      <c r="C699" s="260"/>
      <c r="D699" s="261"/>
      <c r="E699" s="262"/>
      <c r="F699" s="263"/>
      <c r="G699" s="189" t="s">
        <v>1474</v>
      </c>
      <c r="H699" s="190" t="s">
        <v>69</v>
      </c>
      <c r="I699" s="244"/>
      <c r="J699" s="184" t="s">
        <v>69</v>
      </c>
      <c r="K699" s="264"/>
      <c r="L699" s="265"/>
      <c r="M699" s="267"/>
      <c r="N699" s="268"/>
      <c r="O699" s="269"/>
      <c r="P699" s="193">
        <f t="shared" si="43"/>
        <v>0</v>
      </c>
      <c r="Q699" s="194"/>
      <c r="R699" s="192">
        <v>54.01</v>
      </c>
      <c r="S699" s="194"/>
      <c r="T699" s="192">
        <v>17.52</v>
      </c>
      <c r="U699" s="195">
        <f t="shared" si="40"/>
        <v>0</v>
      </c>
      <c r="V699" s="196">
        <f t="shared" si="41"/>
        <v>0</v>
      </c>
      <c r="W699" s="196">
        <f t="shared" si="42"/>
        <v>0</v>
      </c>
      <c r="X699" s="197"/>
    </row>
    <row r="700" spans="1:24" ht="12.75" x14ac:dyDescent="0.2">
      <c r="A700" s="190"/>
      <c r="B700" s="259"/>
      <c r="C700" s="260"/>
      <c r="D700" s="261"/>
      <c r="E700" s="262"/>
      <c r="F700" s="263"/>
      <c r="G700" s="189" t="s">
        <v>1474</v>
      </c>
      <c r="H700" s="190" t="s">
        <v>69</v>
      </c>
      <c r="I700" s="244"/>
      <c r="J700" s="184" t="s">
        <v>69</v>
      </c>
      <c r="K700" s="264"/>
      <c r="L700" s="265"/>
      <c r="M700" s="267"/>
      <c r="N700" s="268"/>
      <c r="O700" s="269"/>
      <c r="P700" s="193">
        <f t="shared" si="43"/>
        <v>0</v>
      </c>
      <c r="Q700" s="194"/>
      <c r="R700" s="192">
        <v>54.01</v>
      </c>
      <c r="S700" s="194"/>
      <c r="T700" s="192">
        <v>17.52</v>
      </c>
      <c r="U700" s="195">
        <f t="shared" si="40"/>
        <v>0</v>
      </c>
      <c r="V700" s="196">
        <f t="shared" si="41"/>
        <v>0</v>
      </c>
      <c r="W700" s="196">
        <f t="shared" si="42"/>
        <v>0</v>
      </c>
      <c r="X700" s="197"/>
    </row>
    <row r="701" spans="1:24" ht="12.75" x14ac:dyDescent="0.2">
      <c r="A701" s="190"/>
      <c r="B701" s="259"/>
      <c r="C701" s="260"/>
      <c r="D701" s="261"/>
      <c r="E701" s="262"/>
      <c r="F701" s="263"/>
      <c r="G701" s="189" t="s">
        <v>1474</v>
      </c>
      <c r="H701" s="190" t="s">
        <v>69</v>
      </c>
      <c r="I701" s="244"/>
      <c r="J701" s="184" t="s">
        <v>69</v>
      </c>
      <c r="K701" s="264"/>
      <c r="L701" s="265"/>
      <c r="M701" s="267"/>
      <c r="N701" s="268"/>
      <c r="O701" s="269"/>
      <c r="P701" s="193">
        <f t="shared" si="43"/>
        <v>0</v>
      </c>
      <c r="Q701" s="194"/>
      <c r="R701" s="192">
        <v>54.01</v>
      </c>
      <c r="S701" s="194"/>
      <c r="T701" s="192">
        <v>17.52</v>
      </c>
      <c r="U701" s="195">
        <f t="shared" si="40"/>
        <v>0</v>
      </c>
      <c r="V701" s="196">
        <f t="shared" si="41"/>
        <v>0</v>
      </c>
      <c r="W701" s="196">
        <f t="shared" si="42"/>
        <v>0</v>
      </c>
      <c r="X701" s="197"/>
    </row>
    <row r="702" spans="1:24" ht="12.75" x14ac:dyDescent="0.2">
      <c r="A702" s="190"/>
      <c r="B702" s="259"/>
      <c r="C702" s="260"/>
      <c r="D702" s="261"/>
      <c r="E702" s="262"/>
      <c r="F702" s="263"/>
      <c r="G702" s="189" t="s">
        <v>1474</v>
      </c>
      <c r="H702" s="190" t="s">
        <v>69</v>
      </c>
      <c r="I702" s="244"/>
      <c r="J702" s="184" t="s">
        <v>69</v>
      </c>
      <c r="K702" s="264"/>
      <c r="L702" s="265"/>
      <c r="M702" s="267"/>
      <c r="N702" s="268"/>
      <c r="O702" s="269"/>
      <c r="P702" s="193">
        <f t="shared" si="43"/>
        <v>0</v>
      </c>
      <c r="Q702" s="194"/>
      <c r="R702" s="192">
        <v>54.01</v>
      </c>
      <c r="S702" s="194"/>
      <c r="T702" s="192">
        <v>17.52</v>
      </c>
      <c r="U702" s="195">
        <f t="shared" si="40"/>
        <v>0</v>
      </c>
      <c r="V702" s="196">
        <f t="shared" si="41"/>
        <v>0</v>
      </c>
      <c r="W702" s="196">
        <f t="shared" si="42"/>
        <v>0</v>
      </c>
      <c r="X702" s="197"/>
    </row>
    <row r="703" spans="1:24" ht="12.75" x14ac:dyDescent="0.2">
      <c r="A703" s="190"/>
      <c r="B703" s="259"/>
      <c r="C703" s="260"/>
      <c r="D703" s="261"/>
      <c r="E703" s="262"/>
      <c r="F703" s="263"/>
      <c r="G703" s="189" t="s">
        <v>1474</v>
      </c>
      <c r="H703" s="190" t="s">
        <v>69</v>
      </c>
      <c r="I703" s="244"/>
      <c r="J703" s="184" t="s">
        <v>69</v>
      </c>
      <c r="K703" s="264"/>
      <c r="L703" s="265"/>
      <c r="M703" s="267"/>
      <c r="N703" s="268"/>
      <c r="O703" s="269"/>
      <c r="P703" s="193">
        <f t="shared" si="43"/>
        <v>0</v>
      </c>
      <c r="Q703" s="194"/>
      <c r="R703" s="192">
        <v>54.01</v>
      </c>
      <c r="S703" s="194"/>
      <c r="T703" s="192">
        <v>17.52</v>
      </c>
      <c r="U703" s="195">
        <f t="shared" si="40"/>
        <v>0</v>
      </c>
      <c r="V703" s="196">
        <f t="shared" si="41"/>
        <v>0</v>
      </c>
      <c r="W703" s="196">
        <f t="shared" si="42"/>
        <v>0</v>
      </c>
      <c r="X703" s="197"/>
    </row>
    <row r="704" spans="1:24" ht="12.75" x14ac:dyDescent="0.2">
      <c r="A704" s="190"/>
      <c r="B704" s="259"/>
      <c r="C704" s="260"/>
      <c r="D704" s="261"/>
      <c r="E704" s="262"/>
      <c r="F704" s="263"/>
      <c r="G704" s="189" t="s">
        <v>1474</v>
      </c>
      <c r="H704" s="190" t="s">
        <v>69</v>
      </c>
      <c r="I704" s="244"/>
      <c r="J704" s="184" t="s">
        <v>69</v>
      </c>
      <c r="K704" s="264"/>
      <c r="L704" s="265"/>
      <c r="M704" s="267"/>
      <c r="N704" s="268"/>
      <c r="O704" s="269"/>
      <c r="P704" s="193">
        <f t="shared" si="43"/>
        <v>0</v>
      </c>
      <c r="Q704" s="194"/>
      <c r="R704" s="192">
        <v>54.01</v>
      </c>
      <c r="S704" s="194"/>
      <c r="T704" s="192">
        <v>17.52</v>
      </c>
      <c r="U704" s="195">
        <f t="shared" si="40"/>
        <v>0</v>
      </c>
      <c r="V704" s="196">
        <f t="shared" si="41"/>
        <v>0</v>
      </c>
      <c r="W704" s="196">
        <f t="shared" si="42"/>
        <v>0</v>
      </c>
      <c r="X704" s="197"/>
    </row>
    <row r="705" spans="1:24" ht="12.75" x14ac:dyDescent="0.2">
      <c r="A705" s="190"/>
      <c r="B705" s="259"/>
      <c r="C705" s="260"/>
      <c r="D705" s="261"/>
      <c r="E705" s="262"/>
      <c r="F705" s="263"/>
      <c r="G705" s="189" t="s">
        <v>1474</v>
      </c>
      <c r="H705" s="190" t="s">
        <v>69</v>
      </c>
      <c r="I705" s="244"/>
      <c r="J705" s="184" t="s">
        <v>69</v>
      </c>
      <c r="K705" s="264"/>
      <c r="L705" s="265"/>
      <c r="M705" s="267"/>
      <c r="N705" s="268"/>
      <c r="O705" s="269"/>
      <c r="P705" s="193">
        <f t="shared" si="43"/>
        <v>0</v>
      </c>
      <c r="Q705" s="194"/>
      <c r="R705" s="192">
        <v>54.01</v>
      </c>
      <c r="S705" s="194"/>
      <c r="T705" s="192">
        <v>17.52</v>
      </c>
      <c r="U705" s="195">
        <f t="shared" si="40"/>
        <v>0</v>
      </c>
      <c r="V705" s="196">
        <f t="shared" si="41"/>
        <v>0</v>
      </c>
      <c r="W705" s="196">
        <f t="shared" si="42"/>
        <v>0</v>
      </c>
      <c r="X705" s="197"/>
    </row>
    <row r="706" spans="1:24" ht="12.75" x14ac:dyDescent="0.2">
      <c r="A706" s="190"/>
      <c r="B706" s="259"/>
      <c r="C706" s="260"/>
      <c r="D706" s="261"/>
      <c r="E706" s="262"/>
      <c r="F706" s="263"/>
      <c r="G706" s="189" t="s">
        <v>1474</v>
      </c>
      <c r="H706" s="190" t="s">
        <v>69</v>
      </c>
      <c r="I706" s="244"/>
      <c r="J706" s="184" t="s">
        <v>69</v>
      </c>
      <c r="K706" s="264"/>
      <c r="L706" s="265"/>
      <c r="M706" s="267"/>
      <c r="N706" s="268"/>
      <c r="O706" s="269"/>
      <c r="P706" s="193">
        <f t="shared" si="43"/>
        <v>0</v>
      </c>
      <c r="Q706" s="194"/>
      <c r="R706" s="192">
        <v>54.01</v>
      </c>
      <c r="S706" s="194"/>
      <c r="T706" s="192">
        <v>17.52</v>
      </c>
      <c r="U706" s="195">
        <f t="shared" si="40"/>
        <v>0</v>
      </c>
      <c r="V706" s="196">
        <f t="shared" si="41"/>
        <v>0</v>
      </c>
      <c r="W706" s="196">
        <f t="shared" si="42"/>
        <v>0</v>
      </c>
      <c r="X706" s="197"/>
    </row>
    <row r="707" spans="1:24" ht="12.75" x14ac:dyDescent="0.2">
      <c r="A707" s="190"/>
      <c r="B707" s="259"/>
      <c r="C707" s="260"/>
      <c r="D707" s="261"/>
      <c r="E707" s="262"/>
      <c r="F707" s="263"/>
      <c r="G707" s="189" t="s">
        <v>1474</v>
      </c>
      <c r="H707" s="190" t="s">
        <v>69</v>
      </c>
      <c r="I707" s="244"/>
      <c r="J707" s="184" t="s">
        <v>69</v>
      </c>
      <c r="K707" s="264"/>
      <c r="L707" s="265"/>
      <c r="M707" s="267"/>
      <c r="N707" s="268"/>
      <c r="O707" s="269"/>
      <c r="P707" s="193">
        <f t="shared" si="43"/>
        <v>0</v>
      </c>
      <c r="Q707" s="194"/>
      <c r="R707" s="192">
        <v>54.01</v>
      </c>
      <c r="S707" s="194"/>
      <c r="T707" s="192">
        <v>17.52</v>
      </c>
      <c r="U707" s="195">
        <f t="shared" si="40"/>
        <v>0</v>
      </c>
      <c r="V707" s="196">
        <f t="shared" si="41"/>
        <v>0</v>
      </c>
      <c r="W707" s="196">
        <f t="shared" si="42"/>
        <v>0</v>
      </c>
      <c r="X707" s="197"/>
    </row>
    <row r="708" spans="1:24" ht="12.75" x14ac:dyDescent="0.2">
      <c r="A708" s="190"/>
      <c r="B708" s="259"/>
      <c r="C708" s="260"/>
      <c r="D708" s="261"/>
      <c r="E708" s="262"/>
      <c r="F708" s="263"/>
      <c r="G708" s="189" t="s">
        <v>1474</v>
      </c>
      <c r="H708" s="190" t="s">
        <v>69</v>
      </c>
      <c r="I708" s="244"/>
      <c r="J708" s="184" t="s">
        <v>69</v>
      </c>
      <c r="K708" s="264"/>
      <c r="L708" s="265"/>
      <c r="M708" s="267"/>
      <c r="N708" s="268"/>
      <c r="O708" s="269"/>
      <c r="P708" s="193">
        <f t="shared" si="43"/>
        <v>0</v>
      </c>
      <c r="Q708" s="194"/>
      <c r="R708" s="192">
        <v>54.01</v>
      </c>
      <c r="S708" s="194"/>
      <c r="T708" s="192">
        <v>17.52</v>
      </c>
      <c r="U708" s="195">
        <f t="shared" si="40"/>
        <v>0</v>
      </c>
      <c r="V708" s="196">
        <f t="shared" si="41"/>
        <v>0</v>
      </c>
      <c r="W708" s="196">
        <f t="shared" si="42"/>
        <v>0</v>
      </c>
      <c r="X708" s="197"/>
    </row>
    <row r="709" spans="1:24" ht="12.75" x14ac:dyDescent="0.2">
      <c r="A709" s="190"/>
      <c r="B709" s="259"/>
      <c r="C709" s="260"/>
      <c r="D709" s="261"/>
      <c r="E709" s="262"/>
      <c r="F709" s="263"/>
      <c r="G709" s="189" t="s">
        <v>1474</v>
      </c>
      <c r="H709" s="190" t="s">
        <v>69</v>
      </c>
      <c r="I709" s="244"/>
      <c r="J709" s="184" t="s">
        <v>69</v>
      </c>
      <c r="K709" s="264"/>
      <c r="L709" s="265"/>
      <c r="M709" s="267"/>
      <c r="N709" s="268"/>
      <c r="O709" s="269"/>
      <c r="P709" s="193">
        <f t="shared" si="43"/>
        <v>0</v>
      </c>
      <c r="Q709" s="194"/>
      <c r="R709" s="192">
        <v>54.01</v>
      </c>
      <c r="S709" s="194"/>
      <c r="T709" s="192">
        <v>17.52</v>
      </c>
      <c r="U709" s="195">
        <f t="shared" si="40"/>
        <v>0</v>
      </c>
      <c r="V709" s="196">
        <f t="shared" si="41"/>
        <v>0</v>
      </c>
      <c r="W709" s="196">
        <f t="shared" si="42"/>
        <v>0</v>
      </c>
      <c r="X709" s="197"/>
    </row>
    <row r="710" spans="1:24" ht="12.75" x14ac:dyDescent="0.2">
      <c r="A710" s="190"/>
      <c r="B710" s="259"/>
      <c r="C710" s="260"/>
      <c r="D710" s="261"/>
      <c r="E710" s="262"/>
      <c r="F710" s="263"/>
      <c r="G710" s="189" t="s">
        <v>1474</v>
      </c>
      <c r="H710" s="190" t="s">
        <v>69</v>
      </c>
      <c r="I710" s="244"/>
      <c r="J710" s="184" t="s">
        <v>69</v>
      </c>
      <c r="K710" s="264"/>
      <c r="L710" s="265"/>
      <c r="M710" s="267"/>
      <c r="N710" s="268"/>
      <c r="O710" s="269"/>
      <c r="P710" s="193">
        <f t="shared" si="43"/>
        <v>0</v>
      </c>
      <c r="Q710" s="194"/>
      <c r="R710" s="192">
        <v>54.01</v>
      </c>
      <c r="S710" s="194"/>
      <c r="T710" s="192">
        <v>17.52</v>
      </c>
      <c r="U710" s="195">
        <f t="shared" si="40"/>
        <v>0</v>
      </c>
      <c r="V710" s="196">
        <f t="shared" si="41"/>
        <v>0</v>
      </c>
      <c r="W710" s="196">
        <f t="shared" si="42"/>
        <v>0</v>
      </c>
      <c r="X710" s="197"/>
    </row>
    <row r="711" spans="1:24" ht="12.75" x14ac:dyDescent="0.2">
      <c r="A711" s="190"/>
      <c r="B711" s="259"/>
      <c r="C711" s="260"/>
      <c r="D711" s="261"/>
      <c r="E711" s="262"/>
      <c r="F711" s="263"/>
      <c r="G711" s="189" t="s">
        <v>1474</v>
      </c>
      <c r="H711" s="190" t="s">
        <v>69</v>
      </c>
      <c r="I711" s="244"/>
      <c r="J711" s="184" t="s">
        <v>69</v>
      </c>
      <c r="K711" s="264"/>
      <c r="L711" s="265"/>
      <c r="M711" s="267"/>
      <c r="N711" s="268"/>
      <c r="O711" s="269"/>
      <c r="P711" s="193">
        <f t="shared" si="43"/>
        <v>0</v>
      </c>
      <c r="Q711" s="194"/>
      <c r="R711" s="192">
        <v>54.01</v>
      </c>
      <c r="S711" s="194"/>
      <c r="T711" s="192">
        <v>17.52</v>
      </c>
      <c r="U711" s="195">
        <f t="shared" si="40"/>
        <v>0</v>
      </c>
      <c r="V711" s="196">
        <f t="shared" si="41"/>
        <v>0</v>
      </c>
      <c r="W711" s="196">
        <f t="shared" si="42"/>
        <v>0</v>
      </c>
      <c r="X711" s="197"/>
    </row>
    <row r="712" spans="1:24" ht="12.75" x14ac:dyDescent="0.2">
      <c r="A712" s="190"/>
      <c r="B712" s="259"/>
      <c r="C712" s="260"/>
      <c r="D712" s="261"/>
      <c r="E712" s="262"/>
      <c r="F712" s="263"/>
      <c r="G712" s="189" t="s">
        <v>1474</v>
      </c>
      <c r="H712" s="190" t="s">
        <v>69</v>
      </c>
      <c r="I712" s="244"/>
      <c r="J712" s="184" t="s">
        <v>69</v>
      </c>
      <c r="K712" s="264"/>
      <c r="L712" s="265"/>
      <c r="M712" s="267"/>
      <c r="N712" s="268"/>
      <c r="O712" s="269"/>
      <c r="P712" s="193">
        <f t="shared" si="43"/>
        <v>0</v>
      </c>
      <c r="Q712" s="194"/>
      <c r="R712" s="192">
        <v>54.01</v>
      </c>
      <c r="S712" s="194"/>
      <c r="T712" s="192">
        <v>17.52</v>
      </c>
      <c r="U712" s="195">
        <f t="shared" ref="U712:U775" si="44">Q712+S712</f>
        <v>0</v>
      </c>
      <c r="V712" s="196">
        <f t="shared" ref="V712:V775" si="45">(Q712*R712)+(S712*T712)</f>
        <v>0</v>
      </c>
      <c r="W712" s="196">
        <f t="shared" ref="W712:W775" si="46">V712+P712</f>
        <v>0</v>
      </c>
      <c r="X712" s="197"/>
    </row>
    <row r="713" spans="1:24" ht="12.75" x14ac:dyDescent="0.2">
      <c r="A713" s="190"/>
      <c r="B713" s="259"/>
      <c r="C713" s="260"/>
      <c r="D713" s="261"/>
      <c r="E713" s="262"/>
      <c r="F713" s="263"/>
      <c r="G713" s="189" t="s">
        <v>1474</v>
      </c>
      <c r="H713" s="190" t="s">
        <v>69</v>
      </c>
      <c r="I713" s="244"/>
      <c r="J713" s="184" t="s">
        <v>69</v>
      </c>
      <c r="K713" s="264"/>
      <c r="L713" s="265"/>
      <c r="M713" s="267"/>
      <c r="N713" s="268"/>
      <c r="O713" s="269"/>
      <c r="P713" s="193">
        <f t="shared" si="43"/>
        <v>0</v>
      </c>
      <c r="Q713" s="194"/>
      <c r="R713" s="192">
        <v>54.01</v>
      </c>
      <c r="S713" s="194"/>
      <c r="T713" s="192">
        <v>17.52</v>
      </c>
      <c r="U713" s="195">
        <f t="shared" si="44"/>
        <v>0</v>
      </c>
      <c r="V713" s="196">
        <f t="shared" si="45"/>
        <v>0</v>
      </c>
      <c r="W713" s="196">
        <f t="shared" si="46"/>
        <v>0</v>
      </c>
      <c r="X713" s="197"/>
    </row>
    <row r="714" spans="1:24" ht="12.75" x14ac:dyDescent="0.2">
      <c r="A714" s="190"/>
      <c r="B714" s="259"/>
      <c r="C714" s="260"/>
      <c r="D714" s="261"/>
      <c r="E714" s="262"/>
      <c r="F714" s="263"/>
      <c r="G714" s="189" t="s">
        <v>1474</v>
      </c>
      <c r="H714" s="190" t="s">
        <v>69</v>
      </c>
      <c r="I714" s="244"/>
      <c r="J714" s="184" t="s">
        <v>69</v>
      </c>
      <c r="K714" s="264"/>
      <c r="L714" s="265"/>
      <c r="M714" s="267"/>
      <c r="N714" s="268"/>
      <c r="O714" s="269"/>
      <c r="P714" s="193">
        <f t="shared" si="43"/>
        <v>0</v>
      </c>
      <c r="Q714" s="194"/>
      <c r="R714" s="192">
        <v>54.01</v>
      </c>
      <c r="S714" s="194"/>
      <c r="T714" s="192">
        <v>17.52</v>
      </c>
      <c r="U714" s="195">
        <f t="shared" si="44"/>
        <v>0</v>
      </c>
      <c r="V714" s="196">
        <f t="shared" si="45"/>
        <v>0</v>
      </c>
      <c r="W714" s="196">
        <f t="shared" si="46"/>
        <v>0</v>
      </c>
      <c r="X714" s="197"/>
    </row>
    <row r="715" spans="1:24" ht="12.75" x14ac:dyDescent="0.2">
      <c r="A715" s="190"/>
      <c r="B715" s="259"/>
      <c r="C715" s="260"/>
      <c r="D715" s="261"/>
      <c r="E715" s="262"/>
      <c r="F715" s="263"/>
      <c r="G715" s="189" t="s">
        <v>1474</v>
      </c>
      <c r="H715" s="190" t="s">
        <v>69</v>
      </c>
      <c r="I715" s="244"/>
      <c r="J715" s="184" t="s">
        <v>69</v>
      </c>
      <c r="K715" s="264"/>
      <c r="L715" s="265"/>
      <c r="M715" s="267"/>
      <c r="N715" s="268"/>
      <c r="O715" s="269"/>
      <c r="P715" s="193">
        <f t="shared" ref="P715:P778" si="47">N715+O715</f>
        <v>0</v>
      </c>
      <c r="Q715" s="194"/>
      <c r="R715" s="192">
        <v>54.01</v>
      </c>
      <c r="S715" s="194"/>
      <c r="T715" s="192">
        <v>17.52</v>
      </c>
      <c r="U715" s="195">
        <f t="shared" si="44"/>
        <v>0</v>
      </c>
      <c r="V715" s="196">
        <f t="shared" si="45"/>
        <v>0</v>
      </c>
      <c r="W715" s="196">
        <f t="shared" si="46"/>
        <v>0</v>
      </c>
      <c r="X715" s="197"/>
    </row>
    <row r="716" spans="1:24" ht="12.75" x14ac:dyDescent="0.2">
      <c r="A716" s="190"/>
      <c r="B716" s="259"/>
      <c r="C716" s="260"/>
      <c r="D716" s="261"/>
      <c r="E716" s="262"/>
      <c r="F716" s="263"/>
      <c r="G716" s="189" t="s">
        <v>1474</v>
      </c>
      <c r="H716" s="190" t="s">
        <v>69</v>
      </c>
      <c r="I716" s="244"/>
      <c r="J716" s="184" t="s">
        <v>69</v>
      </c>
      <c r="K716" s="264"/>
      <c r="L716" s="265"/>
      <c r="M716" s="267"/>
      <c r="N716" s="268"/>
      <c r="O716" s="269"/>
      <c r="P716" s="193">
        <f t="shared" si="47"/>
        <v>0</v>
      </c>
      <c r="Q716" s="194"/>
      <c r="R716" s="192">
        <v>54.01</v>
      </c>
      <c r="S716" s="194"/>
      <c r="T716" s="192">
        <v>17.52</v>
      </c>
      <c r="U716" s="195">
        <f t="shared" si="44"/>
        <v>0</v>
      </c>
      <c r="V716" s="196">
        <f t="shared" si="45"/>
        <v>0</v>
      </c>
      <c r="W716" s="196">
        <f t="shared" si="46"/>
        <v>0</v>
      </c>
      <c r="X716" s="197"/>
    </row>
    <row r="717" spans="1:24" ht="12.75" x14ac:dyDescent="0.2">
      <c r="A717" s="190"/>
      <c r="B717" s="259"/>
      <c r="C717" s="260"/>
      <c r="D717" s="261"/>
      <c r="E717" s="262"/>
      <c r="F717" s="263"/>
      <c r="G717" s="189" t="s">
        <v>1474</v>
      </c>
      <c r="H717" s="190" t="s">
        <v>69</v>
      </c>
      <c r="I717" s="244"/>
      <c r="J717" s="184" t="s">
        <v>69</v>
      </c>
      <c r="K717" s="264"/>
      <c r="L717" s="265"/>
      <c r="M717" s="267"/>
      <c r="N717" s="268"/>
      <c r="O717" s="269"/>
      <c r="P717" s="193">
        <f t="shared" si="47"/>
        <v>0</v>
      </c>
      <c r="Q717" s="194"/>
      <c r="R717" s="192">
        <v>54.01</v>
      </c>
      <c r="S717" s="194"/>
      <c r="T717" s="192">
        <v>17.52</v>
      </c>
      <c r="U717" s="195">
        <f t="shared" si="44"/>
        <v>0</v>
      </c>
      <c r="V717" s="196">
        <f t="shared" si="45"/>
        <v>0</v>
      </c>
      <c r="W717" s="196">
        <f t="shared" si="46"/>
        <v>0</v>
      </c>
      <c r="X717" s="197"/>
    </row>
    <row r="718" spans="1:24" ht="12.75" x14ac:dyDescent="0.2">
      <c r="A718" s="190"/>
      <c r="B718" s="259"/>
      <c r="C718" s="260"/>
      <c r="D718" s="261"/>
      <c r="E718" s="262"/>
      <c r="F718" s="263"/>
      <c r="G718" s="189" t="s">
        <v>1474</v>
      </c>
      <c r="H718" s="190" t="s">
        <v>69</v>
      </c>
      <c r="I718" s="244"/>
      <c r="J718" s="184" t="s">
        <v>69</v>
      </c>
      <c r="K718" s="264"/>
      <c r="L718" s="265"/>
      <c r="M718" s="267"/>
      <c r="N718" s="268"/>
      <c r="O718" s="269"/>
      <c r="P718" s="193">
        <f t="shared" si="47"/>
        <v>0</v>
      </c>
      <c r="Q718" s="194"/>
      <c r="R718" s="192">
        <v>54.01</v>
      </c>
      <c r="S718" s="194"/>
      <c r="T718" s="192">
        <v>17.52</v>
      </c>
      <c r="U718" s="195">
        <f t="shared" si="44"/>
        <v>0</v>
      </c>
      <c r="V718" s="196">
        <f t="shared" si="45"/>
        <v>0</v>
      </c>
      <c r="W718" s="196">
        <f t="shared" si="46"/>
        <v>0</v>
      </c>
      <c r="X718" s="197"/>
    </row>
    <row r="719" spans="1:24" ht="12.75" x14ac:dyDescent="0.2">
      <c r="A719" s="190"/>
      <c r="B719" s="259"/>
      <c r="C719" s="260"/>
      <c r="D719" s="261"/>
      <c r="E719" s="262"/>
      <c r="F719" s="263"/>
      <c r="G719" s="189" t="s">
        <v>1474</v>
      </c>
      <c r="H719" s="190" t="s">
        <v>69</v>
      </c>
      <c r="I719" s="244"/>
      <c r="J719" s="184" t="s">
        <v>69</v>
      </c>
      <c r="K719" s="264"/>
      <c r="L719" s="265"/>
      <c r="M719" s="267"/>
      <c r="N719" s="268"/>
      <c r="O719" s="269"/>
      <c r="P719" s="193">
        <f t="shared" si="47"/>
        <v>0</v>
      </c>
      <c r="Q719" s="194"/>
      <c r="R719" s="192">
        <v>54.01</v>
      </c>
      <c r="S719" s="194"/>
      <c r="T719" s="192">
        <v>17.52</v>
      </c>
      <c r="U719" s="195">
        <f t="shared" si="44"/>
        <v>0</v>
      </c>
      <c r="V719" s="196">
        <f t="shared" si="45"/>
        <v>0</v>
      </c>
      <c r="W719" s="196">
        <f t="shared" si="46"/>
        <v>0</v>
      </c>
      <c r="X719" s="197"/>
    </row>
    <row r="720" spans="1:24" ht="12.75" x14ac:dyDescent="0.2">
      <c r="A720" s="190"/>
      <c r="B720" s="259"/>
      <c r="C720" s="260"/>
      <c r="D720" s="261"/>
      <c r="E720" s="262"/>
      <c r="F720" s="263"/>
      <c r="G720" s="189" t="s">
        <v>1474</v>
      </c>
      <c r="H720" s="190" t="s">
        <v>69</v>
      </c>
      <c r="I720" s="244"/>
      <c r="J720" s="184" t="s">
        <v>69</v>
      </c>
      <c r="K720" s="264"/>
      <c r="L720" s="265"/>
      <c r="M720" s="267"/>
      <c r="N720" s="268"/>
      <c r="O720" s="269"/>
      <c r="P720" s="193">
        <f t="shared" si="47"/>
        <v>0</v>
      </c>
      <c r="Q720" s="194"/>
      <c r="R720" s="192">
        <v>54.01</v>
      </c>
      <c r="S720" s="194"/>
      <c r="T720" s="192">
        <v>17.52</v>
      </c>
      <c r="U720" s="195">
        <f t="shared" si="44"/>
        <v>0</v>
      </c>
      <c r="V720" s="196">
        <f t="shared" si="45"/>
        <v>0</v>
      </c>
      <c r="W720" s="196">
        <f t="shared" si="46"/>
        <v>0</v>
      </c>
      <c r="X720" s="197"/>
    </row>
    <row r="721" spans="1:24" ht="12.75" x14ac:dyDescent="0.2">
      <c r="A721" s="190"/>
      <c r="B721" s="259"/>
      <c r="C721" s="260"/>
      <c r="D721" s="261"/>
      <c r="E721" s="262"/>
      <c r="F721" s="263"/>
      <c r="G721" s="189" t="s">
        <v>1474</v>
      </c>
      <c r="H721" s="190" t="s">
        <v>69</v>
      </c>
      <c r="I721" s="244"/>
      <c r="J721" s="184" t="s">
        <v>69</v>
      </c>
      <c r="K721" s="264"/>
      <c r="L721" s="265"/>
      <c r="M721" s="267"/>
      <c r="N721" s="268"/>
      <c r="O721" s="269"/>
      <c r="P721" s="193">
        <f t="shared" si="47"/>
        <v>0</v>
      </c>
      <c r="Q721" s="194"/>
      <c r="R721" s="192">
        <v>54.01</v>
      </c>
      <c r="S721" s="194"/>
      <c r="T721" s="192">
        <v>17.52</v>
      </c>
      <c r="U721" s="195">
        <f t="shared" si="44"/>
        <v>0</v>
      </c>
      <c r="V721" s="196">
        <f t="shared" si="45"/>
        <v>0</v>
      </c>
      <c r="W721" s="196">
        <f t="shared" si="46"/>
        <v>0</v>
      </c>
      <c r="X721" s="197"/>
    </row>
    <row r="722" spans="1:24" ht="12.75" x14ac:dyDescent="0.2">
      <c r="A722" s="190"/>
      <c r="B722" s="259"/>
      <c r="C722" s="260"/>
      <c r="D722" s="261"/>
      <c r="E722" s="262"/>
      <c r="F722" s="263"/>
      <c r="G722" s="189" t="s">
        <v>1474</v>
      </c>
      <c r="H722" s="190" t="s">
        <v>69</v>
      </c>
      <c r="I722" s="244"/>
      <c r="J722" s="184" t="s">
        <v>69</v>
      </c>
      <c r="K722" s="264"/>
      <c r="L722" s="265"/>
      <c r="M722" s="267"/>
      <c r="N722" s="268"/>
      <c r="O722" s="269"/>
      <c r="P722" s="193">
        <f t="shared" si="47"/>
        <v>0</v>
      </c>
      <c r="Q722" s="194"/>
      <c r="R722" s="192">
        <v>54.01</v>
      </c>
      <c r="S722" s="194"/>
      <c r="T722" s="192">
        <v>17.52</v>
      </c>
      <c r="U722" s="195">
        <f t="shared" si="44"/>
        <v>0</v>
      </c>
      <c r="V722" s="196">
        <f t="shared" si="45"/>
        <v>0</v>
      </c>
      <c r="W722" s="196">
        <f t="shared" si="46"/>
        <v>0</v>
      </c>
      <c r="X722" s="197"/>
    </row>
    <row r="723" spans="1:24" ht="12.75" x14ac:dyDescent="0.2">
      <c r="A723" s="190"/>
      <c r="B723" s="259"/>
      <c r="C723" s="260"/>
      <c r="D723" s="261"/>
      <c r="E723" s="262"/>
      <c r="F723" s="263"/>
      <c r="G723" s="189" t="s">
        <v>1474</v>
      </c>
      <c r="H723" s="190" t="s">
        <v>69</v>
      </c>
      <c r="I723" s="244"/>
      <c r="J723" s="184" t="s">
        <v>69</v>
      </c>
      <c r="K723" s="264"/>
      <c r="L723" s="265"/>
      <c r="M723" s="267"/>
      <c r="N723" s="268"/>
      <c r="O723" s="269"/>
      <c r="P723" s="193">
        <f t="shared" si="47"/>
        <v>0</v>
      </c>
      <c r="Q723" s="194"/>
      <c r="R723" s="192">
        <v>54.01</v>
      </c>
      <c r="S723" s="194"/>
      <c r="T723" s="192">
        <v>17.52</v>
      </c>
      <c r="U723" s="195">
        <f t="shared" si="44"/>
        <v>0</v>
      </c>
      <c r="V723" s="196">
        <f t="shared" si="45"/>
        <v>0</v>
      </c>
      <c r="W723" s="196">
        <f t="shared" si="46"/>
        <v>0</v>
      </c>
      <c r="X723" s="197"/>
    </row>
    <row r="724" spans="1:24" ht="12.75" x14ac:dyDescent="0.2">
      <c r="A724" s="190"/>
      <c r="B724" s="259"/>
      <c r="C724" s="260"/>
      <c r="D724" s="261"/>
      <c r="E724" s="262"/>
      <c r="F724" s="263"/>
      <c r="G724" s="189" t="s">
        <v>1474</v>
      </c>
      <c r="H724" s="190" t="s">
        <v>69</v>
      </c>
      <c r="I724" s="244"/>
      <c r="J724" s="184" t="s">
        <v>69</v>
      </c>
      <c r="K724" s="264"/>
      <c r="L724" s="265"/>
      <c r="M724" s="267"/>
      <c r="N724" s="268"/>
      <c r="O724" s="269"/>
      <c r="P724" s="193">
        <f t="shared" si="47"/>
        <v>0</v>
      </c>
      <c r="Q724" s="194"/>
      <c r="R724" s="192">
        <v>54.01</v>
      </c>
      <c r="S724" s="194"/>
      <c r="T724" s="192">
        <v>17.52</v>
      </c>
      <c r="U724" s="195">
        <f t="shared" si="44"/>
        <v>0</v>
      </c>
      <c r="V724" s="196">
        <f t="shared" si="45"/>
        <v>0</v>
      </c>
      <c r="W724" s="196">
        <f t="shared" si="46"/>
        <v>0</v>
      </c>
      <c r="X724" s="197"/>
    </row>
    <row r="725" spans="1:24" ht="12.75" x14ac:dyDescent="0.2">
      <c r="A725" s="190"/>
      <c r="B725" s="259"/>
      <c r="C725" s="260"/>
      <c r="D725" s="261"/>
      <c r="E725" s="262"/>
      <c r="F725" s="263"/>
      <c r="G725" s="189" t="s">
        <v>1474</v>
      </c>
      <c r="H725" s="190" t="s">
        <v>69</v>
      </c>
      <c r="I725" s="244"/>
      <c r="J725" s="184" t="s">
        <v>69</v>
      </c>
      <c r="K725" s="264"/>
      <c r="L725" s="265"/>
      <c r="M725" s="267"/>
      <c r="N725" s="268"/>
      <c r="O725" s="269"/>
      <c r="P725" s="193">
        <f t="shared" si="47"/>
        <v>0</v>
      </c>
      <c r="Q725" s="194"/>
      <c r="R725" s="192">
        <v>54.01</v>
      </c>
      <c r="S725" s="194"/>
      <c r="T725" s="192">
        <v>17.52</v>
      </c>
      <c r="U725" s="195">
        <f t="shared" si="44"/>
        <v>0</v>
      </c>
      <c r="V725" s="196">
        <f t="shared" si="45"/>
        <v>0</v>
      </c>
      <c r="W725" s="196">
        <f t="shared" si="46"/>
        <v>0</v>
      </c>
      <c r="X725" s="197"/>
    </row>
    <row r="726" spans="1:24" ht="12.75" x14ac:dyDescent="0.2">
      <c r="A726" s="190"/>
      <c r="B726" s="259"/>
      <c r="C726" s="260"/>
      <c r="D726" s="261"/>
      <c r="E726" s="262"/>
      <c r="F726" s="263"/>
      <c r="G726" s="189" t="s">
        <v>1474</v>
      </c>
      <c r="H726" s="190" t="s">
        <v>69</v>
      </c>
      <c r="I726" s="244"/>
      <c r="J726" s="184" t="s">
        <v>69</v>
      </c>
      <c r="K726" s="264"/>
      <c r="L726" s="265"/>
      <c r="M726" s="267"/>
      <c r="N726" s="268"/>
      <c r="O726" s="269"/>
      <c r="P726" s="193">
        <f t="shared" si="47"/>
        <v>0</v>
      </c>
      <c r="Q726" s="194"/>
      <c r="R726" s="192">
        <v>54.01</v>
      </c>
      <c r="S726" s="194"/>
      <c r="T726" s="192">
        <v>17.52</v>
      </c>
      <c r="U726" s="195">
        <f t="shared" si="44"/>
        <v>0</v>
      </c>
      <c r="V726" s="196">
        <f t="shared" si="45"/>
        <v>0</v>
      </c>
      <c r="W726" s="196">
        <f t="shared" si="46"/>
        <v>0</v>
      </c>
      <c r="X726" s="197"/>
    </row>
    <row r="727" spans="1:24" ht="12.75" x14ac:dyDescent="0.2">
      <c r="A727" s="190"/>
      <c r="B727" s="259"/>
      <c r="C727" s="260"/>
      <c r="D727" s="261"/>
      <c r="E727" s="262"/>
      <c r="F727" s="263"/>
      <c r="G727" s="189" t="s">
        <v>1474</v>
      </c>
      <c r="H727" s="190" t="s">
        <v>69</v>
      </c>
      <c r="I727" s="244"/>
      <c r="J727" s="184" t="s">
        <v>69</v>
      </c>
      <c r="K727" s="264"/>
      <c r="L727" s="265"/>
      <c r="M727" s="267"/>
      <c r="N727" s="268"/>
      <c r="O727" s="269"/>
      <c r="P727" s="193">
        <f t="shared" si="47"/>
        <v>0</v>
      </c>
      <c r="Q727" s="194"/>
      <c r="R727" s="192">
        <v>54.01</v>
      </c>
      <c r="S727" s="194"/>
      <c r="T727" s="192">
        <v>17.52</v>
      </c>
      <c r="U727" s="195">
        <f t="shared" si="44"/>
        <v>0</v>
      </c>
      <c r="V727" s="196">
        <f t="shared" si="45"/>
        <v>0</v>
      </c>
      <c r="W727" s="196">
        <f t="shared" si="46"/>
        <v>0</v>
      </c>
      <c r="X727" s="197"/>
    </row>
    <row r="728" spans="1:24" ht="12.75" x14ac:dyDescent="0.2">
      <c r="A728" s="190"/>
      <c r="B728" s="259"/>
      <c r="C728" s="260"/>
      <c r="D728" s="261"/>
      <c r="E728" s="262"/>
      <c r="F728" s="263"/>
      <c r="G728" s="189" t="s">
        <v>1474</v>
      </c>
      <c r="H728" s="190" t="s">
        <v>69</v>
      </c>
      <c r="I728" s="244"/>
      <c r="J728" s="184" t="s">
        <v>69</v>
      </c>
      <c r="K728" s="264"/>
      <c r="L728" s="265"/>
      <c r="M728" s="267"/>
      <c r="N728" s="268"/>
      <c r="O728" s="269"/>
      <c r="P728" s="193">
        <f t="shared" si="47"/>
        <v>0</v>
      </c>
      <c r="Q728" s="194"/>
      <c r="R728" s="192">
        <v>54.01</v>
      </c>
      <c r="S728" s="194"/>
      <c r="T728" s="192">
        <v>17.52</v>
      </c>
      <c r="U728" s="195">
        <f t="shared" si="44"/>
        <v>0</v>
      </c>
      <c r="V728" s="196">
        <f t="shared" si="45"/>
        <v>0</v>
      </c>
      <c r="W728" s="196">
        <f t="shared" si="46"/>
        <v>0</v>
      </c>
      <c r="X728" s="197"/>
    </row>
    <row r="729" spans="1:24" ht="12.75" x14ac:dyDescent="0.2">
      <c r="A729" s="190"/>
      <c r="B729" s="259"/>
      <c r="C729" s="260"/>
      <c r="D729" s="261"/>
      <c r="E729" s="262"/>
      <c r="F729" s="263"/>
      <c r="G729" s="189" t="s">
        <v>1474</v>
      </c>
      <c r="H729" s="190" t="s">
        <v>69</v>
      </c>
      <c r="I729" s="244"/>
      <c r="J729" s="184" t="s">
        <v>69</v>
      </c>
      <c r="K729" s="264"/>
      <c r="L729" s="265"/>
      <c r="M729" s="267"/>
      <c r="N729" s="268"/>
      <c r="O729" s="269"/>
      <c r="P729" s="193">
        <f t="shared" si="47"/>
        <v>0</v>
      </c>
      <c r="Q729" s="194"/>
      <c r="R729" s="192">
        <v>54.01</v>
      </c>
      <c r="S729" s="194"/>
      <c r="T729" s="192">
        <v>17.52</v>
      </c>
      <c r="U729" s="195">
        <f t="shared" si="44"/>
        <v>0</v>
      </c>
      <c r="V729" s="196">
        <f t="shared" si="45"/>
        <v>0</v>
      </c>
      <c r="W729" s="196">
        <f t="shared" si="46"/>
        <v>0</v>
      </c>
      <c r="X729" s="197"/>
    </row>
    <row r="730" spans="1:24" ht="12.75" x14ac:dyDescent="0.2">
      <c r="A730" s="190"/>
      <c r="B730" s="259"/>
      <c r="C730" s="260"/>
      <c r="D730" s="261"/>
      <c r="E730" s="262"/>
      <c r="F730" s="263"/>
      <c r="G730" s="189" t="s">
        <v>1474</v>
      </c>
      <c r="H730" s="190" t="s">
        <v>69</v>
      </c>
      <c r="I730" s="244"/>
      <c r="J730" s="184" t="s">
        <v>69</v>
      </c>
      <c r="K730" s="264"/>
      <c r="L730" s="265"/>
      <c r="M730" s="267"/>
      <c r="N730" s="268"/>
      <c r="O730" s="269"/>
      <c r="P730" s="193">
        <f t="shared" si="47"/>
        <v>0</v>
      </c>
      <c r="Q730" s="194"/>
      <c r="R730" s="192">
        <v>54.01</v>
      </c>
      <c r="S730" s="194"/>
      <c r="T730" s="192">
        <v>17.52</v>
      </c>
      <c r="U730" s="195">
        <f t="shared" si="44"/>
        <v>0</v>
      </c>
      <c r="V730" s="196">
        <f t="shared" si="45"/>
        <v>0</v>
      </c>
      <c r="W730" s="196">
        <f t="shared" si="46"/>
        <v>0</v>
      </c>
      <c r="X730" s="197"/>
    </row>
    <row r="731" spans="1:24" ht="12.75" x14ac:dyDescent="0.2">
      <c r="A731" s="190"/>
      <c r="B731" s="259"/>
      <c r="C731" s="260"/>
      <c r="D731" s="261"/>
      <c r="E731" s="262"/>
      <c r="F731" s="263"/>
      <c r="G731" s="189" t="s">
        <v>1474</v>
      </c>
      <c r="H731" s="190" t="s">
        <v>69</v>
      </c>
      <c r="I731" s="244"/>
      <c r="J731" s="184" t="s">
        <v>69</v>
      </c>
      <c r="K731" s="264"/>
      <c r="L731" s="265"/>
      <c r="M731" s="267"/>
      <c r="N731" s="268"/>
      <c r="O731" s="269"/>
      <c r="P731" s="193">
        <f t="shared" si="47"/>
        <v>0</v>
      </c>
      <c r="Q731" s="194"/>
      <c r="R731" s="192">
        <v>54.01</v>
      </c>
      <c r="S731" s="194"/>
      <c r="T731" s="192">
        <v>17.52</v>
      </c>
      <c r="U731" s="195">
        <f t="shared" si="44"/>
        <v>0</v>
      </c>
      <c r="V731" s="196">
        <f t="shared" si="45"/>
        <v>0</v>
      </c>
      <c r="W731" s="196">
        <f t="shared" si="46"/>
        <v>0</v>
      </c>
      <c r="X731" s="197"/>
    </row>
    <row r="732" spans="1:24" ht="12.75" x14ac:dyDescent="0.2">
      <c r="A732" s="190"/>
      <c r="B732" s="259"/>
      <c r="C732" s="260"/>
      <c r="D732" s="261"/>
      <c r="E732" s="262"/>
      <c r="F732" s="263"/>
      <c r="G732" s="189" t="s">
        <v>1474</v>
      </c>
      <c r="H732" s="190" t="s">
        <v>69</v>
      </c>
      <c r="I732" s="244"/>
      <c r="J732" s="184" t="s">
        <v>69</v>
      </c>
      <c r="K732" s="264"/>
      <c r="L732" s="265"/>
      <c r="M732" s="267"/>
      <c r="N732" s="268"/>
      <c r="O732" s="269"/>
      <c r="P732" s="193">
        <f t="shared" si="47"/>
        <v>0</v>
      </c>
      <c r="Q732" s="194"/>
      <c r="R732" s="192">
        <v>54.01</v>
      </c>
      <c r="S732" s="194"/>
      <c r="T732" s="192">
        <v>17.52</v>
      </c>
      <c r="U732" s="195">
        <f t="shared" si="44"/>
        <v>0</v>
      </c>
      <c r="V732" s="196">
        <f t="shared" si="45"/>
        <v>0</v>
      </c>
      <c r="W732" s="196">
        <f t="shared" si="46"/>
        <v>0</v>
      </c>
      <c r="X732" s="197"/>
    </row>
    <row r="733" spans="1:24" ht="12.75" x14ac:dyDescent="0.2">
      <c r="A733" s="190"/>
      <c r="B733" s="259"/>
      <c r="C733" s="260"/>
      <c r="D733" s="261"/>
      <c r="E733" s="262"/>
      <c r="F733" s="263"/>
      <c r="G733" s="189" t="s">
        <v>1474</v>
      </c>
      <c r="H733" s="190" t="s">
        <v>69</v>
      </c>
      <c r="I733" s="244"/>
      <c r="J733" s="184" t="s">
        <v>69</v>
      </c>
      <c r="K733" s="264"/>
      <c r="L733" s="265"/>
      <c r="M733" s="267"/>
      <c r="N733" s="268"/>
      <c r="O733" s="269"/>
      <c r="P733" s="193">
        <f t="shared" si="47"/>
        <v>0</v>
      </c>
      <c r="Q733" s="194"/>
      <c r="R733" s="192">
        <v>54.01</v>
      </c>
      <c r="S733" s="194"/>
      <c r="T733" s="192">
        <v>17.52</v>
      </c>
      <c r="U733" s="195">
        <f t="shared" si="44"/>
        <v>0</v>
      </c>
      <c r="V733" s="196">
        <f t="shared" si="45"/>
        <v>0</v>
      </c>
      <c r="W733" s="196">
        <f t="shared" si="46"/>
        <v>0</v>
      </c>
      <c r="X733" s="197"/>
    </row>
    <row r="734" spans="1:24" ht="12.75" x14ac:dyDescent="0.2">
      <c r="A734" s="190"/>
      <c r="B734" s="259"/>
      <c r="C734" s="260"/>
      <c r="D734" s="261"/>
      <c r="E734" s="262"/>
      <c r="F734" s="263"/>
      <c r="G734" s="189" t="s">
        <v>1474</v>
      </c>
      <c r="H734" s="190" t="s">
        <v>69</v>
      </c>
      <c r="I734" s="244"/>
      <c r="J734" s="184" t="s">
        <v>69</v>
      </c>
      <c r="K734" s="264"/>
      <c r="L734" s="265"/>
      <c r="M734" s="267"/>
      <c r="N734" s="268"/>
      <c r="O734" s="269"/>
      <c r="P734" s="193">
        <f t="shared" si="47"/>
        <v>0</v>
      </c>
      <c r="Q734" s="194"/>
      <c r="R734" s="192">
        <v>54.01</v>
      </c>
      <c r="S734" s="194"/>
      <c r="T734" s="192">
        <v>17.52</v>
      </c>
      <c r="U734" s="195">
        <f t="shared" si="44"/>
        <v>0</v>
      </c>
      <c r="V734" s="196">
        <f t="shared" si="45"/>
        <v>0</v>
      </c>
      <c r="W734" s="196">
        <f t="shared" si="46"/>
        <v>0</v>
      </c>
      <c r="X734" s="197"/>
    </row>
    <row r="735" spans="1:24" ht="12.75" x14ac:dyDescent="0.2">
      <c r="A735" s="190"/>
      <c r="B735" s="259"/>
      <c r="C735" s="260"/>
      <c r="D735" s="261"/>
      <c r="E735" s="262"/>
      <c r="F735" s="263"/>
      <c r="G735" s="189" t="s">
        <v>1474</v>
      </c>
      <c r="H735" s="190" t="s">
        <v>69</v>
      </c>
      <c r="I735" s="244"/>
      <c r="J735" s="184" t="s">
        <v>69</v>
      </c>
      <c r="K735" s="264"/>
      <c r="L735" s="265"/>
      <c r="M735" s="267"/>
      <c r="N735" s="268"/>
      <c r="O735" s="269"/>
      <c r="P735" s="193">
        <f t="shared" si="47"/>
        <v>0</v>
      </c>
      <c r="Q735" s="194"/>
      <c r="R735" s="192">
        <v>54.01</v>
      </c>
      <c r="S735" s="194"/>
      <c r="T735" s="192">
        <v>17.52</v>
      </c>
      <c r="U735" s="195">
        <f t="shared" si="44"/>
        <v>0</v>
      </c>
      <c r="V735" s="196">
        <f t="shared" si="45"/>
        <v>0</v>
      </c>
      <c r="W735" s="196">
        <f t="shared" si="46"/>
        <v>0</v>
      </c>
      <c r="X735" s="197"/>
    </row>
    <row r="736" spans="1:24" ht="12.75" x14ac:dyDescent="0.2">
      <c r="A736" s="190"/>
      <c r="B736" s="259"/>
      <c r="C736" s="260"/>
      <c r="D736" s="261"/>
      <c r="E736" s="262"/>
      <c r="F736" s="263"/>
      <c r="G736" s="189" t="s">
        <v>1474</v>
      </c>
      <c r="H736" s="190" t="s">
        <v>69</v>
      </c>
      <c r="I736" s="244"/>
      <c r="J736" s="184" t="s">
        <v>69</v>
      </c>
      <c r="K736" s="264"/>
      <c r="L736" s="265"/>
      <c r="M736" s="267"/>
      <c r="N736" s="268"/>
      <c r="O736" s="269"/>
      <c r="P736" s="193">
        <f t="shared" si="47"/>
        <v>0</v>
      </c>
      <c r="Q736" s="194"/>
      <c r="R736" s="192">
        <v>54.01</v>
      </c>
      <c r="S736" s="194"/>
      <c r="T736" s="192">
        <v>17.52</v>
      </c>
      <c r="U736" s="195">
        <f t="shared" si="44"/>
        <v>0</v>
      </c>
      <c r="V736" s="196">
        <f t="shared" si="45"/>
        <v>0</v>
      </c>
      <c r="W736" s="196">
        <f t="shared" si="46"/>
        <v>0</v>
      </c>
      <c r="X736" s="197"/>
    </row>
    <row r="737" spans="1:24" ht="12.75" x14ac:dyDescent="0.2">
      <c r="A737" s="190"/>
      <c r="B737" s="259"/>
      <c r="C737" s="260"/>
      <c r="D737" s="261"/>
      <c r="E737" s="262"/>
      <c r="F737" s="263"/>
      <c r="G737" s="189" t="s">
        <v>1474</v>
      </c>
      <c r="H737" s="190" t="s">
        <v>69</v>
      </c>
      <c r="I737" s="244"/>
      <c r="J737" s="184" t="s">
        <v>69</v>
      </c>
      <c r="K737" s="264"/>
      <c r="L737" s="265"/>
      <c r="M737" s="267"/>
      <c r="N737" s="268"/>
      <c r="O737" s="269"/>
      <c r="P737" s="193">
        <f t="shared" si="47"/>
        <v>0</v>
      </c>
      <c r="Q737" s="194"/>
      <c r="R737" s="192">
        <v>54.01</v>
      </c>
      <c r="S737" s="194"/>
      <c r="T737" s="192">
        <v>17.52</v>
      </c>
      <c r="U737" s="195">
        <f t="shared" si="44"/>
        <v>0</v>
      </c>
      <c r="V737" s="196">
        <f t="shared" si="45"/>
        <v>0</v>
      </c>
      <c r="W737" s="196">
        <f t="shared" si="46"/>
        <v>0</v>
      </c>
      <c r="X737" s="197"/>
    </row>
    <row r="738" spans="1:24" ht="12.75" x14ac:dyDescent="0.2">
      <c r="A738" s="190"/>
      <c r="B738" s="259"/>
      <c r="C738" s="260"/>
      <c r="D738" s="261"/>
      <c r="E738" s="262"/>
      <c r="F738" s="263"/>
      <c r="G738" s="189" t="s">
        <v>1474</v>
      </c>
      <c r="H738" s="190" t="s">
        <v>69</v>
      </c>
      <c r="I738" s="244"/>
      <c r="J738" s="184" t="s">
        <v>69</v>
      </c>
      <c r="K738" s="264"/>
      <c r="L738" s="265"/>
      <c r="M738" s="267"/>
      <c r="N738" s="268"/>
      <c r="O738" s="269"/>
      <c r="P738" s="193">
        <f t="shared" si="47"/>
        <v>0</v>
      </c>
      <c r="Q738" s="194"/>
      <c r="R738" s="192">
        <v>54.01</v>
      </c>
      <c r="S738" s="194"/>
      <c r="T738" s="192">
        <v>17.52</v>
      </c>
      <c r="U738" s="195">
        <f t="shared" si="44"/>
        <v>0</v>
      </c>
      <c r="V738" s="196">
        <f t="shared" si="45"/>
        <v>0</v>
      </c>
      <c r="W738" s="196">
        <f t="shared" si="46"/>
        <v>0</v>
      </c>
      <c r="X738" s="197"/>
    </row>
    <row r="739" spans="1:24" ht="12.75" x14ac:dyDescent="0.2">
      <c r="A739" s="190"/>
      <c r="B739" s="259"/>
      <c r="C739" s="260"/>
      <c r="D739" s="261"/>
      <c r="E739" s="262"/>
      <c r="F739" s="263"/>
      <c r="G739" s="189" t="s">
        <v>1474</v>
      </c>
      <c r="H739" s="190" t="s">
        <v>69</v>
      </c>
      <c r="I739" s="244"/>
      <c r="J739" s="184" t="s">
        <v>69</v>
      </c>
      <c r="K739" s="264"/>
      <c r="L739" s="265"/>
      <c r="M739" s="267"/>
      <c r="N739" s="268"/>
      <c r="O739" s="269"/>
      <c r="P739" s="193">
        <f t="shared" si="47"/>
        <v>0</v>
      </c>
      <c r="Q739" s="194"/>
      <c r="R739" s="192">
        <v>54.01</v>
      </c>
      <c r="S739" s="194"/>
      <c r="T739" s="192">
        <v>17.52</v>
      </c>
      <c r="U739" s="195">
        <f t="shared" si="44"/>
        <v>0</v>
      </c>
      <c r="V739" s="196">
        <f t="shared" si="45"/>
        <v>0</v>
      </c>
      <c r="W739" s="196">
        <f t="shared" si="46"/>
        <v>0</v>
      </c>
      <c r="X739" s="197"/>
    </row>
    <row r="740" spans="1:24" ht="12.75" x14ac:dyDescent="0.2">
      <c r="A740" s="190"/>
      <c r="B740" s="259"/>
      <c r="C740" s="260"/>
      <c r="D740" s="261"/>
      <c r="E740" s="262"/>
      <c r="F740" s="263"/>
      <c r="G740" s="189" t="s">
        <v>1474</v>
      </c>
      <c r="H740" s="190" t="s">
        <v>69</v>
      </c>
      <c r="I740" s="244"/>
      <c r="J740" s="184" t="s">
        <v>69</v>
      </c>
      <c r="K740" s="264"/>
      <c r="L740" s="265"/>
      <c r="M740" s="267"/>
      <c r="N740" s="268"/>
      <c r="O740" s="269"/>
      <c r="P740" s="193">
        <f t="shared" si="47"/>
        <v>0</v>
      </c>
      <c r="Q740" s="194"/>
      <c r="R740" s="192">
        <v>54.01</v>
      </c>
      <c r="S740" s="194"/>
      <c r="T740" s="192">
        <v>17.52</v>
      </c>
      <c r="U740" s="195">
        <f t="shared" si="44"/>
        <v>0</v>
      </c>
      <c r="V740" s="196">
        <f t="shared" si="45"/>
        <v>0</v>
      </c>
      <c r="W740" s="196">
        <f t="shared" si="46"/>
        <v>0</v>
      </c>
      <c r="X740" s="197"/>
    </row>
    <row r="741" spans="1:24" ht="12.75" x14ac:dyDescent="0.2">
      <c r="A741" s="190"/>
      <c r="B741" s="259"/>
      <c r="C741" s="260"/>
      <c r="D741" s="261"/>
      <c r="E741" s="262"/>
      <c r="F741" s="263"/>
      <c r="G741" s="189" t="s">
        <v>1474</v>
      </c>
      <c r="H741" s="190" t="s">
        <v>69</v>
      </c>
      <c r="I741" s="244"/>
      <c r="J741" s="184" t="s">
        <v>69</v>
      </c>
      <c r="K741" s="264"/>
      <c r="L741" s="265"/>
      <c r="M741" s="267"/>
      <c r="N741" s="268"/>
      <c r="O741" s="269"/>
      <c r="P741" s="193">
        <f t="shared" si="47"/>
        <v>0</v>
      </c>
      <c r="Q741" s="194"/>
      <c r="R741" s="192">
        <v>54.01</v>
      </c>
      <c r="S741" s="194"/>
      <c r="T741" s="192">
        <v>17.52</v>
      </c>
      <c r="U741" s="195">
        <f t="shared" si="44"/>
        <v>0</v>
      </c>
      <c r="V741" s="196">
        <f t="shared" si="45"/>
        <v>0</v>
      </c>
      <c r="W741" s="196">
        <f t="shared" si="46"/>
        <v>0</v>
      </c>
      <c r="X741" s="197"/>
    </row>
    <row r="742" spans="1:24" ht="12.75" x14ac:dyDescent="0.2">
      <c r="A742" s="190"/>
      <c r="B742" s="259"/>
      <c r="C742" s="260"/>
      <c r="D742" s="261"/>
      <c r="E742" s="262"/>
      <c r="F742" s="263"/>
      <c r="G742" s="189" t="s">
        <v>1474</v>
      </c>
      <c r="H742" s="190" t="s">
        <v>69</v>
      </c>
      <c r="I742" s="244"/>
      <c r="J742" s="184" t="s">
        <v>69</v>
      </c>
      <c r="K742" s="264"/>
      <c r="L742" s="265"/>
      <c r="M742" s="267"/>
      <c r="N742" s="268"/>
      <c r="O742" s="269"/>
      <c r="P742" s="193">
        <f t="shared" si="47"/>
        <v>0</v>
      </c>
      <c r="Q742" s="194"/>
      <c r="R742" s="192">
        <v>54.01</v>
      </c>
      <c r="S742" s="194"/>
      <c r="T742" s="192">
        <v>17.52</v>
      </c>
      <c r="U742" s="195">
        <f t="shared" si="44"/>
        <v>0</v>
      </c>
      <c r="V742" s="196">
        <f t="shared" si="45"/>
        <v>0</v>
      </c>
      <c r="W742" s="196">
        <f t="shared" si="46"/>
        <v>0</v>
      </c>
      <c r="X742" s="197"/>
    </row>
    <row r="743" spans="1:24" ht="12.75" x14ac:dyDescent="0.2">
      <c r="A743" s="190"/>
      <c r="B743" s="259"/>
      <c r="C743" s="260"/>
      <c r="D743" s="261"/>
      <c r="E743" s="262"/>
      <c r="F743" s="263"/>
      <c r="G743" s="189" t="s">
        <v>1474</v>
      </c>
      <c r="H743" s="190" t="s">
        <v>69</v>
      </c>
      <c r="I743" s="244"/>
      <c r="J743" s="184" t="s">
        <v>69</v>
      </c>
      <c r="K743" s="264"/>
      <c r="L743" s="265"/>
      <c r="M743" s="267"/>
      <c r="N743" s="268"/>
      <c r="O743" s="269"/>
      <c r="P743" s="193">
        <f t="shared" si="47"/>
        <v>0</v>
      </c>
      <c r="Q743" s="194"/>
      <c r="R743" s="192">
        <v>54.01</v>
      </c>
      <c r="S743" s="194"/>
      <c r="T743" s="192">
        <v>17.52</v>
      </c>
      <c r="U743" s="195">
        <f t="shared" si="44"/>
        <v>0</v>
      </c>
      <c r="V743" s="196">
        <f t="shared" si="45"/>
        <v>0</v>
      </c>
      <c r="W743" s="196">
        <f t="shared" si="46"/>
        <v>0</v>
      </c>
      <c r="X743" s="197"/>
    </row>
    <row r="744" spans="1:24" ht="12.75" x14ac:dyDescent="0.2">
      <c r="A744" s="190"/>
      <c r="B744" s="259"/>
      <c r="C744" s="260"/>
      <c r="D744" s="261"/>
      <c r="E744" s="262"/>
      <c r="F744" s="263"/>
      <c r="G744" s="189" t="s">
        <v>1474</v>
      </c>
      <c r="H744" s="190" t="s">
        <v>69</v>
      </c>
      <c r="I744" s="244"/>
      <c r="J744" s="184" t="s">
        <v>69</v>
      </c>
      <c r="K744" s="264"/>
      <c r="L744" s="265"/>
      <c r="M744" s="267"/>
      <c r="N744" s="268"/>
      <c r="O744" s="269"/>
      <c r="P744" s="193">
        <f t="shared" si="47"/>
        <v>0</v>
      </c>
      <c r="Q744" s="194"/>
      <c r="R744" s="192">
        <v>54.01</v>
      </c>
      <c r="S744" s="194"/>
      <c r="T744" s="192">
        <v>17.52</v>
      </c>
      <c r="U744" s="195">
        <f t="shared" si="44"/>
        <v>0</v>
      </c>
      <c r="V744" s="196">
        <f t="shared" si="45"/>
        <v>0</v>
      </c>
      <c r="W744" s="196">
        <f t="shared" si="46"/>
        <v>0</v>
      </c>
      <c r="X744" s="197"/>
    </row>
    <row r="745" spans="1:24" ht="12.75" x14ac:dyDescent="0.2">
      <c r="A745" s="190"/>
      <c r="B745" s="259"/>
      <c r="C745" s="260"/>
      <c r="D745" s="261"/>
      <c r="E745" s="262"/>
      <c r="F745" s="263"/>
      <c r="G745" s="189" t="s">
        <v>1474</v>
      </c>
      <c r="H745" s="190" t="s">
        <v>69</v>
      </c>
      <c r="I745" s="244"/>
      <c r="J745" s="184" t="s">
        <v>69</v>
      </c>
      <c r="K745" s="264"/>
      <c r="L745" s="265"/>
      <c r="M745" s="267"/>
      <c r="N745" s="268"/>
      <c r="O745" s="269"/>
      <c r="P745" s="193">
        <f t="shared" si="47"/>
        <v>0</v>
      </c>
      <c r="Q745" s="194"/>
      <c r="R745" s="192">
        <v>54.01</v>
      </c>
      <c r="S745" s="194"/>
      <c r="T745" s="192">
        <v>17.52</v>
      </c>
      <c r="U745" s="195">
        <f t="shared" si="44"/>
        <v>0</v>
      </c>
      <c r="V745" s="196">
        <f t="shared" si="45"/>
        <v>0</v>
      </c>
      <c r="W745" s="196">
        <f t="shared" si="46"/>
        <v>0</v>
      </c>
      <c r="X745" s="197"/>
    </row>
    <row r="746" spans="1:24" ht="12.75" x14ac:dyDescent="0.2">
      <c r="A746" s="190"/>
      <c r="B746" s="259"/>
      <c r="C746" s="260"/>
      <c r="D746" s="261"/>
      <c r="E746" s="262"/>
      <c r="F746" s="263"/>
      <c r="G746" s="189" t="s">
        <v>1474</v>
      </c>
      <c r="H746" s="190" t="s">
        <v>69</v>
      </c>
      <c r="I746" s="244"/>
      <c r="J746" s="184" t="s">
        <v>69</v>
      </c>
      <c r="K746" s="264"/>
      <c r="L746" s="265"/>
      <c r="M746" s="267"/>
      <c r="N746" s="268"/>
      <c r="O746" s="269"/>
      <c r="P746" s="193">
        <f t="shared" si="47"/>
        <v>0</v>
      </c>
      <c r="Q746" s="194"/>
      <c r="R746" s="192">
        <v>54.01</v>
      </c>
      <c r="S746" s="194"/>
      <c r="T746" s="192">
        <v>17.52</v>
      </c>
      <c r="U746" s="195">
        <f t="shared" si="44"/>
        <v>0</v>
      </c>
      <c r="V746" s="196">
        <f t="shared" si="45"/>
        <v>0</v>
      </c>
      <c r="W746" s="196">
        <f t="shared" si="46"/>
        <v>0</v>
      </c>
      <c r="X746" s="197"/>
    </row>
    <row r="747" spans="1:24" ht="12.75" x14ac:dyDescent="0.2">
      <c r="A747" s="190"/>
      <c r="B747" s="259"/>
      <c r="C747" s="260"/>
      <c r="D747" s="261"/>
      <c r="E747" s="262"/>
      <c r="F747" s="263"/>
      <c r="G747" s="189" t="s">
        <v>1474</v>
      </c>
      <c r="H747" s="190" t="s">
        <v>69</v>
      </c>
      <c r="I747" s="244"/>
      <c r="J747" s="184" t="s">
        <v>69</v>
      </c>
      <c r="K747" s="264"/>
      <c r="L747" s="265"/>
      <c r="M747" s="267"/>
      <c r="N747" s="268"/>
      <c r="O747" s="269"/>
      <c r="P747" s="193">
        <f t="shared" si="47"/>
        <v>0</v>
      </c>
      <c r="Q747" s="194"/>
      <c r="R747" s="192">
        <v>54.01</v>
      </c>
      <c r="S747" s="194"/>
      <c r="T747" s="192">
        <v>17.52</v>
      </c>
      <c r="U747" s="195">
        <f t="shared" si="44"/>
        <v>0</v>
      </c>
      <c r="V747" s="196">
        <f t="shared" si="45"/>
        <v>0</v>
      </c>
      <c r="W747" s="196">
        <f t="shared" si="46"/>
        <v>0</v>
      </c>
      <c r="X747" s="197"/>
    </row>
    <row r="748" spans="1:24" ht="12.75" x14ac:dyDescent="0.2">
      <c r="A748" s="190"/>
      <c r="B748" s="259"/>
      <c r="C748" s="260"/>
      <c r="D748" s="261"/>
      <c r="E748" s="262"/>
      <c r="F748" s="263"/>
      <c r="G748" s="189" t="s">
        <v>1474</v>
      </c>
      <c r="H748" s="190" t="s">
        <v>69</v>
      </c>
      <c r="I748" s="244"/>
      <c r="J748" s="184" t="s">
        <v>69</v>
      </c>
      <c r="K748" s="264"/>
      <c r="L748" s="265"/>
      <c r="M748" s="267"/>
      <c r="N748" s="268"/>
      <c r="O748" s="269"/>
      <c r="P748" s="193">
        <f t="shared" si="47"/>
        <v>0</v>
      </c>
      <c r="Q748" s="194"/>
      <c r="R748" s="192">
        <v>54.01</v>
      </c>
      <c r="S748" s="194"/>
      <c r="T748" s="192">
        <v>17.52</v>
      </c>
      <c r="U748" s="195">
        <f t="shared" si="44"/>
        <v>0</v>
      </c>
      <c r="V748" s="196">
        <f t="shared" si="45"/>
        <v>0</v>
      </c>
      <c r="W748" s="196">
        <f t="shared" si="46"/>
        <v>0</v>
      </c>
      <c r="X748" s="197"/>
    </row>
    <row r="749" spans="1:24" ht="12.75" x14ac:dyDescent="0.2">
      <c r="A749" s="190"/>
      <c r="B749" s="259"/>
      <c r="C749" s="260"/>
      <c r="D749" s="261"/>
      <c r="E749" s="262"/>
      <c r="F749" s="263"/>
      <c r="G749" s="189" t="s">
        <v>1474</v>
      </c>
      <c r="H749" s="190" t="s">
        <v>69</v>
      </c>
      <c r="I749" s="244"/>
      <c r="J749" s="184" t="s">
        <v>69</v>
      </c>
      <c r="K749" s="264"/>
      <c r="L749" s="265"/>
      <c r="M749" s="267"/>
      <c r="N749" s="268"/>
      <c r="O749" s="269"/>
      <c r="P749" s="193">
        <f t="shared" si="47"/>
        <v>0</v>
      </c>
      <c r="Q749" s="194"/>
      <c r="R749" s="192">
        <v>54.01</v>
      </c>
      <c r="S749" s="194"/>
      <c r="T749" s="192">
        <v>17.52</v>
      </c>
      <c r="U749" s="195">
        <f t="shared" si="44"/>
        <v>0</v>
      </c>
      <c r="V749" s="196">
        <f t="shared" si="45"/>
        <v>0</v>
      </c>
      <c r="W749" s="196">
        <f t="shared" si="46"/>
        <v>0</v>
      </c>
      <c r="X749" s="197"/>
    </row>
    <row r="750" spans="1:24" ht="12.75" x14ac:dyDescent="0.2">
      <c r="A750" s="190"/>
      <c r="B750" s="259"/>
      <c r="C750" s="260"/>
      <c r="D750" s="261"/>
      <c r="E750" s="262"/>
      <c r="F750" s="263"/>
      <c r="G750" s="189" t="s">
        <v>1474</v>
      </c>
      <c r="H750" s="190" t="s">
        <v>69</v>
      </c>
      <c r="I750" s="244"/>
      <c r="J750" s="184" t="s">
        <v>69</v>
      </c>
      <c r="K750" s="264"/>
      <c r="L750" s="265"/>
      <c r="M750" s="267"/>
      <c r="N750" s="268"/>
      <c r="O750" s="269"/>
      <c r="P750" s="193">
        <f t="shared" si="47"/>
        <v>0</v>
      </c>
      <c r="Q750" s="194"/>
      <c r="R750" s="192">
        <v>54.01</v>
      </c>
      <c r="S750" s="194"/>
      <c r="T750" s="192">
        <v>17.52</v>
      </c>
      <c r="U750" s="195">
        <f t="shared" si="44"/>
        <v>0</v>
      </c>
      <c r="V750" s="196">
        <f t="shared" si="45"/>
        <v>0</v>
      </c>
      <c r="W750" s="196">
        <f t="shared" si="46"/>
        <v>0</v>
      </c>
      <c r="X750" s="197"/>
    </row>
    <row r="751" spans="1:24" ht="12.75" x14ac:dyDescent="0.2">
      <c r="A751" s="190"/>
      <c r="B751" s="259"/>
      <c r="C751" s="260"/>
      <c r="D751" s="261"/>
      <c r="E751" s="262"/>
      <c r="F751" s="263"/>
      <c r="G751" s="189" t="s">
        <v>1474</v>
      </c>
      <c r="H751" s="190" t="s">
        <v>69</v>
      </c>
      <c r="I751" s="244"/>
      <c r="J751" s="184" t="s">
        <v>69</v>
      </c>
      <c r="K751" s="264"/>
      <c r="L751" s="265"/>
      <c r="M751" s="267"/>
      <c r="N751" s="268"/>
      <c r="O751" s="269"/>
      <c r="P751" s="193">
        <f t="shared" si="47"/>
        <v>0</v>
      </c>
      <c r="Q751" s="194"/>
      <c r="R751" s="192">
        <v>54.01</v>
      </c>
      <c r="S751" s="194"/>
      <c r="T751" s="192">
        <v>17.52</v>
      </c>
      <c r="U751" s="195">
        <f t="shared" si="44"/>
        <v>0</v>
      </c>
      <c r="V751" s="196">
        <f t="shared" si="45"/>
        <v>0</v>
      </c>
      <c r="W751" s="196">
        <f t="shared" si="46"/>
        <v>0</v>
      </c>
      <c r="X751" s="197"/>
    </row>
    <row r="752" spans="1:24" ht="12.75" x14ac:dyDescent="0.2">
      <c r="A752" s="190"/>
      <c r="B752" s="259"/>
      <c r="C752" s="260"/>
      <c r="D752" s="261"/>
      <c r="E752" s="262"/>
      <c r="F752" s="263"/>
      <c r="G752" s="189" t="s">
        <v>1474</v>
      </c>
      <c r="H752" s="190" t="s">
        <v>69</v>
      </c>
      <c r="I752" s="244"/>
      <c r="J752" s="184" t="s">
        <v>69</v>
      </c>
      <c r="K752" s="264"/>
      <c r="L752" s="265"/>
      <c r="M752" s="267"/>
      <c r="N752" s="268"/>
      <c r="O752" s="269"/>
      <c r="P752" s="193">
        <f t="shared" si="47"/>
        <v>0</v>
      </c>
      <c r="Q752" s="194"/>
      <c r="R752" s="192">
        <v>54.01</v>
      </c>
      <c r="S752" s="194"/>
      <c r="T752" s="192">
        <v>17.52</v>
      </c>
      <c r="U752" s="195">
        <f t="shared" si="44"/>
        <v>0</v>
      </c>
      <c r="V752" s="196">
        <f t="shared" si="45"/>
        <v>0</v>
      </c>
      <c r="W752" s="196">
        <f t="shared" si="46"/>
        <v>0</v>
      </c>
      <c r="X752" s="197"/>
    </row>
    <row r="753" spans="1:24" ht="12.75" x14ac:dyDescent="0.2">
      <c r="A753" s="190"/>
      <c r="B753" s="259"/>
      <c r="C753" s="260"/>
      <c r="D753" s="261"/>
      <c r="E753" s="262"/>
      <c r="F753" s="263"/>
      <c r="G753" s="189" t="s">
        <v>1474</v>
      </c>
      <c r="H753" s="190" t="s">
        <v>69</v>
      </c>
      <c r="I753" s="244"/>
      <c r="J753" s="184" t="s">
        <v>69</v>
      </c>
      <c r="K753" s="264"/>
      <c r="L753" s="265"/>
      <c r="M753" s="267"/>
      <c r="N753" s="268"/>
      <c r="O753" s="269"/>
      <c r="P753" s="193">
        <f t="shared" si="47"/>
        <v>0</v>
      </c>
      <c r="Q753" s="194"/>
      <c r="R753" s="192">
        <v>54.01</v>
      </c>
      <c r="S753" s="194"/>
      <c r="T753" s="192">
        <v>17.52</v>
      </c>
      <c r="U753" s="195">
        <f t="shared" si="44"/>
        <v>0</v>
      </c>
      <c r="V753" s="196">
        <f t="shared" si="45"/>
        <v>0</v>
      </c>
      <c r="W753" s="196">
        <f t="shared" si="46"/>
        <v>0</v>
      </c>
      <c r="X753" s="197"/>
    </row>
    <row r="754" spans="1:24" ht="12.75" x14ac:dyDescent="0.2">
      <c r="A754" s="190"/>
      <c r="B754" s="259"/>
      <c r="C754" s="260"/>
      <c r="D754" s="261"/>
      <c r="E754" s="262"/>
      <c r="F754" s="263"/>
      <c r="G754" s="189" t="s">
        <v>1474</v>
      </c>
      <c r="H754" s="190" t="s">
        <v>69</v>
      </c>
      <c r="I754" s="244"/>
      <c r="J754" s="184" t="s">
        <v>69</v>
      </c>
      <c r="K754" s="264"/>
      <c r="L754" s="265"/>
      <c r="M754" s="267"/>
      <c r="N754" s="268"/>
      <c r="O754" s="269"/>
      <c r="P754" s="193">
        <f t="shared" si="47"/>
        <v>0</v>
      </c>
      <c r="Q754" s="194"/>
      <c r="R754" s="192">
        <v>54.01</v>
      </c>
      <c r="S754" s="194"/>
      <c r="T754" s="192">
        <v>17.52</v>
      </c>
      <c r="U754" s="195">
        <f t="shared" si="44"/>
        <v>0</v>
      </c>
      <c r="V754" s="196">
        <f t="shared" si="45"/>
        <v>0</v>
      </c>
      <c r="W754" s="196">
        <f t="shared" si="46"/>
        <v>0</v>
      </c>
      <c r="X754" s="197"/>
    </row>
    <row r="755" spans="1:24" ht="12.75" x14ac:dyDescent="0.2">
      <c r="A755" s="190"/>
      <c r="B755" s="259"/>
      <c r="C755" s="260"/>
      <c r="D755" s="261"/>
      <c r="E755" s="262"/>
      <c r="F755" s="263"/>
      <c r="G755" s="189" t="s">
        <v>1474</v>
      </c>
      <c r="H755" s="190" t="s">
        <v>69</v>
      </c>
      <c r="I755" s="244"/>
      <c r="J755" s="184" t="s">
        <v>69</v>
      </c>
      <c r="K755" s="264"/>
      <c r="L755" s="265"/>
      <c r="M755" s="267"/>
      <c r="N755" s="268"/>
      <c r="O755" s="269"/>
      <c r="P755" s="193">
        <f t="shared" si="47"/>
        <v>0</v>
      </c>
      <c r="Q755" s="194"/>
      <c r="R755" s="192">
        <v>54.01</v>
      </c>
      <c r="S755" s="194"/>
      <c r="T755" s="192">
        <v>17.52</v>
      </c>
      <c r="U755" s="195">
        <f t="shared" si="44"/>
        <v>0</v>
      </c>
      <c r="V755" s="196">
        <f t="shared" si="45"/>
        <v>0</v>
      </c>
      <c r="W755" s="196">
        <f t="shared" si="46"/>
        <v>0</v>
      </c>
      <c r="X755" s="197"/>
    </row>
    <row r="756" spans="1:24" ht="12.75" x14ac:dyDescent="0.2">
      <c r="A756" s="190"/>
      <c r="B756" s="259"/>
      <c r="C756" s="260"/>
      <c r="D756" s="261"/>
      <c r="E756" s="262"/>
      <c r="F756" s="263"/>
      <c r="G756" s="189" t="s">
        <v>1474</v>
      </c>
      <c r="H756" s="190" t="s">
        <v>69</v>
      </c>
      <c r="I756" s="244"/>
      <c r="J756" s="184" t="s">
        <v>69</v>
      </c>
      <c r="K756" s="264"/>
      <c r="L756" s="265"/>
      <c r="M756" s="267"/>
      <c r="N756" s="268"/>
      <c r="O756" s="269"/>
      <c r="P756" s="193">
        <f t="shared" si="47"/>
        <v>0</v>
      </c>
      <c r="Q756" s="194"/>
      <c r="R756" s="192">
        <v>54.01</v>
      </c>
      <c r="S756" s="194"/>
      <c r="T756" s="192">
        <v>17.52</v>
      </c>
      <c r="U756" s="195">
        <f t="shared" si="44"/>
        <v>0</v>
      </c>
      <c r="V756" s="196">
        <f t="shared" si="45"/>
        <v>0</v>
      </c>
      <c r="W756" s="196">
        <f t="shared" si="46"/>
        <v>0</v>
      </c>
      <c r="X756" s="197"/>
    </row>
    <row r="757" spans="1:24" ht="12.75" x14ac:dyDescent="0.2">
      <c r="A757" s="190"/>
      <c r="B757" s="259"/>
      <c r="C757" s="260"/>
      <c r="D757" s="261"/>
      <c r="E757" s="262"/>
      <c r="F757" s="263"/>
      <c r="G757" s="189" t="s">
        <v>1474</v>
      </c>
      <c r="H757" s="190" t="s">
        <v>69</v>
      </c>
      <c r="I757" s="244"/>
      <c r="J757" s="184" t="s">
        <v>69</v>
      </c>
      <c r="K757" s="264"/>
      <c r="L757" s="265"/>
      <c r="M757" s="267"/>
      <c r="N757" s="268"/>
      <c r="O757" s="269"/>
      <c r="P757" s="193">
        <f t="shared" si="47"/>
        <v>0</v>
      </c>
      <c r="Q757" s="194"/>
      <c r="R757" s="192">
        <v>54.01</v>
      </c>
      <c r="S757" s="194"/>
      <c r="T757" s="192">
        <v>17.52</v>
      </c>
      <c r="U757" s="195">
        <f t="shared" si="44"/>
        <v>0</v>
      </c>
      <c r="V757" s="196">
        <f t="shared" si="45"/>
        <v>0</v>
      </c>
      <c r="W757" s="196">
        <f t="shared" si="46"/>
        <v>0</v>
      </c>
      <c r="X757" s="197"/>
    </row>
    <row r="758" spans="1:24" ht="12.75" x14ac:dyDescent="0.2">
      <c r="A758" s="190"/>
      <c r="B758" s="259"/>
      <c r="C758" s="260"/>
      <c r="D758" s="261"/>
      <c r="E758" s="262"/>
      <c r="F758" s="263"/>
      <c r="G758" s="189" t="s">
        <v>1474</v>
      </c>
      <c r="H758" s="190" t="s">
        <v>69</v>
      </c>
      <c r="I758" s="244"/>
      <c r="J758" s="184" t="s">
        <v>69</v>
      </c>
      <c r="K758" s="264"/>
      <c r="L758" s="265"/>
      <c r="M758" s="267"/>
      <c r="N758" s="268"/>
      <c r="O758" s="269"/>
      <c r="P758" s="193">
        <f t="shared" si="47"/>
        <v>0</v>
      </c>
      <c r="Q758" s="194"/>
      <c r="R758" s="192">
        <v>54.01</v>
      </c>
      <c r="S758" s="194"/>
      <c r="T758" s="192">
        <v>17.52</v>
      </c>
      <c r="U758" s="195">
        <f t="shared" si="44"/>
        <v>0</v>
      </c>
      <c r="V758" s="196">
        <f t="shared" si="45"/>
        <v>0</v>
      </c>
      <c r="W758" s="196">
        <f t="shared" si="46"/>
        <v>0</v>
      </c>
      <c r="X758" s="197"/>
    </row>
    <row r="759" spans="1:24" ht="12.75" x14ac:dyDescent="0.2">
      <c r="A759" s="190"/>
      <c r="B759" s="259"/>
      <c r="C759" s="260"/>
      <c r="D759" s="261"/>
      <c r="E759" s="262"/>
      <c r="F759" s="263"/>
      <c r="G759" s="189" t="s">
        <v>1474</v>
      </c>
      <c r="H759" s="190" t="s">
        <v>69</v>
      </c>
      <c r="I759" s="244"/>
      <c r="J759" s="184" t="s">
        <v>69</v>
      </c>
      <c r="K759" s="264"/>
      <c r="L759" s="265"/>
      <c r="M759" s="267"/>
      <c r="N759" s="268"/>
      <c r="O759" s="269"/>
      <c r="P759" s="193">
        <f t="shared" si="47"/>
        <v>0</v>
      </c>
      <c r="Q759" s="194"/>
      <c r="R759" s="192">
        <v>54.01</v>
      </c>
      <c r="S759" s="194"/>
      <c r="T759" s="192">
        <v>17.52</v>
      </c>
      <c r="U759" s="195">
        <f t="shared" si="44"/>
        <v>0</v>
      </c>
      <c r="V759" s="196">
        <f t="shared" si="45"/>
        <v>0</v>
      </c>
      <c r="W759" s="196">
        <f t="shared" si="46"/>
        <v>0</v>
      </c>
      <c r="X759" s="197"/>
    </row>
    <row r="760" spans="1:24" ht="12.75" x14ac:dyDescent="0.2">
      <c r="A760" s="190"/>
      <c r="B760" s="259"/>
      <c r="C760" s="260"/>
      <c r="D760" s="261"/>
      <c r="E760" s="262"/>
      <c r="F760" s="263"/>
      <c r="G760" s="189" t="s">
        <v>1474</v>
      </c>
      <c r="H760" s="190" t="s">
        <v>69</v>
      </c>
      <c r="I760" s="244"/>
      <c r="J760" s="184" t="s">
        <v>69</v>
      </c>
      <c r="K760" s="264"/>
      <c r="L760" s="265"/>
      <c r="M760" s="267"/>
      <c r="N760" s="268"/>
      <c r="O760" s="269"/>
      <c r="P760" s="193">
        <f t="shared" si="47"/>
        <v>0</v>
      </c>
      <c r="Q760" s="194"/>
      <c r="R760" s="192">
        <v>54.01</v>
      </c>
      <c r="S760" s="194"/>
      <c r="T760" s="192">
        <v>17.52</v>
      </c>
      <c r="U760" s="195">
        <f t="shared" si="44"/>
        <v>0</v>
      </c>
      <c r="V760" s="196">
        <f t="shared" si="45"/>
        <v>0</v>
      </c>
      <c r="W760" s="196">
        <f t="shared" si="46"/>
        <v>0</v>
      </c>
      <c r="X760" s="197"/>
    </row>
    <row r="761" spans="1:24" ht="12.75" x14ac:dyDescent="0.2">
      <c r="A761" s="190"/>
      <c r="B761" s="259"/>
      <c r="C761" s="260"/>
      <c r="D761" s="261"/>
      <c r="E761" s="262"/>
      <c r="F761" s="263"/>
      <c r="G761" s="189" t="s">
        <v>1474</v>
      </c>
      <c r="H761" s="190" t="s">
        <v>69</v>
      </c>
      <c r="I761" s="244"/>
      <c r="J761" s="184" t="s">
        <v>69</v>
      </c>
      <c r="K761" s="264"/>
      <c r="L761" s="265"/>
      <c r="M761" s="267"/>
      <c r="N761" s="268"/>
      <c r="O761" s="269"/>
      <c r="P761" s="193">
        <f t="shared" si="47"/>
        <v>0</v>
      </c>
      <c r="Q761" s="194"/>
      <c r="R761" s="192">
        <v>54.01</v>
      </c>
      <c r="S761" s="194"/>
      <c r="T761" s="192">
        <v>17.52</v>
      </c>
      <c r="U761" s="195">
        <f t="shared" si="44"/>
        <v>0</v>
      </c>
      <c r="V761" s="196">
        <f t="shared" si="45"/>
        <v>0</v>
      </c>
      <c r="W761" s="196">
        <f t="shared" si="46"/>
        <v>0</v>
      </c>
      <c r="X761" s="197"/>
    </row>
    <row r="762" spans="1:24" ht="12.75" x14ac:dyDescent="0.2">
      <c r="A762" s="190"/>
      <c r="B762" s="259"/>
      <c r="C762" s="260"/>
      <c r="D762" s="261"/>
      <c r="E762" s="262"/>
      <c r="F762" s="263"/>
      <c r="G762" s="189" t="s">
        <v>1474</v>
      </c>
      <c r="H762" s="190" t="s">
        <v>69</v>
      </c>
      <c r="I762" s="244"/>
      <c r="J762" s="184" t="s">
        <v>69</v>
      </c>
      <c r="K762" s="264"/>
      <c r="L762" s="265"/>
      <c r="M762" s="267"/>
      <c r="N762" s="268"/>
      <c r="O762" s="269"/>
      <c r="P762" s="193">
        <f t="shared" si="47"/>
        <v>0</v>
      </c>
      <c r="Q762" s="194"/>
      <c r="R762" s="192">
        <v>54.01</v>
      </c>
      <c r="S762" s="194"/>
      <c r="T762" s="192">
        <v>17.52</v>
      </c>
      <c r="U762" s="195">
        <f t="shared" si="44"/>
        <v>0</v>
      </c>
      <c r="V762" s="196">
        <f t="shared" si="45"/>
        <v>0</v>
      </c>
      <c r="W762" s="196">
        <f t="shared" si="46"/>
        <v>0</v>
      </c>
      <c r="X762" s="197"/>
    </row>
    <row r="763" spans="1:24" ht="12.75" x14ac:dyDescent="0.2">
      <c r="A763" s="190"/>
      <c r="B763" s="259"/>
      <c r="C763" s="260"/>
      <c r="D763" s="261"/>
      <c r="E763" s="262"/>
      <c r="F763" s="263"/>
      <c r="G763" s="189" t="s">
        <v>1474</v>
      </c>
      <c r="H763" s="190" t="s">
        <v>69</v>
      </c>
      <c r="I763" s="244"/>
      <c r="J763" s="184" t="s">
        <v>69</v>
      </c>
      <c r="K763" s="264"/>
      <c r="L763" s="265"/>
      <c r="M763" s="267"/>
      <c r="N763" s="268"/>
      <c r="O763" s="269"/>
      <c r="P763" s="193">
        <f t="shared" si="47"/>
        <v>0</v>
      </c>
      <c r="Q763" s="194"/>
      <c r="R763" s="192">
        <v>54.01</v>
      </c>
      <c r="S763" s="194"/>
      <c r="T763" s="192">
        <v>17.52</v>
      </c>
      <c r="U763" s="195">
        <f t="shared" si="44"/>
        <v>0</v>
      </c>
      <c r="V763" s="196">
        <f t="shared" si="45"/>
        <v>0</v>
      </c>
      <c r="W763" s="196">
        <f t="shared" si="46"/>
        <v>0</v>
      </c>
      <c r="X763" s="197"/>
    </row>
    <row r="764" spans="1:24" ht="12.75" x14ac:dyDescent="0.2">
      <c r="A764" s="190"/>
      <c r="B764" s="259"/>
      <c r="C764" s="260"/>
      <c r="D764" s="261"/>
      <c r="E764" s="262"/>
      <c r="F764" s="263"/>
      <c r="G764" s="189" t="s">
        <v>1474</v>
      </c>
      <c r="H764" s="190" t="s">
        <v>69</v>
      </c>
      <c r="I764" s="244"/>
      <c r="J764" s="184" t="s">
        <v>69</v>
      </c>
      <c r="K764" s="264"/>
      <c r="L764" s="265"/>
      <c r="M764" s="267"/>
      <c r="N764" s="268"/>
      <c r="O764" s="269"/>
      <c r="P764" s="193">
        <f t="shared" si="47"/>
        <v>0</v>
      </c>
      <c r="Q764" s="194"/>
      <c r="R764" s="192">
        <v>54.01</v>
      </c>
      <c r="S764" s="194"/>
      <c r="T764" s="192">
        <v>17.52</v>
      </c>
      <c r="U764" s="195">
        <f t="shared" si="44"/>
        <v>0</v>
      </c>
      <c r="V764" s="196">
        <f t="shared" si="45"/>
        <v>0</v>
      </c>
      <c r="W764" s="196">
        <f t="shared" si="46"/>
        <v>0</v>
      </c>
      <c r="X764" s="197"/>
    </row>
    <row r="765" spans="1:24" ht="12.75" x14ac:dyDescent="0.2">
      <c r="A765" s="190"/>
      <c r="B765" s="259"/>
      <c r="C765" s="260"/>
      <c r="D765" s="261"/>
      <c r="E765" s="262"/>
      <c r="F765" s="263"/>
      <c r="G765" s="189" t="s">
        <v>1474</v>
      </c>
      <c r="H765" s="190" t="s">
        <v>69</v>
      </c>
      <c r="I765" s="244"/>
      <c r="J765" s="184" t="s">
        <v>69</v>
      </c>
      <c r="K765" s="264"/>
      <c r="L765" s="265"/>
      <c r="M765" s="267"/>
      <c r="N765" s="268"/>
      <c r="O765" s="269"/>
      <c r="P765" s="193">
        <f t="shared" si="47"/>
        <v>0</v>
      </c>
      <c r="Q765" s="194"/>
      <c r="R765" s="192">
        <v>54.01</v>
      </c>
      <c r="S765" s="194"/>
      <c r="T765" s="192">
        <v>17.52</v>
      </c>
      <c r="U765" s="195">
        <f t="shared" si="44"/>
        <v>0</v>
      </c>
      <c r="V765" s="196">
        <f t="shared" si="45"/>
        <v>0</v>
      </c>
      <c r="W765" s="196">
        <f t="shared" si="46"/>
        <v>0</v>
      </c>
      <c r="X765" s="197"/>
    </row>
    <row r="766" spans="1:24" ht="12.75" x14ac:dyDescent="0.2">
      <c r="A766" s="190"/>
      <c r="B766" s="259"/>
      <c r="C766" s="260"/>
      <c r="D766" s="261"/>
      <c r="E766" s="262"/>
      <c r="F766" s="263"/>
      <c r="G766" s="189" t="s">
        <v>1474</v>
      </c>
      <c r="H766" s="190" t="s">
        <v>69</v>
      </c>
      <c r="I766" s="244"/>
      <c r="J766" s="184" t="s">
        <v>69</v>
      </c>
      <c r="K766" s="264"/>
      <c r="L766" s="265"/>
      <c r="M766" s="267"/>
      <c r="N766" s="268"/>
      <c r="O766" s="269"/>
      <c r="P766" s="193">
        <f t="shared" si="47"/>
        <v>0</v>
      </c>
      <c r="Q766" s="194"/>
      <c r="R766" s="192">
        <v>54.01</v>
      </c>
      <c r="S766" s="194"/>
      <c r="T766" s="192">
        <v>17.52</v>
      </c>
      <c r="U766" s="195">
        <f t="shared" si="44"/>
        <v>0</v>
      </c>
      <c r="V766" s="196">
        <f t="shared" si="45"/>
        <v>0</v>
      </c>
      <c r="W766" s="196">
        <f t="shared" si="46"/>
        <v>0</v>
      </c>
      <c r="X766" s="197"/>
    </row>
    <row r="767" spans="1:24" ht="12.75" x14ac:dyDescent="0.2">
      <c r="A767" s="190"/>
      <c r="B767" s="259"/>
      <c r="C767" s="260"/>
      <c r="D767" s="261"/>
      <c r="E767" s="262"/>
      <c r="F767" s="263"/>
      <c r="G767" s="189" t="s">
        <v>1474</v>
      </c>
      <c r="H767" s="190" t="s">
        <v>69</v>
      </c>
      <c r="I767" s="244"/>
      <c r="J767" s="184" t="s">
        <v>69</v>
      </c>
      <c r="K767" s="264"/>
      <c r="L767" s="265"/>
      <c r="M767" s="267"/>
      <c r="N767" s="268"/>
      <c r="O767" s="269"/>
      <c r="P767" s="193">
        <f t="shared" si="47"/>
        <v>0</v>
      </c>
      <c r="Q767" s="194"/>
      <c r="R767" s="192">
        <v>54.01</v>
      </c>
      <c r="S767" s="194"/>
      <c r="T767" s="192">
        <v>17.52</v>
      </c>
      <c r="U767" s="195">
        <f t="shared" si="44"/>
        <v>0</v>
      </c>
      <c r="V767" s="196">
        <f t="shared" si="45"/>
        <v>0</v>
      </c>
      <c r="W767" s="196">
        <f t="shared" si="46"/>
        <v>0</v>
      </c>
      <c r="X767" s="197"/>
    </row>
    <row r="768" spans="1:24" ht="12.75" x14ac:dyDescent="0.2">
      <c r="A768" s="190"/>
      <c r="B768" s="259"/>
      <c r="C768" s="260"/>
      <c r="D768" s="261"/>
      <c r="E768" s="262"/>
      <c r="F768" s="263"/>
      <c r="G768" s="189" t="s">
        <v>1474</v>
      </c>
      <c r="H768" s="190" t="s">
        <v>69</v>
      </c>
      <c r="I768" s="244"/>
      <c r="J768" s="184" t="s">
        <v>69</v>
      </c>
      <c r="K768" s="264"/>
      <c r="L768" s="265"/>
      <c r="M768" s="267"/>
      <c r="N768" s="268"/>
      <c r="O768" s="269"/>
      <c r="P768" s="193">
        <f t="shared" si="47"/>
        <v>0</v>
      </c>
      <c r="Q768" s="194"/>
      <c r="R768" s="192">
        <v>54.01</v>
      </c>
      <c r="S768" s="194"/>
      <c r="T768" s="192">
        <v>17.52</v>
      </c>
      <c r="U768" s="195">
        <f t="shared" si="44"/>
        <v>0</v>
      </c>
      <c r="V768" s="196">
        <f t="shared" si="45"/>
        <v>0</v>
      </c>
      <c r="W768" s="196">
        <f t="shared" si="46"/>
        <v>0</v>
      </c>
      <c r="X768" s="197"/>
    </row>
    <row r="769" spans="1:24" ht="12.75" x14ac:dyDescent="0.2">
      <c r="A769" s="190"/>
      <c r="B769" s="259"/>
      <c r="C769" s="260"/>
      <c r="D769" s="261"/>
      <c r="E769" s="262"/>
      <c r="F769" s="263"/>
      <c r="G769" s="189" t="s">
        <v>1474</v>
      </c>
      <c r="H769" s="190" t="s">
        <v>69</v>
      </c>
      <c r="I769" s="244"/>
      <c r="J769" s="184" t="s">
        <v>69</v>
      </c>
      <c r="K769" s="264"/>
      <c r="L769" s="265"/>
      <c r="M769" s="267"/>
      <c r="N769" s="268"/>
      <c r="O769" s="269"/>
      <c r="P769" s="193">
        <f t="shared" si="47"/>
        <v>0</v>
      </c>
      <c r="Q769" s="194"/>
      <c r="R769" s="192">
        <v>54.01</v>
      </c>
      <c r="S769" s="194"/>
      <c r="T769" s="192">
        <v>17.52</v>
      </c>
      <c r="U769" s="195">
        <f t="shared" si="44"/>
        <v>0</v>
      </c>
      <c r="V769" s="196">
        <f t="shared" si="45"/>
        <v>0</v>
      </c>
      <c r="W769" s="196">
        <f t="shared" si="46"/>
        <v>0</v>
      </c>
      <c r="X769" s="197"/>
    </row>
    <row r="770" spans="1:24" ht="12.75" x14ac:dyDescent="0.2">
      <c r="A770" s="190"/>
      <c r="B770" s="259"/>
      <c r="C770" s="260"/>
      <c r="D770" s="261"/>
      <c r="E770" s="262"/>
      <c r="F770" s="263"/>
      <c r="G770" s="189" t="s">
        <v>1474</v>
      </c>
      <c r="H770" s="190" t="s">
        <v>69</v>
      </c>
      <c r="I770" s="244"/>
      <c r="J770" s="184" t="s">
        <v>69</v>
      </c>
      <c r="K770" s="264"/>
      <c r="L770" s="265"/>
      <c r="M770" s="267"/>
      <c r="N770" s="268"/>
      <c r="O770" s="269"/>
      <c r="P770" s="193">
        <f t="shared" si="47"/>
        <v>0</v>
      </c>
      <c r="Q770" s="194"/>
      <c r="R770" s="192">
        <v>54.01</v>
      </c>
      <c r="S770" s="194"/>
      <c r="T770" s="192">
        <v>17.52</v>
      </c>
      <c r="U770" s="195">
        <f t="shared" si="44"/>
        <v>0</v>
      </c>
      <c r="V770" s="196">
        <f t="shared" si="45"/>
        <v>0</v>
      </c>
      <c r="W770" s="196">
        <f t="shared" si="46"/>
        <v>0</v>
      </c>
      <c r="X770" s="197"/>
    </row>
    <row r="771" spans="1:24" ht="12.75" x14ac:dyDescent="0.2">
      <c r="A771" s="190"/>
      <c r="B771" s="259"/>
      <c r="C771" s="260"/>
      <c r="D771" s="261"/>
      <c r="E771" s="262"/>
      <c r="F771" s="263"/>
      <c r="G771" s="189" t="s">
        <v>1474</v>
      </c>
      <c r="H771" s="190" t="s">
        <v>69</v>
      </c>
      <c r="I771" s="244"/>
      <c r="J771" s="184" t="s">
        <v>69</v>
      </c>
      <c r="K771" s="264"/>
      <c r="L771" s="265"/>
      <c r="M771" s="267"/>
      <c r="N771" s="268"/>
      <c r="O771" s="269"/>
      <c r="P771" s="193">
        <f t="shared" si="47"/>
        <v>0</v>
      </c>
      <c r="Q771" s="194"/>
      <c r="R771" s="192">
        <v>54.01</v>
      </c>
      <c r="S771" s="194"/>
      <c r="T771" s="192">
        <v>17.52</v>
      </c>
      <c r="U771" s="195">
        <f t="shared" si="44"/>
        <v>0</v>
      </c>
      <c r="V771" s="196">
        <f t="shared" si="45"/>
        <v>0</v>
      </c>
      <c r="W771" s="196">
        <f t="shared" si="46"/>
        <v>0</v>
      </c>
      <c r="X771" s="197"/>
    </row>
    <row r="772" spans="1:24" ht="12.75" x14ac:dyDescent="0.2">
      <c r="A772" s="190"/>
      <c r="B772" s="259"/>
      <c r="C772" s="260"/>
      <c r="D772" s="261"/>
      <c r="E772" s="262"/>
      <c r="F772" s="263"/>
      <c r="G772" s="189" t="s">
        <v>1474</v>
      </c>
      <c r="H772" s="190" t="s">
        <v>69</v>
      </c>
      <c r="I772" s="244"/>
      <c r="J772" s="184" t="s">
        <v>69</v>
      </c>
      <c r="K772" s="264"/>
      <c r="L772" s="265"/>
      <c r="M772" s="267"/>
      <c r="N772" s="268"/>
      <c r="O772" s="269"/>
      <c r="P772" s="193">
        <f t="shared" si="47"/>
        <v>0</v>
      </c>
      <c r="Q772" s="194"/>
      <c r="R772" s="192">
        <v>54.01</v>
      </c>
      <c r="S772" s="194"/>
      <c r="T772" s="192">
        <v>17.52</v>
      </c>
      <c r="U772" s="195">
        <f t="shared" si="44"/>
        <v>0</v>
      </c>
      <c r="V772" s="196">
        <f t="shared" si="45"/>
        <v>0</v>
      </c>
      <c r="W772" s="196">
        <f t="shared" si="46"/>
        <v>0</v>
      </c>
      <c r="X772" s="197"/>
    </row>
    <row r="773" spans="1:24" ht="12.75" x14ac:dyDescent="0.2">
      <c r="A773" s="190"/>
      <c r="B773" s="259"/>
      <c r="C773" s="260"/>
      <c r="D773" s="261"/>
      <c r="E773" s="262"/>
      <c r="F773" s="263"/>
      <c r="G773" s="189" t="s">
        <v>1474</v>
      </c>
      <c r="H773" s="190" t="s">
        <v>69</v>
      </c>
      <c r="I773" s="244"/>
      <c r="J773" s="184" t="s">
        <v>69</v>
      </c>
      <c r="K773" s="264"/>
      <c r="L773" s="265"/>
      <c r="M773" s="267"/>
      <c r="N773" s="268"/>
      <c r="O773" s="269"/>
      <c r="P773" s="193">
        <f t="shared" si="47"/>
        <v>0</v>
      </c>
      <c r="Q773" s="194"/>
      <c r="R773" s="192">
        <v>54.01</v>
      </c>
      <c r="S773" s="194"/>
      <c r="T773" s="192">
        <v>17.52</v>
      </c>
      <c r="U773" s="195">
        <f t="shared" si="44"/>
        <v>0</v>
      </c>
      <c r="V773" s="196">
        <f t="shared" si="45"/>
        <v>0</v>
      </c>
      <c r="W773" s="196">
        <f t="shared" si="46"/>
        <v>0</v>
      </c>
      <c r="X773" s="197"/>
    </row>
    <row r="774" spans="1:24" ht="12.75" x14ac:dyDescent="0.2">
      <c r="A774" s="190"/>
      <c r="B774" s="259"/>
      <c r="C774" s="260"/>
      <c r="D774" s="261"/>
      <c r="E774" s="262"/>
      <c r="F774" s="263"/>
      <c r="G774" s="189" t="s">
        <v>1474</v>
      </c>
      <c r="H774" s="190" t="s">
        <v>69</v>
      </c>
      <c r="I774" s="244"/>
      <c r="J774" s="184" t="s">
        <v>69</v>
      </c>
      <c r="K774" s="264"/>
      <c r="L774" s="265"/>
      <c r="M774" s="267"/>
      <c r="N774" s="268"/>
      <c r="O774" s="269"/>
      <c r="P774" s="193">
        <f t="shared" si="47"/>
        <v>0</v>
      </c>
      <c r="Q774" s="194"/>
      <c r="R774" s="192">
        <v>54.01</v>
      </c>
      <c r="S774" s="194"/>
      <c r="T774" s="192">
        <v>17.52</v>
      </c>
      <c r="U774" s="195">
        <f t="shared" si="44"/>
        <v>0</v>
      </c>
      <c r="V774" s="196">
        <f t="shared" si="45"/>
        <v>0</v>
      </c>
      <c r="W774" s="196">
        <f t="shared" si="46"/>
        <v>0</v>
      </c>
      <c r="X774" s="197"/>
    </row>
    <row r="775" spans="1:24" ht="12.75" x14ac:dyDescent="0.2">
      <c r="A775" s="190"/>
      <c r="B775" s="259"/>
      <c r="C775" s="260"/>
      <c r="D775" s="261"/>
      <c r="E775" s="262"/>
      <c r="F775" s="263"/>
      <c r="G775" s="189" t="s">
        <v>1474</v>
      </c>
      <c r="H775" s="190" t="s">
        <v>69</v>
      </c>
      <c r="I775" s="244"/>
      <c r="J775" s="184" t="s">
        <v>69</v>
      </c>
      <c r="K775" s="264"/>
      <c r="L775" s="265"/>
      <c r="M775" s="267"/>
      <c r="N775" s="268"/>
      <c r="O775" s="269"/>
      <c r="P775" s="193">
        <f t="shared" si="47"/>
        <v>0</v>
      </c>
      <c r="Q775" s="194"/>
      <c r="R775" s="192">
        <v>54.01</v>
      </c>
      <c r="S775" s="194"/>
      <c r="T775" s="192">
        <v>17.52</v>
      </c>
      <c r="U775" s="195">
        <f t="shared" si="44"/>
        <v>0</v>
      </c>
      <c r="V775" s="196">
        <f t="shared" si="45"/>
        <v>0</v>
      </c>
      <c r="W775" s="196">
        <f t="shared" si="46"/>
        <v>0</v>
      </c>
      <c r="X775" s="197"/>
    </row>
    <row r="776" spans="1:24" ht="12.75" x14ac:dyDescent="0.2">
      <c r="A776" s="190"/>
      <c r="B776" s="259"/>
      <c r="C776" s="260"/>
      <c r="D776" s="261"/>
      <c r="E776" s="262"/>
      <c r="F776" s="263"/>
      <c r="G776" s="189" t="s">
        <v>1474</v>
      </c>
      <c r="H776" s="190" t="s">
        <v>69</v>
      </c>
      <c r="I776" s="244"/>
      <c r="J776" s="184" t="s">
        <v>69</v>
      </c>
      <c r="K776" s="264"/>
      <c r="L776" s="265"/>
      <c r="M776" s="267"/>
      <c r="N776" s="268"/>
      <c r="O776" s="269"/>
      <c r="P776" s="193">
        <f t="shared" si="47"/>
        <v>0</v>
      </c>
      <c r="Q776" s="194"/>
      <c r="R776" s="192">
        <v>54.01</v>
      </c>
      <c r="S776" s="194"/>
      <c r="T776" s="192">
        <v>17.52</v>
      </c>
      <c r="U776" s="195">
        <f t="shared" ref="U776:U839" si="48">Q776+S776</f>
        <v>0</v>
      </c>
      <c r="V776" s="196">
        <f t="shared" ref="V776:V839" si="49">(Q776*R776)+(S776*T776)</f>
        <v>0</v>
      </c>
      <c r="W776" s="196">
        <f t="shared" ref="W776:W839" si="50">V776+P776</f>
        <v>0</v>
      </c>
      <c r="X776" s="197"/>
    </row>
    <row r="777" spans="1:24" ht="12.75" x14ac:dyDescent="0.2">
      <c r="A777" s="190"/>
      <c r="B777" s="259"/>
      <c r="C777" s="260"/>
      <c r="D777" s="261"/>
      <c r="E777" s="262"/>
      <c r="F777" s="263"/>
      <c r="G777" s="189" t="s">
        <v>1474</v>
      </c>
      <c r="H777" s="190" t="s">
        <v>69</v>
      </c>
      <c r="I777" s="244"/>
      <c r="J777" s="184" t="s">
        <v>69</v>
      </c>
      <c r="K777" s="264"/>
      <c r="L777" s="265"/>
      <c r="M777" s="267"/>
      <c r="N777" s="268"/>
      <c r="O777" s="269"/>
      <c r="P777" s="193">
        <f t="shared" si="47"/>
        <v>0</v>
      </c>
      <c r="Q777" s="194"/>
      <c r="R777" s="192">
        <v>54.01</v>
      </c>
      <c r="S777" s="194"/>
      <c r="T777" s="192">
        <v>17.52</v>
      </c>
      <c r="U777" s="195">
        <f t="shared" si="48"/>
        <v>0</v>
      </c>
      <c r="V777" s="196">
        <f t="shared" si="49"/>
        <v>0</v>
      </c>
      <c r="W777" s="196">
        <f t="shared" si="50"/>
        <v>0</v>
      </c>
      <c r="X777" s="197"/>
    </row>
    <row r="778" spans="1:24" ht="12.75" x14ac:dyDescent="0.2">
      <c r="A778" s="190"/>
      <c r="B778" s="259"/>
      <c r="C778" s="260"/>
      <c r="D778" s="261"/>
      <c r="E778" s="262"/>
      <c r="F778" s="263"/>
      <c r="G778" s="189" t="s">
        <v>1474</v>
      </c>
      <c r="H778" s="190" t="s">
        <v>69</v>
      </c>
      <c r="I778" s="244"/>
      <c r="J778" s="184" t="s">
        <v>69</v>
      </c>
      <c r="K778" s="264"/>
      <c r="L778" s="265"/>
      <c r="M778" s="267"/>
      <c r="N778" s="268"/>
      <c r="O778" s="269"/>
      <c r="P778" s="193">
        <f t="shared" si="47"/>
        <v>0</v>
      </c>
      <c r="Q778" s="194"/>
      <c r="R778" s="192">
        <v>54.01</v>
      </c>
      <c r="S778" s="194"/>
      <c r="T778" s="192">
        <v>17.52</v>
      </c>
      <c r="U778" s="195">
        <f t="shared" si="48"/>
        <v>0</v>
      </c>
      <c r="V778" s="196">
        <f t="shared" si="49"/>
        <v>0</v>
      </c>
      <c r="W778" s="196">
        <f t="shared" si="50"/>
        <v>0</v>
      </c>
      <c r="X778" s="197"/>
    </row>
    <row r="779" spans="1:24" ht="12.75" x14ac:dyDescent="0.2">
      <c r="A779" s="190"/>
      <c r="B779" s="259"/>
      <c r="C779" s="260"/>
      <c r="D779" s="261"/>
      <c r="E779" s="262"/>
      <c r="F779" s="263"/>
      <c r="G779" s="189" t="s">
        <v>1474</v>
      </c>
      <c r="H779" s="190" t="s">
        <v>69</v>
      </c>
      <c r="I779" s="244"/>
      <c r="J779" s="184" t="s">
        <v>69</v>
      </c>
      <c r="K779" s="264"/>
      <c r="L779" s="265"/>
      <c r="M779" s="267"/>
      <c r="N779" s="268"/>
      <c r="O779" s="269"/>
      <c r="P779" s="193">
        <f t="shared" ref="P779:P842" si="51">N779+O779</f>
        <v>0</v>
      </c>
      <c r="Q779" s="194"/>
      <c r="R779" s="192">
        <v>54.01</v>
      </c>
      <c r="S779" s="194"/>
      <c r="T779" s="192">
        <v>17.52</v>
      </c>
      <c r="U779" s="195">
        <f t="shared" si="48"/>
        <v>0</v>
      </c>
      <c r="V779" s="196">
        <f t="shared" si="49"/>
        <v>0</v>
      </c>
      <c r="W779" s="196">
        <f t="shared" si="50"/>
        <v>0</v>
      </c>
      <c r="X779" s="197"/>
    </row>
    <row r="780" spans="1:24" ht="12.75" x14ac:dyDescent="0.2">
      <c r="A780" s="190"/>
      <c r="B780" s="259"/>
      <c r="C780" s="260"/>
      <c r="D780" s="261"/>
      <c r="E780" s="262"/>
      <c r="F780" s="263"/>
      <c r="G780" s="189" t="s">
        <v>1474</v>
      </c>
      <c r="H780" s="190" t="s">
        <v>69</v>
      </c>
      <c r="I780" s="244"/>
      <c r="J780" s="184" t="s">
        <v>69</v>
      </c>
      <c r="K780" s="264"/>
      <c r="L780" s="265"/>
      <c r="M780" s="267"/>
      <c r="N780" s="268"/>
      <c r="O780" s="269"/>
      <c r="P780" s="193">
        <f t="shared" si="51"/>
        <v>0</v>
      </c>
      <c r="Q780" s="194"/>
      <c r="R780" s="192">
        <v>54.01</v>
      </c>
      <c r="S780" s="194"/>
      <c r="T780" s="192">
        <v>17.52</v>
      </c>
      <c r="U780" s="195">
        <f t="shared" si="48"/>
        <v>0</v>
      </c>
      <c r="V780" s="196">
        <f t="shared" si="49"/>
        <v>0</v>
      </c>
      <c r="W780" s="196">
        <f t="shared" si="50"/>
        <v>0</v>
      </c>
      <c r="X780" s="197"/>
    </row>
    <row r="781" spans="1:24" ht="12.75" x14ac:dyDescent="0.2">
      <c r="A781" s="190"/>
      <c r="B781" s="259"/>
      <c r="C781" s="260"/>
      <c r="D781" s="261"/>
      <c r="E781" s="262"/>
      <c r="F781" s="263"/>
      <c r="G781" s="189" t="s">
        <v>1474</v>
      </c>
      <c r="H781" s="190" t="s">
        <v>69</v>
      </c>
      <c r="I781" s="244"/>
      <c r="J781" s="184" t="s">
        <v>69</v>
      </c>
      <c r="K781" s="264"/>
      <c r="L781" s="265"/>
      <c r="M781" s="267"/>
      <c r="N781" s="268"/>
      <c r="O781" s="269"/>
      <c r="P781" s="193">
        <f t="shared" si="51"/>
        <v>0</v>
      </c>
      <c r="Q781" s="194"/>
      <c r="R781" s="192">
        <v>54.01</v>
      </c>
      <c r="S781" s="194"/>
      <c r="T781" s="192">
        <v>17.52</v>
      </c>
      <c r="U781" s="195">
        <f t="shared" si="48"/>
        <v>0</v>
      </c>
      <c r="V781" s="196">
        <f t="shared" si="49"/>
        <v>0</v>
      </c>
      <c r="W781" s="196">
        <f t="shared" si="50"/>
        <v>0</v>
      </c>
      <c r="X781" s="197"/>
    </row>
    <row r="782" spans="1:24" ht="12.75" x14ac:dyDescent="0.2">
      <c r="A782" s="190"/>
      <c r="B782" s="259"/>
      <c r="C782" s="260"/>
      <c r="D782" s="261"/>
      <c r="E782" s="262"/>
      <c r="F782" s="263"/>
      <c r="G782" s="189" t="s">
        <v>1474</v>
      </c>
      <c r="H782" s="190" t="s">
        <v>69</v>
      </c>
      <c r="I782" s="244"/>
      <c r="J782" s="184" t="s">
        <v>69</v>
      </c>
      <c r="K782" s="264"/>
      <c r="L782" s="265"/>
      <c r="M782" s="267"/>
      <c r="N782" s="268"/>
      <c r="O782" s="269"/>
      <c r="P782" s="193">
        <f t="shared" si="51"/>
        <v>0</v>
      </c>
      <c r="Q782" s="194"/>
      <c r="R782" s="192">
        <v>54.01</v>
      </c>
      <c r="S782" s="194"/>
      <c r="T782" s="192">
        <v>17.52</v>
      </c>
      <c r="U782" s="195">
        <f t="shared" si="48"/>
        <v>0</v>
      </c>
      <c r="V782" s="196">
        <f t="shared" si="49"/>
        <v>0</v>
      </c>
      <c r="W782" s="196">
        <f t="shared" si="50"/>
        <v>0</v>
      </c>
      <c r="X782" s="197"/>
    </row>
    <row r="783" spans="1:24" ht="12.75" x14ac:dyDescent="0.2">
      <c r="A783" s="190"/>
      <c r="B783" s="259"/>
      <c r="C783" s="260"/>
      <c r="D783" s="261"/>
      <c r="E783" s="262"/>
      <c r="F783" s="263"/>
      <c r="G783" s="189" t="s">
        <v>1474</v>
      </c>
      <c r="H783" s="190" t="s">
        <v>69</v>
      </c>
      <c r="I783" s="244"/>
      <c r="J783" s="184" t="s">
        <v>69</v>
      </c>
      <c r="K783" s="264"/>
      <c r="L783" s="265"/>
      <c r="M783" s="267"/>
      <c r="N783" s="268"/>
      <c r="O783" s="269"/>
      <c r="P783" s="193">
        <f t="shared" si="51"/>
        <v>0</v>
      </c>
      <c r="Q783" s="194"/>
      <c r="R783" s="192">
        <v>54.01</v>
      </c>
      <c r="S783" s="194"/>
      <c r="T783" s="192">
        <v>17.52</v>
      </c>
      <c r="U783" s="195">
        <f t="shared" si="48"/>
        <v>0</v>
      </c>
      <c r="V783" s="196">
        <f t="shared" si="49"/>
        <v>0</v>
      </c>
      <c r="W783" s="196">
        <f t="shared" si="50"/>
        <v>0</v>
      </c>
      <c r="X783" s="197"/>
    </row>
    <row r="784" spans="1:24" ht="12.75" x14ac:dyDescent="0.2">
      <c r="A784" s="190"/>
      <c r="B784" s="259"/>
      <c r="C784" s="260"/>
      <c r="D784" s="261"/>
      <c r="E784" s="262"/>
      <c r="F784" s="263"/>
      <c r="G784" s="189" t="s">
        <v>1474</v>
      </c>
      <c r="H784" s="190" t="s">
        <v>69</v>
      </c>
      <c r="I784" s="244"/>
      <c r="J784" s="184" t="s">
        <v>69</v>
      </c>
      <c r="K784" s="264"/>
      <c r="L784" s="265"/>
      <c r="M784" s="267"/>
      <c r="N784" s="268"/>
      <c r="O784" s="269"/>
      <c r="P784" s="193">
        <f t="shared" si="51"/>
        <v>0</v>
      </c>
      <c r="Q784" s="194"/>
      <c r="R784" s="192">
        <v>54.01</v>
      </c>
      <c r="S784" s="194"/>
      <c r="T784" s="192">
        <v>17.52</v>
      </c>
      <c r="U784" s="195">
        <f t="shared" si="48"/>
        <v>0</v>
      </c>
      <c r="V784" s="196">
        <f t="shared" si="49"/>
        <v>0</v>
      </c>
      <c r="W784" s="196">
        <f t="shared" si="50"/>
        <v>0</v>
      </c>
      <c r="X784" s="197"/>
    </row>
    <row r="785" spans="1:24" ht="12.75" x14ac:dyDescent="0.2">
      <c r="A785" s="190"/>
      <c r="B785" s="259"/>
      <c r="C785" s="260"/>
      <c r="D785" s="261"/>
      <c r="E785" s="262"/>
      <c r="F785" s="263"/>
      <c r="G785" s="189" t="s">
        <v>1474</v>
      </c>
      <c r="H785" s="190" t="s">
        <v>69</v>
      </c>
      <c r="I785" s="244"/>
      <c r="J785" s="184" t="s">
        <v>69</v>
      </c>
      <c r="K785" s="264"/>
      <c r="L785" s="265"/>
      <c r="M785" s="267"/>
      <c r="N785" s="268"/>
      <c r="O785" s="269"/>
      <c r="P785" s="193">
        <f t="shared" si="51"/>
        <v>0</v>
      </c>
      <c r="Q785" s="194"/>
      <c r="R785" s="192">
        <v>54.01</v>
      </c>
      <c r="S785" s="194"/>
      <c r="T785" s="192">
        <v>17.52</v>
      </c>
      <c r="U785" s="195">
        <f t="shared" si="48"/>
        <v>0</v>
      </c>
      <c r="V785" s="196">
        <f t="shared" si="49"/>
        <v>0</v>
      </c>
      <c r="W785" s="196">
        <f t="shared" si="50"/>
        <v>0</v>
      </c>
      <c r="X785" s="197"/>
    </row>
    <row r="786" spans="1:24" ht="12.75" x14ac:dyDescent="0.2">
      <c r="A786" s="190"/>
      <c r="B786" s="259"/>
      <c r="C786" s="260"/>
      <c r="D786" s="261"/>
      <c r="E786" s="262"/>
      <c r="F786" s="263"/>
      <c r="G786" s="189" t="s">
        <v>1474</v>
      </c>
      <c r="H786" s="190" t="s">
        <v>69</v>
      </c>
      <c r="I786" s="244"/>
      <c r="J786" s="184" t="s">
        <v>69</v>
      </c>
      <c r="K786" s="264"/>
      <c r="L786" s="265"/>
      <c r="M786" s="267"/>
      <c r="N786" s="268"/>
      <c r="O786" s="269"/>
      <c r="P786" s="193">
        <f t="shared" si="51"/>
        <v>0</v>
      </c>
      <c r="Q786" s="194"/>
      <c r="R786" s="192">
        <v>54.01</v>
      </c>
      <c r="S786" s="194"/>
      <c r="T786" s="192">
        <v>17.52</v>
      </c>
      <c r="U786" s="195">
        <f t="shared" si="48"/>
        <v>0</v>
      </c>
      <c r="V786" s="196">
        <f t="shared" si="49"/>
        <v>0</v>
      </c>
      <c r="W786" s="196">
        <f t="shared" si="50"/>
        <v>0</v>
      </c>
      <c r="X786" s="197"/>
    </row>
    <row r="787" spans="1:24" ht="12.75" x14ac:dyDescent="0.2">
      <c r="A787" s="190"/>
      <c r="B787" s="259"/>
      <c r="C787" s="260"/>
      <c r="D787" s="261"/>
      <c r="E787" s="262"/>
      <c r="F787" s="263"/>
      <c r="G787" s="189" t="s">
        <v>1474</v>
      </c>
      <c r="H787" s="190" t="s">
        <v>69</v>
      </c>
      <c r="I787" s="244"/>
      <c r="J787" s="184" t="s">
        <v>69</v>
      </c>
      <c r="K787" s="264"/>
      <c r="L787" s="265"/>
      <c r="M787" s="267"/>
      <c r="N787" s="268"/>
      <c r="O787" s="269"/>
      <c r="P787" s="193">
        <f t="shared" si="51"/>
        <v>0</v>
      </c>
      <c r="Q787" s="194"/>
      <c r="R787" s="192">
        <v>54.01</v>
      </c>
      <c r="S787" s="194"/>
      <c r="T787" s="192">
        <v>17.52</v>
      </c>
      <c r="U787" s="195">
        <f t="shared" si="48"/>
        <v>0</v>
      </c>
      <c r="V787" s="196">
        <f t="shared" si="49"/>
        <v>0</v>
      </c>
      <c r="W787" s="196">
        <f t="shared" si="50"/>
        <v>0</v>
      </c>
      <c r="X787" s="197"/>
    </row>
    <row r="788" spans="1:24" ht="12.75" x14ac:dyDescent="0.2">
      <c r="A788" s="190"/>
      <c r="B788" s="259"/>
      <c r="C788" s="260"/>
      <c r="D788" s="261"/>
      <c r="E788" s="262"/>
      <c r="F788" s="263"/>
      <c r="G788" s="189" t="s">
        <v>1474</v>
      </c>
      <c r="H788" s="190" t="s">
        <v>69</v>
      </c>
      <c r="I788" s="244"/>
      <c r="J788" s="184" t="s">
        <v>69</v>
      </c>
      <c r="K788" s="264"/>
      <c r="L788" s="265"/>
      <c r="M788" s="267"/>
      <c r="N788" s="268"/>
      <c r="O788" s="269"/>
      <c r="P788" s="193">
        <f t="shared" si="51"/>
        <v>0</v>
      </c>
      <c r="Q788" s="194"/>
      <c r="R788" s="192">
        <v>54.01</v>
      </c>
      <c r="S788" s="194"/>
      <c r="T788" s="192">
        <v>17.52</v>
      </c>
      <c r="U788" s="195">
        <f t="shared" si="48"/>
        <v>0</v>
      </c>
      <c r="V788" s="196">
        <f t="shared" si="49"/>
        <v>0</v>
      </c>
      <c r="W788" s="196">
        <f t="shared" si="50"/>
        <v>0</v>
      </c>
      <c r="X788" s="197"/>
    </row>
    <row r="789" spans="1:24" ht="12.75" x14ac:dyDescent="0.2">
      <c r="A789" s="190"/>
      <c r="B789" s="259"/>
      <c r="C789" s="260"/>
      <c r="D789" s="261"/>
      <c r="E789" s="262"/>
      <c r="F789" s="263"/>
      <c r="G789" s="189" t="s">
        <v>1474</v>
      </c>
      <c r="H789" s="190" t="s">
        <v>69</v>
      </c>
      <c r="I789" s="244"/>
      <c r="J789" s="184" t="s">
        <v>69</v>
      </c>
      <c r="K789" s="264"/>
      <c r="L789" s="265"/>
      <c r="M789" s="267"/>
      <c r="N789" s="268"/>
      <c r="O789" s="269"/>
      <c r="P789" s="193">
        <f t="shared" si="51"/>
        <v>0</v>
      </c>
      <c r="Q789" s="194"/>
      <c r="R789" s="192">
        <v>54.01</v>
      </c>
      <c r="S789" s="194"/>
      <c r="T789" s="192">
        <v>17.52</v>
      </c>
      <c r="U789" s="195">
        <f t="shared" si="48"/>
        <v>0</v>
      </c>
      <c r="V789" s="196">
        <f t="shared" si="49"/>
        <v>0</v>
      </c>
      <c r="W789" s="196">
        <f t="shared" si="50"/>
        <v>0</v>
      </c>
      <c r="X789" s="197"/>
    </row>
    <row r="790" spans="1:24" ht="12.75" x14ac:dyDescent="0.2">
      <c r="A790" s="190"/>
      <c r="B790" s="259"/>
      <c r="C790" s="260"/>
      <c r="D790" s="261"/>
      <c r="E790" s="262"/>
      <c r="F790" s="263"/>
      <c r="G790" s="189" t="s">
        <v>1474</v>
      </c>
      <c r="H790" s="190" t="s">
        <v>69</v>
      </c>
      <c r="I790" s="244"/>
      <c r="J790" s="184" t="s">
        <v>69</v>
      </c>
      <c r="K790" s="264"/>
      <c r="L790" s="265"/>
      <c r="M790" s="267"/>
      <c r="N790" s="268"/>
      <c r="O790" s="269"/>
      <c r="P790" s="193">
        <f t="shared" si="51"/>
        <v>0</v>
      </c>
      <c r="Q790" s="194"/>
      <c r="R790" s="192">
        <v>54.01</v>
      </c>
      <c r="S790" s="194"/>
      <c r="T790" s="192">
        <v>17.52</v>
      </c>
      <c r="U790" s="195">
        <f t="shared" si="48"/>
        <v>0</v>
      </c>
      <c r="V790" s="196">
        <f t="shared" si="49"/>
        <v>0</v>
      </c>
      <c r="W790" s="196">
        <f t="shared" si="50"/>
        <v>0</v>
      </c>
      <c r="X790" s="197"/>
    </row>
    <row r="791" spans="1:24" ht="12.75" x14ac:dyDescent="0.2">
      <c r="A791" s="190"/>
      <c r="B791" s="259"/>
      <c r="C791" s="260"/>
      <c r="D791" s="261"/>
      <c r="E791" s="262"/>
      <c r="F791" s="263"/>
      <c r="G791" s="189" t="s">
        <v>1474</v>
      </c>
      <c r="H791" s="190" t="s">
        <v>69</v>
      </c>
      <c r="I791" s="244"/>
      <c r="J791" s="184" t="s">
        <v>69</v>
      </c>
      <c r="K791" s="264"/>
      <c r="L791" s="265"/>
      <c r="M791" s="267"/>
      <c r="N791" s="268"/>
      <c r="O791" s="269"/>
      <c r="P791" s="193">
        <f t="shared" si="51"/>
        <v>0</v>
      </c>
      <c r="Q791" s="194"/>
      <c r="R791" s="192">
        <v>54.01</v>
      </c>
      <c r="S791" s="194"/>
      <c r="T791" s="192">
        <v>17.52</v>
      </c>
      <c r="U791" s="195">
        <f t="shared" si="48"/>
        <v>0</v>
      </c>
      <c r="V791" s="196">
        <f t="shared" si="49"/>
        <v>0</v>
      </c>
      <c r="W791" s="196">
        <f t="shared" si="50"/>
        <v>0</v>
      </c>
      <c r="X791" s="197"/>
    </row>
    <row r="792" spans="1:24" ht="12.75" x14ac:dyDescent="0.2">
      <c r="A792" s="190"/>
      <c r="B792" s="259"/>
      <c r="C792" s="260"/>
      <c r="D792" s="261"/>
      <c r="E792" s="262"/>
      <c r="F792" s="263"/>
      <c r="G792" s="189" t="s">
        <v>1474</v>
      </c>
      <c r="H792" s="190" t="s">
        <v>69</v>
      </c>
      <c r="I792" s="244"/>
      <c r="J792" s="184" t="s">
        <v>69</v>
      </c>
      <c r="K792" s="264"/>
      <c r="L792" s="265"/>
      <c r="M792" s="267"/>
      <c r="N792" s="268"/>
      <c r="O792" s="269"/>
      <c r="P792" s="193">
        <f t="shared" si="51"/>
        <v>0</v>
      </c>
      <c r="Q792" s="194"/>
      <c r="R792" s="192">
        <v>54.01</v>
      </c>
      <c r="S792" s="194"/>
      <c r="T792" s="192">
        <v>17.52</v>
      </c>
      <c r="U792" s="195">
        <f t="shared" si="48"/>
        <v>0</v>
      </c>
      <c r="V792" s="196">
        <f t="shared" si="49"/>
        <v>0</v>
      </c>
      <c r="W792" s="196">
        <f t="shared" si="50"/>
        <v>0</v>
      </c>
      <c r="X792" s="197"/>
    </row>
    <row r="793" spans="1:24" ht="12.75" x14ac:dyDescent="0.2">
      <c r="A793" s="190"/>
      <c r="B793" s="259"/>
      <c r="C793" s="260"/>
      <c r="D793" s="261"/>
      <c r="E793" s="262"/>
      <c r="F793" s="263"/>
      <c r="G793" s="189" t="s">
        <v>1474</v>
      </c>
      <c r="H793" s="190" t="s">
        <v>69</v>
      </c>
      <c r="I793" s="244"/>
      <c r="J793" s="184" t="s">
        <v>69</v>
      </c>
      <c r="K793" s="264"/>
      <c r="L793" s="265"/>
      <c r="M793" s="267"/>
      <c r="N793" s="268"/>
      <c r="O793" s="269"/>
      <c r="P793" s="193">
        <f t="shared" si="51"/>
        <v>0</v>
      </c>
      <c r="Q793" s="194"/>
      <c r="R793" s="192">
        <v>54.01</v>
      </c>
      <c r="S793" s="194"/>
      <c r="T793" s="192">
        <v>17.52</v>
      </c>
      <c r="U793" s="195">
        <f t="shared" si="48"/>
        <v>0</v>
      </c>
      <c r="V793" s="196">
        <f t="shared" si="49"/>
        <v>0</v>
      </c>
      <c r="W793" s="196">
        <f t="shared" si="50"/>
        <v>0</v>
      </c>
      <c r="X793" s="197"/>
    </row>
    <row r="794" spans="1:24" ht="12.75" x14ac:dyDescent="0.2">
      <c r="A794" s="190"/>
      <c r="B794" s="259"/>
      <c r="C794" s="260"/>
      <c r="D794" s="261"/>
      <c r="E794" s="262"/>
      <c r="F794" s="263"/>
      <c r="G794" s="189" t="s">
        <v>1474</v>
      </c>
      <c r="H794" s="190" t="s">
        <v>69</v>
      </c>
      <c r="I794" s="244"/>
      <c r="J794" s="184" t="s">
        <v>69</v>
      </c>
      <c r="K794" s="264"/>
      <c r="L794" s="265"/>
      <c r="M794" s="267"/>
      <c r="N794" s="268"/>
      <c r="O794" s="269"/>
      <c r="P794" s="193">
        <f t="shared" si="51"/>
        <v>0</v>
      </c>
      <c r="Q794" s="194"/>
      <c r="R794" s="192">
        <v>54.01</v>
      </c>
      <c r="S794" s="194"/>
      <c r="T794" s="192">
        <v>17.52</v>
      </c>
      <c r="U794" s="195">
        <f t="shared" si="48"/>
        <v>0</v>
      </c>
      <c r="V794" s="196">
        <f t="shared" si="49"/>
        <v>0</v>
      </c>
      <c r="W794" s="196">
        <f t="shared" si="50"/>
        <v>0</v>
      </c>
      <c r="X794" s="197"/>
    </row>
    <row r="795" spans="1:24" ht="12.75" x14ac:dyDescent="0.2">
      <c r="A795" s="190"/>
      <c r="B795" s="259"/>
      <c r="C795" s="260"/>
      <c r="D795" s="261"/>
      <c r="E795" s="262"/>
      <c r="F795" s="263"/>
      <c r="G795" s="189" t="s">
        <v>1474</v>
      </c>
      <c r="H795" s="190" t="s">
        <v>69</v>
      </c>
      <c r="I795" s="244"/>
      <c r="J795" s="184" t="s">
        <v>69</v>
      </c>
      <c r="K795" s="264"/>
      <c r="L795" s="265"/>
      <c r="M795" s="267"/>
      <c r="N795" s="268"/>
      <c r="O795" s="269"/>
      <c r="P795" s="193">
        <f t="shared" si="51"/>
        <v>0</v>
      </c>
      <c r="Q795" s="194"/>
      <c r="R795" s="192">
        <v>54.01</v>
      </c>
      <c r="S795" s="194"/>
      <c r="T795" s="192">
        <v>17.52</v>
      </c>
      <c r="U795" s="195">
        <f t="shared" si="48"/>
        <v>0</v>
      </c>
      <c r="V795" s="196">
        <f t="shared" si="49"/>
        <v>0</v>
      </c>
      <c r="W795" s="196">
        <f t="shared" si="50"/>
        <v>0</v>
      </c>
      <c r="X795" s="197"/>
    </row>
    <row r="796" spans="1:24" ht="12.75" x14ac:dyDescent="0.2">
      <c r="A796" s="190"/>
      <c r="B796" s="259"/>
      <c r="C796" s="260"/>
      <c r="D796" s="261"/>
      <c r="E796" s="262"/>
      <c r="F796" s="263"/>
      <c r="G796" s="189" t="s">
        <v>1474</v>
      </c>
      <c r="H796" s="190" t="s">
        <v>69</v>
      </c>
      <c r="I796" s="244"/>
      <c r="J796" s="184" t="s">
        <v>69</v>
      </c>
      <c r="K796" s="264"/>
      <c r="L796" s="265"/>
      <c r="M796" s="267"/>
      <c r="N796" s="268"/>
      <c r="O796" s="269"/>
      <c r="P796" s="193">
        <f t="shared" si="51"/>
        <v>0</v>
      </c>
      <c r="Q796" s="194"/>
      <c r="R796" s="192">
        <v>54.01</v>
      </c>
      <c r="S796" s="194"/>
      <c r="T796" s="192">
        <v>17.52</v>
      </c>
      <c r="U796" s="195">
        <f t="shared" si="48"/>
        <v>0</v>
      </c>
      <c r="V796" s="196">
        <f t="shared" si="49"/>
        <v>0</v>
      </c>
      <c r="W796" s="196">
        <f t="shared" si="50"/>
        <v>0</v>
      </c>
      <c r="X796" s="197"/>
    </row>
    <row r="797" spans="1:24" ht="12.75" x14ac:dyDescent="0.2">
      <c r="A797" s="190"/>
      <c r="B797" s="259"/>
      <c r="C797" s="260"/>
      <c r="D797" s="261"/>
      <c r="E797" s="262"/>
      <c r="F797" s="263"/>
      <c r="G797" s="189" t="s">
        <v>1474</v>
      </c>
      <c r="H797" s="190" t="s">
        <v>69</v>
      </c>
      <c r="I797" s="244"/>
      <c r="J797" s="184" t="s">
        <v>69</v>
      </c>
      <c r="K797" s="264"/>
      <c r="L797" s="265"/>
      <c r="M797" s="267"/>
      <c r="N797" s="268"/>
      <c r="O797" s="269"/>
      <c r="P797" s="193">
        <f t="shared" si="51"/>
        <v>0</v>
      </c>
      <c r="Q797" s="194"/>
      <c r="R797" s="192">
        <v>54.01</v>
      </c>
      <c r="S797" s="194"/>
      <c r="T797" s="192">
        <v>17.52</v>
      </c>
      <c r="U797" s="195">
        <f t="shared" si="48"/>
        <v>0</v>
      </c>
      <c r="V797" s="196">
        <f t="shared" si="49"/>
        <v>0</v>
      </c>
      <c r="W797" s="196">
        <f t="shared" si="50"/>
        <v>0</v>
      </c>
      <c r="X797" s="197"/>
    </row>
    <row r="798" spans="1:24" ht="12.75" x14ac:dyDescent="0.2">
      <c r="A798" s="190"/>
      <c r="B798" s="259"/>
      <c r="C798" s="260"/>
      <c r="D798" s="261"/>
      <c r="E798" s="262"/>
      <c r="F798" s="263"/>
      <c r="G798" s="189" t="s">
        <v>1474</v>
      </c>
      <c r="H798" s="190" t="s">
        <v>69</v>
      </c>
      <c r="I798" s="244"/>
      <c r="J798" s="184" t="s">
        <v>69</v>
      </c>
      <c r="K798" s="264"/>
      <c r="L798" s="265"/>
      <c r="M798" s="267"/>
      <c r="N798" s="268"/>
      <c r="O798" s="269"/>
      <c r="P798" s="193">
        <f t="shared" si="51"/>
        <v>0</v>
      </c>
      <c r="Q798" s="194"/>
      <c r="R798" s="192">
        <v>54.01</v>
      </c>
      <c r="S798" s="194"/>
      <c r="T798" s="192">
        <v>17.52</v>
      </c>
      <c r="U798" s="195">
        <f t="shared" si="48"/>
        <v>0</v>
      </c>
      <c r="V798" s="196">
        <f t="shared" si="49"/>
        <v>0</v>
      </c>
      <c r="W798" s="196">
        <f t="shared" si="50"/>
        <v>0</v>
      </c>
      <c r="X798" s="197"/>
    </row>
    <row r="799" spans="1:24" ht="12.75" x14ac:dyDescent="0.2">
      <c r="A799" s="190"/>
      <c r="B799" s="259"/>
      <c r="C799" s="260"/>
      <c r="D799" s="261"/>
      <c r="E799" s="262"/>
      <c r="F799" s="263"/>
      <c r="G799" s="189" t="s">
        <v>1474</v>
      </c>
      <c r="H799" s="190" t="s">
        <v>69</v>
      </c>
      <c r="I799" s="244"/>
      <c r="J799" s="184" t="s">
        <v>69</v>
      </c>
      <c r="K799" s="264"/>
      <c r="L799" s="265"/>
      <c r="M799" s="267"/>
      <c r="N799" s="268"/>
      <c r="O799" s="269"/>
      <c r="P799" s="193">
        <f t="shared" si="51"/>
        <v>0</v>
      </c>
      <c r="Q799" s="194"/>
      <c r="R799" s="192">
        <v>54.01</v>
      </c>
      <c r="S799" s="194"/>
      <c r="T799" s="192">
        <v>17.52</v>
      </c>
      <c r="U799" s="195">
        <f t="shared" si="48"/>
        <v>0</v>
      </c>
      <c r="V799" s="196">
        <f t="shared" si="49"/>
        <v>0</v>
      </c>
      <c r="W799" s="196">
        <f t="shared" si="50"/>
        <v>0</v>
      </c>
      <c r="X799" s="197"/>
    </row>
    <row r="800" spans="1:24" ht="12.75" x14ac:dyDescent="0.2">
      <c r="A800" s="190"/>
      <c r="B800" s="259"/>
      <c r="C800" s="260"/>
      <c r="D800" s="261"/>
      <c r="E800" s="262"/>
      <c r="F800" s="263"/>
      <c r="G800" s="189" t="s">
        <v>1474</v>
      </c>
      <c r="H800" s="190" t="s">
        <v>69</v>
      </c>
      <c r="I800" s="244"/>
      <c r="J800" s="184" t="s">
        <v>69</v>
      </c>
      <c r="K800" s="264"/>
      <c r="L800" s="265"/>
      <c r="M800" s="267"/>
      <c r="N800" s="268"/>
      <c r="O800" s="269"/>
      <c r="P800" s="193">
        <f t="shared" si="51"/>
        <v>0</v>
      </c>
      <c r="Q800" s="194"/>
      <c r="R800" s="192">
        <v>54.01</v>
      </c>
      <c r="S800" s="194"/>
      <c r="T800" s="192">
        <v>17.52</v>
      </c>
      <c r="U800" s="195">
        <f t="shared" si="48"/>
        <v>0</v>
      </c>
      <c r="V800" s="196">
        <f t="shared" si="49"/>
        <v>0</v>
      </c>
      <c r="W800" s="196">
        <f t="shared" si="50"/>
        <v>0</v>
      </c>
      <c r="X800" s="197"/>
    </row>
    <row r="801" spans="1:24" ht="12.75" x14ac:dyDescent="0.2">
      <c r="A801" s="190"/>
      <c r="B801" s="259"/>
      <c r="C801" s="260"/>
      <c r="D801" s="261"/>
      <c r="E801" s="262"/>
      <c r="F801" s="263"/>
      <c r="G801" s="189" t="s">
        <v>1474</v>
      </c>
      <c r="H801" s="190" t="s">
        <v>69</v>
      </c>
      <c r="I801" s="244"/>
      <c r="J801" s="184" t="s">
        <v>69</v>
      </c>
      <c r="K801" s="264"/>
      <c r="L801" s="265"/>
      <c r="M801" s="267"/>
      <c r="N801" s="268"/>
      <c r="O801" s="269"/>
      <c r="P801" s="193">
        <f t="shared" si="51"/>
        <v>0</v>
      </c>
      <c r="Q801" s="194"/>
      <c r="R801" s="192">
        <v>54.01</v>
      </c>
      <c r="S801" s="194"/>
      <c r="T801" s="192">
        <v>17.52</v>
      </c>
      <c r="U801" s="195">
        <f t="shared" si="48"/>
        <v>0</v>
      </c>
      <c r="V801" s="196">
        <f t="shared" si="49"/>
        <v>0</v>
      </c>
      <c r="W801" s="196">
        <f t="shared" si="50"/>
        <v>0</v>
      </c>
      <c r="X801" s="197"/>
    </row>
    <row r="802" spans="1:24" ht="12.75" x14ac:dyDescent="0.2">
      <c r="A802" s="190"/>
      <c r="B802" s="259"/>
      <c r="C802" s="260"/>
      <c r="D802" s="261"/>
      <c r="E802" s="262"/>
      <c r="F802" s="263"/>
      <c r="G802" s="189" t="s">
        <v>1474</v>
      </c>
      <c r="H802" s="190" t="s">
        <v>69</v>
      </c>
      <c r="I802" s="244"/>
      <c r="J802" s="184" t="s">
        <v>69</v>
      </c>
      <c r="K802" s="264"/>
      <c r="L802" s="265"/>
      <c r="M802" s="267"/>
      <c r="N802" s="268"/>
      <c r="O802" s="269"/>
      <c r="P802" s="193">
        <f t="shared" si="51"/>
        <v>0</v>
      </c>
      <c r="Q802" s="194"/>
      <c r="R802" s="192">
        <v>54.01</v>
      </c>
      <c r="S802" s="194"/>
      <c r="T802" s="192">
        <v>17.52</v>
      </c>
      <c r="U802" s="195">
        <f t="shared" si="48"/>
        <v>0</v>
      </c>
      <c r="V802" s="196">
        <f t="shared" si="49"/>
        <v>0</v>
      </c>
      <c r="W802" s="196">
        <f t="shared" si="50"/>
        <v>0</v>
      </c>
      <c r="X802" s="197"/>
    </row>
    <row r="803" spans="1:24" ht="12.75" x14ac:dyDescent="0.2">
      <c r="A803" s="190"/>
      <c r="B803" s="259"/>
      <c r="C803" s="260"/>
      <c r="D803" s="261"/>
      <c r="E803" s="262"/>
      <c r="F803" s="263"/>
      <c r="G803" s="189" t="s">
        <v>1474</v>
      </c>
      <c r="H803" s="190" t="s">
        <v>69</v>
      </c>
      <c r="I803" s="244"/>
      <c r="J803" s="184" t="s">
        <v>69</v>
      </c>
      <c r="K803" s="264"/>
      <c r="L803" s="265"/>
      <c r="M803" s="267"/>
      <c r="N803" s="268"/>
      <c r="O803" s="269"/>
      <c r="P803" s="193">
        <f t="shared" si="51"/>
        <v>0</v>
      </c>
      <c r="Q803" s="194"/>
      <c r="R803" s="192">
        <v>54.01</v>
      </c>
      <c r="S803" s="194"/>
      <c r="T803" s="192">
        <v>17.52</v>
      </c>
      <c r="U803" s="195">
        <f t="shared" si="48"/>
        <v>0</v>
      </c>
      <c r="V803" s="196">
        <f t="shared" si="49"/>
        <v>0</v>
      </c>
      <c r="W803" s="196">
        <f t="shared" si="50"/>
        <v>0</v>
      </c>
      <c r="X803" s="197"/>
    </row>
    <row r="804" spans="1:24" ht="12.75" x14ac:dyDescent="0.2">
      <c r="A804" s="190"/>
      <c r="B804" s="259"/>
      <c r="C804" s="260"/>
      <c r="D804" s="261"/>
      <c r="E804" s="262"/>
      <c r="F804" s="263"/>
      <c r="G804" s="189" t="s">
        <v>1474</v>
      </c>
      <c r="H804" s="190" t="s">
        <v>69</v>
      </c>
      <c r="I804" s="244"/>
      <c r="J804" s="184" t="s">
        <v>69</v>
      </c>
      <c r="K804" s="264"/>
      <c r="L804" s="265"/>
      <c r="M804" s="267"/>
      <c r="N804" s="268"/>
      <c r="O804" s="269"/>
      <c r="P804" s="193">
        <f t="shared" si="51"/>
        <v>0</v>
      </c>
      <c r="Q804" s="194"/>
      <c r="R804" s="192">
        <v>54.01</v>
      </c>
      <c r="S804" s="194"/>
      <c r="T804" s="192">
        <v>17.52</v>
      </c>
      <c r="U804" s="195">
        <f t="shared" si="48"/>
        <v>0</v>
      </c>
      <c r="V804" s="196">
        <f t="shared" si="49"/>
        <v>0</v>
      </c>
      <c r="W804" s="196">
        <f t="shared" si="50"/>
        <v>0</v>
      </c>
      <c r="X804" s="197"/>
    </row>
    <row r="805" spans="1:24" ht="12.75" x14ac:dyDescent="0.2">
      <c r="A805" s="190"/>
      <c r="B805" s="259"/>
      <c r="C805" s="260"/>
      <c r="D805" s="261"/>
      <c r="E805" s="262"/>
      <c r="F805" s="263"/>
      <c r="G805" s="189" t="s">
        <v>1474</v>
      </c>
      <c r="H805" s="190" t="s">
        <v>69</v>
      </c>
      <c r="I805" s="244"/>
      <c r="J805" s="184" t="s">
        <v>69</v>
      </c>
      <c r="K805" s="264"/>
      <c r="L805" s="265"/>
      <c r="M805" s="267"/>
      <c r="N805" s="268"/>
      <c r="O805" s="269"/>
      <c r="P805" s="193">
        <f t="shared" si="51"/>
        <v>0</v>
      </c>
      <c r="Q805" s="194"/>
      <c r="R805" s="192">
        <v>54.01</v>
      </c>
      <c r="S805" s="194"/>
      <c r="T805" s="192">
        <v>17.52</v>
      </c>
      <c r="U805" s="195">
        <f t="shared" si="48"/>
        <v>0</v>
      </c>
      <c r="V805" s="196">
        <f t="shared" si="49"/>
        <v>0</v>
      </c>
      <c r="W805" s="196">
        <f t="shared" si="50"/>
        <v>0</v>
      </c>
      <c r="X805" s="197"/>
    </row>
    <row r="806" spans="1:24" ht="12.75" x14ac:dyDescent="0.2">
      <c r="A806" s="190"/>
      <c r="B806" s="259"/>
      <c r="C806" s="260"/>
      <c r="D806" s="261"/>
      <c r="E806" s="262"/>
      <c r="F806" s="263"/>
      <c r="G806" s="189" t="s">
        <v>1474</v>
      </c>
      <c r="H806" s="190" t="s">
        <v>69</v>
      </c>
      <c r="I806" s="244"/>
      <c r="J806" s="184" t="s">
        <v>69</v>
      </c>
      <c r="K806" s="264"/>
      <c r="L806" s="265"/>
      <c r="M806" s="267"/>
      <c r="N806" s="268"/>
      <c r="O806" s="269"/>
      <c r="P806" s="193">
        <f t="shared" si="51"/>
        <v>0</v>
      </c>
      <c r="Q806" s="194"/>
      <c r="R806" s="192">
        <v>54.01</v>
      </c>
      <c r="S806" s="194"/>
      <c r="T806" s="192">
        <v>17.52</v>
      </c>
      <c r="U806" s="195">
        <f t="shared" si="48"/>
        <v>0</v>
      </c>
      <c r="V806" s="196">
        <f t="shared" si="49"/>
        <v>0</v>
      </c>
      <c r="W806" s="196">
        <f t="shared" si="50"/>
        <v>0</v>
      </c>
      <c r="X806" s="197"/>
    </row>
    <row r="807" spans="1:24" ht="12.75" x14ac:dyDescent="0.2">
      <c r="A807" s="190"/>
      <c r="B807" s="259"/>
      <c r="C807" s="260"/>
      <c r="D807" s="261"/>
      <c r="E807" s="262"/>
      <c r="F807" s="263"/>
      <c r="G807" s="189" t="s">
        <v>1474</v>
      </c>
      <c r="H807" s="190" t="s">
        <v>69</v>
      </c>
      <c r="I807" s="244"/>
      <c r="J807" s="184" t="s">
        <v>69</v>
      </c>
      <c r="K807" s="264"/>
      <c r="L807" s="265"/>
      <c r="M807" s="267"/>
      <c r="N807" s="268"/>
      <c r="O807" s="269"/>
      <c r="P807" s="193">
        <f t="shared" si="51"/>
        <v>0</v>
      </c>
      <c r="Q807" s="194"/>
      <c r="R807" s="192">
        <v>54.01</v>
      </c>
      <c r="S807" s="194"/>
      <c r="T807" s="192">
        <v>17.52</v>
      </c>
      <c r="U807" s="195">
        <f t="shared" si="48"/>
        <v>0</v>
      </c>
      <c r="V807" s="196">
        <f t="shared" si="49"/>
        <v>0</v>
      </c>
      <c r="W807" s="196">
        <f t="shared" si="50"/>
        <v>0</v>
      </c>
      <c r="X807" s="197"/>
    </row>
    <row r="808" spans="1:24" ht="12.75" x14ac:dyDescent="0.2">
      <c r="A808" s="190"/>
      <c r="B808" s="259"/>
      <c r="C808" s="260"/>
      <c r="D808" s="261"/>
      <c r="E808" s="262"/>
      <c r="F808" s="263"/>
      <c r="G808" s="189" t="s">
        <v>1474</v>
      </c>
      <c r="H808" s="190" t="s">
        <v>69</v>
      </c>
      <c r="I808" s="244"/>
      <c r="J808" s="184" t="s">
        <v>69</v>
      </c>
      <c r="K808" s="264"/>
      <c r="L808" s="265"/>
      <c r="M808" s="267"/>
      <c r="N808" s="268"/>
      <c r="O808" s="269"/>
      <c r="P808" s="193">
        <f t="shared" si="51"/>
        <v>0</v>
      </c>
      <c r="Q808" s="194"/>
      <c r="R808" s="192">
        <v>54.01</v>
      </c>
      <c r="S808" s="194"/>
      <c r="T808" s="192">
        <v>17.52</v>
      </c>
      <c r="U808" s="195">
        <f t="shared" si="48"/>
        <v>0</v>
      </c>
      <c r="V808" s="196">
        <f t="shared" si="49"/>
        <v>0</v>
      </c>
      <c r="W808" s="196">
        <f t="shared" si="50"/>
        <v>0</v>
      </c>
      <c r="X808" s="197"/>
    </row>
    <row r="809" spans="1:24" ht="12.75" x14ac:dyDescent="0.2">
      <c r="A809" s="190"/>
      <c r="B809" s="259"/>
      <c r="C809" s="260"/>
      <c r="D809" s="261"/>
      <c r="E809" s="262"/>
      <c r="F809" s="263"/>
      <c r="G809" s="189" t="s">
        <v>1474</v>
      </c>
      <c r="H809" s="190" t="s">
        <v>69</v>
      </c>
      <c r="I809" s="244"/>
      <c r="J809" s="184" t="s">
        <v>69</v>
      </c>
      <c r="K809" s="264"/>
      <c r="L809" s="265"/>
      <c r="M809" s="267"/>
      <c r="N809" s="268"/>
      <c r="O809" s="269"/>
      <c r="P809" s="193">
        <f t="shared" si="51"/>
        <v>0</v>
      </c>
      <c r="Q809" s="194"/>
      <c r="R809" s="192">
        <v>54.01</v>
      </c>
      <c r="S809" s="194"/>
      <c r="T809" s="192">
        <v>17.52</v>
      </c>
      <c r="U809" s="195">
        <f t="shared" si="48"/>
        <v>0</v>
      </c>
      <c r="V809" s="196">
        <f t="shared" si="49"/>
        <v>0</v>
      </c>
      <c r="W809" s="196">
        <f t="shared" si="50"/>
        <v>0</v>
      </c>
      <c r="X809" s="197"/>
    </row>
    <row r="810" spans="1:24" ht="12.75" x14ac:dyDescent="0.2">
      <c r="A810" s="190"/>
      <c r="B810" s="259"/>
      <c r="C810" s="260"/>
      <c r="D810" s="261"/>
      <c r="E810" s="262"/>
      <c r="F810" s="263"/>
      <c r="G810" s="189" t="s">
        <v>1474</v>
      </c>
      <c r="H810" s="190" t="s">
        <v>69</v>
      </c>
      <c r="I810" s="244"/>
      <c r="J810" s="184" t="s">
        <v>69</v>
      </c>
      <c r="K810" s="264"/>
      <c r="L810" s="265"/>
      <c r="M810" s="267"/>
      <c r="N810" s="268"/>
      <c r="O810" s="269"/>
      <c r="P810" s="193">
        <f t="shared" si="51"/>
        <v>0</v>
      </c>
      <c r="Q810" s="194"/>
      <c r="R810" s="192">
        <v>54.01</v>
      </c>
      <c r="S810" s="194"/>
      <c r="T810" s="192">
        <v>17.52</v>
      </c>
      <c r="U810" s="195">
        <f t="shared" si="48"/>
        <v>0</v>
      </c>
      <c r="V810" s="196">
        <f t="shared" si="49"/>
        <v>0</v>
      </c>
      <c r="W810" s="196">
        <f t="shared" si="50"/>
        <v>0</v>
      </c>
      <c r="X810" s="197"/>
    </row>
    <row r="811" spans="1:24" ht="12.75" x14ac:dyDescent="0.2">
      <c r="A811" s="190"/>
      <c r="B811" s="259"/>
      <c r="C811" s="260"/>
      <c r="D811" s="261"/>
      <c r="E811" s="262"/>
      <c r="F811" s="263"/>
      <c r="G811" s="189" t="s">
        <v>1474</v>
      </c>
      <c r="H811" s="190" t="s">
        <v>69</v>
      </c>
      <c r="I811" s="244"/>
      <c r="J811" s="184" t="s">
        <v>69</v>
      </c>
      <c r="K811" s="264"/>
      <c r="L811" s="265"/>
      <c r="M811" s="267"/>
      <c r="N811" s="268"/>
      <c r="O811" s="269"/>
      <c r="P811" s="193">
        <f t="shared" si="51"/>
        <v>0</v>
      </c>
      <c r="Q811" s="194"/>
      <c r="R811" s="192">
        <v>54.01</v>
      </c>
      <c r="S811" s="194"/>
      <c r="T811" s="192">
        <v>17.52</v>
      </c>
      <c r="U811" s="195">
        <f t="shared" si="48"/>
        <v>0</v>
      </c>
      <c r="V811" s="196">
        <f t="shared" si="49"/>
        <v>0</v>
      </c>
      <c r="W811" s="196">
        <f t="shared" si="50"/>
        <v>0</v>
      </c>
      <c r="X811" s="197"/>
    </row>
    <row r="812" spans="1:24" ht="12.75" x14ac:dyDescent="0.2">
      <c r="A812" s="190"/>
      <c r="B812" s="259"/>
      <c r="C812" s="260"/>
      <c r="D812" s="261"/>
      <c r="E812" s="262"/>
      <c r="F812" s="263"/>
      <c r="G812" s="189" t="s">
        <v>1474</v>
      </c>
      <c r="H812" s="190" t="s">
        <v>69</v>
      </c>
      <c r="I812" s="244"/>
      <c r="J812" s="184" t="s">
        <v>69</v>
      </c>
      <c r="K812" s="264"/>
      <c r="L812" s="265"/>
      <c r="M812" s="267"/>
      <c r="N812" s="268"/>
      <c r="O812" s="269"/>
      <c r="P812" s="193">
        <f t="shared" si="51"/>
        <v>0</v>
      </c>
      <c r="Q812" s="194"/>
      <c r="R812" s="192">
        <v>54.01</v>
      </c>
      <c r="S812" s="194"/>
      <c r="T812" s="192">
        <v>17.52</v>
      </c>
      <c r="U812" s="195">
        <f t="shared" si="48"/>
        <v>0</v>
      </c>
      <c r="V812" s="196">
        <f t="shared" si="49"/>
        <v>0</v>
      </c>
      <c r="W812" s="196">
        <f t="shared" si="50"/>
        <v>0</v>
      </c>
      <c r="X812" s="197"/>
    </row>
    <row r="813" spans="1:24" ht="12.75" x14ac:dyDescent="0.2">
      <c r="A813" s="190"/>
      <c r="B813" s="259"/>
      <c r="C813" s="260"/>
      <c r="D813" s="261"/>
      <c r="E813" s="262"/>
      <c r="F813" s="263"/>
      <c r="G813" s="189" t="s">
        <v>1474</v>
      </c>
      <c r="H813" s="190" t="s">
        <v>69</v>
      </c>
      <c r="I813" s="244"/>
      <c r="J813" s="184" t="s">
        <v>69</v>
      </c>
      <c r="K813" s="264"/>
      <c r="L813" s="265"/>
      <c r="M813" s="267"/>
      <c r="N813" s="268"/>
      <c r="O813" s="269"/>
      <c r="P813" s="193">
        <f t="shared" si="51"/>
        <v>0</v>
      </c>
      <c r="Q813" s="194"/>
      <c r="R813" s="192">
        <v>54.01</v>
      </c>
      <c r="S813" s="194"/>
      <c r="T813" s="192">
        <v>17.52</v>
      </c>
      <c r="U813" s="195">
        <f t="shared" si="48"/>
        <v>0</v>
      </c>
      <c r="V813" s="196">
        <f t="shared" si="49"/>
        <v>0</v>
      </c>
      <c r="W813" s="196">
        <f t="shared" si="50"/>
        <v>0</v>
      </c>
      <c r="X813" s="197"/>
    </row>
    <row r="814" spans="1:24" ht="12.75" x14ac:dyDescent="0.2">
      <c r="A814" s="190"/>
      <c r="B814" s="259"/>
      <c r="C814" s="260"/>
      <c r="D814" s="261"/>
      <c r="E814" s="262"/>
      <c r="F814" s="263"/>
      <c r="G814" s="189" t="s">
        <v>1474</v>
      </c>
      <c r="H814" s="190" t="s">
        <v>69</v>
      </c>
      <c r="I814" s="244"/>
      <c r="J814" s="184" t="s">
        <v>69</v>
      </c>
      <c r="K814" s="264"/>
      <c r="L814" s="265"/>
      <c r="M814" s="267"/>
      <c r="N814" s="268"/>
      <c r="O814" s="269"/>
      <c r="P814" s="193">
        <f t="shared" si="51"/>
        <v>0</v>
      </c>
      <c r="Q814" s="194"/>
      <c r="R814" s="192">
        <v>54.01</v>
      </c>
      <c r="S814" s="194"/>
      <c r="T814" s="192">
        <v>17.52</v>
      </c>
      <c r="U814" s="195">
        <f t="shared" si="48"/>
        <v>0</v>
      </c>
      <c r="V814" s="196">
        <f t="shared" si="49"/>
        <v>0</v>
      </c>
      <c r="W814" s="196">
        <f t="shared" si="50"/>
        <v>0</v>
      </c>
      <c r="X814" s="197"/>
    </row>
    <row r="815" spans="1:24" ht="12.75" x14ac:dyDescent="0.2">
      <c r="A815" s="190"/>
      <c r="B815" s="259"/>
      <c r="C815" s="260"/>
      <c r="D815" s="261"/>
      <c r="E815" s="262"/>
      <c r="F815" s="263"/>
      <c r="G815" s="189" t="s">
        <v>1474</v>
      </c>
      <c r="H815" s="190" t="s">
        <v>69</v>
      </c>
      <c r="I815" s="244"/>
      <c r="J815" s="184" t="s">
        <v>69</v>
      </c>
      <c r="K815" s="264"/>
      <c r="L815" s="265"/>
      <c r="M815" s="267"/>
      <c r="N815" s="268"/>
      <c r="O815" s="269"/>
      <c r="P815" s="193">
        <f t="shared" si="51"/>
        <v>0</v>
      </c>
      <c r="Q815" s="194"/>
      <c r="R815" s="192">
        <v>54.01</v>
      </c>
      <c r="S815" s="194"/>
      <c r="T815" s="192">
        <v>17.52</v>
      </c>
      <c r="U815" s="195">
        <f t="shared" si="48"/>
        <v>0</v>
      </c>
      <c r="V815" s="196">
        <f t="shared" si="49"/>
        <v>0</v>
      </c>
      <c r="W815" s="196">
        <f t="shared" si="50"/>
        <v>0</v>
      </c>
      <c r="X815" s="197"/>
    </row>
    <row r="816" spans="1:24" ht="12.75" x14ac:dyDescent="0.2">
      <c r="A816" s="190"/>
      <c r="B816" s="259"/>
      <c r="C816" s="260"/>
      <c r="D816" s="261"/>
      <c r="E816" s="262"/>
      <c r="F816" s="263"/>
      <c r="G816" s="189" t="s">
        <v>1474</v>
      </c>
      <c r="H816" s="190" t="s">
        <v>69</v>
      </c>
      <c r="I816" s="244"/>
      <c r="J816" s="184" t="s">
        <v>69</v>
      </c>
      <c r="K816" s="264"/>
      <c r="L816" s="265"/>
      <c r="M816" s="267"/>
      <c r="N816" s="268"/>
      <c r="O816" s="269"/>
      <c r="P816" s="193">
        <f t="shared" si="51"/>
        <v>0</v>
      </c>
      <c r="Q816" s="194"/>
      <c r="R816" s="192">
        <v>54.01</v>
      </c>
      <c r="S816" s="194"/>
      <c r="T816" s="192">
        <v>17.52</v>
      </c>
      <c r="U816" s="195">
        <f t="shared" si="48"/>
        <v>0</v>
      </c>
      <c r="V816" s="196">
        <f t="shared" si="49"/>
        <v>0</v>
      </c>
      <c r="W816" s="196">
        <f t="shared" si="50"/>
        <v>0</v>
      </c>
      <c r="X816" s="197"/>
    </row>
    <row r="817" spans="1:24" ht="12.75" x14ac:dyDescent="0.2">
      <c r="A817" s="190"/>
      <c r="B817" s="259"/>
      <c r="C817" s="260"/>
      <c r="D817" s="261"/>
      <c r="E817" s="262"/>
      <c r="F817" s="263"/>
      <c r="G817" s="189" t="s">
        <v>1474</v>
      </c>
      <c r="H817" s="190" t="s">
        <v>69</v>
      </c>
      <c r="I817" s="244"/>
      <c r="J817" s="184" t="s">
        <v>69</v>
      </c>
      <c r="K817" s="264"/>
      <c r="L817" s="265"/>
      <c r="M817" s="267"/>
      <c r="N817" s="268"/>
      <c r="O817" s="269"/>
      <c r="P817" s="193">
        <f t="shared" si="51"/>
        <v>0</v>
      </c>
      <c r="Q817" s="194"/>
      <c r="R817" s="192">
        <v>54.01</v>
      </c>
      <c r="S817" s="194"/>
      <c r="T817" s="192">
        <v>17.52</v>
      </c>
      <c r="U817" s="195">
        <f t="shared" si="48"/>
        <v>0</v>
      </c>
      <c r="V817" s="196">
        <f t="shared" si="49"/>
        <v>0</v>
      </c>
      <c r="W817" s="196">
        <f t="shared" si="50"/>
        <v>0</v>
      </c>
      <c r="X817" s="197"/>
    </row>
    <row r="818" spans="1:24" ht="12.75" x14ac:dyDescent="0.2">
      <c r="A818" s="190"/>
      <c r="B818" s="259"/>
      <c r="C818" s="260"/>
      <c r="D818" s="261"/>
      <c r="E818" s="262"/>
      <c r="F818" s="263"/>
      <c r="G818" s="189" t="s">
        <v>1474</v>
      </c>
      <c r="H818" s="190" t="s">
        <v>69</v>
      </c>
      <c r="I818" s="244"/>
      <c r="J818" s="184" t="s">
        <v>69</v>
      </c>
      <c r="K818" s="264"/>
      <c r="L818" s="265"/>
      <c r="M818" s="267"/>
      <c r="N818" s="268"/>
      <c r="O818" s="269"/>
      <c r="P818" s="193">
        <f t="shared" si="51"/>
        <v>0</v>
      </c>
      <c r="Q818" s="194"/>
      <c r="R818" s="192"/>
      <c r="S818" s="194"/>
      <c r="T818" s="192"/>
      <c r="U818" s="195">
        <f t="shared" si="48"/>
        <v>0</v>
      </c>
      <c r="V818" s="196">
        <f t="shared" si="49"/>
        <v>0</v>
      </c>
      <c r="W818" s="196">
        <f t="shared" si="50"/>
        <v>0</v>
      </c>
      <c r="X818" s="197"/>
    </row>
    <row r="819" spans="1:24" ht="12.75" x14ac:dyDescent="0.2">
      <c r="A819" s="190"/>
      <c r="B819" s="259"/>
      <c r="C819" s="260"/>
      <c r="D819" s="261"/>
      <c r="E819" s="262"/>
      <c r="F819" s="263"/>
      <c r="G819" s="189" t="s">
        <v>1474</v>
      </c>
      <c r="H819" s="190" t="s">
        <v>69</v>
      </c>
      <c r="I819" s="244"/>
      <c r="J819" s="184" t="s">
        <v>69</v>
      </c>
      <c r="K819" s="264"/>
      <c r="L819" s="265"/>
      <c r="M819" s="267"/>
      <c r="N819" s="268"/>
      <c r="O819" s="269"/>
      <c r="P819" s="193">
        <f t="shared" si="51"/>
        <v>0</v>
      </c>
      <c r="Q819" s="194"/>
      <c r="R819" s="192"/>
      <c r="S819" s="194"/>
      <c r="T819" s="192"/>
      <c r="U819" s="195">
        <f t="shared" si="48"/>
        <v>0</v>
      </c>
      <c r="V819" s="196">
        <f t="shared" si="49"/>
        <v>0</v>
      </c>
      <c r="W819" s="196">
        <f t="shared" si="50"/>
        <v>0</v>
      </c>
      <c r="X819" s="197"/>
    </row>
    <row r="820" spans="1:24" ht="12.75" x14ac:dyDescent="0.2">
      <c r="A820" s="190"/>
      <c r="B820" s="259"/>
      <c r="C820" s="260"/>
      <c r="D820" s="261"/>
      <c r="E820" s="262"/>
      <c r="F820" s="263"/>
      <c r="G820" s="189" t="s">
        <v>1474</v>
      </c>
      <c r="H820" s="190" t="s">
        <v>69</v>
      </c>
      <c r="I820" s="244"/>
      <c r="J820" s="184" t="s">
        <v>69</v>
      </c>
      <c r="K820" s="264"/>
      <c r="L820" s="265"/>
      <c r="M820" s="267"/>
      <c r="N820" s="268"/>
      <c r="O820" s="269"/>
      <c r="P820" s="193">
        <f t="shared" si="51"/>
        <v>0</v>
      </c>
      <c r="Q820" s="194"/>
      <c r="R820" s="192"/>
      <c r="S820" s="194"/>
      <c r="T820" s="192"/>
      <c r="U820" s="195">
        <f t="shared" si="48"/>
        <v>0</v>
      </c>
      <c r="V820" s="196">
        <f t="shared" si="49"/>
        <v>0</v>
      </c>
      <c r="W820" s="196">
        <f t="shared" si="50"/>
        <v>0</v>
      </c>
      <c r="X820" s="197"/>
    </row>
    <row r="821" spans="1:24" ht="12.75" x14ac:dyDescent="0.2">
      <c r="A821" s="190"/>
      <c r="B821" s="259"/>
      <c r="C821" s="260"/>
      <c r="D821" s="261"/>
      <c r="E821" s="262"/>
      <c r="F821" s="263"/>
      <c r="G821" s="189" t="s">
        <v>1474</v>
      </c>
      <c r="H821" s="190" t="s">
        <v>69</v>
      </c>
      <c r="I821" s="244"/>
      <c r="J821" s="184" t="s">
        <v>69</v>
      </c>
      <c r="K821" s="264"/>
      <c r="L821" s="265"/>
      <c r="M821" s="267"/>
      <c r="N821" s="268"/>
      <c r="O821" s="269"/>
      <c r="P821" s="193">
        <f t="shared" si="51"/>
        <v>0</v>
      </c>
      <c r="Q821" s="194"/>
      <c r="R821" s="192"/>
      <c r="S821" s="194"/>
      <c r="T821" s="192"/>
      <c r="U821" s="195">
        <f t="shared" si="48"/>
        <v>0</v>
      </c>
      <c r="V821" s="196">
        <f t="shared" si="49"/>
        <v>0</v>
      </c>
      <c r="W821" s="196">
        <f t="shared" si="50"/>
        <v>0</v>
      </c>
      <c r="X821" s="197"/>
    </row>
    <row r="822" spans="1:24" ht="12.75" x14ac:dyDescent="0.2">
      <c r="A822" s="190"/>
      <c r="B822" s="259"/>
      <c r="C822" s="260"/>
      <c r="D822" s="261"/>
      <c r="E822" s="262"/>
      <c r="F822" s="263"/>
      <c r="G822" s="189" t="s">
        <v>1474</v>
      </c>
      <c r="H822" s="190" t="s">
        <v>69</v>
      </c>
      <c r="I822" s="244"/>
      <c r="J822" s="184" t="s">
        <v>69</v>
      </c>
      <c r="K822" s="264"/>
      <c r="L822" s="265"/>
      <c r="M822" s="267"/>
      <c r="N822" s="268"/>
      <c r="O822" s="269"/>
      <c r="P822" s="193">
        <f t="shared" si="51"/>
        <v>0</v>
      </c>
      <c r="Q822" s="194"/>
      <c r="R822" s="192"/>
      <c r="S822" s="194"/>
      <c r="T822" s="192"/>
      <c r="U822" s="195">
        <f t="shared" si="48"/>
        <v>0</v>
      </c>
      <c r="V822" s="196">
        <f t="shared" si="49"/>
        <v>0</v>
      </c>
      <c r="W822" s="196">
        <f t="shared" si="50"/>
        <v>0</v>
      </c>
      <c r="X822" s="197"/>
    </row>
    <row r="823" spans="1:24" ht="12.75" x14ac:dyDescent="0.2">
      <c r="A823" s="190"/>
      <c r="B823" s="259"/>
      <c r="C823" s="260"/>
      <c r="D823" s="261"/>
      <c r="E823" s="262"/>
      <c r="F823" s="263"/>
      <c r="G823" s="189" t="s">
        <v>1474</v>
      </c>
      <c r="H823" s="190" t="s">
        <v>69</v>
      </c>
      <c r="I823" s="244"/>
      <c r="J823" s="184" t="s">
        <v>69</v>
      </c>
      <c r="K823" s="264"/>
      <c r="L823" s="265"/>
      <c r="M823" s="267"/>
      <c r="N823" s="268"/>
      <c r="O823" s="269"/>
      <c r="P823" s="193">
        <f t="shared" si="51"/>
        <v>0</v>
      </c>
      <c r="Q823" s="194"/>
      <c r="R823" s="192"/>
      <c r="S823" s="194"/>
      <c r="T823" s="192"/>
      <c r="U823" s="195">
        <f t="shared" si="48"/>
        <v>0</v>
      </c>
      <c r="V823" s="196">
        <f t="shared" si="49"/>
        <v>0</v>
      </c>
      <c r="W823" s="196">
        <f t="shared" si="50"/>
        <v>0</v>
      </c>
      <c r="X823" s="197"/>
    </row>
    <row r="824" spans="1:24" ht="12.75" x14ac:dyDescent="0.2">
      <c r="A824" s="190"/>
      <c r="B824" s="259"/>
      <c r="C824" s="260"/>
      <c r="D824" s="261"/>
      <c r="E824" s="262"/>
      <c r="F824" s="263"/>
      <c r="G824" s="189" t="s">
        <v>1474</v>
      </c>
      <c r="H824" s="190" t="s">
        <v>69</v>
      </c>
      <c r="I824" s="244"/>
      <c r="J824" s="184" t="s">
        <v>69</v>
      </c>
      <c r="K824" s="264"/>
      <c r="L824" s="265"/>
      <c r="M824" s="267"/>
      <c r="N824" s="268"/>
      <c r="O824" s="269"/>
      <c r="P824" s="193">
        <f t="shared" si="51"/>
        <v>0</v>
      </c>
      <c r="Q824" s="194"/>
      <c r="R824" s="192"/>
      <c r="S824" s="194"/>
      <c r="T824" s="192"/>
      <c r="U824" s="195">
        <f t="shared" si="48"/>
        <v>0</v>
      </c>
      <c r="V824" s="196">
        <f t="shared" si="49"/>
        <v>0</v>
      </c>
      <c r="W824" s="196">
        <f t="shared" si="50"/>
        <v>0</v>
      </c>
      <c r="X824" s="197"/>
    </row>
    <row r="825" spans="1:24" ht="12.75" x14ac:dyDescent="0.2">
      <c r="A825" s="190"/>
      <c r="B825" s="259"/>
      <c r="C825" s="260"/>
      <c r="D825" s="261"/>
      <c r="E825" s="262"/>
      <c r="F825" s="263"/>
      <c r="G825" s="189" t="s">
        <v>1474</v>
      </c>
      <c r="H825" s="190" t="s">
        <v>69</v>
      </c>
      <c r="I825" s="244"/>
      <c r="J825" s="184" t="s">
        <v>69</v>
      </c>
      <c r="K825" s="264"/>
      <c r="L825" s="265"/>
      <c r="M825" s="267"/>
      <c r="N825" s="268"/>
      <c r="O825" s="269"/>
      <c r="P825" s="193">
        <f t="shared" si="51"/>
        <v>0</v>
      </c>
      <c r="Q825" s="194"/>
      <c r="R825" s="192"/>
      <c r="S825" s="194"/>
      <c r="T825" s="192"/>
      <c r="U825" s="195">
        <f t="shared" si="48"/>
        <v>0</v>
      </c>
      <c r="V825" s="196">
        <f t="shared" si="49"/>
        <v>0</v>
      </c>
      <c r="W825" s="196">
        <f t="shared" si="50"/>
        <v>0</v>
      </c>
      <c r="X825" s="197"/>
    </row>
    <row r="826" spans="1:24" ht="12.75" x14ac:dyDescent="0.2">
      <c r="A826" s="190"/>
      <c r="B826" s="259"/>
      <c r="C826" s="260"/>
      <c r="D826" s="261"/>
      <c r="E826" s="262"/>
      <c r="F826" s="263"/>
      <c r="G826" s="189" t="s">
        <v>1474</v>
      </c>
      <c r="H826" s="190" t="s">
        <v>69</v>
      </c>
      <c r="I826" s="244"/>
      <c r="J826" s="184" t="s">
        <v>69</v>
      </c>
      <c r="K826" s="264"/>
      <c r="L826" s="265"/>
      <c r="M826" s="267"/>
      <c r="N826" s="268"/>
      <c r="O826" s="269"/>
      <c r="P826" s="193">
        <f t="shared" si="51"/>
        <v>0</v>
      </c>
      <c r="Q826" s="194"/>
      <c r="R826" s="192"/>
      <c r="S826" s="194"/>
      <c r="T826" s="192"/>
      <c r="U826" s="195">
        <f t="shared" si="48"/>
        <v>0</v>
      </c>
      <c r="V826" s="196">
        <f t="shared" si="49"/>
        <v>0</v>
      </c>
      <c r="W826" s="196">
        <f t="shared" si="50"/>
        <v>0</v>
      </c>
      <c r="X826" s="197"/>
    </row>
    <row r="827" spans="1:24" ht="12.75" x14ac:dyDescent="0.2">
      <c r="A827" s="190"/>
      <c r="B827" s="259"/>
      <c r="C827" s="260"/>
      <c r="D827" s="261"/>
      <c r="E827" s="262"/>
      <c r="F827" s="263"/>
      <c r="G827" s="189" t="s">
        <v>1474</v>
      </c>
      <c r="H827" s="190" t="s">
        <v>69</v>
      </c>
      <c r="I827" s="244"/>
      <c r="J827" s="184" t="s">
        <v>69</v>
      </c>
      <c r="K827" s="264"/>
      <c r="L827" s="265"/>
      <c r="M827" s="267"/>
      <c r="N827" s="268"/>
      <c r="O827" s="269"/>
      <c r="P827" s="193">
        <f t="shared" si="51"/>
        <v>0</v>
      </c>
      <c r="Q827" s="194"/>
      <c r="R827" s="192"/>
      <c r="S827" s="194"/>
      <c r="T827" s="192"/>
      <c r="U827" s="195">
        <f t="shared" si="48"/>
        <v>0</v>
      </c>
      <c r="V827" s="196">
        <f t="shared" si="49"/>
        <v>0</v>
      </c>
      <c r="W827" s="196">
        <f t="shared" si="50"/>
        <v>0</v>
      </c>
      <c r="X827" s="197"/>
    </row>
    <row r="828" spans="1:24" ht="12.75" x14ac:dyDescent="0.2">
      <c r="A828" s="190"/>
      <c r="B828" s="259"/>
      <c r="C828" s="260"/>
      <c r="D828" s="261"/>
      <c r="E828" s="262"/>
      <c r="F828" s="263"/>
      <c r="G828" s="189" t="s">
        <v>1474</v>
      </c>
      <c r="H828" s="190" t="s">
        <v>69</v>
      </c>
      <c r="I828" s="244"/>
      <c r="J828" s="184" t="s">
        <v>69</v>
      </c>
      <c r="K828" s="264"/>
      <c r="L828" s="265"/>
      <c r="M828" s="267"/>
      <c r="N828" s="268"/>
      <c r="O828" s="269"/>
      <c r="P828" s="193">
        <f t="shared" si="51"/>
        <v>0</v>
      </c>
      <c r="Q828" s="194"/>
      <c r="R828" s="192"/>
      <c r="S828" s="194"/>
      <c r="T828" s="192"/>
      <c r="U828" s="195">
        <f t="shared" si="48"/>
        <v>0</v>
      </c>
      <c r="V828" s="196">
        <f t="shared" si="49"/>
        <v>0</v>
      </c>
      <c r="W828" s="196">
        <f t="shared" si="50"/>
        <v>0</v>
      </c>
      <c r="X828" s="197"/>
    </row>
    <row r="829" spans="1:24" ht="12.75" x14ac:dyDescent="0.2">
      <c r="A829" s="190"/>
      <c r="B829" s="259"/>
      <c r="C829" s="260"/>
      <c r="D829" s="261"/>
      <c r="E829" s="262"/>
      <c r="F829" s="263"/>
      <c r="G829" s="189" t="s">
        <v>1474</v>
      </c>
      <c r="H829" s="190" t="s">
        <v>69</v>
      </c>
      <c r="I829" s="244"/>
      <c r="J829" s="184" t="s">
        <v>69</v>
      </c>
      <c r="K829" s="264"/>
      <c r="L829" s="265"/>
      <c r="M829" s="267"/>
      <c r="N829" s="268"/>
      <c r="O829" s="269"/>
      <c r="P829" s="193">
        <f t="shared" si="51"/>
        <v>0</v>
      </c>
      <c r="Q829" s="194"/>
      <c r="R829" s="192"/>
      <c r="S829" s="194"/>
      <c r="T829" s="192"/>
      <c r="U829" s="195">
        <f t="shared" si="48"/>
        <v>0</v>
      </c>
      <c r="V829" s="196">
        <f t="shared" si="49"/>
        <v>0</v>
      </c>
      <c r="W829" s="196">
        <f t="shared" si="50"/>
        <v>0</v>
      </c>
      <c r="X829" s="197"/>
    </row>
    <row r="830" spans="1:24" ht="12.75" x14ac:dyDescent="0.2">
      <c r="A830" s="190"/>
      <c r="B830" s="259"/>
      <c r="C830" s="260"/>
      <c r="D830" s="261"/>
      <c r="E830" s="262"/>
      <c r="F830" s="263"/>
      <c r="G830" s="189" t="s">
        <v>1474</v>
      </c>
      <c r="H830" s="190" t="s">
        <v>69</v>
      </c>
      <c r="I830" s="244"/>
      <c r="J830" s="184" t="s">
        <v>69</v>
      </c>
      <c r="K830" s="264"/>
      <c r="L830" s="265"/>
      <c r="M830" s="267"/>
      <c r="N830" s="268"/>
      <c r="O830" s="269"/>
      <c r="P830" s="193">
        <f t="shared" si="51"/>
        <v>0</v>
      </c>
      <c r="Q830" s="194"/>
      <c r="R830" s="192"/>
      <c r="S830" s="194"/>
      <c r="T830" s="192"/>
      <c r="U830" s="195">
        <f t="shared" si="48"/>
        <v>0</v>
      </c>
      <c r="V830" s="196">
        <f t="shared" si="49"/>
        <v>0</v>
      </c>
      <c r="W830" s="196">
        <f t="shared" si="50"/>
        <v>0</v>
      </c>
      <c r="X830" s="197"/>
    </row>
    <row r="831" spans="1:24" ht="12.75" x14ac:dyDescent="0.2">
      <c r="A831" s="190"/>
      <c r="B831" s="259"/>
      <c r="C831" s="260"/>
      <c r="D831" s="261"/>
      <c r="E831" s="262"/>
      <c r="F831" s="263"/>
      <c r="G831" s="189" t="s">
        <v>1474</v>
      </c>
      <c r="H831" s="190" t="s">
        <v>69</v>
      </c>
      <c r="I831" s="244"/>
      <c r="J831" s="184" t="s">
        <v>69</v>
      </c>
      <c r="K831" s="264"/>
      <c r="L831" s="265"/>
      <c r="M831" s="267"/>
      <c r="N831" s="268"/>
      <c r="O831" s="269"/>
      <c r="P831" s="193">
        <f t="shared" si="51"/>
        <v>0</v>
      </c>
      <c r="Q831" s="194"/>
      <c r="R831" s="192"/>
      <c r="S831" s="194"/>
      <c r="T831" s="192"/>
      <c r="U831" s="195">
        <f t="shared" si="48"/>
        <v>0</v>
      </c>
      <c r="V831" s="196">
        <f t="shared" si="49"/>
        <v>0</v>
      </c>
      <c r="W831" s="196">
        <f t="shared" si="50"/>
        <v>0</v>
      </c>
      <c r="X831" s="197"/>
    </row>
    <row r="832" spans="1:24" ht="12.75" x14ac:dyDescent="0.2">
      <c r="A832" s="190"/>
      <c r="B832" s="259"/>
      <c r="C832" s="260"/>
      <c r="D832" s="261"/>
      <c r="E832" s="262"/>
      <c r="F832" s="263"/>
      <c r="G832" s="189" t="s">
        <v>1474</v>
      </c>
      <c r="H832" s="190" t="s">
        <v>69</v>
      </c>
      <c r="I832" s="244"/>
      <c r="J832" s="184" t="s">
        <v>69</v>
      </c>
      <c r="K832" s="264"/>
      <c r="L832" s="265"/>
      <c r="M832" s="267"/>
      <c r="N832" s="268"/>
      <c r="O832" s="269"/>
      <c r="P832" s="193">
        <f t="shared" si="51"/>
        <v>0</v>
      </c>
      <c r="Q832" s="194"/>
      <c r="R832" s="192"/>
      <c r="S832" s="194"/>
      <c r="T832" s="192"/>
      <c r="U832" s="195">
        <f t="shared" si="48"/>
        <v>0</v>
      </c>
      <c r="V832" s="196">
        <f t="shared" si="49"/>
        <v>0</v>
      </c>
      <c r="W832" s="196">
        <f t="shared" si="50"/>
        <v>0</v>
      </c>
      <c r="X832" s="197"/>
    </row>
    <row r="833" spans="1:24" ht="12.75" x14ac:dyDescent="0.2">
      <c r="A833" s="190"/>
      <c r="B833" s="259"/>
      <c r="C833" s="260"/>
      <c r="D833" s="261"/>
      <c r="E833" s="262"/>
      <c r="F833" s="263"/>
      <c r="G833" s="189" t="s">
        <v>1474</v>
      </c>
      <c r="H833" s="190" t="s">
        <v>69</v>
      </c>
      <c r="I833" s="244"/>
      <c r="J833" s="184" t="s">
        <v>69</v>
      </c>
      <c r="K833" s="264"/>
      <c r="L833" s="265"/>
      <c r="M833" s="267"/>
      <c r="N833" s="268"/>
      <c r="O833" s="269"/>
      <c r="P833" s="193">
        <f t="shared" si="51"/>
        <v>0</v>
      </c>
      <c r="Q833" s="194"/>
      <c r="R833" s="192"/>
      <c r="S833" s="194"/>
      <c r="T833" s="192"/>
      <c r="U833" s="195">
        <f t="shared" si="48"/>
        <v>0</v>
      </c>
      <c r="V833" s="196">
        <f t="shared" si="49"/>
        <v>0</v>
      </c>
      <c r="W833" s="196">
        <f t="shared" si="50"/>
        <v>0</v>
      </c>
      <c r="X833" s="197"/>
    </row>
    <row r="834" spans="1:24" ht="12.75" x14ac:dyDescent="0.2">
      <c r="A834" s="190"/>
      <c r="B834" s="259"/>
      <c r="C834" s="260"/>
      <c r="D834" s="261"/>
      <c r="E834" s="262"/>
      <c r="F834" s="263"/>
      <c r="G834" s="189" t="s">
        <v>1474</v>
      </c>
      <c r="H834" s="190" t="s">
        <v>69</v>
      </c>
      <c r="I834" s="244"/>
      <c r="J834" s="184" t="s">
        <v>69</v>
      </c>
      <c r="K834" s="264"/>
      <c r="L834" s="265"/>
      <c r="M834" s="267"/>
      <c r="N834" s="268"/>
      <c r="O834" s="269"/>
      <c r="P834" s="193">
        <f t="shared" si="51"/>
        <v>0</v>
      </c>
      <c r="Q834" s="194"/>
      <c r="R834" s="192"/>
      <c r="S834" s="194"/>
      <c r="T834" s="192"/>
      <c r="U834" s="195">
        <f t="shared" si="48"/>
        <v>0</v>
      </c>
      <c r="V834" s="196">
        <f t="shared" si="49"/>
        <v>0</v>
      </c>
      <c r="W834" s="196">
        <f t="shared" si="50"/>
        <v>0</v>
      </c>
      <c r="X834" s="197"/>
    </row>
    <row r="835" spans="1:24" ht="12.75" x14ac:dyDescent="0.2">
      <c r="A835" s="190"/>
      <c r="B835" s="259"/>
      <c r="C835" s="260"/>
      <c r="D835" s="261"/>
      <c r="E835" s="262"/>
      <c r="F835" s="263"/>
      <c r="G835" s="189" t="s">
        <v>1474</v>
      </c>
      <c r="H835" s="190" t="s">
        <v>69</v>
      </c>
      <c r="I835" s="244"/>
      <c r="J835" s="184" t="s">
        <v>69</v>
      </c>
      <c r="K835" s="264"/>
      <c r="L835" s="265"/>
      <c r="M835" s="267"/>
      <c r="N835" s="268"/>
      <c r="O835" s="269"/>
      <c r="P835" s="193">
        <f t="shared" si="51"/>
        <v>0</v>
      </c>
      <c r="Q835" s="194"/>
      <c r="R835" s="192"/>
      <c r="S835" s="194"/>
      <c r="T835" s="192"/>
      <c r="U835" s="195">
        <f t="shared" si="48"/>
        <v>0</v>
      </c>
      <c r="V835" s="196">
        <f t="shared" si="49"/>
        <v>0</v>
      </c>
      <c r="W835" s="196">
        <f t="shared" si="50"/>
        <v>0</v>
      </c>
      <c r="X835" s="197"/>
    </row>
    <row r="836" spans="1:24" ht="12.75" x14ac:dyDescent="0.2">
      <c r="A836" s="190"/>
      <c r="B836" s="259"/>
      <c r="C836" s="260"/>
      <c r="D836" s="261"/>
      <c r="E836" s="262"/>
      <c r="F836" s="263"/>
      <c r="G836" s="189" t="s">
        <v>1474</v>
      </c>
      <c r="H836" s="190" t="s">
        <v>69</v>
      </c>
      <c r="I836" s="244"/>
      <c r="J836" s="184" t="s">
        <v>69</v>
      </c>
      <c r="K836" s="264"/>
      <c r="L836" s="265"/>
      <c r="M836" s="267"/>
      <c r="N836" s="268"/>
      <c r="O836" s="269"/>
      <c r="P836" s="193">
        <f t="shared" si="51"/>
        <v>0</v>
      </c>
      <c r="Q836" s="194"/>
      <c r="R836" s="192"/>
      <c r="S836" s="194"/>
      <c r="T836" s="192"/>
      <c r="U836" s="195">
        <f t="shared" si="48"/>
        <v>0</v>
      </c>
      <c r="V836" s="196">
        <f t="shared" si="49"/>
        <v>0</v>
      </c>
      <c r="W836" s="196">
        <f t="shared" si="50"/>
        <v>0</v>
      </c>
      <c r="X836" s="197"/>
    </row>
    <row r="837" spans="1:24" ht="12.75" x14ac:dyDescent="0.2">
      <c r="A837" s="190"/>
      <c r="B837" s="259"/>
      <c r="C837" s="260"/>
      <c r="D837" s="261"/>
      <c r="E837" s="262"/>
      <c r="F837" s="263"/>
      <c r="G837" s="189" t="s">
        <v>1474</v>
      </c>
      <c r="H837" s="190" t="s">
        <v>69</v>
      </c>
      <c r="I837" s="244"/>
      <c r="J837" s="184" t="s">
        <v>69</v>
      </c>
      <c r="K837" s="264"/>
      <c r="L837" s="265"/>
      <c r="M837" s="267"/>
      <c r="N837" s="268"/>
      <c r="O837" s="269"/>
      <c r="P837" s="193">
        <f t="shared" si="51"/>
        <v>0</v>
      </c>
      <c r="Q837" s="194"/>
      <c r="R837" s="192"/>
      <c r="S837" s="194"/>
      <c r="T837" s="192"/>
      <c r="U837" s="195">
        <f t="shared" si="48"/>
        <v>0</v>
      </c>
      <c r="V837" s="196">
        <f t="shared" si="49"/>
        <v>0</v>
      </c>
      <c r="W837" s="196">
        <f t="shared" si="50"/>
        <v>0</v>
      </c>
      <c r="X837" s="197"/>
    </row>
    <row r="838" spans="1:24" ht="12.75" x14ac:dyDescent="0.2">
      <c r="A838" s="190"/>
      <c r="B838" s="259"/>
      <c r="C838" s="260"/>
      <c r="D838" s="261"/>
      <c r="E838" s="262"/>
      <c r="F838" s="263"/>
      <c r="G838" s="189" t="s">
        <v>1474</v>
      </c>
      <c r="H838" s="190" t="s">
        <v>69</v>
      </c>
      <c r="I838" s="244"/>
      <c r="J838" s="184" t="s">
        <v>69</v>
      </c>
      <c r="K838" s="264"/>
      <c r="L838" s="265"/>
      <c r="M838" s="267"/>
      <c r="N838" s="268"/>
      <c r="O838" s="269"/>
      <c r="P838" s="193">
        <f t="shared" si="51"/>
        <v>0</v>
      </c>
      <c r="Q838" s="194"/>
      <c r="R838" s="192"/>
      <c r="S838" s="194"/>
      <c r="T838" s="192"/>
      <c r="U838" s="195">
        <f t="shared" si="48"/>
        <v>0</v>
      </c>
      <c r="V838" s="196">
        <f t="shared" si="49"/>
        <v>0</v>
      </c>
      <c r="W838" s="196">
        <f t="shared" si="50"/>
        <v>0</v>
      </c>
      <c r="X838" s="197"/>
    </row>
    <row r="839" spans="1:24" ht="12.75" x14ac:dyDescent="0.2">
      <c r="A839" s="190"/>
      <c r="B839" s="259"/>
      <c r="C839" s="260"/>
      <c r="D839" s="261"/>
      <c r="E839" s="262"/>
      <c r="F839" s="263"/>
      <c r="G839" s="189" t="s">
        <v>1474</v>
      </c>
      <c r="H839" s="190" t="s">
        <v>69</v>
      </c>
      <c r="I839" s="244"/>
      <c r="J839" s="184" t="s">
        <v>69</v>
      </c>
      <c r="K839" s="264"/>
      <c r="L839" s="265"/>
      <c r="M839" s="267"/>
      <c r="N839" s="268"/>
      <c r="O839" s="269"/>
      <c r="P839" s="193">
        <f t="shared" si="51"/>
        <v>0</v>
      </c>
      <c r="Q839" s="194"/>
      <c r="R839" s="192"/>
      <c r="S839" s="194"/>
      <c r="T839" s="192"/>
      <c r="U839" s="195">
        <f t="shared" si="48"/>
        <v>0</v>
      </c>
      <c r="V839" s="196">
        <f t="shared" si="49"/>
        <v>0</v>
      </c>
      <c r="W839" s="196">
        <f t="shared" si="50"/>
        <v>0</v>
      </c>
      <c r="X839" s="197"/>
    </row>
    <row r="840" spans="1:24" ht="12.75" x14ac:dyDescent="0.2">
      <c r="A840" s="190"/>
      <c r="B840" s="259"/>
      <c r="C840" s="260"/>
      <c r="D840" s="261"/>
      <c r="E840" s="262"/>
      <c r="F840" s="263"/>
      <c r="G840" s="189" t="s">
        <v>1474</v>
      </c>
      <c r="H840" s="190" t="s">
        <v>69</v>
      </c>
      <c r="I840" s="244"/>
      <c r="J840" s="184" t="s">
        <v>69</v>
      </c>
      <c r="K840" s="264"/>
      <c r="L840" s="265"/>
      <c r="M840" s="267"/>
      <c r="N840" s="268"/>
      <c r="O840" s="269"/>
      <c r="P840" s="193">
        <f t="shared" si="51"/>
        <v>0</v>
      </c>
      <c r="Q840" s="194"/>
      <c r="R840" s="192"/>
      <c r="S840" s="194"/>
      <c r="T840" s="192"/>
      <c r="U840" s="195">
        <f t="shared" ref="U840:U903" si="52">Q840+S840</f>
        <v>0</v>
      </c>
      <c r="V840" s="196">
        <f t="shared" ref="V840:V903" si="53">(Q840*R840)+(S840*T840)</f>
        <v>0</v>
      </c>
      <c r="W840" s="196">
        <f t="shared" ref="W840:W903" si="54">V840+P840</f>
        <v>0</v>
      </c>
      <c r="X840" s="197"/>
    </row>
    <row r="841" spans="1:24" ht="12.75" x14ac:dyDescent="0.2">
      <c r="A841" s="190"/>
      <c r="B841" s="259"/>
      <c r="C841" s="260"/>
      <c r="D841" s="261"/>
      <c r="E841" s="262"/>
      <c r="F841" s="263"/>
      <c r="G841" s="189" t="s">
        <v>1474</v>
      </c>
      <c r="H841" s="190" t="s">
        <v>69</v>
      </c>
      <c r="I841" s="244"/>
      <c r="J841" s="184" t="s">
        <v>69</v>
      </c>
      <c r="K841" s="264"/>
      <c r="L841" s="265"/>
      <c r="M841" s="267"/>
      <c r="N841" s="268"/>
      <c r="O841" s="269"/>
      <c r="P841" s="193">
        <f t="shared" si="51"/>
        <v>0</v>
      </c>
      <c r="Q841" s="194"/>
      <c r="R841" s="192"/>
      <c r="S841" s="194"/>
      <c r="T841" s="192"/>
      <c r="U841" s="195">
        <f t="shared" si="52"/>
        <v>0</v>
      </c>
      <c r="V841" s="196">
        <f t="shared" si="53"/>
        <v>0</v>
      </c>
      <c r="W841" s="196">
        <f t="shared" si="54"/>
        <v>0</v>
      </c>
      <c r="X841" s="197"/>
    </row>
    <row r="842" spans="1:24" ht="12.75" x14ac:dyDescent="0.2">
      <c r="A842" s="190"/>
      <c r="B842" s="259"/>
      <c r="C842" s="260"/>
      <c r="D842" s="261"/>
      <c r="E842" s="262"/>
      <c r="F842" s="263"/>
      <c r="G842" s="189" t="s">
        <v>1474</v>
      </c>
      <c r="H842" s="190" t="s">
        <v>69</v>
      </c>
      <c r="I842" s="244"/>
      <c r="J842" s="184" t="s">
        <v>69</v>
      </c>
      <c r="K842" s="264"/>
      <c r="L842" s="265"/>
      <c r="M842" s="267"/>
      <c r="N842" s="268"/>
      <c r="O842" s="269"/>
      <c r="P842" s="193">
        <f t="shared" si="51"/>
        <v>0</v>
      </c>
      <c r="Q842" s="194"/>
      <c r="R842" s="192"/>
      <c r="S842" s="194"/>
      <c r="T842" s="192"/>
      <c r="U842" s="195">
        <f t="shared" si="52"/>
        <v>0</v>
      </c>
      <c r="V842" s="196">
        <f t="shared" si="53"/>
        <v>0</v>
      </c>
      <c r="W842" s="196">
        <f t="shared" si="54"/>
        <v>0</v>
      </c>
      <c r="X842" s="197"/>
    </row>
    <row r="843" spans="1:24" ht="12.75" x14ac:dyDescent="0.2">
      <c r="A843" s="190"/>
      <c r="B843" s="259"/>
      <c r="C843" s="260"/>
      <c r="D843" s="261"/>
      <c r="E843" s="262"/>
      <c r="F843" s="263"/>
      <c r="G843" s="189" t="s">
        <v>1474</v>
      </c>
      <c r="H843" s="190" t="s">
        <v>69</v>
      </c>
      <c r="I843" s="244"/>
      <c r="J843" s="184" t="s">
        <v>69</v>
      </c>
      <c r="K843" s="264"/>
      <c r="L843" s="265"/>
      <c r="M843" s="267"/>
      <c r="N843" s="268"/>
      <c r="O843" s="269"/>
      <c r="P843" s="193">
        <f t="shared" ref="P843:P906" si="55">N843+O843</f>
        <v>0</v>
      </c>
      <c r="Q843" s="194"/>
      <c r="R843" s="192"/>
      <c r="S843" s="194"/>
      <c r="T843" s="192"/>
      <c r="U843" s="195">
        <f t="shared" si="52"/>
        <v>0</v>
      </c>
      <c r="V843" s="196">
        <f t="shared" si="53"/>
        <v>0</v>
      </c>
      <c r="W843" s="196">
        <f t="shared" si="54"/>
        <v>0</v>
      </c>
      <c r="X843" s="197"/>
    </row>
    <row r="844" spans="1:24" ht="12.75" x14ac:dyDescent="0.2">
      <c r="A844" s="190"/>
      <c r="B844" s="259"/>
      <c r="C844" s="260"/>
      <c r="D844" s="261"/>
      <c r="E844" s="262"/>
      <c r="F844" s="263"/>
      <c r="G844" s="189" t="s">
        <v>1474</v>
      </c>
      <c r="H844" s="190" t="s">
        <v>69</v>
      </c>
      <c r="I844" s="244"/>
      <c r="J844" s="184" t="s">
        <v>69</v>
      </c>
      <c r="K844" s="264"/>
      <c r="L844" s="265"/>
      <c r="M844" s="267"/>
      <c r="N844" s="268"/>
      <c r="O844" s="269"/>
      <c r="P844" s="193">
        <f t="shared" si="55"/>
        <v>0</v>
      </c>
      <c r="Q844" s="194"/>
      <c r="R844" s="192"/>
      <c r="S844" s="194"/>
      <c r="T844" s="192"/>
      <c r="U844" s="195">
        <f t="shared" si="52"/>
        <v>0</v>
      </c>
      <c r="V844" s="196">
        <f t="shared" si="53"/>
        <v>0</v>
      </c>
      <c r="W844" s="196">
        <f t="shared" si="54"/>
        <v>0</v>
      </c>
      <c r="X844" s="197"/>
    </row>
    <row r="845" spans="1:24" ht="12.75" x14ac:dyDescent="0.2">
      <c r="A845" s="190"/>
      <c r="B845" s="259"/>
      <c r="C845" s="260"/>
      <c r="D845" s="261"/>
      <c r="E845" s="262"/>
      <c r="F845" s="263"/>
      <c r="G845" s="189" t="s">
        <v>1474</v>
      </c>
      <c r="H845" s="190" t="s">
        <v>69</v>
      </c>
      <c r="I845" s="244"/>
      <c r="J845" s="184" t="s">
        <v>69</v>
      </c>
      <c r="K845" s="264"/>
      <c r="L845" s="265"/>
      <c r="M845" s="267"/>
      <c r="N845" s="268"/>
      <c r="O845" s="269"/>
      <c r="P845" s="193">
        <f t="shared" si="55"/>
        <v>0</v>
      </c>
      <c r="Q845" s="194"/>
      <c r="R845" s="192"/>
      <c r="S845" s="194"/>
      <c r="T845" s="192"/>
      <c r="U845" s="195">
        <f t="shared" si="52"/>
        <v>0</v>
      </c>
      <c r="V845" s="196">
        <f t="shared" si="53"/>
        <v>0</v>
      </c>
      <c r="W845" s="196">
        <f t="shared" si="54"/>
        <v>0</v>
      </c>
      <c r="X845" s="197"/>
    </row>
    <row r="846" spans="1:24" ht="12.75" x14ac:dyDescent="0.2">
      <c r="A846" s="190"/>
      <c r="B846" s="259"/>
      <c r="C846" s="260"/>
      <c r="D846" s="261"/>
      <c r="E846" s="262"/>
      <c r="F846" s="263"/>
      <c r="G846" s="189" t="s">
        <v>1474</v>
      </c>
      <c r="H846" s="190" t="s">
        <v>69</v>
      </c>
      <c r="I846" s="244"/>
      <c r="J846" s="184" t="s">
        <v>69</v>
      </c>
      <c r="K846" s="264"/>
      <c r="L846" s="265"/>
      <c r="M846" s="267"/>
      <c r="N846" s="268"/>
      <c r="O846" s="269"/>
      <c r="P846" s="193">
        <f t="shared" si="55"/>
        <v>0</v>
      </c>
      <c r="Q846" s="194"/>
      <c r="R846" s="192"/>
      <c r="S846" s="194"/>
      <c r="T846" s="192"/>
      <c r="U846" s="195">
        <f t="shared" si="52"/>
        <v>0</v>
      </c>
      <c r="V846" s="196">
        <f t="shared" si="53"/>
        <v>0</v>
      </c>
      <c r="W846" s="196">
        <f t="shared" si="54"/>
        <v>0</v>
      </c>
      <c r="X846" s="197"/>
    </row>
    <row r="847" spans="1:24" ht="12.75" x14ac:dyDescent="0.2">
      <c r="A847" s="190"/>
      <c r="B847" s="259"/>
      <c r="C847" s="260"/>
      <c r="D847" s="261"/>
      <c r="E847" s="262"/>
      <c r="F847" s="263"/>
      <c r="G847" s="189" t="s">
        <v>1474</v>
      </c>
      <c r="H847" s="190" t="s">
        <v>69</v>
      </c>
      <c r="I847" s="244"/>
      <c r="J847" s="184" t="s">
        <v>69</v>
      </c>
      <c r="K847" s="264"/>
      <c r="L847" s="265"/>
      <c r="M847" s="267"/>
      <c r="N847" s="268"/>
      <c r="O847" s="269"/>
      <c r="P847" s="193">
        <f t="shared" si="55"/>
        <v>0</v>
      </c>
      <c r="Q847" s="194"/>
      <c r="R847" s="192"/>
      <c r="S847" s="194"/>
      <c r="T847" s="192"/>
      <c r="U847" s="195">
        <f t="shared" si="52"/>
        <v>0</v>
      </c>
      <c r="V847" s="196">
        <f t="shared" si="53"/>
        <v>0</v>
      </c>
      <c r="W847" s="196">
        <f t="shared" si="54"/>
        <v>0</v>
      </c>
      <c r="X847" s="197"/>
    </row>
    <row r="848" spans="1:24" ht="12.75" x14ac:dyDescent="0.2">
      <c r="A848" s="190"/>
      <c r="B848" s="259"/>
      <c r="C848" s="260"/>
      <c r="D848" s="261"/>
      <c r="E848" s="262"/>
      <c r="F848" s="263"/>
      <c r="G848" s="189" t="s">
        <v>1474</v>
      </c>
      <c r="H848" s="190" t="s">
        <v>69</v>
      </c>
      <c r="I848" s="244"/>
      <c r="J848" s="184" t="s">
        <v>69</v>
      </c>
      <c r="K848" s="264"/>
      <c r="L848" s="265"/>
      <c r="M848" s="267"/>
      <c r="N848" s="268"/>
      <c r="O848" s="269"/>
      <c r="P848" s="193">
        <f t="shared" si="55"/>
        <v>0</v>
      </c>
      <c r="Q848" s="194"/>
      <c r="R848" s="192"/>
      <c r="S848" s="194"/>
      <c r="T848" s="192"/>
      <c r="U848" s="195">
        <f t="shared" si="52"/>
        <v>0</v>
      </c>
      <c r="V848" s="196">
        <f t="shared" si="53"/>
        <v>0</v>
      </c>
      <c r="W848" s="196">
        <f t="shared" si="54"/>
        <v>0</v>
      </c>
      <c r="X848" s="197"/>
    </row>
    <row r="849" spans="1:24" ht="12.75" x14ac:dyDescent="0.2">
      <c r="A849" s="190"/>
      <c r="B849" s="259"/>
      <c r="C849" s="260"/>
      <c r="D849" s="261"/>
      <c r="E849" s="262"/>
      <c r="F849" s="263"/>
      <c r="G849" s="189" t="s">
        <v>1474</v>
      </c>
      <c r="H849" s="190" t="s">
        <v>69</v>
      </c>
      <c r="I849" s="244"/>
      <c r="J849" s="184" t="s">
        <v>69</v>
      </c>
      <c r="K849" s="264"/>
      <c r="L849" s="265"/>
      <c r="M849" s="267"/>
      <c r="N849" s="268"/>
      <c r="O849" s="269"/>
      <c r="P849" s="193">
        <f t="shared" si="55"/>
        <v>0</v>
      </c>
      <c r="Q849" s="194"/>
      <c r="R849" s="192"/>
      <c r="S849" s="194"/>
      <c r="T849" s="192"/>
      <c r="U849" s="195">
        <f t="shared" si="52"/>
        <v>0</v>
      </c>
      <c r="V849" s="196">
        <f t="shared" si="53"/>
        <v>0</v>
      </c>
      <c r="W849" s="196">
        <f t="shared" si="54"/>
        <v>0</v>
      </c>
      <c r="X849" s="197"/>
    </row>
    <row r="850" spans="1:24" ht="12.75" x14ac:dyDescent="0.2">
      <c r="A850" s="190"/>
      <c r="B850" s="259"/>
      <c r="C850" s="260"/>
      <c r="D850" s="261"/>
      <c r="E850" s="262"/>
      <c r="F850" s="263"/>
      <c r="G850" s="189" t="s">
        <v>1474</v>
      </c>
      <c r="H850" s="190" t="s">
        <v>69</v>
      </c>
      <c r="I850" s="244"/>
      <c r="J850" s="184" t="s">
        <v>69</v>
      </c>
      <c r="K850" s="264"/>
      <c r="L850" s="265"/>
      <c r="M850" s="267"/>
      <c r="N850" s="268"/>
      <c r="O850" s="269"/>
      <c r="P850" s="193">
        <f t="shared" si="55"/>
        <v>0</v>
      </c>
      <c r="Q850" s="194"/>
      <c r="R850" s="192"/>
      <c r="S850" s="194"/>
      <c r="T850" s="192"/>
      <c r="U850" s="195">
        <f t="shared" si="52"/>
        <v>0</v>
      </c>
      <c r="V850" s="196">
        <f t="shared" si="53"/>
        <v>0</v>
      </c>
      <c r="W850" s="196">
        <f t="shared" si="54"/>
        <v>0</v>
      </c>
      <c r="X850" s="197"/>
    </row>
    <row r="851" spans="1:24" ht="12.75" x14ac:dyDescent="0.2">
      <c r="A851" s="190"/>
      <c r="B851" s="259"/>
      <c r="C851" s="260"/>
      <c r="D851" s="261"/>
      <c r="E851" s="262"/>
      <c r="F851" s="263"/>
      <c r="G851" s="189" t="s">
        <v>1474</v>
      </c>
      <c r="H851" s="190" t="s">
        <v>69</v>
      </c>
      <c r="I851" s="244"/>
      <c r="J851" s="184" t="s">
        <v>69</v>
      </c>
      <c r="K851" s="264"/>
      <c r="L851" s="265"/>
      <c r="M851" s="267"/>
      <c r="N851" s="268"/>
      <c r="O851" s="269"/>
      <c r="P851" s="193">
        <f t="shared" si="55"/>
        <v>0</v>
      </c>
      <c r="Q851" s="194"/>
      <c r="R851" s="192"/>
      <c r="S851" s="194"/>
      <c r="T851" s="192"/>
      <c r="U851" s="195">
        <f t="shared" si="52"/>
        <v>0</v>
      </c>
      <c r="V851" s="196">
        <f t="shared" si="53"/>
        <v>0</v>
      </c>
      <c r="W851" s="196">
        <f t="shared" si="54"/>
        <v>0</v>
      </c>
      <c r="X851" s="197"/>
    </row>
    <row r="852" spans="1:24" ht="12.75" x14ac:dyDescent="0.2">
      <c r="A852" s="190"/>
      <c r="B852" s="259"/>
      <c r="C852" s="260"/>
      <c r="D852" s="261"/>
      <c r="E852" s="262"/>
      <c r="F852" s="263"/>
      <c r="G852" s="189" t="s">
        <v>1474</v>
      </c>
      <c r="H852" s="190" t="s">
        <v>69</v>
      </c>
      <c r="I852" s="244"/>
      <c r="J852" s="184" t="s">
        <v>69</v>
      </c>
      <c r="K852" s="264"/>
      <c r="L852" s="265"/>
      <c r="M852" s="267"/>
      <c r="N852" s="268"/>
      <c r="O852" s="269"/>
      <c r="P852" s="193">
        <f t="shared" si="55"/>
        <v>0</v>
      </c>
      <c r="Q852" s="194"/>
      <c r="R852" s="192"/>
      <c r="S852" s="194"/>
      <c r="T852" s="192"/>
      <c r="U852" s="195">
        <f t="shared" si="52"/>
        <v>0</v>
      </c>
      <c r="V852" s="196">
        <f t="shared" si="53"/>
        <v>0</v>
      </c>
      <c r="W852" s="196">
        <f t="shared" si="54"/>
        <v>0</v>
      </c>
      <c r="X852" s="197"/>
    </row>
    <row r="853" spans="1:24" ht="12.75" x14ac:dyDescent="0.2">
      <c r="A853" s="190"/>
      <c r="B853" s="259"/>
      <c r="C853" s="260"/>
      <c r="D853" s="261"/>
      <c r="E853" s="262"/>
      <c r="F853" s="263"/>
      <c r="G853" s="189" t="s">
        <v>1474</v>
      </c>
      <c r="H853" s="190" t="s">
        <v>69</v>
      </c>
      <c r="I853" s="244"/>
      <c r="J853" s="184" t="s">
        <v>69</v>
      </c>
      <c r="K853" s="264"/>
      <c r="L853" s="265"/>
      <c r="M853" s="267"/>
      <c r="N853" s="268"/>
      <c r="O853" s="269"/>
      <c r="P853" s="193">
        <f t="shared" si="55"/>
        <v>0</v>
      </c>
      <c r="Q853" s="194"/>
      <c r="R853" s="192"/>
      <c r="S853" s="194"/>
      <c r="T853" s="192"/>
      <c r="U853" s="195">
        <f t="shared" si="52"/>
        <v>0</v>
      </c>
      <c r="V853" s="196">
        <f t="shared" si="53"/>
        <v>0</v>
      </c>
      <c r="W853" s="196">
        <f t="shared" si="54"/>
        <v>0</v>
      </c>
      <c r="X853" s="197"/>
    </row>
    <row r="854" spans="1:24" ht="12.75" x14ac:dyDescent="0.2">
      <c r="A854" s="190"/>
      <c r="B854" s="259"/>
      <c r="C854" s="260"/>
      <c r="D854" s="261"/>
      <c r="E854" s="262"/>
      <c r="F854" s="263"/>
      <c r="G854" s="189" t="s">
        <v>1474</v>
      </c>
      <c r="H854" s="190" t="s">
        <v>69</v>
      </c>
      <c r="I854" s="244"/>
      <c r="J854" s="184" t="s">
        <v>69</v>
      </c>
      <c r="K854" s="264"/>
      <c r="L854" s="265"/>
      <c r="M854" s="267"/>
      <c r="N854" s="268"/>
      <c r="O854" s="269"/>
      <c r="P854" s="193">
        <f t="shared" si="55"/>
        <v>0</v>
      </c>
      <c r="Q854" s="194"/>
      <c r="R854" s="192"/>
      <c r="S854" s="194"/>
      <c r="T854" s="192"/>
      <c r="U854" s="195">
        <f t="shared" si="52"/>
        <v>0</v>
      </c>
      <c r="V854" s="196">
        <f t="shared" si="53"/>
        <v>0</v>
      </c>
      <c r="W854" s="196">
        <f t="shared" si="54"/>
        <v>0</v>
      </c>
      <c r="X854" s="197"/>
    </row>
    <row r="855" spans="1:24" ht="12.75" x14ac:dyDescent="0.2">
      <c r="A855" s="190"/>
      <c r="B855" s="259"/>
      <c r="C855" s="260"/>
      <c r="D855" s="261"/>
      <c r="E855" s="262"/>
      <c r="F855" s="263"/>
      <c r="G855" s="189" t="s">
        <v>1474</v>
      </c>
      <c r="H855" s="190" t="s">
        <v>69</v>
      </c>
      <c r="I855" s="244"/>
      <c r="J855" s="184" t="s">
        <v>69</v>
      </c>
      <c r="K855" s="264"/>
      <c r="L855" s="265"/>
      <c r="M855" s="267"/>
      <c r="N855" s="268"/>
      <c r="O855" s="269"/>
      <c r="P855" s="193">
        <f t="shared" si="55"/>
        <v>0</v>
      </c>
      <c r="Q855" s="194"/>
      <c r="R855" s="192"/>
      <c r="S855" s="194"/>
      <c r="T855" s="192"/>
      <c r="U855" s="195">
        <f t="shared" si="52"/>
        <v>0</v>
      </c>
      <c r="V855" s="196">
        <f t="shared" si="53"/>
        <v>0</v>
      </c>
      <c r="W855" s="196">
        <f t="shared" si="54"/>
        <v>0</v>
      </c>
      <c r="X855" s="197"/>
    </row>
    <row r="856" spans="1:24" ht="12.75" x14ac:dyDescent="0.2">
      <c r="A856" s="190"/>
      <c r="B856" s="259"/>
      <c r="C856" s="260"/>
      <c r="D856" s="261"/>
      <c r="E856" s="262"/>
      <c r="F856" s="263"/>
      <c r="G856" s="189" t="s">
        <v>1474</v>
      </c>
      <c r="H856" s="190" t="s">
        <v>69</v>
      </c>
      <c r="I856" s="244"/>
      <c r="J856" s="184" t="s">
        <v>69</v>
      </c>
      <c r="K856" s="264"/>
      <c r="L856" s="265"/>
      <c r="M856" s="267"/>
      <c r="N856" s="268"/>
      <c r="O856" s="269"/>
      <c r="P856" s="193">
        <f t="shared" si="55"/>
        <v>0</v>
      </c>
      <c r="Q856" s="194"/>
      <c r="R856" s="192"/>
      <c r="S856" s="194"/>
      <c r="T856" s="192"/>
      <c r="U856" s="195">
        <f t="shared" si="52"/>
        <v>0</v>
      </c>
      <c r="V856" s="196">
        <f t="shared" si="53"/>
        <v>0</v>
      </c>
      <c r="W856" s="196">
        <f t="shared" si="54"/>
        <v>0</v>
      </c>
      <c r="X856" s="197"/>
    </row>
    <row r="857" spans="1:24" ht="12.75" x14ac:dyDescent="0.2">
      <c r="A857" s="190"/>
      <c r="B857" s="259"/>
      <c r="C857" s="260"/>
      <c r="D857" s="261"/>
      <c r="E857" s="262"/>
      <c r="F857" s="263"/>
      <c r="G857" s="189" t="s">
        <v>1474</v>
      </c>
      <c r="H857" s="190" t="s">
        <v>69</v>
      </c>
      <c r="I857" s="244"/>
      <c r="J857" s="184" t="s">
        <v>69</v>
      </c>
      <c r="K857" s="264"/>
      <c r="L857" s="265"/>
      <c r="M857" s="267"/>
      <c r="N857" s="268"/>
      <c r="O857" s="269"/>
      <c r="P857" s="193">
        <f t="shared" si="55"/>
        <v>0</v>
      </c>
      <c r="Q857" s="194"/>
      <c r="R857" s="192"/>
      <c r="S857" s="194"/>
      <c r="T857" s="192"/>
      <c r="U857" s="195">
        <f t="shared" si="52"/>
        <v>0</v>
      </c>
      <c r="V857" s="196">
        <f t="shared" si="53"/>
        <v>0</v>
      </c>
      <c r="W857" s="196">
        <f t="shared" si="54"/>
        <v>0</v>
      </c>
      <c r="X857" s="197"/>
    </row>
    <row r="858" spans="1:24" ht="12.75" x14ac:dyDescent="0.2">
      <c r="A858" s="190"/>
      <c r="B858" s="259"/>
      <c r="C858" s="260"/>
      <c r="D858" s="261"/>
      <c r="E858" s="262"/>
      <c r="F858" s="263"/>
      <c r="G858" s="189" t="s">
        <v>1474</v>
      </c>
      <c r="H858" s="190" t="s">
        <v>69</v>
      </c>
      <c r="I858" s="244"/>
      <c r="J858" s="184" t="s">
        <v>69</v>
      </c>
      <c r="K858" s="264"/>
      <c r="L858" s="265"/>
      <c r="M858" s="267"/>
      <c r="N858" s="268"/>
      <c r="O858" s="269"/>
      <c r="P858" s="193">
        <f t="shared" si="55"/>
        <v>0</v>
      </c>
      <c r="Q858" s="194"/>
      <c r="R858" s="192"/>
      <c r="S858" s="194"/>
      <c r="T858" s="192"/>
      <c r="U858" s="195">
        <f t="shared" si="52"/>
        <v>0</v>
      </c>
      <c r="V858" s="196">
        <f t="shared" si="53"/>
        <v>0</v>
      </c>
      <c r="W858" s="196">
        <f t="shared" si="54"/>
        <v>0</v>
      </c>
      <c r="X858" s="197"/>
    </row>
    <row r="859" spans="1:24" ht="12.75" x14ac:dyDescent="0.2">
      <c r="A859" s="190"/>
      <c r="B859" s="259"/>
      <c r="C859" s="260"/>
      <c r="D859" s="261"/>
      <c r="E859" s="262"/>
      <c r="F859" s="263"/>
      <c r="G859" s="189" t="s">
        <v>1474</v>
      </c>
      <c r="H859" s="190" t="s">
        <v>69</v>
      </c>
      <c r="I859" s="244"/>
      <c r="J859" s="184" t="s">
        <v>69</v>
      </c>
      <c r="K859" s="264"/>
      <c r="L859" s="265"/>
      <c r="M859" s="267"/>
      <c r="N859" s="268"/>
      <c r="O859" s="269"/>
      <c r="P859" s="193">
        <f t="shared" si="55"/>
        <v>0</v>
      </c>
      <c r="Q859" s="194"/>
      <c r="R859" s="192"/>
      <c r="S859" s="194"/>
      <c r="T859" s="192"/>
      <c r="U859" s="195">
        <f t="shared" si="52"/>
        <v>0</v>
      </c>
      <c r="V859" s="196">
        <f t="shared" si="53"/>
        <v>0</v>
      </c>
      <c r="W859" s="196">
        <f t="shared" si="54"/>
        <v>0</v>
      </c>
      <c r="X859" s="197"/>
    </row>
    <row r="860" spans="1:24" ht="12.75" x14ac:dyDescent="0.2">
      <c r="A860" s="190"/>
      <c r="B860" s="259"/>
      <c r="C860" s="260"/>
      <c r="D860" s="261"/>
      <c r="E860" s="262"/>
      <c r="F860" s="263"/>
      <c r="G860" s="189" t="s">
        <v>1474</v>
      </c>
      <c r="H860" s="190" t="s">
        <v>69</v>
      </c>
      <c r="I860" s="244"/>
      <c r="J860" s="184" t="s">
        <v>69</v>
      </c>
      <c r="K860" s="264"/>
      <c r="L860" s="265"/>
      <c r="M860" s="267"/>
      <c r="N860" s="268"/>
      <c r="O860" s="269"/>
      <c r="P860" s="193">
        <f t="shared" si="55"/>
        <v>0</v>
      </c>
      <c r="Q860" s="194"/>
      <c r="R860" s="192"/>
      <c r="S860" s="194"/>
      <c r="T860" s="192"/>
      <c r="U860" s="195">
        <f t="shared" si="52"/>
        <v>0</v>
      </c>
      <c r="V860" s="196">
        <f t="shared" si="53"/>
        <v>0</v>
      </c>
      <c r="W860" s="196">
        <f t="shared" si="54"/>
        <v>0</v>
      </c>
      <c r="X860" s="197"/>
    </row>
    <row r="861" spans="1:24" ht="12.75" x14ac:dyDescent="0.2">
      <c r="A861" s="190"/>
      <c r="B861" s="259"/>
      <c r="C861" s="260"/>
      <c r="D861" s="261"/>
      <c r="E861" s="262"/>
      <c r="F861" s="263"/>
      <c r="G861" s="189" t="s">
        <v>1474</v>
      </c>
      <c r="H861" s="190" t="s">
        <v>69</v>
      </c>
      <c r="I861" s="244"/>
      <c r="J861" s="184" t="s">
        <v>69</v>
      </c>
      <c r="K861" s="264"/>
      <c r="L861" s="265"/>
      <c r="M861" s="267"/>
      <c r="N861" s="268"/>
      <c r="O861" s="269"/>
      <c r="P861" s="193">
        <f t="shared" si="55"/>
        <v>0</v>
      </c>
      <c r="Q861" s="194"/>
      <c r="R861" s="192"/>
      <c r="S861" s="194"/>
      <c r="T861" s="192"/>
      <c r="U861" s="195">
        <f t="shared" si="52"/>
        <v>0</v>
      </c>
      <c r="V861" s="196">
        <f t="shared" si="53"/>
        <v>0</v>
      </c>
      <c r="W861" s="196">
        <f t="shared" si="54"/>
        <v>0</v>
      </c>
      <c r="X861" s="197"/>
    </row>
    <row r="862" spans="1:24" ht="12.75" x14ac:dyDescent="0.2">
      <c r="A862" s="190"/>
      <c r="B862" s="259"/>
      <c r="C862" s="260"/>
      <c r="D862" s="261"/>
      <c r="E862" s="262"/>
      <c r="F862" s="263"/>
      <c r="G862" s="189" t="s">
        <v>1474</v>
      </c>
      <c r="H862" s="190" t="s">
        <v>69</v>
      </c>
      <c r="I862" s="244"/>
      <c r="J862" s="184" t="s">
        <v>69</v>
      </c>
      <c r="K862" s="264"/>
      <c r="L862" s="265"/>
      <c r="M862" s="267"/>
      <c r="N862" s="268"/>
      <c r="O862" s="269"/>
      <c r="P862" s="193">
        <f t="shared" si="55"/>
        <v>0</v>
      </c>
      <c r="Q862" s="194"/>
      <c r="R862" s="192"/>
      <c r="S862" s="194"/>
      <c r="T862" s="192"/>
      <c r="U862" s="195">
        <f t="shared" si="52"/>
        <v>0</v>
      </c>
      <c r="V862" s="196">
        <f t="shared" si="53"/>
        <v>0</v>
      </c>
      <c r="W862" s="196">
        <f t="shared" si="54"/>
        <v>0</v>
      </c>
      <c r="X862" s="197"/>
    </row>
    <row r="863" spans="1:24" ht="12.75" x14ac:dyDescent="0.2">
      <c r="A863" s="190"/>
      <c r="B863" s="259"/>
      <c r="C863" s="260"/>
      <c r="D863" s="261"/>
      <c r="E863" s="262"/>
      <c r="F863" s="263"/>
      <c r="G863" s="189" t="s">
        <v>1474</v>
      </c>
      <c r="H863" s="190" t="s">
        <v>69</v>
      </c>
      <c r="I863" s="244"/>
      <c r="J863" s="184" t="s">
        <v>69</v>
      </c>
      <c r="K863" s="264"/>
      <c r="L863" s="265"/>
      <c r="M863" s="267"/>
      <c r="N863" s="268"/>
      <c r="O863" s="269"/>
      <c r="P863" s="193">
        <f t="shared" si="55"/>
        <v>0</v>
      </c>
      <c r="Q863" s="194"/>
      <c r="R863" s="192"/>
      <c r="S863" s="194"/>
      <c r="T863" s="192"/>
      <c r="U863" s="195">
        <f t="shared" si="52"/>
        <v>0</v>
      </c>
      <c r="V863" s="196">
        <f t="shared" si="53"/>
        <v>0</v>
      </c>
      <c r="W863" s="196">
        <f t="shared" si="54"/>
        <v>0</v>
      </c>
      <c r="X863" s="197"/>
    </row>
    <row r="864" spans="1:24" ht="12.75" x14ac:dyDescent="0.2">
      <c r="A864" s="190"/>
      <c r="B864" s="259"/>
      <c r="C864" s="260"/>
      <c r="D864" s="261"/>
      <c r="E864" s="262"/>
      <c r="F864" s="263"/>
      <c r="G864" s="189" t="s">
        <v>1474</v>
      </c>
      <c r="H864" s="190" t="s">
        <v>69</v>
      </c>
      <c r="I864" s="244"/>
      <c r="J864" s="184" t="s">
        <v>69</v>
      </c>
      <c r="K864" s="264"/>
      <c r="L864" s="265"/>
      <c r="M864" s="267"/>
      <c r="N864" s="268"/>
      <c r="O864" s="269"/>
      <c r="P864" s="193">
        <f t="shared" si="55"/>
        <v>0</v>
      </c>
      <c r="Q864" s="194"/>
      <c r="R864" s="192"/>
      <c r="S864" s="194"/>
      <c r="T864" s="192"/>
      <c r="U864" s="195">
        <f t="shared" si="52"/>
        <v>0</v>
      </c>
      <c r="V864" s="196">
        <f t="shared" si="53"/>
        <v>0</v>
      </c>
      <c r="W864" s="196">
        <f t="shared" si="54"/>
        <v>0</v>
      </c>
      <c r="X864" s="197"/>
    </row>
    <row r="865" spans="1:24" ht="12.75" x14ac:dyDescent="0.2">
      <c r="A865" s="190"/>
      <c r="B865" s="259"/>
      <c r="C865" s="260"/>
      <c r="D865" s="261"/>
      <c r="E865" s="262"/>
      <c r="F865" s="263"/>
      <c r="G865" s="189" t="s">
        <v>1474</v>
      </c>
      <c r="H865" s="190" t="s">
        <v>69</v>
      </c>
      <c r="I865" s="244"/>
      <c r="J865" s="184" t="s">
        <v>69</v>
      </c>
      <c r="K865" s="264"/>
      <c r="L865" s="265"/>
      <c r="M865" s="267"/>
      <c r="N865" s="268"/>
      <c r="O865" s="269"/>
      <c r="P865" s="193">
        <f t="shared" si="55"/>
        <v>0</v>
      </c>
      <c r="Q865" s="194"/>
      <c r="R865" s="192"/>
      <c r="S865" s="194"/>
      <c r="T865" s="192"/>
      <c r="U865" s="195">
        <f t="shared" si="52"/>
        <v>0</v>
      </c>
      <c r="V865" s="196">
        <f t="shared" si="53"/>
        <v>0</v>
      </c>
      <c r="W865" s="196">
        <f t="shared" si="54"/>
        <v>0</v>
      </c>
      <c r="X865" s="197"/>
    </row>
    <row r="866" spans="1:24" ht="12.75" x14ac:dyDescent="0.2">
      <c r="A866" s="190"/>
      <c r="B866" s="259"/>
      <c r="C866" s="260"/>
      <c r="D866" s="261"/>
      <c r="E866" s="262"/>
      <c r="F866" s="263"/>
      <c r="G866" s="189" t="s">
        <v>1474</v>
      </c>
      <c r="H866" s="190" t="s">
        <v>69</v>
      </c>
      <c r="I866" s="244"/>
      <c r="J866" s="184" t="s">
        <v>69</v>
      </c>
      <c r="K866" s="264"/>
      <c r="L866" s="265"/>
      <c r="M866" s="267"/>
      <c r="N866" s="268"/>
      <c r="O866" s="269"/>
      <c r="P866" s="193">
        <f t="shared" si="55"/>
        <v>0</v>
      </c>
      <c r="Q866" s="194"/>
      <c r="R866" s="192"/>
      <c r="S866" s="194"/>
      <c r="T866" s="192"/>
      <c r="U866" s="195">
        <f t="shared" si="52"/>
        <v>0</v>
      </c>
      <c r="V866" s="196">
        <f t="shared" si="53"/>
        <v>0</v>
      </c>
      <c r="W866" s="196">
        <f t="shared" si="54"/>
        <v>0</v>
      </c>
      <c r="X866" s="197"/>
    </row>
    <row r="867" spans="1:24" ht="12.75" x14ac:dyDescent="0.2">
      <c r="A867" s="190"/>
      <c r="B867" s="259"/>
      <c r="C867" s="260"/>
      <c r="D867" s="261"/>
      <c r="E867" s="262"/>
      <c r="F867" s="263"/>
      <c r="G867" s="189" t="s">
        <v>1474</v>
      </c>
      <c r="H867" s="190" t="s">
        <v>69</v>
      </c>
      <c r="I867" s="244"/>
      <c r="J867" s="184" t="s">
        <v>69</v>
      </c>
      <c r="K867" s="264"/>
      <c r="L867" s="265"/>
      <c r="M867" s="267"/>
      <c r="N867" s="268"/>
      <c r="O867" s="269"/>
      <c r="P867" s="193">
        <f t="shared" si="55"/>
        <v>0</v>
      </c>
      <c r="Q867" s="194"/>
      <c r="R867" s="192"/>
      <c r="S867" s="194"/>
      <c r="T867" s="192"/>
      <c r="U867" s="195">
        <f t="shared" si="52"/>
        <v>0</v>
      </c>
      <c r="V867" s="196">
        <f t="shared" si="53"/>
        <v>0</v>
      </c>
      <c r="W867" s="196">
        <f t="shared" si="54"/>
        <v>0</v>
      </c>
      <c r="X867" s="197"/>
    </row>
    <row r="868" spans="1:24" ht="12.75" x14ac:dyDescent="0.2">
      <c r="A868" s="190"/>
      <c r="B868" s="259"/>
      <c r="C868" s="260"/>
      <c r="D868" s="261"/>
      <c r="E868" s="262"/>
      <c r="F868" s="263"/>
      <c r="G868" s="189" t="s">
        <v>1474</v>
      </c>
      <c r="H868" s="190" t="s">
        <v>69</v>
      </c>
      <c r="I868" s="244"/>
      <c r="J868" s="184" t="s">
        <v>69</v>
      </c>
      <c r="K868" s="264"/>
      <c r="L868" s="265"/>
      <c r="M868" s="267"/>
      <c r="N868" s="268"/>
      <c r="O868" s="269"/>
      <c r="P868" s="193">
        <f t="shared" si="55"/>
        <v>0</v>
      </c>
      <c r="Q868" s="194"/>
      <c r="R868" s="192"/>
      <c r="S868" s="194"/>
      <c r="T868" s="192"/>
      <c r="U868" s="195">
        <f t="shared" si="52"/>
        <v>0</v>
      </c>
      <c r="V868" s="196">
        <f t="shared" si="53"/>
        <v>0</v>
      </c>
      <c r="W868" s="196">
        <f t="shared" si="54"/>
        <v>0</v>
      </c>
      <c r="X868" s="197"/>
    </row>
    <row r="869" spans="1:24" ht="12.75" x14ac:dyDescent="0.2">
      <c r="A869" s="190"/>
      <c r="B869" s="259"/>
      <c r="C869" s="260"/>
      <c r="D869" s="261"/>
      <c r="E869" s="262"/>
      <c r="F869" s="263"/>
      <c r="G869" s="189" t="s">
        <v>1474</v>
      </c>
      <c r="H869" s="190" t="s">
        <v>69</v>
      </c>
      <c r="I869" s="244"/>
      <c r="J869" s="184" t="s">
        <v>69</v>
      </c>
      <c r="K869" s="264"/>
      <c r="L869" s="265"/>
      <c r="M869" s="267"/>
      <c r="N869" s="268"/>
      <c r="O869" s="269"/>
      <c r="P869" s="193">
        <f t="shared" si="55"/>
        <v>0</v>
      </c>
      <c r="Q869" s="194"/>
      <c r="R869" s="192"/>
      <c r="S869" s="194"/>
      <c r="T869" s="192"/>
      <c r="U869" s="195">
        <f t="shared" si="52"/>
        <v>0</v>
      </c>
      <c r="V869" s="196">
        <f t="shared" si="53"/>
        <v>0</v>
      </c>
      <c r="W869" s="196">
        <f t="shared" si="54"/>
        <v>0</v>
      </c>
      <c r="X869" s="197"/>
    </row>
    <row r="870" spans="1:24" ht="12.75" x14ac:dyDescent="0.2">
      <c r="A870" s="190"/>
      <c r="B870" s="259"/>
      <c r="C870" s="260"/>
      <c r="D870" s="261"/>
      <c r="E870" s="262"/>
      <c r="F870" s="263"/>
      <c r="G870" s="189" t="s">
        <v>1474</v>
      </c>
      <c r="H870" s="190" t="s">
        <v>69</v>
      </c>
      <c r="I870" s="244"/>
      <c r="J870" s="184" t="s">
        <v>69</v>
      </c>
      <c r="K870" s="264"/>
      <c r="L870" s="265"/>
      <c r="M870" s="267"/>
      <c r="N870" s="268"/>
      <c r="O870" s="269"/>
      <c r="P870" s="193">
        <f t="shared" si="55"/>
        <v>0</v>
      </c>
      <c r="Q870" s="194"/>
      <c r="R870" s="192"/>
      <c r="S870" s="194"/>
      <c r="T870" s="192"/>
      <c r="U870" s="195">
        <f t="shared" si="52"/>
        <v>0</v>
      </c>
      <c r="V870" s="196">
        <f t="shared" si="53"/>
        <v>0</v>
      </c>
      <c r="W870" s="196">
        <f t="shared" si="54"/>
        <v>0</v>
      </c>
      <c r="X870" s="197"/>
    </row>
    <row r="871" spans="1:24" ht="12.75" x14ac:dyDescent="0.2">
      <c r="A871" s="190"/>
      <c r="B871" s="259"/>
      <c r="C871" s="260"/>
      <c r="D871" s="261"/>
      <c r="E871" s="262"/>
      <c r="F871" s="263"/>
      <c r="G871" s="189" t="s">
        <v>1474</v>
      </c>
      <c r="H871" s="190" t="s">
        <v>69</v>
      </c>
      <c r="I871" s="244"/>
      <c r="J871" s="184" t="s">
        <v>69</v>
      </c>
      <c r="K871" s="264"/>
      <c r="L871" s="265"/>
      <c r="M871" s="267"/>
      <c r="N871" s="268"/>
      <c r="O871" s="269"/>
      <c r="P871" s="193">
        <f t="shared" si="55"/>
        <v>0</v>
      </c>
      <c r="Q871" s="194"/>
      <c r="R871" s="192"/>
      <c r="S871" s="194"/>
      <c r="T871" s="192"/>
      <c r="U871" s="195">
        <f t="shared" si="52"/>
        <v>0</v>
      </c>
      <c r="V871" s="196">
        <f t="shared" si="53"/>
        <v>0</v>
      </c>
      <c r="W871" s="196">
        <f t="shared" si="54"/>
        <v>0</v>
      </c>
      <c r="X871" s="197"/>
    </row>
    <row r="872" spans="1:24" ht="12.75" x14ac:dyDescent="0.2">
      <c r="A872" s="190"/>
      <c r="B872" s="259"/>
      <c r="C872" s="260"/>
      <c r="D872" s="261"/>
      <c r="E872" s="262"/>
      <c r="F872" s="263"/>
      <c r="G872" s="189" t="s">
        <v>1474</v>
      </c>
      <c r="H872" s="190" t="s">
        <v>69</v>
      </c>
      <c r="I872" s="244"/>
      <c r="J872" s="184" t="s">
        <v>69</v>
      </c>
      <c r="K872" s="264"/>
      <c r="L872" s="265"/>
      <c r="M872" s="267"/>
      <c r="N872" s="268"/>
      <c r="O872" s="269"/>
      <c r="P872" s="193">
        <f t="shared" si="55"/>
        <v>0</v>
      </c>
      <c r="Q872" s="194"/>
      <c r="R872" s="192"/>
      <c r="S872" s="194"/>
      <c r="T872" s="192"/>
      <c r="U872" s="195">
        <f t="shared" si="52"/>
        <v>0</v>
      </c>
      <c r="V872" s="196">
        <f t="shared" si="53"/>
        <v>0</v>
      </c>
      <c r="W872" s="196">
        <f t="shared" si="54"/>
        <v>0</v>
      </c>
      <c r="X872" s="197"/>
    </row>
    <row r="873" spans="1:24" ht="12.75" x14ac:dyDescent="0.2">
      <c r="A873" s="190"/>
      <c r="B873" s="259"/>
      <c r="C873" s="260"/>
      <c r="D873" s="261"/>
      <c r="E873" s="262"/>
      <c r="F873" s="263"/>
      <c r="G873" s="189" t="s">
        <v>1474</v>
      </c>
      <c r="H873" s="190" t="s">
        <v>69</v>
      </c>
      <c r="I873" s="244"/>
      <c r="J873" s="184" t="s">
        <v>69</v>
      </c>
      <c r="K873" s="264"/>
      <c r="L873" s="265"/>
      <c r="M873" s="267"/>
      <c r="N873" s="268"/>
      <c r="O873" s="269"/>
      <c r="P873" s="193">
        <f t="shared" si="55"/>
        <v>0</v>
      </c>
      <c r="Q873" s="194"/>
      <c r="R873" s="192"/>
      <c r="S873" s="194"/>
      <c r="T873" s="192"/>
      <c r="U873" s="195">
        <f t="shared" si="52"/>
        <v>0</v>
      </c>
      <c r="V873" s="196">
        <f t="shared" si="53"/>
        <v>0</v>
      </c>
      <c r="W873" s="196">
        <f t="shared" si="54"/>
        <v>0</v>
      </c>
      <c r="X873" s="197"/>
    </row>
    <row r="874" spans="1:24" ht="12.75" x14ac:dyDescent="0.2">
      <c r="A874" s="190"/>
      <c r="B874" s="259"/>
      <c r="C874" s="260"/>
      <c r="D874" s="261"/>
      <c r="E874" s="262"/>
      <c r="F874" s="263"/>
      <c r="G874" s="189" t="s">
        <v>1474</v>
      </c>
      <c r="H874" s="190" t="s">
        <v>69</v>
      </c>
      <c r="I874" s="244"/>
      <c r="J874" s="184" t="s">
        <v>69</v>
      </c>
      <c r="K874" s="264"/>
      <c r="L874" s="265"/>
      <c r="M874" s="267"/>
      <c r="N874" s="268"/>
      <c r="O874" s="269"/>
      <c r="P874" s="193">
        <f t="shared" si="55"/>
        <v>0</v>
      </c>
      <c r="Q874" s="194"/>
      <c r="R874" s="192"/>
      <c r="S874" s="194"/>
      <c r="T874" s="192"/>
      <c r="U874" s="195">
        <f t="shared" si="52"/>
        <v>0</v>
      </c>
      <c r="V874" s="196">
        <f t="shared" si="53"/>
        <v>0</v>
      </c>
      <c r="W874" s="196">
        <f t="shared" si="54"/>
        <v>0</v>
      </c>
      <c r="X874" s="197"/>
    </row>
    <row r="875" spans="1:24" ht="12.75" x14ac:dyDescent="0.2">
      <c r="A875" s="190"/>
      <c r="B875" s="259"/>
      <c r="C875" s="260"/>
      <c r="D875" s="261"/>
      <c r="E875" s="262"/>
      <c r="F875" s="263"/>
      <c r="G875" s="189" t="s">
        <v>1474</v>
      </c>
      <c r="H875" s="190" t="s">
        <v>69</v>
      </c>
      <c r="I875" s="244"/>
      <c r="J875" s="184" t="s">
        <v>69</v>
      </c>
      <c r="K875" s="264"/>
      <c r="L875" s="265"/>
      <c r="M875" s="267"/>
      <c r="N875" s="268"/>
      <c r="O875" s="269"/>
      <c r="P875" s="193">
        <f t="shared" si="55"/>
        <v>0</v>
      </c>
      <c r="Q875" s="194"/>
      <c r="R875" s="192"/>
      <c r="S875" s="194"/>
      <c r="T875" s="192"/>
      <c r="U875" s="195">
        <f t="shared" si="52"/>
        <v>0</v>
      </c>
      <c r="V875" s="196">
        <f t="shared" si="53"/>
        <v>0</v>
      </c>
      <c r="W875" s="196">
        <f t="shared" si="54"/>
        <v>0</v>
      </c>
      <c r="X875" s="197"/>
    </row>
    <row r="876" spans="1:24" ht="12.75" x14ac:dyDescent="0.2">
      <c r="A876" s="190"/>
      <c r="B876" s="259"/>
      <c r="C876" s="260"/>
      <c r="D876" s="261"/>
      <c r="E876" s="262"/>
      <c r="F876" s="263"/>
      <c r="G876" s="189" t="s">
        <v>1474</v>
      </c>
      <c r="H876" s="190" t="s">
        <v>69</v>
      </c>
      <c r="I876" s="244"/>
      <c r="J876" s="184" t="s">
        <v>69</v>
      </c>
      <c r="K876" s="264"/>
      <c r="L876" s="265"/>
      <c r="M876" s="267"/>
      <c r="N876" s="268"/>
      <c r="O876" s="269"/>
      <c r="P876" s="193">
        <f t="shared" si="55"/>
        <v>0</v>
      </c>
      <c r="Q876" s="194"/>
      <c r="R876" s="192"/>
      <c r="S876" s="194"/>
      <c r="T876" s="192"/>
      <c r="U876" s="195">
        <f t="shared" si="52"/>
        <v>0</v>
      </c>
      <c r="V876" s="196">
        <f t="shared" si="53"/>
        <v>0</v>
      </c>
      <c r="W876" s="196">
        <f t="shared" si="54"/>
        <v>0</v>
      </c>
      <c r="X876" s="197"/>
    </row>
    <row r="877" spans="1:24" ht="12.75" x14ac:dyDescent="0.2">
      <c r="A877" s="190"/>
      <c r="B877" s="259"/>
      <c r="C877" s="260"/>
      <c r="D877" s="261"/>
      <c r="E877" s="262"/>
      <c r="F877" s="263"/>
      <c r="G877" s="189" t="s">
        <v>1474</v>
      </c>
      <c r="H877" s="190" t="s">
        <v>69</v>
      </c>
      <c r="I877" s="244"/>
      <c r="J877" s="184" t="s">
        <v>69</v>
      </c>
      <c r="K877" s="264"/>
      <c r="L877" s="265"/>
      <c r="M877" s="267"/>
      <c r="N877" s="268"/>
      <c r="O877" s="269"/>
      <c r="P877" s="193">
        <f t="shared" si="55"/>
        <v>0</v>
      </c>
      <c r="Q877" s="194"/>
      <c r="R877" s="192"/>
      <c r="S877" s="194"/>
      <c r="T877" s="192"/>
      <c r="U877" s="195">
        <f t="shared" si="52"/>
        <v>0</v>
      </c>
      <c r="V877" s="196">
        <f t="shared" si="53"/>
        <v>0</v>
      </c>
      <c r="W877" s="196">
        <f t="shared" si="54"/>
        <v>0</v>
      </c>
      <c r="X877" s="197"/>
    </row>
    <row r="878" spans="1:24" ht="12.75" x14ac:dyDescent="0.2">
      <c r="A878" s="190"/>
      <c r="B878" s="259"/>
      <c r="C878" s="260"/>
      <c r="D878" s="261"/>
      <c r="E878" s="262"/>
      <c r="F878" s="263"/>
      <c r="G878" s="189" t="s">
        <v>1474</v>
      </c>
      <c r="H878" s="190" t="s">
        <v>69</v>
      </c>
      <c r="I878" s="244"/>
      <c r="J878" s="184" t="s">
        <v>69</v>
      </c>
      <c r="K878" s="264"/>
      <c r="L878" s="265"/>
      <c r="M878" s="267"/>
      <c r="N878" s="268"/>
      <c r="O878" s="269"/>
      <c r="P878" s="193">
        <f t="shared" si="55"/>
        <v>0</v>
      </c>
      <c r="Q878" s="194"/>
      <c r="R878" s="192"/>
      <c r="S878" s="194"/>
      <c r="T878" s="192"/>
      <c r="U878" s="195">
        <f t="shared" si="52"/>
        <v>0</v>
      </c>
      <c r="V878" s="196">
        <f t="shared" si="53"/>
        <v>0</v>
      </c>
      <c r="W878" s="196">
        <f t="shared" si="54"/>
        <v>0</v>
      </c>
      <c r="X878" s="197"/>
    </row>
    <row r="879" spans="1:24" ht="12.75" x14ac:dyDescent="0.2">
      <c r="A879" s="190"/>
      <c r="B879" s="259"/>
      <c r="C879" s="260"/>
      <c r="D879" s="261"/>
      <c r="E879" s="262"/>
      <c r="F879" s="263"/>
      <c r="G879" s="189" t="s">
        <v>1474</v>
      </c>
      <c r="H879" s="190" t="s">
        <v>69</v>
      </c>
      <c r="I879" s="244"/>
      <c r="J879" s="184" t="s">
        <v>69</v>
      </c>
      <c r="K879" s="264"/>
      <c r="L879" s="265"/>
      <c r="M879" s="267"/>
      <c r="N879" s="268"/>
      <c r="O879" s="269"/>
      <c r="P879" s="193">
        <f t="shared" si="55"/>
        <v>0</v>
      </c>
      <c r="Q879" s="194"/>
      <c r="R879" s="192"/>
      <c r="S879" s="194"/>
      <c r="T879" s="192"/>
      <c r="U879" s="195">
        <f t="shared" si="52"/>
        <v>0</v>
      </c>
      <c r="V879" s="196">
        <f t="shared" si="53"/>
        <v>0</v>
      </c>
      <c r="W879" s="196">
        <f t="shared" si="54"/>
        <v>0</v>
      </c>
      <c r="X879" s="197"/>
    </row>
    <row r="880" spans="1:24" ht="12.75" x14ac:dyDescent="0.2">
      <c r="A880" s="190"/>
      <c r="B880" s="259"/>
      <c r="C880" s="260"/>
      <c r="D880" s="261"/>
      <c r="E880" s="262"/>
      <c r="F880" s="263"/>
      <c r="G880" s="189" t="s">
        <v>1474</v>
      </c>
      <c r="H880" s="190" t="s">
        <v>69</v>
      </c>
      <c r="I880" s="244"/>
      <c r="J880" s="184" t="s">
        <v>69</v>
      </c>
      <c r="K880" s="264"/>
      <c r="L880" s="265"/>
      <c r="M880" s="267"/>
      <c r="N880" s="268"/>
      <c r="O880" s="269"/>
      <c r="P880" s="193">
        <f t="shared" si="55"/>
        <v>0</v>
      </c>
      <c r="Q880" s="194"/>
      <c r="R880" s="192"/>
      <c r="S880" s="194"/>
      <c r="T880" s="192"/>
      <c r="U880" s="195">
        <f t="shared" si="52"/>
        <v>0</v>
      </c>
      <c r="V880" s="196">
        <f t="shared" si="53"/>
        <v>0</v>
      </c>
      <c r="W880" s="196">
        <f t="shared" si="54"/>
        <v>0</v>
      </c>
      <c r="X880" s="197"/>
    </row>
    <row r="881" spans="1:24" ht="12.75" x14ac:dyDescent="0.2">
      <c r="A881" s="190"/>
      <c r="B881" s="259"/>
      <c r="C881" s="260"/>
      <c r="D881" s="261"/>
      <c r="E881" s="262"/>
      <c r="F881" s="263"/>
      <c r="G881" s="189" t="s">
        <v>1474</v>
      </c>
      <c r="H881" s="190" t="s">
        <v>69</v>
      </c>
      <c r="I881" s="244"/>
      <c r="J881" s="184" t="s">
        <v>69</v>
      </c>
      <c r="K881" s="264"/>
      <c r="L881" s="265"/>
      <c r="M881" s="267"/>
      <c r="N881" s="268"/>
      <c r="O881" s="269"/>
      <c r="P881" s="193">
        <f t="shared" si="55"/>
        <v>0</v>
      </c>
      <c r="Q881" s="194"/>
      <c r="R881" s="192"/>
      <c r="S881" s="194"/>
      <c r="T881" s="192"/>
      <c r="U881" s="195">
        <f t="shared" si="52"/>
        <v>0</v>
      </c>
      <c r="V881" s="196">
        <f t="shared" si="53"/>
        <v>0</v>
      </c>
      <c r="W881" s="196">
        <f t="shared" si="54"/>
        <v>0</v>
      </c>
      <c r="X881" s="197"/>
    </row>
    <row r="882" spans="1:24" ht="12.75" x14ac:dyDescent="0.2">
      <c r="A882" s="190"/>
      <c r="B882" s="259"/>
      <c r="C882" s="260"/>
      <c r="D882" s="261"/>
      <c r="E882" s="262"/>
      <c r="F882" s="263"/>
      <c r="G882" s="189" t="s">
        <v>1474</v>
      </c>
      <c r="H882" s="190" t="s">
        <v>69</v>
      </c>
      <c r="I882" s="244"/>
      <c r="J882" s="184" t="s">
        <v>69</v>
      </c>
      <c r="K882" s="264"/>
      <c r="L882" s="265"/>
      <c r="M882" s="267"/>
      <c r="N882" s="268"/>
      <c r="O882" s="269"/>
      <c r="P882" s="193">
        <f t="shared" si="55"/>
        <v>0</v>
      </c>
      <c r="Q882" s="194"/>
      <c r="R882" s="192"/>
      <c r="S882" s="194"/>
      <c r="T882" s="192"/>
      <c r="U882" s="195">
        <f t="shared" si="52"/>
        <v>0</v>
      </c>
      <c r="V882" s="196">
        <f t="shared" si="53"/>
        <v>0</v>
      </c>
      <c r="W882" s="196">
        <f t="shared" si="54"/>
        <v>0</v>
      </c>
      <c r="X882" s="197"/>
    </row>
    <row r="883" spans="1:24" ht="12.75" x14ac:dyDescent="0.2">
      <c r="A883" s="190"/>
      <c r="B883" s="259"/>
      <c r="C883" s="260"/>
      <c r="D883" s="261"/>
      <c r="E883" s="262"/>
      <c r="F883" s="263"/>
      <c r="G883" s="189" t="s">
        <v>1474</v>
      </c>
      <c r="H883" s="190" t="s">
        <v>69</v>
      </c>
      <c r="I883" s="244"/>
      <c r="J883" s="184" t="s">
        <v>69</v>
      </c>
      <c r="K883" s="264"/>
      <c r="L883" s="265"/>
      <c r="M883" s="267"/>
      <c r="N883" s="268"/>
      <c r="O883" s="269"/>
      <c r="P883" s="193">
        <f t="shared" si="55"/>
        <v>0</v>
      </c>
      <c r="Q883" s="194"/>
      <c r="R883" s="192"/>
      <c r="S883" s="194"/>
      <c r="T883" s="192"/>
      <c r="U883" s="195">
        <f t="shared" si="52"/>
        <v>0</v>
      </c>
      <c r="V883" s="196">
        <f t="shared" si="53"/>
        <v>0</v>
      </c>
      <c r="W883" s="196">
        <f t="shared" si="54"/>
        <v>0</v>
      </c>
      <c r="X883" s="197"/>
    </row>
    <row r="884" spans="1:24" ht="12.75" x14ac:dyDescent="0.2">
      <c r="A884" s="190"/>
      <c r="B884" s="259"/>
      <c r="C884" s="260"/>
      <c r="D884" s="261"/>
      <c r="E884" s="262"/>
      <c r="F884" s="263"/>
      <c r="G884" s="189" t="s">
        <v>1474</v>
      </c>
      <c r="H884" s="190" t="s">
        <v>69</v>
      </c>
      <c r="I884" s="244"/>
      <c r="J884" s="184" t="s">
        <v>69</v>
      </c>
      <c r="K884" s="264"/>
      <c r="L884" s="265"/>
      <c r="M884" s="267"/>
      <c r="N884" s="268"/>
      <c r="O884" s="269"/>
      <c r="P884" s="193">
        <f t="shared" si="55"/>
        <v>0</v>
      </c>
      <c r="Q884" s="194"/>
      <c r="R884" s="192"/>
      <c r="S884" s="194"/>
      <c r="T884" s="192"/>
      <c r="U884" s="195">
        <f t="shared" si="52"/>
        <v>0</v>
      </c>
      <c r="V884" s="196">
        <f t="shared" si="53"/>
        <v>0</v>
      </c>
      <c r="W884" s="196">
        <f t="shared" si="54"/>
        <v>0</v>
      </c>
      <c r="X884" s="197"/>
    </row>
    <row r="885" spans="1:24" ht="12.75" x14ac:dyDescent="0.2">
      <c r="A885" s="190"/>
      <c r="B885" s="259"/>
      <c r="C885" s="260"/>
      <c r="D885" s="261"/>
      <c r="E885" s="262"/>
      <c r="F885" s="263"/>
      <c r="G885" s="189" t="s">
        <v>1474</v>
      </c>
      <c r="H885" s="190" t="s">
        <v>69</v>
      </c>
      <c r="I885" s="244"/>
      <c r="J885" s="184" t="s">
        <v>69</v>
      </c>
      <c r="K885" s="264"/>
      <c r="L885" s="265"/>
      <c r="M885" s="267"/>
      <c r="N885" s="268"/>
      <c r="O885" s="269"/>
      <c r="P885" s="193">
        <f t="shared" si="55"/>
        <v>0</v>
      </c>
      <c r="Q885" s="194"/>
      <c r="R885" s="192"/>
      <c r="S885" s="194"/>
      <c r="T885" s="192"/>
      <c r="U885" s="195">
        <f t="shared" si="52"/>
        <v>0</v>
      </c>
      <c r="V885" s="196">
        <f t="shared" si="53"/>
        <v>0</v>
      </c>
      <c r="W885" s="196">
        <f t="shared" si="54"/>
        <v>0</v>
      </c>
      <c r="X885" s="197"/>
    </row>
    <row r="886" spans="1:24" ht="12.75" x14ac:dyDescent="0.2">
      <c r="A886" s="190"/>
      <c r="B886" s="259"/>
      <c r="C886" s="260"/>
      <c r="D886" s="261"/>
      <c r="E886" s="262"/>
      <c r="F886" s="263"/>
      <c r="G886" s="189" t="s">
        <v>1474</v>
      </c>
      <c r="H886" s="190" t="s">
        <v>69</v>
      </c>
      <c r="I886" s="244"/>
      <c r="J886" s="184" t="s">
        <v>69</v>
      </c>
      <c r="K886" s="264"/>
      <c r="L886" s="265"/>
      <c r="M886" s="267"/>
      <c r="N886" s="268"/>
      <c r="O886" s="269"/>
      <c r="P886" s="193">
        <f t="shared" si="55"/>
        <v>0</v>
      </c>
      <c r="Q886" s="194"/>
      <c r="R886" s="192"/>
      <c r="S886" s="194"/>
      <c r="T886" s="192"/>
      <c r="U886" s="195">
        <f t="shared" si="52"/>
        <v>0</v>
      </c>
      <c r="V886" s="196">
        <f t="shared" si="53"/>
        <v>0</v>
      </c>
      <c r="W886" s="196">
        <f t="shared" si="54"/>
        <v>0</v>
      </c>
      <c r="X886" s="197"/>
    </row>
    <row r="887" spans="1:24" ht="12.75" x14ac:dyDescent="0.2">
      <c r="A887" s="190"/>
      <c r="B887" s="259"/>
      <c r="C887" s="260"/>
      <c r="D887" s="261"/>
      <c r="E887" s="262"/>
      <c r="F887" s="263"/>
      <c r="G887" s="189" t="s">
        <v>1474</v>
      </c>
      <c r="H887" s="190" t="s">
        <v>69</v>
      </c>
      <c r="I887" s="244"/>
      <c r="J887" s="184" t="s">
        <v>69</v>
      </c>
      <c r="K887" s="264"/>
      <c r="L887" s="265"/>
      <c r="M887" s="267"/>
      <c r="N887" s="268"/>
      <c r="O887" s="269"/>
      <c r="P887" s="193">
        <f t="shared" si="55"/>
        <v>0</v>
      </c>
      <c r="Q887" s="194"/>
      <c r="R887" s="192"/>
      <c r="S887" s="194"/>
      <c r="T887" s="192"/>
      <c r="U887" s="195">
        <f t="shared" si="52"/>
        <v>0</v>
      </c>
      <c r="V887" s="196">
        <f t="shared" si="53"/>
        <v>0</v>
      </c>
      <c r="W887" s="196">
        <f t="shared" si="54"/>
        <v>0</v>
      </c>
      <c r="X887" s="197"/>
    </row>
    <row r="888" spans="1:24" ht="12.75" x14ac:dyDescent="0.2">
      <c r="A888" s="190"/>
      <c r="B888" s="259"/>
      <c r="C888" s="260"/>
      <c r="D888" s="261"/>
      <c r="E888" s="262"/>
      <c r="F888" s="263"/>
      <c r="G888" s="189" t="s">
        <v>1474</v>
      </c>
      <c r="H888" s="190" t="s">
        <v>69</v>
      </c>
      <c r="I888" s="244"/>
      <c r="J888" s="184" t="s">
        <v>69</v>
      </c>
      <c r="K888" s="264"/>
      <c r="L888" s="265"/>
      <c r="M888" s="267"/>
      <c r="N888" s="268"/>
      <c r="O888" s="269"/>
      <c r="P888" s="193">
        <f t="shared" si="55"/>
        <v>0</v>
      </c>
      <c r="Q888" s="194"/>
      <c r="R888" s="192"/>
      <c r="S888" s="194"/>
      <c r="T888" s="192"/>
      <c r="U888" s="195">
        <f t="shared" si="52"/>
        <v>0</v>
      </c>
      <c r="V888" s="196">
        <f t="shared" si="53"/>
        <v>0</v>
      </c>
      <c r="W888" s="196">
        <f t="shared" si="54"/>
        <v>0</v>
      </c>
      <c r="X888" s="197"/>
    </row>
    <row r="889" spans="1:24" ht="12.75" x14ac:dyDescent="0.2">
      <c r="A889" s="190"/>
      <c r="B889" s="259"/>
      <c r="C889" s="260"/>
      <c r="D889" s="261"/>
      <c r="E889" s="262"/>
      <c r="F889" s="263"/>
      <c r="G889" s="189" t="s">
        <v>1474</v>
      </c>
      <c r="H889" s="190" t="s">
        <v>69</v>
      </c>
      <c r="I889" s="244"/>
      <c r="J889" s="184" t="s">
        <v>69</v>
      </c>
      <c r="K889" s="264"/>
      <c r="L889" s="265"/>
      <c r="M889" s="267"/>
      <c r="N889" s="268"/>
      <c r="O889" s="269"/>
      <c r="P889" s="193">
        <f t="shared" si="55"/>
        <v>0</v>
      </c>
      <c r="Q889" s="194"/>
      <c r="R889" s="192"/>
      <c r="S889" s="194"/>
      <c r="T889" s="192"/>
      <c r="U889" s="195">
        <f t="shared" si="52"/>
        <v>0</v>
      </c>
      <c r="V889" s="196">
        <f t="shared" si="53"/>
        <v>0</v>
      </c>
      <c r="W889" s="196">
        <f t="shared" si="54"/>
        <v>0</v>
      </c>
      <c r="X889" s="197"/>
    </row>
    <row r="890" spans="1:24" ht="12.75" x14ac:dyDescent="0.2">
      <c r="A890" s="190"/>
      <c r="B890" s="259"/>
      <c r="C890" s="260"/>
      <c r="D890" s="261"/>
      <c r="E890" s="262"/>
      <c r="F890" s="263"/>
      <c r="G890" s="189" t="s">
        <v>1474</v>
      </c>
      <c r="H890" s="190" t="s">
        <v>69</v>
      </c>
      <c r="I890" s="244"/>
      <c r="J890" s="184" t="s">
        <v>69</v>
      </c>
      <c r="K890" s="264"/>
      <c r="L890" s="265"/>
      <c r="M890" s="267"/>
      <c r="N890" s="268"/>
      <c r="O890" s="269"/>
      <c r="P890" s="193">
        <f t="shared" si="55"/>
        <v>0</v>
      </c>
      <c r="Q890" s="194"/>
      <c r="R890" s="192"/>
      <c r="S890" s="194"/>
      <c r="T890" s="192"/>
      <c r="U890" s="195">
        <f t="shared" si="52"/>
        <v>0</v>
      </c>
      <c r="V890" s="196">
        <f t="shared" si="53"/>
        <v>0</v>
      </c>
      <c r="W890" s="196">
        <f t="shared" si="54"/>
        <v>0</v>
      </c>
      <c r="X890" s="197"/>
    </row>
    <row r="891" spans="1:24" ht="12.75" x14ac:dyDescent="0.2">
      <c r="A891" s="190"/>
      <c r="B891" s="259"/>
      <c r="C891" s="260"/>
      <c r="D891" s="261"/>
      <c r="E891" s="262"/>
      <c r="F891" s="263"/>
      <c r="G891" s="189" t="s">
        <v>1474</v>
      </c>
      <c r="H891" s="190" t="s">
        <v>69</v>
      </c>
      <c r="I891" s="244"/>
      <c r="J891" s="184" t="s">
        <v>69</v>
      </c>
      <c r="K891" s="264"/>
      <c r="L891" s="265"/>
      <c r="M891" s="267"/>
      <c r="N891" s="268"/>
      <c r="O891" s="269"/>
      <c r="P891" s="193">
        <f t="shared" si="55"/>
        <v>0</v>
      </c>
      <c r="Q891" s="194"/>
      <c r="R891" s="192"/>
      <c r="S891" s="194"/>
      <c r="T891" s="192"/>
      <c r="U891" s="195">
        <f t="shared" si="52"/>
        <v>0</v>
      </c>
      <c r="V891" s="196">
        <f t="shared" si="53"/>
        <v>0</v>
      </c>
      <c r="W891" s="196">
        <f t="shared" si="54"/>
        <v>0</v>
      </c>
      <c r="X891" s="197"/>
    </row>
    <row r="892" spans="1:24" ht="12.75" x14ac:dyDescent="0.2">
      <c r="A892" s="190"/>
      <c r="B892" s="259"/>
      <c r="C892" s="260"/>
      <c r="D892" s="261"/>
      <c r="E892" s="262"/>
      <c r="F892" s="263"/>
      <c r="G892" s="189" t="s">
        <v>1474</v>
      </c>
      <c r="H892" s="190" t="s">
        <v>69</v>
      </c>
      <c r="I892" s="244"/>
      <c r="J892" s="184" t="s">
        <v>69</v>
      </c>
      <c r="K892" s="264"/>
      <c r="L892" s="265"/>
      <c r="M892" s="267"/>
      <c r="N892" s="268"/>
      <c r="O892" s="269"/>
      <c r="P892" s="193">
        <f t="shared" si="55"/>
        <v>0</v>
      </c>
      <c r="Q892" s="194"/>
      <c r="R892" s="192"/>
      <c r="S892" s="194"/>
      <c r="T892" s="192"/>
      <c r="U892" s="195">
        <f t="shared" si="52"/>
        <v>0</v>
      </c>
      <c r="V892" s="196">
        <f t="shared" si="53"/>
        <v>0</v>
      </c>
      <c r="W892" s="196">
        <f t="shared" si="54"/>
        <v>0</v>
      </c>
      <c r="X892" s="197"/>
    </row>
    <row r="893" spans="1:24" ht="12.75" x14ac:dyDescent="0.2">
      <c r="A893" s="190"/>
      <c r="B893" s="259"/>
      <c r="C893" s="260"/>
      <c r="D893" s="261"/>
      <c r="E893" s="262"/>
      <c r="F893" s="263"/>
      <c r="G893" s="189" t="s">
        <v>1474</v>
      </c>
      <c r="H893" s="190" t="s">
        <v>69</v>
      </c>
      <c r="I893" s="244"/>
      <c r="J893" s="184" t="s">
        <v>69</v>
      </c>
      <c r="K893" s="264"/>
      <c r="L893" s="265"/>
      <c r="M893" s="267"/>
      <c r="N893" s="268"/>
      <c r="O893" s="269"/>
      <c r="P893" s="193">
        <f t="shared" si="55"/>
        <v>0</v>
      </c>
      <c r="Q893" s="194"/>
      <c r="R893" s="192"/>
      <c r="S893" s="194"/>
      <c r="T893" s="192"/>
      <c r="U893" s="195">
        <f t="shared" si="52"/>
        <v>0</v>
      </c>
      <c r="V893" s="196">
        <f t="shared" si="53"/>
        <v>0</v>
      </c>
      <c r="W893" s="196">
        <f t="shared" si="54"/>
        <v>0</v>
      </c>
      <c r="X893" s="197"/>
    </row>
    <row r="894" spans="1:24" ht="12.75" x14ac:dyDescent="0.2">
      <c r="A894" s="190"/>
      <c r="B894" s="259"/>
      <c r="C894" s="260"/>
      <c r="D894" s="261"/>
      <c r="E894" s="262"/>
      <c r="F894" s="263"/>
      <c r="G894" s="189" t="s">
        <v>1474</v>
      </c>
      <c r="H894" s="190" t="s">
        <v>69</v>
      </c>
      <c r="I894" s="244"/>
      <c r="J894" s="184" t="s">
        <v>69</v>
      </c>
      <c r="K894" s="264"/>
      <c r="L894" s="265"/>
      <c r="M894" s="267"/>
      <c r="N894" s="268"/>
      <c r="O894" s="269"/>
      <c r="P894" s="193">
        <f t="shared" si="55"/>
        <v>0</v>
      </c>
      <c r="Q894" s="194"/>
      <c r="R894" s="192"/>
      <c r="S894" s="194"/>
      <c r="T894" s="192"/>
      <c r="U894" s="195">
        <f t="shared" si="52"/>
        <v>0</v>
      </c>
      <c r="V894" s="196">
        <f t="shared" si="53"/>
        <v>0</v>
      </c>
      <c r="W894" s="196">
        <f t="shared" si="54"/>
        <v>0</v>
      </c>
      <c r="X894" s="197"/>
    </row>
    <row r="895" spans="1:24" ht="12.75" x14ac:dyDescent="0.2">
      <c r="A895" s="190"/>
      <c r="B895" s="259"/>
      <c r="C895" s="260"/>
      <c r="D895" s="261"/>
      <c r="E895" s="262"/>
      <c r="F895" s="263"/>
      <c r="G895" s="189" t="s">
        <v>1474</v>
      </c>
      <c r="H895" s="190" t="s">
        <v>69</v>
      </c>
      <c r="I895" s="244"/>
      <c r="J895" s="184" t="s">
        <v>69</v>
      </c>
      <c r="K895" s="264"/>
      <c r="L895" s="265"/>
      <c r="M895" s="267"/>
      <c r="N895" s="268"/>
      <c r="O895" s="269"/>
      <c r="P895" s="193">
        <f t="shared" si="55"/>
        <v>0</v>
      </c>
      <c r="Q895" s="194"/>
      <c r="R895" s="192"/>
      <c r="S895" s="194"/>
      <c r="T895" s="192"/>
      <c r="U895" s="195">
        <f t="shared" si="52"/>
        <v>0</v>
      </c>
      <c r="V895" s="196">
        <f t="shared" si="53"/>
        <v>0</v>
      </c>
      <c r="W895" s="196">
        <f t="shared" si="54"/>
        <v>0</v>
      </c>
      <c r="X895" s="197"/>
    </row>
    <row r="896" spans="1:24" ht="12.75" x14ac:dyDescent="0.2">
      <c r="A896" s="190"/>
      <c r="B896" s="259"/>
      <c r="C896" s="260"/>
      <c r="D896" s="261"/>
      <c r="E896" s="262"/>
      <c r="F896" s="263"/>
      <c r="G896" s="189" t="s">
        <v>1474</v>
      </c>
      <c r="H896" s="190" t="s">
        <v>69</v>
      </c>
      <c r="I896" s="244"/>
      <c r="J896" s="184" t="s">
        <v>69</v>
      </c>
      <c r="K896" s="264"/>
      <c r="L896" s="265"/>
      <c r="M896" s="267"/>
      <c r="N896" s="268"/>
      <c r="O896" s="269"/>
      <c r="P896" s="193">
        <f t="shared" si="55"/>
        <v>0</v>
      </c>
      <c r="Q896" s="194"/>
      <c r="R896" s="192"/>
      <c r="S896" s="194"/>
      <c r="T896" s="192"/>
      <c r="U896" s="195">
        <f t="shared" si="52"/>
        <v>0</v>
      </c>
      <c r="V896" s="196">
        <f t="shared" si="53"/>
        <v>0</v>
      </c>
      <c r="W896" s="196">
        <f t="shared" si="54"/>
        <v>0</v>
      </c>
      <c r="X896" s="197"/>
    </row>
    <row r="897" spans="1:24" ht="12.75" x14ac:dyDescent="0.2">
      <c r="A897" s="190"/>
      <c r="B897" s="259"/>
      <c r="C897" s="260"/>
      <c r="D897" s="261"/>
      <c r="E897" s="262"/>
      <c r="F897" s="263"/>
      <c r="G897" s="189" t="s">
        <v>1474</v>
      </c>
      <c r="H897" s="190" t="s">
        <v>69</v>
      </c>
      <c r="I897" s="244"/>
      <c r="J897" s="184" t="s">
        <v>69</v>
      </c>
      <c r="K897" s="264"/>
      <c r="L897" s="265"/>
      <c r="M897" s="267"/>
      <c r="N897" s="268"/>
      <c r="O897" s="269"/>
      <c r="P897" s="193">
        <f t="shared" si="55"/>
        <v>0</v>
      </c>
      <c r="Q897" s="194"/>
      <c r="R897" s="192"/>
      <c r="S897" s="194"/>
      <c r="T897" s="192"/>
      <c r="U897" s="195">
        <f t="shared" si="52"/>
        <v>0</v>
      </c>
      <c r="V897" s="196">
        <f t="shared" si="53"/>
        <v>0</v>
      </c>
      <c r="W897" s="196">
        <f t="shared" si="54"/>
        <v>0</v>
      </c>
      <c r="X897" s="197"/>
    </row>
    <row r="898" spans="1:24" ht="12.75" x14ac:dyDescent="0.2">
      <c r="A898" s="190"/>
      <c r="B898" s="259"/>
      <c r="C898" s="260"/>
      <c r="D898" s="261"/>
      <c r="E898" s="262"/>
      <c r="F898" s="263"/>
      <c r="G898" s="189" t="s">
        <v>1474</v>
      </c>
      <c r="H898" s="190" t="s">
        <v>69</v>
      </c>
      <c r="I898" s="244"/>
      <c r="J898" s="184" t="s">
        <v>69</v>
      </c>
      <c r="K898" s="264"/>
      <c r="L898" s="265"/>
      <c r="M898" s="267"/>
      <c r="N898" s="268"/>
      <c r="O898" s="269"/>
      <c r="P898" s="193">
        <f t="shared" si="55"/>
        <v>0</v>
      </c>
      <c r="Q898" s="194"/>
      <c r="R898" s="192"/>
      <c r="S898" s="194"/>
      <c r="T898" s="192"/>
      <c r="U898" s="195">
        <f t="shared" si="52"/>
        <v>0</v>
      </c>
      <c r="V898" s="196">
        <f t="shared" si="53"/>
        <v>0</v>
      </c>
      <c r="W898" s="196">
        <f t="shared" si="54"/>
        <v>0</v>
      </c>
      <c r="X898" s="197"/>
    </row>
    <row r="899" spans="1:24" ht="12.75" x14ac:dyDescent="0.2">
      <c r="A899" s="190"/>
      <c r="B899" s="259"/>
      <c r="C899" s="260"/>
      <c r="D899" s="261"/>
      <c r="E899" s="262"/>
      <c r="F899" s="263"/>
      <c r="G899" s="189" t="s">
        <v>1474</v>
      </c>
      <c r="H899" s="190" t="s">
        <v>69</v>
      </c>
      <c r="I899" s="244"/>
      <c r="J899" s="184" t="s">
        <v>69</v>
      </c>
      <c r="K899" s="264"/>
      <c r="L899" s="265"/>
      <c r="M899" s="267"/>
      <c r="N899" s="268"/>
      <c r="O899" s="269"/>
      <c r="P899" s="193">
        <f t="shared" si="55"/>
        <v>0</v>
      </c>
      <c r="Q899" s="194"/>
      <c r="R899" s="192"/>
      <c r="S899" s="194"/>
      <c r="T899" s="192"/>
      <c r="U899" s="195">
        <f t="shared" si="52"/>
        <v>0</v>
      </c>
      <c r="V899" s="196">
        <f t="shared" si="53"/>
        <v>0</v>
      </c>
      <c r="W899" s="196">
        <f t="shared" si="54"/>
        <v>0</v>
      </c>
      <c r="X899" s="197"/>
    </row>
    <row r="900" spans="1:24" ht="12.75" x14ac:dyDescent="0.2">
      <c r="A900" s="190"/>
      <c r="B900" s="259"/>
      <c r="C900" s="260"/>
      <c r="D900" s="261"/>
      <c r="E900" s="262"/>
      <c r="F900" s="263"/>
      <c r="G900" s="189" t="s">
        <v>1474</v>
      </c>
      <c r="H900" s="190" t="s">
        <v>69</v>
      </c>
      <c r="I900" s="244"/>
      <c r="J900" s="184" t="s">
        <v>69</v>
      </c>
      <c r="K900" s="264"/>
      <c r="L900" s="265"/>
      <c r="M900" s="267"/>
      <c r="N900" s="268"/>
      <c r="O900" s="269"/>
      <c r="P900" s="193">
        <f t="shared" si="55"/>
        <v>0</v>
      </c>
      <c r="Q900" s="194"/>
      <c r="R900" s="192"/>
      <c r="S900" s="194"/>
      <c r="T900" s="192"/>
      <c r="U900" s="195">
        <f t="shared" si="52"/>
        <v>0</v>
      </c>
      <c r="V900" s="196">
        <f t="shared" si="53"/>
        <v>0</v>
      </c>
      <c r="W900" s="196">
        <f t="shared" si="54"/>
        <v>0</v>
      </c>
      <c r="X900" s="197"/>
    </row>
    <row r="901" spans="1:24" ht="12.75" x14ac:dyDescent="0.2">
      <c r="A901" s="190"/>
      <c r="B901" s="259"/>
      <c r="C901" s="260"/>
      <c r="D901" s="261"/>
      <c r="E901" s="262"/>
      <c r="F901" s="263"/>
      <c r="G901" s="189" t="s">
        <v>1474</v>
      </c>
      <c r="H901" s="190" t="s">
        <v>69</v>
      </c>
      <c r="I901" s="244"/>
      <c r="J901" s="184" t="s">
        <v>69</v>
      </c>
      <c r="K901" s="264"/>
      <c r="L901" s="265"/>
      <c r="M901" s="267"/>
      <c r="N901" s="268"/>
      <c r="O901" s="269"/>
      <c r="P901" s="193">
        <f t="shared" si="55"/>
        <v>0</v>
      </c>
      <c r="Q901" s="194"/>
      <c r="R901" s="192"/>
      <c r="S901" s="194"/>
      <c r="T901" s="192"/>
      <c r="U901" s="195">
        <f t="shared" si="52"/>
        <v>0</v>
      </c>
      <c r="V901" s="196">
        <f t="shared" si="53"/>
        <v>0</v>
      </c>
      <c r="W901" s="196">
        <f t="shared" si="54"/>
        <v>0</v>
      </c>
      <c r="X901" s="197"/>
    </row>
    <row r="902" spans="1:24" ht="12.75" x14ac:dyDescent="0.2">
      <c r="A902" s="190"/>
      <c r="B902" s="259"/>
      <c r="C902" s="260"/>
      <c r="D902" s="261"/>
      <c r="E902" s="262"/>
      <c r="F902" s="263"/>
      <c r="G902" s="189" t="s">
        <v>1474</v>
      </c>
      <c r="H902" s="190" t="s">
        <v>69</v>
      </c>
      <c r="I902" s="244"/>
      <c r="J902" s="184" t="s">
        <v>69</v>
      </c>
      <c r="K902" s="264"/>
      <c r="L902" s="265"/>
      <c r="M902" s="267"/>
      <c r="N902" s="268"/>
      <c r="O902" s="269"/>
      <c r="P902" s="193">
        <f t="shared" si="55"/>
        <v>0</v>
      </c>
      <c r="Q902" s="194"/>
      <c r="R902" s="192"/>
      <c r="S902" s="194"/>
      <c r="T902" s="192"/>
      <c r="U902" s="195">
        <f t="shared" si="52"/>
        <v>0</v>
      </c>
      <c r="V902" s="196">
        <f t="shared" si="53"/>
        <v>0</v>
      </c>
      <c r="W902" s="196">
        <f t="shared" si="54"/>
        <v>0</v>
      </c>
      <c r="X902" s="197"/>
    </row>
    <row r="903" spans="1:24" ht="12.75" x14ac:dyDescent="0.2">
      <c r="A903" s="190"/>
      <c r="B903" s="259"/>
      <c r="C903" s="260"/>
      <c r="D903" s="261"/>
      <c r="E903" s="262"/>
      <c r="F903" s="263"/>
      <c r="G903" s="189" t="s">
        <v>1474</v>
      </c>
      <c r="H903" s="190" t="s">
        <v>69</v>
      </c>
      <c r="I903" s="244"/>
      <c r="J903" s="184" t="s">
        <v>69</v>
      </c>
      <c r="K903" s="264"/>
      <c r="L903" s="265"/>
      <c r="M903" s="267"/>
      <c r="N903" s="268"/>
      <c r="O903" s="269"/>
      <c r="P903" s="193">
        <f t="shared" si="55"/>
        <v>0</v>
      </c>
      <c r="Q903" s="194"/>
      <c r="R903" s="192"/>
      <c r="S903" s="194"/>
      <c r="T903" s="192"/>
      <c r="U903" s="195">
        <f t="shared" si="52"/>
        <v>0</v>
      </c>
      <c r="V903" s="196">
        <f t="shared" si="53"/>
        <v>0</v>
      </c>
      <c r="W903" s="196">
        <f t="shared" si="54"/>
        <v>0</v>
      </c>
      <c r="X903" s="197"/>
    </row>
    <row r="904" spans="1:24" ht="12.75" x14ac:dyDescent="0.2">
      <c r="A904" s="190"/>
      <c r="B904" s="259"/>
      <c r="C904" s="260"/>
      <c r="D904" s="261"/>
      <c r="E904" s="262"/>
      <c r="F904" s="263"/>
      <c r="G904" s="189" t="s">
        <v>1474</v>
      </c>
      <c r="H904" s="190" t="s">
        <v>69</v>
      </c>
      <c r="I904" s="244"/>
      <c r="J904" s="184" t="s">
        <v>69</v>
      </c>
      <c r="K904" s="264"/>
      <c r="L904" s="265"/>
      <c r="M904" s="267"/>
      <c r="N904" s="268"/>
      <c r="O904" s="269"/>
      <c r="P904" s="193">
        <f t="shared" si="55"/>
        <v>0</v>
      </c>
      <c r="Q904" s="194"/>
      <c r="R904" s="192"/>
      <c r="S904" s="194"/>
      <c r="T904" s="192"/>
      <c r="U904" s="195">
        <f t="shared" ref="U904:U967" si="56">Q904+S904</f>
        <v>0</v>
      </c>
      <c r="V904" s="196">
        <f t="shared" ref="V904:V967" si="57">(Q904*R904)+(S904*T904)</f>
        <v>0</v>
      </c>
      <c r="W904" s="196">
        <f t="shared" ref="W904:W967" si="58">V904+P904</f>
        <v>0</v>
      </c>
      <c r="X904" s="197"/>
    </row>
    <row r="905" spans="1:24" ht="12.75" x14ac:dyDescent="0.2">
      <c r="A905" s="190"/>
      <c r="B905" s="259"/>
      <c r="C905" s="260"/>
      <c r="D905" s="261"/>
      <c r="E905" s="262"/>
      <c r="F905" s="263"/>
      <c r="G905" s="189" t="s">
        <v>1474</v>
      </c>
      <c r="H905" s="190" t="s">
        <v>69</v>
      </c>
      <c r="I905" s="244"/>
      <c r="J905" s="184" t="s">
        <v>69</v>
      </c>
      <c r="K905" s="264"/>
      <c r="L905" s="265"/>
      <c r="M905" s="267"/>
      <c r="N905" s="268"/>
      <c r="O905" s="269"/>
      <c r="P905" s="193">
        <f t="shared" si="55"/>
        <v>0</v>
      </c>
      <c r="Q905" s="194"/>
      <c r="R905" s="192"/>
      <c r="S905" s="194"/>
      <c r="T905" s="192"/>
      <c r="U905" s="195">
        <f t="shared" si="56"/>
        <v>0</v>
      </c>
      <c r="V905" s="196">
        <f t="shared" si="57"/>
        <v>0</v>
      </c>
      <c r="W905" s="196">
        <f t="shared" si="58"/>
        <v>0</v>
      </c>
      <c r="X905" s="197"/>
    </row>
    <row r="906" spans="1:24" ht="12.75" x14ac:dyDescent="0.2">
      <c r="A906" s="190"/>
      <c r="B906" s="259"/>
      <c r="C906" s="260"/>
      <c r="D906" s="261"/>
      <c r="E906" s="262"/>
      <c r="F906" s="263"/>
      <c r="G906" s="189" t="s">
        <v>1474</v>
      </c>
      <c r="H906" s="190" t="s">
        <v>69</v>
      </c>
      <c r="I906" s="244"/>
      <c r="J906" s="184" t="s">
        <v>69</v>
      </c>
      <c r="K906" s="264"/>
      <c r="L906" s="265"/>
      <c r="M906" s="267"/>
      <c r="N906" s="268"/>
      <c r="O906" s="269"/>
      <c r="P906" s="193">
        <f t="shared" si="55"/>
        <v>0</v>
      </c>
      <c r="Q906" s="194"/>
      <c r="R906" s="192"/>
      <c r="S906" s="194"/>
      <c r="T906" s="192"/>
      <c r="U906" s="195">
        <f t="shared" si="56"/>
        <v>0</v>
      </c>
      <c r="V906" s="196">
        <f t="shared" si="57"/>
        <v>0</v>
      </c>
      <c r="W906" s="196">
        <f t="shared" si="58"/>
        <v>0</v>
      </c>
      <c r="X906" s="197"/>
    </row>
    <row r="907" spans="1:24" ht="12.75" x14ac:dyDescent="0.2">
      <c r="A907" s="190"/>
      <c r="B907" s="259"/>
      <c r="C907" s="260"/>
      <c r="D907" s="261"/>
      <c r="E907" s="262"/>
      <c r="F907" s="263"/>
      <c r="G907" s="189" t="s">
        <v>1474</v>
      </c>
      <c r="H907" s="190" t="s">
        <v>69</v>
      </c>
      <c r="I907" s="244"/>
      <c r="J907" s="184" t="s">
        <v>69</v>
      </c>
      <c r="K907" s="264"/>
      <c r="L907" s="265"/>
      <c r="M907" s="267"/>
      <c r="N907" s="268"/>
      <c r="O907" s="269"/>
      <c r="P907" s="193">
        <f t="shared" ref="P907:P970" si="59">N907+O907</f>
        <v>0</v>
      </c>
      <c r="Q907" s="194"/>
      <c r="R907" s="192"/>
      <c r="S907" s="194"/>
      <c r="T907" s="192"/>
      <c r="U907" s="195">
        <f t="shared" si="56"/>
        <v>0</v>
      </c>
      <c r="V907" s="196">
        <f t="shared" si="57"/>
        <v>0</v>
      </c>
      <c r="W907" s="196">
        <f t="shared" si="58"/>
        <v>0</v>
      </c>
      <c r="X907" s="197"/>
    </row>
    <row r="908" spans="1:24" ht="12.75" x14ac:dyDescent="0.2">
      <c r="A908" s="190"/>
      <c r="B908" s="259"/>
      <c r="C908" s="260"/>
      <c r="D908" s="261"/>
      <c r="E908" s="262"/>
      <c r="F908" s="263"/>
      <c r="G908" s="189" t="s">
        <v>1474</v>
      </c>
      <c r="H908" s="190" t="s">
        <v>69</v>
      </c>
      <c r="I908" s="244"/>
      <c r="J908" s="184" t="s">
        <v>69</v>
      </c>
      <c r="K908" s="264"/>
      <c r="L908" s="265"/>
      <c r="M908" s="267"/>
      <c r="N908" s="268"/>
      <c r="O908" s="269"/>
      <c r="P908" s="193">
        <f t="shared" si="59"/>
        <v>0</v>
      </c>
      <c r="Q908" s="194"/>
      <c r="R908" s="192"/>
      <c r="S908" s="194"/>
      <c r="T908" s="192"/>
      <c r="U908" s="195">
        <f t="shared" si="56"/>
        <v>0</v>
      </c>
      <c r="V908" s="196">
        <f t="shared" si="57"/>
        <v>0</v>
      </c>
      <c r="W908" s="196">
        <f t="shared" si="58"/>
        <v>0</v>
      </c>
      <c r="X908" s="197"/>
    </row>
    <row r="909" spans="1:24" ht="12.75" x14ac:dyDescent="0.2">
      <c r="A909" s="190"/>
      <c r="B909" s="259"/>
      <c r="C909" s="260"/>
      <c r="D909" s="261"/>
      <c r="E909" s="262"/>
      <c r="F909" s="263"/>
      <c r="G909" s="189" t="s">
        <v>1474</v>
      </c>
      <c r="H909" s="190" t="s">
        <v>69</v>
      </c>
      <c r="I909" s="244"/>
      <c r="J909" s="184" t="s">
        <v>69</v>
      </c>
      <c r="K909" s="264"/>
      <c r="L909" s="265"/>
      <c r="M909" s="267"/>
      <c r="N909" s="268"/>
      <c r="O909" s="269"/>
      <c r="P909" s="193">
        <f t="shared" si="59"/>
        <v>0</v>
      </c>
      <c r="Q909" s="194"/>
      <c r="R909" s="192"/>
      <c r="S909" s="194"/>
      <c r="T909" s="192"/>
      <c r="U909" s="195">
        <f t="shared" si="56"/>
        <v>0</v>
      </c>
      <c r="V909" s="196">
        <f t="shared" si="57"/>
        <v>0</v>
      </c>
      <c r="W909" s="196">
        <f t="shared" si="58"/>
        <v>0</v>
      </c>
      <c r="X909" s="197"/>
    </row>
    <row r="910" spans="1:24" ht="12.75" x14ac:dyDescent="0.2">
      <c r="A910" s="190"/>
      <c r="B910" s="259"/>
      <c r="C910" s="260"/>
      <c r="D910" s="261"/>
      <c r="E910" s="262"/>
      <c r="F910" s="263"/>
      <c r="G910" s="189" t="s">
        <v>1474</v>
      </c>
      <c r="H910" s="190" t="s">
        <v>69</v>
      </c>
      <c r="I910" s="244"/>
      <c r="J910" s="184" t="s">
        <v>69</v>
      </c>
      <c r="K910" s="264"/>
      <c r="L910" s="265"/>
      <c r="M910" s="267"/>
      <c r="N910" s="268"/>
      <c r="O910" s="269"/>
      <c r="P910" s="193">
        <f t="shared" si="59"/>
        <v>0</v>
      </c>
      <c r="Q910" s="194"/>
      <c r="R910" s="192"/>
      <c r="S910" s="194"/>
      <c r="T910" s="192"/>
      <c r="U910" s="195">
        <f t="shared" si="56"/>
        <v>0</v>
      </c>
      <c r="V910" s="196">
        <f t="shared" si="57"/>
        <v>0</v>
      </c>
      <c r="W910" s="196">
        <f t="shared" si="58"/>
        <v>0</v>
      </c>
      <c r="X910" s="197"/>
    </row>
    <row r="911" spans="1:24" ht="12.75" x14ac:dyDescent="0.2">
      <c r="A911" s="190"/>
      <c r="B911" s="259"/>
      <c r="C911" s="260"/>
      <c r="D911" s="261"/>
      <c r="E911" s="262"/>
      <c r="F911" s="263"/>
      <c r="G911" s="189" t="s">
        <v>1474</v>
      </c>
      <c r="H911" s="190" t="s">
        <v>69</v>
      </c>
      <c r="I911" s="244"/>
      <c r="J911" s="184" t="s">
        <v>69</v>
      </c>
      <c r="K911" s="264"/>
      <c r="L911" s="265"/>
      <c r="M911" s="267"/>
      <c r="N911" s="268"/>
      <c r="O911" s="269"/>
      <c r="P911" s="193">
        <f t="shared" si="59"/>
        <v>0</v>
      </c>
      <c r="Q911" s="194"/>
      <c r="R911" s="192"/>
      <c r="S911" s="194"/>
      <c r="T911" s="192"/>
      <c r="U911" s="195">
        <f t="shared" si="56"/>
        <v>0</v>
      </c>
      <c r="V911" s="196">
        <f t="shared" si="57"/>
        <v>0</v>
      </c>
      <c r="W911" s="196">
        <f t="shared" si="58"/>
        <v>0</v>
      </c>
      <c r="X911" s="197"/>
    </row>
    <row r="912" spans="1:24" ht="12.75" x14ac:dyDescent="0.2">
      <c r="A912" s="190"/>
      <c r="B912" s="259"/>
      <c r="C912" s="260"/>
      <c r="D912" s="261"/>
      <c r="E912" s="262"/>
      <c r="F912" s="263"/>
      <c r="G912" s="189" t="s">
        <v>1474</v>
      </c>
      <c r="H912" s="190" t="s">
        <v>69</v>
      </c>
      <c r="I912" s="244"/>
      <c r="J912" s="184" t="s">
        <v>69</v>
      </c>
      <c r="K912" s="264"/>
      <c r="L912" s="265"/>
      <c r="M912" s="267"/>
      <c r="N912" s="268"/>
      <c r="O912" s="269"/>
      <c r="P912" s="193">
        <f t="shared" si="59"/>
        <v>0</v>
      </c>
      <c r="Q912" s="194"/>
      <c r="R912" s="192"/>
      <c r="S912" s="194"/>
      <c r="T912" s="192"/>
      <c r="U912" s="195">
        <f t="shared" si="56"/>
        <v>0</v>
      </c>
      <c r="V912" s="196">
        <f t="shared" si="57"/>
        <v>0</v>
      </c>
      <c r="W912" s="196">
        <f t="shared" si="58"/>
        <v>0</v>
      </c>
      <c r="X912" s="197"/>
    </row>
    <row r="913" spans="1:24" ht="12.75" x14ac:dyDescent="0.2">
      <c r="A913" s="190"/>
      <c r="B913" s="259"/>
      <c r="C913" s="260"/>
      <c r="D913" s="261"/>
      <c r="E913" s="262"/>
      <c r="F913" s="263"/>
      <c r="G913" s="189" t="s">
        <v>1474</v>
      </c>
      <c r="H913" s="190" t="s">
        <v>69</v>
      </c>
      <c r="I913" s="244"/>
      <c r="J913" s="184" t="s">
        <v>69</v>
      </c>
      <c r="K913" s="264"/>
      <c r="L913" s="265"/>
      <c r="M913" s="267"/>
      <c r="N913" s="268"/>
      <c r="O913" s="269"/>
      <c r="P913" s="193">
        <f t="shared" si="59"/>
        <v>0</v>
      </c>
      <c r="Q913" s="194"/>
      <c r="R913" s="192"/>
      <c r="S913" s="194"/>
      <c r="T913" s="192"/>
      <c r="U913" s="195">
        <f t="shared" si="56"/>
        <v>0</v>
      </c>
      <c r="V913" s="196">
        <f t="shared" si="57"/>
        <v>0</v>
      </c>
      <c r="W913" s="196">
        <f t="shared" si="58"/>
        <v>0</v>
      </c>
      <c r="X913" s="197"/>
    </row>
    <row r="914" spans="1:24" ht="12.75" x14ac:dyDescent="0.2">
      <c r="A914" s="190"/>
      <c r="B914" s="259"/>
      <c r="C914" s="260"/>
      <c r="D914" s="261"/>
      <c r="E914" s="262"/>
      <c r="F914" s="263"/>
      <c r="G914" s="189" t="s">
        <v>1474</v>
      </c>
      <c r="H914" s="190" t="s">
        <v>69</v>
      </c>
      <c r="I914" s="244"/>
      <c r="J914" s="184" t="s">
        <v>69</v>
      </c>
      <c r="K914" s="264"/>
      <c r="L914" s="265"/>
      <c r="M914" s="267"/>
      <c r="N914" s="268"/>
      <c r="O914" s="269"/>
      <c r="P914" s="193">
        <f t="shared" si="59"/>
        <v>0</v>
      </c>
      <c r="Q914" s="194"/>
      <c r="R914" s="192"/>
      <c r="S914" s="194"/>
      <c r="T914" s="192"/>
      <c r="U914" s="195">
        <f t="shared" si="56"/>
        <v>0</v>
      </c>
      <c r="V914" s="196">
        <f t="shared" si="57"/>
        <v>0</v>
      </c>
      <c r="W914" s="196">
        <f t="shared" si="58"/>
        <v>0</v>
      </c>
      <c r="X914" s="197"/>
    </row>
    <row r="915" spans="1:24" ht="12.75" x14ac:dyDescent="0.2">
      <c r="A915" s="190"/>
      <c r="B915" s="259"/>
      <c r="C915" s="260"/>
      <c r="D915" s="261"/>
      <c r="E915" s="262"/>
      <c r="F915" s="263"/>
      <c r="G915" s="189" t="s">
        <v>1474</v>
      </c>
      <c r="H915" s="190" t="s">
        <v>69</v>
      </c>
      <c r="I915" s="244"/>
      <c r="J915" s="184" t="s">
        <v>69</v>
      </c>
      <c r="K915" s="264"/>
      <c r="L915" s="265"/>
      <c r="M915" s="267"/>
      <c r="N915" s="268"/>
      <c r="O915" s="269"/>
      <c r="P915" s="193">
        <f t="shared" si="59"/>
        <v>0</v>
      </c>
      <c r="Q915" s="194"/>
      <c r="R915" s="192"/>
      <c r="S915" s="194"/>
      <c r="T915" s="192"/>
      <c r="U915" s="195">
        <f t="shared" si="56"/>
        <v>0</v>
      </c>
      <c r="V915" s="196">
        <f t="shared" si="57"/>
        <v>0</v>
      </c>
      <c r="W915" s="196">
        <f t="shared" si="58"/>
        <v>0</v>
      </c>
      <c r="X915" s="197"/>
    </row>
    <row r="916" spans="1:24" ht="12.75" x14ac:dyDescent="0.2">
      <c r="A916" s="190"/>
      <c r="B916" s="259"/>
      <c r="C916" s="260"/>
      <c r="D916" s="261"/>
      <c r="E916" s="262"/>
      <c r="F916" s="263"/>
      <c r="G916" s="189" t="s">
        <v>1474</v>
      </c>
      <c r="H916" s="190" t="s">
        <v>69</v>
      </c>
      <c r="I916" s="244"/>
      <c r="J916" s="184" t="s">
        <v>69</v>
      </c>
      <c r="K916" s="264"/>
      <c r="L916" s="265"/>
      <c r="M916" s="267"/>
      <c r="N916" s="268"/>
      <c r="O916" s="269"/>
      <c r="P916" s="193">
        <f t="shared" si="59"/>
        <v>0</v>
      </c>
      <c r="Q916" s="194"/>
      <c r="R916" s="192"/>
      <c r="S916" s="194"/>
      <c r="T916" s="192"/>
      <c r="U916" s="195">
        <f t="shared" si="56"/>
        <v>0</v>
      </c>
      <c r="V916" s="196">
        <f t="shared" si="57"/>
        <v>0</v>
      </c>
      <c r="W916" s="196">
        <f t="shared" si="58"/>
        <v>0</v>
      </c>
      <c r="X916" s="197"/>
    </row>
    <row r="917" spans="1:24" ht="12.75" x14ac:dyDescent="0.2">
      <c r="A917" s="190"/>
      <c r="B917" s="259"/>
      <c r="C917" s="260"/>
      <c r="D917" s="261"/>
      <c r="E917" s="262"/>
      <c r="F917" s="263"/>
      <c r="G917" s="189" t="s">
        <v>1474</v>
      </c>
      <c r="H917" s="190" t="s">
        <v>69</v>
      </c>
      <c r="I917" s="244"/>
      <c r="J917" s="184" t="s">
        <v>69</v>
      </c>
      <c r="K917" s="264"/>
      <c r="L917" s="265"/>
      <c r="M917" s="267"/>
      <c r="N917" s="268"/>
      <c r="O917" s="269"/>
      <c r="P917" s="193">
        <f t="shared" si="59"/>
        <v>0</v>
      </c>
      <c r="Q917" s="194"/>
      <c r="R917" s="192"/>
      <c r="S917" s="194"/>
      <c r="T917" s="192"/>
      <c r="U917" s="195">
        <f t="shared" si="56"/>
        <v>0</v>
      </c>
      <c r="V917" s="196">
        <f t="shared" si="57"/>
        <v>0</v>
      </c>
      <c r="W917" s="196">
        <f t="shared" si="58"/>
        <v>0</v>
      </c>
      <c r="X917" s="197"/>
    </row>
    <row r="918" spans="1:24" ht="12.75" x14ac:dyDescent="0.2">
      <c r="A918" s="190"/>
      <c r="B918" s="259"/>
      <c r="C918" s="260"/>
      <c r="D918" s="261"/>
      <c r="E918" s="262"/>
      <c r="F918" s="263"/>
      <c r="G918" s="189" t="s">
        <v>1474</v>
      </c>
      <c r="H918" s="190" t="s">
        <v>69</v>
      </c>
      <c r="I918" s="244"/>
      <c r="J918" s="184" t="s">
        <v>69</v>
      </c>
      <c r="K918" s="264"/>
      <c r="L918" s="265"/>
      <c r="M918" s="267"/>
      <c r="N918" s="268"/>
      <c r="O918" s="269"/>
      <c r="P918" s="193">
        <f t="shared" si="59"/>
        <v>0</v>
      </c>
      <c r="Q918" s="194"/>
      <c r="R918" s="192"/>
      <c r="S918" s="194"/>
      <c r="T918" s="192"/>
      <c r="U918" s="195">
        <f t="shared" si="56"/>
        <v>0</v>
      </c>
      <c r="V918" s="196">
        <f t="shared" si="57"/>
        <v>0</v>
      </c>
      <c r="W918" s="196">
        <f t="shared" si="58"/>
        <v>0</v>
      </c>
      <c r="X918" s="197"/>
    </row>
    <row r="919" spans="1:24" ht="12.75" x14ac:dyDescent="0.2">
      <c r="A919" s="190"/>
      <c r="B919" s="259"/>
      <c r="C919" s="260"/>
      <c r="D919" s="261"/>
      <c r="E919" s="262"/>
      <c r="F919" s="263"/>
      <c r="G919" s="189" t="s">
        <v>1474</v>
      </c>
      <c r="H919" s="190" t="s">
        <v>69</v>
      </c>
      <c r="I919" s="244"/>
      <c r="J919" s="184" t="s">
        <v>69</v>
      </c>
      <c r="K919" s="264"/>
      <c r="L919" s="265"/>
      <c r="M919" s="267"/>
      <c r="N919" s="268"/>
      <c r="O919" s="269"/>
      <c r="P919" s="193">
        <f t="shared" si="59"/>
        <v>0</v>
      </c>
      <c r="Q919" s="194"/>
      <c r="R919" s="192"/>
      <c r="S919" s="194"/>
      <c r="T919" s="192"/>
      <c r="U919" s="195">
        <f t="shared" si="56"/>
        <v>0</v>
      </c>
      <c r="V919" s="196">
        <f t="shared" si="57"/>
        <v>0</v>
      </c>
      <c r="W919" s="196">
        <f t="shared" si="58"/>
        <v>0</v>
      </c>
      <c r="X919" s="197"/>
    </row>
    <row r="920" spans="1:24" ht="12.75" x14ac:dyDescent="0.2">
      <c r="A920" s="190"/>
      <c r="B920" s="259"/>
      <c r="C920" s="260"/>
      <c r="D920" s="261"/>
      <c r="E920" s="262"/>
      <c r="F920" s="263"/>
      <c r="G920" s="189" t="s">
        <v>1474</v>
      </c>
      <c r="H920" s="190" t="s">
        <v>69</v>
      </c>
      <c r="I920" s="244"/>
      <c r="J920" s="184" t="s">
        <v>69</v>
      </c>
      <c r="K920" s="264"/>
      <c r="L920" s="265"/>
      <c r="M920" s="267"/>
      <c r="N920" s="268"/>
      <c r="O920" s="269"/>
      <c r="P920" s="193">
        <f t="shared" si="59"/>
        <v>0</v>
      </c>
      <c r="Q920" s="194"/>
      <c r="R920" s="192"/>
      <c r="S920" s="194"/>
      <c r="T920" s="192"/>
      <c r="U920" s="195">
        <f t="shared" si="56"/>
        <v>0</v>
      </c>
      <c r="V920" s="196">
        <f t="shared" si="57"/>
        <v>0</v>
      </c>
      <c r="W920" s="196">
        <f t="shared" si="58"/>
        <v>0</v>
      </c>
      <c r="X920" s="197"/>
    </row>
    <row r="921" spans="1:24" ht="12.75" x14ac:dyDescent="0.2">
      <c r="A921" s="190"/>
      <c r="B921" s="259"/>
      <c r="C921" s="260"/>
      <c r="D921" s="261"/>
      <c r="E921" s="262"/>
      <c r="F921" s="263"/>
      <c r="G921" s="189" t="s">
        <v>1474</v>
      </c>
      <c r="H921" s="190" t="s">
        <v>69</v>
      </c>
      <c r="I921" s="244"/>
      <c r="J921" s="184" t="s">
        <v>69</v>
      </c>
      <c r="K921" s="264"/>
      <c r="L921" s="265"/>
      <c r="M921" s="267"/>
      <c r="N921" s="268"/>
      <c r="O921" s="269"/>
      <c r="P921" s="193">
        <f t="shared" si="59"/>
        <v>0</v>
      </c>
      <c r="Q921" s="194"/>
      <c r="R921" s="192"/>
      <c r="S921" s="194"/>
      <c r="T921" s="192"/>
      <c r="U921" s="195">
        <f t="shared" si="56"/>
        <v>0</v>
      </c>
      <c r="V921" s="196">
        <f t="shared" si="57"/>
        <v>0</v>
      </c>
      <c r="W921" s="196">
        <f t="shared" si="58"/>
        <v>0</v>
      </c>
      <c r="X921" s="197"/>
    </row>
    <row r="922" spans="1:24" ht="12.75" x14ac:dyDescent="0.2">
      <c r="A922" s="190"/>
      <c r="B922" s="259"/>
      <c r="C922" s="260"/>
      <c r="D922" s="261"/>
      <c r="E922" s="262"/>
      <c r="F922" s="263"/>
      <c r="G922" s="189" t="s">
        <v>1474</v>
      </c>
      <c r="H922" s="190" t="s">
        <v>69</v>
      </c>
      <c r="I922" s="244"/>
      <c r="J922" s="184" t="s">
        <v>69</v>
      </c>
      <c r="K922" s="264"/>
      <c r="L922" s="265"/>
      <c r="M922" s="267"/>
      <c r="N922" s="268"/>
      <c r="O922" s="269"/>
      <c r="P922" s="193">
        <f t="shared" si="59"/>
        <v>0</v>
      </c>
      <c r="Q922" s="194"/>
      <c r="R922" s="192"/>
      <c r="S922" s="194"/>
      <c r="T922" s="192"/>
      <c r="U922" s="195">
        <f t="shared" si="56"/>
        <v>0</v>
      </c>
      <c r="V922" s="196">
        <f t="shared" si="57"/>
        <v>0</v>
      </c>
      <c r="W922" s="196">
        <f t="shared" si="58"/>
        <v>0</v>
      </c>
      <c r="X922" s="197"/>
    </row>
    <row r="923" spans="1:24" ht="12.75" x14ac:dyDescent="0.2">
      <c r="A923" s="190"/>
      <c r="B923" s="259"/>
      <c r="C923" s="260"/>
      <c r="D923" s="261"/>
      <c r="E923" s="262"/>
      <c r="F923" s="263"/>
      <c r="G923" s="189" t="s">
        <v>1474</v>
      </c>
      <c r="H923" s="190" t="s">
        <v>69</v>
      </c>
      <c r="I923" s="244"/>
      <c r="J923" s="184" t="s">
        <v>69</v>
      </c>
      <c r="K923" s="264"/>
      <c r="L923" s="265"/>
      <c r="M923" s="267"/>
      <c r="N923" s="268"/>
      <c r="O923" s="269"/>
      <c r="P923" s="193">
        <f t="shared" si="59"/>
        <v>0</v>
      </c>
      <c r="Q923" s="194"/>
      <c r="R923" s="192"/>
      <c r="S923" s="194"/>
      <c r="T923" s="192"/>
      <c r="U923" s="195">
        <f t="shared" si="56"/>
        <v>0</v>
      </c>
      <c r="V923" s="196">
        <f t="shared" si="57"/>
        <v>0</v>
      </c>
      <c r="W923" s="196">
        <f t="shared" si="58"/>
        <v>0</v>
      </c>
      <c r="X923" s="197"/>
    </row>
    <row r="924" spans="1:24" ht="12.75" x14ac:dyDescent="0.2">
      <c r="A924" s="190"/>
      <c r="B924" s="259"/>
      <c r="C924" s="260"/>
      <c r="D924" s="261"/>
      <c r="E924" s="262"/>
      <c r="F924" s="263"/>
      <c r="G924" s="189" t="s">
        <v>1474</v>
      </c>
      <c r="H924" s="190" t="s">
        <v>69</v>
      </c>
      <c r="I924" s="244"/>
      <c r="J924" s="184" t="s">
        <v>69</v>
      </c>
      <c r="K924" s="264"/>
      <c r="L924" s="265"/>
      <c r="M924" s="267"/>
      <c r="N924" s="268"/>
      <c r="O924" s="269"/>
      <c r="P924" s="193">
        <f t="shared" si="59"/>
        <v>0</v>
      </c>
      <c r="Q924" s="194"/>
      <c r="R924" s="192"/>
      <c r="S924" s="194"/>
      <c r="T924" s="192"/>
      <c r="U924" s="195">
        <f t="shared" si="56"/>
        <v>0</v>
      </c>
      <c r="V924" s="196">
        <f t="shared" si="57"/>
        <v>0</v>
      </c>
      <c r="W924" s="196">
        <f t="shared" si="58"/>
        <v>0</v>
      </c>
      <c r="X924" s="197"/>
    </row>
    <row r="925" spans="1:24" ht="12.75" x14ac:dyDescent="0.2">
      <c r="A925" s="190"/>
      <c r="B925" s="259"/>
      <c r="C925" s="260"/>
      <c r="D925" s="261"/>
      <c r="E925" s="262"/>
      <c r="F925" s="263"/>
      <c r="G925" s="189" t="s">
        <v>1474</v>
      </c>
      <c r="H925" s="190" t="s">
        <v>69</v>
      </c>
      <c r="I925" s="244"/>
      <c r="J925" s="184" t="s">
        <v>69</v>
      </c>
      <c r="K925" s="264"/>
      <c r="L925" s="265"/>
      <c r="M925" s="267"/>
      <c r="N925" s="268"/>
      <c r="O925" s="269"/>
      <c r="P925" s="193">
        <f t="shared" si="59"/>
        <v>0</v>
      </c>
      <c r="Q925" s="194"/>
      <c r="R925" s="192"/>
      <c r="S925" s="194"/>
      <c r="T925" s="192"/>
      <c r="U925" s="195">
        <f t="shared" si="56"/>
        <v>0</v>
      </c>
      <c r="V925" s="196">
        <f t="shared" si="57"/>
        <v>0</v>
      </c>
      <c r="W925" s="196">
        <f t="shared" si="58"/>
        <v>0</v>
      </c>
      <c r="X925" s="197"/>
    </row>
    <row r="926" spans="1:24" ht="12.75" x14ac:dyDescent="0.2">
      <c r="A926" s="190"/>
      <c r="B926" s="259"/>
      <c r="C926" s="260"/>
      <c r="D926" s="261"/>
      <c r="E926" s="262"/>
      <c r="F926" s="263"/>
      <c r="G926" s="189" t="s">
        <v>1474</v>
      </c>
      <c r="H926" s="190" t="s">
        <v>69</v>
      </c>
      <c r="I926" s="244"/>
      <c r="J926" s="184" t="s">
        <v>69</v>
      </c>
      <c r="K926" s="264"/>
      <c r="L926" s="265"/>
      <c r="M926" s="267"/>
      <c r="N926" s="268"/>
      <c r="O926" s="269"/>
      <c r="P926" s="193">
        <f t="shared" si="59"/>
        <v>0</v>
      </c>
      <c r="Q926" s="194"/>
      <c r="R926" s="192"/>
      <c r="S926" s="194"/>
      <c r="T926" s="192"/>
      <c r="U926" s="195">
        <f t="shared" si="56"/>
        <v>0</v>
      </c>
      <c r="V926" s="196">
        <f t="shared" si="57"/>
        <v>0</v>
      </c>
      <c r="W926" s="196">
        <f t="shared" si="58"/>
        <v>0</v>
      </c>
      <c r="X926" s="197"/>
    </row>
    <row r="927" spans="1:24" ht="12.75" x14ac:dyDescent="0.2">
      <c r="A927" s="190"/>
      <c r="B927" s="259"/>
      <c r="C927" s="260"/>
      <c r="D927" s="261"/>
      <c r="E927" s="262"/>
      <c r="F927" s="263"/>
      <c r="G927" s="189" t="s">
        <v>1474</v>
      </c>
      <c r="H927" s="190" t="s">
        <v>69</v>
      </c>
      <c r="I927" s="244"/>
      <c r="J927" s="184" t="s">
        <v>69</v>
      </c>
      <c r="K927" s="264"/>
      <c r="L927" s="265"/>
      <c r="M927" s="267"/>
      <c r="N927" s="268"/>
      <c r="O927" s="269"/>
      <c r="P927" s="193">
        <f t="shared" si="59"/>
        <v>0</v>
      </c>
      <c r="Q927" s="194"/>
      <c r="R927" s="192"/>
      <c r="S927" s="194"/>
      <c r="T927" s="192"/>
      <c r="U927" s="195">
        <f t="shared" si="56"/>
        <v>0</v>
      </c>
      <c r="V927" s="196">
        <f t="shared" si="57"/>
        <v>0</v>
      </c>
      <c r="W927" s="196">
        <f t="shared" si="58"/>
        <v>0</v>
      </c>
      <c r="X927" s="197"/>
    </row>
    <row r="928" spans="1:24" ht="12.75" x14ac:dyDescent="0.2">
      <c r="A928" s="190"/>
      <c r="B928" s="259"/>
      <c r="C928" s="260"/>
      <c r="D928" s="261"/>
      <c r="E928" s="262"/>
      <c r="F928" s="263"/>
      <c r="G928" s="189" t="s">
        <v>1474</v>
      </c>
      <c r="H928" s="190" t="s">
        <v>69</v>
      </c>
      <c r="I928" s="244"/>
      <c r="J928" s="184" t="s">
        <v>69</v>
      </c>
      <c r="K928" s="264"/>
      <c r="L928" s="265"/>
      <c r="M928" s="267"/>
      <c r="N928" s="268"/>
      <c r="O928" s="269"/>
      <c r="P928" s="193">
        <f t="shared" si="59"/>
        <v>0</v>
      </c>
      <c r="Q928" s="194"/>
      <c r="R928" s="192"/>
      <c r="S928" s="194"/>
      <c r="T928" s="192"/>
      <c r="U928" s="195">
        <f t="shared" si="56"/>
        <v>0</v>
      </c>
      <c r="V928" s="196">
        <f t="shared" si="57"/>
        <v>0</v>
      </c>
      <c r="W928" s="196">
        <f t="shared" si="58"/>
        <v>0</v>
      </c>
      <c r="X928" s="197"/>
    </row>
    <row r="929" spans="1:24" ht="12.75" x14ac:dyDescent="0.2">
      <c r="A929" s="190"/>
      <c r="B929" s="259"/>
      <c r="C929" s="260"/>
      <c r="D929" s="261"/>
      <c r="E929" s="262"/>
      <c r="F929" s="263"/>
      <c r="G929" s="189" t="s">
        <v>1474</v>
      </c>
      <c r="H929" s="190" t="s">
        <v>69</v>
      </c>
      <c r="I929" s="244"/>
      <c r="J929" s="184" t="s">
        <v>69</v>
      </c>
      <c r="K929" s="264"/>
      <c r="L929" s="265"/>
      <c r="M929" s="267"/>
      <c r="N929" s="268"/>
      <c r="O929" s="269"/>
      <c r="P929" s="193">
        <f t="shared" si="59"/>
        <v>0</v>
      </c>
      <c r="Q929" s="194"/>
      <c r="R929" s="192"/>
      <c r="S929" s="194"/>
      <c r="T929" s="192"/>
      <c r="U929" s="195">
        <f t="shared" si="56"/>
        <v>0</v>
      </c>
      <c r="V929" s="196">
        <f t="shared" si="57"/>
        <v>0</v>
      </c>
      <c r="W929" s="196">
        <f t="shared" si="58"/>
        <v>0</v>
      </c>
      <c r="X929" s="197"/>
    </row>
    <row r="930" spans="1:24" ht="12.75" x14ac:dyDescent="0.2">
      <c r="A930" s="190"/>
      <c r="B930" s="259"/>
      <c r="C930" s="260"/>
      <c r="D930" s="261"/>
      <c r="E930" s="262"/>
      <c r="F930" s="263"/>
      <c r="G930" s="189" t="s">
        <v>1474</v>
      </c>
      <c r="H930" s="190" t="s">
        <v>69</v>
      </c>
      <c r="I930" s="244"/>
      <c r="J930" s="184" t="s">
        <v>69</v>
      </c>
      <c r="K930" s="264"/>
      <c r="L930" s="265"/>
      <c r="M930" s="267"/>
      <c r="N930" s="268"/>
      <c r="O930" s="269"/>
      <c r="P930" s="193">
        <f t="shared" si="59"/>
        <v>0</v>
      </c>
      <c r="Q930" s="194"/>
      <c r="R930" s="192"/>
      <c r="S930" s="194"/>
      <c r="T930" s="192"/>
      <c r="U930" s="195">
        <f t="shared" si="56"/>
        <v>0</v>
      </c>
      <c r="V930" s="196">
        <f t="shared" si="57"/>
        <v>0</v>
      </c>
      <c r="W930" s="196">
        <f t="shared" si="58"/>
        <v>0</v>
      </c>
      <c r="X930" s="197"/>
    </row>
    <row r="931" spans="1:24" ht="12.75" x14ac:dyDescent="0.2">
      <c r="A931" s="190"/>
      <c r="B931" s="259"/>
      <c r="C931" s="260"/>
      <c r="D931" s="261"/>
      <c r="E931" s="262"/>
      <c r="F931" s="263"/>
      <c r="G931" s="189" t="s">
        <v>1474</v>
      </c>
      <c r="H931" s="190" t="s">
        <v>69</v>
      </c>
      <c r="I931" s="244"/>
      <c r="J931" s="184" t="s">
        <v>69</v>
      </c>
      <c r="K931" s="264"/>
      <c r="L931" s="265"/>
      <c r="M931" s="267"/>
      <c r="N931" s="268"/>
      <c r="O931" s="269"/>
      <c r="P931" s="193">
        <f t="shared" si="59"/>
        <v>0</v>
      </c>
      <c r="Q931" s="194"/>
      <c r="R931" s="192"/>
      <c r="S931" s="194"/>
      <c r="T931" s="192"/>
      <c r="U931" s="195">
        <f t="shared" si="56"/>
        <v>0</v>
      </c>
      <c r="V931" s="196">
        <f t="shared" si="57"/>
        <v>0</v>
      </c>
      <c r="W931" s="196">
        <f t="shared" si="58"/>
        <v>0</v>
      </c>
      <c r="X931" s="197"/>
    </row>
    <row r="932" spans="1:24" ht="12.75" x14ac:dyDescent="0.2">
      <c r="A932" s="190"/>
      <c r="B932" s="259"/>
      <c r="C932" s="260"/>
      <c r="D932" s="261"/>
      <c r="E932" s="262"/>
      <c r="F932" s="263"/>
      <c r="G932" s="189" t="s">
        <v>1474</v>
      </c>
      <c r="H932" s="190" t="s">
        <v>69</v>
      </c>
      <c r="I932" s="244"/>
      <c r="J932" s="184" t="s">
        <v>69</v>
      </c>
      <c r="K932" s="264"/>
      <c r="L932" s="265"/>
      <c r="M932" s="267"/>
      <c r="N932" s="268"/>
      <c r="O932" s="269"/>
      <c r="P932" s="193">
        <f t="shared" si="59"/>
        <v>0</v>
      </c>
      <c r="Q932" s="194"/>
      <c r="R932" s="192"/>
      <c r="S932" s="194"/>
      <c r="T932" s="192"/>
      <c r="U932" s="195">
        <f t="shared" si="56"/>
        <v>0</v>
      </c>
      <c r="V932" s="196">
        <f t="shared" si="57"/>
        <v>0</v>
      </c>
      <c r="W932" s="196">
        <f t="shared" si="58"/>
        <v>0</v>
      </c>
      <c r="X932" s="197"/>
    </row>
    <row r="933" spans="1:24" ht="12.75" x14ac:dyDescent="0.2">
      <c r="A933" s="190"/>
      <c r="B933" s="259"/>
      <c r="C933" s="260"/>
      <c r="D933" s="261"/>
      <c r="E933" s="262"/>
      <c r="F933" s="263"/>
      <c r="G933" s="189" t="s">
        <v>1474</v>
      </c>
      <c r="H933" s="190" t="s">
        <v>69</v>
      </c>
      <c r="I933" s="244"/>
      <c r="J933" s="184" t="s">
        <v>69</v>
      </c>
      <c r="K933" s="264"/>
      <c r="L933" s="265"/>
      <c r="M933" s="267"/>
      <c r="N933" s="268"/>
      <c r="O933" s="269"/>
      <c r="P933" s="193">
        <f t="shared" si="59"/>
        <v>0</v>
      </c>
      <c r="Q933" s="194"/>
      <c r="R933" s="192"/>
      <c r="S933" s="194"/>
      <c r="T933" s="192"/>
      <c r="U933" s="195">
        <f t="shared" si="56"/>
        <v>0</v>
      </c>
      <c r="V933" s="196">
        <f t="shared" si="57"/>
        <v>0</v>
      </c>
      <c r="W933" s="196">
        <f t="shared" si="58"/>
        <v>0</v>
      </c>
      <c r="X933" s="197"/>
    </row>
    <row r="934" spans="1:24" ht="12.75" x14ac:dyDescent="0.2">
      <c r="A934" s="190"/>
      <c r="B934" s="259"/>
      <c r="C934" s="260"/>
      <c r="D934" s="261"/>
      <c r="E934" s="262"/>
      <c r="F934" s="263"/>
      <c r="G934" s="189" t="s">
        <v>1474</v>
      </c>
      <c r="H934" s="190" t="s">
        <v>69</v>
      </c>
      <c r="I934" s="244"/>
      <c r="J934" s="184" t="s">
        <v>69</v>
      </c>
      <c r="K934" s="264"/>
      <c r="L934" s="265"/>
      <c r="M934" s="267"/>
      <c r="N934" s="268"/>
      <c r="O934" s="269"/>
      <c r="P934" s="193">
        <f t="shared" si="59"/>
        <v>0</v>
      </c>
      <c r="Q934" s="194"/>
      <c r="R934" s="192"/>
      <c r="S934" s="194"/>
      <c r="T934" s="192"/>
      <c r="U934" s="195">
        <f t="shared" si="56"/>
        <v>0</v>
      </c>
      <c r="V934" s="196">
        <f t="shared" si="57"/>
        <v>0</v>
      </c>
      <c r="W934" s="196">
        <f t="shared" si="58"/>
        <v>0</v>
      </c>
      <c r="X934" s="197"/>
    </row>
    <row r="935" spans="1:24" ht="12.75" x14ac:dyDescent="0.2">
      <c r="A935" s="190"/>
      <c r="B935" s="259"/>
      <c r="C935" s="260"/>
      <c r="D935" s="261"/>
      <c r="E935" s="262"/>
      <c r="F935" s="263"/>
      <c r="G935" s="189" t="s">
        <v>1474</v>
      </c>
      <c r="H935" s="190" t="s">
        <v>69</v>
      </c>
      <c r="I935" s="244"/>
      <c r="J935" s="184" t="s">
        <v>69</v>
      </c>
      <c r="K935" s="264"/>
      <c r="L935" s="265"/>
      <c r="M935" s="267"/>
      <c r="N935" s="268"/>
      <c r="O935" s="269"/>
      <c r="P935" s="193">
        <f t="shared" si="59"/>
        <v>0</v>
      </c>
      <c r="Q935" s="194"/>
      <c r="R935" s="192"/>
      <c r="S935" s="194"/>
      <c r="T935" s="192"/>
      <c r="U935" s="195">
        <f t="shared" si="56"/>
        <v>0</v>
      </c>
      <c r="V935" s="196">
        <f t="shared" si="57"/>
        <v>0</v>
      </c>
      <c r="W935" s="196">
        <f t="shared" si="58"/>
        <v>0</v>
      </c>
      <c r="X935" s="197"/>
    </row>
    <row r="936" spans="1:24" ht="12.75" x14ac:dyDescent="0.2">
      <c r="A936" s="190"/>
      <c r="B936" s="259"/>
      <c r="C936" s="260"/>
      <c r="D936" s="261"/>
      <c r="E936" s="262"/>
      <c r="F936" s="263"/>
      <c r="G936" s="189" t="s">
        <v>1474</v>
      </c>
      <c r="H936" s="190" t="s">
        <v>69</v>
      </c>
      <c r="I936" s="244"/>
      <c r="J936" s="184" t="s">
        <v>69</v>
      </c>
      <c r="K936" s="264"/>
      <c r="L936" s="265"/>
      <c r="M936" s="267"/>
      <c r="N936" s="268"/>
      <c r="O936" s="269"/>
      <c r="P936" s="193">
        <f t="shared" si="59"/>
        <v>0</v>
      </c>
      <c r="Q936" s="194"/>
      <c r="R936" s="192"/>
      <c r="S936" s="194"/>
      <c r="T936" s="192"/>
      <c r="U936" s="195">
        <f t="shared" si="56"/>
        <v>0</v>
      </c>
      <c r="V936" s="196">
        <f t="shared" si="57"/>
        <v>0</v>
      </c>
      <c r="W936" s="196">
        <f t="shared" si="58"/>
        <v>0</v>
      </c>
      <c r="X936" s="197"/>
    </row>
    <row r="937" spans="1:24" ht="12.75" x14ac:dyDescent="0.2">
      <c r="A937" s="190"/>
      <c r="B937" s="259"/>
      <c r="C937" s="260"/>
      <c r="D937" s="261"/>
      <c r="E937" s="262"/>
      <c r="F937" s="263"/>
      <c r="G937" s="189" t="s">
        <v>1474</v>
      </c>
      <c r="H937" s="190" t="s">
        <v>69</v>
      </c>
      <c r="I937" s="244"/>
      <c r="J937" s="184" t="s">
        <v>69</v>
      </c>
      <c r="K937" s="264"/>
      <c r="L937" s="265"/>
      <c r="M937" s="267"/>
      <c r="N937" s="268"/>
      <c r="O937" s="269"/>
      <c r="P937" s="193">
        <f t="shared" si="59"/>
        <v>0</v>
      </c>
      <c r="Q937" s="194"/>
      <c r="R937" s="192"/>
      <c r="S937" s="194"/>
      <c r="T937" s="192"/>
      <c r="U937" s="195">
        <f t="shared" si="56"/>
        <v>0</v>
      </c>
      <c r="V937" s="196">
        <f t="shared" si="57"/>
        <v>0</v>
      </c>
      <c r="W937" s="196">
        <f t="shared" si="58"/>
        <v>0</v>
      </c>
      <c r="X937" s="197"/>
    </row>
    <row r="938" spans="1:24" ht="12.75" x14ac:dyDescent="0.2">
      <c r="A938" s="190"/>
      <c r="B938" s="259"/>
      <c r="C938" s="260"/>
      <c r="D938" s="261"/>
      <c r="E938" s="262"/>
      <c r="F938" s="263"/>
      <c r="G938" s="189" t="s">
        <v>1474</v>
      </c>
      <c r="H938" s="190" t="s">
        <v>69</v>
      </c>
      <c r="I938" s="244"/>
      <c r="J938" s="184" t="s">
        <v>69</v>
      </c>
      <c r="K938" s="264"/>
      <c r="L938" s="265"/>
      <c r="M938" s="267"/>
      <c r="N938" s="268"/>
      <c r="O938" s="269"/>
      <c r="P938" s="193">
        <f t="shared" si="59"/>
        <v>0</v>
      </c>
      <c r="Q938" s="194"/>
      <c r="R938" s="192"/>
      <c r="S938" s="194"/>
      <c r="T938" s="192"/>
      <c r="U938" s="195">
        <f t="shared" si="56"/>
        <v>0</v>
      </c>
      <c r="V938" s="196">
        <f t="shared" si="57"/>
        <v>0</v>
      </c>
      <c r="W938" s="196">
        <f t="shared" si="58"/>
        <v>0</v>
      </c>
      <c r="X938" s="197"/>
    </row>
    <row r="939" spans="1:24" ht="12.75" x14ac:dyDescent="0.2">
      <c r="A939" s="190"/>
      <c r="B939" s="259"/>
      <c r="C939" s="260"/>
      <c r="D939" s="261"/>
      <c r="E939" s="262"/>
      <c r="F939" s="263"/>
      <c r="G939" s="189" t="s">
        <v>1474</v>
      </c>
      <c r="H939" s="190" t="s">
        <v>69</v>
      </c>
      <c r="I939" s="244"/>
      <c r="J939" s="184" t="s">
        <v>69</v>
      </c>
      <c r="K939" s="264"/>
      <c r="L939" s="265"/>
      <c r="M939" s="267"/>
      <c r="N939" s="268"/>
      <c r="O939" s="269"/>
      <c r="P939" s="193">
        <f t="shared" si="59"/>
        <v>0</v>
      </c>
      <c r="Q939" s="194"/>
      <c r="R939" s="192"/>
      <c r="S939" s="194"/>
      <c r="T939" s="192"/>
      <c r="U939" s="195">
        <f t="shared" si="56"/>
        <v>0</v>
      </c>
      <c r="V939" s="196">
        <f t="shared" si="57"/>
        <v>0</v>
      </c>
      <c r="W939" s="196">
        <f t="shared" si="58"/>
        <v>0</v>
      </c>
      <c r="X939" s="197"/>
    </row>
    <row r="940" spans="1:24" ht="12.75" x14ac:dyDescent="0.2">
      <c r="A940" s="190"/>
      <c r="B940" s="259"/>
      <c r="C940" s="260"/>
      <c r="D940" s="261"/>
      <c r="E940" s="262"/>
      <c r="F940" s="263"/>
      <c r="G940" s="189" t="s">
        <v>1474</v>
      </c>
      <c r="H940" s="190" t="s">
        <v>69</v>
      </c>
      <c r="I940" s="244"/>
      <c r="J940" s="184" t="s">
        <v>69</v>
      </c>
      <c r="K940" s="264"/>
      <c r="L940" s="265"/>
      <c r="M940" s="267"/>
      <c r="N940" s="268"/>
      <c r="O940" s="269"/>
      <c r="P940" s="193">
        <f t="shared" si="59"/>
        <v>0</v>
      </c>
      <c r="Q940" s="194"/>
      <c r="R940" s="192"/>
      <c r="S940" s="194"/>
      <c r="T940" s="192"/>
      <c r="U940" s="195">
        <f t="shared" si="56"/>
        <v>0</v>
      </c>
      <c r="V940" s="196">
        <f t="shared" si="57"/>
        <v>0</v>
      </c>
      <c r="W940" s="196">
        <f t="shared" si="58"/>
        <v>0</v>
      </c>
      <c r="X940" s="197"/>
    </row>
    <row r="941" spans="1:24" ht="12.75" x14ac:dyDescent="0.2">
      <c r="A941" s="190"/>
      <c r="B941" s="259"/>
      <c r="C941" s="260"/>
      <c r="D941" s="261"/>
      <c r="E941" s="262"/>
      <c r="F941" s="263"/>
      <c r="G941" s="189" t="s">
        <v>1474</v>
      </c>
      <c r="H941" s="190" t="s">
        <v>69</v>
      </c>
      <c r="I941" s="244"/>
      <c r="J941" s="184" t="s">
        <v>69</v>
      </c>
      <c r="K941" s="264"/>
      <c r="L941" s="265"/>
      <c r="M941" s="267"/>
      <c r="N941" s="268"/>
      <c r="O941" s="269"/>
      <c r="P941" s="193">
        <f t="shared" si="59"/>
        <v>0</v>
      </c>
      <c r="Q941" s="194"/>
      <c r="R941" s="192"/>
      <c r="S941" s="194"/>
      <c r="T941" s="192"/>
      <c r="U941" s="195">
        <f t="shared" si="56"/>
        <v>0</v>
      </c>
      <c r="V941" s="196">
        <f t="shared" si="57"/>
        <v>0</v>
      </c>
      <c r="W941" s="196">
        <f t="shared" si="58"/>
        <v>0</v>
      </c>
      <c r="X941" s="197"/>
    </row>
    <row r="942" spans="1:24" ht="12.75" x14ac:dyDescent="0.2">
      <c r="A942" s="190"/>
      <c r="B942" s="259"/>
      <c r="C942" s="260"/>
      <c r="D942" s="261"/>
      <c r="E942" s="262"/>
      <c r="F942" s="263"/>
      <c r="G942" s="189" t="s">
        <v>1474</v>
      </c>
      <c r="H942" s="190" t="s">
        <v>69</v>
      </c>
      <c r="I942" s="244"/>
      <c r="J942" s="184" t="s">
        <v>69</v>
      </c>
      <c r="K942" s="264"/>
      <c r="L942" s="265"/>
      <c r="M942" s="267"/>
      <c r="N942" s="268"/>
      <c r="O942" s="269"/>
      <c r="P942" s="193">
        <f t="shared" si="59"/>
        <v>0</v>
      </c>
      <c r="Q942" s="194"/>
      <c r="R942" s="192"/>
      <c r="S942" s="194"/>
      <c r="T942" s="192"/>
      <c r="U942" s="195">
        <f t="shared" si="56"/>
        <v>0</v>
      </c>
      <c r="V942" s="196">
        <f t="shared" si="57"/>
        <v>0</v>
      </c>
      <c r="W942" s="196">
        <f t="shared" si="58"/>
        <v>0</v>
      </c>
      <c r="X942" s="197"/>
    </row>
    <row r="943" spans="1:24" ht="12.75" x14ac:dyDescent="0.2">
      <c r="A943" s="190"/>
      <c r="B943" s="259"/>
      <c r="C943" s="260"/>
      <c r="D943" s="261"/>
      <c r="E943" s="262"/>
      <c r="F943" s="263"/>
      <c r="G943" s="189" t="s">
        <v>1474</v>
      </c>
      <c r="H943" s="190" t="s">
        <v>69</v>
      </c>
      <c r="I943" s="244"/>
      <c r="J943" s="184" t="s">
        <v>69</v>
      </c>
      <c r="K943" s="264"/>
      <c r="L943" s="265"/>
      <c r="M943" s="267"/>
      <c r="N943" s="268"/>
      <c r="O943" s="269"/>
      <c r="P943" s="193">
        <f t="shared" si="59"/>
        <v>0</v>
      </c>
      <c r="Q943" s="194"/>
      <c r="R943" s="192"/>
      <c r="S943" s="194"/>
      <c r="T943" s="192"/>
      <c r="U943" s="195">
        <f t="shared" si="56"/>
        <v>0</v>
      </c>
      <c r="V943" s="196">
        <f t="shared" si="57"/>
        <v>0</v>
      </c>
      <c r="W943" s="196">
        <f t="shared" si="58"/>
        <v>0</v>
      </c>
      <c r="X943" s="197"/>
    </row>
    <row r="944" spans="1:24" ht="12.75" x14ac:dyDescent="0.2">
      <c r="A944" s="190"/>
      <c r="B944" s="259"/>
      <c r="C944" s="260"/>
      <c r="D944" s="261"/>
      <c r="E944" s="262"/>
      <c r="F944" s="263"/>
      <c r="G944" s="189" t="s">
        <v>1474</v>
      </c>
      <c r="H944" s="190" t="s">
        <v>69</v>
      </c>
      <c r="I944" s="244"/>
      <c r="J944" s="184" t="s">
        <v>69</v>
      </c>
      <c r="K944" s="264"/>
      <c r="L944" s="265"/>
      <c r="M944" s="267"/>
      <c r="N944" s="268"/>
      <c r="O944" s="269"/>
      <c r="P944" s="193">
        <f t="shared" si="59"/>
        <v>0</v>
      </c>
      <c r="Q944" s="194"/>
      <c r="R944" s="192"/>
      <c r="S944" s="194"/>
      <c r="T944" s="192"/>
      <c r="U944" s="195">
        <f t="shared" si="56"/>
        <v>0</v>
      </c>
      <c r="V944" s="196">
        <f t="shared" si="57"/>
        <v>0</v>
      </c>
      <c r="W944" s="196">
        <f t="shared" si="58"/>
        <v>0</v>
      </c>
      <c r="X944" s="197"/>
    </row>
    <row r="945" spans="1:24" ht="12.75" x14ac:dyDescent="0.2">
      <c r="A945" s="190"/>
      <c r="B945" s="259"/>
      <c r="C945" s="260"/>
      <c r="D945" s="261"/>
      <c r="E945" s="262"/>
      <c r="F945" s="263"/>
      <c r="G945" s="189" t="s">
        <v>1474</v>
      </c>
      <c r="H945" s="190" t="s">
        <v>69</v>
      </c>
      <c r="I945" s="244"/>
      <c r="J945" s="184" t="s">
        <v>69</v>
      </c>
      <c r="K945" s="264"/>
      <c r="L945" s="265"/>
      <c r="M945" s="267"/>
      <c r="N945" s="268"/>
      <c r="O945" s="269"/>
      <c r="P945" s="193">
        <f t="shared" si="59"/>
        <v>0</v>
      </c>
      <c r="Q945" s="194"/>
      <c r="R945" s="192"/>
      <c r="S945" s="194"/>
      <c r="T945" s="192"/>
      <c r="U945" s="195">
        <f t="shared" si="56"/>
        <v>0</v>
      </c>
      <c r="V945" s="196">
        <f t="shared" si="57"/>
        <v>0</v>
      </c>
      <c r="W945" s="196">
        <f t="shared" si="58"/>
        <v>0</v>
      </c>
      <c r="X945" s="197"/>
    </row>
    <row r="946" spans="1:24" ht="12.75" x14ac:dyDescent="0.2">
      <c r="A946" s="190"/>
      <c r="B946" s="259"/>
      <c r="C946" s="260"/>
      <c r="D946" s="261"/>
      <c r="E946" s="262"/>
      <c r="F946" s="263"/>
      <c r="G946" s="189" t="s">
        <v>1474</v>
      </c>
      <c r="H946" s="190" t="s">
        <v>69</v>
      </c>
      <c r="I946" s="244"/>
      <c r="J946" s="184" t="s">
        <v>69</v>
      </c>
      <c r="K946" s="264"/>
      <c r="L946" s="265"/>
      <c r="M946" s="267"/>
      <c r="N946" s="268"/>
      <c r="O946" s="269"/>
      <c r="P946" s="193">
        <f t="shared" si="59"/>
        <v>0</v>
      </c>
      <c r="Q946" s="194"/>
      <c r="R946" s="192"/>
      <c r="S946" s="194"/>
      <c r="T946" s="192"/>
      <c r="U946" s="195">
        <f t="shared" si="56"/>
        <v>0</v>
      </c>
      <c r="V946" s="196">
        <f t="shared" si="57"/>
        <v>0</v>
      </c>
      <c r="W946" s="196">
        <f t="shared" si="58"/>
        <v>0</v>
      </c>
      <c r="X946" s="197"/>
    </row>
    <row r="947" spans="1:24" ht="12.75" x14ac:dyDescent="0.2">
      <c r="A947" s="190"/>
      <c r="B947" s="259"/>
      <c r="C947" s="260"/>
      <c r="D947" s="261"/>
      <c r="E947" s="262"/>
      <c r="F947" s="263"/>
      <c r="G947" s="189" t="s">
        <v>1474</v>
      </c>
      <c r="H947" s="190" t="s">
        <v>69</v>
      </c>
      <c r="I947" s="244"/>
      <c r="J947" s="184" t="s">
        <v>69</v>
      </c>
      <c r="K947" s="264"/>
      <c r="L947" s="265"/>
      <c r="M947" s="267"/>
      <c r="N947" s="268"/>
      <c r="O947" s="269"/>
      <c r="P947" s="193">
        <f t="shared" si="59"/>
        <v>0</v>
      </c>
      <c r="Q947" s="194"/>
      <c r="R947" s="192"/>
      <c r="S947" s="194"/>
      <c r="T947" s="192"/>
      <c r="U947" s="195">
        <f t="shared" si="56"/>
        <v>0</v>
      </c>
      <c r="V947" s="196">
        <f t="shared" si="57"/>
        <v>0</v>
      </c>
      <c r="W947" s="196">
        <f t="shared" si="58"/>
        <v>0</v>
      </c>
      <c r="X947" s="197"/>
    </row>
    <row r="948" spans="1:24" ht="12.75" x14ac:dyDescent="0.2">
      <c r="A948" s="190"/>
      <c r="B948" s="259"/>
      <c r="C948" s="260"/>
      <c r="D948" s="261"/>
      <c r="E948" s="262"/>
      <c r="F948" s="263"/>
      <c r="G948" s="189" t="s">
        <v>1474</v>
      </c>
      <c r="H948" s="190" t="s">
        <v>69</v>
      </c>
      <c r="I948" s="244"/>
      <c r="J948" s="184" t="s">
        <v>69</v>
      </c>
      <c r="K948" s="264"/>
      <c r="L948" s="265"/>
      <c r="M948" s="267"/>
      <c r="N948" s="268"/>
      <c r="O948" s="269"/>
      <c r="P948" s="193">
        <f t="shared" si="59"/>
        <v>0</v>
      </c>
      <c r="Q948" s="194"/>
      <c r="R948" s="192"/>
      <c r="S948" s="194"/>
      <c r="T948" s="192"/>
      <c r="U948" s="195">
        <f t="shared" si="56"/>
        <v>0</v>
      </c>
      <c r="V948" s="196">
        <f t="shared" si="57"/>
        <v>0</v>
      </c>
      <c r="W948" s="196">
        <f t="shared" si="58"/>
        <v>0</v>
      </c>
      <c r="X948" s="197"/>
    </row>
    <row r="949" spans="1:24" ht="12.75" x14ac:dyDescent="0.2">
      <c r="A949" s="190"/>
      <c r="B949" s="259"/>
      <c r="C949" s="260"/>
      <c r="D949" s="261"/>
      <c r="E949" s="262"/>
      <c r="F949" s="263"/>
      <c r="G949" s="189" t="s">
        <v>1474</v>
      </c>
      <c r="H949" s="190" t="s">
        <v>69</v>
      </c>
      <c r="I949" s="244"/>
      <c r="J949" s="184" t="s">
        <v>69</v>
      </c>
      <c r="K949" s="264"/>
      <c r="L949" s="265"/>
      <c r="M949" s="267"/>
      <c r="N949" s="268"/>
      <c r="O949" s="269"/>
      <c r="P949" s="193">
        <f t="shared" si="59"/>
        <v>0</v>
      </c>
      <c r="Q949" s="194"/>
      <c r="R949" s="192"/>
      <c r="S949" s="194"/>
      <c r="T949" s="192"/>
      <c r="U949" s="195">
        <f t="shared" si="56"/>
        <v>0</v>
      </c>
      <c r="V949" s="196">
        <f t="shared" si="57"/>
        <v>0</v>
      </c>
      <c r="W949" s="196">
        <f t="shared" si="58"/>
        <v>0</v>
      </c>
      <c r="X949" s="197"/>
    </row>
    <row r="950" spans="1:24" ht="12.75" x14ac:dyDescent="0.2">
      <c r="A950" s="190"/>
      <c r="B950" s="259"/>
      <c r="C950" s="260"/>
      <c r="D950" s="261"/>
      <c r="E950" s="262"/>
      <c r="F950" s="263"/>
      <c r="G950" s="189" t="s">
        <v>1474</v>
      </c>
      <c r="H950" s="190" t="s">
        <v>69</v>
      </c>
      <c r="I950" s="244"/>
      <c r="J950" s="184" t="s">
        <v>69</v>
      </c>
      <c r="K950" s="264"/>
      <c r="L950" s="265"/>
      <c r="M950" s="267"/>
      <c r="N950" s="268"/>
      <c r="O950" s="269"/>
      <c r="P950" s="193">
        <f t="shared" si="59"/>
        <v>0</v>
      </c>
      <c r="Q950" s="194"/>
      <c r="R950" s="192"/>
      <c r="S950" s="194"/>
      <c r="T950" s="192"/>
      <c r="U950" s="195">
        <f t="shared" si="56"/>
        <v>0</v>
      </c>
      <c r="V950" s="196">
        <f t="shared" si="57"/>
        <v>0</v>
      </c>
      <c r="W950" s="196">
        <f t="shared" si="58"/>
        <v>0</v>
      </c>
      <c r="X950" s="197"/>
    </row>
    <row r="951" spans="1:24" ht="12.75" x14ac:dyDescent="0.2">
      <c r="A951" s="190"/>
      <c r="B951" s="259"/>
      <c r="C951" s="260"/>
      <c r="D951" s="261"/>
      <c r="E951" s="262"/>
      <c r="F951" s="263"/>
      <c r="G951" s="189" t="s">
        <v>1474</v>
      </c>
      <c r="H951" s="190" t="s">
        <v>69</v>
      </c>
      <c r="I951" s="244"/>
      <c r="J951" s="184" t="s">
        <v>69</v>
      </c>
      <c r="K951" s="264"/>
      <c r="L951" s="265"/>
      <c r="M951" s="267"/>
      <c r="N951" s="268"/>
      <c r="O951" s="269"/>
      <c r="P951" s="193">
        <f t="shared" si="59"/>
        <v>0</v>
      </c>
      <c r="Q951" s="194"/>
      <c r="R951" s="192"/>
      <c r="S951" s="194"/>
      <c r="T951" s="192"/>
      <c r="U951" s="195">
        <f t="shared" si="56"/>
        <v>0</v>
      </c>
      <c r="V951" s="196">
        <f t="shared" si="57"/>
        <v>0</v>
      </c>
      <c r="W951" s="196">
        <f t="shared" si="58"/>
        <v>0</v>
      </c>
      <c r="X951" s="197"/>
    </row>
    <row r="952" spans="1:24" ht="12.75" x14ac:dyDescent="0.2">
      <c r="A952" s="190"/>
      <c r="B952" s="259"/>
      <c r="C952" s="260"/>
      <c r="D952" s="261"/>
      <c r="E952" s="262"/>
      <c r="F952" s="263"/>
      <c r="G952" s="189" t="s">
        <v>1474</v>
      </c>
      <c r="H952" s="190" t="s">
        <v>69</v>
      </c>
      <c r="I952" s="244"/>
      <c r="J952" s="184" t="s">
        <v>69</v>
      </c>
      <c r="K952" s="264"/>
      <c r="L952" s="265"/>
      <c r="M952" s="267"/>
      <c r="N952" s="268"/>
      <c r="O952" s="269"/>
      <c r="P952" s="193">
        <f t="shared" si="59"/>
        <v>0</v>
      </c>
      <c r="Q952" s="194"/>
      <c r="R952" s="192"/>
      <c r="S952" s="194"/>
      <c r="T952" s="192"/>
      <c r="U952" s="195">
        <f t="shared" si="56"/>
        <v>0</v>
      </c>
      <c r="V952" s="196">
        <f t="shared" si="57"/>
        <v>0</v>
      </c>
      <c r="W952" s="196">
        <f t="shared" si="58"/>
        <v>0</v>
      </c>
      <c r="X952" s="197"/>
    </row>
    <row r="953" spans="1:24" ht="12.75" x14ac:dyDescent="0.2">
      <c r="A953" s="190"/>
      <c r="B953" s="259"/>
      <c r="C953" s="260"/>
      <c r="D953" s="261"/>
      <c r="E953" s="262"/>
      <c r="F953" s="263"/>
      <c r="G953" s="189" t="s">
        <v>1474</v>
      </c>
      <c r="H953" s="190" t="s">
        <v>69</v>
      </c>
      <c r="I953" s="244"/>
      <c r="J953" s="184" t="s">
        <v>69</v>
      </c>
      <c r="K953" s="264"/>
      <c r="L953" s="265"/>
      <c r="M953" s="267"/>
      <c r="N953" s="268"/>
      <c r="O953" s="269"/>
      <c r="P953" s="193">
        <f t="shared" si="59"/>
        <v>0</v>
      </c>
      <c r="Q953" s="194"/>
      <c r="R953" s="192"/>
      <c r="S953" s="194"/>
      <c r="T953" s="192"/>
      <c r="U953" s="195">
        <f t="shared" si="56"/>
        <v>0</v>
      </c>
      <c r="V953" s="196">
        <f t="shared" si="57"/>
        <v>0</v>
      </c>
      <c r="W953" s="196">
        <f t="shared" si="58"/>
        <v>0</v>
      </c>
      <c r="X953" s="197"/>
    </row>
    <row r="954" spans="1:24" ht="12.75" x14ac:dyDescent="0.2">
      <c r="A954" s="190"/>
      <c r="B954" s="259"/>
      <c r="C954" s="260"/>
      <c r="D954" s="261"/>
      <c r="E954" s="262"/>
      <c r="F954" s="263"/>
      <c r="G954" s="189" t="s">
        <v>1474</v>
      </c>
      <c r="H954" s="190" t="s">
        <v>69</v>
      </c>
      <c r="I954" s="244"/>
      <c r="J954" s="184" t="s">
        <v>69</v>
      </c>
      <c r="K954" s="264"/>
      <c r="L954" s="265"/>
      <c r="M954" s="267"/>
      <c r="N954" s="268"/>
      <c r="O954" s="269"/>
      <c r="P954" s="193">
        <f t="shared" si="59"/>
        <v>0</v>
      </c>
      <c r="Q954" s="194"/>
      <c r="R954" s="192"/>
      <c r="S954" s="194"/>
      <c r="T954" s="192"/>
      <c r="U954" s="195">
        <f t="shared" si="56"/>
        <v>0</v>
      </c>
      <c r="V954" s="196">
        <f t="shared" si="57"/>
        <v>0</v>
      </c>
      <c r="W954" s="196">
        <f t="shared" si="58"/>
        <v>0</v>
      </c>
      <c r="X954" s="197"/>
    </row>
    <row r="955" spans="1:24" ht="12.75" x14ac:dyDescent="0.2">
      <c r="A955" s="190"/>
      <c r="B955" s="259"/>
      <c r="C955" s="260"/>
      <c r="D955" s="261"/>
      <c r="E955" s="262"/>
      <c r="F955" s="263"/>
      <c r="G955" s="189" t="s">
        <v>1474</v>
      </c>
      <c r="H955" s="190" t="s">
        <v>69</v>
      </c>
      <c r="I955" s="244"/>
      <c r="J955" s="184" t="s">
        <v>69</v>
      </c>
      <c r="K955" s="264"/>
      <c r="L955" s="265"/>
      <c r="M955" s="267"/>
      <c r="N955" s="268"/>
      <c r="O955" s="269"/>
      <c r="P955" s="193">
        <f t="shared" si="59"/>
        <v>0</v>
      </c>
      <c r="Q955" s="194"/>
      <c r="R955" s="192"/>
      <c r="S955" s="194"/>
      <c r="T955" s="192"/>
      <c r="U955" s="195">
        <f t="shared" si="56"/>
        <v>0</v>
      </c>
      <c r="V955" s="196">
        <f t="shared" si="57"/>
        <v>0</v>
      </c>
      <c r="W955" s="196">
        <f t="shared" si="58"/>
        <v>0</v>
      </c>
      <c r="X955" s="197"/>
    </row>
    <row r="956" spans="1:24" ht="12.75" x14ac:dyDescent="0.2">
      <c r="A956" s="190"/>
      <c r="B956" s="259"/>
      <c r="C956" s="260"/>
      <c r="D956" s="261"/>
      <c r="E956" s="262"/>
      <c r="F956" s="263"/>
      <c r="G956" s="189" t="s">
        <v>1474</v>
      </c>
      <c r="H956" s="190" t="s">
        <v>69</v>
      </c>
      <c r="I956" s="244"/>
      <c r="J956" s="184" t="s">
        <v>69</v>
      </c>
      <c r="K956" s="264"/>
      <c r="L956" s="265"/>
      <c r="M956" s="267"/>
      <c r="N956" s="268"/>
      <c r="O956" s="269"/>
      <c r="P956" s="193">
        <f t="shared" si="59"/>
        <v>0</v>
      </c>
      <c r="Q956" s="194"/>
      <c r="R956" s="192"/>
      <c r="S956" s="194"/>
      <c r="T956" s="192"/>
      <c r="U956" s="195">
        <f t="shared" si="56"/>
        <v>0</v>
      </c>
      <c r="V956" s="196">
        <f t="shared" si="57"/>
        <v>0</v>
      </c>
      <c r="W956" s="196">
        <f t="shared" si="58"/>
        <v>0</v>
      </c>
      <c r="X956" s="197"/>
    </row>
    <row r="957" spans="1:24" ht="12.75" x14ac:dyDescent="0.2">
      <c r="A957" s="190"/>
      <c r="B957" s="259"/>
      <c r="C957" s="260"/>
      <c r="D957" s="261"/>
      <c r="E957" s="262"/>
      <c r="F957" s="263"/>
      <c r="G957" s="189" t="s">
        <v>1474</v>
      </c>
      <c r="H957" s="190" t="s">
        <v>69</v>
      </c>
      <c r="I957" s="244"/>
      <c r="J957" s="184" t="s">
        <v>69</v>
      </c>
      <c r="K957" s="264"/>
      <c r="L957" s="265"/>
      <c r="M957" s="267"/>
      <c r="N957" s="268"/>
      <c r="O957" s="269"/>
      <c r="P957" s="193">
        <f t="shared" si="59"/>
        <v>0</v>
      </c>
      <c r="Q957" s="194"/>
      <c r="R957" s="192"/>
      <c r="S957" s="194"/>
      <c r="T957" s="192"/>
      <c r="U957" s="195">
        <f t="shared" si="56"/>
        <v>0</v>
      </c>
      <c r="V957" s="196">
        <f t="shared" si="57"/>
        <v>0</v>
      </c>
      <c r="W957" s="196">
        <f t="shared" si="58"/>
        <v>0</v>
      </c>
      <c r="X957" s="197"/>
    </row>
    <row r="958" spans="1:24" ht="12.75" x14ac:dyDescent="0.2">
      <c r="A958" s="190"/>
      <c r="B958" s="259"/>
      <c r="C958" s="260"/>
      <c r="D958" s="261"/>
      <c r="E958" s="262"/>
      <c r="F958" s="263"/>
      <c r="G958" s="189" t="s">
        <v>1474</v>
      </c>
      <c r="H958" s="190" t="s">
        <v>69</v>
      </c>
      <c r="I958" s="244"/>
      <c r="J958" s="184" t="s">
        <v>69</v>
      </c>
      <c r="K958" s="264"/>
      <c r="L958" s="265"/>
      <c r="M958" s="267"/>
      <c r="N958" s="268"/>
      <c r="O958" s="269"/>
      <c r="P958" s="193">
        <f t="shared" si="59"/>
        <v>0</v>
      </c>
      <c r="Q958" s="194"/>
      <c r="R958" s="192"/>
      <c r="S958" s="194"/>
      <c r="T958" s="192"/>
      <c r="U958" s="195">
        <f t="shared" si="56"/>
        <v>0</v>
      </c>
      <c r="V958" s="196">
        <f t="shared" si="57"/>
        <v>0</v>
      </c>
      <c r="W958" s="196">
        <f t="shared" si="58"/>
        <v>0</v>
      </c>
      <c r="X958" s="197"/>
    </row>
    <row r="959" spans="1:24" ht="12.75" x14ac:dyDescent="0.2">
      <c r="A959" s="190"/>
      <c r="B959" s="259"/>
      <c r="C959" s="260"/>
      <c r="D959" s="261"/>
      <c r="E959" s="262"/>
      <c r="F959" s="263"/>
      <c r="G959" s="189" t="s">
        <v>1474</v>
      </c>
      <c r="H959" s="190" t="s">
        <v>69</v>
      </c>
      <c r="I959" s="244"/>
      <c r="J959" s="184" t="s">
        <v>69</v>
      </c>
      <c r="K959" s="264"/>
      <c r="L959" s="265"/>
      <c r="M959" s="267"/>
      <c r="N959" s="268"/>
      <c r="O959" s="269"/>
      <c r="P959" s="193">
        <f t="shared" si="59"/>
        <v>0</v>
      </c>
      <c r="Q959" s="194"/>
      <c r="R959" s="192"/>
      <c r="S959" s="194"/>
      <c r="T959" s="192"/>
      <c r="U959" s="195">
        <f t="shared" si="56"/>
        <v>0</v>
      </c>
      <c r="V959" s="196">
        <f t="shared" si="57"/>
        <v>0</v>
      </c>
      <c r="W959" s="196">
        <f t="shared" si="58"/>
        <v>0</v>
      </c>
      <c r="X959" s="197"/>
    </row>
    <row r="960" spans="1:24" ht="12.75" x14ac:dyDescent="0.2">
      <c r="A960" s="190"/>
      <c r="B960" s="259"/>
      <c r="C960" s="260"/>
      <c r="D960" s="261"/>
      <c r="E960" s="262"/>
      <c r="F960" s="263"/>
      <c r="G960" s="189" t="s">
        <v>1474</v>
      </c>
      <c r="H960" s="190" t="s">
        <v>69</v>
      </c>
      <c r="I960" s="244"/>
      <c r="J960" s="184" t="s">
        <v>69</v>
      </c>
      <c r="K960" s="264"/>
      <c r="L960" s="265"/>
      <c r="M960" s="267"/>
      <c r="N960" s="268"/>
      <c r="O960" s="269"/>
      <c r="P960" s="193">
        <f t="shared" si="59"/>
        <v>0</v>
      </c>
      <c r="Q960" s="194"/>
      <c r="R960" s="192"/>
      <c r="S960" s="194"/>
      <c r="T960" s="192"/>
      <c r="U960" s="195">
        <f t="shared" si="56"/>
        <v>0</v>
      </c>
      <c r="V960" s="196">
        <f t="shared" si="57"/>
        <v>0</v>
      </c>
      <c r="W960" s="196">
        <f t="shared" si="58"/>
        <v>0</v>
      </c>
      <c r="X960" s="197"/>
    </row>
    <row r="961" spans="1:24" ht="12.75" x14ac:dyDescent="0.2">
      <c r="A961" s="190"/>
      <c r="B961" s="259"/>
      <c r="C961" s="260"/>
      <c r="D961" s="261"/>
      <c r="E961" s="262"/>
      <c r="F961" s="263"/>
      <c r="G961" s="189" t="s">
        <v>1474</v>
      </c>
      <c r="H961" s="190" t="s">
        <v>69</v>
      </c>
      <c r="I961" s="244"/>
      <c r="J961" s="184" t="s">
        <v>69</v>
      </c>
      <c r="K961" s="264"/>
      <c r="L961" s="265"/>
      <c r="M961" s="267"/>
      <c r="N961" s="268"/>
      <c r="O961" s="269"/>
      <c r="P961" s="193">
        <f t="shared" si="59"/>
        <v>0</v>
      </c>
      <c r="Q961" s="194"/>
      <c r="R961" s="192"/>
      <c r="S961" s="194"/>
      <c r="T961" s="192"/>
      <c r="U961" s="195">
        <f t="shared" si="56"/>
        <v>0</v>
      </c>
      <c r="V961" s="196">
        <f t="shared" si="57"/>
        <v>0</v>
      </c>
      <c r="W961" s="196">
        <f t="shared" si="58"/>
        <v>0</v>
      </c>
      <c r="X961" s="197"/>
    </row>
    <row r="962" spans="1:24" ht="12.75" x14ac:dyDescent="0.2">
      <c r="A962" s="190"/>
      <c r="B962" s="259"/>
      <c r="C962" s="260"/>
      <c r="D962" s="261"/>
      <c r="E962" s="262"/>
      <c r="F962" s="263"/>
      <c r="G962" s="189" t="s">
        <v>1474</v>
      </c>
      <c r="H962" s="190" t="s">
        <v>69</v>
      </c>
      <c r="I962" s="244"/>
      <c r="J962" s="184" t="s">
        <v>69</v>
      </c>
      <c r="K962" s="264"/>
      <c r="L962" s="265"/>
      <c r="M962" s="267"/>
      <c r="N962" s="268"/>
      <c r="O962" s="269"/>
      <c r="P962" s="193">
        <f t="shared" si="59"/>
        <v>0</v>
      </c>
      <c r="Q962" s="194"/>
      <c r="R962" s="192"/>
      <c r="S962" s="194"/>
      <c r="T962" s="192"/>
      <c r="U962" s="195">
        <f t="shared" si="56"/>
        <v>0</v>
      </c>
      <c r="V962" s="196">
        <f t="shared" si="57"/>
        <v>0</v>
      </c>
      <c r="W962" s="196">
        <f t="shared" si="58"/>
        <v>0</v>
      </c>
      <c r="X962" s="197"/>
    </row>
    <row r="963" spans="1:24" ht="12.75" x14ac:dyDescent="0.2">
      <c r="A963" s="190"/>
      <c r="B963" s="259"/>
      <c r="C963" s="260"/>
      <c r="D963" s="261"/>
      <c r="E963" s="262"/>
      <c r="F963" s="263"/>
      <c r="G963" s="189" t="s">
        <v>1474</v>
      </c>
      <c r="H963" s="190" t="s">
        <v>69</v>
      </c>
      <c r="I963" s="244"/>
      <c r="J963" s="184" t="s">
        <v>69</v>
      </c>
      <c r="K963" s="264"/>
      <c r="L963" s="265"/>
      <c r="M963" s="267"/>
      <c r="N963" s="268"/>
      <c r="O963" s="269"/>
      <c r="P963" s="270">
        <f t="shared" si="59"/>
        <v>0</v>
      </c>
      <c r="Q963" s="271"/>
      <c r="R963" s="272"/>
      <c r="S963" s="271"/>
      <c r="T963" s="273"/>
      <c r="U963" s="274">
        <f t="shared" si="56"/>
        <v>0</v>
      </c>
      <c r="V963" s="196">
        <f t="shared" si="57"/>
        <v>0</v>
      </c>
      <c r="W963" s="196">
        <f t="shared" si="58"/>
        <v>0</v>
      </c>
      <c r="X963" s="197"/>
    </row>
    <row r="964" spans="1:24" ht="12.75" x14ac:dyDescent="0.2">
      <c r="A964" s="190"/>
      <c r="B964" s="259"/>
      <c r="C964" s="260"/>
      <c r="D964" s="261"/>
      <c r="E964" s="262"/>
      <c r="F964" s="263"/>
      <c r="G964" s="189" t="s">
        <v>1474</v>
      </c>
      <c r="H964" s="190" t="s">
        <v>69</v>
      </c>
      <c r="I964" s="244"/>
      <c r="J964" s="184" t="s">
        <v>69</v>
      </c>
      <c r="K964" s="264"/>
      <c r="L964" s="265"/>
      <c r="M964" s="267"/>
      <c r="N964" s="268"/>
      <c r="O964" s="269"/>
      <c r="P964" s="275">
        <f t="shared" si="59"/>
        <v>0</v>
      </c>
      <c r="Q964" s="271"/>
      <c r="R964" s="272"/>
      <c r="S964" s="271"/>
      <c r="T964" s="273"/>
      <c r="U964" s="276">
        <f t="shared" si="56"/>
        <v>0</v>
      </c>
      <c r="V964" s="196">
        <f t="shared" si="57"/>
        <v>0</v>
      </c>
      <c r="W964" s="196">
        <f t="shared" si="58"/>
        <v>0</v>
      </c>
      <c r="X964" s="197"/>
    </row>
    <row r="965" spans="1:24" ht="12.75" x14ac:dyDescent="0.2">
      <c r="A965" s="190"/>
      <c r="B965" s="259"/>
      <c r="C965" s="260"/>
      <c r="D965" s="261"/>
      <c r="E965" s="262"/>
      <c r="F965" s="263"/>
      <c r="G965" s="189" t="s">
        <v>1474</v>
      </c>
      <c r="H965" s="190" t="s">
        <v>69</v>
      </c>
      <c r="I965" s="244"/>
      <c r="J965" s="184" t="s">
        <v>69</v>
      </c>
      <c r="K965" s="264"/>
      <c r="L965" s="265"/>
      <c r="M965" s="267"/>
      <c r="N965" s="268"/>
      <c r="O965" s="269"/>
      <c r="P965" s="275">
        <f t="shared" si="59"/>
        <v>0</v>
      </c>
      <c r="Q965" s="271"/>
      <c r="R965" s="272"/>
      <c r="S965" s="271"/>
      <c r="T965" s="273"/>
      <c r="U965" s="276">
        <f t="shared" si="56"/>
        <v>0</v>
      </c>
      <c r="V965" s="196">
        <f t="shared" si="57"/>
        <v>0</v>
      </c>
      <c r="W965" s="196">
        <f t="shared" si="58"/>
        <v>0</v>
      </c>
      <c r="X965" s="197"/>
    </row>
    <row r="966" spans="1:24" ht="12.75" x14ac:dyDescent="0.2">
      <c r="A966" s="190"/>
      <c r="B966" s="259"/>
      <c r="C966" s="260"/>
      <c r="D966" s="261"/>
      <c r="E966" s="262"/>
      <c r="F966" s="263"/>
      <c r="G966" s="189" t="s">
        <v>1474</v>
      </c>
      <c r="H966" s="190" t="s">
        <v>69</v>
      </c>
      <c r="I966" s="244"/>
      <c r="J966" s="184" t="s">
        <v>69</v>
      </c>
      <c r="K966" s="264"/>
      <c r="L966" s="265"/>
      <c r="M966" s="267"/>
      <c r="N966" s="268"/>
      <c r="O966" s="269"/>
      <c r="P966" s="275">
        <f t="shared" si="59"/>
        <v>0</v>
      </c>
      <c r="Q966" s="271"/>
      <c r="R966" s="272"/>
      <c r="S966" s="271"/>
      <c r="T966" s="273"/>
      <c r="U966" s="276">
        <f t="shared" si="56"/>
        <v>0</v>
      </c>
      <c r="V966" s="196">
        <f t="shared" si="57"/>
        <v>0</v>
      </c>
      <c r="W966" s="196">
        <f t="shared" si="58"/>
        <v>0</v>
      </c>
      <c r="X966" s="197"/>
    </row>
    <row r="967" spans="1:24" ht="12.75" x14ac:dyDescent="0.2">
      <c r="A967" s="190"/>
      <c r="B967" s="259"/>
      <c r="C967" s="260"/>
      <c r="D967" s="261"/>
      <c r="E967" s="262"/>
      <c r="F967" s="263"/>
      <c r="G967" s="189" t="s">
        <v>1474</v>
      </c>
      <c r="H967" s="190" t="s">
        <v>69</v>
      </c>
      <c r="I967" s="244"/>
      <c r="J967" s="184" t="s">
        <v>69</v>
      </c>
      <c r="K967" s="264"/>
      <c r="L967" s="265"/>
      <c r="M967" s="267"/>
      <c r="N967" s="268"/>
      <c r="O967" s="269"/>
      <c r="P967" s="275">
        <f t="shared" si="59"/>
        <v>0</v>
      </c>
      <c r="Q967" s="271"/>
      <c r="R967" s="272"/>
      <c r="S967" s="271"/>
      <c r="T967" s="273"/>
      <c r="U967" s="276">
        <f t="shared" si="56"/>
        <v>0</v>
      </c>
      <c r="V967" s="196">
        <f t="shared" si="57"/>
        <v>0</v>
      </c>
      <c r="W967" s="196">
        <f t="shared" si="58"/>
        <v>0</v>
      </c>
      <c r="X967" s="197"/>
    </row>
    <row r="968" spans="1:24" ht="12.75" x14ac:dyDescent="0.2">
      <c r="A968" s="190"/>
      <c r="B968" s="259"/>
      <c r="C968" s="260"/>
      <c r="D968" s="261"/>
      <c r="E968" s="262"/>
      <c r="F968" s="263"/>
      <c r="G968" s="189" t="s">
        <v>1474</v>
      </c>
      <c r="H968" s="190" t="s">
        <v>69</v>
      </c>
      <c r="I968" s="244"/>
      <c r="J968" s="184" t="s">
        <v>69</v>
      </c>
      <c r="K968" s="264"/>
      <c r="L968" s="265"/>
      <c r="M968" s="267"/>
      <c r="N968" s="268"/>
      <c r="O968" s="269"/>
      <c r="P968" s="275">
        <f t="shared" si="59"/>
        <v>0</v>
      </c>
      <c r="Q968" s="271"/>
      <c r="R968" s="272"/>
      <c r="S968" s="271"/>
      <c r="T968" s="273"/>
      <c r="U968" s="276">
        <f t="shared" ref="U968:U1031" si="60">Q968+S968</f>
        <v>0</v>
      </c>
      <c r="V968" s="196">
        <f t="shared" ref="V968:V1031" si="61">(Q968*R968)+(S968*T968)</f>
        <v>0</v>
      </c>
      <c r="W968" s="196">
        <f t="shared" ref="W968:W1031" si="62">V968+P968</f>
        <v>0</v>
      </c>
      <c r="X968" s="197"/>
    </row>
    <row r="969" spans="1:24" ht="12.75" x14ac:dyDescent="0.2">
      <c r="A969" s="190"/>
      <c r="B969" s="259"/>
      <c r="C969" s="260"/>
      <c r="D969" s="261"/>
      <c r="E969" s="262"/>
      <c r="F969" s="263"/>
      <c r="G969" s="189" t="s">
        <v>1474</v>
      </c>
      <c r="H969" s="190" t="s">
        <v>69</v>
      </c>
      <c r="I969" s="244"/>
      <c r="J969" s="184" t="s">
        <v>69</v>
      </c>
      <c r="K969" s="264"/>
      <c r="L969" s="265"/>
      <c r="M969" s="267"/>
      <c r="N969" s="268"/>
      <c r="O969" s="269"/>
      <c r="P969" s="275">
        <f t="shared" si="59"/>
        <v>0</v>
      </c>
      <c r="Q969" s="271"/>
      <c r="R969" s="272"/>
      <c r="S969" s="271"/>
      <c r="T969" s="273"/>
      <c r="U969" s="276">
        <f t="shared" si="60"/>
        <v>0</v>
      </c>
      <c r="V969" s="196">
        <f t="shared" si="61"/>
        <v>0</v>
      </c>
      <c r="W969" s="196">
        <f t="shared" si="62"/>
        <v>0</v>
      </c>
      <c r="X969" s="197"/>
    </row>
    <row r="970" spans="1:24" ht="12.75" x14ac:dyDescent="0.2">
      <c r="A970" s="190"/>
      <c r="B970" s="259"/>
      <c r="C970" s="260"/>
      <c r="D970" s="261"/>
      <c r="E970" s="262"/>
      <c r="F970" s="263"/>
      <c r="G970" s="189" t="s">
        <v>1474</v>
      </c>
      <c r="H970" s="190" t="s">
        <v>69</v>
      </c>
      <c r="I970" s="244"/>
      <c r="J970" s="184" t="s">
        <v>69</v>
      </c>
      <c r="K970" s="264"/>
      <c r="L970" s="265"/>
      <c r="M970" s="267"/>
      <c r="N970" s="268"/>
      <c r="O970" s="269"/>
      <c r="P970" s="275">
        <f t="shared" si="59"/>
        <v>0</v>
      </c>
      <c r="Q970" s="271"/>
      <c r="R970" s="272"/>
      <c r="S970" s="271"/>
      <c r="T970" s="273"/>
      <c r="U970" s="276">
        <f t="shared" si="60"/>
        <v>0</v>
      </c>
      <c r="V970" s="196">
        <f t="shared" si="61"/>
        <v>0</v>
      </c>
      <c r="W970" s="196">
        <f t="shared" si="62"/>
        <v>0</v>
      </c>
      <c r="X970" s="197"/>
    </row>
    <row r="971" spans="1:24" ht="12.75" x14ac:dyDescent="0.2">
      <c r="A971" s="190"/>
      <c r="B971" s="259"/>
      <c r="C971" s="260"/>
      <c r="D971" s="261"/>
      <c r="E971" s="262"/>
      <c r="F971" s="263"/>
      <c r="G971" s="189" t="s">
        <v>1474</v>
      </c>
      <c r="H971" s="190" t="s">
        <v>69</v>
      </c>
      <c r="I971" s="244"/>
      <c r="J971" s="184" t="s">
        <v>69</v>
      </c>
      <c r="K971" s="264"/>
      <c r="L971" s="265"/>
      <c r="M971" s="267"/>
      <c r="N971" s="268"/>
      <c r="O971" s="269"/>
      <c r="P971" s="275">
        <f t="shared" ref="P971:P1034" si="63">N971+O971</f>
        <v>0</v>
      </c>
      <c r="Q971" s="271"/>
      <c r="R971" s="272"/>
      <c r="S971" s="271"/>
      <c r="T971" s="273"/>
      <c r="U971" s="276">
        <f t="shared" si="60"/>
        <v>0</v>
      </c>
      <c r="V971" s="196">
        <f t="shared" si="61"/>
        <v>0</v>
      </c>
      <c r="W971" s="196">
        <f t="shared" si="62"/>
        <v>0</v>
      </c>
      <c r="X971" s="197"/>
    </row>
    <row r="972" spans="1:24" ht="12.75" x14ac:dyDescent="0.2">
      <c r="A972" s="190"/>
      <c r="B972" s="259"/>
      <c r="C972" s="260"/>
      <c r="D972" s="261"/>
      <c r="E972" s="262"/>
      <c r="F972" s="263"/>
      <c r="G972" s="189" t="s">
        <v>1474</v>
      </c>
      <c r="H972" s="190" t="s">
        <v>69</v>
      </c>
      <c r="I972" s="244"/>
      <c r="J972" s="184" t="s">
        <v>69</v>
      </c>
      <c r="K972" s="264"/>
      <c r="L972" s="265"/>
      <c r="M972" s="267"/>
      <c r="N972" s="268"/>
      <c r="O972" s="269"/>
      <c r="P972" s="275">
        <f t="shared" si="63"/>
        <v>0</v>
      </c>
      <c r="Q972" s="271"/>
      <c r="R972" s="272"/>
      <c r="S972" s="271"/>
      <c r="T972" s="273"/>
      <c r="U972" s="276">
        <f t="shared" si="60"/>
        <v>0</v>
      </c>
      <c r="V972" s="196">
        <f t="shared" si="61"/>
        <v>0</v>
      </c>
      <c r="W972" s="196">
        <f t="shared" si="62"/>
        <v>0</v>
      </c>
      <c r="X972" s="197"/>
    </row>
    <row r="973" spans="1:24" ht="12.75" x14ac:dyDescent="0.2">
      <c r="A973" s="190"/>
      <c r="B973" s="259"/>
      <c r="C973" s="260"/>
      <c r="D973" s="261"/>
      <c r="E973" s="262"/>
      <c r="F973" s="263"/>
      <c r="G973" s="189" t="s">
        <v>1474</v>
      </c>
      <c r="H973" s="190" t="s">
        <v>69</v>
      </c>
      <c r="I973" s="244"/>
      <c r="J973" s="184" t="s">
        <v>69</v>
      </c>
      <c r="K973" s="264"/>
      <c r="L973" s="265"/>
      <c r="M973" s="267"/>
      <c r="N973" s="268"/>
      <c r="O973" s="269"/>
      <c r="P973" s="275">
        <f t="shared" si="63"/>
        <v>0</v>
      </c>
      <c r="Q973" s="271"/>
      <c r="R973" s="272"/>
      <c r="S973" s="271"/>
      <c r="T973" s="273"/>
      <c r="U973" s="276">
        <f t="shared" si="60"/>
        <v>0</v>
      </c>
      <c r="V973" s="196">
        <f t="shared" si="61"/>
        <v>0</v>
      </c>
      <c r="W973" s="196">
        <f t="shared" si="62"/>
        <v>0</v>
      </c>
      <c r="X973" s="197"/>
    </row>
    <row r="974" spans="1:24" ht="12.75" x14ac:dyDescent="0.2">
      <c r="A974" s="190"/>
      <c r="B974" s="259"/>
      <c r="C974" s="260"/>
      <c r="D974" s="261"/>
      <c r="E974" s="262"/>
      <c r="F974" s="263"/>
      <c r="G974" s="189" t="s">
        <v>1474</v>
      </c>
      <c r="H974" s="190" t="s">
        <v>69</v>
      </c>
      <c r="I974" s="244"/>
      <c r="J974" s="184" t="s">
        <v>69</v>
      </c>
      <c r="K974" s="264"/>
      <c r="L974" s="265"/>
      <c r="M974" s="267"/>
      <c r="N974" s="268"/>
      <c r="O974" s="269"/>
      <c r="P974" s="275">
        <f t="shared" si="63"/>
        <v>0</v>
      </c>
      <c r="Q974" s="271"/>
      <c r="R974" s="272"/>
      <c r="S974" s="271"/>
      <c r="T974" s="273"/>
      <c r="U974" s="276">
        <f t="shared" si="60"/>
        <v>0</v>
      </c>
      <c r="V974" s="196">
        <f t="shared" si="61"/>
        <v>0</v>
      </c>
      <c r="W974" s="196">
        <f t="shared" si="62"/>
        <v>0</v>
      </c>
      <c r="X974" s="197"/>
    </row>
    <row r="975" spans="1:24" ht="12.75" x14ac:dyDescent="0.2">
      <c r="A975" s="190"/>
      <c r="B975" s="259"/>
      <c r="C975" s="260"/>
      <c r="D975" s="261"/>
      <c r="E975" s="262"/>
      <c r="F975" s="263"/>
      <c r="G975" s="189" t="s">
        <v>1474</v>
      </c>
      <c r="H975" s="190" t="s">
        <v>69</v>
      </c>
      <c r="I975" s="244"/>
      <c r="J975" s="184" t="s">
        <v>69</v>
      </c>
      <c r="K975" s="264"/>
      <c r="L975" s="265"/>
      <c r="M975" s="267"/>
      <c r="N975" s="268"/>
      <c r="O975" s="269"/>
      <c r="P975" s="275">
        <f t="shared" si="63"/>
        <v>0</v>
      </c>
      <c r="Q975" s="271"/>
      <c r="R975" s="272"/>
      <c r="S975" s="271"/>
      <c r="T975" s="273"/>
      <c r="U975" s="276">
        <f t="shared" si="60"/>
        <v>0</v>
      </c>
      <c r="V975" s="196">
        <f t="shared" si="61"/>
        <v>0</v>
      </c>
      <c r="W975" s="196">
        <f t="shared" si="62"/>
        <v>0</v>
      </c>
      <c r="X975" s="197"/>
    </row>
    <row r="976" spans="1:24" ht="12.75" x14ac:dyDescent="0.2">
      <c r="A976" s="190"/>
      <c r="B976" s="259"/>
      <c r="C976" s="260"/>
      <c r="D976" s="261"/>
      <c r="E976" s="262"/>
      <c r="F976" s="263"/>
      <c r="G976" s="189" t="s">
        <v>1474</v>
      </c>
      <c r="H976" s="190" t="s">
        <v>69</v>
      </c>
      <c r="I976" s="244"/>
      <c r="J976" s="184" t="s">
        <v>69</v>
      </c>
      <c r="K976" s="264"/>
      <c r="L976" s="265"/>
      <c r="M976" s="267"/>
      <c r="N976" s="268"/>
      <c r="O976" s="269"/>
      <c r="P976" s="275">
        <f t="shared" si="63"/>
        <v>0</v>
      </c>
      <c r="Q976" s="271"/>
      <c r="R976" s="272"/>
      <c r="S976" s="271"/>
      <c r="T976" s="273"/>
      <c r="U976" s="276">
        <f t="shared" si="60"/>
        <v>0</v>
      </c>
      <c r="V976" s="196">
        <f t="shared" si="61"/>
        <v>0</v>
      </c>
      <c r="W976" s="196">
        <f t="shared" si="62"/>
        <v>0</v>
      </c>
      <c r="X976" s="197"/>
    </row>
    <row r="977" spans="1:24" ht="12.75" x14ac:dyDescent="0.2">
      <c r="A977" s="190"/>
      <c r="B977" s="259"/>
      <c r="C977" s="260"/>
      <c r="D977" s="261"/>
      <c r="E977" s="262"/>
      <c r="F977" s="263"/>
      <c r="G977" s="189" t="s">
        <v>1474</v>
      </c>
      <c r="H977" s="190" t="s">
        <v>69</v>
      </c>
      <c r="I977" s="244"/>
      <c r="J977" s="184" t="s">
        <v>69</v>
      </c>
      <c r="K977" s="264"/>
      <c r="L977" s="265"/>
      <c r="M977" s="267"/>
      <c r="N977" s="268"/>
      <c r="O977" s="269"/>
      <c r="P977" s="275">
        <f t="shared" si="63"/>
        <v>0</v>
      </c>
      <c r="Q977" s="271"/>
      <c r="R977" s="272"/>
      <c r="S977" s="271"/>
      <c r="T977" s="273"/>
      <c r="U977" s="276">
        <f t="shared" si="60"/>
        <v>0</v>
      </c>
      <c r="V977" s="196">
        <f t="shared" si="61"/>
        <v>0</v>
      </c>
      <c r="W977" s="196">
        <f t="shared" si="62"/>
        <v>0</v>
      </c>
      <c r="X977" s="197"/>
    </row>
    <row r="978" spans="1:24" ht="12.75" x14ac:dyDescent="0.2">
      <c r="A978" s="190"/>
      <c r="B978" s="259"/>
      <c r="C978" s="260"/>
      <c r="D978" s="261"/>
      <c r="E978" s="262"/>
      <c r="F978" s="263"/>
      <c r="G978" s="189" t="s">
        <v>1474</v>
      </c>
      <c r="H978" s="190" t="s">
        <v>69</v>
      </c>
      <c r="I978" s="244"/>
      <c r="J978" s="184" t="s">
        <v>69</v>
      </c>
      <c r="K978" s="264"/>
      <c r="L978" s="265"/>
      <c r="M978" s="267"/>
      <c r="N978" s="268"/>
      <c r="O978" s="269"/>
      <c r="P978" s="275">
        <f t="shared" si="63"/>
        <v>0</v>
      </c>
      <c r="Q978" s="271"/>
      <c r="R978" s="272"/>
      <c r="S978" s="271"/>
      <c r="T978" s="273"/>
      <c r="U978" s="276">
        <f t="shared" si="60"/>
        <v>0</v>
      </c>
      <c r="V978" s="196">
        <f t="shared" si="61"/>
        <v>0</v>
      </c>
      <c r="W978" s="196">
        <f t="shared" si="62"/>
        <v>0</v>
      </c>
      <c r="X978" s="197"/>
    </row>
    <row r="979" spans="1:24" ht="12.75" x14ac:dyDescent="0.2">
      <c r="A979" s="190"/>
      <c r="B979" s="259"/>
      <c r="C979" s="260"/>
      <c r="D979" s="261"/>
      <c r="E979" s="262"/>
      <c r="F979" s="263"/>
      <c r="G979" s="189" t="s">
        <v>1474</v>
      </c>
      <c r="H979" s="190" t="s">
        <v>69</v>
      </c>
      <c r="I979" s="244"/>
      <c r="J979" s="184" t="s">
        <v>69</v>
      </c>
      <c r="K979" s="264"/>
      <c r="L979" s="265"/>
      <c r="M979" s="267"/>
      <c r="N979" s="268"/>
      <c r="O979" s="269"/>
      <c r="P979" s="275">
        <f t="shared" si="63"/>
        <v>0</v>
      </c>
      <c r="Q979" s="271"/>
      <c r="R979" s="272"/>
      <c r="S979" s="271"/>
      <c r="T979" s="273"/>
      <c r="U979" s="276">
        <f t="shared" si="60"/>
        <v>0</v>
      </c>
      <c r="V979" s="196">
        <f t="shared" si="61"/>
        <v>0</v>
      </c>
      <c r="W979" s="196">
        <f t="shared" si="62"/>
        <v>0</v>
      </c>
      <c r="X979" s="197"/>
    </row>
    <row r="980" spans="1:24" ht="12.75" x14ac:dyDescent="0.2">
      <c r="A980" s="190"/>
      <c r="B980" s="259"/>
      <c r="C980" s="260"/>
      <c r="D980" s="261"/>
      <c r="E980" s="262"/>
      <c r="F980" s="263"/>
      <c r="G980" s="189" t="s">
        <v>1474</v>
      </c>
      <c r="H980" s="190" t="s">
        <v>69</v>
      </c>
      <c r="I980" s="244"/>
      <c r="J980" s="184" t="s">
        <v>69</v>
      </c>
      <c r="K980" s="264"/>
      <c r="L980" s="265"/>
      <c r="M980" s="267"/>
      <c r="N980" s="268"/>
      <c r="O980" s="269"/>
      <c r="P980" s="275">
        <f t="shared" si="63"/>
        <v>0</v>
      </c>
      <c r="Q980" s="271"/>
      <c r="R980" s="272"/>
      <c r="S980" s="271"/>
      <c r="T980" s="273"/>
      <c r="U980" s="276">
        <f t="shared" si="60"/>
        <v>0</v>
      </c>
      <c r="V980" s="196">
        <f t="shared" si="61"/>
        <v>0</v>
      </c>
      <c r="W980" s="196">
        <f t="shared" si="62"/>
        <v>0</v>
      </c>
      <c r="X980" s="197"/>
    </row>
    <row r="981" spans="1:24" ht="12.75" x14ac:dyDescent="0.2">
      <c r="A981" s="190"/>
      <c r="B981" s="259"/>
      <c r="C981" s="260"/>
      <c r="D981" s="261"/>
      <c r="E981" s="262"/>
      <c r="F981" s="263"/>
      <c r="G981" s="189" t="s">
        <v>1474</v>
      </c>
      <c r="H981" s="190" t="s">
        <v>69</v>
      </c>
      <c r="I981" s="244"/>
      <c r="J981" s="184" t="s">
        <v>69</v>
      </c>
      <c r="K981" s="264"/>
      <c r="L981" s="265"/>
      <c r="M981" s="267"/>
      <c r="N981" s="268"/>
      <c r="O981" s="269"/>
      <c r="P981" s="275">
        <f t="shared" si="63"/>
        <v>0</v>
      </c>
      <c r="Q981" s="271"/>
      <c r="R981" s="272"/>
      <c r="S981" s="271"/>
      <c r="T981" s="273"/>
      <c r="U981" s="276">
        <f t="shared" si="60"/>
        <v>0</v>
      </c>
      <c r="V981" s="196">
        <f t="shared" si="61"/>
        <v>0</v>
      </c>
      <c r="W981" s="196">
        <f t="shared" si="62"/>
        <v>0</v>
      </c>
      <c r="X981" s="197"/>
    </row>
    <row r="982" spans="1:24" ht="12.75" x14ac:dyDescent="0.2">
      <c r="A982" s="190"/>
      <c r="B982" s="259"/>
      <c r="C982" s="260"/>
      <c r="D982" s="261"/>
      <c r="E982" s="262"/>
      <c r="F982" s="263"/>
      <c r="G982" s="189" t="s">
        <v>1474</v>
      </c>
      <c r="H982" s="190" t="s">
        <v>69</v>
      </c>
      <c r="I982" s="244"/>
      <c r="J982" s="184" t="s">
        <v>69</v>
      </c>
      <c r="K982" s="264"/>
      <c r="L982" s="265"/>
      <c r="M982" s="267"/>
      <c r="N982" s="268"/>
      <c r="O982" s="269"/>
      <c r="P982" s="275">
        <f t="shared" si="63"/>
        <v>0</v>
      </c>
      <c r="Q982" s="271"/>
      <c r="R982" s="272"/>
      <c r="S982" s="271"/>
      <c r="T982" s="273"/>
      <c r="U982" s="276">
        <f t="shared" si="60"/>
        <v>0</v>
      </c>
      <c r="V982" s="196">
        <f t="shared" si="61"/>
        <v>0</v>
      </c>
      <c r="W982" s="196">
        <f t="shared" si="62"/>
        <v>0</v>
      </c>
      <c r="X982" s="197"/>
    </row>
    <row r="983" spans="1:24" ht="12.75" x14ac:dyDescent="0.2">
      <c r="A983" s="190"/>
      <c r="B983" s="259"/>
      <c r="C983" s="260"/>
      <c r="D983" s="261"/>
      <c r="E983" s="262"/>
      <c r="F983" s="263"/>
      <c r="G983" s="189" t="s">
        <v>1474</v>
      </c>
      <c r="H983" s="190" t="s">
        <v>69</v>
      </c>
      <c r="I983" s="244"/>
      <c r="J983" s="184" t="s">
        <v>69</v>
      </c>
      <c r="K983" s="264"/>
      <c r="L983" s="265"/>
      <c r="M983" s="267"/>
      <c r="N983" s="268"/>
      <c r="O983" s="269"/>
      <c r="P983" s="275">
        <f t="shared" si="63"/>
        <v>0</v>
      </c>
      <c r="Q983" s="271"/>
      <c r="R983" s="272"/>
      <c r="S983" s="271"/>
      <c r="T983" s="273"/>
      <c r="U983" s="276">
        <f t="shared" si="60"/>
        <v>0</v>
      </c>
      <c r="V983" s="196">
        <f t="shared" si="61"/>
        <v>0</v>
      </c>
      <c r="W983" s="196">
        <f t="shared" si="62"/>
        <v>0</v>
      </c>
      <c r="X983" s="197"/>
    </row>
    <row r="984" spans="1:24" ht="12.75" x14ac:dyDescent="0.2">
      <c r="A984" s="190"/>
      <c r="B984" s="259"/>
      <c r="C984" s="260"/>
      <c r="D984" s="261"/>
      <c r="E984" s="262"/>
      <c r="F984" s="263"/>
      <c r="G984" s="189" t="s">
        <v>1474</v>
      </c>
      <c r="H984" s="190" t="s">
        <v>69</v>
      </c>
      <c r="I984" s="244"/>
      <c r="J984" s="184" t="s">
        <v>69</v>
      </c>
      <c r="K984" s="264"/>
      <c r="L984" s="265"/>
      <c r="M984" s="267"/>
      <c r="N984" s="268"/>
      <c r="O984" s="269"/>
      <c r="P984" s="275">
        <f t="shared" si="63"/>
        <v>0</v>
      </c>
      <c r="Q984" s="271"/>
      <c r="R984" s="272"/>
      <c r="S984" s="271"/>
      <c r="T984" s="273"/>
      <c r="U984" s="276">
        <f t="shared" si="60"/>
        <v>0</v>
      </c>
      <c r="V984" s="196">
        <f t="shared" si="61"/>
        <v>0</v>
      </c>
      <c r="W984" s="196">
        <f t="shared" si="62"/>
        <v>0</v>
      </c>
      <c r="X984" s="197"/>
    </row>
    <row r="985" spans="1:24" ht="12.75" x14ac:dyDescent="0.2">
      <c r="A985" s="190"/>
      <c r="B985" s="259"/>
      <c r="C985" s="260"/>
      <c r="D985" s="261"/>
      <c r="E985" s="262"/>
      <c r="F985" s="263"/>
      <c r="G985" s="189" t="s">
        <v>1474</v>
      </c>
      <c r="H985" s="190" t="s">
        <v>69</v>
      </c>
      <c r="I985" s="244"/>
      <c r="J985" s="184" t="s">
        <v>69</v>
      </c>
      <c r="K985" s="264"/>
      <c r="L985" s="265"/>
      <c r="M985" s="267"/>
      <c r="N985" s="268"/>
      <c r="O985" s="269"/>
      <c r="P985" s="275">
        <f t="shared" si="63"/>
        <v>0</v>
      </c>
      <c r="Q985" s="271"/>
      <c r="R985" s="272"/>
      <c r="S985" s="271"/>
      <c r="T985" s="273"/>
      <c r="U985" s="276">
        <f t="shared" si="60"/>
        <v>0</v>
      </c>
      <c r="V985" s="196">
        <f t="shared" si="61"/>
        <v>0</v>
      </c>
      <c r="W985" s="196">
        <f t="shared" si="62"/>
        <v>0</v>
      </c>
      <c r="X985" s="197"/>
    </row>
    <row r="986" spans="1:24" ht="12.75" x14ac:dyDescent="0.2">
      <c r="A986" s="190"/>
      <c r="B986" s="259"/>
      <c r="C986" s="260"/>
      <c r="D986" s="261"/>
      <c r="E986" s="262"/>
      <c r="F986" s="263"/>
      <c r="G986" s="189" t="s">
        <v>1474</v>
      </c>
      <c r="H986" s="190" t="s">
        <v>69</v>
      </c>
      <c r="I986" s="244"/>
      <c r="J986" s="184" t="s">
        <v>69</v>
      </c>
      <c r="K986" s="264"/>
      <c r="L986" s="265"/>
      <c r="M986" s="267"/>
      <c r="N986" s="268"/>
      <c r="O986" s="269"/>
      <c r="P986" s="275">
        <f t="shared" si="63"/>
        <v>0</v>
      </c>
      <c r="Q986" s="271"/>
      <c r="R986" s="272"/>
      <c r="S986" s="271"/>
      <c r="T986" s="273"/>
      <c r="U986" s="276">
        <f t="shared" si="60"/>
        <v>0</v>
      </c>
      <c r="V986" s="196">
        <f t="shared" si="61"/>
        <v>0</v>
      </c>
      <c r="W986" s="196">
        <f t="shared" si="62"/>
        <v>0</v>
      </c>
      <c r="X986" s="197"/>
    </row>
    <row r="987" spans="1:24" ht="12.75" x14ac:dyDescent="0.2">
      <c r="A987" s="190"/>
      <c r="B987" s="259"/>
      <c r="C987" s="260"/>
      <c r="D987" s="261"/>
      <c r="E987" s="262"/>
      <c r="F987" s="263"/>
      <c r="G987" s="189" t="s">
        <v>1474</v>
      </c>
      <c r="H987" s="190" t="s">
        <v>69</v>
      </c>
      <c r="I987" s="244"/>
      <c r="J987" s="184" t="s">
        <v>69</v>
      </c>
      <c r="K987" s="264"/>
      <c r="L987" s="265"/>
      <c r="M987" s="267"/>
      <c r="N987" s="268"/>
      <c r="O987" s="269"/>
      <c r="P987" s="275">
        <f t="shared" si="63"/>
        <v>0</v>
      </c>
      <c r="Q987" s="271"/>
      <c r="R987" s="272"/>
      <c r="S987" s="271"/>
      <c r="T987" s="273"/>
      <c r="U987" s="276">
        <f t="shared" si="60"/>
        <v>0</v>
      </c>
      <c r="V987" s="196">
        <f t="shared" si="61"/>
        <v>0</v>
      </c>
      <c r="W987" s="196">
        <f t="shared" si="62"/>
        <v>0</v>
      </c>
      <c r="X987" s="197"/>
    </row>
    <row r="988" spans="1:24" ht="12.75" x14ac:dyDescent="0.2">
      <c r="A988" s="190"/>
      <c r="B988" s="259"/>
      <c r="C988" s="260"/>
      <c r="D988" s="261"/>
      <c r="E988" s="262"/>
      <c r="F988" s="263"/>
      <c r="G988" s="189" t="s">
        <v>1474</v>
      </c>
      <c r="H988" s="190" t="s">
        <v>69</v>
      </c>
      <c r="I988" s="244"/>
      <c r="J988" s="184" t="s">
        <v>69</v>
      </c>
      <c r="K988" s="264"/>
      <c r="L988" s="265"/>
      <c r="M988" s="267"/>
      <c r="N988" s="268"/>
      <c r="O988" s="269"/>
      <c r="P988" s="275">
        <f t="shared" si="63"/>
        <v>0</v>
      </c>
      <c r="Q988" s="271"/>
      <c r="R988" s="272"/>
      <c r="S988" s="271"/>
      <c r="T988" s="273"/>
      <c r="U988" s="276">
        <f t="shared" si="60"/>
        <v>0</v>
      </c>
      <c r="V988" s="196">
        <f t="shared" si="61"/>
        <v>0</v>
      </c>
      <c r="W988" s="196">
        <f t="shared" si="62"/>
        <v>0</v>
      </c>
      <c r="X988" s="197"/>
    </row>
    <row r="989" spans="1:24" ht="12.75" x14ac:dyDescent="0.2">
      <c r="A989" s="190"/>
      <c r="B989" s="259"/>
      <c r="C989" s="260"/>
      <c r="D989" s="261"/>
      <c r="E989" s="262"/>
      <c r="F989" s="263"/>
      <c r="G989" s="189" t="s">
        <v>1474</v>
      </c>
      <c r="H989" s="190" t="s">
        <v>69</v>
      </c>
      <c r="I989" s="244"/>
      <c r="J989" s="184" t="s">
        <v>69</v>
      </c>
      <c r="K989" s="264"/>
      <c r="L989" s="265"/>
      <c r="M989" s="267"/>
      <c r="N989" s="268"/>
      <c r="O989" s="269"/>
      <c r="P989" s="275">
        <f t="shared" si="63"/>
        <v>0</v>
      </c>
      <c r="Q989" s="271"/>
      <c r="R989" s="272"/>
      <c r="S989" s="271"/>
      <c r="T989" s="273"/>
      <c r="U989" s="276">
        <f t="shared" si="60"/>
        <v>0</v>
      </c>
      <c r="V989" s="196">
        <f t="shared" si="61"/>
        <v>0</v>
      </c>
      <c r="W989" s="196">
        <f t="shared" si="62"/>
        <v>0</v>
      </c>
      <c r="X989" s="197"/>
    </row>
    <row r="990" spans="1:24" ht="12.75" x14ac:dyDescent="0.2">
      <c r="A990" s="190"/>
      <c r="B990" s="259"/>
      <c r="C990" s="260"/>
      <c r="D990" s="261"/>
      <c r="E990" s="262"/>
      <c r="F990" s="263"/>
      <c r="G990" s="189" t="s">
        <v>1474</v>
      </c>
      <c r="H990" s="190" t="s">
        <v>69</v>
      </c>
      <c r="I990" s="244"/>
      <c r="J990" s="184" t="s">
        <v>69</v>
      </c>
      <c r="K990" s="264"/>
      <c r="L990" s="265"/>
      <c r="M990" s="267"/>
      <c r="N990" s="268"/>
      <c r="O990" s="269"/>
      <c r="P990" s="275">
        <f t="shared" si="63"/>
        <v>0</v>
      </c>
      <c r="Q990" s="271"/>
      <c r="R990" s="272"/>
      <c r="S990" s="271"/>
      <c r="T990" s="273"/>
      <c r="U990" s="276">
        <f t="shared" si="60"/>
        <v>0</v>
      </c>
      <c r="V990" s="196">
        <f t="shared" si="61"/>
        <v>0</v>
      </c>
      <c r="W990" s="196">
        <f t="shared" si="62"/>
        <v>0</v>
      </c>
      <c r="X990" s="197"/>
    </row>
    <row r="991" spans="1:24" ht="12.75" x14ac:dyDescent="0.2">
      <c r="A991" s="190"/>
      <c r="B991" s="259"/>
      <c r="C991" s="260"/>
      <c r="D991" s="261"/>
      <c r="E991" s="262"/>
      <c r="F991" s="263"/>
      <c r="G991" s="189" t="s">
        <v>1474</v>
      </c>
      <c r="H991" s="190" t="s">
        <v>69</v>
      </c>
      <c r="I991" s="244"/>
      <c r="J991" s="184" t="s">
        <v>69</v>
      </c>
      <c r="K991" s="264"/>
      <c r="L991" s="265"/>
      <c r="M991" s="267"/>
      <c r="N991" s="268"/>
      <c r="O991" s="269"/>
      <c r="P991" s="275">
        <f t="shared" si="63"/>
        <v>0</v>
      </c>
      <c r="Q991" s="271"/>
      <c r="R991" s="272"/>
      <c r="S991" s="271"/>
      <c r="T991" s="273"/>
      <c r="U991" s="276">
        <f t="shared" si="60"/>
        <v>0</v>
      </c>
      <c r="V991" s="196">
        <f t="shared" si="61"/>
        <v>0</v>
      </c>
      <c r="W991" s="196">
        <f t="shared" si="62"/>
        <v>0</v>
      </c>
      <c r="X991" s="197"/>
    </row>
    <row r="992" spans="1:24" ht="12.75" x14ac:dyDescent="0.2">
      <c r="A992" s="190"/>
      <c r="B992" s="259"/>
      <c r="C992" s="260"/>
      <c r="D992" s="261"/>
      <c r="E992" s="262"/>
      <c r="F992" s="263"/>
      <c r="G992" s="189" t="s">
        <v>1474</v>
      </c>
      <c r="H992" s="190" t="s">
        <v>69</v>
      </c>
      <c r="I992" s="244"/>
      <c r="J992" s="184" t="s">
        <v>69</v>
      </c>
      <c r="K992" s="264"/>
      <c r="L992" s="265"/>
      <c r="M992" s="267"/>
      <c r="N992" s="268"/>
      <c r="O992" s="269"/>
      <c r="P992" s="275">
        <f t="shared" si="63"/>
        <v>0</v>
      </c>
      <c r="Q992" s="271"/>
      <c r="R992" s="272"/>
      <c r="S992" s="271"/>
      <c r="T992" s="273"/>
      <c r="U992" s="276">
        <f t="shared" si="60"/>
        <v>0</v>
      </c>
      <c r="V992" s="196">
        <f t="shared" si="61"/>
        <v>0</v>
      </c>
      <c r="W992" s="196">
        <f t="shared" si="62"/>
        <v>0</v>
      </c>
      <c r="X992" s="197"/>
    </row>
    <row r="993" spans="1:24" ht="12.75" x14ac:dyDescent="0.2">
      <c r="A993" s="190"/>
      <c r="B993" s="259"/>
      <c r="C993" s="260"/>
      <c r="D993" s="261"/>
      <c r="E993" s="262"/>
      <c r="F993" s="263"/>
      <c r="G993" s="189" t="s">
        <v>1474</v>
      </c>
      <c r="H993" s="190" t="s">
        <v>69</v>
      </c>
      <c r="I993" s="244"/>
      <c r="J993" s="184" t="s">
        <v>69</v>
      </c>
      <c r="K993" s="264"/>
      <c r="L993" s="265"/>
      <c r="M993" s="267"/>
      <c r="N993" s="268"/>
      <c r="O993" s="269"/>
      <c r="P993" s="275">
        <f t="shared" si="63"/>
        <v>0</v>
      </c>
      <c r="Q993" s="271"/>
      <c r="R993" s="272"/>
      <c r="S993" s="271"/>
      <c r="T993" s="273"/>
      <c r="U993" s="276">
        <f t="shared" si="60"/>
        <v>0</v>
      </c>
      <c r="V993" s="196">
        <f t="shared" si="61"/>
        <v>0</v>
      </c>
      <c r="W993" s="196">
        <f t="shared" si="62"/>
        <v>0</v>
      </c>
      <c r="X993" s="197"/>
    </row>
    <row r="994" spans="1:24" ht="12.75" x14ac:dyDescent="0.2">
      <c r="A994" s="190"/>
      <c r="B994" s="259"/>
      <c r="C994" s="260"/>
      <c r="D994" s="261"/>
      <c r="E994" s="262"/>
      <c r="F994" s="263"/>
      <c r="G994" s="189" t="s">
        <v>1474</v>
      </c>
      <c r="H994" s="190" t="s">
        <v>69</v>
      </c>
      <c r="I994" s="244"/>
      <c r="J994" s="184" t="s">
        <v>69</v>
      </c>
      <c r="K994" s="264"/>
      <c r="L994" s="265"/>
      <c r="M994" s="267"/>
      <c r="N994" s="268"/>
      <c r="O994" s="269"/>
      <c r="P994" s="275">
        <f t="shared" si="63"/>
        <v>0</v>
      </c>
      <c r="Q994" s="271"/>
      <c r="R994" s="272"/>
      <c r="S994" s="271"/>
      <c r="T994" s="273"/>
      <c r="U994" s="276">
        <f t="shared" si="60"/>
        <v>0</v>
      </c>
      <c r="V994" s="196">
        <f t="shared" si="61"/>
        <v>0</v>
      </c>
      <c r="W994" s="196">
        <f t="shared" si="62"/>
        <v>0</v>
      </c>
      <c r="X994" s="197"/>
    </row>
    <row r="995" spans="1:24" ht="12.75" x14ac:dyDescent="0.2">
      <c r="A995" s="190"/>
      <c r="B995" s="259"/>
      <c r="C995" s="260"/>
      <c r="D995" s="261"/>
      <c r="E995" s="262"/>
      <c r="F995" s="263"/>
      <c r="G995" s="189" t="s">
        <v>1474</v>
      </c>
      <c r="H995" s="190" t="s">
        <v>69</v>
      </c>
      <c r="I995" s="244"/>
      <c r="J995" s="184" t="s">
        <v>69</v>
      </c>
      <c r="K995" s="264"/>
      <c r="L995" s="265"/>
      <c r="M995" s="267"/>
      <c r="N995" s="268"/>
      <c r="O995" s="269"/>
      <c r="P995" s="275">
        <f t="shared" si="63"/>
        <v>0</v>
      </c>
      <c r="Q995" s="271"/>
      <c r="R995" s="272"/>
      <c r="S995" s="271"/>
      <c r="T995" s="273"/>
      <c r="U995" s="276">
        <f t="shared" si="60"/>
        <v>0</v>
      </c>
      <c r="V995" s="196">
        <f t="shared" si="61"/>
        <v>0</v>
      </c>
      <c r="W995" s="196">
        <f t="shared" si="62"/>
        <v>0</v>
      </c>
      <c r="X995" s="197"/>
    </row>
    <row r="996" spans="1:24" ht="12.75" x14ac:dyDescent="0.2">
      <c r="A996" s="190"/>
      <c r="B996" s="259"/>
      <c r="C996" s="260"/>
      <c r="D996" s="261"/>
      <c r="E996" s="262"/>
      <c r="F996" s="263"/>
      <c r="G996" s="189" t="s">
        <v>1474</v>
      </c>
      <c r="H996" s="190" t="s">
        <v>69</v>
      </c>
      <c r="I996" s="244"/>
      <c r="J996" s="184" t="s">
        <v>69</v>
      </c>
      <c r="K996" s="264"/>
      <c r="L996" s="265"/>
      <c r="M996" s="267"/>
      <c r="N996" s="268"/>
      <c r="O996" s="269"/>
      <c r="P996" s="275">
        <f t="shared" si="63"/>
        <v>0</v>
      </c>
      <c r="Q996" s="271"/>
      <c r="R996" s="272"/>
      <c r="S996" s="271"/>
      <c r="T996" s="273"/>
      <c r="U996" s="276">
        <f t="shared" si="60"/>
        <v>0</v>
      </c>
      <c r="V996" s="196">
        <f t="shared" si="61"/>
        <v>0</v>
      </c>
      <c r="W996" s="196">
        <f t="shared" si="62"/>
        <v>0</v>
      </c>
      <c r="X996" s="197"/>
    </row>
    <row r="997" spans="1:24" ht="12.75" x14ac:dyDescent="0.2">
      <c r="A997" s="190"/>
      <c r="B997" s="259"/>
      <c r="C997" s="260"/>
      <c r="D997" s="261"/>
      <c r="E997" s="262"/>
      <c r="F997" s="263"/>
      <c r="G997" s="189" t="s">
        <v>1474</v>
      </c>
      <c r="H997" s="190" t="s">
        <v>69</v>
      </c>
      <c r="I997" s="244"/>
      <c r="J997" s="184" t="s">
        <v>69</v>
      </c>
      <c r="K997" s="264"/>
      <c r="L997" s="265"/>
      <c r="M997" s="267"/>
      <c r="N997" s="268"/>
      <c r="O997" s="269"/>
      <c r="P997" s="275">
        <f t="shared" si="63"/>
        <v>0</v>
      </c>
      <c r="Q997" s="271"/>
      <c r="R997" s="272"/>
      <c r="S997" s="271"/>
      <c r="T997" s="273"/>
      <c r="U997" s="276">
        <f t="shared" si="60"/>
        <v>0</v>
      </c>
      <c r="V997" s="196">
        <f t="shared" si="61"/>
        <v>0</v>
      </c>
      <c r="W997" s="196">
        <f t="shared" si="62"/>
        <v>0</v>
      </c>
      <c r="X997" s="197"/>
    </row>
    <row r="998" spans="1:24" ht="12.75" x14ac:dyDescent="0.2">
      <c r="A998" s="190"/>
      <c r="B998" s="259"/>
      <c r="C998" s="260"/>
      <c r="D998" s="261"/>
      <c r="E998" s="262"/>
      <c r="F998" s="263"/>
      <c r="G998" s="189" t="s">
        <v>1474</v>
      </c>
      <c r="H998" s="190" t="s">
        <v>69</v>
      </c>
      <c r="I998" s="244"/>
      <c r="J998" s="184" t="s">
        <v>69</v>
      </c>
      <c r="K998" s="264"/>
      <c r="L998" s="265"/>
      <c r="M998" s="267"/>
      <c r="N998" s="268"/>
      <c r="O998" s="269"/>
      <c r="P998" s="275">
        <f t="shared" si="63"/>
        <v>0</v>
      </c>
      <c r="Q998" s="271"/>
      <c r="R998" s="272"/>
      <c r="S998" s="271"/>
      <c r="T998" s="273"/>
      <c r="U998" s="276">
        <f t="shared" si="60"/>
        <v>0</v>
      </c>
      <c r="V998" s="196">
        <f t="shared" si="61"/>
        <v>0</v>
      </c>
      <c r="W998" s="196">
        <f t="shared" si="62"/>
        <v>0</v>
      </c>
      <c r="X998" s="197"/>
    </row>
    <row r="999" spans="1:24" ht="12.75" x14ac:dyDescent="0.2">
      <c r="A999" s="190"/>
      <c r="B999" s="259"/>
      <c r="C999" s="260"/>
      <c r="D999" s="261"/>
      <c r="E999" s="262"/>
      <c r="F999" s="263"/>
      <c r="G999" s="189" t="s">
        <v>1474</v>
      </c>
      <c r="H999" s="190" t="s">
        <v>69</v>
      </c>
      <c r="I999" s="244"/>
      <c r="J999" s="184" t="s">
        <v>69</v>
      </c>
      <c r="K999" s="264"/>
      <c r="L999" s="265"/>
      <c r="M999" s="267"/>
      <c r="N999" s="268"/>
      <c r="O999" s="269"/>
      <c r="P999" s="275">
        <f t="shared" si="63"/>
        <v>0</v>
      </c>
      <c r="Q999" s="271"/>
      <c r="R999" s="272"/>
      <c r="S999" s="271"/>
      <c r="T999" s="273"/>
      <c r="U999" s="276">
        <f t="shared" si="60"/>
        <v>0</v>
      </c>
      <c r="V999" s="196">
        <f t="shared" si="61"/>
        <v>0</v>
      </c>
      <c r="W999" s="196">
        <f t="shared" si="62"/>
        <v>0</v>
      </c>
      <c r="X999" s="197"/>
    </row>
    <row r="1000" spans="1:24" ht="12.75" x14ac:dyDescent="0.2">
      <c r="A1000" s="190"/>
      <c r="B1000" s="259"/>
      <c r="C1000" s="260"/>
      <c r="D1000" s="261"/>
      <c r="E1000" s="262"/>
      <c r="F1000" s="263"/>
      <c r="G1000" s="189" t="s">
        <v>1474</v>
      </c>
      <c r="H1000" s="190" t="s">
        <v>69</v>
      </c>
      <c r="I1000" s="244"/>
      <c r="J1000" s="184" t="s">
        <v>69</v>
      </c>
      <c r="K1000" s="264"/>
      <c r="L1000" s="265"/>
      <c r="M1000" s="267"/>
      <c r="N1000" s="268"/>
      <c r="O1000" s="269"/>
      <c r="P1000" s="275">
        <f t="shared" si="63"/>
        <v>0</v>
      </c>
      <c r="Q1000" s="271"/>
      <c r="R1000" s="272"/>
      <c r="S1000" s="271"/>
      <c r="T1000" s="273"/>
      <c r="U1000" s="276">
        <f t="shared" si="60"/>
        <v>0</v>
      </c>
      <c r="V1000" s="196">
        <f t="shared" si="61"/>
        <v>0</v>
      </c>
      <c r="W1000" s="196">
        <f t="shared" si="62"/>
        <v>0</v>
      </c>
      <c r="X1000" s="197"/>
    </row>
    <row r="1001" spans="1:24" ht="12.75" x14ac:dyDescent="0.2">
      <c r="A1001" s="190"/>
      <c r="B1001" s="259"/>
      <c r="C1001" s="260"/>
      <c r="D1001" s="261"/>
      <c r="E1001" s="262"/>
      <c r="F1001" s="263"/>
      <c r="G1001" s="189" t="s">
        <v>1474</v>
      </c>
      <c r="H1001" s="190" t="s">
        <v>69</v>
      </c>
      <c r="I1001" s="244"/>
      <c r="J1001" s="184" t="s">
        <v>69</v>
      </c>
      <c r="K1001" s="264"/>
      <c r="L1001" s="265"/>
      <c r="M1001" s="267"/>
      <c r="N1001" s="268"/>
      <c r="O1001" s="269"/>
      <c r="P1001" s="275">
        <f t="shared" si="63"/>
        <v>0</v>
      </c>
      <c r="Q1001" s="271"/>
      <c r="R1001" s="272"/>
      <c r="S1001" s="271"/>
      <c r="T1001" s="273"/>
      <c r="U1001" s="276">
        <f t="shared" si="60"/>
        <v>0</v>
      </c>
      <c r="V1001" s="196">
        <f t="shared" si="61"/>
        <v>0</v>
      </c>
      <c r="W1001" s="196">
        <f t="shared" si="62"/>
        <v>0</v>
      </c>
      <c r="X1001" s="197"/>
    </row>
    <row r="1002" spans="1:24" ht="12.75" x14ac:dyDescent="0.2">
      <c r="A1002" s="190"/>
      <c r="B1002" s="259"/>
      <c r="C1002" s="260"/>
      <c r="D1002" s="261"/>
      <c r="E1002" s="262"/>
      <c r="F1002" s="263"/>
      <c r="G1002" s="189" t="s">
        <v>1474</v>
      </c>
      <c r="H1002" s="190" t="s">
        <v>69</v>
      </c>
      <c r="I1002" s="244"/>
      <c r="J1002" s="184" t="s">
        <v>69</v>
      </c>
      <c r="K1002" s="264"/>
      <c r="L1002" s="265"/>
      <c r="M1002" s="267"/>
      <c r="N1002" s="268"/>
      <c r="O1002" s="269"/>
      <c r="P1002" s="275">
        <f t="shared" si="63"/>
        <v>0</v>
      </c>
      <c r="Q1002" s="271"/>
      <c r="R1002" s="272"/>
      <c r="S1002" s="271"/>
      <c r="T1002" s="273"/>
      <c r="U1002" s="276">
        <f t="shared" si="60"/>
        <v>0</v>
      </c>
      <c r="V1002" s="196">
        <f t="shared" si="61"/>
        <v>0</v>
      </c>
      <c r="W1002" s="196">
        <f t="shared" si="62"/>
        <v>0</v>
      </c>
      <c r="X1002" s="197"/>
    </row>
    <row r="1003" spans="1:24" ht="12.75" x14ac:dyDescent="0.2">
      <c r="A1003" s="190"/>
      <c r="B1003" s="259"/>
      <c r="C1003" s="260"/>
      <c r="D1003" s="261"/>
      <c r="E1003" s="262"/>
      <c r="F1003" s="263"/>
      <c r="G1003" s="189" t="s">
        <v>1474</v>
      </c>
      <c r="H1003" s="190" t="s">
        <v>69</v>
      </c>
      <c r="I1003" s="244"/>
      <c r="J1003" s="184" t="s">
        <v>69</v>
      </c>
      <c r="K1003" s="264"/>
      <c r="L1003" s="265"/>
      <c r="M1003" s="267"/>
      <c r="N1003" s="268"/>
      <c r="O1003" s="269"/>
      <c r="P1003" s="275">
        <f t="shared" si="63"/>
        <v>0</v>
      </c>
      <c r="Q1003" s="271"/>
      <c r="R1003" s="272"/>
      <c r="S1003" s="271"/>
      <c r="T1003" s="273"/>
      <c r="U1003" s="276">
        <f t="shared" si="60"/>
        <v>0</v>
      </c>
      <c r="V1003" s="196">
        <f t="shared" si="61"/>
        <v>0</v>
      </c>
      <c r="W1003" s="196">
        <f t="shared" si="62"/>
        <v>0</v>
      </c>
      <c r="X1003" s="197"/>
    </row>
    <row r="1004" spans="1:24" ht="12.75" x14ac:dyDescent="0.2">
      <c r="A1004" s="190"/>
      <c r="B1004" s="259"/>
      <c r="C1004" s="260"/>
      <c r="D1004" s="261"/>
      <c r="E1004" s="262"/>
      <c r="F1004" s="263"/>
      <c r="G1004" s="189" t="s">
        <v>1474</v>
      </c>
      <c r="H1004" s="190" t="s">
        <v>69</v>
      </c>
      <c r="I1004" s="244"/>
      <c r="J1004" s="184" t="s">
        <v>69</v>
      </c>
      <c r="K1004" s="264"/>
      <c r="L1004" s="265"/>
      <c r="M1004" s="267"/>
      <c r="N1004" s="268"/>
      <c r="O1004" s="269"/>
      <c r="P1004" s="275">
        <f t="shared" si="63"/>
        <v>0</v>
      </c>
      <c r="Q1004" s="271"/>
      <c r="R1004" s="272"/>
      <c r="S1004" s="271"/>
      <c r="T1004" s="273"/>
      <c r="U1004" s="276">
        <f t="shared" si="60"/>
        <v>0</v>
      </c>
      <c r="V1004" s="196">
        <f t="shared" si="61"/>
        <v>0</v>
      </c>
      <c r="W1004" s="196">
        <f t="shared" si="62"/>
        <v>0</v>
      </c>
      <c r="X1004" s="197"/>
    </row>
    <row r="1005" spans="1:24" ht="12.75" x14ac:dyDescent="0.2">
      <c r="A1005" s="190"/>
      <c r="B1005" s="259"/>
      <c r="C1005" s="260"/>
      <c r="D1005" s="261"/>
      <c r="E1005" s="262"/>
      <c r="F1005" s="263"/>
      <c r="G1005" s="189" t="s">
        <v>1474</v>
      </c>
      <c r="H1005" s="190" t="s">
        <v>69</v>
      </c>
      <c r="I1005" s="244"/>
      <c r="J1005" s="184" t="s">
        <v>69</v>
      </c>
      <c r="K1005" s="264"/>
      <c r="L1005" s="265"/>
      <c r="M1005" s="267"/>
      <c r="N1005" s="268"/>
      <c r="O1005" s="269"/>
      <c r="P1005" s="275">
        <f t="shared" si="63"/>
        <v>0</v>
      </c>
      <c r="Q1005" s="271"/>
      <c r="R1005" s="272"/>
      <c r="S1005" s="271"/>
      <c r="T1005" s="273"/>
      <c r="U1005" s="276">
        <f t="shared" si="60"/>
        <v>0</v>
      </c>
      <c r="V1005" s="196">
        <f t="shared" si="61"/>
        <v>0</v>
      </c>
      <c r="W1005" s="196">
        <f t="shared" si="62"/>
        <v>0</v>
      </c>
      <c r="X1005" s="197"/>
    </row>
    <row r="1006" spans="1:24" ht="12.75" x14ac:dyDescent="0.2">
      <c r="A1006" s="190"/>
      <c r="B1006" s="259"/>
      <c r="C1006" s="260"/>
      <c r="D1006" s="261"/>
      <c r="E1006" s="262"/>
      <c r="F1006" s="263"/>
      <c r="G1006" s="189" t="s">
        <v>1474</v>
      </c>
      <c r="H1006" s="190" t="s">
        <v>69</v>
      </c>
      <c r="I1006" s="244"/>
      <c r="J1006" s="184" t="s">
        <v>69</v>
      </c>
      <c r="K1006" s="264"/>
      <c r="L1006" s="265"/>
      <c r="M1006" s="267"/>
      <c r="N1006" s="268"/>
      <c r="O1006" s="269"/>
      <c r="P1006" s="275">
        <f t="shared" si="63"/>
        <v>0</v>
      </c>
      <c r="Q1006" s="271"/>
      <c r="R1006" s="272"/>
      <c r="S1006" s="271"/>
      <c r="T1006" s="273"/>
      <c r="U1006" s="276">
        <f t="shared" si="60"/>
        <v>0</v>
      </c>
      <c r="V1006" s="196">
        <f t="shared" si="61"/>
        <v>0</v>
      </c>
      <c r="W1006" s="196">
        <f t="shared" si="62"/>
        <v>0</v>
      </c>
      <c r="X1006" s="197"/>
    </row>
    <row r="1007" spans="1:24" ht="12.75" x14ac:dyDescent="0.2">
      <c r="A1007" s="190"/>
      <c r="B1007" s="259"/>
      <c r="C1007" s="260"/>
      <c r="D1007" s="261"/>
      <c r="E1007" s="262"/>
      <c r="F1007" s="263"/>
      <c r="G1007" s="189" t="s">
        <v>1474</v>
      </c>
      <c r="H1007" s="190" t="s">
        <v>69</v>
      </c>
      <c r="I1007" s="244"/>
      <c r="J1007" s="184" t="s">
        <v>69</v>
      </c>
      <c r="K1007" s="264"/>
      <c r="L1007" s="265"/>
      <c r="M1007" s="267"/>
      <c r="N1007" s="268"/>
      <c r="O1007" s="269"/>
      <c r="P1007" s="275">
        <f t="shared" si="63"/>
        <v>0</v>
      </c>
      <c r="Q1007" s="271"/>
      <c r="R1007" s="272"/>
      <c r="S1007" s="271"/>
      <c r="T1007" s="273"/>
      <c r="U1007" s="276">
        <f t="shared" si="60"/>
        <v>0</v>
      </c>
      <c r="V1007" s="196">
        <f t="shared" si="61"/>
        <v>0</v>
      </c>
      <c r="W1007" s="196">
        <f t="shared" si="62"/>
        <v>0</v>
      </c>
      <c r="X1007" s="197"/>
    </row>
    <row r="1008" spans="1:24" ht="12.75" x14ac:dyDescent="0.2">
      <c r="A1008" s="190"/>
      <c r="B1008" s="259"/>
      <c r="C1008" s="260"/>
      <c r="D1008" s="261"/>
      <c r="E1008" s="262"/>
      <c r="F1008" s="263"/>
      <c r="G1008" s="189" t="s">
        <v>1474</v>
      </c>
      <c r="H1008" s="190" t="s">
        <v>69</v>
      </c>
      <c r="I1008" s="244"/>
      <c r="J1008" s="184" t="s">
        <v>69</v>
      </c>
      <c r="K1008" s="264"/>
      <c r="L1008" s="265"/>
      <c r="M1008" s="267"/>
      <c r="N1008" s="268"/>
      <c r="O1008" s="269"/>
      <c r="P1008" s="275">
        <f t="shared" si="63"/>
        <v>0</v>
      </c>
      <c r="Q1008" s="271"/>
      <c r="R1008" s="272"/>
      <c r="S1008" s="271"/>
      <c r="T1008" s="273"/>
      <c r="U1008" s="276">
        <f t="shared" si="60"/>
        <v>0</v>
      </c>
      <c r="V1008" s="196">
        <f t="shared" si="61"/>
        <v>0</v>
      </c>
      <c r="W1008" s="196">
        <f t="shared" si="62"/>
        <v>0</v>
      </c>
      <c r="X1008" s="197"/>
    </row>
    <row r="1009" spans="1:24" ht="12.75" x14ac:dyDescent="0.2">
      <c r="A1009" s="190"/>
      <c r="B1009" s="259"/>
      <c r="C1009" s="260"/>
      <c r="D1009" s="261"/>
      <c r="E1009" s="262"/>
      <c r="F1009" s="263"/>
      <c r="G1009" s="189" t="s">
        <v>1474</v>
      </c>
      <c r="H1009" s="190" t="s">
        <v>69</v>
      </c>
      <c r="I1009" s="244"/>
      <c r="J1009" s="184" t="s">
        <v>69</v>
      </c>
      <c r="K1009" s="264"/>
      <c r="L1009" s="265"/>
      <c r="M1009" s="267"/>
      <c r="N1009" s="268"/>
      <c r="O1009" s="269"/>
      <c r="P1009" s="275">
        <f t="shared" si="63"/>
        <v>0</v>
      </c>
      <c r="Q1009" s="271"/>
      <c r="R1009" s="272"/>
      <c r="S1009" s="271"/>
      <c r="T1009" s="273"/>
      <c r="U1009" s="276">
        <f t="shared" si="60"/>
        <v>0</v>
      </c>
      <c r="V1009" s="196">
        <f t="shared" si="61"/>
        <v>0</v>
      </c>
      <c r="W1009" s="196">
        <f t="shared" si="62"/>
        <v>0</v>
      </c>
      <c r="X1009" s="197"/>
    </row>
    <row r="1010" spans="1:24" ht="12.75" x14ac:dyDescent="0.2">
      <c r="A1010" s="190"/>
      <c r="B1010" s="259"/>
      <c r="C1010" s="260"/>
      <c r="D1010" s="261"/>
      <c r="E1010" s="262"/>
      <c r="F1010" s="263"/>
      <c r="G1010" s="189" t="s">
        <v>1474</v>
      </c>
      <c r="H1010" s="190" t="s">
        <v>69</v>
      </c>
      <c r="I1010" s="244"/>
      <c r="J1010" s="184" t="s">
        <v>69</v>
      </c>
      <c r="K1010" s="264"/>
      <c r="L1010" s="265"/>
      <c r="M1010" s="267"/>
      <c r="N1010" s="268"/>
      <c r="O1010" s="269"/>
      <c r="P1010" s="275">
        <f t="shared" si="63"/>
        <v>0</v>
      </c>
      <c r="Q1010" s="271"/>
      <c r="R1010" s="272"/>
      <c r="S1010" s="271"/>
      <c r="T1010" s="273"/>
      <c r="U1010" s="276">
        <f t="shared" si="60"/>
        <v>0</v>
      </c>
      <c r="V1010" s="196">
        <f t="shared" si="61"/>
        <v>0</v>
      </c>
      <c r="W1010" s="196">
        <f t="shared" si="62"/>
        <v>0</v>
      </c>
      <c r="X1010" s="197"/>
    </row>
    <row r="1011" spans="1:24" ht="12.75" x14ac:dyDescent="0.2">
      <c r="A1011" s="190"/>
      <c r="B1011" s="259"/>
      <c r="C1011" s="260"/>
      <c r="D1011" s="261"/>
      <c r="E1011" s="262"/>
      <c r="F1011" s="263"/>
      <c r="G1011" s="189" t="s">
        <v>1474</v>
      </c>
      <c r="H1011" s="190" t="s">
        <v>69</v>
      </c>
      <c r="I1011" s="244"/>
      <c r="J1011" s="184" t="s">
        <v>69</v>
      </c>
      <c r="K1011" s="264"/>
      <c r="L1011" s="265"/>
      <c r="M1011" s="267"/>
      <c r="N1011" s="268"/>
      <c r="O1011" s="269"/>
      <c r="P1011" s="275">
        <f t="shared" si="63"/>
        <v>0</v>
      </c>
      <c r="Q1011" s="271"/>
      <c r="R1011" s="272"/>
      <c r="S1011" s="271"/>
      <c r="T1011" s="273"/>
      <c r="U1011" s="276">
        <f t="shared" si="60"/>
        <v>0</v>
      </c>
      <c r="V1011" s="196">
        <f t="shared" si="61"/>
        <v>0</v>
      </c>
      <c r="W1011" s="196">
        <f t="shared" si="62"/>
        <v>0</v>
      </c>
      <c r="X1011" s="197"/>
    </row>
    <row r="1012" spans="1:24" ht="12.75" x14ac:dyDescent="0.2">
      <c r="A1012" s="190"/>
      <c r="B1012" s="259"/>
      <c r="C1012" s="260"/>
      <c r="D1012" s="261"/>
      <c r="E1012" s="262"/>
      <c r="F1012" s="263"/>
      <c r="G1012" s="189" t="s">
        <v>1474</v>
      </c>
      <c r="H1012" s="190" t="s">
        <v>69</v>
      </c>
      <c r="I1012" s="244"/>
      <c r="J1012" s="184" t="s">
        <v>69</v>
      </c>
      <c r="K1012" s="264"/>
      <c r="L1012" s="265"/>
      <c r="M1012" s="267"/>
      <c r="N1012" s="268"/>
      <c r="O1012" s="269"/>
      <c r="P1012" s="275">
        <f t="shared" si="63"/>
        <v>0</v>
      </c>
      <c r="Q1012" s="271"/>
      <c r="R1012" s="272"/>
      <c r="S1012" s="271"/>
      <c r="T1012" s="273"/>
      <c r="U1012" s="276">
        <f t="shared" si="60"/>
        <v>0</v>
      </c>
      <c r="V1012" s="196">
        <f t="shared" si="61"/>
        <v>0</v>
      </c>
      <c r="W1012" s="196">
        <f t="shared" si="62"/>
        <v>0</v>
      </c>
      <c r="X1012" s="197"/>
    </row>
    <row r="1013" spans="1:24" ht="12.75" x14ac:dyDescent="0.2">
      <c r="A1013" s="190"/>
      <c r="B1013" s="259"/>
      <c r="C1013" s="260"/>
      <c r="D1013" s="261"/>
      <c r="E1013" s="262"/>
      <c r="F1013" s="263"/>
      <c r="G1013" s="189" t="s">
        <v>1474</v>
      </c>
      <c r="H1013" s="190" t="s">
        <v>69</v>
      </c>
      <c r="I1013" s="244"/>
      <c r="J1013" s="184" t="s">
        <v>69</v>
      </c>
      <c r="K1013" s="264"/>
      <c r="L1013" s="265"/>
      <c r="M1013" s="267"/>
      <c r="N1013" s="268"/>
      <c r="O1013" s="269"/>
      <c r="P1013" s="275">
        <f t="shared" si="63"/>
        <v>0</v>
      </c>
      <c r="Q1013" s="271"/>
      <c r="R1013" s="272"/>
      <c r="S1013" s="271"/>
      <c r="T1013" s="273"/>
      <c r="U1013" s="276">
        <f t="shared" si="60"/>
        <v>0</v>
      </c>
      <c r="V1013" s="196">
        <f t="shared" si="61"/>
        <v>0</v>
      </c>
      <c r="W1013" s="196">
        <f t="shared" si="62"/>
        <v>0</v>
      </c>
      <c r="X1013" s="197"/>
    </row>
    <row r="1014" spans="1:24" ht="12.75" x14ac:dyDescent="0.2">
      <c r="A1014" s="190"/>
      <c r="B1014" s="259"/>
      <c r="C1014" s="260"/>
      <c r="D1014" s="261"/>
      <c r="E1014" s="262"/>
      <c r="F1014" s="263"/>
      <c r="G1014" s="189" t="s">
        <v>1474</v>
      </c>
      <c r="H1014" s="190" t="s">
        <v>69</v>
      </c>
      <c r="I1014" s="244"/>
      <c r="J1014" s="184" t="s">
        <v>69</v>
      </c>
      <c r="K1014" s="264"/>
      <c r="L1014" s="265"/>
      <c r="M1014" s="267"/>
      <c r="N1014" s="268"/>
      <c r="O1014" s="269"/>
      <c r="P1014" s="275">
        <f t="shared" si="63"/>
        <v>0</v>
      </c>
      <c r="Q1014" s="271"/>
      <c r="R1014" s="272"/>
      <c r="S1014" s="271"/>
      <c r="T1014" s="273"/>
      <c r="U1014" s="276">
        <f t="shared" si="60"/>
        <v>0</v>
      </c>
      <c r="V1014" s="196">
        <f t="shared" si="61"/>
        <v>0</v>
      </c>
      <c r="W1014" s="196">
        <f t="shared" si="62"/>
        <v>0</v>
      </c>
      <c r="X1014" s="197"/>
    </row>
    <row r="1015" spans="1:24" ht="12.75" x14ac:dyDescent="0.2">
      <c r="A1015" s="190"/>
      <c r="B1015" s="259"/>
      <c r="C1015" s="260"/>
      <c r="D1015" s="261"/>
      <c r="E1015" s="262"/>
      <c r="F1015" s="263"/>
      <c r="G1015" s="189" t="s">
        <v>1474</v>
      </c>
      <c r="H1015" s="190" t="s">
        <v>69</v>
      </c>
      <c r="I1015" s="244"/>
      <c r="J1015" s="184" t="s">
        <v>69</v>
      </c>
      <c r="K1015" s="264"/>
      <c r="L1015" s="265"/>
      <c r="M1015" s="267"/>
      <c r="N1015" s="268"/>
      <c r="O1015" s="269"/>
      <c r="P1015" s="275">
        <f t="shared" si="63"/>
        <v>0</v>
      </c>
      <c r="Q1015" s="271"/>
      <c r="R1015" s="272"/>
      <c r="S1015" s="271"/>
      <c r="T1015" s="273"/>
      <c r="U1015" s="276">
        <f t="shared" si="60"/>
        <v>0</v>
      </c>
      <c r="V1015" s="196">
        <f t="shared" si="61"/>
        <v>0</v>
      </c>
      <c r="W1015" s="196">
        <f t="shared" si="62"/>
        <v>0</v>
      </c>
      <c r="X1015" s="197"/>
    </row>
    <row r="1016" spans="1:24" ht="12.75" x14ac:dyDescent="0.2">
      <c r="A1016" s="190"/>
      <c r="B1016" s="259"/>
      <c r="C1016" s="260"/>
      <c r="D1016" s="261"/>
      <c r="E1016" s="262"/>
      <c r="F1016" s="263"/>
      <c r="G1016" s="189" t="s">
        <v>1474</v>
      </c>
      <c r="H1016" s="190" t="s">
        <v>69</v>
      </c>
      <c r="I1016" s="244"/>
      <c r="J1016" s="184" t="s">
        <v>69</v>
      </c>
      <c r="K1016" s="264"/>
      <c r="L1016" s="265"/>
      <c r="M1016" s="267"/>
      <c r="N1016" s="268"/>
      <c r="O1016" s="269"/>
      <c r="P1016" s="275">
        <f t="shared" si="63"/>
        <v>0</v>
      </c>
      <c r="Q1016" s="271"/>
      <c r="R1016" s="272"/>
      <c r="S1016" s="271"/>
      <c r="T1016" s="273"/>
      <c r="U1016" s="276">
        <f t="shared" si="60"/>
        <v>0</v>
      </c>
      <c r="V1016" s="196">
        <f t="shared" si="61"/>
        <v>0</v>
      </c>
      <c r="W1016" s="196">
        <f t="shared" si="62"/>
        <v>0</v>
      </c>
      <c r="X1016" s="197"/>
    </row>
    <row r="1017" spans="1:24" ht="12.75" x14ac:dyDescent="0.2">
      <c r="A1017" s="190"/>
      <c r="B1017" s="259"/>
      <c r="C1017" s="260"/>
      <c r="D1017" s="261"/>
      <c r="E1017" s="262"/>
      <c r="F1017" s="263"/>
      <c r="G1017" s="189" t="s">
        <v>1474</v>
      </c>
      <c r="H1017" s="190" t="s">
        <v>69</v>
      </c>
      <c r="I1017" s="244"/>
      <c r="J1017" s="184" t="s">
        <v>69</v>
      </c>
      <c r="K1017" s="264"/>
      <c r="L1017" s="265"/>
      <c r="M1017" s="267"/>
      <c r="N1017" s="268"/>
      <c r="O1017" s="269"/>
      <c r="P1017" s="275">
        <f t="shared" si="63"/>
        <v>0</v>
      </c>
      <c r="Q1017" s="271"/>
      <c r="R1017" s="272"/>
      <c r="S1017" s="271"/>
      <c r="T1017" s="273"/>
      <c r="U1017" s="276">
        <f t="shared" si="60"/>
        <v>0</v>
      </c>
      <c r="V1017" s="196">
        <f t="shared" si="61"/>
        <v>0</v>
      </c>
      <c r="W1017" s="196">
        <f t="shared" si="62"/>
        <v>0</v>
      </c>
      <c r="X1017" s="197"/>
    </row>
    <row r="1018" spans="1:24" ht="12.75" x14ac:dyDescent="0.2">
      <c r="A1018" s="190"/>
      <c r="B1018" s="259"/>
      <c r="C1018" s="260"/>
      <c r="D1018" s="261"/>
      <c r="E1018" s="262"/>
      <c r="F1018" s="263"/>
      <c r="G1018" s="189" t="s">
        <v>1474</v>
      </c>
      <c r="H1018" s="190" t="s">
        <v>69</v>
      </c>
      <c r="I1018" s="244"/>
      <c r="J1018" s="184" t="s">
        <v>69</v>
      </c>
      <c r="K1018" s="264"/>
      <c r="L1018" s="265"/>
      <c r="M1018" s="267"/>
      <c r="N1018" s="268"/>
      <c r="O1018" s="269"/>
      <c r="P1018" s="275">
        <f t="shared" si="63"/>
        <v>0</v>
      </c>
      <c r="Q1018" s="271"/>
      <c r="R1018" s="272"/>
      <c r="S1018" s="271"/>
      <c r="T1018" s="273"/>
      <c r="U1018" s="276">
        <f t="shared" si="60"/>
        <v>0</v>
      </c>
      <c r="V1018" s="196">
        <f t="shared" si="61"/>
        <v>0</v>
      </c>
      <c r="W1018" s="196">
        <f t="shared" si="62"/>
        <v>0</v>
      </c>
      <c r="X1018" s="197"/>
    </row>
    <row r="1019" spans="1:24" ht="12.75" x14ac:dyDescent="0.2">
      <c r="A1019" s="190"/>
      <c r="B1019" s="259"/>
      <c r="C1019" s="260"/>
      <c r="D1019" s="261"/>
      <c r="E1019" s="262"/>
      <c r="F1019" s="263"/>
      <c r="G1019" s="189" t="s">
        <v>1474</v>
      </c>
      <c r="H1019" s="190" t="s">
        <v>69</v>
      </c>
      <c r="I1019" s="244"/>
      <c r="J1019" s="184" t="s">
        <v>69</v>
      </c>
      <c r="K1019" s="264"/>
      <c r="L1019" s="265"/>
      <c r="M1019" s="267"/>
      <c r="N1019" s="268"/>
      <c r="O1019" s="269"/>
      <c r="P1019" s="275">
        <f t="shared" si="63"/>
        <v>0</v>
      </c>
      <c r="Q1019" s="271"/>
      <c r="R1019" s="272"/>
      <c r="S1019" s="271"/>
      <c r="T1019" s="273"/>
      <c r="U1019" s="276">
        <f t="shared" si="60"/>
        <v>0</v>
      </c>
      <c r="V1019" s="196">
        <f t="shared" si="61"/>
        <v>0</v>
      </c>
      <c r="W1019" s="196">
        <f t="shared" si="62"/>
        <v>0</v>
      </c>
      <c r="X1019" s="197"/>
    </row>
    <row r="1020" spans="1:24" ht="12.75" x14ac:dyDescent="0.2">
      <c r="A1020" s="190"/>
      <c r="B1020" s="259"/>
      <c r="C1020" s="260"/>
      <c r="D1020" s="261"/>
      <c r="E1020" s="262"/>
      <c r="F1020" s="263"/>
      <c r="G1020" s="189" t="s">
        <v>1474</v>
      </c>
      <c r="H1020" s="190" t="s">
        <v>69</v>
      </c>
      <c r="I1020" s="244"/>
      <c r="J1020" s="184" t="s">
        <v>69</v>
      </c>
      <c r="K1020" s="264"/>
      <c r="L1020" s="265"/>
      <c r="M1020" s="267"/>
      <c r="N1020" s="268"/>
      <c r="O1020" s="269"/>
      <c r="P1020" s="275">
        <f t="shared" si="63"/>
        <v>0</v>
      </c>
      <c r="Q1020" s="271"/>
      <c r="R1020" s="272"/>
      <c r="S1020" s="271"/>
      <c r="T1020" s="273"/>
      <c r="U1020" s="276">
        <f t="shared" si="60"/>
        <v>0</v>
      </c>
      <c r="V1020" s="196">
        <f t="shared" si="61"/>
        <v>0</v>
      </c>
      <c r="W1020" s="196">
        <f t="shared" si="62"/>
        <v>0</v>
      </c>
      <c r="X1020" s="197"/>
    </row>
    <row r="1021" spans="1:24" ht="12.75" x14ac:dyDescent="0.2">
      <c r="A1021" s="190"/>
      <c r="B1021" s="259"/>
      <c r="C1021" s="260"/>
      <c r="D1021" s="261"/>
      <c r="E1021" s="262"/>
      <c r="F1021" s="263"/>
      <c r="G1021" s="189" t="s">
        <v>1474</v>
      </c>
      <c r="H1021" s="190" t="s">
        <v>69</v>
      </c>
      <c r="I1021" s="244"/>
      <c r="J1021" s="184" t="s">
        <v>69</v>
      </c>
      <c r="K1021" s="264"/>
      <c r="L1021" s="265"/>
      <c r="M1021" s="267"/>
      <c r="N1021" s="268"/>
      <c r="O1021" s="269"/>
      <c r="P1021" s="275">
        <f t="shared" si="63"/>
        <v>0</v>
      </c>
      <c r="Q1021" s="271"/>
      <c r="R1021" s="272"/>
      <c r="S1021" s="271"/>
      <c r="T1021" s="273"/>
      <c r="U1021" s="276">
        <f t="shared" si="60"/>
        <v>0</v>
      </c>
      <c r="V1021" s="196">
        <f t="shared" si="61"/>
        <v>0</v>
      </c>
      <c r="W1021" s="196">
        <f t="shared" si="62"/>
        <v>0</v>
      </c>
      <c r="X1021" s="197"/>
    </row>
    <row r="1022" spans="1:24" ht="12.75" x14ac:dyDescent="0.2">
      <c r="A1022" s="190"/>
      <c r="B1022" s="259"/>
      <c r="C1022" s="260"/>
      <c r="D1022" s="261"/>
      <c r="E1022" s="262"/>
      <c r="F1022" s="263"/>
      <c r="G1022" s="189" t="s">
        <v>1474</v>
      </c>
      <c r="H1022" s="190" t="s">
        <v>69</v>
      </c>
      <c r="I1022" s="244"/>
      <c r="J1022" s="184" t="s">
        <v>69</v>
      </c>
      <c r="K1022" s="264"/>
      <c r="L1022" s="265"/>
      <c r="M1022" s="267"/>
      <c r="N1022" s="268"/>
      <c r="O1022" s="269"/>
      <c r="P1022" s="275">
        <f t="shared" si="63"/>
        <v>0</v>
      </c>
      <c r="Q1022" s="271"/>
      <c r="R1022" s="272"/>
      <c r="S1022" s="271"/>
      <c r="T1022" s="273"/>
      <c r="U1022" s="276">
        <f t="shared" si="60"/>
        <v>0</v>
      </c>
      <c r="V1022" s="196">
        <f t="shared" si="61"/>
        <v>0</v>
      </c>
      <c r="W1022" s="196">
        <f t="shared" si="62"/>
        <v>0</v>
      </c>
      <c r="X1022" s="197"/>
    </row>
    <row r="1023" spans="1:24" ht="12.75" x14ac:dyDescent="0.2">
      <c r="A1023" s="190"/>
      <c r="B1023" s="259"/>
      <c r="C1023" s="260"/>
      <c r="D1023" s="261"/>
      <c r="E1023" s="262"/>
      <c r="F1023" s="263"/>
      <c r="G1023" s="189" t="s">
        <v>1474</v>
      </c>
      <c r="H1023" s="190" t="s">
        <v>69</v>
      </c>
      <c r="I1023" s="244"/>
      <c r="J1023" s="184" t="s">
        <v>69</v>
      </c>
      <c r="K1023" s="264"/>
      <c r="L1023" s="265"/>
      <c r="M1023" s="267"/>
      <c r="N1023" s="268"/>
      <c r="O1023" s="269"/>
      <c r="P1023" s="275">
        <f t="shared" si="63"/>
        <v>0</v>
      </c>
      <c r="Q1023" s="271"/>
      <c r="R1023" s="272"/>
      <c r="S1023" s="271"/>
      <c r="T1023" s="273"/>
      <c r="U1023" s="276">
        <f t="shared" si="60"/>
        <v>0</v>
      </c>
      <c r="V1023" s="196">
        <f t="shared" si="61"/>
        <v>0</v>
      </c>
      <c r="W1023" s="196">
        <f t="shared" si="62"/>
        <v>0</v>
      </c>
      <c r="X1023" s="197"/>
    </row>
    <row r="1024" spans="1:24" ht="12.75" x14ac:dyDescent="0.2">
      <c r="A1024" s="190"/>
      <c r="B1024" s="259"/>
      <c r="C1024" s="260"/>
      <c r="D1024" s="261"/>
      <c r="E1024" s="262"/>
      <c r="F1024" s="263"/>
      <c r="G1024" s="189" t="s">
        <v>1474</v>
      </c>
      <c r="H1024" s="190" t="s">
        <v>69</v>
      </c>
      <c r="I1024" s="244"/>
      <c r="J1024" s="184" t="s">
        <v>69</v>
      </c>
      <c r="K1024" s="264"/>
      <c r="L1024" s="265"/>
      <c r="M1024" s="267"/>
      <c r="N1024" s="268"/>
      <c r="O1024" s="269"/>
      <c r="P1024" s="275">
        <f t="shared" si="63"/>
        <v>0</v>
      </c>
      <c r="Q1024" s="271"/>
      <c r="R1024" s="272"/>
      <c r="S1024" s="271"/>
      <c r="T1024" s="273"/>
      <c r="U1024" s="276">
        <f t="shared" si="60"/>
        <v>0</v>
      </c>
      <c r="V1024" s="196">
        <f t="shared" si="61"/>
        <v>0</v>
      </c>
      <c r="W1024" s="196">
        <f t="shared" si="62"/>
        <v>0</v>
      </c>
      <c r="X1024" s="197"/>
    </row>
    <row r="1025" spans="1:24" ht="12.75" x14ac:dyDescent="0.2">
      <c r="A1025" s="190"/>
      <c r="B1025" s="259"/>
      <c r="C1025" s="260"/>
      <c r="D1025" s="261"/>
      <c r="E1025" s="262"/>
      <c r="F1025" s="263"/>
      <c r="G1025" s="189" t="s">
        <v>1474</v>
      </c>
      <c r="H1025" s="190" t="s">
        <v>69</v>
      </c>
      <c r="I1025" s="244"/>
      <c r="J1025" s="184" t="s">
        <v>69</v>
      </c>
      <c r="K1025" s="264"/>
      <c r="L1025" s="265"/>
      <c r="M1025" s="267"/>
      <c r="N1025" s="268"/>
      <c r="O1025" s="269"/>
      <c r="P1025" s="275">
        <f t="shared" si="63"/>
        <v>0</v>
      </c>
      <c r="Q1025" s="271"/>
      <c r="R1025" s="272"/>
      <c r="S1025" s="271"/>
      <c r="T1025" s="273"/>
      <c r="U1025" s="276">
        <f t="shared" si="60"/>
        <v>0</v>
      </c>
      <c r="V1025" s="196">
        <f t="shared" si="61"/>
        <v>0</v>
      </c>
      <c r="W1025" s="196">
        <f t="shared" si="62"/>
        <v>0</v>
      </c>
      <c r="X1025" s="197"/>
    </row>
    <row r="1026" spans="1:24" ht="12.75" x14ac:dyDescent="0.2">
      <c r="A1026" s="190"/>
      <c r="B1026" s="259"/>
      <c r="C1026" s="260"/>
      <c r="D1026" s="261"/>
      <c r="E1026" s="262"/>
      <c r="F1026" s="263"/>
      <c r="G1026" s="189" t="s">
        <v>1474</v>
      </c>
      <c r="H1026" s="190" t="s">
        <v>69</v>
      </c>
      <c r="I1026" s="244"/>
      <c r="J1026" s="184" t="s">
        <v>69</v>
      </c>
      <c r="K1026" s="264"/>
      <c r="L1026" s="265"/>
      <c r="M1026" s="267"/>
      <c r="N1026" s="268"/>
      <c r="O1026" s="269"/>
      <c r="P1026" s="275">
        <f t="shared" si="63"/>
        <v>0</v>
      </c>
      <c r="Q1026" s="271"/>
      <c r="R1026" s="272"/>
      <c r="S1026" s="271"/>
      <c r="T1026" s="273"/>
      <c r="U1026" s="276">
        <f t="shared" si="60"/>
        <v>0</v>
      </c>
      <c r="V1026" s="196">
        <f t="shared" si="61"/>
        <v>0</v>
      </c>
      <c r="W1026" s="196">
        <f t="shared" si="62"/>
        <v>0</v>
      </c>
      <c r="X1026" s="197"/>
    </row>
    <row r="1027" spans="1:24" ht="12.75" x14ac:dyDescent="0.2">
      <c r="A1027" s="190"/>
      <c r="B1027" s="259"/>
      <c r="C1027" s="260"/>
      <c r="D1027" s="261"/>
      <c r="E1027" s="262"/>
      <c r="F1027" s="263"/>
      <c r="G1027" s="189" t="s">
        <v>1474</v>
      </c>
      <c r="H1027" s="190" t="s">
        <v>69</v>
      </c>
      <c r="I1027" s="244"/>
      <c r="J1027" s="184" t="s">
        <v>69</v>
      </c>
      <c r="K1027" s="264"/>
      <c r="L1027" s="265"/>
      <c r="M1027" s="267"/>
      <c r="N1027" s="268"/>
      <c r="O1027" s="269"/>
      <c r="P1027" s="275">
        <f t="shared" si="63"/>
        <v>0</v>
      </c>
      <c r="Q1027" s="271"/>
      <c r="R1027" s="272"/>
      <c r="S1027" s="271"/>
      <c r="T1027" s="273"/>
      <c r="U1027" s="276">
        <f t="shared" si="60"/>
        <v>0</v>
      </c>
      <c r="V1027" s="196">
        <f t="shared" si="61"/>
        <v>0</v>
      </c>
      <c r="W1027" s="196">
        <f t="shared" si="62"/>
        <v>0</v>
      </c>
      <c r="X1027" s="197"/>
    </row>
    <row r="1028" spans="1:24" ht="12.75" x14ac:dyDescent="0.2">
      <c r="A1028" s="190"/>
      <c r="B1028" s="259"/>
      <c r="C1028" s="260"/>
      <c r="D1028" s="261"/>
      <c r="E1028" s="262"/>
      <c r="F1028" s="263"/>
      <c r="G1028" s="189" t="s">
        <v>1474</v>
      </c>
      <c r="H1028" s="190" t="s">
        <v>69</v>
      </c>
      <c r="I1028" s="244"/>
      <c r="J1028" s="184" t="s">
        <v>69</v>
      </c>
      <c r="K1028" s="264"/>
      <c r="L1028" s="265"/>
      <c r="M1028" s="267"/>
      <c r="N1028" s="268"/>
      <c r="O1028" s="269"/>
      <c r="P1028" s="275">
        <f t="shared" si="63"/>
        <v>0</v>
      </c>
      <c r="Q1028" s="271"/>
      <c r="R1028" s="272"/>
      <c r="S1028" s="271"/>
      <c r="T1028" s="273"/>
      <c r="U1028" s="276">
        <f t="shared" si="60"/>
        <v>0</v>
      </c>
      <c r="V1028" s="196">
        <f t="shared" si="61"/>
        <v>0</v>
      </c>
      <c r="W1028" s="196">
        <f t="shared" si="62"/>
        <v>0</v>
      </c>
      <c r="X1028" s="197"/>
    </row>
    <row r="1029" spans="1:24" ht="12.75" x14ac:dyDescent="0.2">
      <c r="A1029" s="190"/>
      <c r="B1029" s="259"/>
      <c r="C1029" s="260"/>
      <c r="D1029" s="261"/>
      <c r="E1029" s="262"/>
      <c r="F1029" s="263"/>
      <c r="G1029" s="189" t="s">
        <v>1474</v>
      </c>
      <c r="H1029" s="190" t="s">
        <v>69</v>
      </c>
      <c r="I1029" s="244"/>
      <c r="J1029" s="184" t="s">
        <v>69</v>
      </c>
      <c r="K1029" s="264"/>
      <c r="L1029" s="265"/>
      <c r="M1029" s="267"/>
      <c r="N1029" s="268"/>
      <c r="O1029" s="269"/>
      <c r="P1029" s="275">
        <f t="shared" si="63"/>
        <v>0</v>
      </c>
      <c r="Q1029" s="271"/>
      <c r="R1029" s="272"/>
      <c r="S1029" s="271"/>
      <c r="T1029" s="273"/>
      <c r="U1029" s="276">
        <f t="shared" si="60"/>
        <v>0</v>
      </c>
      <c r="V1029" s="196">
        <f t="shared" si="61"/>
        <v>0</v>
      </c>
      <c r="W1029" s="196">
        <f t="shared" si="62"/>
        <v>0</v>
      </c>
      <c r="X1029" s="197"/>
    </row>
    <row r="1030" spans="1:24" ht="12.75" x14ac:dyDescent="0.2">
      <c r="A1030" s="190"/>
      <c r="B1030" s="259"/>
      <c r="C1030" s="260"/>
      <c r="D1030" s="261"/>
      <c r="E1030" s="262"/>
      <c r="F1030" s="263"/>
      <c r="G1030" s="189" t="s">
        <v>1474</v>
      </c>
      <c r="H1030" s="190" t="s">
        <v>69</v>
      </c>
      <c r="I1030" s="244"/>
      <c r="J1030" s="184" t="s">
        <v>69</v>
      </c>
      <c r="K1030" s="264"/>
      <c r="L1030" s="265"/>
      <c r="M1030" s="267"/>
      <c r="N1030" s="268"/>
      <c r="O1030" s="269"/>
      <c r="P1030" s="275">
        <f t="shared" si="63"/>
        <v>0</v>
      </c>
      <c r="Q1030" s="271"/>
      <c r="R1030" s="272"/>
      <c r="S1030" s="271"/>
      <c r="T1030" s="273"/>
      <c r="U1030" s="276">
        <f t="shared" si="60"/>
        <v>0</v>
      </c>
      <c r="V1030" s="196">
        <f t="shared" si="61"/>
        <v>0</v>
      </c>
      <c r="W1030" s="196">
        <f t="shared" si="62"/>
        <v>0</v>
      </c>
      <c r="X1030" s="197"/>
    </row>
    <row r="1031" spans="1:24" ht="12.75" x14ac:dyDescent="0.2">
      <c r="A1031" s="190"/>
      <c r="B1031" s="259"/>
      <c r="C1031" s="260"/>
      <c r="D1031" s="261"/>
      <c r="E1031" s="262"/>
      <c r="F1031" s="263"/>
      <c r="G1031" s="189" t="s">
        <v>1474</v>
      </c>
      <c r="H1031" s="190" t="s">
        <v>69</v>
      </c>
      <c r="I1031" s="244"/>
      <c r="J1031" s="184" t="s">
        <v>69</v>
      </c>
      <c r="K1031" s="264"/>
      <c r="L1031" s="265"/>
      <c r="M1031" s="267"/>
      <c r="N1031" s="268"/>
      <c r="O1031" s="269"/>
      <c r="P1031" s="275">
        <f t="shared" si="63"/>
        <v>0</v>
      </c>
      <c r="Q1031" s="271"/>
      <c r="R1031" s="272"/>
      <c r="S1031" s="271"/>
      <c r="T1031" s="273"/>
      <c r="U1031" s="276">
        <f t="shared" si="60"/>
        <v>0</v>
      </c>
      <c r="V1031" s="196">
        <f t="shared" si="61"/>
        <v>0</v>
      </c>
      <c r="W1031" s="196">
        <f t="shared" si="62"/>
        <v>0</v>
      </c>
      <c r="X1031" s="197"/>
    </row>
    <row r="1032" spans="1:24" ht="12.75" x14ac:dyDescent="0.2">
      <c r="A1032" s="190"/>
      <c r="B1032" s="259"/>
      <c r="C1032" s="260"/>
      <c r="D1032" s="261"/>
      <c r="E1032" s="262"/>
      <c r="F1032" s="263"/>
      <c r="G1032" s="189" t="s">
        <v>1474</v>
      </c>
      <c r="H1032" s="190" t="s">
        <v>69</v>
      </c>
      <c r="I1032" s="244"/>
      <c r="J1032" s="184" t="s">
        <v>69</v>
      </c>
      <c r="K1032" s="264"/>
      <c r="L1032" s="265"/>
      <c r="M1032" s="267"/>
      <c r="N1032" s="268"/>
      <c r="O1032" s="269"/>
      <c r="P1032" s="275">
        <f t="shared" si="63"/>
        <v>0</v>
      </c>
      <c r="Q1032" s="271"/>
      <c r="R1032" s="272"/>
      <c r="S1032" s="271"/>
      <c r="T1032" s="273"/>
      <c r="U1032" s="276">
        <f t="shared" ref="U1032:U1095" si="64">Q1032+S1032</f>
        <v>0</v>
      </c>
      <c r="V1032" s="196">
        <f t="shared" ref="V1032:V1095" si="65">(Q1032*R1032)+(S1032*T1032)</f>
        <v>0</v>
      </c>
      <c r="W1032" s="196">
        <f t="shared" ref="W1032:W1095" si="66">V1032+P1032</f>
        <v>0</v>
      </c>
      <c r="X1032" s="197"/>
    </row>
    <row r="1033" spans="1:24" ht="12.75" x14ac:dyDescent="0.2">
      <c r="A1033" s="190"/>
      <c r="B1033" s="259"/>
      <c r="C1033" s="260"/>
      <c r="D1033" s="261"/>
      <c r="E1033" s="262"/>
      <c r="F1033" s="263"/>
      <c r="G1033" s="189" t="s">
        <v>1474</v>
      </c>
      <c r="H1033" s="190" t="s">
        <v>69</v>
      </c>
      <c r="I1033" s="244"/>
      <c r="J1033" s="184" t="s">
        <v>69</v>
      </c>
      <c r="K1033" s="264"/>
      <c r="L1033" s="265"/>
      <c r="M1033" s="267"/>
      <c r="N1033" s="268"/>
      <c r="O1033" s="269"/>
      <c r="P1033" s="275">
        <f t="shared" si="63"/>
        <v>0</v>
      </c>
      <c r="Q1033" s="271"/>
      <c r="R1033" s="272"/>
      <c r="S1033" s="271"/>
      <c r="T1033" s="273"/>
      <c r="U1033" s="276">
        <f t="shared" si="64"/>
        <v>0</v>
      </c>
      <c r="V1033" s="196">
        <f t="shared" si="65"/>
        <v>0</v>
      </c>
      <c r="W1033" s="196">
        <f t="shared" si="66"/>
        <v>0</v>
      </c>
      <c r="X1033" s="197"/>
    </row>
    <row r="1034" spans="1:24" ht="12.75" x14ac:dyDescent="0.2">
      <c r="A1034" s="190"/>
      <c r="B1034" s="259"/>
      <c r="C1034" s="260"/>
      <c r="D1034" s="261"/>
      <c r="E1034" s="262"/>
      <c r="F1034" s="263"/>
      <c r="G1034" s="189" t="s">
        <v>1474</v>
      </c>
      <c r="H1034" s="190" t="s">
        <v>69</v>
      </c>
      <c r="I1034" s="244"/>
      <c r="J1034" s="184" t="s">
        <v>69</v>
      </c>
      <c r="K1034" s="264"/>
      <c r="L1034" s="265"/>
      <c r="M1034" s="267"/>
      <c r="N1034" s="268"/>
      <c r="O1034" s="269"/>
      <c r="P1034" s="275">
        <f t="shared" si="63"/>
        <v>0</v>
      </c>
      <c r="Q1034" s="271"/>
      <c r="R1034" s="272"/>
      <c r="S1034" s="271"/>
      <c r="T1034" s="273"/>
      <c r="U1034" s="276">
        <f t="shared" si="64"/>
        <v>0</v>
      </c>
      <c r="V1034" s="196">
        <f t="shared" si="65"/>
        <v>0</v>
      </c>
      <c r="W1034" s="196">
        <f t="shared" si="66"/>
        <v>0</v>
      </c>
      <c r="X1034" s="197"/>
    </row>
    <row r="1035" spans="1:24" ht="12.75" x14ac:dyDescent="0.2">
      <c r="A1035" s="190"/>
      <c r="B1035" s="259"/>
      <c r="C1035" s="260"/>
      <c r="D1035" s="261"/>
      <c r="E1035" s="262"/>
      <c r="F1035" s="263"/>
      <c r="G1035" s="189" t="s">
        <v>1474</v>
      </c>
      <c r="H1035" s="190" t="s">
        <v>69</v>
      </c>
      <c r="I1035" s="244"/>
      <c r="J1035" s="184" t="s">
        <v>69</v>
      </c>
      <c r="K1035" s="264"/>
      <c r="L1035" s="265"/>
      <c r="M1035" s="267"/>
      <c r="N1035" s="268"/>
      <c r="O1035" s="269"/>
      <c r="P1035" s="275">
        <f t="shared" ref="P1035:P1098" si="67">N1035+O1035</f>
        <v>0</v>
      </c>
      <c r="Q1035" s="271"/>
      <c r="R1035" s="272"/>
      <c r="S1035" s="271"/>
      <c r="T1035" s="273"/>
      <c r="U1035" s="276">
        <f t="shared" si="64"/>
        <v>0</v>
      </c>
      <c r="V1035" s="196">
        <f t="shared" si="65"/>
        <v>0</v>
      </c>
      <c r="W1035" s="196">
        <f t="shared" si="66"/>
        <v>0</v>
      </c>
      <c r="X1035" s="197"/>
    </row>
    <row r="1036" spans="1:24" ht="12.75" x14ac:dyDescent="0.2">
      <c r="A1036" s="190"/>
      <c r="B1036" s="259"/>
      <c r="C1036" s="260"/>
      <c r="D1036" s="261"/>
      <c r="E1036" s="262"/>
      <c r="F1036" s="263"/>
      <c r="G1036" s="189" t="s">
        <v>1474</v>
      </c>
      <c r="H1036" s="190" t="s">
        <v>69</v>
      </c>
      <c r="I1036" s="244"/>
      <c r="J1036" s="184" t="s">
        <v>69</v>
      </c>
      <c r="K1036" s="264"/>
      <c r="L1036" s="265"/>
      <c r="M1036" s="267"/>
      <c r="N1036" s="268"/>
      <c r="O1036" s="269"/>
      <c r="P1036" s="275">
        <f t="shared" si="67"/>
        <v>0</v>
      </c>
      <c r="Q1036" s="271"/>
      <c r="R1036" s="272"/>
      <c r="S1036" s="271"/>
      <c r="T1036" s="273"/>
      <c r="U1036" s="276">
        <f t="shared" si="64"/>
        <v>0</v>
      </c>
      <c r="V1036" s="196">
        <f t="shared" si="65"/>
        <v>0</v>
      </c>
      <c r="W1036" s="196">
        <f t="shared" si="66"/>
        <v>0</v>
      </c>
      <c r="X1036" s="197"/>
    </row>
    <row r="1037" spans="1:24" ht="12.75" x14ac:dyDescent="0.2">
      <c r="A1037" s="190"/>
      <c r="B1037" s="259"/>
      <c r="C1037" s="260"/>
      <c r="D1037" s="261"/>
      <c r="E1037" s="262"/>
      <c r="F1037" s="263"/>
      <c r="G1037" s="189" t="s">
        <v>1474</v>
      </c>
      <c r="H1037" s="190" t="s">
        <v>69</v>
      </c>
      <c r="I1037" s="244"/>
      <c r="J1037" s="184" t="s">
        <v>69</v>
      </c>
      <c r="K1037" s="264"/>
      <c r="L1037" s="265"/>
      <c r="M1037" s="267"/>
      <c r="N1037" s="268"/>
      <c r="O1037" s="269"/>
      <c r="P1037" s="275">
        <f t="shared" si="67"/>
        <v>0</v>
      </c>
      <c r="Q1037" s="271"/>
      <c r="R1037" s="272"/>
      <c r="S1037" s="271"/>
      <c r="T1037" s="273"/>
      <c r="U1037" s="276">
        <f t="shared" si="64"/>
        <v>0</v>
      </c>
      <c r="V1037" s="196">
        <f t="shared" si="65"/>
        <v>0</v>
      </c>
      <c r="W1037" s="196">
        <f t="shared" si="66"/>
        <v>0</v>
      </c>
      <c r="X1037" s="197"/>
    </row>
    <row r="1038" spans="1:24" ht="12.75" x14ac:dyDescent="0.2">
      <c r="A1038" s="190"/>
      <c r="B1038" s="259"/>
      <c r="C1038" s="260"/>
      <c r="D1038" s="261"/>
      <c r="E1038" s="262"/>
      <c r="F1038" s="263"/>
      <c r="G1038" s="189" t="s">
        <v>1474</v>
      </c>
      <c r="H1038" s="190" t="s">
        <v>69</v>
      </c>
      <c r="I1038" s="244"/>
      <c r="J1038" s="184" t="s">
        <v>69</v>
      </c>
      <c r="K1038" s="264"/>
      <c r="L1038" s="265"/>
      <c r="M1038" s="267"/>
      <c r="N1038" s="268"/>
      <c r="O1038" s="269"/>
      <c r="P1038" s="275">
        <f t="shared" si="67"/>
        <v>0</v>
      </c>
      <c r="Q1038" s="271"/>
      <c r="R1038" s="272"/>
      <c r="S1038" s="271"/>
      <c r="T1038" s="273"/>
      <c r="U1038" s="276">
        <f t="shared" si="64"/>
        <v>0</v>
      </c>
      <c r="V1038" s="196">
        <f t="shared" si="65"/>
        <v>0</v>
      </c>
      <c r="W1038" s="196">
        <f t="shared" si="66"/>
        <v>0</v>
      </c>
      <c r="X1038" s="197"/>
    </row>
    <row r="1039" spans="1:24" ht="12.75" x14ac:dyDescent="0.2">
      <c r="A1039" s="190"/>
      <c r="B1039" s="259"/>
      <c r="C1039" s="260"/>
      <c r="D1039" s="261"/>
      <c r="E1039" s="262"/>
      <c r="F1039" s="263"/>
      <c r="G1039" s="189" t="s">
        <v>1474</v>
      </c>
      <c r="H1039" s="190" t="s">
        <v>69</v>
      </c>
      <c r="I1039" s="244"/>
      <c r="J1039" s="184" t="s">
        <v>69</v>
      </c>
      <c r="K1039" s="264"/>
      <c r="L1039" s="265"/>
      <c r="M1039" s="267"/>
      <c r="N1039" s="268"/>
      <c r="O1039" s="269"/>
      <c r="P1039" s="275">
        <f t="shared" si="67"/>
        <v>0</v>
      </c>
      <c r="Q1039" s="271"/>
      <c r="R1039" s="272"/>
      <c r="S1039" s="271"/>
      <c r="T1039" s="273"/>
      <c r="U1039" s="276">
        <f t="shared" si="64"/>
        <v>0</v>
      </c>
      <c r="V1039" s="196">
        <f t="shared" si="65"/>
        <v>0</v>
      </c>
      <c r="W1039" s="196">
        <f t="shared" si="66"/>
        <v>0</v>
      </c>
      <c r="X1039" s="197"/>
    </row>
    <row r="1040" spans="1:24" ht="12.75" x14ac:dyDescent="0.2">
      <c r="A1040" s="190"/>
      <c r="B1040" s="259"/>
      <c r="C1040" s="260"/>
      <c r="D1040" s="261"/>
      <c r="E1040" s="262"/>
      <c r="F1040" s="263"/>
      <c r="G1040" s="189" t="s">
        <v>1474</v>
      </c>
      <c r="H1040" s="190" t="s">
        <v>69</v>
      </c>
      <c r="I1040" s="244"/>
      <c r="J1040" s="184" t="s">
        <v>69</v>
      </c>
      <c r="K1040" s="264"/>
      <c r="L1040" s="265"/>
      <c r="M1040" s="267"/>
      <c r="N1040" s="268"/>
      <c r="O1040" s="269"/>
      <c r="P1040" s="275">
        <f t="shared" si="67"/>
        <v>0</v>
      </c>
      <c r="Q1040" s="271"/>
      <c r="R1040" s="272"/>
      <c r="S1040" s="271"/>
      <c r="T1040" s="273"/>
      <c r="U1040" s="276">
        <f t="shared" si="64"/>
        <v>0</v>
      </c>
      <c r="V1040" s="196">
        <f t="shared" si="65"/>
        <v>0</v>
      </c>
      <c r="W1040" s="196">
        <f t="shared" si="66"/>
        <v>0</v>
      </c>
      <c r="X1040" s="197"/>
    </row>
    <row r="1041" spans="1:24" ht="12.75" x14ac:dyDescent="0.2">
      <c r="A1041" s="190"/>
      <c r="B1041" s="259"/>
      <c r="C1041" s="260"/>
      <c r="D1041" s="261"/>
      <c r="E1041" s="262"/>
      <c r="F1041" s="263"/>
      <c r="G1041" s="189" t="s">
        <v>1474</v>
      </c>
      <c r="H1041" s="190" t="s">
        <v>69</v>
      </c>
      <c r="I1041" s="244"/>
      <c r="J1041" s="184" t="s">
        <v>69</v>
      </c>
      <c r="K1041" s="264"/>
      <c r="L1041" s="265"/>
      <c r="M1041" s="267"/>
      <c r="N1041" s="268"/>
      <c r="O1041" s="269"/>
      <c r="P1041" s="275">
        <f t="shared" si="67"/>
        <v>0</v>
      </c>
      <c r="Q1041" s="271"/>
      <c r="R1041" s="272"/>
      <c r="S1041" s="271"/>
      <c r="T1041" s="273"/>
      <c r="U1041" s="276">
        <f t="shared" si="64"/>
        <v>0</v>
      </c>
      <c r="V1041" s="196">
        <f t="shared" si="65"/>
        <v>0</v>
      </c>
      <c r="W1041" s="196">
        <f t="shared" si="66"/>
        <v>0</v>
      </c>
      <c r="X1041" s="197"/>
    </row>
    <row r="1042" spans="1:24" ht="12.75" x14ac:dyDescent="0.2">
      <c r="A1042" s="190"/>
      <c r="B1042" s="259"/>
      <c r="C1042" s="260"/>
      <c r="D1042" s="261"/>
      <c r="E1042" s="262"/>
      <c r="F1042" s="263"/>
      <c r="G1042" s="189" t="s">
        <v>1474</v>
      </c>
      <c r="H1042" s="190" t="s">
        <v>69</v>
      </c>
      <c r="I1042" s="244"/>
      <c r="J1042" s="184" t="s">
        <v>69</v>
      </c>
      <c r="K1042" s="264"/>
      <c r="L1042" s="265"/>
      <c r="M1042" s="267"/>
      <c r="N1042" s="268"/>
      <c r="O1042" s="269"/>
      <c r="P1042" s="275">
        <f t="shared" si="67"/>
        <v>0</v>
      </c>
      <c r="Q1042" s="271"/>
      <c r="R1042" s="272"/>
      <c r="S1042" s="271"/>
      <c r="T1042" s="273"/>
      <c r="U1042" s="276">
        <f t="shared" si="64"/>
        <v>0</v>
      </c>
      <c r="V1042" s="196">
        <f t="shared" si="65"/>
        <v>0</v>
      </c>
      <c r="W1042" s="196">
        <f t="shared" si="66"/>
        <v>0</v>
      </c>
      <c r="X1042" s="197"/>
    </row>
    <row r="1043" spans="1:24" ht="12.75" x14ac:dyDescent="0.2">
      <c r="A1043" s="190"/>
      <c r="B1043" s="259"/>
      <c r="C1043" s="260"/>
      <c r="D1043" s="261"/>
      <c r="E1043" s="262"/>
      <c r="F1043" s="263"/>
      <c r="G1043" s="189" t="s">
        <v>1474</v>
      </c>
      <c r="H1043" s="190" t="s">
        <v>69</v>
      </c>
      <c r="I1043" s="244"/>
      <c r="J1043" s="184" t="s">
        <v>69</v>
      </c>
      <c r="K1043" s="264"/>
      <c r="L1043" s="265"/>
      <c r="M1043" s="267"/>
      <c r="N1043" s="268"/>
      <c r="O1043" s="269"/>
      <c r="P1043" s="275">
        <f t="shared" si="67"/>
        <v>0</v>
      </c>
      <c r="Q1043" s="271"/>
      <c r="R1043" s="272"/>
      <c r="S1043" s="271"/>
      <c r="T1043" s="273"/>
      <c r="U1043" s="276">
        <f t="shared" si="64"/>
        <v>0</v>
      </c>
      <c r="V1043" s="196">
        <f t="shared" si="65"/>
        <v>0</v>
      </c>
      <c r="W1043" s="196">
        <f t="shared" si="66"/>
        <v>0</v>
      </c>
      <c r="X1043" s="197"/>
    </row>
    <row r="1044" spans="1:24" ht="12.75" x14ac:dyDescent="0.2">
      <c r="A1044" s="190"/>
      <c r="B1044" s="259"/>
      <c r="C1044" s="260"/>
      <c r="D1044" s="261"/>
      <c r="E1044" s="262"/>
      <c r="F1044" s="263"/>
      <c r="G1044" s="189" t="s">
        <v>1474</v>
      </c>
      <c r="H1044" s="190" t="s">
        <v>69</v>
      </c>
      <c r="I1044" s="244"/>
      <c r="J1044" s="184" t="s">
        <v>69</v>
      </c>
      <c r="K1044" s="264"/>
      <c r="L1044" s="265"/>
      <c r="M1044" s="267"/>
      <c r="N1044" s="268"/>
      <c r="O1044" s="269"/>
      <c r="P1044" s="275">
        <f t="shared" si="67"/>
        <v>0</v>
      </c>
      <c r="Q1044" s="271"/>
      <c r="R1044" s="272"/>
      <c r="S1044" s="271"/>
      <c r="T1044" s="273"/>
      <c r="U1044" s="276">
        <f t="shared" si="64"/>
        <v>0</v>
      </c>
      <c r="V1044" s="196">
        <f t="shared" si="65"/>
        <v>0</v>
      </c>
      <c r="W1044" s="196">
        <f t="shared" si="66"/>
        <v>0</v>
      </c>
      <c r="X1044" s="197"/>
    </row>
    <row r="1045" spans="1:24" ht="12.75" x14ac:dyDescent="0.2">
      <c r="A1045" s="190"/>
      <c r="B1045" s="259"/>
      <c r="C1045" s="260"/>
      <c r="D1045" s="261"/>
      <c r="E1045" s="262"/>
      <c r="F1045" s="263"/>
      <c r="G1045" s="189" t="s">
        <v>1474</v>
      </c>
      <c r="H1045" s="190" t="s">
        <v>69</v>
      </c>
      <c r="I1045" s="244"/>
      <c r="J1045" s="184" t="s">
        <v>69</v>
      </c>
      <c r="K1045" s="264"/>
      <c r="L1045" s="265"/>
      <c r="M1045" s="267"/>
      <c r="N1045" s="268"/>
      <c r="O1045" s="269"/>
      <c r="P1045" s="275">
        <f t="shared" si="67"/>
        <v>0</v>
      </c>
      <c r="Q1045" s="271"/>
      <c r="R1045" s="272"/>
      <c r="S1045" s="271"/>
      <c r="T1045" s="273"/>
      <c r="U1045" s="276">
        <f t="shared" si="64"/>
        <v>0</v>
      </c>
      <c r="V1045" s="196">
        <f t="shared" si="65"/>
        <v>0</v>
      </c>
      <c r="W1045" s="196">
        <f t="shared" si="66"/>
        <v>0</v>
      </c>
      <c r="X1045" s="197"/>
    </row>
    <row r="1046" spans="1:24" ht="12.75" x14ac:dyDescent="0.2">
      <c r="A1046" s="190"/>
      <c r="B1046" s="259"/>
      <c r="C1046" s="260"/>
      <c r="D1046" s="261"/>
      <c r="E1046" s="262"/>
      <c r="F1046" s="263"/>
      <c r="G1046" s="189" t="s">
        <v>1474</v>
      </c>
      <c r="H1046" s="190" t="s">
        <v>69</v>
      </c>
      <c r="I1046" s="244"/>
      <c r="J1046" s="184" t="s">
        <v>69</v>
      </c>
      <c r="K1046" s="264"/>
      <c r="L1046" s="265"/>
      <c r="M1046" s="267"/>
      <c r="N1046" s="268"/>
      <c r="O1046" s="269"/>
      <c r="P1046" s="275">
        <f t="shared" si="67"/>
        <v>0</v>
      </c>
      <c r="Q1046" s="271"/>
      <c r="R1046" s="272"/>
      <c r="S1046" s="271"/>
      <c r="T1046" s="273"/>
      <c r="U1046" s="276">
        <f t="shared" si="64"/>
        <v>0</v>
      </c>
      <c r="V1046" s="196">
        <f t="shared" si="65"/>
        <v>0</v>
      </c>
      <c r="W1046" s="196">
        <f t="shared" si="66"/>
        <v>0</v>
      </c>
      <c r="X1046" s="197"/>
    </row>
    <row r="1047" spans="1:24" ht="12.75" x14ac:dyDescent="0.2">
      <c r="A1047" s="190"/>
      <c r="B1047" s="259"/>
      <c r="C1047" s="260"/>
      <c r="D1047" s="261"/>
      <c r="E1047" s="262"/>
      <c r="F1047" s="263"/>
      <c r="G1047" s="189" t="s">
        <v>1474</v>
      </c>
      <c r="H1047" s="190" t="s">
        <v>69</v>
      </c>
      <c r="I1047" s="244"/>
      <c r="J1047" s="184" t="s">
        <v>69</v>
      </c>
      <c r="K1047" s="264"/>
      <c r="L1047" s="265"/>
      <c r="M1047" s="267"/>
      <c r="N1047" s="268"/>
      <c r="O1047" s="269"/>
      <c r="P1047" s="275">
        <f t="shared" si="67"/>
        <v>0</v>
      </c>
      <c r="Q1047" s="271"/>
      <c r="R1047" s="272"/>
      <c r="S1047" s="271"/>
      <c r="T1047" s="273"/>
      <c r="U1047" s="276">
        <f t="shared" si="64"/>
        <v>0</v>
      </c>
      <c r="V1047" s="196">
        <f t="shared" si="65"/>
        <v>0</v>
      </c>
      <c r="W1047" s="196">
        <f t="shared" si="66"/>
        <v>0</v>
      </c>
      <c r="X1047" s="197"/>
    </row>
    <row r="1048" spans="1:24" ht="12.75" x14ac:dyDescent="0.2">
      <c r="A1048" s="190"/>
      <c r="B1048" s="259"/>
      <c r="C1048" s="260"/>
      <c r="D1048" s="261"/>
      <c r="E1048" s="262"/>
      <c r="F1048" s="263"/>
      <c r="G1048" s="189" t="s">
        <v>1474</v>
      </c>
      <c r="H1048" s="190" t="s">
        <v>69</v>
      </c>
      <c r="I1048" s="244"/>
      <c r="J1048" s="184" t="s">
        <v>69</v>
      </c>
      <c r="K1048" s="264"/>
      <c r="L1048" s="265"/>
      <c r="M1048" s="267"/>
      <c r="N1048" s="268"/>
      <c r="O1048" s="269"/>
      <c r="P1048" s="275">
        <f t="shared" si="67"/>
        <v>0</v>
      </c>
      <c r="Q1048" s="271"/>
      <c r="R1048" s="272"/>
      <c r="S1048" s="271"/>
      <c r="T1048" s="273"/>
      <c r="U1048" s="276">
        <f t="shared" si="64"/>
        <v>0</v>
      </c>
      <c r="V1048" s="196">
        <f t="shared" si="65"/>
        <v>0</v>
      </c>
      <c r="W1048" s="196">
        <f t="shared" si="66"/>
        <v>0</v>
      </c>
      <c r="X1048" s="197"/>
    </row>
    <row r="1049" spans="1:24" ht="12.75" x14ac:dyDescent="0.2">
      <c r="A1049" s="190"/>
      <c r="B1049" s="259"/>
      <c r="C1049" s="260"/>
      <c r="D1049" s="261"/>
      <c r="E1049" s="262"/>
      <c r="F1049" s="263"/>
      <c r="G1049" s="189" t="s">
        <v>1474</v>
      </c>
      <c r="H1049" s="190" t="s">
        <v>69</v>
      </c>
      <c r="I1049" s="244"/>
      <c r="J1049" s="184" t="s">
        <v>69</v>
      </c>
      <c r="K1049" s="264"/>
      <c r="L1049" s="265"/>
      <c r="M1049" s="267"/>
      <c r="N1049" s="268"/>
      <c r="O1049" s="269"/>
      <c r="P1049" s="275">
        <f t="shared" si="67"/>
        <v>0</v>
      </c>
      <c r="Q1049" s="271"/>
      <c r="R1049" s="272"/>
      <c r="S1049" s="271"/>
      <c r="T1049" s="273"/>
      <c r="U1049" s="276">
        <f t="shared" si="64"/>
        <v>0</v>
      </c>
      <c r="V1049" s="196">
        <f t="shared" si="65"/>
        <v>0</v>
      </c>
      <c r="W1049" s="196">
        <f t="shared" si="66"/>
        <v>0</v>
      </c>
      <c r="X1049" s="197"/>
    </row>
    <row r="1050" spans="1:24" ht="12.75" x14ac:dyDescent="0.2">
      <c r="A1050" s="190"/>
      <c r="B1050" s="259"/>
      <c r="C1050" s="260"/>
      <c r="D1050" s="261"/>
      <c r="E1050" s="262"/>
      <c r="F1050" s="263"/>
      <c r="G1050" s="189" t="s">
        <v>1474</v>
      </c>
      <c r="H1050" s="190" t="s">
        <v>69</v>
      </c>
      <c r="I1050" s="244"/>
      <c r="J1050" s="184" t="s">
        <v>69</v>
      </c>
      <c r="K1050" s="264"/>
      <c r="L1050" s="265"/>
      <c r="M1050" s="267"/>
      <c r="N1050" s="268"/>
      <c r="O1050" s="269"/>
      <c r="P1050" s="275">
        <f t="shared" si="67"/>
        <v>0</v>
      </c>
      <c r="Q1050" s="271"/>
      <c r="R1050" s="272"/>
      <c r="S1050" s="271"/>
      <c r="T1050" s="273"/>
      <c r="U1050" s="276">
        <f t="shared" si="64"/>
        <v>0</v>
      </c>
      <c r="V1050" s="196">
        <f t="shared" si="65"/>
        <v>0</v>
      </c>
      <c r="W1050" s="196">
        <f t="shared" si="66"/>
        <v>0</v>
      </c>
      <c r="X1050" s="197"/>
    </row>
    <row r="1051" spans="1:24" ht="12.75" x14ac:dyDescent="0.2">
      <c r="A1051" s="190"/>
      <c r="B1051" s="259"/>
      <c r="C1051" s="260"/>
      <c r="D1051" s="261"/>
      <c r="E1051" s="262"/>
      <c r="F1051" s="263"/>
      <c r="G1051" s="189" t="s">
        <v>1474</v>
      </c>
      <c r="H1051" s="190" t="s">
        <v>69</v>
      </c>
      <c r="I1051" s="244"/>
      <c r="J1051" s="184" t="s">
        <v>69</v>
      </c>
      <c r="K1051" s="264"/>
      <c r="L1051" s="265"/>
      <c r="M1051" s="267"/>
      <c r="N1051" s="268"/>
      <c r="O1051" s="269"/>
      <c r="P1051" s="275">
        <f t="shared" si="67"/>
        <v>0</v>
      </c>
      <c r="Q1051" s="271"/>
      <c r="R1051" s="272"/>
      <c r="S1051" s="271"/>
      <c r="T1051" s="273"/>
      <c r="U1051" s="276">
        <f t="shared" si="64"/>
        <v>0</v>
      </c>
      <c r="V1051" s="196">
        <f t="shared" si="65"/>
        <v>0</v>
      </c>
      <c r="W1051" s="196">
        <f t="shared" si="66"/>
        <v>0</v>
      </c>
      <c r="X1051" s="197"/>
    </row>
    <row r="1052" spans="1:24" ht="12.75" x14ac:dyDescent="0.2">
      <c r="A1052" s="190"/>
      <c r="B1052" s="259"/>
      <c r="C1052" s="260"/>
      <c r="D1052" s="261"/>
      <c r="E1052" s="262"/>
      <c r="F1052" s="263"/>
      <c r="G1052" s="189" t="s">
        <v>1474</v>
      </c>
      <c r="H1052" s="190" t="s">
        <v>69</v>
      </c>
      <c r="I1052" s="244"/>
      <c r="J1052" s="184" t="s">
        <v>69</v>
      </c>
      <c r="K1052" s="264"/>
      <c r="L1052" s="265"/>
      <c r="M1052" s="267"/>
      <c r="N1052" s="268"/>
      <c r="O1052" s="269"/>
      <c r="P1052" s="275">
        <f t="shared" si="67"/>
        <v>0</v>
      </c>
      <c r="Q1052" s="271"/>
      <c r="R1052" s="272"/>
      <c r="S1052" s="271"/>
      <c r="T1052" s="273"/>
      <c r="U1052" s="276">
        <f t="shared" si="64"/>
        <v>0</v>
      </c>
      <c r="V1052" s="196">
        <f t="shared" si="65"/>
        <v>0</v>
      </c>
      <c r="W1052" s="196">
        <f t="shared" si="66"/>
        <v>0</v>
      </c>
      <c r="X1052" s="197"/>
    </row>
    <row r="1053" spans="1:24" ht="12.75" x14ac:dyDescent="0.2">
      <c r="A1053" s="190"/>
      <c r="B1053" s="259"/>
      <c r="C1053" s="260"/>
      <c r="D1053" s="261"/>
      <c r="E1053" s="262"/>
      <c r="F1053" s="263"/>
      <c r="G1053" s="189" t="s">
        <v>1474</v>
      </c>
      <c r="H1053" s="190" t="s">
        <v>69</v>
      </c>
      <c r="I1053" s="244"/>
      <c r="J1053" s="184" t="s">
        <v>69</v>
      </c>
      <c r="K1053" s="264"/>
      <c r="L1053" s="265"/>
      <c r="M1053" s="267"/>
      <c r="N1053" s="268"/>
      <c r="O1053" s="269"/>
      <c r="P1053" s="275">
        <f t="shared" si="67"/>
        <v>0</v>
      </c>
      <c r="Q1053" s="271"/>
      <c r="R1053" s="272"/>
      <c r="S1053" s="271"/>
      <c r="T1053" s="273"/>
      <c r="U1053" s="276">
        <f t="shared" si="64"/>
        <v>0</v>
      </c>
      <c r="V1053" s="196">
        <f t="shared" si="65"/>
        <v>0</v>
      </c>
      <c r="W1053" s="196">
        <f t="shared" si="66"/>
        <v>0</v>
      </c>
      <c r="X1053" s="197"/>
    </row>
    <row r="1054" spans="1:24" ht="12.75" x14ac:dyDescent="0.2">
      <c r="A1054" s="190"/>
      <c r="B1054" s="259"/>
      <c r="C1054" s="260"/>
      <c r="D1054" s="261"/>
      <c r="E1054" s="262"/>
      <c r="F1054" s="263"/>
      <c r="G1054" s="189" t="s">
        <v>1474</v>
      </c>
      <c r="H1054" s="190" t="s">
        <v>69</v>
      </c>
      <c r="I1054" s="244"/>
      <c r="J1054" s="184" t="s">
        <v>69</v>
      </c>
      <c r="K1054" s="264"/>
      <c r="L1054" s="265"/>
      <c r="M1054" s="267"/>
      <c r="N1054" s="268"/>
      <c r="O1054" s="269"/>
      <c r="P1054" s="275">
        <f t="shared" si="67"/>
        <v>0</v>
      </c>
      <c r="Q1054" s="271"/>
      <c r="R1054" s="272"/>
      <c r="S1054" s="271"/>
      <c r="T1054" s="273"/>
      <c r="U1054" s="276">
        <f t="shared" si="64"/>
        <v>0</v>
      </c>
      <c r="V1054" s="196">
        <f t="shared" si="65"/>
        <v>0</v>
      </c>
      <c r="W1054" s="196">
        <f t="shared" si="66"/>
        <v>0</v>
      </c>
      <c r="X1054" s="197"/>
    </row>
    <row r="1055" spans="1:24" ht="12.75" x14ac:dyDescent="0.2">
      <c r="A1055" s="190"/>
      <c r="B1055" s="259"/>
      <c r="C1055" s="260"/>
      <c r="D1055" s="261"/>
      <c r="E1055" s="262"/>
      <c r="F1055" s="263"/>
      <c r="G1055" s="189" t="s">
        <v>1474</v>
      </c>
      <c r="H1055" s="190" t="s">
        <v>69</v>
      </c>
      <c r="I1055" s="244"/>
      <c r="J1055" s="184" t="s">
        <v>69</v>
      </c>
      <c r="K1055" s="264"/>
      <c r="L1055" s="265"/>
      <c r="M1055" s="267"/>
      <c r="N1055" s="268"/>
      <c r="O1055" s="269"/>
      <c r="P1055" s="275">
        <f t="shared" si="67"/>
        <v>0</v>
      </c>
      <c r="Q1055" s="271"/>
      <c r="R1055" s="272"/>
      <c r="S1055" s="271"/>
      <c r="T1055" s="273"/>
      <c r="U1055" s="276">
        <f t="shared" si="64"/>
        <v>0</v>
      </c>
      <c r="V1055" s="196">
        <f t="shared" si="65"/>
        <v>0</v>
      </c>
      <c r="W1055" s="196">
        <f t="shared" si="66"/>
        <v>0</v>
      </c>
      <c r="X1055" s="197"/>
    </row>
    <row r="1056" spans="1:24" ht="12.75" x14ac:dyDescent="0.2">
      <c r="A1056" s="190"/>
      <c r="B1056" s="259"/>
      <c r="C1056" s="260"/>
      <c r="D1056" s="261"/>
      <c r="E1056" s="262"/>
      <c r="F1056" s="263"/>
      <c r="G1056" s="189" t="s">
        <v>1474</v>
      </c>
      <c r="H1056" s="190" t="s">
        <v>69</v>
      </c>
      <c r="I1056" s="244"/>
      <c r="J1056" s="184" t="s">
        <v>69</v>
      </c>
      <c r="K1056" s="264"/>
      <c r="L1056" s="265"/>
      <c r="M1056" s="267"/>
      <c r="N1056" s="268"/>
      <c r="O1056" s="269"/>
      <c r="P1056" s="275">
        <f t="shared" si="67"/>
        <v>0</v>
      </c>
      <c r="Q1056" s="271"/>
      <c r="R1056" s="272"/>
      <c r="S1056" s="271"/>
      <c r="T1056" s="273"/>
      <c r="U1056" s="276">
        <f t="shared" si="64"/>
        <v>0</v>
      </c>
      <c r="V1056" s="196">
        <f t="shared" si="65"/>
        <v>0</v>
      </c>
      <c r="W1056" s="196">
        <f t="shared" si="66"/>
        <v>0</v>
      </c>
      <c r="X1056" s="197"/>
    </row>
    <row r="1057" spans="1:24" ht="12.75" x14ac:dyDescent="0.2">
      <c r="A1057" s="190"/>
      <c r="B1057" s="259"/>
      <c r="C1057" s="260"/>
      <c r="D1057" s="261"/>
      <c r="E1057" s="262"/>
      <c r="F1057" s="263"/>
      <c r="G1057" s="189" t="s">
        <v>1474</v>
      </c>
      <c r="H1057" s="190" t="s">
        <v>69</v>
      </c>
      <c r="I1057" s="244"/>
      <c r="J1057" s="184" t="s">
        <v>69</v>
      </c>
      <c r="K1057" s="264"/>
      <c r="L1057" s="265"/>
      <c r="M1057" s="267"/>
      <c r="N1057" s="268"/>
      <c r="O1057" s="269"/>
      <c r="P1057" s="275">
        <f t="shared" si="67"/>
        <v>0</v>
      </c>
      <c r="Q1057" s="271"/>
      <c r="R1057" s="272"/>
      <c r="S1057" s="271"/>
      <c r="T1057" s="273"/>
      <c r="U1057" s="276">
        <f t="shared" si="64"/>
        <v>0</v>
      </c>
      <c r="V1057" s="196">
        <f t="shared" si="65"/>
        <v>0</v>
      </c>
      <c r="W1057" s="196">
        <f t="shared" si="66"/>
        <v>0</v>
      </c>
      <c r="X1057" s="197"/>
    </row>
    <row r="1058" spans="1:24" ht="12.75" x14ac:dyDescent="0.2">
      <c r="A1058" s="190"/>
      <c r="B1058" s="259"/>
      <c r="C1058" s="260"/>
      <c r="D1058" s="261"/>
      <c r="E1058" s="262"/>
      <c r="F1058" s="263"/>
      <c r="G1058" s="189" t="s">
        <v>1474</v>
      </c>
      <c r="H1058" s="190" t="s">
        <v>69</v>
      </c>
      <c r="I1058" s="244"/>
      <c r="J1058" s="184" t="s">
        <v>69</v>
      </c>
      <c r="K1058" s="264"/>
      <c r="L1058" s="265"/>
      <c r="M1058" s="267"/>
      <c r="N1058" s="268"/>
      <c r="O1058" s="269"/>
      <c r="P1058" s="275">
        <f t="shared" si="67"/>
        <v>0</v>
      </c>
      <c r="Q1058" s="271"/>
      <c r="R1058" s="272"/>
      <c r="S1058" s="271"/>
      <c r="T1058" s="273"/>
      <c r="U1058" s="276">
        <f t="shared" si="64"/>
        <v>0</v>
      </c>
      <c r="V1058" s="196">
        <f t="shared" si="65"/>
        <v>0</v>
      </c>
      <c r="W1058" s="196">
        <f t="shared" si="66"/>
        <v>0</v>
      </c>
      <c r="X1058" s="197"/>
    </row>
    <row r="1059" spans="1:24" ht="12.75" x14ac:dyDescent="0.2">
      <c r="A1059" s="190"/>
      <c r="B1059" s="259"/>
      <c r="C1059" s="260"/>
      <c r="D1059" s="261"/>
      <c r="E1059" s="262"/>
      <c r="F1059" s="263"/>
      <c r="G1059" s="189" t="s">
        <v>1474</v>
      </c>
      <c r="H1059" s="190" t="s">
        <v>69</v>
      </c>
      <c r="I1059" s="244"/>
      <c r="J1059" s="184" t="s">
        <v>69</v>
      </c>
      <c r="K1059" s="264"/>
      <c r="L1059" s="265"/>
      <c r="M1059" s="267"/>
      <c r="N1059" s="268"/>
      <c r="O1059" s="269"/>
      <c r="P1059" s="275">
        <f t="shared" si="67"/>
        <v>0</v>
      </c>
      <c r="Q1059" s="271"/>
      <c r="R1059" s="272"/>
      <c r="S1059" s="271"/>
      <c r="T1059" s="273"/>
      <c r="U1059" s="276">
        <f t="shared" si="64"/>
        <v>0</v>
      </c>
      <c r="V1059" s="196">
        <f t="shared" si="65"/>
        <v>0</v>
      </c>
      <c r="W1059" s="196">
        <f t="shared" si="66"/>
        <v>0</v>
      </c>
      <c r="X1059" s="197"/>
    </row>
    <row r="1060" spans="1:24" ht="12.75" x14ac:dyDescent="0.2">
      <c r="A1060" s="190"/>
      <c r="B1060" s="259"/>
      <c r="C1060" s="260"/>
      <c r="D1060" s="261"/>
      <c r="E1060" s="262"/>
      <c r="F1060" s="263"/>
      <c r="G1060" s="189" t="s">
        <v>1474</v>
      </c>
      <c r="H1060" s="190" t="s">
        <v>69</v>
      </c>
      <c r="I1060" s="244"/>
      <c r="J1060" s="184" t="s">
        <v>69</v>
      </c>
      <c r="K1060" s="264"/>
      <c r="L1060" s="265"/>
      <c r="M1060" s="267"/>
      <c r="N1060" s="268"/>
      <c r="O1060" s="269"/>
      <c r="P1060" s="275">
        <f t="shared" si="67"/>
        <v>0</v>
      </c>
      <c r="Q1060" s="271"/>
      <c r="R1060" s="272"/>
      <c r="S1060" s="271"/>
      <c r="T1060" s="273"/>
      <c r="U1060" s="276">
        <f t="shared" si="64"/>
        <v>0</v>
      </c>
      <c r="V1060" s="196">
        <f t="shared" si="65"/>
        <v>0</v>
      </c>
      <c r="W1060" s="196">
        <f t="shared" si="66"/>
        <v>0</v>
      </c>
      <c r="X1060" s="197"/>
    </row>
    <row r="1061" spans="1:24" ht="12.75" x14ac:dyDescent="0.2">
      <c r="A1061" s="190"/>
      <c r="B1061" s="259"/>
      <c r="C1061" s="260"/>
      <c r="D1061" s="261"/>
      <c r="E1061" s="262"/>
      <c r="F1061" s="263"/>
      <c r="G1061" s="189" t="s">
        <v>1474</v>
      </c>
      <c r="H1061" s="190" t="s">
        <v>69</v>
      </c>
      <c r="I1061" s="244"/>
      <c r="J1061" s="184" t="s">
        <v>69</v>
      </c>
      <c r="K1061" s="264"/>
      <c r="L1061" s="265"/>
      <c r="M1061" s="267"/>
      <c r="N1061" s="268"/>
      <c r="O1061" s="269"/>
      <c r="P1061" s="275">
        <f t="shared" si="67"/>
        <v>0</v>
      </c>
      <c r="Q1061" s="271"/>
      <c r="R1061" s="272"/>
      <c r="S1061" s="271"/>
      <c r="T1061" s="273"/>
      <c r="U1061" s="276">
        <f t="shared" si="64"/>
        <v>0</v>
      </c>
      <c r="V1061" s="196">
        <f t="shared" si="65"/>
        <v>0</v>
      </c>
      <c r="W1061" s="196">
        <f t="shared" si="66"/>
        <v>0</v>
      </c>
      <c r="X1061" s="197"/>
    </row>
    <row r="1062" spans="1:24" ht="12.75" x14ac:dyDescent="0.2">
      <c r="A1062" s="190"/>
      <c r="B1062" s="259"/>
      <c r="C1062" s="260"/>
      <c r="D1062" s="261"/>
      <c r="E1062" s="262"/>
      <c r="F1062" s="263"/>
      <c r="G1062" s="189" t="s">
        <v>1474</v>
      </c>
      <c r="H1062" s="190" t="s">
        <v>69</v>
      </c>
      <c r="I1062" s="244"/>
      <c r="J1062" s="184" t="s">
        <v>69</v>
      </c>
      <c r="K1062" s="264"/>
      <c r="L1062" s="265"/>
      <c r="M1062" s="267"/>
      <c r="N1062" s="268"/>
      <c r="O1062" s="269"/>
      <c r="P1062" s="275">
        <f t="shared" si="67"/>
        <v>0</v>
      </c>
      <c r="Q1062" s="271"/>
      <c r="R1062" s="272"/>
      <c r="S1062" s="271"/>
      <c r="T1062" s="273"/>
      <c r="U1062" s="276">
        <f t="shared" si="64"/>
        <v>0</v>
      </c>
      <c r="V1062" s="196">
        <f t="shared" si="65"/>
        <v>0</v>
      </c>
      <c r="W1062" s="196">
        <f t="shared" si="66"/>
        <v>0</v>
      </c>
      <c r="X1062" s="197"/>
    </row>
    <row r="1063" spans="1:24" ht="12.75" x14ac:dyDescent="0.2">
      <c r="A1063" s="190"/>
      <c r="B1063" s="259"/>
      <c r="C1063" s="260"/>
      <c r="D1063" s="261"/>
      <c r="E1063" s="262"/>
      <c r="F1063" s="263"/>
      <c r="G1063" s="189" t="s">
        <v>1474</v>
      </c>
      <c r="H1063" s="190" t="s">
        <v>69</v>
      </c>
      <c r="I1063" s="244"/>
      <c r="J1063" s="184" t="s">
        <v>69</v>
      </c>
      <c r="K1063" s="264"/>
      <c r="L1063" s="265"/>
      <c r="M1063" s="267"/>
      <c r="N1063" s="268"/>
      <c r="O1063" s="269"/>
      <c r="P1063" s="275">
        <f t="shared" si="67"/>
        <v>0</v>
      </c>
      <c r="Q1063" s="271"/>
      <c r="R1063" s="272"/>
      <c r="S1063" s="271"/>
      <c r="T1063" s="273"/>
      <c r="U1063" s="276">
        <f t="shared" si="64"/>
        <v>0</v>
      </c>
      <c r="V1063" s="196">
        <f t="shared" si="65"/>
        <v>0</v>
      </c>
      <c r="W1063" s="196">
        <f t="shared" si="66"/>
        <v>0</v>
      </c>
      <c r="X1063" s="197"/>
    </row>
    <row r="1064" spans="1:24" ht="12.75" x14ac:dyDescent="0.2">
      <c r="A1064" s="190"/>
      <c r="B1064" s="259"/>
      <c r="C1064" s="260"/>
      <c r="D1064" s="261"/>
      <c r="E1064" s="262"/>
      <c r="F1064" s="263"/>
      <c r="G1064" s="189" t="s">
        <v>1474</v>
      </c>
      <c r="H1064" s="190" t="s">
        <v>69</v>
      </c>
      <c r="I1064" s="244"/>
      <c r="J1064" s="184" t="s">
        <v>69</v>
      </c>
      <c r="K1064" s="264"/>
      <c r="L1064" s="265"/>
      <c r="M1064" s="267"/>
      <c r="N1064" s="268"/>
      <c r="O1064" s="269"/>
      <c r="P1064" s="275">
        <f t="shared" si="67"/>
        <v>0</v>
      </c>
      <c r="Q1064" s="271"/>
      <c r="R1064" s="272"/>
      <c r="S1064" s="271"/>
      <c r="T1064" s="273"/>
      <c r="U1064" s="276">
        <f t="shared" si="64"/>
        <v>0</v>
      </c>
      <c r="V1064" s="196">
        <f t="shared" si="65"/>
        <v>0</v>
      </c>
      <c r="W1064" s="196">
        <f t="shared" si="66"/>
        <v>0</v>
      </c>
      <c r="X1064" s="197"/>
    </row>
    <row r="1065" spans="1:24" ht="12.75" x14ac:dyDescent="0.2">
      <c r="A1065" s="190"/>
      <c r="B1065" s="259"/>
      <c r="C1065" s="260"/>
      <c r="D1065" s="261"/>
      <c r="E1065" s="262"/>
      <c r="F1065" s="263"/>
      <c r="G1065" s="189" t="s">
        <v>1474</v>
      </c>
      <c r="H1065" s="190" t="s">
        <v>69</v>
      </c>
      <c r="I1065" s="244"/>
      <c r="J1065" s="184" t="s">
        <v>69</v>
      </c>
      <c r="K1065" s="264"/>
      <c r="L1065" s="265"/>
      <c r="M1065" s="267"/>
      <c r="N1065" s="268"/>
      <c r="O1065" s="269"/>
      <c r="P1065" s="275">
        <f t="shared" si="67"/>
        <v>0</v>
      </c>
      <c r="Q1065" s="271"/>
      <c r="R1065" s="272"/>
      <c r="S1065" s="271"/>
      <c r="T1065" s="273"/>
      <c r="U1065" s="276">
        <f t="shared" si="64"/>
        <v>0</v>
      </c>
      <c r="V1065" s="196">
        <f t="shared" si="65"/>
        <v>0</v>
      </c>
      <c r="W1065" s="196">
        <f t="shared" si="66"/>
        <v>0</v>
      </c>
      <c r="X1065" s="197"/>
    </row>
    <row r="1066" spans="1:24" ht="12.75" x14ac:dyDescent="0.2">
      <c r="A1066" s="190"/>
      <c r="B1066" s="259"/>
      <c r="C1066" s="260"/>
      <c r="D1066" s="261"/>
      <c r="E1066" s="262"/>
      <c r="F1066" s="263"/>
      <c r="G1066" s="189" t="s">
        <v>1474</v>
      </c>
      <c r="H1066" s="190" t="s">
        <v>69</v>
      </c>
      <c r="I1066" s="244"/>
      <c r="J1066" s="184" t="s">
        <v>69</v>
      </c>
      <c r="K1066" s="264"/>
      <c r="L1066" s="265"/>
      <c r="M1066" s="267"/>
      <c r="N1066" s="268"/>
      <c r="O1066" s="269"/>
      <c r="P1066" s="275">
        <f t="shared" si="67"/>
        <v>0</v>
      </c>
      <c r="Q1066" s="271"/>
      <c r="R1066" s="272"/>
      <c r="S1066" s="271"/>
      <c r="T1066" s="273"/>
      <c r="U1066" s="276">
        <f t="shared" si="64"/>
        <v>0</v>
      </c>
      <c r="V1066" s="196">
        <f t="shared" si="65"/>
        <v>0</v>
      </c>
      <c r="W1066" s="196">
        <f t="shared" si="66"/>
        <v>0</v>
      </c>
      <c r="X1066" s="197"/>
    </row>
    <row r="1067" spans="1:24" ht="12.75" x14ac:dyDescent="0.2">
      <c r="A1067" s="190"/>
      <c r="B1067" s="259"/>
      <c r="C1067" s="260"/>
      <c r="D1067" s="261"/>
      <c r="E1067" s="262"/>
      <c r="F1067" s="263"/>
      <c r="G1067" s="189" t="s">
        <v>1474</v>
      </c>
      <c r="H1067" s="190" t="s">
        <v>69</v>
      </c>
      <c r="I1067" s="244"/>
      <c r="J1067" s="184" t="s">
        <v>69</v>
      </c>
      <c r="K1067" s="264"/>
      <c r="L1067" s="265"/>
      <c r="M1067" s="267"/>
      <c r="N1067" s="268"/>
      <c r="O1067" s="269"/>
      <c r="P1067" s="275">
        <f t="shared" si="67"/>
        <v>0</v>
      </c>
      <c r="Q1067" s="271"/>
      <c r="R1067" s="272"/>
      <c r="S1067" s="271"/>
      <c r="T1067" s="273"/>
      <c r="U1067" s="276">
        <f t="shared" si="64"/>
        <v>0</v>
      </c>
      <c r="V1067" s="196">
        <f t="shared" si="65"/>
        <v>0</v>
      </c>
      <c r="W1067" s="196">
        <f t="shared" si="66"/>
        <v>0</v>
      </c>
      <c r="X1067" s="197"/>
    </row>
    <row r="1068" spans="1:24" ht="12.75" x14ac:dyDescent="0.2">
      <c r="A1068" s="190"/>
      <c r="B1068" s="259"/>
      <c r="C1068" s="260"/>
      <c r="D1068" s="261"/>
      <c r="E1068" s="262"/>
      <c r="F1068" s="263"/>
      <c r="G1068" s="189" t="s">
        <v>1474</v>
      </c>
      <c r="H1068" s="190" t="s">
        <v>69</v>
      </c>
      <c r="I1068" s="244"/>
      <c r="J1068" s="184" t="s">
        <v>69</v>
      </c>
      <c r="K1068" s="264"/>
      <c r="L1068" s="265"/>
      <c r="M1068" s="267"/>
      <c r="N1068" s="268"/>
      <c r="O1068" s="269"/>
      <c r="P1068" s="275">
        <f t="shared" si="67"/>
        <v>0</v>
      </c>
      <c r="Q1068" s="271"/>
      <c r="R1068" s="272"/>
      <c r="S1068" s="271"/>
      <c r="T1068" s="273"/>
      <c r="U1068" s="276">
        <f t="shared" si="64"/>
        <v>0</v>
      </c>
      <c r="V1068" s="196">
        <f t="shared" si="65"/>
        <v>0</v>
      </c>
      <c r="W1068" s="196">
        <f t="shared" si="66"/>
        <v>0</v>
      </c>
      <c r="X1068" s="197"/>
    </row>
    <row r="1069" spans="1:24" ht="12.75" x14ac:dyDescent="0.2">
      <c r="A1069" s="190"/>
      <c r="B1069" s="259"/>
      <c r="C1069" s="260"/>
      <c r="D1069" s="261"/>
      <c r="E1069" s="262"/>
      <c r="F1069" s="263"/>
      <c r="G1069" s="189" t="s">
        <v>1474</v>
      </c>
      <c r="H1069" s="190" t="s">
        <v>69</v>
      </c>
      <c r="I1069" s="244"/>
      <c r="J1069" s="184" t="s">
        <v>69</v>
      </c>
      <c r="K1069" s="264"/>
      <c r="L1069" s="265"/>
      <c r="M1069" s="267"/>
      <c r="N1069" s="268"/>
      <c r="O1069" s="269"/>
      <c r="P1069" s="275">
        <f t="shared" si="67"/>
        <v>0</v>
      </c>
      <c r="Q1069" s="271"/>
      <c r="R1069" s="272"/>
      <c r="S1069" s="271"/>
      <c r="T1069" s="273"/>
      <c r="U1069" s="276">
        <f t="shared" si="64"/>
        <v>0</v>
      </c>
      <c r="V1069" s="196">
        <f t="shared" si="65"/>
        <v>0</v>
      </c>
      <c r="W1069" s="196">
        <f t="shared" si="66"/>
        <v>0</v>
      </c>
      <c r="X1069" s="197"/>
    </row>
    <row r="1070" spans="1:24" ht="12.75" x14ac:dyDescent="0.2">
      <c r="A1070" s="190"/>
      <c r="B1070" s="259"/>
      <c r="C1070" s="260"/>
      <c r="D1070" s="261"/>
      <c r="E1070" s="262"/>
      <c r="F1070" s="263"/>
      <c r="G1070" s="189" t="s">
        <v>1474</v>
      </c>
      <c r="H1070" s="190" t="s">
        <v>69</v>
      </c>
      <c r="I1070" s="244"/>
      <c r="J1070" s="184" t="s">
        <v>69</v>
      </c>
      <c r="K1070" s="264"/>
      <c r="L1070" s="265"/>
      <c r="M1070" s="267"/>
      <c r="N1070" s="268"/>
      <c r="O1070" s="269"/>
      <c r="P1070" s="275">
        <f t="shared" si="67"/>
        <v>0</v>
      </c>
      <c r="Q1070" s="271"/>
      <c r="R1070" s="272"/>
      <c r="S1070" s="271"/>
      <c r="T1070" s="273"/>
      <c r="U1070" s="276">
        <f t="shared" si="64"/>
        <v>0</v>
      </c>
      <c r="V1070" s="196">
        <f t="shared" si="65"/>
        <v>0</v>
      </c>
      <c r="W1070" s="196">
        <f t="shared" si="66"/>
        <v>0</v>
      </c>
      <c r="X1070" s="197"/>
    </row>
    <row r="1071" spans="1:24" ht="12.75" x14ac:dyDescent="0.2">
      <c r="A1071" s="190"/>
      <c r="B1071" s="259"/>
      <c r="C1071" s="260"/>
      <c r="D1071" s="261"/>
      <c r="E1071" s="262"/>
      <c r="F1071" s="263"/>
      <c r="G1071" s="189" t="s">
        <v>1474</v>
      </c>
      <c r="H1071" s="190" t="s">
        <v>69</v>
      </c>
      <c r="I1071" s="244"/>
      <c r="J1071" s="184" t="s">
        <v>69</v>
      </c>
      <c r="K1071" s="264"/>
      <c r="L1071" s="265"/>
      <c r="M1071" s="267"/>
      <c r="N1071" s="268"/>
      <c r="O1071" s="269"/>
      <c r="P1071" s="275">
        <f t="shared" si="67"/>
        <v>0</v>
      </c>
      <c r="Q1071" s="271"/>
      <c r="R1071" s="272"/>
      <c r="S1071" s="271"/>
      <c r="T1071" s="273"/>
      <c r="U1071" s="276">
        <f t="shared" si="64"/>
        <v>0</v>
      </c>
      <c r="V1071" s="196">
        <f t="shared" si="65"/>
        <v>0</v>
      </c>
      <c r="W1071" s="196">
        <f t="shared" si="66"/>
        <v>0</v>
      </c>
      <c r="X1071" s="197"/>
    </row>
    <row r="1072" spans="1:24" ht="12.75" x14ac:dyDescent="0.2">
      <c r="A1072" s="190"/>
      <c r="B1072" s="259"/>
      <c r="C1072" s="260"/>
      <c r="D1072" s="261"/>
      <c r="E1072" s="262"/>
      <c r="F1072" s="263"/>
      <c r="G1072" s="189" t="s">
        <v>1474</v>
      </c>
      <c r="H1072" s="190" t="s">
        <v>69</v>
      </c>
      <c r="I1072" s="244"/>
      <c r="J1072" s="184" t="s">
        <v>69</v>
      </c>
      <c r="K1072" s="264"/>
      <c r="L1072" s="265"/>
      <c r="M1072" s="267"/>
      <c r="N1072" s="268"/>
      <c r="O1072" s="269"/>
      <c r="P1072" s="275">
        <f t="shared" si="67"/>
        <v>0</v>
      </c>
      <c r="Q1072" s="271"/>
      <c r="R1072" s="272"/>
      <c r="S1072" s="271"/>
      <c r="T1072" s="273"/>
      <c r="U1072" s="276">
        <f t="shared" si="64"/>
        <v>0</v>
      </c>
      <c r="V1072" s="196">
        <f t="shared" si="65"/>
        <v>0</v>
      </c>
      <c r="W1072" s="196">
        <f t="shared" si="66"/>
        <v>0</v>
      </c>
      <c r="X1072" s="197"/>
    </row>
    <row r="1073" spans="1:24" ht="12.75" x14ac:dyDescent="0.2">
      <c r="A1073" s="190"/>
      <c r="B1073" s="259"/>
      <c r="C1073" s="260"/>
      <c r="D1073" s="261"/>
      <c r="E1073" s="262"/>
      <c r="F1073" s="263"/>
      <c r="G1073" s="189" t="s">
        <v>1474</v>
      </c>
      <c r="H1073" s="190" t="s">
        <v>69</v>
      </c>
      <c r="I1073" s="244"/>
      <c r="J1073" s="184" t="s">
        <v>69</v>
      </c>
      <c r="K1073" s="264"/>
      <c r="L1073" s="265"/>
      <c r="M1073" s="267"/>
      <c r="N1073" s="268"/>
      <c r="O1073" s="269"/>
      <c r="P1073" s="275">
        <f t="shared" si="67"/>
        <v>0</v>
      </c>
      <c r="Q1073" s="271"/>
      <c r="R1073" s="272"/>
      <c r="S1073" s="271"/>
      <c r="T1073" s="273"/>
      <c r="U1073" s="276">
        <f t="shared" si="64"/>
        <v>0</v>
      </c>
      <c r="V1073" s="196">
        <f t="shared" si="65"/>
        <v>0</v>
      </c>
      <c r="W1073" s="196">
        <f t="shared" si="66"/>
        <v>0</v>
      </c>
      <c r="X1073" s="197"/>
    </row>
    <row r="1074" spans="1:24" ht="12.75" x14ac:dyDescent="0.2">
      <c r="A1074" s="190"/>
      <c r="B1074" s="259"/>
      <c r="C1074" s="260"/>
      <c r="D1074" s="261"/>
      <c r="E1074" s="262"/>
      <c r="F1074" s="263"/>
      <c r="G1074" s="189" t="s">
        <v>1474</v>
      </c>
      <c r="H1074" s="190" t="s">
        <v>69</v>
      </c>
      <c r="I1074" s="244"/>
      <c r="J1074" s="184" t="s">
        <v>69</v>
      </c>
      <c r="K1074" s="264"/>
      <c r="L1074" s="265"/>
      <c r="M1074" s="267"/>
      <c r="N1074" s="268"/>
      <c r="O1074" s="269"/>
      <c r="P1074" s="275">
        <f t="shared" si="67"/>
        <v>0</v>
      </c>
      <c r="Q1074" s="271"/>
      <c r="R1074" s="272"/>
      <c r="S1074" s="271"/>
      <c r="T1074" s="273"/>
      <c r="U1074" s="276">
        <f t="shared" si="64"/>
        <v>0</v>
      </c>
      <c r="V1074" s="196">
        <f t="shared" si="65"/>
        <v>0</v>
      </c>
      <c r="W1074" s="196">
        <f t="shared" si="66"/>
        <v>0</v>
      </c>
      <c r="X1074" s="197"/>
    </row>
    <row r="1075" spans="1:24" ht="12.75" x14ac:dyDescent="0.2">
      <c r="A1075" s="190"/>
      <c r="B1075" s="259"/>
      <c r="C1075" s="260"/>
      <c r="D1075" s="261"/>
      <c r="E1075" s="262"/>
      <c r="F1075" s="263"/>
      <c r="G1075" s="189" t="s">
        <v>1474</v>
      </c>
      <c r="H1075" s="190" t="s">
        <v>69</v>
      </c>
      <c r="I1075" s="244"/>
      <c r="J1075" s="184" t="s">
        <v>69</v>
      </c>
      <c r="K1075" s="264"/>
      <c r="L1075" s="265"/>
      <c r="M1075" s="267"/>
      <c r="N1075" s="268"/>
      <c r="O1075" s="269"/>
      <c r="P1075" s="275">
        <f t="shared" si="67"/>
        <v>0</v>
      </c>
      <c r="Q1075" s="271"/>
      <c r="R1075" s="272"/>
      <c r="S1075" s="271"/>
      <c r="T1075" s="273"/>
      <c r="U1075" s="276">
        <f t="shared" si="64"/>
        <v>0</v>
      </c>
      <c r="V1075" s="196">
        <f t="shared" si="65"/>
        <v>0</v>
      </c>
      <c r="W1075" s="196">
        <f t="shared" si="66"/>
        <v>0</v>
      </c>
      <c r="X1075" s="197"/>
    </row>
    <row r="1076" spans="1:24" ht="12.75" x14ac:dyDescent="0.2">
      <c r="A1076" s="190"/>
      <c r="B1076" s="259"/>
      <c r="C1076" s="260"/>
      <c r="D1076" s="261"/>
      <c r="E1076" s="262"/>
      <c r="F1076" s="263"/>
      <c r="G1076" s="189" t="s">
        <v>1474</v>
      </c>
      <c r="H1076" s="190" t="s">
        <v>69</v>
      </c>
      <c r="I1076" s="244"/>
      <c r="J1076" s="184" t="s">
        <v>69</v>
      </c>
      <c r="K1076" s="264"/>
      <c r="L1076" s="265"/>
      <c r="M1076" s="267"/>
      <c r="N1076" s="268"/>
      <c r="O1076" s="269"/>
      <c r="P1076" s="275">
        <f t="shared" si="67"/>
        <v>0</v>
      </c>
      <c r="Q1076" s="271"/>
      <c r="R1076" s="272"/>
      <c r="S1076" s="271"/>
      <c r="T1076" s="273"/>
      <c r="U1076" s="276">
        <f t="shared" si="64"/>
        <v>0</v>
      </c>
      <c r="V1076" s="196">
        <f t="shared" si="65"/>
        <v>0</v>
      </c>
      <c r="W1076" s="196">
        <f t="shared" si="66"/>
        <v>0</v>
      </c>
      <c r="X1076" s="197"/>
    </row>
    <row r="1077" spans="1:24" ht="12.75" x14ac:dyDescent="0.2">
      <c r="A1077" s="190"/>
      <c r="B1077" s="259"/>
      <c r="C1077" s="260"/>
      <c r="D1077" s="261"/>
      <c r="E1077" s="262"/>
      <c r="F1077" s="263"/>
      <c r="G1077" s="189" t="s">
        <v>1474</v>
      </c>
      <c r="H1077" s="190" t="s">
        <v>69</v>
      </c>
      <c r="I1077" s="244"/>
      <c r="J1077" s="184" t="s">
        <v>69</v>
      </c>
      <c r="K1077" s="264"/>
      <c r="L1077" s="265"/>
      <c r="M1077" s="267"/>
      <c r="N1077" s="268"/>
      <c r="O1077" s="269"/>
      <c r="P1077" s="275">
        <f t="shared" si="67"/>
        <v>0</v>
      </c>
      <c r="Q1077" s="271"/>
      <c r="R1077" s="272"/>
      <c r="S1077" s="271"/>
      <c r="T1077" s="273"/>
      <c r="U1077" s="276">
        <f t="shared" si="64"/>
        <v>0</v>
      </c>
      <c r="V1077" s="196">
        <f t="shared" si="65"/>
        <v>0</v>
      </c>
      <c r="W1077" s="196">
        <f t="shared" si="66"/>
        <v>0</v>
      </c>
      <c r="X1077" s="197"/>
    </row>
    <row r="1078" spans="1:24" ht="12.75" x14ac:dyDescent="0.2">
      <c r="A1078" s="190"/>
      <c r="B1078" s="259"/>
      <c r="C1078" s="260"/>
      <c r="D1078" s="261"/>
      <c r="E1078" s="262"/>
      <c r="F1078" s="263"/>
      <c r="G1078" s="189" t="s">
        <v>1474</v>
      </c>
      <c r="H1078" s="190" t="s">
        <v>69</v>
      </c>
      <c r="I1078" s="244"/>
      <c r="J1078" s="184" t="s">
        <v>69</v>
      </c>
      <c r="K1078" s="264"/>
      <c r="L1078" s="265"/>
      <c r="M1078" s="267"/>
      <c r="N1078" s="268"/>
      <c r="O1078" s="269"/>
      <c r="P1078" s="275">
        <f t="shared" si="67"/>
        <v>0</v>
      </c>
      <c r="Q1078" s="271"/>
      <c r="R1078" s="272"/>
      <c r="S1078" s="271"/>
      <c r="T1078" s="273"/>
      <c r="U1078" s="276">
        <f t="shared" si="64"/>
        <v>0</v>
      </c>
      <c r="V1078" s="196">
        <f t="shared" si="65"/>
        <v>0</v>
      </c>
      <c r="W1078" s="196">
        <f t="shared" si="66"/>
        <v>0</v>
      </c>
      <c r="X1078" s="197"/>
    </row>
    <row r="1079" spans="1:24" ht="12.75" x14ac:dyDescent="0.2">
      <c r="A1079" s="190"/>
      <c r="B1079" s="259"/>
      <c r="C1079" s="260"/>
      <c r="D1079" s="261"/>
      <c r="E1079" s="262"/>
      <c r="F1079" s="263"/>
      <c r="G1079" s="189" t="s">
        <v>1474</v>
      </c>
      <c r="H1079" s="190" t="s">
        <v>69</v>
      </c>
      <c r="I1079" s="244"/>
      <c r="J1079" s="184" t="s">
        <v>69</v>
      </c>
      <c r="K1079" s="264"/>
      <c r="L1079" s="265"/>
      <c r="M1079" s="267"/>
      <c r="N1079" s="268"/>
      <c r="O1079" s="269"/>
      <c r="P1079" s="275">
        <f t="shared" si="67"/>
        <v>0</v>
      </c>
      <c r="Q1079" s="271"/>
      <c r="R1079" s="272"/>
      <c r="S1079" s="271"/>
      <c r="T1079" s="273"/>
      <c r="U1079" s="276">
        <f t="shared" si="64"/>
        <v>0</v>
      </c>
      <c r="V1079" s="196">
        <f t="shared" si="65"/>
        <v>0</v>
      </c>
      <c r="W1079" s="196">
        <f t="shared" si="66"/>
        <v>0</v>
      </c>
      <c r="X1079" s="197"/>
    </row>
    <row r="1080" spans="1:24" ht="12.75" x14ac:dyDescent="0.2">
      <c r="A1080" s="190"/>
      <c r="B1080" s="259"/>
      <c r="C1080" s="260"/>
      <c r="D1080" s="261"/>
      <c r="E1080" s="262"/>
      <c r="F1080" s="263"/>
      <c r="G1080" s="189" t="s">
        <v>1474</v>
      </c>
      <c r="H1080" s="190" t="s">
        <v>69</v>
      </c>
      <c r="I1080" s="244"/>
      <c r="J1080" s="184" t="s">
        <v>69</v>
      </c>
      <c r="K1080" s="264"/>
      <c r="L1080" s="265"/>
      <c r="M1080" s="267"/>
      <c r="N1080" s="268"/>
      <c r="O1080" s="269"/>
      <c r="P1080" s="275">
        <f t="shared" si="67"/>
        <v>0</v>
      </c>
      <c r="Q1080" s="271"/>
      <c r="R1080" s="272"/>
      <c r="S1080" s="271"/>
      <c r="T1080" s="273"/>
      <c r="U1080" s="276">
        <f t="shared" si="64"/>
        <v>0</v>
      </c>
      <c r="V1080" s="196">
        <f t="shared" si="65"/>
        <v>0</v>
      </c>
      <c r="W1080" s="196">
        <f t="shared" si="66"/>
        <v>0</v>
      </c>
      <c r="X1080" s="197"/>
    </row>
    <row r="1081" spans="1:24" ht="12.75" x14ac:dyDescent="0.2">
      <c r="A1081" s="190"/>
      <c r="B1081" s="259"/>
      <c r="C1081" s="260"/>
      <c r="D1081" s="261"/>
      <c r="E1081" s="262"/>
      <c r="F1081" s="263"/>
      <c r="G1081" s="189" t="s">
        <v>1474</v>
      </c>
      <c r="H1081" s="190" t="s">
        <v>69</v>
      </c>
      <c r="I1081" s="244"/>
      <c r="J1081" s="184" t="s">
        <v>69</v>
      </c>
      <c r="K1081" s="264"/>
      <c r="L1081" s="265"/>
      <c r="M1081" s="267"/>
      <c r="N1081" s="268"/>
      <c r="O1081" s="269"/>
      <c r="P1081" s="275">
        <f t="shared" si="67"/>
        <v>0</v>
      </c>
      <c r="Q1081" s="271"/>
      <c r="R1081" s="272"/>
      <c r="S1081" s="271"/>
      <c r="T1081" s="273"/>
      <c r="U1081" s="276">
        <f t="shared" si="64"/>
        <v>0</v>
      </c>
      <c r="V1081" s="196">
        <f t="shared" si="65"/>
        <v>0</v>
      </c>
      <c r="W1081" s="196">
        <f t="shared" si="66"/>
        <v>0</v>
      </c>
      <c r="X1081" s="197"/>
    </row>
    <row r="1082" spans="1:24" ht="12.75" x14ac:dyDescent="0.2">
      <c r="A1082" s="190"/>
      <c r="B1082" s="259"/>
      <c r="C1082" s="260"/>
      <c r="D1082" s="261"/>
      <c r="E1082" s="262"/>
      <c r="F1082" s="263"/>
      <c r="G1082" s="189" t="s">
        <v>1474</v>
      </c>
      <c r="H1082" s="190" t="s">
        <v>69</v>
      </c>
      <c r="I1082" s="244"/>
      <c r="J1082" s="184" t="s">
        <v>69</v>
      </c>
      <c r="K1082" s="264"/>
      <c r="L1082" s="265"/>
      <c r="M1082" s="267"/>
      <c r="N1082" s="268"/>
      <c r="O1082" s="269"/>
      <c r="P1082" s="275">
        <f t="shared" si="67"/>
        <v>0</v>
      </c>
      <c r="Q1082" s="271"/>
      <c r="R1082" s="272"/>
      <c r="S1082" s="271"/>
      <c r="T1082" s="273"/>
      <c r="U1082" s="276">
        <f t="shared" si="64"/>
        <v>0</v>
      </c>
      <c r="V1082" s="196">
        <f t="shared" si="65"/>
        <v>0</v>
      </c>
      <c r="W1082" s="196">
        <f t="shared" si="66"/>
        <v>0</v>
      </c>
      <c r="X1082" s="197"/>
    </row>
    <row r="1083" spans="1:24" ht="12.75" x14ac:dyDescent="0.2">
      <c r="A1083" s="190"/>
      <c r="B1083" s="259"/>
      <c r="C1083" s="260"/>
      <c r="D1083" s="261"/>
      <c r="E1083" s="262"/>
      <c r="F1083" s="263"/>
      <c r="G1083" s="189" t="s">
        <v>1474</v>
      </c>
      <c r="H1083" s="190" t="s">
        <v>69</v>
      </c>
      <c r="I1083" s="244"/>
      <c r="J1083" s="184" t="s">
        <v>69</v>
      </c>
      <c r="K1083" s="264"/>
      <c r="L1083" s="265"/>
      <c r="M1083" s="267"/>
      <c r="N1083" s="268"/>
      <c r="O1083" s="269"/>
      <c r="P1083" s="275">
        <f t="shared" si="67"/>
        <v>0</v>
      </c>
      <c r="Q1083" s="271"/>
      <c r="R1083" s="272"/>
      <c r="S1083" s="271"/>
      <c r="T1083" s="273"/>
      <c r="U1083" s="276">
        <f t="shared" si="64"/>
        <v>0</v>
      </c>
      <c r="V1083" s="196">
        <f t="shared" si="65"/>
        <v>0</v>
      </c>
      <c r="W1083" s="196">
        <f t="shared" si="66"/>
        <v>0</v>
      </c>
      <c r="X1083" s="197"/>
    </row>
    <row r="1084" spans="1:24" ht="12.75" x14ac:dyDescent="0.2">
      <c r="A1084" s="190"/>
      <c r="B1084" s="259"/>
      <c r="C1084" s="260"/>
      <c r="D1084" s="261"/>
      <c r="E1084" s="262"/>
      <c r="F1084" s="263"/>
      <c r="G1084" s="189" t="s">
        <v>1474</v>
      </c>
      <c r="H1084" s="190" t="s">
        <v>69</v>
      </c>
      <c r="I1084" s="244"/>
      <c r="J1084" s="184" t="s">
        <v>69</v>
      </c>
      <c r="K1084" s="264"/>
      <c r="L1084" s="265"/>
      <c r="M1084" s="267"/>
      <c r="N1084" s="268"/>
      <c r="O1084" s="269"/>
      <c r="P1084" s="275">
        <f t="shared" si="67"/>
        <v>0</v>
      </c>
      <c r="Q1084" s="271"/>
      <c r="R1084" s="272"/>
      <c r="S1084" s="271"/>
      <c r="T1084" s="273"/>
      <c r="U1084" s="276">
        <f t="shared" si="64"/>
        <v>0</v>
      </c>
      <c r="V1084" s="196">
        <f t="shared" si="65"/>
        <v>0</v>
      </c>
      <c r="W1084" s="196">
        <f t="shared" si="66"/>
        <v>0</v>
      </c>
      <c r="X1084" s="197"/>
    </row>
    <row r="1085" spans="1:24" ht="12.75" x14ac:dyDescent="0.2">
      <c r="A1085" s="190"/>
      <c r="B1085" s="259"/>
      <c r="C1085" s="260"/>
      <c r="D1085" s="261"/>
      <c r="E1085" s="262"/>
      <c r="F1085" s="263"/>
      <c r="G1085" s="189" t="s">
        <v>1474</v>
      </c>
      <c r="H1085" s="190" t="s">
        <v>69</v>
      </c>
      <c r="I1085" s="244"/>
      <c r="J1085" s="184" t="s">
        <v>69</v>
      </c>
      <c r="K1085" s="264"/>
      <c r="L1085" s="265"/>
      <c r="M1085" s="267"/>
      <c r="N1085" s="268"/>
      <c r="O1085" s="269"/>
      <c r="P1085" s="275">
        <f t="shared" si="67"/>
        <v>0</v>
      </c>
      <c r="Q1085" s="271"/>
      <c r="R1085" s="272"/>
      <c r="S1085" s="271"/>
      <c r="T1085" s="273"/>
      <c r="U1085" s="276">
        <f t="shared" si="64"/>
        <v>0</v>
      </c>
      <c r="V1085" s="196">
        <f t="shared" si="65"/>
        <v>0</v>
      </c>
      <c r="W1085" s="196">
        <f t="shared" si="66"/>
        <v>0</v>
      </c>
      <c r="X1085" s="197"/>
    </row>
    <row r="1086" spans="1:24" ht="12.75" x14ac:dyDescent="0.2">
      <c r="A1086" s="190"/>
      <c r="B1086" s="259"/>
      <c r="C1086" s="260"/>
      <c r="D1086" s="261"/>
      <c r="E1086" s="262"/>
      <c r="F1086" s="263"/>
      <c r="G1086" s="189" t="s">
        <v>1474</v>
      </c>
      <c r="H1086" s="190" t="s">
        <v>69</v>
      </c>
      <c r="I1086" s="244"/>
      <c r="J1086" s="184" t="s">
        <v>69</v>
      </c>
      <c r="K1086" s="264"/>
      <c r="L1086" s="265"/>
      <c r="M1086" s="267"/>
      <c r="N1086" s="268"/>
      <c r="O1086" s="269"/>
      <c r="P1086" s="275">
        <f t="shared" si="67"/>
        <v>0</v>
      </c>
      <c r="Q1086" s="271"/>
      <c r="R1086" s="272"/>
      <c r="S1086" s="271"/>
      <c r="T1086" s="273"/>
      <c r="U1086" s="276">
        <f t="shared" si="64"/>
        <v>0</v>
      </c>
      <c r="V1086" s="196">
        <f t="shared" si="65"/>
        <v>0</v>
      </c>
      <c r="W1086" s="196">
        <f t="shared" si="66"/>
        <v>0</v>
      </c>
      <c r="X1086" s="197"/>
    </row>
    <row r="1087" spans="1:24" ht="12.75" x14ac:dyDescent="0.2">
      <c r="A1087" s="190"/>
      <c r="B1087" s="259"/>
      <c r="C1087" s="260"/>
      <c r="D1087" s="261"/>
      <c r="E1087" s="262"/>
      <c r="F1087" s="263"/>
      <c r="G1087" s="189" t="s">
        <v>1474</v>
      </c>
      <c r="H1087" s="190" t="s">
        <v>69</v>
      </c>
      <c r="I1087" s="244"/>
      <c r="J1087" s="184" t="s">
        <v>69</v>
      </c>
      <c r="K1087" s="264"/>
      <c r="L1087" s="265"/>
      <c r="M1087" s="267"/>
      <c r="N1087" s="268"/>
      <c r="O1087" s="269"/>
      <c r="P1087" s="275">
        <f t="shared" si="67"/>
        <v>0</v>
      </c>
      <c r="Q1087" s="271"/>
      <c r="R1087" s="272"/>
      <c r="S1087" s="271"/>
      <c r="T1087" s="273"/>
      <c r="U1087" s="276">
        <f t="shared" si="64"/>
        <v>0</v>
      </c>
      <c r="V1087" s="196">
        <f t="shared" si="65"/>
        <v>0</v>
      </c>
      <c r="W1087" s="196">
        <f t="shared" si="66"/>
        <v>0</v>
      </c>
      <c r="X1087" s="197"/>
    </row>
    <row r="1088" spans="1:24" ht="12.75" x14ac:dyDescent="0.2">
      <c r="A1088" s="190"/>
      <c r="B1088" s="259"/>
      <c r="C1088" s="260"/>
      <c r="D1088" s="261"/>
      <c r="E1088" s="262"/>
      <c r="F1088" s="263"/>
      <c r="G1088" s="189" t="s">
        <v>1474</v>
      </c>
      <c r="H1088" s="190" t="s">
        <v>69</v>
      </c>
      <c r="I1088" s="244"/>
      <c r="J1088" s="184" t="s">
        <v>69</v>
      </c>
      <c r="K1088" s="264"/>
      <c r="L1088" s="265"/>
      <c r="M1088" s="267"/>
      <c r="N1088" s="268"/>
      <c r="O1088" s="269"/>
      <c r="P1088" s="275">
        <f t="shared" si="67"/>
        <v>0</v>
      </c>
      <c r="Q1088" s="271"/>
      <c r="R1088" s="272"/>
      <c r="S1088" s="271"/>
      <c r="T1088" s="273"/>
      <c r="U1088" s="276">
        <f t="shared" si="64"/>
        <v>0</v>
      </c>
      <c r="V1088" s="196">
        <f t="shared" si="65"/>
        <v>0</v>
      </c>
      <c r="W1088" s="196">
        <f t="shared" si="66"/>
        <v>0</v>
      </c>
      <c r="X1088" s="197"/>
    </row>
    <row r="1089" spans="1:24" ht="12.75" x14ac:dyDescent="0.2">
      <c r="A1089" s="190"/>
      <c r="B1089" s="259"/>
      <c r="C1089" s="260"/>
      <c r="D1089" s="261"/>
      <c r="E1089" s="262"/>
      <c r="F1089" s="263"/>
      <c r="G1089" s="189" t="s">
        <v>1474</v>
      </c>
      <c r="H1089" s="190" t="s">
        <v>69</v>
      </c>
      <c r="I1089" s="244"/>
      <c r="J1089" s="184" t="s">
        <v>69</v>
      </c>
      <c r="K1089" s="264"/>
      <c r="L1089" s="265"/>
      <c r="M1089" s="267"/>
      <c r="N1089" s="268"/>
      <c r="O1089" s="269"/>
      <c r="P1089" s="275">
        <f t="shared" si="67"/>
        <v>0</v>
      </c>
      <c r="Q1089" s="271"/>
      <c r="R1089" s="272"/>
      <c r="S1089" s="271"/>
      <c r="T1089" s="273"/>
      <c r="U1089" s="276">
        <f t="shared" si="64"/>
        <v>0</v>
      </c>
      <c r="V1089" s="196">
        <f t="shared" si="65"/>
        <v>0</v>
      </c>
      <c r="W1089" s="196">
        <f t="shared" si="66"/>
        <v>0</v>
      </c>
      <c r="X1089" s="197"/>
    </row>
    <row r="1090" spans="1:24" ht="12.75" x14ac:dyDescent="0.2">
      <c r="A1090" s="190"/>
      <c r="B1090" s="259"/>
      <c r="C1090" s="260"/>
      <c r="D1090" s="261"/>
      <c r="E1090" s="262"/>
      <c r="F1090" s="263"/>
      <c r="G1090" s="189" t="s">
        <v>1474</v>
      </c>
      <c r="H1090" s="190" t="s">
        <v>69</v>
      </c>
      <c r="I1090" s="244"/>
      <c r="J1090" s="184" t="s">
        <v>69</v>
      </c>
      <c r="K1090" s="264"/>
      <c r="L1090" s="265"/>
      <c r="M1090" s="267"/>
      <c r="N1090" s="268"/>
      <c r="O1090" s="269"/>
      <c r="P1090" s="275">
        <f t="shared" si="67"/>
        <v>0</v>
      </c>
      <c r="Q1090" s="271"/>
      <c r="R1090" s="272"/>
      <c r="S1090" s="271"/>
      <c r="T1090" s="273"/>
      <c r="U1090" s="276">
        <f t="shared" si="64"/>
        <v>0</v>
      </c>
      <c r="V1090" s="196">
        <f t="shared" si="65"/>
        <v>0</v>
      </c>
      <c r="W1090" s="196">
        <f t="shared" si="66"/>
        <v>0</v>
      </c>
      <c r="X1090" s="197"/>
    </row>
    <row r="1091" spans="1:24" ht="12.75" x14ac:dyDescent="0.2">
      <c r="A1091" s="190"/>
      <c r="B1091" s="259"/>
      <c r="C1091" s="260"/>
      <c r="D1091" s="261"/>
      <c r="E1091" s="262"/>
      <c r="F1091" s="263"/>
      <c r="G1091" s="189" t="s">
        <v>1474</v>
      </c>
      <c r="H1091" s="190" t="s">
        <v>69</v>
      </c>
      <c r="I1091" s="244"/>
      <c r="J1091" s="184" t="s">
        <v>69</v>
      </c>
      <c r="K1091" s="264"/>
      <c r="L1091" s="265"/>
      <c r="M1091" s="267"/>
      <c r="N1091" s="268"/>
      <c r="O1091" s="269"/>
      <c r="P1091" s="275">
        <f t="shared" si="67"/>
        <v>0</v>
      </c>
      <c r="Q1091" s="271"/>
      <c r="R1091" s="272"/>
      <c r="S1091" s="271"/>
      <c r="T1091" s="273"/>
      <c r="U1091" s="276">
        <f t="shared" si="64"/>
        <v>0</v>
      </c>
      <c r="V1091" s="196">
        <f t="shared" si="65"/>
        <v>0</v>
      </c>
      <c r="W1091" s="196">
        <f t="shared" si="66"/>
        <v>0</v>
      </c>
      <c r="X1091" s="197"/>
    </row>
    <row r="1092" spans="1:24" ht="12.75" x14ac:dyDescent="0.2">
      <c r="A1092" s="190"/>
      <c r="B1092" s="259"/>
      <c r="C1092" s="260"/>
      <c r="D1092" s="261"/>
      <c r="E1092" s="262"/>
      <c r="F1092" s="263"/>
      <c r="G1092" s="189" t="s">
        <v>1474</v>
      </c>
      <c r="H1092" s="190" t="s">
        <v>69</v>
      </c>
      <c r="I1092" s="244"/>
      <c r="J1092" s="184" t="s">
        <v>69</v>
      </c>
      <c r="K1092" s="264"/>
      <c r="L1092" s="265"/>
      <c r="M1092" s="267"/>
      <c r="N1092" s="268"/>
      <c r="O1092" s="269"/>
      <c r="P1092" s="275">
        <f t="shared" si="67"/>
        <v>0</v>
      </c>
      <c r="Q1092" s="271"/>
      <c r="R1092" s="272"/>
      <c r="S1092" s="271"/>
      <c r="T1092" s="273"/>
      <c r="U1092" s="276">
        <f t="shared" si="64"/>
        <v>0</v>
      </c>
      <c r="V1092" s="196">
        <f t="shared" si="65"/>
        <v>0</v>
      </c>
      <c r="W1092" s="196">
        <f t="shared" si="66"/>
        <v>0</v>
      </c>
      <c r="X1092" s="197"/>
    </row>
    <row r="1093" spans="1:24" ht="12.75" x14ac:dyDescent="0.2">
      <c r="A1093" s="190"/>
      <c r="B1093" s="259"/>
      <c r="C1093" s="260"/>
      <c r="D1093" s="261"/>
      <c r="E1093" s="262"/>
      <c r="F1093" s="263"/>
      <c r="G1093" s="189" t="s">
        <v>1474</v>
      </c>
      <c r="H1093" s="190" t="s">
        <v>69</v>
      </c>
      <c r="I1093" s="244"/>
      <c r="J1093" s="184" t="s">
        <v>69</v>
      </c>
      <c r="K1093" s="264"/>
      <c r="L1093" s="265"/>
      <c r="M1093" s="267"/>
      <c r="N1093" s="268"/>
      <c r="O1093" s="269"/>
      <c r="P1093" s="275">
        <f t="shared" si="67"/>
        <v>0</v>
      </c>
      <c r="Q1093" s="271"/>
      <c r="R1093" s="272"/>
      <c r="S1093" s="271"/>
      <c r="T1093" s="273"/>
      <c r="U1093" s="276">
        <f t="shared" si="64"/>
        <v>0</v>
      </c>
      <c r="V1093" s="196">
        <f t="shared" si="65"/>
        <v>0</v>
      </c>
      <c r="W1093" s="196">
        <f t="shared" si="66"/>
        <v>0</v>
      </c>
      <c r="X1093" s="197"/>
    </row>
    <row r="1094" spans="1:24" ht="12.75" x14ac:dyDescent="0.2">
      <c r="A1094" s="190"/>
      <c r="B1094" s="259"/>
      <c r="C1094" s="260"/>
      <c r="D1094" s="261"/>
      <c r="E1094" s="262"/>
      <c r="F1094" s="263"/>
      <c r="G1094" s="189" t="s">
        <v>1474</v>
      </c>
      <c r="H1094" s="190" t="s">
        <v>69</v>
      </c>
      <c r="I1094" s="244"/>
      <c r="J1094" s="184" t="s">
        <v>69</v>
      </c>
      <c r="K1094" s="264"/>
      <c r="L1094" s="265"/>
      <c r="M1094" s="267"/>
      <c r="N1094" s="268"/>
      <c r="O1094" s="269"/>
      <c r="P1094" s="275">
        <f t="shared" si="67"/>
        <v>0</v>
      </c>
      <c r="Q1094" s="271"/>
      <c r="R1094" s="272"/>
      <c r="S1094" s="271"/>
      <c r="T1094" s="273"/>
      <c r="U1094" s="276">
        <f t="shared" si="64"/>
        <v>0</v>
      </c>
      <c r="V1094" s="196">
        <f t="shared" si="65"/>
        <v>0</v>
      </c>
      <c r="W1094" s="196">
        <f t="shared" si="66"/>
        <v>0</v>
      </c>
      <c r="X1094" s="197"/>
    </row>
    <row r="1095" spans="1:24" ht="12.75" x14ac:dyDescent="0.2">
      <c r="A1095" s="190"/>
      <c r="B1095" s="259"/>
      <c r="C1095" s="260"/>
      <c r="D1095" s="261"/>
      <c r="E1095" s="262"/>
      <c r="F1095" s="263"/>
      <c r="G1095" s="189" t="s">
        <v>1474</v>
      </c>
      <c r="H1095" s="190" t="s">
        <v>69</v>
      </c>
      <c r="I1095" s="244"/>
      <c r="J1095" s="184" t="s">
        <v>69</v>
      </c>
      <c r="K1095" s="264"/>
      <c r="L1095" s="265"/>
      <c r="M1095" s="267"/>
      <c r="N1095" s="268"/>
      <c r="O1095" s="269"/>
      <c r="P1095" s="275">
        <f t="shared" si="67"/>
        <v>0</v>
      </c>
      <c r="Q1095" s="271"/>
      <c r="R1095" s="272"/>
      <c r="S1095" s="271"/>
      <c r="T1095" s="273"/>
      <c r="U1095" s="276">
        <f t="shared" si="64"/>
        <v>0</v>
      </c>
      <c r="V1095" s="196">
        <f t="shared" si="65"/>
        <v>0</v>
      </c>
      <c r="W1095" s="196">
        <f t="shared" si="66"/>
        <v>0</v>
      </c>
      <c r="X1095" s="197"/>
    </row>
    <row r="1096" spans="1:24" ht="12.75" x14ac:dyDescent="0.2">
      <c r="A1096" s="190"/>
      <c r="B1096" s="259"/>
      <c r="C1096" s="260"/>
      <c r="D1096" s="261"/>
      <c r="E1096" s="262"/>
      <c r="F1096" s="263"/>
      <c r="G1096" s="189" t="s">
        <v>1474</v>
      </c>
      <c r="H1096" s="190" t="s">
        <v>69</v>
      </c>
      <c r="I1096" s="244"/>
      <c r="J1096" s="184" t="s">
        <v>69</v>
      </c>
      <c r="K1096" s="264"/>
      <c r="L1096" s="265"/>
      <c r="M1096" s="267"/>
      <c r="N1096" s="268"/>
      <c r="O1096" s="269"/>
      <c r="P1096" s="275">
        <f t="shared" si="67"/>
        <v>0</v>
      </c>
      <c r="Q1096" s="271"/>
      <c r="R1096" s="272"/>
      <c r="S1096" s="271"/>
      <c r="T1096" s="273"/>
      <c r="U1096" s="276">
        <f t="shared" ref="U1096:U1159" si="68">Q1096+S1096</f>
        <v>0</v>
      </c>
      <c r="V1096" s="196">
        <f t="shared" ref="V1096:V1159" si="69">(Q1096*R1096)+(S1096*T1096)</f>
        <v>0</v>
      </c>
      <c r="W1096" s="196">
        <f t="shared" ref="W1096:W1159" si="70">V1096+P1096</f>
        <v>0</v>
      </c>
      <c r="X1096" s="197"/>
    </row>
    <row r="1097" spans="1:24" ht="12.75" x14ac:dyDescent="0.2">
      <c r="A1097" s="190"/>
      <c r="B1097" s="259"/>
      <c r="C1097" s="260"/>
      <c r="D1097" s="261"/>
      <c r="E1097" s="262"/>
      <c r="F1097" s="263"/>
      <c r="G1097" s="189" t="s">
        <v>1474</v>
      </c>
      <c r="H1097" s="190" t="s">
        <v>69</v>
      </c>
      <c r="I1097" s="244"/>
      <c r="J1097" s="184" t="s">
        <v>69</v>
      </c>
      <c r="K1097" s="264"/>
      <c r="L1097" s="265"/>
      <c r="M1097" s="267"/>
      <c r="N1097" s="268"/>
      <c r="O1097" s="269"/>
      <c r="P1097" s="275">
        <f t="shared" si="67"/>
        <v>0</v>
      </c>
      <c r="Q1097" s="271"/>
      <c r="R1097" s="272"/>
      <c r="S1097" s="271"/>
      <c r="T1097" s="273"/>
      <c r="U1097" s="276">
        <f t="shared" si="68"/>
        <v>0</v>
      </c>
      <c r="V1097" s="196">
        <f t="shared" si="69"/>
        <v>0</v>
      </c>
      <c r="W1097" s="196">
        <f t="shared" si="70"/>
        <v>0</v>
      </c>
      <c r="X1097" s="197"/>
    </row>
    <row r="1098" spans="1:24" ht="12.75" x14ac:dyDescent="0.2">
      <c r="A1098" s="190"/>
      <c r="B1098" s="259"/>
      <c r="C1098" s="260"/>
      <c r="D1098" s="261"/>
      <c r="E1098" s="262"/>
      <c r="F1098" s="263"/>
      <c r="G1098" s="189" t="s">
        <v>1474</v>
      </c>
      <c r="H1098" s="190" t="s">
        <v>69</v>
      </c>
      <c r="I1098" s="244"/>
      <c r="J1098" s="184" t="s">
        <v>69</v>
      </c>
      <c r="K1098" s="264"/>
      <c r="L1098" s="265"/>
      <c r="M1098" s="267"/>
      <c r="N1098" s="268"/>
      <c r="O1098" s="269"/>
      <c r="P1098" s="275">
        <f t="shared" si="67"/>
        <v>0</v>
      </c>
      <c r="Q1098" s="271"/>
      <c r="R1098" s="272"/>
      <c r="S1098" s="271"/>
      <c r="T1098" s="273"/>
      <c r="U1098" s="276">
        <f t="shared" si="68"/>
        <v>0</v>
      </c>
      <c r="V1098" s="196">
        <f t="shared" si="69"/>
        <v>0</v>
      </c>
      <c r="W1098" s="196">
        <f t="shared" si="70"/>
        <v>0</v>
      </c>
      <c r="X1098" s="197"/>
    </row>
    <row r="1099" spans="1:24" ht="12.75" x14ac:dyDescent="0.2">
      <c r="A1099" s="190"/>
      <c r="B1099" s="259"/>
      <c r="C1099" s="260"/>
      <c r="D1099" s="261"/>
      <c r="E1099" s="262"/>
      <c r="F1099" s="263"/>
      <c r="G1099" s="189" t="s">
        <v>1474</v>
      </c>
      <c r="H1099" s="190" t="s">
        <v>69</v>
      </c>
      <c r="I1099" s="244"/>
      <c r="J1099" s="184" t="s">
        <v>69</v>
      </c>
      <c r="K1099" s="264"/>
      <c r="L1099" s="265"/>
      <c r="M1099" s="267"/>
      <c r="N1099" s="268"/>
      <c r="O1099" s="269"/>
      <c r="P1099" s="275">
        <f t="shared" ref="P1099:P1162" si="71">N1099+O1099</f>
        <v>0</v>
      </c>
      <c r="Q1099" s="271"/>
      <c r="R1099" s="272"/>
      <c r="S1099" s="271"/>
      <c r="T1099" s="273"/>
      <c r="U1099" s="276">
        <f t="shared" si="68"/>
        <v>0</v>
      </c>
      <c r="V1099" s="196">
        <f t="shared" si="69"/>
        <v>0</v>
      </c>
      <c r="W1099" s="196">
        <f t="shared" si="70"/>
        <v>0</v>
      </c>
      <c r="X1099" s="197"/>
    </row>
    <row r="1100" spans="1:24" ht="12.75" x14ac:dyDescent="0.2">
      <c r="A1100" s="190"/>
      <c r="B1100" s="259"/>
      <c r="C1100" s="260"/>
      <c r="D1100" s="261"/>
      <c r="E1100" s="262"/>
      <c r="F1100" s="263"/>
      <c r="G1100" s="189" t="s">
        <v>1474</v>
      </c>
      <c r="H1100" s="190" t="s">
        <v>69</v>
      </c>
      <c r="I1100" s="244"/>
      <c r="J1100" s="184" t="s">
        <v>69</v>
      </c>
      <c r="K1100" s="264"/>
      <c r="L1100" s="265"/>
      <c r="M1100" s="267"/>
      <c r="N1100" s="268"/>
      <c r="O1100" s="269"/>
      <c r="P1100" s="275">
        <f t="shared" si="71"/>
        <v>0</v>
      </c>
      <c r="Q1100" s="271"/>
      <c r="R1100" s="272"/>
      <c r="S1100" s="271"/>
      <c r="T1100" s="273"/>
      <c r="U1100" s="276">
        <f t="shared" si="68"/>
        <v>0</v>
      </c>
      <c r="V1100" s="196">
        <f t="shared" si="69"/>
        <v>0</v>
      </c>
      <c r="W1100" s="196">
        <f t="shared" si="70"/>
        <v>0</v>
      </c>
      <c r="X1100" s="197"/>
    </row>
    <row r="1101" spans="1:24" ht="12.75" x14ac:dyDescent="0.2">
      <c r="A1101" s="190"/>
      <c r="B1101" s="259"/>
      <c r="C1101" s="260"/>
      <c r="D1101" s="261"/>
      <c r="E1101" s="262"/>
      <c r="F1101" s="263"/>
      <c r="G1101" s="189" t="s">
        <v>1474</v>
      </c>
      <c r="H1101" s="190" t="s">
        <v>69</v>
      </c>
      <c r="I1101" s="244"/>
      <c r="J1101" s="184" t="s">
        <v>69</v>
      </c>
      <c r="K1101" s="264"/>
      <c r="L1101" s="265"/>
      <c r="M1101" s="267"/>
      <c r="N1101" s="268"/>
      <c r="O1101" s="269"/>
      <c r="P1101" s="275">
        <f t="shared" si="71"/>
        <v>0</v>
      </c>
      <c r="Q1101" s="271"/>
      <c r="R1101" s="272"/>
      <c r="S1101" s="271"/>
      <c r="T1101" s="273"/>
      <c r="U1101" s="276">
        <f t="shared" si="68"/>
        <v>0</v>
      </c>
      <c r="V1101" s="196">
        <f t="shared" si="69"/>
        <v>0</v>
      </c>
      <c r="W1101" s="196">
        <f t="shared" si="70"/>
        <v>0</v>
      </c>
      <c r="X1101" s="197"/>
    </row>
    <row r="1102" spans="1:24" ht="12.75" x14ac:dyDescent="0.2">
      <c r="A1102" s="190"/>
      <c r="B1102" s="259"/>
      <c r="C1102" s="260"/>
      <c r="D1102" s="261"/>
      <c r="E1102" s="262"/>
      <c r="F1102" s="263"/>
      <c r="G1102" s="189" t="s">
        <v>1474</v>
      </c>
      <c r="H1102" s="190" t="s">
        <v>69</v>
      </c>
      <c r="I1102" s="244"/>
      <c r="J1102" s="184" t="s">
        <v>69</v>
      </c>
      <c r="K1102" s="264"/>
      <c r="L1102" s="265"/>
      <c r="M1102" s="267"/>
      <c r="N1102" s="268"/>
      <c r="O1102" s="269"/>
      <c r="P1102" s="275">
        <f t="shared" si="71"/>
        <v>0</v>
      </c>
      <c r="Q1102" s="271"/>
      <c r="R1102" s="272"/>
      <c r="S1102" s="271"/>
      <c r="T1102" s="273"/>
      <c r="U1102" s="276">
        <f t="shared" si="68"/>
        <v>0</v>
      </c>
      <c r="V1102" s="196">
        <f t="shared" si="69"/>
        <v>0</v>
      </c>
      <c r="W1102" s="196">
        <f t="shared" si="70"/>
        <v>0</v>
      </c>
      <c r="X1102" s="197"/>
    </row>
    <row r="1103" spans="1:24" ht="12.75" x14ac:dyDescent="0.2">
      <c r="A1103" s="190"/>
      <c r="B1103" s="259"/>
      <c r="C1103" s="260"/>
      <c r="D1103" s="261"/>
      <c r="E1103" s="262"/>
      <c r="F1103" s="263"/>
      <c r="G1103" s="189" t="s">
        <v>1474</v>
      </c>
      <c r="H1103" s="190" t="s">
        <v>69</v>
      </c>
      <c r="I1103" s="244"/>
      <c r="J1103" s="184" t="s">
        <v>69</v>
      </c>
      <c r="K1103" s="264"/>
      <c r="L1103" s="265"/>
      <c r="M1103" s="267"/>
      <c r="N1103" s="268"/>
      <c r="O1103" s="269"/>
      <c r="P1103" s="275">
        <f t="shared" si="71"/>
        <v>0</v>
      </c>
      <c r="Q1103" s="271"/>
      <c r="R1103" s="272"/>
      <c r="S1103" s="271"/>
      <c r="T1103" s="273"/>
      <c r="U1103" s="276">
        <f t="shared" si="68"/>
        <v>0</v>
      </c>
      <c r="V1103" s="196">
        <f t="shared" si="69"/>
        <v>0</v>
      </c>
      <c r="W1103" s="196">
        <f t="shared" si="70"/>
        <v>0</v>
      </c>
      <c r="X1103" s="197"/>
    </row>
    <row r="1104" spans="1:24" ht="12.75" x14ac:dyDescent="0.2">
      <c r="A1104" s="190"/>
      <c r="B1104" s="259"/>
      <c r="C1104" s="260"/>
      <c r="D1104" s="261"/>
      <c r="E1104" s="262"/>
      <c r="F1104" s="263"/>
      <c r="G1104" s="189" t="s">
        <v>1474</v>
      </c>
      <c r="H1104" s="190" t="s">
        <v>69</v>
      </c>
      <c r="I1104" s="244"/>
      <c r="J1104" s="184" t="s">
        <v>69</v>
      </c>
      <c r="K1104" s="264"/>
      <c r="L1104" s="265"/>
      <c r="M1104" s="267"/>
      <c r="N1104" s="268"/>
      <c r="O1104" s="269"/>
      <c r="P1104" s="275">
        <f t="shared" si="71"/>
        <v>0</v>
      </c>
      <c r="Q1104" s="271"/>
      <c r="R1104" s="272"/>
      <c r="S1104" s="271"/>
      <c r="T1104" s="273"/>
      <c r="U1104" s="276">
        <f t="shared" si="68"/>
        <v>0</v>
      </c>
      <c r="V1104" s="196">
        <f t="shared" si="69"/>
        <v>0</v>
      </c>
      <c r="W1104" s="196">
        <f t="shared" si="70"/>
        <v>0</v>
      </c>
      <c r="X1104" s="197"/>
    </row>
    <row r="1105" spans="1:24" ht="12.75" x14ac:dyDescent="0.2">
      <c r="A1105" s="190"/>
      <c r="B1105" s="259"/>
      <c r="C1105" s="260"/>
      <c r="D1105" s="261"/>
      <c r="E1105" s="262"/>
      <c r="F1105" s="263"/>
      <c r="G1105" s="189" t="s">
        <v>1474</v>
      </c>
      <c r="H1105" s="190" t="s">
        <v>69</v>
      </c>
      <c r="I1105" s="244"/>
      <c r="J1105" s="184" t="s">
        <v>69</v>
      </c>
      <c r="K1105" s="264"/>
      <c r="L1105" s="265"/>
      <c r="M1105" s="267"/>
      <c r="N1105" s="268"/>
      <c r="O1105" s="269"/>
      <c r="P1105" s="275">
        <f t="shared" si="71"/>
        <v>0</v>
      </c>
      <c r="Q1105" s="271"/>
      <c r="R1105" s="272"/>
      <c r="S1105" s="271"/>
      <c r="T1105" s="273"/>
      <c r="U1105" s="276">
        <f t="shared" si="68"/>
        <v>0</v>
      </c>
      <c r="V1105" s="196">
        <f t="shared" si="69"/>
        <v>0</v>
      </c>
      <c r="W1105" s="196">
        <f t="shared" si="70"/>
        <v>0</v>
      </c>
      <c r="X1105" s="197"/>
    </row>
    <row r="1106" spans="1:24" ht="12.75" x14ac:dyDescent="0.2">
      <c r="A1106" s="190"/>
      <c r="B1106" s="259"/>
      <c r="C1106" s="260"/>
      <c r="D1106" s="261"/>
      <c r="E1106" s="262"/>
      <c r="F1106" s="263"/>
      <c r="G1106" s="189" t="s">
        <v>1474</v>
      </c>
      <c r="H1106" s="190" t="s">
        <v>69</v>
      </c>
      <c r="I1106" s="244"/>
      <c r="J1106" s="184" t="s">
        <v>69</v>
      </c>
      <c r="K1106" s="264"/>
      <c r="L1106" s="265"/>
      <c r="M1106" s="267"/>
      <c r="N1106" s="268"/>
      <c r="O1106" s="269"/>
      <c r="P1106" s="275">
        <f t="shared" si="71"/>
        <v>0</v>
      </c>
      <c r="Q1106" s="271"/>
      <c r="R1106" s="272"/>
      <c r="S1106" s="271"/>
      <c r="T1106" s="273"/>
      <c r="U1106" s="276">
        <f t="shared" si="68"/>
        <v>0</v>
      </c>
      <c r="V1106" s="196">
        <f t="shared" si="69"/>
        <v>0</v>
      </c>
      <c r="W1106" s="196">
        <f t="shared" si="70"/>
        <v>0</v>
      </c>
      <c r="X1106" s="197"/>
    </row>
    <row r="1107" spans="1:24" ht="12.75" x14ac:dyDescent="0.2">
      <c r="A1107" s="190"/>
      <c r="B1107" s="259"/>
      <c r="C1107" s="260"/>
      <c r="D1107" s="261"/>
      <c r="E1107" s="262"/>
      <c r="F1107" s="263"/>
      <c r="G1107" s="189" t="s">
        <v>1474</v>
      </c>
      <c r="H1107" s="190" t="s">
        <v>69</v>
      </c>
      <c r="I1107" s="244"/>
      <c r="J1107" s="184" t="s">
        <v>69</v>
      </c>
      <c r="K1107" s="264"/>
      <c r="L1107" s="265"/>
      <c r="M1107" s="267"/>
      <c r="N1107" s="268"/>
      <c r="O1107" s="269"/>
      <c r="P1107" s="275">
        <f t="shared" si="71"/>
        <v>0</v>
      </c>
      <c r="Q1107" s="271"/>
      <c r="R1107" s="272"/>
      <c r="S1107" s="271"/>
      <c r="T1107" s="273"/>
      <c r="U1107" s="276">
        <f t="shared" si="68"/>
        <v>0</v>
      </c>
      <c r="V1107" s="196">
        <f t="shared" si="69"/>
        <v>0</v>
      </c>
      <c r="W1107" s="196">
        <f t="shared" si="70"/>
        <v>0</v>
      </c>
      <c r="X1107" s="197"/>
    </row>
    <row r="1108" spans="1:24" ht="12.75" x14ac:dyDescent="0.2">
      <c r="A1108" s="190"/>
      <c r="B1108" s="259"/>
      <c r="C1108" s="260"/>
      <c r="D1108" s="261"/>
      <c r="E1108" s="262"/>
      <c r="F1108" s="263"/>
      <c r="G1108" s="189" t="s">
        <v>1474</v>
      </c>
      <c r="H1108" s="190" t="s">
        <v>69</v>
      </c>
      <c r="I1108" s="244"/>
      <c r="J1108" s="184" t="s">
        <v>69</v>
      </c>
      <c r="K1108" s="264"/>
      <c r="L1108" s="265"/>
      <c r="M1108" s="267"/>
      <c r="N1108" s="268"/>
      <c r="O1108" s="269"/>
      <c r="P1108" s="275">
        <f t="shared" si="71"/>
        <v>0</v>
      </c>
      <c r="Q1108" s="271"/>
      <c r="R1108" s="272"/>
      <c r="S1108" s="271"/>
      <c r="T1108" s="273"/>
      <c r="U1108" s="276">
        <f t="shared" si="68"/>
        <v>0</v>
      </c>
      <c r="V1108" s="196">
        <f t="shared" si="69"/>
        <v>0</v>
      </c>
      <c r="W1108" s="196">
        <f t="shared" si="70"/>
        <v>0</v>
      </c>
      <c r="X1108" s="197"/>
    </row>
    <row r="1109" spans="1:24" ht="12.75" x14ac:dyDescent="0.2">
      <c r="A1109" s="190"/>
      <c r="B1109" s="259"/>
      <c r="C1109" s="260"/>
      <c r="D1109" s="261"/>
      <c r="E1109" s="262"/>
      <c r="F1109" s="263"/>
      <c r="G1109" s="189" t="s">
        <v>1474</v>
      </c>
      <c r="H1109" s="190" t="s">
        <v>69</v>
      </c>
      <c r="I1109" s="244"/>
      <c r="J1109" s="184" t="s">
        <v>69</v>
      </c>
      <c r="K1109" s="264"/>
      <c r="L1109" s="265"/>
      <c r="M1109" s="267"/>
      <c r="N1109" s="268"/>
      <c r="O1109" s="269"/>
      <c r="P1109" s="275">
        <f t="shared" si="71"/>
        <v>0</v>
      </c>
      <c r="Q1109" s="271"/>
      <c r="R1109" s="272"/>
      <c r="S1109" s="271"/>
      <c r="T1109" s="273"/>
      <c r="U1109" s="276">
        <f t="shared" si="68"/>
        <v>0</v>
      </c>
      <c r="V1109" s="196">
        <f t="shared" si="69"/>
        <v>0</v>
      </c>
      <c r="W1109" s="196">
        <f t="shared" si="70"/>
        <v>0</v>
      </c>
      <c r="X1109" s="197"/>
    </row>
    <row r="1110" spans="1:24" ht="12.75" x14ac:dyDescent="0.2">
      <c r="A1110" s="190"/>
      <c r="B1110" s="259"/>
      <c r="C1110" s="260"/>
      <c r="D1110" s="261"/>
      <c r="E1110" s="262"/>
      <c r="F1110" s="263"/>
      <c r="G1110" s="189" t="s">
        <v>1474</v>
      </c>
      <c r="H1110" s="190" t="s">
        <v>69</v>
      </c>
      <c r="I1110" s="244"/>
      <c r="J1110" s="184" t="s">
        <v>69</v>
      </c>
      <c r="K1110" s="264"/>
      <c r="L1110" s="265"/>
      <c r="M1110" s="267"/>
      <c r="N1110" s="268"/>
      <c r="O1110" s="269"/>
      <c r="P1110" s="275">
        <f t="shared" si="71"/>
        <v>0</v>
      </c>
      <c r="Q1110" s="271"/>
      <c r="R1110" s="272"/>
      <c r="S1110" s="271"/>
      <c r="T1110" s="273"/>
      <c r="U1110" s="276">
        <f t="shared" si="68"/>
        <v>0</v>
      </c>
      <c r="V1110" s="196">
        <f t="shared" si="69"/>
        <v>0</v>
      </c>
      <c r="W1110" s="196">
        <f t="shared" si="70"/>
        <v>0</v>
      </c>
      <c r="X1110" s="197"/>
    </row>
    <row r="1111" spans="1:24" ht="12.75" x14ac:dyDescent="0.2">
      <c r="A1111" s="190"/>
      <c r="B1111" s="259"/>
      <c r="C1111" s="260"/>
      <c r="D1111" s="261"/>
      <c r="E1111" s="262"/>
      <c r="F1111" s="263"/>
      <c r="G1111" s="189" t="s">
        <v>1474</v>
      </c>
      <c r="H1111" s="190" t="s">
        <v>69</v>
      </c>
      <c r="I1111" s="244"/>
      <c r="J1111" s="184" t="s">
        <v>69</v>
      </c>
      <c r="K1111" s="264"/>
      <c r="L1111" s="265"/>
      <c r="M1111" s="267"/>
      <c r="N1111" s="268"/>
      <c r="O1111" s="269"/>
      <c r="P1111" s="275">
        <f t="shared" si="71"/>
        <v>0</v>
      </c>
      <c r="Q1111" s="271"/>
      <c r="R1111" s="272"/>
      <c r="S1111" s="271"/>
      <c r="T1111" s="273"/>
      <c r="U1111" s="276">
        <f t="shared" si="68"/>
        <v>0</v>
      </c>
      <c r="V1111" s="196">
        <f t="shared" si="69"/>
        <v>0</v>
      </c>
      <c r="W1111" s="196">
        <f t="shared" si="70"/>
        <v>0</v>
      </c>
      <c r="X1111" s="197"/>
    </row>
    <row r="1112" spans="1:24" ht="12.75" x14ac:dyDescent="0.2">
      <c r="A1112" s="190"/>
      <c r="B1112" s="259"/>
      <c r="C1112" s="260"/>
      <c r="D1112" s="261"/>
      <c r="E1112" s="262"/>
      <c r="F1112" s="263"/>
      <c r="G1112" s="189" t="s">
        <v>1474</v>
      </c>
      <c r="H1112" s="190" t="s">
        <v>69</v>
      </c>
      <c r="I1112" s="244"/>
      <c r="J1112" s="184" t="s">
        <v>69</v>
      </c>
      <c r="K1112" s="264"/>
      <c r="L1112" s="265"/>
      <c r="M1112" s="267"/>
      <c r="N1112" s="268"/>
      <c r="O1112" s="269"/>
      <c r="P1112" s="275">
        <f t="shared" si="71"/>
        <v>0</v>
      </c>
      <c r="Q1112" s="271"/>
      <c r="R1112" s="272"/>
      <c r="S1112" s="271"/>
      <c r="T1112" s="273"/>
      <c r="U1112" s="276">
        <f t="shared" si="68"/>
        <v>0</v>
      </c>
      <c r="V1112" s="196">
        <f t="shared" si="69"/>
        <v>0</v>
      </c>
      <c r="W1112" s="196">
        <f t="shared" si="70"/>
        <v>0</v>
      </c>
      <c r="X1112" s="197"/>
    </row>
    <row r="1113" spans="1:24" ht="12.75" x14ac:dyDescent="0.2">
      <c r="A1113" s="190"/>
      <c r="B1113" s="259"/>
      <c r="C1113" s="260"/>
      <c r="D1113" s="261"/>
      <c r="E1113" s="262"/>
      <c r="F1113" s="263"/>
      <c r="G1113" s="189" t="s">
        <v>1474</v>
      </c>
      <c r="H1113" s="190" t="s">
        <v>69</v>
      </c>
      <c r="I1113" s="244"/>
      <c r="J1113" s="184" t="s">
        <v>69</v>
      </c>
      <c r="K1113" s="264"/>
      <c r="L1113" s="265"/>
      <c r="M1113" s="267"/>
      <c r="N1113" s="268"/>
      <c r="O1113" s="269"/>
      <c r="P1113" s="275">
        <f t="shared" si="71"/>
        <v>0</v>
      </c>
      <c r="Q1113" s="271"/>
      <c r="R1113" s="272"/>
      <c r="S1113" s="271"/>
      <c r="T1113" s="273"/>
      <c r="U1113" s="276">
        <f t="shared" si="68"/>
        <v>0</v>
      </c>
      <c r="V1113" s="196">
        <f t="shared" si="69"/>
        <v>0</v>
      </c>
      <c r="W1113" s="196">
        <f t="shared" si="70"/>
        <v>0</v>
      </c>
      <c r="X1113" s="197"/>
    </row>
    <row r="1114" spans="1:24" ht="12.75" x14ac:dyDescent="0.2">
      <c r="A1114" s="190"/>
      <c r="B1114" s="259"/>
      <c r="C1114" s="260"/>
      <c r="D1114" s="261"/>
      <c r="E1114" s="262"/>
      <c r="F1114" s="263"/>
      <c r="G1114" s="189" t="s">
        <v>1474</v>
      </c>
      <c r="H1114" s="190" t="s">
        <v>69</v>
      </c>
      <c r="I1114" s="244"/>
      <c r="J1114" s="184" t="s">
        <v>69</v>
      </c>
      <c r="K1114" s="264"/>
      <c r="L1114" s="265"/>
      <c r="M1114" s="267"/>
      <c r="N1114" s="268"/>
      <c r="O1114" s="269"/>
      <c r="P1114" s="275">
        <f t="shared" si="71"/>
        <v>0</v>
      </c>
      <c r="Q1114" s="271"/>
      <c r="R1114" s="272"/>
      <c r="S1114" s="271"/>
      <c r="T1114" s="273"/>
      <c r="U1114" s="276">
        <f t="shared" si="68"/>
        <v>0</v>
      </c>
      <c r="V1114" s="196">
        <f t="shared" si="69"/>
        <v>0</v>
      </c>
      <c r="W1114" s="196">
        <f t="shared" si="70"/>
        <v>0</v>
      </c>
      <c r="X1114" s="197"/>
    </row>
    <row r="1115" spans="1:24" ht="12.75" x14ac:dyDescent="0.2">
      <c r="A1115" s="190"/>
      <c r="B1115" s="259"/>
      <c r="C1115" s="260"/>
      <c r="D1115" s="261"/>
      <c r="E1115" s="262"/>
      <c r="F1115" s="263"/>
      <c r="G1115" s="189" t="s">
        <v>1474</v>
      </c>
      <c r="H1115" s="190" t="s">
        <v>69</v>
      </c>
      <c r="I1115" s="244"/>
      <c r="J1115" s="184" t="s">
        <v>69</v>
      </c>
      <c r="K1115" s="264"/>
      <c r="L1115" s="265"/>
      <c r="M1115" s="267"/>
      <c r="N1115" s="268"/>
      <c r="O1115" s="269"/>
      <c r="P1115" s="275">
        <f t="shared" si="71"/>
        <v>0</v>
      </c>
      <c r="Q1115" s="271"/>
      <c r="R1115" s="272"/>
      <c r="S1115" s="271"/>
      <c r="T1115" s="273"/>
      <c r="U1115" s="276">
        <f t="shared" si="68"/>
        <v>0</v>
      </c>
      <c r="V1115" s="196">
        <f t="shared" si="69"/>
        <v>0</v>
      </c>
      <c r="W1115" s="196">
        <f t="shared" si="70"/>
        <v>0</v>
      </c>
      <c r="X1115" s="197"/>
    </row>
    <row r="1116" spans="1:24" ht="12.75" x14ac:dyDescent="0.2">
      <c r="A1116" s="190"/>
      <c r="B1116" s="259"/>
      <c r="C1116" s="260"/>
      <c r="D1116" s="261"/>
      <c r="E1116" s="262"/>
      <c r="F1116" s="263"/>
      <c r="G1116" s="189" t="s">
        <v>1474</v>
      </c>
      <c r="H1116" s="190" t="s">
        <v>69</v>
      </c>
      <c r="I1116" s="244"/>
      <c r="J1116" s="184" t="s">
        <v>69</v>
      </c>
      <c r="K1116" s="264"/>
      <c r="L1116" s="265"/>
      <c r="M1116" s="267"/>
      <c r="N1116" s="268"/>
      <c r="O1116" s="269"/>
      <c r="P1116" s="275">
        <f t="shared" si="71"/>
        <v>0</v>
      </c>
      <c r="Q1116" s="271"/>
      <c r="R1116" s="272"/>
      <c r="S1116" s="271"/>
      <c r="T1116" s="273"/>
      <c r="U1116" s="276">
        <f t="shared" si="68"/>
        <v>0</v>
      </c>
      <c r="V1116" s="196">
        <f t="shared" si="69"/>
        <v>0</v>
      </c>
      <c r="W1116" s="196">
        <f t="shared" si="70"/>
        <v>0</v>
      </c>
      <c r="X1116" s="197"/>
    </row>
    <row r="1117" spans="1:24" ht="12.75" x14ac:dyDescent="0.2">
      <c r="A1117" s="190"/>
      <c r="B1117" s="259"/>
      <c r="C1117" s="260"/>
      <c r="D1117" s="261"/>
      <c r="E1117" s="262"/>
      <c r="F1117" s="263"/>
      <c r="G1117" s="189" t="s">
        <v>1474</v>
      </c>
      <c r="H1117" s="190" t="s">
        <v>69</v>
      </c>
      <c r="I1117" s="244"/>
      <c r="J1117" s="184" t="s">
        <v>69</v>
      </c>
      <c r="K1117" s="264"/>
      <c r="L1117" s="265"/>
      <c r="M1117" s="267"/>
      <c r="N1117" s="268"/>
      <c r="O1117" s="269"/>
      <c r="P1117" s="275">
        <f t="shared" si="71"/>
        <v>0</v>
      </c>
      <c r="Q1117" s="271"/>
      <c r="R1117" s="272"/>
      <c r="S1117" s="271"/>
      <c r="T1117" s="273"/>
      <c r="U1117" s="276">
        <f t="shared" si="68"/>
        <v>0</v>
      </c>
      <c r="V1117" s="196">
        <f t="shared" si="69"/>
        <v>0</v>
      </c>
      <c r="W1117" s="196">
        <f t="shared" si="70"/>
        <v>0</v>
      </c>
      <c r="X1117" s="197"/>
    </row>
    <row r="1118" spans="1:24" ht="12.75" x14ac:dyDescent="0.2">
      <c r="A1118" s="190"/>
      <c r="B1118" s="259"/>
      <c r="C1118" s="260"/>
      <c r="D1118" s="261"/>
      <c r="E1118" s="262"/>
      <c r="F1118" s="263"/>
      <c r="G1118" s="189" t="s">
        <v>1474</v>
      </c>
      <c r="H1118" s="190" t="s">
        <v>69</v>
      </c>
      <c r="I1118" s="244"/>
      <c r="J1118" s="184" t="s">
        <v>69</v>
      </c>
      <c r="K1118" s="264"/>
      <c r="L1118" s="265"/>
      <c r="M1118" s="267"/>
      <c r="N1118" s="268"/>
      <c r="O1118" s="269"/>
      <c r="P1118" s="275">
        <f t="shared" si="71"/>
        <v>0</v>
      </c>
      <c r="Q1118" s="271"/>
      <c r="R1118" s="272"/>
      <c r="S1118" s="271"/>
      <c r="T1118" s="273"/>
      <c r="U1118" s="276">
        <f t="shared" si="68"/>
        <v>0</v>
      </c>
      <c r="V1118" s="196">
        <f t="shared" si="69"/>
        <v>0</v>
      </c>
      <c r="W1118" s="196">
        <f t="shared" si="70"/>
        <v>0</v>
      </c>
      <c r="X1118" s="197"/>
    </row>
    <row r="1119" spans="1:24" ht="12.75" x14ac:dyDescent="0.2">
      <c r="A1119" s="190"/>
      <c r="B1119" s="259"/>
      <c r="C1119" s="260"/>
      <c r="D1119" s="261"/>
      <c r="E1119" s="262"/>
      <c r="F1119" s="263"/>
      <c r="G1119" s="189" t="s">
        <v>1474</v>
      </c>
      <c r="H1119" s="190" t="s">
        <v>69</v>
      </c>
      <c r="I1119" s="244"/>
      <c r="J1119" s="184" t="s">
        <v>69</v>
      </c>
      <c r="K1119" s="264"/>
      <c r="L1119" s="265"/>
      <c r="M1119" s="267"/>
      <c r="N1119" s="268"/>
      <c r="O1119" s="269"/>
      <c r="P1119" s="275">
        <f t="shared" si="71"/>
        <v>0</v>
      </c>
      <c r="Q1119" s="271"/>
      <c r="R1119" s="272"/>
      <c r="S1119" s="271"/>
      <c r="T1119" s="273"/>
      <c r="U1119" s="276">
        <f t="shared" si="68"/>
        <v>0</v>
      </c>
      <c r="V1119" s="196">
        <f t="shared" si="69"/>
        <v>0</v>
      </c>
      <c r="W1119" s="196">
        <f t="shared" si="70"/>
        <v>0</v>
      </c>
      <c r="X1119" s="197"/>
    </row>
    <row r="1120" spans="1:24" ht="12.75" x14ac:dyDescent="0.2">
      <c r="A1120" s="190"/>
      <c r="B1120" s="259"/>
      <c r="C1120" s="260"/>
      <c r="D1120" s="261"/>
      <c r="E1120" s="262"/>
      <c r="F1120" s="263"/>
      <c r="G1120" s="189" t="s">
        <v>1474</v>
      </c>
      <c r="H1120" s="190" t="s">
        <v>69</v>
      </c>
      <c r="I1120" s="244"/>
      <c r="J1120" s="184" t="s">
        <v>69</v>
      </c>
      <c r="K1120" s="264"/>
      <c r="L1120" s="265"/>
      <c r="M1120" s="267"/>
      <c r="N1120" s="268"/>
      <c r="O1120" s="269"/>
      <c r="P1120" s="275">
        <f t="shared" si="71"/>
        <v>0</v>
      </c>
      <c r="Q1120" s="271"/>
      <c r="R1120" s="272"/>
      <c r="S1120" s="271"/>
      <c r="T1120" s="273"/>
      <c r="U1120" s="276">
        <f t="shared" si="68"/>
        <v>0</v>
      </c>
      <c r="V1120" s="196">
        <f t="shared" si="69"/>
        <v>0</v>
      </c>
      <c r="W1120" s="196">
        <f t="shared" si="70"/>
        <v>0</v>
      </c>
      <c r="X1120" s="197"/>
    </row>
    <row r="1121" spans="1:24" ht="12.75" x14ac:dyDescent="0.2">
      <c r="A1121" s="190"/>
      <c r="B1121" s="259"/>
      <c r="C1121" s="260"/>
      <c r="D1121" s="261"/>
      <c r="E1121" s="262"/>
      <c r="F1121" s="263"/>
      <c r="G1121" s="189" t="s">
        <v>1474</v>
      </c>
      <c r="H1121" s="190" t="s">
        <v>69</v>
      </c>
      <c r="I1121" s="244"/>
      <c r="J1121" s="184" t="s">
        <v>69</v>
      </c>
      <c r="K1121" s="264"/>
      <c r="L1121" s="265"/>
      <c r="M1121" s="267"/>
      <c r="N1121" s="268"/>
      <c r="O1121" s="269"/>
      <c r="P1121" s="275">
        <f t="shared" si="71"/>
        <v>0</v>
      </c>
      <c r="Q1121" s="271"/>
      <c r="R1121" s="272"/>
      <c r="S1121" s="271"/>
      <c r="T1121" s="273"/>
      <c r="U1121" s="276">
        <f t="shared" si="68"/>
        <v>0</v>
      </c>
      <c r="V1121" s="196">
        <f t="shared" si="69"/>
        <v>0</v>
      </c>
      <c r="W1121" s="196">
        <f t="shared" si="70"/>
        <v>0</v>
      </c>
      <c r="X1121" s="197"/>
    </row>
    <row r="1122" spans="1:24" ht="12.75" x14ac:dyDescent="0.2">
      <c r="A1122" s="190"/>
      <c r="B1122" s="259"/>
      <c r="C1122" s="260"/>
      <c r="D1122" s="261"/>
      <c r="E1122" s="262"/>
      <c r="F1122" s="263"/>
      <c r="G1122" s="189" t="s">
        <v>1474</v>
      </c>
      <c r="H1122" s="190" t="s">
        <v>69</v>
      </c>
      <c r="I1122" s="244"/>
      <c r="J1122" s="184" t="s">
        <v>69</v>
      </c>
      <c r="K1122" s="264"/>
      <c r="L1122" s="265"/>
      <c r="M1122" s="267"/>
      <c r="N1122" s="268"/>
      <c r="O1122" s="269"/>
      <c r="P1122" s="275">
        <f t="shared" si="71"/>
        <v>0</v>
      </c>
      <c r="Q1122" s="271"/>
      <c r="R1122" s="272"/>
      <c r="S1122" s="271"/>
      <c r="T1122" s="273"/>
      <c r="U1122" s="276">
        <f t="shared" si="68"/>
        <v>0</v>
      </c>
      <c r="V1122" s="196">
        <f t="shared" si="69"/>
        <v>0</v>
      </c>
      <c r="W1122" s="196">
        <f t="shared" si="70"/>
        <v>0</v>
      </c>
      <c r="X1122" s="197"/>
    </row>
    <row r="1123" spans="1:24" ht="12.75" x14ac:dyDescent="0.2">
      <c r="A1123" s="190"/>
      <c r="B1123" s="259"/>
      <c r="C1123" s="260"/>
      <c r="D1123" s="261"/>
      <c r="E1123" s="262"/>
      <c r="F1123" s="263"/>
      <c r="G1123" s="189" t="s">
        <v>1474</v>
      </c>
      <c r="H1123" s="190" t="s">
        <v>69</v>
      </c>
      <c r="I1123" s="244"/>
      <c r="J1123" s="184" t="s">
        <v>69</v>
      </c>
      <c r="K1123" s="264"/>
      <c r="L1123" s="265"/>
      <c r="M1123" s="267"/>
      <c r="N1123" s="268"/>
      <c r="O1123" s="269"/>
      <c r="P1123" s="275">
        <f t="shared" si="71"/>
        <v>0</v>
      </c>
      <c r="Q1123" s="271"/>
      <c r="R1123" s="272"/>
      <c r="S1123" s="271"/>
      <c r="T1123" s="273"/>
      <c r="U1123" s="276">
        <f t="shared" si="68"/>
        <v>0</v>
      </c>
      <c r="V1123" s="196">
        <f t="shared" si="69"/>
        <v>0</v>
      </c>
      <c r="W1123" s="196">
        <f t="shared" si="70"/>
        <v>0</v>
      </c>
      <c r="X1123" s="197"/>
    </row>
    <row r="1124" spans="1:24" ht="12.75" x14ac:dyDescent="0.2">
      <c r="A1124" s="190"/>
      <c r="B1124" s="259"/>
      <c r="C1124" s="260"/>
      <c r="D1124" s="261"/>
      <c r="E1124" s="262"/>
      <c r="F1124" s="263"/>
      <c r="G1124" s="189" t="s">
        <v>1474</v>
      </c>
      <c r="H1124" s="190" t="s">
        <v>69</v>
      </c>
      <c r="I1124" s="244"/>
      <c r="J1124" s="184" t="s">
        <v>69</v>
      </c>
      <c r="K1124" s="264"/>
      <c r="L1124" s="265"/>
      <c r="M1124" s="267"/>
      <c r="N1124" s="268"/>
      <c r="O1124" s="269"/>
      <c r="P1124" s="275">
        <f t="shared" si="71"/>
        <v>0</v>
      </c>
      <c r="Q1124" s="271"/>
      <c r="R1124" s="272"/>
      <c r="S1124" s="271"/>
      <c r="T1124" s="273"/>
      <c r="U1124" s="276">
        <f t="shared" si="68"/>
        <v>0</v>
      </c>
      <c r="V1124" s="196">
        <f t="shared" si="69"/>
        <v>0</v>
      </c>
      <c r="W1124" s="196">
        <f t="shared" si="70"/>
        <v>0</v>
      </c>
      <c r="X1124" s="197"/>
    </row>
    <row r="1125" spans="1:24" ht="12.75" x14ac:dyDescent="0.2">
      <c r="A1125" s="190"/>
      <c r="B1125" s="259"/>
      <c r="C1125" s="260"/>
      <c r="D1125" s="261"/>
      <c r="E1125" s="262"/>
      <c r="F1125" s="263"/>
      <c r="G1125" s="189" t="s">
        <v>1474</v>
      </c>
      <c r="H1125" s="190" t="s">
        <v>69</v>
      </c>
      <c r="I1125" s="244"/>
      <c r="J1125" s="184" t="s">
        <v>69</v>
      </c>
      <c r="K1125" s="264"/>
      <c r="L1125" s="265"/>
      <c r="M1125" s="267"/>
      <c r="N1125" s="268"/>
      <c r="O1125" s="269"/>
      <c r="P1125" s="275">
        <f t="shared" si="71"/>
        <v>0</v>
      </c>
      <c r="Q1125" s="271"/>
      <c r="R1125" s="272"/>
      <c r="S1125" s="271"/>
      <c r="T1125" s="273"/>
      <c r="U1125" s="276">
        <f t="shared" si="68"/>
        <v>0</v>
      </c>
      <c r="V1125" s="196">
        <f t="shared" si="69"/>
        <v>0</v>
      </c>
      <c r="W1125" s="196">
        <f t="shared" si="70"/>
        <v>0</v>
      </c>
      <c r="X1125" s="197"/>
    </row>
    <row r="1126" spans="1:24" ht="12.75" x14ac:dyDescent="0.2">
      <c r="A1126" s="190"/>
      <c r="B1126" s="259"/>
      <c r="C1126" s="260"/>
      <c r="D1126" s="261"/>
      <c r="E1126" s="262"/>
      <c r="F1126" s="263"/>
      <c r="G1126" s="189" t="s">
        <v>1474</v>
      </c>
      <c r="H1126" s="190" t="s">
        <v>69</v>
      </c>
      <c r="I1126" s="244"/>
      <c r="J1126" s="184" t="s">
        <v>69</v>
      </c>
      <c r="K1126" s="264"/>
      <c r="L1126" s="265"/>
      <c r="M1126" s="267"/>
      <c r="N1126" s="268"/>
      <c r="O1126" s="269"/>
      <c r="P1126" s="275">
        <f t="shared" si="71"/>
        <v>0</v>
      </c>
      <c r="Q1126" s="271"/>
      <c r="R1126" s="272"/>
      <c r="S1126" s="271"/>
      <c r="T1126" s="273"/>
      <c r="U1126" s="276">
        <f t="shared" si="68"/>
        <v>0</v>
      </c>
      <c r="V1126" s="196">
        <f t="shared" si="69"/>
        <v>0</v>
      </c>
      <c r="W1126" s="196">
        <f t="shared" si="70"/>
        <v>0</v>
      </c>
      <c r="X1126" s="197"/>
    </row>
    <row r="1127" spans="1:24" ht="12.75" x14ac:dyDescent="0.2">
      <c r="A1127" s="190"/>
      <c r="B1127" s="259"/>
      <c r="C1127" s="260"/>
      <c r="D1127" s="261"/>
      <c r="E1127" s="262"/>
      <c r="F1127" s="263"/>
      <c r="G1127" s="189" t="s">
        <v>1474</v>
      </c>
      <c r="H1127" s="190" t="s">
        <v>69</v>
      </c>
      <c r="I1127" s="244"/>
      <c r="J1127" s="184" t="s">
        <v>69</v>
      </c>
      <c r="K1127" s="264"/>
      <c r="L1127" s="265"/>
      <c r="M1127" s="267"/>
      <c r="N1127" s="268"/>
      <c r="O1127" s="269"/>
      <c r="P1127" s="275">
        <f t="shared" si="71"/>
        <v>0</v>
      </c>
      <c r="Q1127" s="271"/>
      <c r="R1127" s="272"/>
      <c r="S1127" s="271"/>
      <c r="T1127" s="273"/>
      <c r="U1127" s="276">
        <f t="shared" si="68"/>
        <v>0</v>
      </c>
      <c r="V1127" s="196">
        <f t="shared" si="69"/>
        <v>0</v>
      </c>
      <c r="W1127" s="196">
        <f t="shared" si="70"/>
        <v>0</v>
      </c>
      <c r="X1127" s="197"/>
    </row>
    <row r="1128" spans="1:24" ht="12.75" x14ac:dyDescent="0.2">
      <c r="A1128" s="190"/>
      <c r="B1128" s="259"/>
      <c r="C1128" s="260"/>
      <c r="D1128" s="261"/>
      <c r="E1128" s="262"/>
      <c r="F1128" s="263"/>
      <c r="G1128" s="189" t="s">
        <v>1474</v>
      </c>
      <c r="H1128" s="190" t="s">
        <v>69</v>
      </c>
      <c r="I1128" s="244"/>
      <c r="J1128" s="184" t="s">
        <v>69</v>
      </c>
      <c r="K1128" s="264"/>
      <c r="L1128" s="265"/>
      <c r="M1128" s="267"/>
      <c r="N1128" s="268"/>
      <c r="O1128" s="269"/>
      <c r="P1128" s="275">
        <f t="shared" si="71"/>
        <v>0</v>
      </c>
      <c r="Q1128" s="271"/>
      <c r="R1128" s="272"/>
      <c r="S1128" s="271"/>
      <c r="T1128" s="273"/>
      <c r="U1128" s="276">
        <f t="shared" si="68"/>
        <v>0</v>
      </c>
      <c r="V1128" s="196">
        <f t="shared" si="69"/>
        <v>0</v>
      </c>
      <c r="W1128" s="196">
        <f t="shared" si="70"/>
        <v>0</v>
      </c>
      <c r="X1128" s="197"/>
    </row>
    <row r="1129" spans="1:24" ht="12.75" x14ac:dyDescent="0.2">
      <c r="A1129" s="190"/>
      <c r="B1129" s="259"/>
      <c r="C1129" s="260"/>
      <c r="D1129" s="261"/>
      <c r="E1129" s="262"/>
      <c r="F1129" s="263"/>
      <c r="G1129" s="189" t="s">
        <v>1474</v>
      </c>
      <c r="H1129" s="190" t="s">
        <v>69</v>
      </c>
      <c r="I1129" s="244"/>
      <c r="J1129" s="184" t="s">
        <v>69</v>
      </c>
      <c r="K1129" s="264"/>
      <c r="L1129" s="265"/>
      <c r="M1129" s="267"/>
      <c r="N1129" s="268"/>
      <c r="O1129" s="269"/>
      <c r="P1129" s="275">
        <f t="shared" si="71"/>
        <v>0</v>
      </c>
      <c r="Q1129" s="271"/>
      <c r="R1129" s="272"/>
      <c r="S1129" s="271"/>
      <c r="T1129" s="273"/>
      <c r="U1129" s="276">
        <f t="shared" si="68"/>
        <v>0</v>
      </c>
      <c r="V1129" s="196">
        <f t="shared" si="69"/>
        <v>0</v>
      </c>
      <c r="W1129" s="196">
        <f t="shared" si="70"/>
        <v>0</v>
      </c>
      <c r="X1129" s="197"/>
    </row>
    <row r="1130" spans="1:24" ht="12.75" x14ac:dyDescent="0.2">
      <c r="A1130" s="190"/>
      <c r="B1130" s="259"/>
      <c r="C1130" s="260"/>
      <c r="D1130" s="261"/>
      <c r="E1130" s="262"/>
      <c r="F1130" s="263"/>
      <c r="G1130" s="189" t="s">
        <v>1474</v>
      </c>
      <c r="H1130" s="190" t="s">
        <v>69</v>
      </c>
      <c r="I1130" s="244"/>
      <c r="J1130" s="184" t="s">
        <v>69</v>
      </c>
      <c r="K1130" s="264"/>
      <c r="L1130" s="265"/>
      <c r="M1130" s="267"/>
      <c r="N1130" s="268"/>
      <c r="O1130" s="269"/>
      <c r="P1130" s="275">
        <f t="shared" si="71"/>
        <v>0</v>
      </c>
      <c r="Q1130" s="271"/>
      <c r="R1130" s="272"/>
      <c r="S1130" s="271"/>
      <c r="T1130" s="273"/>
      <c r="U1130" s="276">
        <f t="shared" si="68"/>
        <v>0</v>
      </c>
      <c r="V1130" s="196">
        <f t="shared" si="69"/>
        <v>0</v>
      </c>
      <c r="W1130" s="196">
        <f t="shared" si="70"/>
        <v>0</v>
      </c>
      <c r="X1130" s="197"/>
    </row>
    <row r="1131" spans="1:24" ht="12.75" x14ac:dyDescent="0.2">
      <c r="A1131" s="190"/>
      <c r="B1131" s="259"/>
      <c r="C1131" s="260"/>
      <c r="D1131" s="261"/>
      <c r="E1131" s="262"/>
      <c r="F1131" s="263"/>
      <c r="G1131" s="189" t="s">
        <v>1474</v>
      </c>
      <c r="H1131" s="190" t="s">
        <v>69</v>
      </c>
      <c r="I1131" s="244"/>
      <c r="J1131" s="184" t="s">
        <v>69</v>
      </c>
      <c r="K1131" s="264"/>
      <c r="L1131" s="265"/>
      <c r="M1131" s="267"/>
      <c r="N1131" s="268"/>
      <c r="O1131" s="269"/>
      <c r="P1131" s="275">
        <f t="shared" si="71"/>
        <v>0</v>
      </c>
      <c r="Q1131" s="271"/>
      <c r="R1131" s="272"/>
      <c r="S1131" s="271"/>
      <c r="T1131" s="273"/>
      <c r="U1131" s="276">
        <f t="shared" si="68"/>
        <v>0</v>
      </c>
      <c r="V1131" s="196">
        <f t="shared" si="69"/>
        <v>0</v>
      </c>
      <c r="W1131" s="196">
        <f t="shared" si="70"/>
        <v>0</v>
      </c>
      <c r="X1131" s="197"/>
    </row>
    <row r="1132" spans="1:24" ht="12.75" x14ac:dyDescent="0.2">
      <c r="A1132" s="190"/>
      <c r="B1132" s="259"/>
      <c r="C1132" s="260"/>
      <c r="D1132" s="261"/>
      <c r="E1132" s="262"/>
      <c r="F1132" s="263"/>
      <c r="G1132" s="189" t="s">
        <v>1474</v>
      </c>
      <c r="H1132" s="190" t="s">
        <v>69</v>
      </c>
      <c r="I1132" s="244"/>
      <c r="J1132" s="184" t="s">
        <v>69</v>
      </c>
      <c r="K1132" s="264"/>
      <c r="L1132" s="265"/>
      <c r="M1132" s="267"/>
      <c r="N1132" s="268"/>
      <c r="O1132" s="269"/>
      <c r="P1132" s="275">
        <f t="shared" si="71"/>
        <v>0</v>
      </c>
      <c r="Q1132" s="271"/>
      <c r="R1132" s="272"/>
      <c r="S1132" s="271"/>
      <c r="T1132" s="273"/>
      <c r="U1132" s="276">
        <f t="shared" si="68"/>
        <v>0</v>
      </c>
      <c r="V1132" s="196">
        <f t="shared" si="69"/>
        <v>0</v>
      </c>
      <c r="W1132" s="196">
        <f t="shared" si="70"/>
        <v>0</v>
      </c>
      <c r="X1132" s="197"/>
    </row>
    <row r="1133" spans="1:24" ht="12.75" x14ac:dyDescent="0.2">
      <c r="A1133" s="190"/>
      <c r="B1133" s="259"/>
      <c r="C1133" s="260"/>
      <c r="D1133" s="261"/>
      <c r="E1133" s="262"/>
      <c r="F1133" s="263"/>
      <c r="G1133" s="189" t="s">
        <v>1474</v>
      </c>
      <c r="H1133" s="190" t="s">
        <v>69</v>
      </c>
      <c r="I1133" s="244"/>
      <c r="J1133" s="184" t="s">
        <v>69</v>
      </c>
      <c r="K1133" s="264"/>
      <c r="L1133" s="265"/>
      <c r="M1133" s="267"/>
      <c r="N1133" s="268"/>
      <c r="O1133" s="269"/>
      <c r="P1133" s="275">
        <f t="shared" si="71"/>
        <v>0</v>
      </c>
      <c r="Q1133" s="271"/>
      <c r="R1133" s="272"/>
      <c r="S1133" s="271"/>
      <c r="T1133" s="273"/>
      <c r="U1133" s="276">
        <f t="shared" si="68"/>
        <v>0</v>
      </c>
      <c r="V1133" s="196">
        <f t="shared" si="69"/>
        <v>0</v>
      </c>
      <c r="W1133" s="196">
        <f t="shared" si="70"/>
        <v>0</v>
      </c>
      <c r="X1133" s="197"/>
    </row>
    <row r="1134" spans="1:24" ht="12.75" x14ac:dyDescent="0.2">
      <c r="A1134" s="190"/>
      <c r="B1134" s="259"/>
      <c r="C1134" s="260"/>
      <c r="D1134" s="261"/>
      <c r="E1134" s="262"/>
      <c r="F1134" s="263"/>
      <c r="G1134" s="189" t="s">
        <v>1474</v>
      </c>
      <c r="H1134" s="190" t="s">
        <v>69</v>
      </c>
      <c r="I1134" s="244"/>
      <c r="J1134" s="184" t="s">
        <v>69</v>
      </c>
      <c r="K1134" s="264"/>
      <c r="L1134" s="265"/>
      <c r="M1134" s="267"/>
      <c r="N1134" s="268"/>
      <c r="O1134" s="269"/>
      <c r="P1134" s="275">
        <f t="shared" si="71"/>
        <v>0</v>
      </c>
      <c r="Q1134" s="271"/>
      <c r="R1134" s="272"/>
      <c r="S1134" s="271"/>
      <c r="T1134" s="273"/>
      <c r="U1134" s="276">
        <f t="shared" si="68"/>
        <v>0</v>
      </c>
      <c r="V1134" s="196">
        <f t="shared" si="69"/>
        <v>0</v>
      </c>
      <c r="W1134" s="196">
        <f t="shared" si="70"/>
        <v>0</v>
      </c>
      <c r="X1134" s="197"/>
    </row>
    <row r="1135" spans="1:24" ht="12.75" x14ac:dyDescent="0.2">
      <c r="A1135" s="190"/>
      <c r="B1135" s="259"/>
      <c r="C1135" s="260"/>
      <c r="D1135" s="261"/>
      <c r="E1135" s="262"/>
      <c r="F1135" s="263"/>
      <c r="G1135" s="189" t="s">
        <v>1474</v>
      </c>
      <c r="H1135" s="190" t="s">
        <v>69</v>
      </c>
      <c r="I1135" s="244"/>
      <c r="J1135" s="184" t="s">
        <v>69</v>
      </c>
      <c r="K1135" s="264"/>
      <c r="L1135" s="265"/>
      <c r="M1135" s="267"/>
      <c r="N1135" s="268"/>
      <c r="O1135" s="269"/>
      <c r="P1135" s="275">
        <f t="shared" si="71"/>
        <v>0</v>
      </c>
      <c r="Q1135" s="271"/>
      <c r="R1135" s="272"/>
      <c r="S1135" s="271"/>
      <c r="T1135" s="273"/>
      <c r="U1135" s="276">
        <f t="shared" si="68"/>
        <v>0</v>
      </c>
      <c r="V1135" s="196">
        <f t="shared" si="69"/>
        <v>0</v>
      </c>
      <c r="W1135" s="196">
        <f t="shared" si="70"/>
        <v>0</v>
      </c>
      <c r="X1135" s="197"/>
    </row>
    <row r="1136" spans="1:24" ht="12.75" x14ac:dyDescent="0.2">
      <c r="A1136" s="190"/>
      <c r="B1136" s="259"/>
      <c r="C1136" s="260"/>
      <c r="D1136" s="261"/>
      <c r="E1136" s="262"/>
      <c r="F1136" s="263"/>
      <c r="G1136" s="189" t="s">
        <v>1474</v>
      </c>
      <c r="H1136" s="190" t="s">
        <v>69</v>
      </c>
      <c r="I1136" s="244"/>
      <c r="J1136" s="184" t="s">
        <v>69</v>
      </c>
      <c r="K1136" s="264"/>
      <c r="L1136" s="265"/>
      <c r="M1136" s="267"/>
      <c r="N1136" s="268"/>
      <c r="O1136" s="269"/>
      <c r="P1136" s="275">
        <f t="shared" si="71"/>
        <v>0</v>
      </c>
      <c r="Q1136" s="271"/>
      <c r="R1136" s="272"/>
      <c r="S1136" s="271"/>
      <c r="T1136" s="273"/>
      <c r="U1136" s="276">
        <f t="shared" si="68"/>
        <v>0</v>
      </c>
      <c r="V1136" s="196">
        <f t="shared" si="69"/>
        <v>0</v>
      </c>
      <c r="W1136" s="196">
        <f t="shared" si="70"/>
        <v>0</v>
      </c>
      <c r="X1136" s="197"/>
    </row>
    <row r="1137" spans="1:24" ht="12.75" x14ac:dyDescent="0.2">
      <c r="A1137" s="190"/>
      <c r="B1137" s="259"/>
      <c r="C1137" s="260"/>
      <c r="D1137" s="261"/>
      <c r="E1137" s="262"/>
      <c r="F1137" s="263"/>
      <c r="G1137" s="189" t="s">
        <v>1474</v>
      </c>
      <c r="H1137" s="190" t="s">
        <v>69</v>
      </c>
      <c r="I1137" s="244"/>
      <c r="J1137" s="184" t="s">
        <v>69</v>
      </c>
      <c r="K1137" s="264"/>
      <c r="L1137" s="265"/>
      <c r="M1137" s="267"/>
      <c r="N1137" s="268"/>
      <c r="O1137" s="269"/>
      <c r="P1137" s="275">
        <f t="shared" si="71"/>
        <v>0</v>
      </c>
      <c r="Q1137" s="271"/>
      <c r="R1137" s="272"/>
      <c r="S1137" s="271"/>
      <c r="T1137" s="273"/>
      <c r="U1137" s="276">
        <f t="shared" si="68"/>
        <v>0</v>
      </c>
      <c r="V1137" s="196">
        <f t="shared" si="69"/>
        <v>0</v>
      </c>
      <c r="W1137" s="196">
        <f t="shared" si="70"/>
        <v>0</v>
      </c>
      <c r="X1137" s="197"/>
    </row>
    <row r="1138" spans="1:24" ht="12.75" x14ac:dyDescent="0.2">
      <c r="A1138" s="190"/>
      <c r="B1138" s="259"/>
      <c r="C1138" s="260"/>
      <c r="D1138" s="261"/>
      <c r="E1138" s="262"/>
      <c r="F1138" s="263"/>
      <c r="G1138" s="189" t="s">
        <v>1474</v>
      </c>
      <c r="H1138" s="190" t="s">
        <v>69</v>
      </c>
      <c r="I1138" s="244"/>
      <c r="J1138" s="184" t="s">
        <v>69</v>
      </c>
      <c r="K1138" s="264"/>
      <c r="L1138" s="265"/>
      <c r="M1138" s="267"/>
      <c r="N1138" s="268"/>
      <c r="O1138" s="269"/>
      <c r="P1138" s="275">
        <f t="shared" si="71"/>
        <v>0</v>
      </c>
      <c r="Q1138" s="271"/>
      <c r="R1138" s="272"/>
      <c r="S1138" s="271"/>
      <c r="T1138" s="273"/>
      <c r="U1138" s="276">
        <f t="shared" si="68"/>
        <v>0</v>
      </c>
      <c r="V1138" s="196">
        <f t="shared" si="69"/>
        <v>0</v>
      </c>
      <c r="W1138" s="196">
        <f t="shared" si="70"/>
        <v>0</v>
      </c>
      <c r="X1138" s="197"/>
    </row>
    <row r="1139" spans="1:24" ht="12.75" x14ac:dyDescent="0.2">
      <c r="A1139" s="190"/>
      <c r="B1139" s="259"/>
      <c r="C1139" s="260"/>
      <c r="D1139" s="261"/>
      <c r="E1139" s="262"/>
      <c r="F1139" s="263"/>
      <c r="G1139" s="189" t="s">
        <v>1474</v>
      </c>
      <c r="H1139" s="190" t="s">
        <v>69</v>
      </c>
      <c r="I1139" s="244"/>
      <c r="J1139" s="184" t="s">
        <v>69</v>
      </c>
      <c r="K1139" s="264"/>
      <c r="L1139" s="265"/>
      <c r="M1139" s="267"/>
      <c r="N1139" s="268"/>
      <c r="O1139" s="269"/>
      <c r="P1139" s="275">
        <f t="shared" si="71"/>
        <v>0</v>
      </c>
      <c r="Q1139" s="271"/>
      <c r="R1139" s="272"/>
      <c r="S1139" s="271"/>
      <c r="T1139" s="273"/>
      <c r="U1139" s="276">
        <f t="shared" si="68"/>
        <v>0</v>
      </c>
      <c r="V1139" s="196">
        <f t="shared" si="69"/>
        <v>0</v>
      </c>
      <c r="W1139" s="196">
        <f t="shared" si="70"/>
        <v>0</v>
      </c>
      <c r="X1139" s="197"/>
    </row>
    <row r="1140" spans="1:24" ht="12.75" x14ac:dyDescent="0.2">
      <c r="A1140" s="190"/>
      <c r="B1140" s="259"/>
      <c r="C1140" s="260"/>
      <c r="D1140" s="261"/>
      <c r="E1140" s="262"/>
      <c r="F1140" s="263"/>
      <c r="G1140" s="189" t="s">
        <v>1474</v>
      </c>
      <c r="H1140" s="190" t="s">
        <v>69</v>
      </c>
      <c r="I1140" s="244"/>
      <c r="J1140" s="184" t="s">
        <v>69</v>
      </c>
      <c r="K1140" s="264"/>
      <c r="L1140" s="265"/>
      <c r="M1140" s="267"/>
      <c r="N1140" s="268"/>
      <c r="O1140" s="269"/>
      <c r="P1140" s="275">
        <f t="shared" si="71"/>
        <v>0</v>
      </c>
      <c r="Q1140" s="271"/>
      <c r="R1140" s="272"/>
      <c r="S1140" s="271"/>
      <c r="T1140" s="273"/>
      <c r="U1140" s="276">
        <f t="shared" si="68"/>
        <v>0</v>
      </c>
      <c r="V1140" s="196">
        <f t="shared" si="69"/>
        <v>0</v>
      </c>
      <c r="W1140" s="196">
        <f t="shared" si="70"/>
        <v>0</v>
      </c>
      <c r="X1140" s="197"/>
    </row>
    <row r="1141" spans="1:24" ht="12.75" x14ac:dyDescent="0.2">
      <c r="A1141" s="190"/>
      <c r="B1141" s="259"/>
      <c r="C1141" s="260"/>
      <c r="D1141" s="261"/>
      <c r="E1141" s="262"/>
      <c r="F1141" s="263"/>
      <c r="G1141" s="189" t="s">
        <v>1474</v>
      </c>
      <c r="H1141" s="190" t="s">
        <v>69</v>
      </c>
      <c r="I1141" s="244"/>
      <c r="J1141" s="184" t="s">
        <v>69</v>
      </c>
      <c r="K1141" s="264"/>
      <c r="L1141" s="265"/>
      <c r="M1141" s="267"/>
      <c r="N1141" s="268"/>
      <c r="O1141" s="269"/>
      <c r="P1141" s="275">
        <f t="shared" si="71"/>
        <v>0</v>
      </c>
      <c r="Q1141" s="271"/>
      <c r="R1141" s="272"/>
      <c r="S1141" s="271"/>
      <c r="T1141" s="273"/>
      <c r="U1141" s="276">
        <f t="shared" si="68"/>
        <v>0</v>
      </c>
      <c r="V1141" s="196">
        <f t="shared" si="69"/>
        <v>0</v>
      </c>
      <c r="W1141" s="196">
        <f t="shared" si="70"/>
        <v>0</v>
      </c>
      <c r="X1141" s="197"/>
    </row>
    <row r="1142" spans="1:24" ht="12.75" x14ac:dyDescent="0.2">
      <c r="A1142" s="190"/>
      <c r="B1142" s="259"/>
      <c r="C1142" s="260"/>
      <c r="D1142" s="261"/>
      <c r="E1142" s="262"/>
      <c r="F1142" s="263"/>
      <c r="G1142" s="189" t="s">
        <v>1474</v>
      </c>
      <c r="H1142" s="190" t="s">
        <v>69</v>
      </c>
      <c r="I1142" s="244"/>
      <c r="J1142" s="184" t="s">
        <v>69</v>
      </c>
      <c r="K1142" s="264"/>
      <c r="L1142" s="265"/>
      <c r="M1142" s="267"/>
      <c r="N1142" s="268"/>
      <c r="O1142" s="269"/>
      <c r="P1142" s="275">
        <f t="shared" si="71"/>
        <v>0</v>
      </c>
      <c r="Q1142" s="271"/>
      <c r="R1142" s="272"/>
      <c r="S1142" s="271"/>
      <c r="T1142" s="273"/>
      <c r="U1142" s="276">
        <f t="shared" si="68"/>
        <v>0</v>
      </c>
      <c r="V1142" s="196">
        <f t="shared" si="69"/>
        <v>0</v>
      </c>
      <c r="W1142" s="196">
        <f t="shared" si="70"/>
        <v>0</v>
      </c>
      <c r="X1142" s="197"/>
    </row>
    <row r="1143" spans="1:24" ht="12.75" x14ac:dyDescent="0.2">
      <c r="A1143" s="190"/>
      <c r="B1143" s="259"/>
      <c r="C1143" s="260"/>
      <c r="D1143" s="261"/>
      <c r="E1143" s="262"/>
      <c r="F1143" s="263"/>
      <c r="G1143" s="189" t="s">
        <v>1474</v>
      </c>
      <c r="H1143" s="190" t="s">
        <v>69</v>
      </c>
      <c r="I1143" s="244"/>
      <c r="J1143" s="184" t="s">
        <v>69</v>
      </c>
      <c r="K1143" s="264"/>
      <c r="L1143" s="265"/>
      <c r="M1143" s="267"/>
      <c r="N1143" s="268"/>
      <c r="O1143" s="269"/>
      <c r="P1143" s="275">
        <f t="shared" si="71"/>
        <v>0</v>
      </c>
      <c r="Q1143" s="271"/>
      <c r="R1143" s="272"/>
      <c r="S1143" s="271"/>
      <c r="T1143" s="273"/>
      <c r="U1143" s="276">
        <f t="shared" si="68"/>
        <v>0</v>
      </c>
      <c r="V1143" s="196">
        <f t="shared" si="69"/>
        <v>0</v>
      </c>
      <c r="W1143" s="196">
        <f t="shared" si="70"/>
        <v>0</v>
      </c>
      <c r="X1143" s="197"/>
    </row>
    <row r="1144" spans="1:24" ht="12.75" x14ac:dyDescent="0.2">
      <c r="A1144" s="190"/>
      <c r="B1144" s="259"/>
      <c r="C1144" s="260"/>
      <c r="D1144" s="261"/>
      <c r="E1144" s="262"/>
      <c r="F1144" s="263"/>
      <c r="G1144" s="189" t="s">
        <v>1474</v>
      </c>
      <c r="H1144" s="190" t="s">
        <v>69</v>
      </c>
      <c r="I1144" s="244"/>
      <c r="J1144" s="184" t="s">
        <v>69</v>
      </c>
      <c r="K1144" s="264"/>
      <c r="L1144" s="265"/>
      <c r="M1144" s="267"/>
      <c r="N1144" s="268"/>
      <c r="O1144" s="269"/>
      <c r="P1144" s="275">
        <f t="shared" si="71"/>
        <v>0</v>
      </c>
      <c r="Q1144" s="271"/>
      <c r="R1144" s="272"/>
      <c r="S1144" s="271"/>
      <c r="T1144" s="273"/>
      <c r="U1144" s="276">
        <f t="shared" si="68"/>
        <v>0</v>
      </c>
      <c r="V1144" s="196">
        <f t="shared" si="69"/>
        <v>0</v>
      </c>
      <c r="W1144" s="196">
        <f t="shared" si="70"/>
        <v>0</v>
      </c>
      <c r="X1144" s="197"/>
    </row>
    <row r="1145" spans="1:24" ht="12.75" x14ac:dyDescent="0.2">
      <c r="A1145" s="190"/>
      <c r="B1145" s="259"/>
      <c r="C1145" s="260"/>
      <c r="D1145" s="261"/>
      <c r="E1145" s="262"/>
      <c r="F1145" s="263"/>
      <c r="G1145" s="189" t="s">
        <v>1474</v>
      </c>
      <c r="H1145" s="190" t="s">
        <v>69</v>
      </c>
      <c r="I1145" s="244"/>
      <c r="J1145" s="184" t="s">
        <v>69</v>
      </c>
      <c r="K1145" s="264"/>
      <c r="L1145" s="265"/>
      <c r="M1145" s="267"/>
      <c r="N1145" s="268"/>
      <c r="O1145" s="269"/>
      <c r="P1145" s="275">
        <f t="shared" si="71"/>
        <v>0</v>
      </c>
      <c r="Q1145" s="271"/>
      <c r="R1145" s="272"/>
      <c r="S1145" s="271"/>
      <c r="T1145" s="273"/>
      <c r="U1145" s="276">
        <f t="shared" si="68"/>
        <v>0</v>
      </c>
      <c r="V1145" s="196">
        <f t="shared" si="69"/>
        <v>0</v>
      </c>
      <c r="W1145" s="196">
        <f t="shared" si="70"/>
        <v>0</v>
      </c>
      <c r="X1145" s="197"/>
    </row>
    <row r="1146" spans="1:24" ht="12.75" x14ac:dyDescent="0.2">
      <c r="A1146" s="190"/>
      <c r="B1146" s="259"/>
      <c r="C1146" s="260"/>
      <c r="D1146" s="261"/>
      <c r="E1146" s="262"/>
      <c r="F1146" s="263"/>
      <c r="G1146" s="189" t="s">
        <v>1474</v>
      </c>
      <c r="H1146" s="190" t="s">
        <v>69</v>
      </c>
      <c r="I1146" s="244"/>
      <c r="J1146" s="184" t="s">
        <v>69</v>
      </c>
      <c r="K1146" s="264"/>
      <c r="L1146" s="265"/>
      <c r="M1146" s="267"/>
      <c r="N1146" s="268"/>
      <c r="O1146" s="269"/>
      <c r="P1146" s="275">
        <f t="shared" si="71"/>
        <v>0</v>
      </c>
      <c r="Q1146" s="271"/>
      <c r="R1146" s="272"/>
      <c r="S1146" s="271"/>
      <c r="T1146" s="273"/>
      <c r="U1146" s="276">
        <f t="shared" si="68"/>
        <v>0</v>
      </c>
      <c r="V1146" s="196">
        <f t="shared" si="69"/>
        <v>0</v>
      </c>
      <c r="W1146" s="196">
        <f t="shared" si="70"/>
        <v>0</v>
      </c>
      <c r="X1146" s="197"/>
    </row>
    <row r="1147" spans="1:24" ht="12.75" x14ac:dyDescent="0.2">
      <c r="A1147" s="190"/>
      <c r="B1147" s="259"/>
      <c r="C1147" s="260"/>
      <c r="D1147" s="261"/>
      <c r="E1147" s="262"/>
      <c r="F1147" s="263"/>
      <c r="G1147" s="189" t="s">
        <v>1474</v>
      </c>
      <c r="H1147" s="190" t="s">
        <v>69</v>
      </c>
      <c r="I1147" s="244"/>
      <c r="J1147" s="184" t="s">
        <v>69</v>
      </c>
      <c r="K1147" s="264"/>
      <c r="L1147" s="265"/>
      <c r="M1147" s="267"/>
      <c r="N1147" s="268"/>
      <c r="O1147" s="269"/>
      <c r="P1147" s="275">
        <f t="shared" si="71"/>
        <v>0</v>
      </c>
      <c r="Q1147" s="271"/>
      <c r="R1147" s="272"/>
      <c r="S1147" s="271"/>
      <c r="T1147" s="273"/>
      <c r="U1147" s="276">
        <f t="shared" si="68"/>
        <v>0</v>
      </c>
      <c r="V1147" s="196">
        <f t="shared" si="69"/>
        <v>0</v>
      </c>
      <c r="W1147" s="196">
        <f t="shared" si="70"/>
        <v>0</v>
      </c>
      <c r="X1147" s="197"/>
    </row>
    <row r="1148" spans="1:24" ht="12.75" x14ac:dyDescent="0.2">
      <c r="A1148" s="190"/>
      <c r="B1148" s="259"/>
      <c r="C1148" s="260"/>
      <c r="D1148" s="261"/>
      <c r="E1148" s="262"/>
      <c r="F1148" s="263"/>
      <c r="G1148" s="189" t="s">
        <v>1474</v>
      </c>
      <c r="H1148" s="190" t="s">
        <v>69</v>
      </c>
      <c r="I1148" s="244"/>
      <c r="J1148" s="184" t="s">
        <v>69</v>
      </c>
      <c r="K1148" s="264"/>
      <c r="L1148" s="265"/>
      <c r="M1148" s="267"/>
      <c r="N1148" s="268"/>
      <c r="O1148" s="269"/>
      <c r="P1148" s="275">
        <f t="shared" si="71"/>
        <v>0</v>
      </c>
      <c r="Q1148" s="271"/>
      <c r="R1148" s="272"/>
      <c r="S1148" s="271"/>
      <c r="T1148" s="273"/>
      <c r="U1148" s="276">
        <f t="shared" si="68"/>
        <v>0</v>
      </c>
      <c r="V1148" s="196">
        <f t="shared" si="69"/>
        <v>0</v>
      </c>
      <c r="W1148" s="196">
        <f t="shared" si="70"/>
        <v>0</v>
      </c>
      <c r="X1148" s="197"/>
    </row>
    <row r="1149" spans="1:24" ht="12.75" x14ac:dyDescent="0.2">
      <c r="A1149" s="190"/>
      <c r="B1149" s="259"/>
      <c r="C1149" s="260"/>
      <c r="D1149" s="261"/>
      <c r="E1149" s="262"/>
      <c r="F1149" s="263"/>
      <c r="G1149" s="189" t="s">
        <v>1474</v>
      </c>
      <c r="H1149" s="190" t="s">
        <v>69</v>
      </c>
      <c r="I1149" s="244"/>
      <c r="J1149" s="184" t="s">
        <v>69</v>
      </c>
      <c r="K1149" s="264"/>
      <c r="L1149" s="265"/>
      <c r="M1149" s="267"/>
      <c r="N1149" s="268"/>
      <c r="O1149" s="269"/>
      <c r="P1149" s="275">
        <f t="shared" si="71"/>
        <v>0</v>
      </c>
      <c r="Q1149" s="271"/>
      <c r="R1149" s="272"/>
      <c r="S1149" s="271"/>
      <c r="T1149" s="273"/>
      <c r="U1149" s="276">
        <f t="shared" si="68"/>
        <v>0</v>
      </c>
      <c r="V1149" s="196">
        <f t="shared" si="69"/>
        <v>0</v>
      </c>
      <c r="W1149" s="196">
        <f t="shared" si="70"/>
        <v>0</v>
      </c>
      <c r="X1149" s="197"/>
    </row>
    <row r="1150" spans="1:24" ht="12.75" x14ac:dyDescent="0.2">
      <c r="A1150" s="190"/>
      <c r="B1150" s="259"/>
      <c r="C1150" s="260"/>
      <c r="D1150" s="261"/>
      <c r="E1150" s="262"/>
      <c r="F1150" s="263"/>
      <c r="G1150" s="189" t="s">
        <v>1474</v>
      </c>
      <c r="H1150" s="190" t="s">
        <v>69</v>
      </c>
      <c r="I1150" s="244"/>
      <c r="J1150" s="184" t="s">
        <v>69</v>
      </c>
      <c r="K1150" s="264"/>
      <c r="L1150" s="265"/>
      <c r="M1150" s="267"/>
      <c r="N1150" s="268"/>
      <c r="O1150" s="269"/>
      <c r="P1150" s="275">
        <f t="shared" si="71"/>
        <v>0</v>
      </c>
      <c r="Q1150" s="271"/>
      <c r="R1150" s="272"/>
      <c r="S1150" s="271"/>
      <c r="T1150" s="273"/>
      <c r="U1150" s="276">
        <f t="shared" si="68"/>
        <v>0</v>
      </c>
      <c r="V1150" s="196">
        <f t="shared" si="69"/>
        <v>0</v>
      </c>
      <c r="W1150" s="196">
        <f t="shared" si="70"/>
        <v>0</v>
      </c>
      <c r="X1150" s="197"/>
    </row>
    <row r="1151" spans="1:24" ht="12.75" x14ac:dyDescent="0.2">
      <c r="A1151" s="190"/>
      <c r="B1151" s="259"/>
      <c r="C1151" s="260"/>
      <c r="D1151" s="261"/>
      <c r="E1151" s="262"/>
      <c r="F1151" s="263"/>
      <c r="G1151" s="189" t="s">
        <v>1474</v>
      </c>
      <c r="H1151" s="190" t="s">
        <v>69</v>
      </c>
      <c r="I1151" s="244"/>
      <c r="J1151" s="184" t="s">
        <v>69</v>
      </c>
      <c r="K1151" s="264"/>
      <c r="L1151" s="265"/>
      <c r="M1151" s="267"/>
      <c r="N1151" s="268"/>
      <c r="O1151" s="269"/>
      <c r="P1151" s="275">
        <f t="shared" si="71"/>
        <v>0</v>
      </c>
      <c r="Q1151" s="271"/>
      <c r="R1151" s="272"/>
      <c r="S1151" s="271"/>
      <c r="T1151" s="273"/>
      <c r="U1151" s="276">
        <f t="shared" si="68"/>
        <v>0</v>
      </c>
      <c r="V1151" s="196">
        <f t="shared" si="69"/>
        <v>0</v>
      </c>
      <c r="W1151" s="196">
        <f t="shared" si="70"/>
        <v>0</v>
      </c>
      <c r="X1151" s="197"/>
    </row>
    <row r="1152" spans="1:24" ht="12.75" x14ac:dyDescent="0.2">
      <c r="A1152" s="190"/>
      <c r="B1152" s="259"/>
      <c r="C1152" s="260"/>
      <c r="D1152" s="261"/>
      <c r="E1152" s="262"/>
      <c r="F1152" s="263"/>
      <c r="G1152" s="189" t="s">
        <v>1474</v>
      </c>
      <c r="H1152" s="190" t="s">
        <v>69</v>
      </c>
      <c r="I1152" s="244"/>
      <c r="J1152" s="184" t="s">
        <v>69</v>
      </c>
      <c r="K1152" s="264"/>
      <c r="L1152" s="265"/>
      <c r="M1152" s="267"/>
      <c r="N1152" s="268"/>
      <c r="O1152" s="269"/>
      <c r="P1152" s="275">
        <f t="shared" si="71"/>
        <v>0</v>
      </c>
      <c r="Q1152" s="271"/>
      <c r="R1152" s="272"/>
      <c r="S1152" s="271"/>
      <c r="T1152" s="273"/>
      <c r="U1152" s="276">
        <f t="shared" si="68"/>
        <v>0</v>
      </c>
      <c r="V1152" s="196">
        <f t="shared" si="69"/>
        <v>0</v>
      </c>
      <c r="W1152" s="196">
        <f t="shared" si="70"/>
        <v>0</v>
      </c>
      <c r="X1152" s="197"/>
    </row>
    <row r="1153" spans="1:24" ht="12.75" x14ac:dyDescent="0.2">
      <c r="A1153" s="190"/>
      <c r="B1153" s="259"/>
      <c r="C1153" s="260"/>
      <c r="D1153" s="261"/>
      <c r="E1153" s="262"/>
      <c r="F1153" s="263"/>
      <c r="G1153" s="189" t="s">
        <v>1474</v>
      </c>
      <c r="H1153" s="190" t="s">
        <v>69</v>
      </c>
      <c r="I1153" s="244"/>
      <c r="J1153" s="184" t="s">
        <v>69</v>
      </c>
      <c r="K1153" s="264"/>
      <c r="L1153" s="265"/>
      <c r="M1153" s="267"/>
      <c r="N1153" s="268"/>
      <c r="O1153" s="269"/>
      <c r="P1153" s="275">
        <f t="shared" si="71"/>
        <v>0</v>
      </c>
      <c r="Q1153" s="271"/>
      <c r="R1153" s="272"/>
      <c r="S1153" s="271"/>
      <c r="T1153" s="273"/>
      <c r="U1153" s="276">
        <f t="shared" si="68"/>
        <v>0</v>
      </c>
      <c r="V1153" s="196">
        <f t="shared" si="69"/>
        <v>0</v>
      </c>
      <c r="W1153" s="196">
        <f t="shared" si="70"/>
        <v>0</v>
      </c>
      <c r="X1153" s="197"/>
    </row>
    <row r="1154" spans="1:24" ht="12.75" x14ac:dyDescent="0.2">
      <c r="A1154" s="190"/>
      <c r="B1154" s="259"/>
      <c r="C1154" s="260"/>
      <c r="D1154" s="261"/>
      <c r="E1154" s="262"/>
      <c r="F1154" s="263"/>
      <c r="G1154" s="189" t="s">
        <v>1474</v>
      </c>
      <c r="H1154" s="190" t="s">
        <v>69</v>
      </c>
      <c r="I1154" s="244"/>
      <c r="J1154" s="184" t="s">
        <v>69</v>
      </c>
      <c r="K1154" s="264"/>
      <c r="L1154" s="265"/>
      <c r="M1154" s="267"/>
      <c r="N1154" s="268"/>
      <c r="O1154" s="269"/>
      <c r="P1154" s="275">
        <f t="shared" si="71"/>
        <v>0</v>
      </c>
      <c r="Q1154" s="271"/>
      <c r="R1154" s="272"/>
      <c r="S1154" s="271"/>
      <c r="T1154" s="273"/>
      <c r="U1154" s="276">
        <f t="shared" si="68"/>
        <v>0</v>
      </c>
      <c r="V1154" s="196">
        <f t="shared" si="69"/>
        <v>0</v>
      </c>
      <c r="W1154" s="196">
        <f t="shared" si="70"/>
        <v>0</v>
      </c>
      <c r="X1154" s="197"/>
    </row>
    <row r="1155" spans="1:24" ht="12.75" x14ac:dyDescent="0.2">
      <c r="A1155" s="190"/>
      <c r="B1155" s="259"/>
      <c r="C1155" s="260"/>
      <c r="D1155" s="261"/>
      <c r="E1155" s="262"/>
      <c r="F1155" s="263"/>
      <c r="G1155" s="189" t="s">
        <v>1474</v>
      </c>
      <c r="H1155" s="190" t="s">
        <v>69</v>
      </c>
      <c r="I1155" s="244"/>
      <c r="J1155" s="184" t="s">
        <v>69</v>
      </c>
      <c r="K1155" s="264"/>
      <c r="L1155" s="265"/>
      <c r="M1155" s="267"/>
      <c r="N1155" s="268"/>
      <c r="O1155" s="269"/>
      <c r="P1155" s="275">
        <f t="shared" si="71"/>
        <v>0</v>
      </c>
      <c r="Q1155" s="271"/>
      <c r="R1155" s="272"/>
      <c r="S1155" s="271"/>
      <c r="T1155" s="273"/>
      <c r="U1155" s="276">
        <f t="shared" si="68"/>
        <v>0</v>
      </c>
      <c r="V1155" s="196">
        <f t="shared" si="69"/>
        <v>0</v>
      </c>
      <c r="W1155" s="196">
        <f t="shared" si="70"/>
        <v>0</v>
      </c>
      <c r="X1155" s="197"/>
    </row>
    <row r="1156" spans="1:24" ht="12.75" x14ac:dyDescent="0.2">
      <c r="A1156" s="190"/>
      <c r="B1156" s="259"/>
      <c r="C1156" s="260"/>
      <c r="D1156" s="261"/>
      <c r="E1156" s="262"/>
      <c r="F1156" s="263"/>
      <c r="G1156" s="189" t="s">
        <v>1474</v>
      </c>
      <c r="H1156" s="190" t="s">
        <v>69</v>
      </c>
      <c r="I1156" s="244"/>
      <c r="J1156" s="184" t="s">
        <v>69</v>
      </c>
      <c r="K1156" s="264"/>
      <c r="L1156" s="265"/>
      <c r="M1156" s="267"/>
      <c r="N1156" s="268"/>
      <c r="O1156" s="269"/>
      <c r="P1156" s="275">
        <f t="shared" si="71"/>
        <v>0</v>
      </c>
      <c r="Q1156" s="271"/>
      <c r="R1156" s="272"/>
      <c r="S1156" s="271"/>
      <c r="T1156" s="273"/>
      <c r="U1156" s="276">
        <f t="shared" si="68"/>
        <v>0</v>
      </c>
      <c r="V1156" s="196">
        <f t="shared" si="69"/>
        <v>0</v>
      </c>
      <c r="W1156" s="196">
        <f t="shared" si="70"/>
        <v>0</v>
      </c>
      <c r="X1156" s="197"/>
    </row>
    <row r="1157" spans="1:24" ht="12.75" x14ac:dyDescent="0.2">
      <c r="A1157" s="190"/>
      <c r="B1157" s="259"/>
      <c r="C1157" s="260"/>
      <c r="D1157" s="261"/>
      <c r="E1157" s="262"/>
      <c r="F1157" s="263"/>
      <c r="G1157" s="189" t="s">
        <v>1474</v>
      </c>
      <c r="H1157" s="190" t="s">
        <v>69</v>
      </c>
      <c r="I1157" s="244"/>
      <c r="J1157" s="184" t="s">
        <v>69</v>
      </c>
      <c r="K1157" s="264"/>
      <c r="L1157" s="265"/>
      <c r="M1157" s="267"/>
      <c r="N1157" s="268"/>
      <c r="O1157" s="269"/>
      <c r="P1157" s="275">
        <f t="shared" si="71"/>
        <v>0</v>
      </c>
      <c r="Q1157" s="271"/>
      <c r="R1157" s="272"/>
      <c r="S1157" s="271"/>
      <c r="T1157" s="273"/>
      <c r="U1157" s="276">
        <f t="shared" si="68"/>
        <v>0</v>
      </c>
      <c r="V1157" s="196">
        <f t="shared" si="69"/>
        <v>0</v>
      </c>
      <c r="W1157" s="196">
        <f t="shared" si="70"/>
        <v>0</v>
      </c>
      <c r="X1157" s="197"/>
    </row>
    <row r="1158" spans="1:24" ht="12.75" x14ac:dyDescent="0.2">
      <c r="A1158" s="190"/>
      <c r="B1158" s="259"/>
      <c r="C1158" s="260"/>
      <c r="D1158" s="261"/>
      <c r="E1158" s="262"/>
      <c r="F1158" s="263"/>
      <c r="G1158" s="189" t="s">
        <v>1474</v>
      </c>
      <c r="H1158" s="190" t="s">
        <v>69</v>
      </c>
      <c r="I1158" s="244"/>
      <c r="J1158" s="184" t="s">
        <v>69</v>
      </c>
      <c r="K1158" s="264"/>
      <c r="L1158" s="265"/>
      <c r="M1158" s="267"/>
      <c r="N1158" s="268"/>
      <c r="O1158" s="269"/>
      <c r="P1158" s="275">
        <f t="shared" si="71"/>
        <v>0</v>
      </c>
      <c r="Q1158" s="271"/>
      <c r="R1158" s="272"/>
      <c r="S1158" s="271"/>
      <c r="T1158" s="273"/>
      <c r="U1158" s="276">
        <f t="shared" si="68"/>
        <v>0</v>
      </c>
      <c r="V1158" s="196">
        <f t="shared" si="69"/>
        <v>0</v>
      </c>
      <c r="W1158" s="196">
        <f t="shared" si="70"/>
        <v>0</v>
      </c>
      <c r="X1158" s="197"/>
    </row>
    <row r="1159" spans="1:24" ht="12.75" x14ac:dyDescent="0.2">
      <c r="A1159" s="190"/>
      <c r="B1159" s="259"/>
      <c r="C1159" s="260"/>
      <c r="D1159" s="261"/>
      <c r="E1159" s="262"/>
      <c r="F1159" s="263"/>
      <c r="G1159" s="189" t="s">
        <v>1474</v>
      </c>
      <c r="H1159" s="190" t="s">
        <v>69</v>
      </c>
      <c r="I1159" s="244"/>
      <c r="J1159" s="184" t="s">
        <v>69</v>
      </c>
      <c r="K1159" s="264"/>
      <c r="L1159" s="265"/>
      <c r="M1159" s="267"/>
      <c r="N1159" s="268"/>
      <c r="O1159" s="269"/>
      <c r="P1159" s="275">
        <f t="shared" si="71"/>
        <v>0</v>
      </c>
      <c r="Q1159" s="271"/>
      <c r="R1159" s="272"/>
      <c r="S1159" s="271"/>
      <c r="T1159" s="273"/>
      <c r="U1159" s="276">
        <f t="shared" si="68"/>
        <v>0</v>
      </c>
      <c r="V1159" s="196">
        <f t="shared" si="69"/>
        <v>0</v>
      </c>
      <c r="W1159" s="196">
        <f t="shared" si="70"/>
        <v>0</v>
      </c>
      <c r="X1159" s="197"/>
    </row>
    <row r="1160" spans="1:24" ht="12.75" x14ac:dyDescent="0.2">
      <c r="A1160" s="190"/>
      <c r="B1160" s="259"/>
      <c r="C1160" s="260"/>
      <c r="D1160" s="261"/>
      <c r="E1160" s="262"/>
      <c r="F1160" s="263"/>
      <c r="G1160" s="189" t="s">
        <v>1474</v>
      </c>
      <c r="H1160" s="190" t="s">
        <v>69</v>
      </c>
      <c r="I1160" s="244"/>
      <c r="J1160" s="184" t="s">
        <v>69</v>
      </c>
      <c r="K1160" s="264"/>
      <c r="L1160" s="265"/>
      <c r="M1160" s="267"/>
      <c r="N1160" s="268"/>
      <c r="O1160" s="269"/>
      <c r="P1160" s="275">
        <f t="shared" si="71"/>
        <v>0</v>
      </c>
      <c r="Q1160" s="271"/>
      <c r="R1160" s="272"/>
      <c r="S1160" s="271"/>
      <c r="T1160" s="273"/>
      <c r="U1160" s="276">
        <f t="shared" ref="U1160:U1223" si="72">Q1160+S1160</f>
        <v>0</v>
      </c>
      <c r="V1160" s="196">
        <f t="shared" ref="V1160:V1223" si="73">(Q1160*R1160)+(S1160*T1160)</f>
        <v>0</v>
      </c>
      <c r="W1160" s="196">
        <f t="shared" ref="W1160:W1223" si="74">V1160+P1160</f>
        <v>0</v>
      </c>
      <c r="X1160" s="197"/>
    </row>
    <row r="1161" spans="1:24" ht="12.75" x14ac:dyDescent="0.2">
      <c r="A1161" s="190"/>
      <c r="B1161" s="259"/>
      <c r="C1161" s="260"/>
      <c r="D1161" s="261"/>
      <c r="E1161" s="262"/>
      <c r="F1161" s="263"/>
      <c r="G1161" s="189" t="s">
        <v>1474</v>
      </c>
      <c r="H1161" s="190" t="s">
        <v>69</v>
      </c>
      <c r="I1161" s="244"/>
      <c r="J1161" s="184" t="s">
        <v>69</v>
      </c>
      <c r="K1161" s="264"/>
      <c r="L1161" s="265"/>
      <c r="M1161" s="267"/>
      <c r="N1161" s="268"/>
      <c r="O1161" s="269"/>
      <c r="P1161" s="275">
        <f t="shared" si="71"/>
        <v>0</v>
      </c>
      <c r="Q1161" s="271"/>
      <c r="R1161" s="272"/>
      <c r="S1161" s="271"/>
      <c r="T1161" s="273"/>
      <c r="U1161" s="276">
        <f t="shared" si="72"/>
        <v>0</v>
      </c>
      <c r="V1161" s="196">
        <f t="shared" si="73"/>
        <v>0</v>
      </c>
      <c r="W1161" s="196">
        <f t="shared" si="74"/>
        <v>0</v>
      </c>
      <c r="X1161" s="197"/>
    </row>
    <row r="1162" spans="1:24" ht="12.75" x14ac:dyDescent="0.2">
      <c r="A1162" s="190"/>
      <c r="B1162" s="259"/>
      <c r="C1162" s="260"/>
      <c r="D1162" s="261"/>
      <c r="E1162" s="262"/>
      <c r="F1162" s="263"/>
      <c r="G1162" s="189" t="s">
        <v>1474</v>
      </c>
      <c r="H1162" s="190" t="s">
        <v>69</v>
      </c>
      <c r="I1162" s="244"/>
      <c r="J1162" s="184" t="s">
        <v>69</v>
      </c>
      <c r="K1162" s="264"/>
      <c r="L1162" s="265"/>
      <c r="M1162" s="267"/>
      <c r="N1162" s="268"/>
      <c r="O1162" s="269"/>
      <c r="P1162" s="275">
        <f t="shared" si="71"/>
        <v>0</v>
      </c>
      <c r="Q1162" s="271"/>
      <c r="R1162" s="272"/>
      <c r="S1162" s="271"/>
      <c r="T1162" s="273"/>
      <c r="U1162" s="276">
        <f t="shared" si="72"/>
        <v>0</v>
      </c>
      <c r="V1162" s="196">
        <f t="shared" si="73"/>
        <v>0</v>
      </c>
      <c r="W1162" s="196">
        <f t="shared" si="74"/>
        <v>0</v>
      </c>
      <c r="X1162" s="197"/>
    </row>
    <row r="1163" spans="1:24" ht="12.75" x14ac:dyDescent="0.2">
      <c r="A1163" s="190"/>
      <c r="B1163" s="259"/>
      <c r="C1163" s="260"/>
      <c r="D1163" s="261"/>
      <c r="E1163" s="262"/>
      <c r="F1163" s="263"/>
      <c r="G1163" s="189" t="s">
        <v>1474</v>
      </c>
      <c r="H1163" s="190" t="s">
        <v>69</v>
      </c>
      <c r="I1163" s="244"/>
      <c r="J1163" s="184" t="s">
        <v>69</v>
      </c>
      <c r="K1163" s="264"/>
      <c r="L1163" s="265"/>
      <c r="M1163" s="267"/>
      <c r="N1163" s="268"/>
      <c r="O1163" s="269"/>
      <c r="P1163" s="275">
        <f t="shared" ref="P1163:P1226" si="75">N1163+O1163</f>
        <v>0</v>
      </c>
      <c r="Q1163" s="271"/>
      <c r="R1163" s="272"/>
      <c r="S1163" s="271"/>
      <c r="T1163" s="273"/>
      <c r="U1163" s="276">
        <f t="shared" si="72"/>
        <v>0</v>
      </c>
      <c r="V1163" s="196">
        <f t="shared" si="73"/>
        <v>0</v>
      </c>
      <c r="W1163" s="196">
        <f t="shared" si="74"/>
        <v>0</v>
      </c>
      <c r="X1163" s="197"/>
    </row>
    <row r="1164" spans="1:24" ht="12.75" x14ac:dyDescent="0.2">
      <c r="A1164" s="190"/>
      <c r="B1164" s="259"/>
      <c r="C1164" s="260"/>
      <c r="D1164" s="261"/>
      <c r="E1164" s="262"/>
      <c r="F1164" s="263"/>
      <c r="G1164" s="189" t="s">
        <v>1474</v>
      </c>
      <c r="H1164" s="190" t="s">
        <v>69</v>
      </c>
      <c r="I1164" s="244"/>
      <c r="J1164" s="184" t="s">
        <v>69</v>
      </c>
      <c r="K1164" s="264"/>
      <c r="L1164" s="265"/>
      <c r="M1164" s="267"/>
      <c r="N1164" s="268"/>
      <c r="O1164" s="269"/>
      <c r="P1164" s="275">
        <f t="shared" si="75"/>
        <v>0</v>
      </c>
      <c r="Q1164" s="271"/>
      <c r="R1164" s="272"/>
      <c r="S1164" s="271"/>
      <c r="T1164" s="273"/>
      <c r="U1164" s="276">
        <f t="shared" si="72"/>
        <v>0</v>
      </c>
      <c r="V1164" s="196">
        <f t="shared" si="73"/>
        <v>0</v>
      </c>
      <c r="W1164" s="196">
        <f t="shared" si="74"/>
        <v>0</v>
      </c>
      <c r="X1164" s="197"/>
    </row>
    <row r="1165" spans="1:24" ht="12.75" x14ac:dyDescent="0.2">
      <c r="A1165" s="190"/>
      <c r="B1165" s="259"/>
      <c r="C1165" s="260"/>
      <c r="D1165" s="261"/>
      <c r="E1165" s="262"/>
      <c r="F1165" s="263"/>
      <c r="G1165" s="189" t="s">
        <v>1474</v>
      </c>
      <c r="H1165" s="190" t="s">
        <v>69</v>
      </c>
      <c r="I1165" s="244"/>
      <c r="J1165" s="184" t="s">
        <v>69</v>
      </c>
      <c r="K1165" s="264"/>
      <c r="L1165" s="265"/>
      <c r="M1165" s="267"/>
      <c r="N1165" s="268"/>
      <c r="O1165" s="269"/>
      <c r="P1165" s="275">
        <f t="shared" si="75"/>
        <v>0</v>
      </c>
      <c r="Q1165" s="271"/>
      <c r="R1165" s="272"/>
      <c r="S1165" s="271"/>
      <c r="T1165" s="273"/>
      <c r="U1165" s="276">
        <f t="shared" si="72"/>
        <v>0</v>
      </c>
      <c r="V1165" s="196">
        <f t="shared" si="73"/>
        <v>0</v>
      </c>
      <c r="W1165" s="196">
        <f t="shared" si="74"/>
        <v>0</v>
      </c>
      <c r="X1165" s="197"/>
    </row>
    <row r="1166" spans="1:24" ht="12.75" x14ac:dyDescent="0.2">
      <c r="A1166" s="190"/>
      <c r="B1166" s="259"/>
      <c r="C1166" s="260"/>
      <c r="D1166" s="261"/>
      <c r="E1166" s="262"/>
      <c r="F1166" s="263"/>
      <c r="G1166" s="189" t="s">
        <v>1474</v>
      </c>
      <c r="H1166" s="190" t="s">
        <v>69</v>
      </c>
      <c r="I1166" s="244"/>
      <c r="J1166" s="184" t="s">
        <v>69</v>
      </c>
      <c r="K1166" s="264"/>
      <c r="L1166" s="265"/>
      <c r="M1166" s="267"/>
      <c r="N1166" s="268"/>
      <c r="O1166" s="269"/>
      <c r="P1166" s="275">
        <f t="shared" si="75"/>
        <v>0</v>
      </c>
      <c r="Q1166" s="271"/>
      <c r="R1166" s="272"/>
      <c r="S1166" s="271"/>
      <c r="T1166" s="273"/>
      <c r="U1166" s="276">
        <f t="shared" si="72"/>
        <v>0</v>
      </c>
      <c r="V1166" s="196">
        <f t="shared" si="73"/>
        <v>0</v>
      </c>
      <c r="W1166" s="196">
        <f t="shared" si="74"/>
        <v>0</v>
      </c>
      <c r="X1166" s="197"/>
    </row>
    <row r="1167" spans="1:24" ht="12.75" x14ac:dyDescent="0.2">
      <c r="A1167" s="190"/>
      <c r="B1167" s="259"/>
      <c r="C1167" s="260"/>
      <c r="D1167" s="261"/>
      <c r="E1167" s="262"/>
      <c r="F1167" s="263"/>
      <c r="G1167" s="189" t="s">
        <v>1474</v>
      </c>
      <c r="H1167" s="190" t="s">
        <v>69</v>
      </c>
      <c r="I1167" s="244"/>
      <c r="J1167" s="184" t="s">
        <v>69</v>
      </c>
      <c r="K1167" s="264"/>
      <c r="L1167" s="265"/>
      <c r="M1167" s="267"/>
      <c r="N1167" s="268"/>
      <c r="O1167" s="269"/>
      <c r="P1167" s="275">
        <f t="shared" si="75"/>
        <v>0</v>
      </c>
      <c r="Q1167" s="271"/>
      <c r="R1167" s="272"/>
      <c r="S1167" s="271"/>
      <c r="T1167" s="273"/>
      <c r="U1167" s="276">
        <f t="shared" si="72"/>
        <v>0</v>
      </c>
      <c r="V1167" s="196">
        <f t="shared" si="73"/>
        <v>0</v>
      </c>
      <c r="W1167" s="196">
        <f t="shared" si="74"/>
        <v>0</v>
      </c>
      <c r="X1167" s="197"/>
    </row>
    <row r="1168" spans="1:24" ht="12.75" x14ac:dyDescent="0.2">
      <c r="A1168" s="190"/>
      <c r="B1168" s="259"/>
      <c r="C1168" s="260"/>
      <c r="D1168" s="261"/>
      <c r="E1168" s="262"/>
      <c r="F1168" s="263"/>
      <c r="G1168" s="189" t="s">
        <v>1474</v>
      </c>
      <c r="H1168" s="190" t="s">
        <v>69</v>
      </c>
      <c r="I1168" s="244"/>
      <c r="J1168" s="184" t="s">
        <v>69</v>
      </c>
      <c r="K1168" s="264"/>
      <c r="L1168" s="265"/>
      <c r="M1168" s="267"/>
      <c r="N1168" s="268"/>
      <c r="O1168" s="269"/>
      <c r="P1168" s="275">
        <f t="shared" si="75"/>
        <v>0</v>
      </c>
      <c r="Q1168" s="271"/>
      <c r="R1168" s="272"/>
      <c r="S1168" s="271"/>
      <c r="T1168" s="273"/>
      <c r="U1168" s="276">
        <f t="shared" si="72"/>
        <v>0</v>
      </c>
      <c r="V1168" s="196">
        <f t="shared" si="73"/>
        <v>0</v>
      </c>
      <c r="W1168" s="196">
        <f t="shared" si="74"/>
        <v>0</v>
      </c>
      <c r="X1168" s="197"/>
    </row>
    <row r="1169" spans="1:24" ht="12.75" x14ac:dyDescent="0.2">
      <c r="A1169" s="190"/>
      <c r="B1169" s="259"/>
      <c r="C1169" s="260"/>
      <c r="D1169" s="261"/>
      <c r="E1169" s="262"/>
      <c r="F1169" s="263"/>
      <c r="G1169" s="189" t="s">
        <v>1474</v>
      </c>
      <c r="H1169" s="190" t="s">
        <v>69</v>
      </c>
      <c r="I1169" s="244"/>
      <c r="J1169" s="184" t="s">
        <v>69</v>
      </c>
      <c r="K1169" s="264"/>
      <c r="L1169" s="265"/>
      <c r="M1169" s="267"/>
      <c r="N1169" s="268"/>
      <c r="O1169" s="269"/>
      <c r="P1169" s="275">
        <f t="shared" si="75"/>
        <v>0</v>
      </c>
      <c r="Q1169" s="271"/>
      <c r="R1169" s="272"/>
      <c r="S1169" s="271"/>
      <c r="T1169" s="273"/>
      <c r="U1169" s="276">
        <f t="shared" si="72"/>
        <v>0</v>
      </c>
      <c r="V1169" s="196">
        <f t="shared" si="73"/>
        <v>0</v>
      </c>
      <c r="W1169" s="196">
        <f t="shared" si="74"/>
        <v>0</v>
      </c>
      <c r="X1169" s="197"/>
    </row>
    <row r="1170" spans="1:24" ht="12.75" x14ac:dyDescent="0.2">
      <c r="A1170" s="190"/>
      <c r="B1170" s="259"/>
      <c r="C1170" s="260"/>
      <c r="D1170" s="261"/>
      <c r="E1170" s="262"/>
      <c r="F1170" s="263"/>
      <c r="G1170" s="189" t="s">
        <v>1474</v>
      </c>
      <c r="H1170" s="190" t="s">
        <v>69</v>
      </c>
      <c r="I1170" s="244"/>
      <c r="J1170" s="184" t="s">
        <v>69</v>
      </c>
      <c r="K1170" s="264"/>
      <c r="L1170" s="265"/>
      <c r="M1170" s="267"/>
      <c r="N1170" s="268"/>
      <c r="O1170" s="269"/>
      <c r="P1170" s="275">
        <f t="shared" si="75"/>
        <v>0</v>
      </c>
      <c r="Q1170" s="271"/>
      <c r="R1170" s="272"/>
      <c r="S1170" s="271"/>
      <c r="T1170" s="273"/>
      <c r="U1170" s="276">
        <f t="shared" si="72"/>
        <v>0</v>
      </c>
      <c r="V1170" s="196">
        <f t="shared" si="73"/>
        <v>0</v>
      </c>
      <c r="W1170" s="196">
        <f t="shared" si="74"/>
        <v>0</v>
      </c>
      <c r="X1170" s="197"/>
    </row>
    <row r="1171" spans="1:24" ht="12.75" x14ac:dyDescent="0.2">
      <c r="A1171" s="190"/>
      <c r="B1171" s="259"/>
      <c r="C1171" s="260"/>
      <c r="D1171" s="261"/>
      <c r="E1171" s="262"/>
      <c r="F1171" s="263"/>
      <c r="G1171" s="189" t="s">
        <v>1474</v>
      </c>
      <c r="H1171" s="190" t="s">
        <v>69</v>
      </c>
      <c r="I1171" s="244"/>
      <c r="J1171" s="184" t="s">
        <v>69</v>
      </c>
      <c r="K1171" s="264"/>
      <c r="L1171" s="265"/>
      <c r="M1171" s="267"/>
      <c r="N1171" s="268"/>
      <c r="O1171" s="269"/>
      <c r="P1171" s="275">
        <f t="shared" si="75"/>
        <v>0</v>
      </c>
      <c r="Q1171" s="271"/>
      <c r="R1171" s="272"/>
      <c r="S1171" s="271"/>
      <c r="T1171" s="273"/>
      <c r="U1171" s="276">
        <f t="shared" si="72"/>
        <v>0</v>
      </c>
      <c r="V1171" s="196">
        <f t="shared" si="73"/>
        <v>0</v>
      </c>
      <c r="W1171" s="196">
        <f t="shared" si="74"/>
        <v>0</v>
      </c>
      <c r="X1171" s="197"/>
    </row>
    <row r="1172" spans="1:24" ht="12.75" x14ac:dyDescent="0.2">
      <c r="A1172" s="190"/>
      <c r="B1172" s="259"/>
      <c r="C1172" s="260"/>
      <c r="D1172" s="261"/>
      <c r="E1172" s="262"/>
      <c r="F1172" s="263"/>
      <c r="G1172" s="189" t="s">
        <v>1474</v>
      </c>
      <c r="H1172" s="190" t="s">
        <v>69</v>
      </c>
      <c r="I1172" s="244"/>
      <c r="J1172" s="184" t="s">
        <v>69</v>
      </c>
      <c r="K1172" s="264"/>
      <c r="L1172" s="265"/>
      <c r="M1172" s="267"/>
      <c r="N1172" s="268"/>
      <c r="O1172" s="269"/>
      <c r="P1172" s="275">
        <f t="shared" si="75"/>
        <v>0</v>
      </c>
      <c r="Q1172" s="271"/>
      <c r="R1172" s="272"/>
      <c r="S1172" s="271"/>
      <c r="T1172" s="273"/>
      <c r="U1172" s="276">
        <f t="shared" si="72"/>
        <v>0</v>
      </c>
      <c r="V1172" s="196">
        <f t="shared" si="73"/>
        <v>0</v>
      </c>
      <c r="W1172" s="196">
        <f t="shared" si="74"/>
        <v>0</v>
      </c>
      <c r="X1172" s="197"/>
    </row>
    <row r="1173" spans="1:24" ht="12.75" x14ac:dyDescent="0.2">
      <c r="A1173" s="190"/>
      <c r="B1173" s="259"/>
      <c r="C1173" s="260"/>
      <c r="D1173" s="261"/>
      <c r="E1173" s="262"/>
      <c r="F1173" s="263"/>
      <c r="G1173" s="189" t="s">
        <v>1474</v>
      </c>
      <c r="H1173" s="190" t="s">
        <v>69</v>
      </c>
      <c r="I1173" s="244"/>
      <c r="J1173" s="184" t="s">
        <v>69</v>
      </c>
      <c r="K1173" s="264"/>
      <c r="L1173" s="265"/>
      <c r="M1173" s="267"/>
      <c r="N1173" s="268"/>
      <c r="O1173" s="269"/>
      <c r="P1173" s="275">
        <f t="shared" si="75"/>
        <v>0</v>
      </c>
      <c r="Q1173" s="271"/>
      <c r="R1173" s="272"/>
      <c r="S1173" s="271"/>
      <c r="T1173" s="273"/>
      <c r="U1173" s="276">
        <f t="shared" si="72"/>
        <v>0</v>
      </c>
      <c r="V1173" s="196">
        <f t="shared" si="73"/>
        <v>0</v>
      </c>
      <c r="W1173" s="196">
        <f t="shared" si="74"/>
        <v>0</v>
      </c>
      <c r="X1173" s="197"/>
    </row>
    <row r="1174" spans="1:24" ht="12.75" x14ac:dyDescent="0.2">
      <c r="A1174" s="190"/>
      <c r="B1174" s="259"/>
      <c r="C1174" s="260"/>
      <c r="D1174" s="261"/>
      <c r="E1174" s="262"/>
      <c r="F1174" s="263"/>
      <c r="G1174" s="189" t="s">
        <v>1474</v>
      </c>
      <c r="H1174" s="190" t="s">
        <v>69</v>
      </c>
      <c r="I1174" s="244"/>
      <c r="J1174" s="184" t="s">
        <v>69</v>
      </c>
      <c r="K1174" s="264"/>
      <c r="L1174" s="265"/>
      <c r="M1174" s="267"/>
      <c r="N1174" s="268"/>
      <c r="O1174" s="269"/>
      <c r="P1174" s="275">
        <f t="shared" si="75"/>
        <v>0</v>
      </c>
      <c r="Q1174" s="271"/>
      <c r="R1174" s="272"/>
      <c r="S1174" s="271"/>
      <c r="T1174" s="273"/>
      <c r="U1174" s="276">
        <f t="shared" si="72"/>
        <v>0</v>
      </c>
      <c r="V1174" s="196">
        <f t="shared" si="73"/>
        <v>0</v>
      </c>
      <c r="W1174" s="196">
        <f t="shared" si="74"/>
        <v>0</v>
      </c>
      <c r="X1174" s="197"/>
    </row>
    <row r="1175" spans="1:24" ht="12.75" x14ac:dyDescent="0.2">
      <c r="A1175" s="190"/>
      <c r="B1175" s="259"/>
      <c r="C1175" s="260"/>
      <c r="D1175" s="261"/>
      <c r="E1175" s="262"/>
      <c r="F1175" s="263"/>
      <c r="G1175" s="189" t="s">
        <v>1474</v>
      </c>
      <c r="H1175" s="190" t="s">
        <v>69</v>
      </c>
      <c r="I1175" s="244"/>
      <c r="J1175" s="184" t="s">
        <v>69</v>
      </c>
      <c r="K1175" s="264"/>
      <c r="L1175" s="265"/>
      <c r="M1175" s="267"/>
      <c r="N1175" s="268"/>
      <c r="O1175" s="269"/>
      <c r="P1175" s="275">
        <f t="shared" si="75"/>
        <v>0</v>
      </c>
      <c r="Q1175" s="271"/>
      <c r="R1175" s="272"/>
      <c r="S1175" s="271"/>
      <c r="T1175" s="273"/>
      <c r="U1175" s="276">
        <f t="shared" si="72"/>
        <v>0</v>
      </c>
      <c r="V1175" s="196">
        <f t="shared" si="73"/>
        <v>0</v>
      </c>
      <c r="W1175" s="196">
        <f t="shared" si="74"/>
        <v>0</v>
      </c>
      <c r="X1175" s="197"/>
    </row>
    <row r="1176" spans="1:24" ht="12.75" x14ac:dyDescent="0.2">
      <c r="A1176" s="190"/>
      <c r="B1176" s="259"/>
      <c r="C1176" s="260"/>
      <c r="D1176" s="261"/>
      <c r="E1176" s="262"/>
      <c r="F1176" s="263"/>
      <c r="G1176" s="189" t="s">
        <v>1474</v>
      </c>
      <c r="H1176" s="190" t="s">
        <v>69</v>
      </c>
      <c r="I1176" s="244"/>
      <c r="J1176" s="184" t="s">
        <v>69</v>
      </c>
      <c r="K1176" s="264"/>
      <c r="L1176" s="265"/>
      <c r="M1176" s="267"/>
      <c r="N1176" s="268"/>
      <c r="O1176" s="269"/>
      <c r="P1176" s="275">
        <f t="shared" si="75"/>
        <v>0</v>
      </c>
      <c r="Q1176" s="271"/>
      <c r="R1176" s="272"/>
      <c r="S1176" s="271"/>
      <c r="T1176" s="273"/>
      <c r="U1176" s="276">
        <f t="shared" si="72"/>
        <v>0</v>
      </c>
      <c r="V1176" s="196">
        <f t="shared" si="73"/>
        <v>0</v>
      </c>
      <c r="W1176" s="196">
        <f t="shared" si="74"/>
        <v>0</v>
      </c>
      <c r="X1176" s="197"/>
    </row>
    <row r="1177" spans="1:24" ht="12.75" x14ac:dyDescent="0.2">
      <c r="A1177" s="190"/>
      <c r="B1177" s="259"/>
      <c r="C1177" s="260"/>
      <c r="D1177" s="261"/>
      <c r="E1177" s="262"/>
      <c r="F1177" s="263"/>
      <c r="G1177" s="189" t="s">
        <v>1474</v>
      </c>
      <c r="H1177" s="190" t="s">
        <v>69</v>
      </c>
      <c r="I1177" s="244"/>
      <c r="J1177" s="184" t="s">
        <v>69</v>
      </c>
      <c r="K1177" s="264"/>
      <c r="L1177" s="265"/>
      <c r="M1177" s="267"/>
      <c r="N1177" s="268"/>
      <c r="O1177" s="269"/>
      <c r="P1177" s="275">
        <f t="shared" si="75"/>
        <v>0</v>
      </c>
      <c r="Q1177" s="271"/>
      <c r="R1177" s="272"/>
      <c r="S1177" s="271"/>
      <c r="T1177" s="273"/>
      <c r="U1177" s="276">
        <f t="shared" si="72"/>
        <v>0</v>
      </c>
      <c r="V1177" s="196">
        <f t="shared" si="73"/>
        <v>0</v>
      </c>
      <c r="W1177" s="196">
        <f t="shared" si="74"/>
        <v>0</v>
      </c>
      <c r="X1177" s="197"/>
    </row>
    <row r="1178" spans="1:24" ht="12.75" x14ac:dyDescent="0.2">
      <c r="A1178" s="190"/>
      <c r="B1178" s="259"/>
      <c r="C1178" s="260"/>
      <c r="D1178" s="261"/>
      <c r="E1178" s="262"/>
      <c r="F1178" s="263"/>
      <c r="G1178" s="189" t="s">
        <v>1474</v>
      </c>
      <c r="H1178" s="190" t="s">
        <v>69</v>
      </c>
      <c r="I1178" s="244"/>
      <c r="J1178" s="184" t="s">
        <v>69</v>
      </c>
      <c r="K1178" s="264"/>
      <c r="L1178" s="265"/>
      <c r="M1178" s="267"/>
      <c r="N1178" s="268"/>
      <c r="O1178" s="269"/>
      <c r="P1178" s="275">
        <f t="shared" si="75"/>
        <v>0</v>
      </c>
      <c r="Q1178" s="271"/>
      <c r="R1178" s="272"/>
      <c r="S1178" s="271"/>
      <c r="T1178" s="273"/>
      <c r="U1178" s="276">
        <f t="shared" si="72"/>
        <v>0</v>
      </c>
      <c r="V1178" s="196">
        <f t="shared" si="73"/>
        <v>0</v>
      </c>
      <c r="W1178" s="196">
        <f t="shared" si="74"/>
        <v>0</v>
      </c>
      <c r="X1178" s="197"/>
    </row>
    <row r="1179" spans="1:24" ht="12.75" x14ac:dyDescent="0.2">
      <c r="A1179" s="190"/>
      <c r="B1179" s="259"/>
      <c r="C1179" s="260"/>
      <c r="D1179" s="261"/>
      <c r="E1179" s="262"/>
      <c r="F1179" s="263"/>
      <c r="G1179" s="189" t="s">
        <v>1474</v>
      </c>
      <c r="H1179" s="190" t="s">
        <v>69</v>
      </c>
      <c r="I1179" s="244"/>
      <c r="J1179" s="184" t="s">
        <v>69</v>
      </c>
      <c r="K1179" s="264"/>
      <c r="L1179" s="265"/>
      <c r="M1179" s="267"/>
      <c r="N1179" s="268"/>
      <c r="O1179" s="269"/>
      <c r="P1179" s="275">
        <f t="shared" si="75"/>
        <v>0</v>
      </c>
      <c r="Q1179" s="271"/>
      <c r="R1179" s="272"/>
      <c r="S1179" s="271"/>
      <c r="T1179" s="273"/>
      <c r="U1179" s="276">
        <f t="shared" si="72"/>
        <v>0</v>
      </c>
      <c r="V1179" s="196">
        <f t="shared" si="73"/>
        <v>0</v>
      </c>
      <c r="W1179" s="196">
        <f t="shared" si="74"/>
        <v>0</v>
      </c>
      <c r="X1179" s="197"/>
    </row>
    <row r="1180" spans="1:24" ht="12.75" x14ac:dyDescent="0.2">
      <c r="A1180" s="190"/>
      <c r="B1180" s="259"/>
      <c r="C1180" s="260"/>
      <c r="D1180" s="261"/>
      <c r="E1180" s="262"/>
      <c r="F1180" s="263"/>
      <c r="G1180" s="189" t="s">
        <v>1474</v>
      </c>
      <c r="H1180" s="190" t="s">
        <v>69</v>
      </c>
      <c r="I1180" s="244"/>
      <c r="J1180" s="184" t="s">
        <v>69</v>
      </c>
      <c r="K1180" s="264"/>
      <c r="L1180" s="265"/>
      <c r="M1180" s="267"/>
      <c r="N1180" s="268"/>
      <c r="O1180" s="269"/>
      <c r="P1180" s="275">
        <f t="shared" si="75"/>
        <v>0</v>
      </c>
      <c r="Q1180" s="271"/>
      <c r="R1180" s="272"/>
      <c r="S1180" s="271"/>
      <c r="T1180" s="273"/>
      <c r="U1180" s="276">
        <f t="shared" si="72"/>
        <v>0</v>
      </c>
      <c r="V1180" s="196">
        <f t="shared" si="73"/>
        <v>0</v>
      </c>
      <c r="W1180" s="196">
        <f t="shared" si="74"/>
        <v>0</v>
      </c>
      <c r="X1180" s="197"/>
    </row>
    <row r="1181" spans="1:24" ht="12.75" x14ac:dyDescent="0.2">
      <c r="A1181" s="190"/>
      <c r="B1181" s="259"/>
      <c r="C1181" s="260"/>
      <c r="D1181" s="261"/>
      <c r="E1181" s="262"/>
      <c r="F1181" s="263"/>
      <c r="G1181" s="189" t="s">
        <v>1474</v>
      </c>
      <c r="H1181" s="190" t="s">
        <v>69</v>
      </c>
      <c r="I1181" s="244"/>
      <c r="J1181" s="184" t="s">
        <v>69</v>
      </c>
      <c r="K1181" s="264"/>
      <c r="L1181" s="265"/>
      <c r="M1181" s="267"/>
      <c r="N1181" s="268"/>
      <c r="O1181" s="269"/>
      <c r="P1181" s="275">
        <f t="shared" si="75"/>
        <v>0</v>
      </c>
      <c r="Q1181" s="271"/>
      <c r="R1181" s="272"/>
      <c r="S1181" s="271"/>
      <c r="T1181" s="273"/>
      <c r="U1181" s="276">
        <f t="shared" si="72"/>
        <v>0</v>
      </c>
      <c r="V1181" s="196">
        <f t="shared" si="73"/>
        <v>0</v>
      </c>
      <c r="W1181" s="196">
        <f t="shared" si="74"/>
        <v>0</v>
      </c>
      <c r="X1181" s="197"/>
    </row>
    <row r="1182" spans="1:24" ht="12.75" x14ac:dyDescent="0.2">
      <c r="A1182" s="190"/>
      <c r="B1182" s="259"/>
      <c r="C1182" s="260"/>
      <c r="D1182" s="261"/>
      <c r="E1182" s="262"/>
      <c r="F1182" s="263"/>
      <c r="G1182" s="189" t="s">
        <v>1474</v>
      </c>
      <c r="H1182" s="190" t="s">
        <v>69</v>
      </c>
      <c r="I1182" s="244"/>
      <c r="J1182" s="184" t="s">
        <v>69</v>
      </c>
      <c r="K1182" s="264"/>
      <c r="L1182" s="265"/>
      <c r="M1182" s="267"/>
      <c r="N1182" s="268"/>
      <c r="O1182" s="269"/>
      <c r="P1182" s="275">
        <f t="shared" si="75"/>
        <v>0</v>
      </c>
      <c r="Q1182" s="271"/>
      <c r="R1182" s="272"/>
      <c r="S1182" s="271"/>
      <c r="T1182" s="273"/>
      <c r="U1182" s="276">
        <f t="shared" si="72"/>
        <v>0</v>
      </c>
      <c r="V1182" s="196">
        <f t="shared" si="73"/>
        <v>0</v>
      </c>
      <c r="W1182" s="196">
        <f t="shared" si="74"/>
        <v>0</v>
      </c>
      <c r="X1182" s="197"/>
    </row>
    <row r="1183" spans="1:24" ht="12.75" x14ac:dyDescent="0.2">
      <c r="A1183" s="190"/>
      <c r="B1183" s="259"/>
      <c r="C1183" s="260"/>
      <c r="D1183" s="261"/>
      <c r="E1183" s="262"/>
      <c r="F1183" s="263"/>
      <c r="G1183" s="189" t="s">
        <v>1474</v>
      </c>
      <c r="H1183" s="190" t="s">
        <v>69</v>
      </c>
      <c r="I1183" s="244"/>
      <c r="J1183" s="184" t="s">
        <v>69</v>
      </c>
      <c r="K1183" s="264"/>
      <c r="L1183" s="265"/>
      <c r="M1183" s="267"/>
      <c r="N1183" s="268"/>
      <c r="O1183" s="269"/>
      <c r="P1183" s="275">
        <f t="shared" si="75"/>
        <v>0</v>
      </c>
      <c r="Q1183" s="271"/>
      <c r="R1183" s="272"/>
      <c r="S1183" s="271"/>
      <c r="T1183" s="273"/>
      <c r="U1183" s="276">
        <f t="shared" si="72"/>
        <v>0</v>
      </c>
      <c r="V1183" s="196">
        <f t="shared" si="73"/>
        <v>0</v>
      </c>
      <c r="W1183" s="196">
        <f t="shared" si="74"/>
        <v>0</v>
      </c>
      <c r="X1183" s="197"/>
    </row>
    <row r="1184" spans="1:24" ht="12.75" x14ac:dyDescent="0.2">
      <c r="A1184" s="190"/>
      <c r="B1184" s="259"/>
      <c r="C1184" s="260"/>
      <c r="D1184" s="261"/>
      <c r="E1184" s="262"/>
      <c r="F1184" s="263"/>
      <c r="G1184" s="189" t="s">
        <v>1474</v>
      </c>
      <c r="H1184" s="190" t="s">
        <v>69</v>
      </c>
      <c r="I1184" s="244"/>
      <c r="J1184" s="184" t="s">
        <v>69</v>
      </c>
      <c r="K1184" s="264"/>
      <c r="L1184" s="265"/>
      <c r="M1184" s="267"/>
      <c r="N1184" s="268"/>
      <c r="O1184" s="269"/>
      <c r="P1184" s="275">
        <f t="shared" si="75"/>
        <v>0</v>
      </c>
      <c r="Q1184" s="271"/>
      <c r="R1184" s="272"/>
      <c r="S1184" s="271"/>
      <c r="T1184" s="273"/>
      <c r="U1184" s="276">
        <f t="shared" si="72"/>
        <v>0</v>
      </c>
      <c r="V1184" s="196">
        <f t="shared" si="73"/>
        <v>0</v>
      </c>
      <c r="W1184" s="196">
        <f t="shared" si="74"/>
        <v>0</v>
      </c>
      <c r="X1184" s="197"/>
    </row>
    <row r="1185" spans="1:24" ht="12.75" x14ac:dyDescent="0.2">
      <c r="A1185" s="190"/>
      <c r="B1185" s="259"/>
      <c r="C1185" s="260"/>
      <c r="D1185" s="261"/>
      <c r="E1185" s="262"/>
      <c r="F1185" s="263"/>
      <c r="G1185" s="189" t="s">
        <v>1474</v>
      </c>
      <c r="H1185" s="190" t="s">
        <v>69</v>
      </c>
      <c r="I1185" s="244"/>
      <c r="J1185" s="184" t="s">
        <v>69</v>
      </c>
      <c r="K1185" s="264"/>
      <c r="L1185" s="265"/>
      <c r="M1185" s="267"/>
      <c r="N1185" s="268"/>
      <c r="O1185" s="269"/>
      <c r="P1185" s="275">
        <f t="shared" si="75"/>
        <v>0</v>
      </c>
      <c r="Q1185" s="271"/>
      <c r="R1185" s="272"/>
      <c r="S1185" s="271"/>
      <c r="T1185" s="273"/>
      <c r="U1185" s="276">
        <f t="shared" si="72"/>
        <v>0</v>
      </c>
      <c r="V1185" s="196">
        <f t="shared" si="73"/>
        <v>0</v>
      </c>
      <c r="W1185" s="196">
        <f t="shared" si="74"/>
        <v>0</v>
      </c>
      <c r="X1185" s="197"/>
    </row>
    <row r="1186" spans="1:24" ht="12.75" x14ac:dyDescent="0.2">
      <c r="A1186" s="190"/>
      <c r="B1186" s="259"/>
      <c r="C1186" s="260"/>
      <c r="D1186" s="261"/>
      <c r="E1186" s="262"/>
      <c r="F1186" s="263"/>
      <c r="G1186" s="189" t="s">
        <v>1474</v>
      </c>
      <c r="H1186" s="190" t="s">
        <v>69</v>
      </c>
      <c r="I1186" s="244"/>
      <c r="J1186" s="184" t="s">
        <v>69</v>
      </c>
      <c r="K1186" s="264"/>
      <c r="L1186" s="265"/>
      <c r="M1186" s="267"/>
      <c r="N1186" s="268"/>
      <c r="O1186" s="269"/>
      <c r="P1186" s="275">
        <f t="shared" si="75"/>
        <v>0</v>
      </c>
      <c r="Q1186" s="271"/>
      <c r="R1186" s="272"/>
      <c r="S1186" s="271"/>
      <c r="T1186" s="273"/>
      <c r="U1186" s="276">
        <f t="shared" si="72"/>
        <v>0</v>
      </c>
      <c r="V1186" s="196">
        <f t="shared" si="73"/>
        <v>0</v>
      </c>
      <c r="W1186" s="196">
        <f t="shared" si="74"/>
        <v>0</v>
      </c>
      <c r="X1186" s="197"/>
    </row>
    <row r="1187" spans="1:24" ht="12.75" x14ac:dyDescent="0.2">
      <c r="A1187" s="190"/>
      <c r="B1187" s="259"/>
      <c r="C1187" s="260"/>
      <c r="D1187" s="261"/>
      <c r="E1187" s="262"/>
      <c r="F1187" s="263"/>
      <c r="G1187" s="189" t="s">
        <v>1474</v>
      </c>
      <c r="H1187" s="190" t="s">
        <v>69</v>
      </c>
      <c r="I1187" s="244"/>
      <c r="J1187" s="184" t="s">
        <v>69</v>
      </c>
      <c r="K1187" s="264"/>
      <c r="L1187" s="265"/>
      <c r="M1187" s="267"/>
      <c r="N1187" s="268"/>
      <c r="O1187" s="269"/>
      <c r="P1187" s="275">
        <f t="shared" si="75"/>
        <v>0</v>
      </c>
      <c r="Q1187" s="271"/>
      <c r="R1187" s="272"/>
      <c r="S1187" s="271"/>
      <c r="T1187" s="273"/>
      <c r="U1187" s="276">
        <f t="shared" si="72"/>
        <v>0</v>
      </c>
      <c r="V1187" s="196">
        <f t="shared" si="73"/>
        <v>0</v>
      </c>
      <c r="W1187" s="196">
        <f t="shared" si="74"/>
        <v>0</v>
      </c>
      <c r="X1187" s="197"/>
    </row>
    <row r="1188" spans="1:24" ht="12.75" x14ac:dyDescent="0.2">
      <c r="A1188" s="190"/>
      <c r="B1188" s="259"/>
      <c r="C1188" s="260"/>
      <c r="D1188" s="261"/>
      <c r="E1188" s="262"/>
      <c r="F1188" s="263"/>
      <c r="G1188" s="189" t="s">
        <v>1474</v>
      </c>
      <c r="H1188" s="190" t="s">
        <v>69</v>
      </c>
      <c r="I1188" s="244"/>
      <c r="J1188" s="184" t="s">
        <v>69</v>
      </c>
      <c r="K1188" s="264"/>
      <c r="L1188" s="265"/>
      <c r="M1188" s="267"/>
      <c r="N1188" s="268"/>
      <c r="O1188" s="269"/>
      <c r="P1188" s="275">
        <f t="shared" si="75"/>
        <v>0</v>
      </c>
      <c r="Q1188" s="271"/>
      <c r="R1188" s="272"/>
      <c r="S1188" s="271"/>
      <c r="T1188" s="273"/>
      <c r="U1188" s="276">
        <f t="shared" si="72"/>
        <v>0</v>
      </c>
      <c r="V1188" s="196">
        <f t="shared" si="73"/>
        <v>0</v>
      </c>
      <c r="W1188" s="196">
        <f t="shared" si="74"/>
        <v>0</v>
      </c>
      <c r="X1188" s="197"/>
    </row>
    <row r="1189" spans="1:24" ht="12.75" x14ac:dyDescent="0.2">
      <c r="A1189" s="190"/>
      <c r="B1189" s="259"/>
      <c r="C1189" s="260"/>
      <c r="D1189" s="261"/>
      <c r="E1189" s="262"/>
      <c r="F1189" s="263"/>
      <c r="G1189" s="189" t="s">
        <v>1474</v>
      </c>
      <c r="H1189" s="190" t="s">
        <v>69</v>
      </c>
      <c r="I1189" s="244"/>
      <c r="J1189" s="184" t="s">
        <v>69</v>
      </c>
      <c r="K1189" s="264"/>
      <c r="L1189" s="265"/>
      <c r="M1189" s="267"/>
      <c r="N1189" s="268"/>
      <c r="O1189" s="269"/>
      <c r="P1189" s="275">
        <f t="shared" si="75"/>
        <v>0</v>
      </c>
      <c r="Q1189" s="271"/>
      <c r="R1189" s="272"/>
      <c r="S1189" s="271"/>
      <c r="T1189" s="273"/>
      <c r="U1189" s="276">
        <f t="shared" si="72"/>
        <v>0</v>
      </c>
      <c r="V1189" s="196">
        <f t="shared" si="73"/>
        <v>0</v>
      </c>
      <c r="W1189" s="196">
        <f t="shared" si="74"/>
        <v>0</v>
      </c>
      <c r="X1189" s="197"/>
    </row>
    <row r="1190" spans="1:24" ht="12.75" x14ac:dyDescent="0.2">
      <c r="A1190" s="190"/>
      <c r="B1190" s="259"/>
      <c r="C1190" s="260"/>
      <c r="D1190" s="261"/>
      <c r="E1190" s="262"/>
      <c r="F1190" s="263"/>
      <c r="G1190" s="189" t="s">
        <v>1474</v>
      </c>
      <c r="H1190" s="190" t="s">
        <v>69</v>
      </c>
      <c r="I1190" s="244"/>
      <c r="J1190" s="184" t="s">
        <v>69</v>
      </c>
      <c r="K1190" s="264"/>
      <c r="L1190" s="265"/>
      <c r="M1190" s="267"/>
      <c r="N1190" s="268"/>
      <c r="O1190" s="269"/>
      <c r="P1190" s="275">
        <f t="shared" si="75"/>
        <v>0</v>
      </c>
      <c r="Q1190" s="271"/>
      <c r="R1190" s="272"/>
      <c r="S1190" s="271"/>
      <c r="T1190" s="273"/>
      <c r="U1190" s="276">
        <f t="shared" si="72"/>
        <v>0</v>
      </c>
      <c r="V1190" s="196">
        <f t="shared" si="73"/>
        <v>0</v>
      </c>
      <c r="W1190" s="196">
        <f t="shared" si="74"/>
        <v>0</v>
      </c>
      <c r="X1190" s="197"/>
    </row>
    <row r="1191" spans="1:24" ht="12.75" x14ac:dyDescent="0.2">
      <c r="A1191" s="190"/>
      <c r="B1191" s="259"/>
      <c r="C1191" s="260"/>
      <c r="D1191" s="261"/>
      <c r="E1191" s="262"/>
      <c r="F1191" s="263"/>
      <c r="G1191" s="189" t="s">
        <v>1474</v>
      </c>
      <c r="H1191" s="190" t="s">
        <v>69</v>
      </c>
      <c r="I1191" s="244"/>
      <c r="J1191" s="184" t="s">
        <v>69</v>
      </c>
      <c r="K1191" s="264"/>
      <c r="L1191" s="265"/>
      <c r="M1191" s="267"/>
      <c r="N1191" s="268"/>
      <c r="O1191" s="269"/>
      <c r="P1191" s="275">
        <f t="shared" si="75"/>
        <v>0</v>
      </c>
      <c r="Q1191" s="271"/>
      <c r="R1191" s="272"/>
      <c r="S1191" s="271"/>
      <c r="T1191" s="273"/>
      <c r="U1191" s="276">
        <f t="shared" si="72"/>
        <v>0</v>
      </c>
      <c r="V1191" s="196">
        <f t="shared" si="73"/>
        <v>0</v>
      </c>
      <c r="W1191" s="196">
        <f t="shared" si="74"/>
        <v>0</v>
      </c>
      <c r="X1191" s="197"/>
    </row>
    <row r="1192" spans="1:24" ht="12.75" x14ac:dyDescent="0.2">
      <c r="A1192" s="190"/>
      <c r="B1192" s="259"/>
      <c r="C1192" s="260"/>
      <c r="D1192" s="261"/>
      <c r="E1192" s="262"/>
      <c r="F1192" s="263"/>
      <c r="G1192" s="189" t="s">
        <v>1474</v>
      </c>
      <c r="H1192" s="190" t="s">
        <v>69</v>
      </c>
      <c r="I1192" s="244"/>
      <c r="J1192" s="184" t="s">
        <v>69</v>
      </c>
      <c r="K1192" s="264"/>
      <c r="L1192" s="265"/>
      <c r="M1192" s="267"/>
      <c r="N1192" s="268"/>
      <c r="O1192" s="269"/>
      <c r="P1192" s="275">
        <f t="shared" si="75"/>
        <v>0</v>
      </c>
      <c r="Q1192" s="271"/>
      <c r="R1192" s="272"/>
      <c r="S1192" s="271"/>
      <c r="T1192" s="273"/>
      <c r="U1192" s="276">
        <f t="shared" si="72"/>
        <v>0</v>
      </c>
      <c r="V1192" s="196">
        <f t="shared" si="73"/>
        <v>0</v>
      </c>
      <c r="W1192" s="196">
        <f t="shared" si="74"/>
        <v>0</v>
      </c>
      <c r="X1192" s="197"/>
    </row>
    <row r="1193" spans="1:24" ht="12.75" x14ac:dyDescent="0.2">
      <c r="A1193" s="190"/>
      <c r="B1193" s="259"/>
      <c r="C1193" s="260"/>
      <c r="D1193" s="261"/>
      <c r="E1193" s="262"/>
      <c r="F1193" s="263"/>
      <c r="G1193" s="189" t="s">
        <v>1474</v>
      </c>
      <c r="H1193" s="190" t="s">
        <v>69</v>
      </c>
      <c r="I1193" s="244"/>
      <c r="J1193" s="184" t="s">
        <v>69</v>
      </c>
      <c r="K1193" s="264"/>
      <c r="L1193" s="265"/>
      <c r="M1193" s="267"/>
      <c r="N1193" s="268"/>
      <c r="O1193" s="269"/>
      <c r="P1193" s="275">
        <f t="shared" si="75"/>
        <v>0</v>
      </c>
      <c r="Q1193" s="271"/>
      <c r="R1193" s="272"/>
      <c r="S1193" s="271"/>
      <c r="T1193" s="273"/>
      <c r="U1193" s="276">
        <f t="shared" si="72"/>
        <v>0</v>
      </c>
      <c r="V1193" s="196">
        <f t="shared" si="73"/>
        <v>0</v>
      </c>
      <c r="W1193" s="196">
        <f t="shared" si="74"/>
        <v>0</v>
      </c>
      <c r="X1193" s="197"/>
    </row>
    <row r="1194" spans="1:24" ht="12.75" x14ac:dyDescent="0.2">
      <c r="A1194" s="190"/>
      <c r="B1194" s="259"/>
      <c r="C1194" s="260"/>
      <c r="D1194" s="261"/>
      <c r="E1194" s="262"/>
      <c r="F1194" s="263"/>
      <c r="G1194" s="189" t="s">
        <v>1474</v>
      </c>
      <c r="H1194" s="190" t="s">
        <v>69</v>
      </c>
      <c r="I1194" s="244"/>
      <c r="J1194" s="184" t="s">
        <v>69</v>
      </c>
      <c r="K1194" s="264"/>
      <c r="L1194" s="265"/>
      <c r="M1194" s="267"/>
      <c r="N1194" s="268"/>
      <c r="O1194" s="269"/>
      <c r="P1194" s="275">
        <f t="shared" si="75"/>
        <v>0</v>
      </c>
      <c r="Q1194" s="271"/>
      <c r="R1194" s="272"/>
      <c r="S1194" s="271"/>
      <c r="T1194" s="273"/>
      <c r="U1194" s="276">
        <f t="shared" si="72"/>
        <v>0</v>
      </c>
      <c r="V1194" s="196">
        <f t="shared" si="73"/>
        <v>0</v>
      </c>
      <c r="W1194" s="196">
        <f t="shared" si="74"/>
        <v>0</v>
      </c>
      <c r="X1194" s="197"/>
    </row>
    <row r="1195" spans="1:24" ht="12.75" x14ac:dyDescent="0.2">
      <c r="A1195" s="190"/>
      <c r="B1195" s="259"/>
      <c r="C1195" s="260"/>
      <c r="D1195" s="261"/>
      <c r="E1195" s="262"/>
      <c r="F1195" s="263"/>
      <c r="G1195" s="189" t="s">
        <v>1474</v>
      </c>
      <c r="H1195" s="190" t="s">
        <v>69</v>
      </c>
      <c r="I1195" s="244"/>
      <c r="J1195" s="184" t="s">
        <v>69</v>
      </c>
      <c r="K1195" s="264"/>
      <c r="L1195" s="265"/>
      <c r="M1195" s="267"/>
      <c r="N1195" s="268"/>
      <c r="O1195" s="269"/>
      <c r="P1195" s="275">
        <f t="shared" si="75"/>
        <v>0</v>
      </c>
      <c r="Q1195" s="271"/>
      <c r="R1195" s="272"/>
      <c r="S1195" s="271"/>
      <c r="T1195" s="273"/>
      <c r="U1195" s="276">
        <f t="shared" si="72"/>
        <v>0</v>
      </c>
      <c r="V1195" s="196">
        <f t="shared" si="73"/>
        <v>0</v>
      </c>
      <c r="W1195" s="196">
        <f t="shared" si="74"/>
        <v>0</v>
      </c>
      <c r="X1195" s="197"/>
    </row>
    <row r="1196" spans="1:24" ht="12.75" x14ac:dyDescent="0.2">
      <c r="A1196" s="190"/>
      <c r="B1196" s="259"/>
      <c r="C1196" s="260"/>
      <c r="D1196" s="261"/>
      <c r="E1196" s="262"/>
      <c r="F1196" s="263"/>
      <c r="G1196" s="189" t="s">
        <v>1474</v>
      </c>
      <c r="H1196" s="190" t="s">
        <v>69</v>
      </c>
      <c r="I1196" s="244"/>
      <c r="J1196" s="184" t="s">
        <v>69</v>
      </c>
      <c r="K1196" s="264"/>
      <c r="L1196" s="265"/>
      <c r="M1196" s="267"/>
      <c r="N1196" s="268"/>
      <c r="O1196" s="269"/>
      <c r="P1196" s="275">
        <f t="shared" si="75"/>
        <v>0</v>
      </c>
      <c r="Q1196" s="271"/>
      <c r="R1196" s="272"/>
      <c r="S1196" s="271"/>
      <c r="T1196" s="273"/>
      <c r="U1196" s="276">
        <f t="shared" si="72"/>
        <v>0</v>
      </c>
      <c r="V1196" s="196">
        <f t="shared" si="73"/>
        <v>0</v>
      </c>
      <c r="W1196" s="196">
        <f t="shared" si="74"/>
        <v>0</v>
      </c>
      <c r="X1196" s="197"/>
    </row>
    <row r="1197" spans="1:24" ht="12.75" x14ac:dyDescent="0.2">
      <c r="A1197" s="190"/>
      <c r="B1197" s="259"/>
      <c r="C1197" s="260"/>
      <c r="D1197" s="261"/>
      <c r="E1197" s="262"/>
      <c r="F1197" s="263"/>
      <c r="G1197" s="189" t="s">
        <v>1474</v>
      </c>
      <c r="H1197" s="190" t="s">
        <v>69</v>
      </c>
      <c r="I1197" s="244"/>
      <c r="J1197" s="184" t="s">
        <v>69</v>
      </c>
      <c r="K1197" s="264"/>
      <c r="L1197" s="265"/>
      <c r="M1197" s="267"/>
      <c r="N1197" s="268"/>
      <c r="O1197" s="269"/>
      <c r="P1197" s="275">
        <f t="shared" si="75"/>
        <v>0</v>
      </c>
      <c r="Q1197" s="271"/>
      <c r="R1197" s="272"/>
      <c r="S1197" s="271"/>
      <c r="T1197" s="273"/>
      <c r="U1197" s="276">
        <f t="shared" si="72"/>
        <v>0</v>
      </c>
      <c r="V1197" s="196">
        <f t="shared" si="73"/>
        <v>0</v>
      </c>
      <c r="W1197" s="196">
        <f t="shared" si="74"/>
        <v>0</v>
      </c>
      <c r="X1197" s="197"/>
    </row>
    <row r="1198" spans="1:24" ht="12.75" x14ac:dyDescent="0.2">
      <c r="A1198" s="190"/>
      <c r="B1198" s="259"/>
      <c r="C1198" s="260"/>
      <c r="D1198" s="261"/>
      <c r="E1198" s="262"/>
      <c r="F1198" s="263"/>
      <c r="G1198" s="189" t="s">
        <v>1474</v>
      </c>
      <c r="H1198" s="190" t="s">
        <v>69</v>
      </c>
      <c r="I1198" s="244"/>
      <c r="J1198" s="184" t="s">
        <v>69</v>
      </c>
      <c r="K1198" s="264"/>
      <c r="L1198" s="265"/>
      <c r="M1198" s="267"/>
      <c r="N1198" s="268"/>
      <c r="O1198" s="269"/>
      <c r="P1198" s="275">
        <f t="shared" si="75"/>
        <v>0</v>
      </c>
      <c r="Q1198" s="271"/>
      <c r="R1198" s="272"/>
      <c r="S1198" s="271"/>
      <c r="T1198" s="273"/>
      <c r="U1198" s="276">
        <f t="shared" si="72"/>
        <v>0</v>
      </c>
      <c r="V1198" s="196">
        <f t="shared" si="73"/>
        <v>0</v>
      </c>
      <c r="W1198" s="196">
        <f t="shared" si="74"/>
        <v>0</v>
      </c>
      <c r="X1198" s="197"/>
    </row>
    <row r="1199" spans="1:24" ht="12.75" x14ac:dyDescent="0.2">
      <c r="A1199" s="190"/>
      <c r="B1199" s="259"/>
      <c r="C1199" s="260"/>
      <c r="D1199" s="261"/>
      <c r="E1199" s="262"/>
      <c r="F1199" s="263"/>
      <c r="G1199" s="189" t="s">
        <v>1474</v>
      </c>
      <c r="H1199" s="190" t="s">
        <v>69</v>
      </c>
      <c r="I1199" s="244"/>
      <c r="J1199" s="184" t="s">
        <v>69</v>
      </c>
      <c r="K1199" s="264"/>
      <c r="L1199" s="265"/>
      <c r="M1199" s="267"/>
      <c r="N1199" s="268"/>
      <c r="O1199" s="269"/>
      <c r="P1199" s="275">
        <f t="shared" si="75"/>
        <v>0</v>
      </c>
      <c r="Q1199" s="271"/>
      <c r="R1199" s="272"/>
      <c r="S1199" s="271"/>
      <c r="T1199" s="273"/>
      <c r="U1199" s="276">
        <f t="shared" si="72"/>
        <v>0</v>
      </c>
      <c r="V1199" s="196">
        <f t="shared" si="73"/>
        <v>0</v>
      </c>
      <c r="W1199" s="196">
        <f t="shared" si="74"/>
        <v>0</v>
      </c>
      <c r="X1199" s="197"/>
    </row>
    <row r="1200" spans="1:24" ht="12.75" x14ac:dyDescent="0.2">
      <c r="A1200" s="190"/>
      <c r="B1200" s="259"/>
      <c r="C1200" s="260"/>
      <c r="D1200" s="261"/>
      <c r="E1200" s="262"/>
      <c r="F1200" s="263"/>
      <c r="G1200" s="189" t="s">
        <v>1474</v>
      </c>
      <c r="H1200" s="190" t="s">
        <v>69</v>
      </c>
      <c r="I1200" s="244"/>
      <c r="J1200" s="184" t="s">
        <v>69</v>
      </c>
      <c r="K1200" s="264"/>
      <c r="L1200" s="265"/>
      <c r="M1200" s="267"/>
      <c r="N1200" s="268"/>
      <c r="O1200" s="269"/>
      <c r="P1200" s="275">
        <f t="shared" si="75"/>
        <v>0</v>
      </c>
      <c r="Q1200" s="271"/>
      <c r="R1200" s="272"/>
      <c r="S1200" s="271"/>
      <c r="T1200" s="273"/>
      <c r="U1200" s="276">
        <f t="shared" si="72"/>
        <v>0</v>
      </c>
      <c r="V1200" s="196">
        <f t="shared" si="73"/>
        <v>0</v>
      </c>
      <c r="W1200" s="196">
        <f t="shared" si="74"/>
        <v>0</v>
      </c>
      <c r="X1200" s="197"/>
    </row>
    <row r="1201" spans="1:24" ht="12.75" x14ac:dyDescent="0.2">
      <c r="A1201" s="190"/>
      <c r="B1201" s="259"/>
      <c r="C1201" s="260"/>
      <c r="D1201" s="261"/>
      <c r="E1201" s="262"/>
      <c r="F1201" s="263"/>
      <c r="G1201" s="189" t="s">
        <v>1474</v>
      </c>
      <c r="H1201" s="190" t="s">
        <v>69</v>
      </c>
      <c r="I1201" s="244"/>
      <c r="J1201" s="184" t="s">
        <v>69</v>
      </c>
      <c r="K1201" s="264"/>
      <c r="L1201" s="265"/>
      <c r="M1201" s="267"/>
      <c r="N1201" s="268"/>
      <c r="O1201" s="269"/>
      <c r="P1201" s="275">
        <f t="shared" si="75"/>
        <v>0</v>
      </c>
      <c r="Q1201" s="271"/>
      <c r="R1201" s="272"/>
      <c r="S1201" s="271"/>
      <c r="T1201" s="273"/>
      <c r="U1201" s="276">
        <f t="shared" si="72"/>
        <v>0</v>
      </c>
      <c r="V1201" s="196">
        <f t="shared" si="73"/>
        <v>0</v>
      </c>
      <c r="W1201" s="196">
        <f t="shared" si="74"/>
        <v>0</v>
      </c>
      <c r="X1201" s="197"/>
    </row>
    <row r="1202" spans="1:24" ht="12.75" x14ac:dyDescent="0.2">
      <c r="A1202" s="190"/>
      <c r="B1202" s="259"/>
      <c r="C1202" s="260"/>
      <c r="D1202" s="261"/>
      <c r="E1202" s="262"/>
      <c r="F1202" s="263"/>
      <c r="G1202" s="189" t="s">
        <v>1474</v>
      </c>
      <c r="H1202" s="190" t="s">
        <v>69</v>
      </c>
      <c r="I1202" s="244"/>
      <c r="J1202" s="184" t="s">
        <v>69</v>
      </c>
      <c r="K1202" s="264"/>
      <c r="L1202" s="265"/>
      <c r="M1202" s="267"/>
      <c r="N1202" s="268"/>
      <c r="O1202" s="269"/>
      <c r="P1202" s="275">
        <f t="shared" si="75"/>
        <v>0</v>
      </c>
      <c r="Q1202" s="271"/>
      <c r="R1202" s="272"/>
      <c r="S1202" s="271"/>
      <c r="T1202" s="273"/>
      <c r="U1202" s="276">
        <f t="shared" si="72"/>
        <v>0</v>
      </c>
      <c r="V1202" s="196">
        <f t="shared" si="73"/>
        <v>0</v>
      </c>
      <c r="W1202" s="196">
        <f t="shared" si="74"/>
        <v>0</v>
      </c>
      <c r="X1202" s="197"/>
    </row>
    <row r="1203" spans="1:24" ht="12.75" x14ac:dyDescent="0.2">
      <c r="A1203" s="190"/>
      <c r="B1203" s="259"/>
      <c r="C1203" s="260"/>
      <c r="D1203" s="261"/>
      <c r="E1203" s="262"/>
      <c r="F1203" s="263"/>
      <c r="G1203" s="189" t="s">
        <v>1474</v>
      </c>
      <c r="H1203" s="190" t="s">
        <v>69</v>
      </c>
      <c r="I1203" s="244"/>
      <c r="J1203" s="184" t="s">
        <v>69</v>
      </c>
      <c r="K1203" s="264"/>
      <c r="L1203" s="265"/>
      <c r="M1203" s="267"/>
      <c r="N1203" s="268"/>
      <c r="O1203" s="269"/>
      <c r="P1203" s="275">
        <f t="shared" si="75"/>
        <v>0</v>
      </c>
      <c r="Q1203" s="271"/>
      <c r="R1203" s="272"/>
      <c r="S1203" s="271"/>
      <c r="T1203" s="273"/>
      <c r="U1203" s="276">
        <f t="shared" si="72"/>
        <v>0</v>
      </c>
      <c r="V1203" s="196">
        <f t="shared" si="73"/>
        <v>0</v>
      </c>
      <c r="W1203" s="196">
        <f t="shared" si="74"/>
        <v>0</v>
      </c>
      <c r="X1203" s="197"/>
    </row>
    <row r="1204" spans="1:24" ht="12.75" x14ac:dyDescent="0.2">
      <c r="A1204" s="190"/>
      <c r="B1204" s="259"/>
      <c r="C1204" s="260"/>
      <c r="D1204" s="261"/>
      <c r="E1204" s="262"/>
      <c r="F1204" s="263"/>
      <c r="G1204" s="189" t="s">
        <v>1474</v>
      </c>
      <c r="H1204" s="190" t="s">
        <v>69</v>
      </c>
      <c r="I1204" s="244"/>
      <c r="J1204" s="184" t="s">
        <v>69</v>
      </c>
      <c r="K1204" s="264"/>
      <c r="L1204" s="265"/>
      <c r="M1204" s="267"/>
      <c r="N1204" s="268"/>
      <c r="O1204" s="269"/>
      <c r="P1204" s="275">
        <f t="shared" si="75"/>
        <v>0</v>
      </c>
      <c r="Q1204" s="271"/>
      <c r="R1204" s="272"/>
      <c r="S1204" s="271"/>
      <c r="T1204" s="273"/>
      <c r="U1204" s="276">
        <f t="shared" si="72"/>
        <v>0</v>
      </c>
      <c r="V1204" s="196">
        <f t="shared" si="73"/>
        <v>0</v>
      </c>
      <c r="W1204" s="196">
        <f t="shared" si="74"/>
        <v>0</v>
      </c>
      <c r="X1204" s="197"/>
    </row>
    <row r="1205" spans="1:24" ht="12.75" x14ac:dyDescent="0.2">
      <c r="A1205" s="190"/>
      <c r="B1205" s="259"/>
      <c r="C1205" s="260"/>
      <c r="D1205" s="261"/>
      <c r="E1205" s="262"/>
      <c r="F1205" s="263"/>
      <c r="G1205" s="189" t="s">
        <v>1474</v>
      </c>
      <c r="H1205" s="190" t="s">
        <v>69</v>
      </c>
      <c r="I1205" s="244"/>
      <c r="J1205" s="184" t="s">
        <v>69</v>
      </c>
      <c r="K1205" s="264"/>
      <c r="L1205" s="265"/>
      <c r="M1205" s="267"/>
      <c r="N1205" s="268"/>
      <c r="O1205" s="269"/>
      <c r="P1205" s="275">
        <f t="shared" si="75"/>
        <v>0</v>
      </c>
      <c r="Q1205" s="271"/>
      <c r="R1205" s="272"/>
      <c r="S1205" s="271"/>
      <c r="T1205" s="273"/>
      <c r="U1205" s="276">
        <f t="shared" si="72"/>
        <v>0</v>
      </c>
      <c r="V1205" s="196">
        <f t="shared" si="73"/>
        <v>0</v>
      </c>
      <c r="W1205" s="196">
        <f t="shared" si="74"/>
        <v>0</v>
      </c>
      <c r="X1205" s="197"/>
    </row>
    <row r="1206" spans="1:24" ht="12.75" x14ac:dyDescent="0.2">
      <c r="A1206" s="190"/>
      <c r="B1206" s="259"/>
      <c r="C1206" s="260"/>
      <c r="D1206" s="261"/>
      <c r="E1206" s="262"/>
      <c r="F1206" s="263"/>
      <c r="G1206" s="189" t="s">
        <v>1474</v>
      </c>
      <c r="H1206" s="190" t="s">
        <v>69</v>
      </c>
      <c r="I1206" s="244"/>
      <c r="J1206" s="184" t="s">
        <v>69</v>
      </c>
      <c r="K1206" s="264"/>
      <c r="L1206" s="265"/>
      <c r="M1206" s="267"/>
      <c r="N1206" s="268"/>
      <c r="O1206" s="269"/>
      <c r="P1206" s="275">
        <f t="shared" si="75"/>
        <v>0</v>
      </c>
      <c r="Q1206" s="271"/>
      <c r="R1206" s="272"/>
      <c r="S1206" s="271"/>
      <c r="T1206" s="273"/>
      <c r="U1206" s="276">
        <f t="shared" si="72"/>
        <v>0</v>
      </c>
      <c r="V1206" s="196">
        <f t="shared" si="73"/>
        <v>0</v>
      </c>
      <c r="W1206" s="196">
        <f t="shared" si="74"/>
        <v>0</v>
      </c>
      <c r="X1206" s="197"/>
    </row>
    <row r="1207" spans="1:24" ht="12.75" x14ac:dyDescent="0.2">
      <c r="A1207" s="190"/>
      <c r="B1207" s="259"/>
      <c r="C1207" s="260"/>
      <c r="D1207" s="261"/>
      <c r="E1207" s="262"/>
      <c r="F1207" s="263"/>
      <c r="G1207" s="189" t="s">
        <v>1474</v>
      </c>
      <c r="H1207" s="190" t="s">
        <v>69</v>
      </c>
      <c r="I1207" s="244"/>
      <c r="J1207" s="184" t="s">
        <v>69</v>
      </c>
      <c r="K1207" s="264"/>
      <c r="L1207" s="265"/>
      <c r="M1207" s="267"/>
      <c r="N1207" s="268"/>
      <c r="O1207" s="269"/>
      <c r="P1207" s="275">
        <f t="shared" si="75"/>
        <v>0</v>
      </c>
      <c r="Q1207" s="271"/>
      <c r="R1207" s="272"/>
      <c r="S1207" s="271"/>
      <c r="T1207" s="273"/>
      <c r="U1207" s="276">
        <f t="shared" si="72"/>
        <v>0</v>
      </c>
      <c r="V1207" s="196">
        <f t="shared" si="73"/>
        <v>0</v>
      </c>
      <c r="W1207" s="196">
        <f t="shared" si="74"/>
        <v>0</v>
      </c>
      <c r="X1207" s="197"/>
    </row>
    <row r="1208" spans="1:24" ht="12.75" x14ac:dyDescent="0.2">
      <c r="A1208" s="190"/>
      <c r="B1208" s="259"/>
      <c r="C1208" s="260"/>
      <c r="D1208" s="261"/>
      <c r="E1208" s="262"/>
      <c r="F1208" s="263"/>
      <c r="G1208" s="189" t="s">
        <v>1474</v>
      </c>
      <c r="H1208" s="190" t="s">
        <v>69</v>
      </c>
      <c r="I1208" s="244"/>
      <c r="J1208" s="184" t="s">
        <v>69</v>
      </c>
      <c r="K1208" s="264"/>
      <c r="L1208" s="265"/>
      <c r="M1208" s="267"/>
      <c r="N1208" s="268"/>
      <c r="O1208" s="269"/>
      <c r="P1208" s="275">
        <f t="shared" si="75"/>
        <v>0</v>
      </c>
      <c r="Q1208" s="271"/>
      <c r="R1208" s="272"/>
      <c r="S1208" s="271"/>
      <c r="T1208" s="273"/>
      <c r="U1208" s="276">
        <f t="shared" si="72"/>
        <v>0</v>
      </c>
      <c r="V1208" s="196">
        <f t="shared" si="73"/>
        <v>0</v>
      </c>
      <c r="W1208" s="196">
        <f t="shared" si="74"/>
        <v>0</v>
      </c>
      <c r="X1208" s="197"/>
    </row>
    <row r="1209" spans="1:24" ht="12.75" x14ac:dyDescent="0.2">
      <c r="A1209" s="190"/>
      <c r="B1209" s="259"/>
      <c r="C1209" s="260"/>
      <c r="D1209" s="261"/>
      <c r="E1209" s="262"/>
      <c r="F1209" s="263"/>
      <c r="G1209" s="189" t="s">
        <v>1474</v>
      </c>
      <c r="H1209" s="190" t="s">
        <v>69</v>
      </c>
      <c r="I1209" s="244"/>
      <c r="J1209" s="184" t="s">
        <v>69</v>
      </c>
      <c r="K1209" s="264"/>
      <c r="L1209" s="265"/>
      <c r="M1209" s="267"/>
      <c r="N1209" s="268"/>
      <c r="O1209" s="269"/>
      <c r="P1209" s="275">
        <f t="shared" si="75"/>
        <v>0</v>
      </c>
      <c r="Q1209" s="271"/>
      <c r="R1209" s="272"/>
      <c r="S1209" s="271"/>
      <c r="T1209" s="273"/>
      <c r="U1209" s="276">
        <f t="shared" si="72"/>
        <v>0</v>
      </c>
      <c r="V1209" s="196">
        <f t="shared" si="73"/>
        <v>0</v>
      </c>
      <c r="W1209" s="196">
        <f t="shared" si="74"/>
        <v>0</v>
      </c>
      <c r="X1209" s="197"/>
    </row>
    <row r="1210" spans="1:24" ht="12.75" x14ac:dyDescent="0.2">
      <c r="A1210" s="190"/>
      <c r="B1210" s="259"/>
      <c r="C1210" s="260"/>
      <c r="D1210" s="261"/>
      <c r="E1210" s="262"/>
      <c r="F1210" s="263"/>
      <c r="G1210" s="189" t="s">
        <v>1474</v>
      </c>
      <c r="H1210" s="190" t="s">
        <v>69</v>
      </c>
      <c r="I1210" s="244"/>
      <c r="J1210" s="184" t="s">
        <v>69</v>
      </c>
      <c r="K1210" s="264"/>
      <c r="L1210" s="265"/>
      <c r="M1210" s="267"/>
      <c r="N1210" s="268"/>
      <c r="O1210" s="269"/>
      <c r="P1210" s="275">
        <f t="shared" si="75"/>
        <v>0</v>
      </c>
      <c r="Q1210" s="271"/>
      <c r="R1210" s="272"/>
      <c r="S1210" s="271"/>
      <c r="T1210" s="273"/>
      <c r="U1210" s="276">
        <f t="shared" si="72"/>
        <v>0</v>
      </c>
      <c r="V1210" s="196">
        <f t="shared" si="73"/>
        <v>0</v>
      </c>
      <c r="W1210" s="196">
        <f t="shared" si="74"/>
        <v>0</v>
      </c>
      <c r="X1210" s="197"/>
    </row>
    <row r="1211" spans="1:24" ht="12.75" x14ac:dyDescent="0.2">
      <c r="A1211" s="190"/>
      <c r="B1211" s="259"/>
      <c r="C1211" s="260"/>
      <c r="D1211" s="261"/>
      <c r="E1211" s="262"/>
      <c r="F1211" s="263"/>
      <c r="G1211" s="189" t="s">
        <v>1474</v>
      </c>
      <c r="H1211" s="190" t="s">
        <v>69</v>
      </c>
      <c r="I1211" s="244"/>
      <c r="J1211" s="184" t="s">
        <v>69</v>
      </c>
      <c r="K1211" s="264"/>
      <c r="L1211" s="265"/>
      <c r="M1211" s="267"/>
      <c r="N1211" s="268"/>
      <c r="O1211" s="269"/>
      <c r="P1211" s="275">
        <f t="shared" si="75"/>
        <v>0</v>
      </c>
      <c r="Q1211" s="271"/>
      <c r="R1211" s="272"/>
      <c r="S1211" s="271"/>
      <c r="T1211" s="273"/>
      <c r="U1211" s="276">
        <f t="shared" si="72"/>
        <v>0</v>
      </c>
      <c r="V1211" s="196">
        <f t="shared" si="73"/>
        <v>0</v>
      </c>
      <c r="W1211" s="196">
        <f t="shared" si="74"/>
        <v>0</v>
      </c>
      <c r="X1211" s="197"/>
    </row>
    <row r="1212" spans="1:24" ht="12.75" x14ac:dyDescent="0.2">
      <c r="A1212" s="190"/>
      <c r="B1212" s="259"/>
      <c r="C1212" s="260"/>
      <c r="D1212" s="261"/>
      <c r="E1212" s="262"/>
      <c r="F1212" s="263"/>
      <c r="G1212" s="189" t="s">
        <v>1474</v>
      </c>
      <c r="H1212" s="190" t="s">
        <v>69</v>
      </c>
      <c r="I1212" s="244"/>
      <c r="J1212" s="184" t="s">
        <v>69</v>
      </c>
      <c r="K1212" s="264"/>
      <c r="L1212" s="265"/>
      <c r="M1212" s="267"/>
      <c r="N1212" s="268"/>
      <c r="O1212" s="269"/>
      <c r="P1212" s="275">
        <f t="shared" si="75"/>
        <v>0</v>
      </c>
      <c r="Q1212" s="271"/>
      <c r="R1212" s="272"/>
      <c r="S1212" s="271"/>
      <c r="T1212" s="273"/>
      <c r="U1212" s="276">
        <f t="shared" si="72"/>
        <v>0</v>
      </c>
      <c r="V1212" s="196">
        <f t="shared" si="73"/>
        <v>0</v>
      </c>
      <c r="W1212" s="196">
        <f t="shared" si="74"/>
        <v>0</v>
      </c>
      <c r="X1212" s="197"/>
    </row>
    <row r="1213" spans="1:24" ht="12.75" x14ac:dyDescent="0.2">
      <c r="A1213" s="190"/>
      <c r="B1213" s="259"/>
      <c r="C1213" s="260"/>
      <c r="D1213" s="261"/>
      <c r="E1213" s="262"/>
      <c r="F1213" s="263"/>
      <c r="G1213" s="189" t="s">
        <v>1474</v>
      </c>
      <c r="H1213" s="190" t="s">
        <v>69</v>
      </c>
      <c r="I1213" s="244"/>
      <c r="J1213" s="184" t="s">
        <v>69</v>
      </c>
      <c r="K1213" s="264"/>
      <c r="L1213" s="265"/>
      <c r="M1213" s="267"/>
      <c r="N1213" s="268"/>
      <c r="O1213" s="269"/>
      <c r="P1213" s="275">
        <f t="shared" si="75"/>
        <v>0</v>
      </c>
      <c r="Q1213" s="271"/>
      <c r="R1213" s="272"/>
      <c r="S1213" s="271"/>
      <c r="T1213" s="273"/>
      <c r="U1213" s="276">
        <f t="shared" si="72"/>
        <v>0</v>
      </c>
      <c r="V1213" s="196">
        <f t="shared" si="73"/>
        <v>0</v>
      </c>
      <c r="W1213" s="196">
        <f t="shared" si="74"/>
        <v>0</v>
      </c>
      <c r="X1213" s="197"/>
    </row>
    <row r="1214" spans="1:24" ht="12.75" x14ac:dyDescent="0.2">
      <c r="A1214" s="190"/>
      <c r="B1214" s="259"/>
      <c r="C1214" s="260"/>
      <c r="D1214" s="261"/>
      <c r="E1214" s="262"/>
      <c r="F1214" s="263"/>
      <c r="G1214" s="189" t="s">
        <v>1474</v>
      </c>
      <c r="H1214" s="190" t="s">
        <v>69</v>
      </c>
      <c r="I1214" s="244"/>
      <c r="J1214" s="184" t="s">
        <v>69</v>
      </c>
      <c r="K1214" s="264"/>
      <c r="L1214" s="265"/>
      <c r="M1214" s="267"/>
      <c r="N1214" s="268"/>
      <c r="O1214" s="269"/>
      <c r="P1214" s="275">
        <f t="shared" si="75"/>
        <v>0</v>
      </c>
      <c r="Q1214" s="271"/>
      <c r="R1214" s="272"/>
      <c r="S1214" s="271"/>
      <c r="T1214" s="273"/>
      <c r="U1214" s="276">
        <f t="shared" si="72"/>
        <v>0</v>
      </c>
      <c r="V1214" s="196">
        <f t="shared" si="73"/>
        <v>0</v>
      </c>
      <c r="W1214" s="196">
        <f t="shared" si="74"/>
        <v>0</v>
      </c>
      <c r="X1214" s="197"/>
    </row>
    <row r="1215" spans="1:24" ht="12.75" x14ac:dyDescent="0.2">
      <c r="A1215" s="190"/>
      <c r="B1215" s="259"/>
      <c r="C1215" s="260"/>
      <c r="D1215" s="261"/>
      <c r="E1215" s="262"/>
      <c r="F1215" s="263"/>
      <c r="G1215" s="189" t="s">
        <v>1474</v>
      </c>
      <c r="H1215" s="190" t="s">
        <v>69</v>
      </c>
      <c r="I1215" s="244"/>
      <c r="J1215" s="184" t="s">
        <v>69</v>
      </c>
      <c r="K1215" s="264"/>
      <c r="L1215" s="265"/>
      <c r="M1215" s="267"/>
      <c r="N1215" s="268"/>
      <c r="O1215" s="269"/>
      <c r="P1215" s="275">
        <f t="shared" si="75"/>
        <v>0</v>
      </c>
      <c r="Q1215" s="271"/>
      <c r="R1215" s="272"/>
      <c r="S1215" s="271"/>
      <c r="T1215" s="273"/>
      <c r="U1215" s="276">
        <f t="shared" si="72"/>
        <v>0</v>
      </c>
      <c r="V1215" s="196">
        <f t="shared" si="73"/>
        <v>0</v>
      </c>
      <c r="W1215" s="196">
        <f t="shared" si="74"/>
        <v>0</v>
      </c>
      <c r="X1215" s="197"/>
    </row>
    <row r="1216" spans="1:24" ht="12.75" x14ac:dyDescent="0.2">
      <c r="A1216" s="190"/>
      <c r="B1216" s="259"/>
      <c r="C1216" s="260"/>
      <c r="D1216" s="261"/>
      <c r="E1216" s="262"/>
      <c r="F1216" s="263"/>
      <c r="G1216" s="189" t="s">
        <v>1474</v>
      </c>
      <c r="H1216" s="190" t="s">
        <v>69</v>
      </c>
      <c r="I1216" s="244"/>
      <c r="J1216" s="184" t="s">
        <v>69</v>
      </c>
      <c r="K1216" s="264"/>
      <c r="L1216" s="265"/>
      <c r="M1216" s="267"/>
      <c r="N1216" s="268"/>
      <c r="O1216" s="269"/>
      <c r="P1216" s="275">
        <f t="shared" si="75"/>
        <v>0</v>
      </c>
      <c r="Q1216" s="271"/>
      <c r="R1216" s="272"/>
      <c r="S1216" s="271"/>
      <c r="T1216" s="273"/>
      <c r="U1216" s="276">
        <f t="shared" si="72"/>
        <v>0</v>
      </c>
      <c r="V1216" s="196">
        <f t="shared" si="73"/>
        <v>0</v>
      </c>
      <c r="W1216" s="196">
        <f t="shared" si="74"/>
        <v>0</v>
      </c>
      <c r="X1216" s="197"/>
    </row>
    <row r="1217" spans="1:24" ht="12.75" x14ac:dyDescent="0.2">
      <c r="A1217" s="190"/>
      <c r="B1217" s="259"/>
      <c r="C1217" s="260"/>
      <c r="D1217" s="261"/>
      <c r="E1217" s="262"/>
      <c r="F1217" s="263"/>
      <c r="G1217" s="189" t="s">
        <v>1474</v>
      </c>
      <c r="H1217" s="190" t="s">
        <v>69</v>
      </c>
      <c r="I1217" s="244"/>
      <c r="J1217" s="184" t="s">
        <v>69</v>
      </c>
      <c r="K1217" s="264"/>
      <c r="L1217" s="265"/>
      <c r="M1217" s="267"/>
      <c r="N1217" s="268"/>
      <c r="O1217" s="269"/>
      <c r="P1217" s="275">
        <f t="shared" si="75"/>
        <v>0</v>
      </c>
      <c r="Q1217" s="271"/>
      <c r="R1217" s="272"/>
      <c r="S1217" s="271"/>
      <c r="T1217" s="273"/>
      <c r="U1217" s="276">
        <f t="shared" si="72"/>
        <v>0</v>
      </c>
      <c r="V1217" s="196">
        <f t="shared" si="73"/>
        <v>0</v>
      </c>
      <c r="W1217" s="196">
        <f t="shared" si="74"/>
        <v>0</v>
      </c>
      <c r="X1217" s="197"/>
    </row>
    <row r="1218" spans="1:24" ht="12.75" x14ac:dyDescent="0.2">
      <c r="A1218" s="190"/>
      <c r="B1218" s="259"/>
      <c r="C1218" s="260"/>
      <c r="D1218" s="261"/>
      <c r="E1218" s="262"/>
      <c r="F1218" s="263"/>
      <c r="G1218" s="189" t="s">
        <v>1474</v>
      </c>
      <c r="H1218" s="190" t="s">
        <v>69</v>
      </c>
      <c r="I1218" s="244"/>
      <c r="J1218" s="184" t="s">
        <v>69</v>
      </c>
      <c r="K1218" s="264"/>
      <c r="L1218" s="265"/>
      <c r="M1218" s="267"/>
      <c r="N1218" s="268"/>
      <c r="O1218" s="269"/>
      <c r="P1218" s="275">
        <f t="shared" si="75"/>
        <v>0</v>
      </c>
      <c r="Q1218" s="271"/>
      <c r="R1218" s="272"/>
      <c r="S1218" s="271"/>
      <c r="T1218" s="273"/>
      <c r="U1218" s="276">
        <f t="shared" si="72"/>
        <v>0</v>
      </c>
      <c r="V1218" s="196">
        <f t="shared" si="73"/>
        <v>0</v>
      </c>
      <c r="W1218" s="196">
        <f t="shared" si="74"/>
        <v>0</v>
      </c>
      <c r="X1218" s="197"/>
    </row>
    <row r="1219" spans="1:24" ht="12.75" x14ac:dyDescent="0.2">
      <c r="A1219" s="190"/>
      <c r="B1219" s="259"/>
      <c r="C1219" s="260"/>
      <c r="D1219" s="261"/>
      <c r="E1219" s="262"/>
      <c r="F1219" s="263"/>
      <c r="G1219" s="189" t="s">
        <v>1474</v>
      </c>
      <c r="H1219" s="190" t="s">
        <v>69</v>
      </c>
      <c r="I1219" s="244"/>
      <c r="J1219" s="184" t="s">
        <v>69</v>
      </c>
      <c r="K1219" s="264"/>
      <c r="L1219" s="265"/>
      <c r="M1219" s="267"/>
      <c r="N1219" s="268"/>
      <c r="O1219" s="269"/>
      <c r="P1219" s="275">
        <f t="shared" si="75"/>
        <v>0</v>
      </c>
      <c r="Q1219" s="271"/>
      <c r="R1219" s="272"/>
      <c r="S1219" s="271"/>
      <c r="T1219" s="273"/>
      <c r="U1219" s="276">
        <f t="shared" si="72"/>
        <v>0</v>
      </c>
      <c r="V1219" s="196">
        <f t="shared" si="73"/>
        <v>0</v>
      </c>
      <c r="W1219" s="196">
        <f t="shared" si="74"/>
        <v>0</v>
      </c>
      <c r="X1219" s="197"/>
    </row>
    <row r="1220" spans="1:24" ht="12.75" x14ac:dyDescent="0.2">
      <c r="A1220" s="190"/>
      <c r="B1220" s="259"/>
      <c r="C1220" s="260"/>
      <c r="D1220" s="261"/>
      <c r="E1220" s="262"/>
      <c r="F1220" s="263"/>
      <c r="G1220" s="189" t="s">
        <v>1474</v>
      </c>
      <c r="H1220" s="190" t="s">
        <v>69</v>
      </c>
      <c r="I1220" s="244"/>
      <c r="J1220" s="184" t="s">
        <v>69</v>
      </c>
      <c r="K1220" s="264"/>
      <c r="L1220" s="265"/>
      <c r="M1220" s="267"/>
      <c r="N1220" s="268"/>
      <c r="O1220" s="269"/>
      <c r="P1220" s="275">
        <f t="shared" si="75"/>
        <v>0</v>
      </c>
      <c r="Q1220" s="271"/>
      <c r="R1220" s="272"/>
      <c r="S1220" s="271"/>
      <c r="T1220" s="273"/>
      <c r="U1220" s="276">
        <f t="shared" si="72"/>
        <v>0</v>
      </c>
      <c r="V1220" s="196">
        <f t="shared" si="73"/>
        <v>0</v>
      </c>
      <c r="W1220" s="196">
        <f t="shared" si="74"/>
        <v>0</v>
      </c>
      <c r="X1220" s="197"/>
    </row>
    <row r="1221" spans="1:24" ht="12.75" x14ac:dyDescent="0.2">
      <c r="A1221" s="190"/>
      <c r="B1221" s="259"/>
      <c r="C1221" s="260"/>
      <c r="D1221" s="261"/>
      <c r="E1221" s="262"/>
      <c r="F1221" s="263"/>
      <c r="G1221" s="189" t="s">
        <v>1474</v>
      </c>
      <c r="H1221" s="190" t="s">
        <v>69</v>
      </c>
      <c r="I1221" s="244"/>
      <c r="J1221" s="184" t="s">
        <v>69</v>
      </c>
      <c r="K1221" s="264"/>
      <c r="L1221" s="265"/>
      <c r="M1221" s="267"/>
      <c r="N1221" s="268"/>
      <c r="O1221" s="269"/>
      <c r="P1221" s="275">
        <f t="shared" si="75"/>
        <v>0</v>
      </c>
      <c r="Q1221" s="271"/>
      <c r="R1221" s="272"/>
      <c r="S1221" s="271"/>
      <c r="T1221" s="273"/>
      <c r="U1221" s="276">
        <f t="shared" si="72"/>
        <v>0</v>
      </c>
      <c r="V1221" s="196">
        <f t="shared" si="73"/>
        <v>0</v>
      </c>
      <c r="W1221" s="196">
        <f t="shared" si="74"/>
        <v>0</v>
      </c>
      <c r="X1221" s="197"/>
    </row>
    <row r="1222" spans="1:24" ht="12.75" x14ac:dyDescent="0.2">
      <c r="A1222" s="190"/>
      <c r="B1222" s="259"/>
      <c r="C1222" s="260"/>
      <c r="D1222" s="261"/>
      <c r="E1222" s="262"/>
      <c r="F1222" s="263"/>
      <c r="G1222" s="189" t="s">
        <v>1474</v>
      </c>
      <c r="H1222" s="190" t="s">
        <v>69</v>
      </c>
      <c r="I1222" s="244"/>
      <c r="J1222" s="184" t="s">
        <v>69</v>
      </c>
      <c r="K1222" s="264"/>
      <c r="L1222" s="265"/>
      <c r="M1222" s="267"/>
      <c r="N1222" s="268"/>
      <c r="O1222" s="269"/>
      <c r="P1222" s="275">
        <f t="shared" si="75"/>
        <v>0</v>
      </c>
      <c r="Q1222" s="271"/>
      <c r="R1222" s="272"/>
      <c r="S1222" s="271"/>
      <c r="T1222" s="273"/>
      <c r="U1222" s="276">
        <f t="shared" si="72"/>
        <v>0</v>
      </c>
      <c r="V1222" s="196">
        <f t="shared" si="73"/>
        <v>0</v>
      </c>
      <c r="W1222" s="196">
        <f t="shared" si="74"/>
        <v>0</v>
      </c>
      <c r="X1222" s="197"/>
    </row>
    <row r="1223" spans="1:24" ht="12.75" x14ac:dyDescent="0.2">
      <c r="A1223" s="190"/>
      <c r="B1223" s="259"/>
      <c r="C1223" s="260"/>
      <c r="D1223" s="261"/>
      <c r="E1223" s="262"/>
      <c r="F1223" s="263"/>
      <c r="G1223" s="189" t="s">
        <v>1474</v>
      </c>
      <c r="H1223" s="190" t="s">
        <v>69</v>
      </c>
      <c r="I1223" s="244"/>
      <c r="J1223" s="184" t="s">
        <v>69</v>
      </c>
      <c r="K1223" s="264"/>
      <c r="L1223" s="265"/>
      <c r="M1223" s="267"/>
      <c r="N1223" s="268"/>
      <c r="O1223" s="269"/>
      <c r="P1223" s="275">
        <f t="shared" si="75"/>
        <v>0</v>
      </c>
      <c r="Q1223" s="271"/>
      <c r="R1223" s="272"/>
      <c r="S1223" s="271"/>
      <c r="T1223" s="273"/>
      <c r="U1223" s="276">
        <f t="shared" si="72"/>
        <v>0</v>
      </c>
      <c r="V1223" s="196">
        <f t="shared" si="73"/>
        <v>0</v>
      </c>
      <c r="W1223" s="196">
        <f t="shared" si="74"/>
        <v>0</v>
      </c>
      <c r="X1223" s="197"/>
    </row>
    <row r="1224" spans="1:24" ht="12.75" x14ac:dyDescent="0.2">
      <c r="A1224" s="190"/>
      <c r="B1224" s="259"/>
      <c r="C1224" s="260"/>
      <c r="D1224" s="261"/>
      <c r="E1224" s="262"/>
      <c r="F1224" s="263"/>
      <c r="G1224" s="189" t="s">
        <v>1474</v>
      </c>
      <c r="H1224" s="190" t="s">
        <v>69</v>
      </c>
      <c r="I1224" s="244"/>
      <c r="J1224" s="184" t="s">
        <v>69</v>
      </c>
      <c r="K1224" s="264"/>
      <c r="L1224" s="265"/>
      <c r="M1224" s="267"/>
      <c r="N1224" s="268"/>
      <c r="O1224" s="269"/>
      <c r="P1224" s="275">
        <f t="shared" si="75"/>
        <v>0</v>
      </c>
      <c r="Q1224" s="271"/>
      <c r="R1224" s="272"/>
      <c r="S1224" s="271"/>
      <c r="T1224" s="273"/>
      <c r="U1224" s="276">
        <f t="shared" ref="U1224:U1287" si="76">Q1224+S1224</f>
        <v>0</v>
      </c>
      <c r="V1224" s="196">
        <f t="shared" ref="V1224:V1287" si="77">(Q1224*R1224)+(S1224*T1224)</f>
        <v>0</v>
      </c>
      <c r="W1224" s="196">
        <f t="shared" ref="W1224:W1287" si="78">V1224+P1224</f>
        <v>0</v>
      </c>
      <c r="X1224" s="197"/>
    </row>
    <row r="1225" spans="1:24" ht="12.75" x14ac:dyDescent="0.2">
      <c r="A1225" s="190"/>
      <c r="B1225" s="259"/>
      <c r="C1225" s="260"/>
      <c r="D1225" s="261"/>
      <c r="E1225" s="262"/>
      <c r="F1225" s="263"/>
      <c r="G1225" s="189" t="s">
        <v>1474</v>
      </c>
      <c r="H1225" s="190" t="s">
        <v>69</v>
      </c>
      <c r="I1225" s="244"/>
      <c r="J1225" s="184" t="s">
        <v>69</v>
      </c>
      <c r="K1225" s="264"/>
      <c r="L1225" s="265"/>
      <c r="M1225" s="267"/>
      <c r="N1225" s="268"/>
      <c r="O1225" s="269"/>
      <c r="P1225" s="275">
        <f t="shared" si="75"/>
        <v>0</v>
      </c>
      <c r="Q1225" s="271"/>
      <c r="R1225" s="272"/>
      <c r="S1225" s="271"/>
      <c r="T1225" s="273"/>
      <c r="U1225" s="276">
        <f t="shared" si="76"/>
        <v>0</v>
      </c>
      <c r="V1225" s="196">
        <f t="shared" si="77"/>
        <v>0</v>
      </c>
      <c r="W1225" s="196">
        <f t="shared" si="78"/>
        <v>0</v>
      </c>
      <c r="X1225" s="197"/>
    </row>
    <row r="1226" spans="1:24" ht="12.75" x14ac:dyDescent="0.2">
      <c r="A1226" s="190"/>
      <c r="B1226" s="259"/>
      <c r="C1226" s="260"/>
      <c r="D1226" s="261"/>
      <c r="E1226" s="262"/>
      <c r="F1226" s="263"/>
      <c r="G1226" s="189" t="s">
        <v>1474</v>
      </c>
      <c r="H1226" s="190" t="s">
        <v>69</v>
      </c>
      <c r="I1226" s="244"/>
      <c r="J1226" s="184" t="s">
        <v>69</v>
      </c>
      <c r="K1226" s="264"/>
      <c r="L1226" s="265"/>
      <c r="M1226" s="267"/>
      <c r="N1226" s="268"/>
      <c r="O1226" s="269"/>
      <c r="P1226" s="275">
        <f t="shared" si="75"/>
        <v>0</v>
      </c>
      <c r="Q1226" s="271"/>
      <c r="R1226" s="272"/>
      <c r="S1226" s="271"/>
      <c r="T1226" s="273"/>
      <c r="U1226" s="276">
        <f t="shared" si="76"/>
        <v>0</v>
      </c>
      <c r="V1226" s="196">
        <f t="shared" si="77"/>
        <v>0</v>
      </c>
      <c r="W1226" s="196">
        <f t="shared" si="78"/>
        <v>0</v>
      </c>
      <c r="X1226" s="197"/>
    </row>
    <row r="1227" spans="1:24" ht="12.75" x14ac:dyDescent="0.2">
      <c r="A1227" s="190"/>
      <c r="B1227" s="259"/>
      <c r="C1227" s="260"/>
      <c r="D1227" s="261"/>
      <c r="E1227" s="262"/>
      <c r="F1227" s="263"/>
      <c r="G1227" s="189" t="s">
        <v>1474</v>
      </c>
      <c r="H1227" s="190" t="s">
        <v>69</v>
      </c>
      <c r="I1227" s="244"/>
      <c r="J1227" s="184" t="s">
        <v>69</v>
      </c>
      <c r="K1227" s="264"/>
      <c r="L1227" s="265"/>
      <c r="M1227" s="267"/>
      <c r="N1227" s="268"/>
      <c r="O1227" s="269"/>
      <c r="P1227" s="275">
        <f t="shared" ref="P1227:P1290" si="79">N1227+O1227</f>
        <v>0</v>
      </c>
      <c r="Q1227" s="271"/>
      <c r="R1227" s="272"/>
      <c r="S1227" s="271"/>
      <c r="T1227" s="273"/>
      <c r="U1227" s="276">
        <f t="shared" si="76"/>
        <v>0</v>
      </c>
      <c r="V1227" s="196">
        <f t="shared" si="77"/>
        <v>0</v>
      </c>
      <c r="W1227" s="196">
        <f t="shared" si="78"/>
        <v>0</v>
      </c>
      <c r="X1227" s="197"/>
    </row>
    <row r="1228" spans="1:24" ht="12.75" x14ac:dyDescent="0.2">
      <c r="A1228" s="190"/>
      <c r="B1228" s="259"/>
      <c r="C1228" s="260"/>
      <c r="D1228" s="261"/>
      <c r="E1228" s="262"/>
      <c r="F1228" s="263"/>
      <c r="G1228" s="189" t="s">
        <v>1474</v>
      </c>
      <c r="H1228" s="190" t="s">
        <v>69</v>
      </c>
      <c r="I1228" s="244"/>
      <c r="J1228" s="184" t="s">
        <v>69</v>
      </c>
      <c r="K1228" s="264"/>
      <c r="L1228" s="265"/>
      <c r="M1228" s="267"/>
      <c r="N1228" s="268"/>
      <c r="O1228" s="269"/>
      <c r="P1228" s="275">
        <f t="shared" si="79"/>
        <v>0</v>
      </c>
      <c r="Q1228" s="271"/>
      <c r="R1228" s="272"/>
      <c r="S1228" s="271"/>
      <c r="T1228" s="273"/>
      <c r="U1228" s="276">
        <f t="shared" si="76"/>
        <v>0</v>
      </c>
      <c r="V1228" s="196">
        <f t="shared" si="77"/>
        <v>0</v>
      </c>
      <c r="W1228" s="196">
        <f t="shared" si="78"/>
        <v>0</v>
      </c>
      <c r="X1228" s="197"/>
    </row>
    <row r="1229" spans="1:24" ht="12.75" x14ac:dyDescent="0.2">
      <c r="A1229" s="190"/>
      <c r="B1229" s="259"/>
      <c r="C1229" s="260"/>
      <c r="D1229" s="261"/>
      <c r="E1229" s="262"/>
      <c r="F1229" s="263"/>
      <c r="G1229" s="189" t="s">
        <v>1474</v>
      </c>
      <c r="H1229" s="190" t="s">
        <v>69</v>
      </c>
      <c r="I1229" s="244"/>
      <c r="J1229" s="184" t="s">
        <v>69</v>
      </c>
      <c r="K1229" s="264"/>
      <c r="L1229" s="265"/>
      <c r="M1229" s="267"/>
      <c r="N1229" s="268"/>
      <c r="O1229" s="269"/>
      <c r="P1229" s="275">
        <f t="shared" si="79"/>
        <v>0</v>
      </c>
      <c r="Q1229" s="271"/>
      <c r="R1229" s="272"/>
      <c r="S1229" s="271"/>
      <c r="T1229" s="273"/>
      <c r="U1229" s="276">
        <f t="shared" si="76"/>
        <v>0</v>
      </c>
      <c r="V1229" s="196">
        <f t="shared" si="77"/>
        <v>0</v>
      </c>
      <c r="W1229" s="196">
        <f t="shared" si="78"/>
        <v>0</v>
      </c>
      <c r="X1229" s="197"/>
    </row>
    <row r="1230" spans="1:24" ht="12.75" x14ac:dyDescent="0.2">
      <c r="A1230" s="190"/>
      <c r="B1230" s="259"/>
      <c r="C1230" s="260"/>
      <c r="D1230" s="261"/>
      <c r="E1230" s="262"/>
      <c r="F1230" s="263"/>
      <c r="G1230" s="189" t="s">
        <v>1474</v>
      </c>
      <c r="H1230" s="190" t="s">
        <v>69</v>
      </c>
      <c r="I1230" s="244"/>
      <c r="J1230" s="184" t="s">
        <v>69</v>
      </c>
      <c r="K1230" s="264"/>
      <c r="L1230" s="265"/>
      <c r="M1230" s="267"/>
      <c r="N1230" s="268"/>
      <c r="O1230" s="269"/>
      <c r="P1230" s="275">
        <f t="shared" si="79"/>
        <v>0</v>
      </c>
      <c r="Q1230" s="271"/>
      <c r="R1230" s="272"/>
      <c r="S1230" s="271"/>
      <c r="T1230" s="273"/>
      <c r="U1230" s="276">
        <f t="shared" si="76"/>
        <v>0</v>
      </c>
      <c r="V1230" s="196">
        <f t="shared" si="77"/>
        <v>0</v>
      </c>
      <c r="W1230" s="196">
        <f t="shared" si="78"/>
        <v>0</v>
      </c>
      <c r="X1230" s="197"/>
    </row>
    <row r="1231" spans="1:24" ht="12.75" x14ac:dyDescent="0.2">
      <c r="A1231" s="190"/>
      <c r="B1231" s="259"/>
      <c r="C1231" s="260"/>
      <c r="D1231" s="261"/>
      <c r="E1231" s="262"/>
      <c r="F1231" s="263"/>
      <c r="G1231" s="189" t="s">
        <v>1474</v>
      </c>
      <c r="H1231" s="190" t="s">
        <v>69</v>
      </c>
      <c r="I1231" s="244"/>
      <c r="J1231" s="184" t="s">
        <v>69</v>
      </c>
      <c r="K1231" s="264"/>
      <c r="L1231" s="265"/>
      <c r="M1231" s="267"/>
      <c r="N1231" s="268"/>
      <c r="O1231" s="269"/>
      <c r="P1231" s="275">
        <f t="shared" si="79"/>
        <v>0</v>
      </c>
      <c r="Q1231" s="271"/>
      <c r="R1231" s="272"/>
      <c r="S1231" s="271"/>
      <c r="T1231" s="273"/>
      <c r="U1231" s="276">
        <f t="shared" si="76"/>
        <v>0</v>
      </c>
      <c r="V1231" s="196">
        <f t="shared" si="77"/>
        <v>0</v>
      </c>
      <c r="W1231" s="196">
        <f t="shared" si="78"/>
        <v>0</v>
      </c>
      <c r="X1231" s="197"/>
    </row>
    <row r="1232" spans="1:24" ht="12.75" x14ac:dyDescent="0.2">
      <c r="A1232" s="190"/>
      <c r="B1232" s="259"/>
      <c r="C1232" s="260"/>
      <c r="D1232" s="261"/>
      <c r="E1232" s="262"/>
      <c r="F1232" s="263"/>
      <c r="G1232" s="189" t="s">
        <v>1474</v>
      </c>
      <c r="H1232" s="190" t="s">
        <v>69</v>
      </c>
      <c r="I1232" s="244"/>
      <c r="J1232" s="184" t="s">
        <v>69</v>
      </c>
      <c r="K1232" s="264"/>
      <c r="L1232" s="265"/>
      <c r="M1232" s="267"/>
      <c r="N1232" s="268"/>
      <c r="O1232" s="269"/>
      <c r="P1232" s="275">
        <f t="shared" si="79"/>
        <v>0</v>
      </c>
      <c r="Q1232" s="271"/>
      <c r="R1232" s="272"/>
      <c r="S1232" s="271"/>
      <c r="T1232" s="273"/>
      <c r="U1232" s="276">
        <f t="shared" si="76"/>
        <v>0</v>
      </c>
      <c r="V1232" s="196">
        <f t="shared" si="77"/>
        <v>0</v>
      </c>
      <c r="W1232" s="196">
        <f t="shared" si="78"/>
        <v>0</v>
      </c>
      <c r="X1232" s="197"/>
    </row>
    <row r="1233" spans="1:24" ht="12.75" x14ac:dyDescent="0.2">
      <c r="A1233" s="190"/>
      <c r="B1233" s="259"/>
      <c r="C1233" s="260"/>
      <c r="D1233" s="261"/>
      <c r="E1233" s="262"/>
      <c r="F1233" s="263"/>
      <c r="G1233" s="189" t="s">
        <v>1474</v>
      </c>
      <c r="H1233" s="190" t="s">
        <v>69</v>
      </c>
      <c r="I1233" s="244"/>
      <c r="J1233" s="184" t="s">
        <v>69</v>
      </c>
      <c r="K1233" s="264"/>
      <c r="L1233" s="265"/>
      <c r="M1233" s="267"/>
      <c r="N1233" s="268"/>
      <c r="O1233" s="269"/>
      <c r="P1233" s="275">
        <f t="shared" si="79"/>
        <v>0</v>
      </c>
      <c r="Q1233" s="271"/>
      <c r="R1233" s="272"/>
      <c r="S1233" s="271"/>
      <c r="T1233" s="273"/>
      <c r="U1233" s="276">
        <f t="shared" si="76"/>
        <v>0</v>
      </c>
      <c r="V1233" s="196">
        <f t="shared" si="77"/>
        <v>0</v>
      </c>
      <c r="W1233" s="196">
        <f t="shared" si="78"/>
        <v>0</v>
      </c>
      <c r="X1233" s="197"/>
    </row>
    <row r="1234" spans="1:24" ht="12.75" x14ac:dyDescent="0.2">
      <c r="A1234" s="190"/>
      <c r="B1234" s="259"/>
      <c r="C1234" s="260"/>
      <c r="D1234" s="261"/>
      <c r="E1234" s="262"/>
      <c r="F1234" s="263"/>
      <c r="G1234" s="189" t="s">
        <v>1474</v>
      </c>
      <c r="H1234" s="190" t="s">
        <v>69</v>
      </c>
      <c r="I1234" s="244"/>
      <c r="J1234" s="184" t="s">
        <v>69</v>
      </c>
      <c r="K1234" s="264"/>
      <c r="L1234" s="265"/>
      <c r="M1234" s="267"/>
      <c r="N1234" s="268"/>
      <c r="O1234" s="269"/>
      <c r="P1234" s="275">
        <f t="shared" si="79"/>
        <v>0</v>
      </c>
      <c r="Q1234" s="271"/>
      <c r="R1234" s="272"/>
      <c r="S1234" s="271"/>
      <c r="T1234" s="273"/>
      <c r="U1234" s="276">
        <f t="shared" si="76"/>
        <v>0</v>
      </c>
      <c r="V1234" s="196">
        <f t="shared" si="77"/>
        <v>0</v>
      </c>
      <c r="W1234" s="196">
        <f t="shared" si="78"/>
        <v>0</v>
      </c>
      <c r="X1234" s="197"/>
    </row>
    <row r="1235" spans="1:24" ht="12.75" x14ac:dyDescent="0.2">
      <c r="A1235" s="190"/>
      <c r="B1235" s="259"/>
      <c r="C1235" s="260"/>
      <c r="D1235" s="261"/>
      <c r="E1235" s="262"/>
      <c r="F1235" s="263"/>
      <c r="G1235" s="189" t="s">
        <v>1474</v>
      </c>
      <c r="H1235" s="190" t="s">
        <v>69</v>
      </c>
      <c r="I1235" s="244"/>
      <c r="J1235" s="184" t="s">
        <v>69</v>
      </c>
      <c r="K1235" s="264"/>
      <c r="L1235" s="265"/>
      <c r="M1235" s="267"/>
      <c r="N1235" s="268"/>
      <c r="O1235" s="269"/>
      <c r="P1235" s="275">
        <f t="shared" si="79"/>
        <v>0</v>
      </c>
      <c r="Q1235" s="271"/>
      <c r="R1235" s="272"/>
      <c r="S1235" s="271"/>
      <c r="T1235" s="273"/>
      <c r="U1235" s="276">
        <f t="shared" si="76"/>
        <v>0</v>
      </c>
      <c r="V1235" s="196">
        <f t="shared" si="77"/>
        <v>0</v>
      </c>
      <c r="W1235" s="196">
        <f t="shared" si="78"/>
        <v>0</v>
      </c>
      <c r="X1235" s="197"/>
    </row>
    <row r="1236" spans="1:24" ht="12.75" x14ac:dyDescent="0.2">
      <c r="A1236" s="190"/>
      <c r="B1236" s="259"/>
      <c r="C1236" s="260"/>
      <c r="D1236" s="261"/>
      <c r="E1236" s="262"/>
      <c r="F1236" s="263"/>
      <c r="G1236" s="189" t="s">
        <v>1474</v>
      </c>
      <c r="H1236" s="190" t="s">
        <v>69</v>
      </c>
      <c r="I1236" s="244"/>
      <c r="J1236" s="184" t="s">
        <v>69</v>
      </c>
      <c r="K1236" s="264"/>
      <c r="L1236" s="265"/>
      <c r="M1236" s="267"/>
      <c r="N1236" s="268"/>
      <c r="O1236" s="269"/>
      <c r="P1236" s="275">
        <f t="shared" si="79"/>
        <v>0</v>
      </c>
      <c r="Q1236" s="271"/>
      <c r="R1236" s="272"/>
      <c r="S1236" s="271"/>
      <c r="T1236" s="273"/>
      <c r="U1236" s="276">
        <f t="shared" si="76"/>
        <v>0</v>
      </c>
      <c r="V1236" s="196">
        <f t="shared" si="77"/>
        <v>0</v>
      </c>
      <c r="W1236" s="196">
        <f t="shared" si="78"/>
        <v>0</v>
      </c>
      <c r="X1236" s="197"/>
    </row>
    <row r="1237" spans="1:24" ht="12.75" x14ac:dyDescent="0.2">
      <c r="A1237" s="190"/>
      <c r="B1237" s="259"/>
      <c r="C1237" s="260"/>
      <c r="D1237" s="261"/>
      <c r="E1237" s="262"/>
      <c r="F1237" s="263"/>
      <c r="G1237" s="189" t="s">
        <v>1474</v>
      </c>
      <c r="H1237" s="190" t="s">
        <v>69</v>
      </c>
      <c r="I1237" s="244"/>
      <c r="J1237" s="184" t="s">
        <v>69</v>
      </c>
      <c r="K1237" s="264"/>
      <c r="L1237" s="265"/>
      <c r="M1237" s="267"/>
      <c r="N1237" s="268"/>
      <c r="O1237" s="269"/>
      <c r="P1237" s="275">
        <f t="shared" si="79"/>
        <v>0</v>
      </c>
      <c r="Q1237" s="271"/>
      <c r="R1237" s="272"/>
      <c r="S1237" s="271"/>
      <c r="T1237" s="273"/>
      <c r="U1237" s="276">
        <f t="shared" si="76"/>
        <v>0</v>
      </c>
      <c r="V1237" s="196">
        <f t="shared" si="77"/>
        <v>0</v>
      </c>
      <c r="W1237" s="196">
        <f t="shared" si="78"/>
        <v>0</v>
      </c>
      <c r="X1237" s="197"/>
    </row>
    <row r="1238" spans="1:24" ht="12.75" x14ac:dyDescent="0.2">
      <c r="A1238" s="190"/>
      <c r="B1238" s="259"/>
      <c r="C1238" s="260"/>
      <c r="D1238" s="261"/>
      <c r="E1238" s="262"/>
      <c r="F1238" s="263"/>
      <c r="G1238" s="189" t="s">
        <v>1474</v>
      </c>
      <c r="H1238" s="190" t="s">
        <v>69</v>
      </c>
      <c r="I1238" s="244"/>
      <c r="J1238" s="184" t="s">
        <v>69</v>
      </c>
      <c r="K1238" s="264"/>
      <c r="L1238" s="265"/>
      <c r="M1238" s="267"/>
      <c r="N1238" s="268"/>
      <c r="O1238" s="269"/>
      <c r="P1238" s="275">
        <f t="shared" si="79"/>
        <v>0</v>
      </c>
      <c r="Q1238" s="271"/>
      <c r="R1238" s="272"/>
      <c r="S1238" s="271"/>
      <c r="T1238" s="273"/>
      <c r="U1238" s="276">
        <f t="shared" si="76"/>
        <v>0</v>
      </c>
      <c r="V1238" s="196">
        <f t="shared" si="77"/>
        <v>0</v>
      </c>
      <c r="W1238" s="196">
        <f t="shared" si="78"/>
        <v>0</v>
      </c>
      <c r="X1238" s="197"/>
    </row>
    <row r="1239" spans="1:24" ht="12.75" x14ac:dyDescent="0.2">
      <c r="A1239" s="190"/>
      <c r="B1239" s="259"/>
      <c r="C1239" s="260"/>
      <c r="D1239" s="261"/>
      <c r="E1239" s="262"/>
      <c r="F1239" s="263"/>
      <c r="G1239" s="189" t="s">
        <v>1474</v>
      </c>
      <c r="H1239" s="190" t="s">
        <v>69</v>
      </c>
      <c r="I1239" s="244"/>
      <c r="J1239" s="184" t="s">
        <v>69</v>
      </c>
      <c r="K1239" s="264"/>
      <c r="L1239" s="265"/>
      <c r="M1239" s="267"/>
      <c r="N1239" s="268"/>
      <c r="O1239" s="269"/>
      <c r="P1239" s="275">
        <f t="shared" si="79"/>
        <v>0</v>
      </c>
      <c r="Q1239" s="271"/>
      <c r="R1239" s="272"/>
      <c r="S1239" s="271"/>
      <c r="T1239" s="273"/>
      <c r="U1239" s="276">
        <f t="shared" si="76"/>
        <v>0</v>
      </c>
      <c r="V1239" s="196">
        <f t="shared" si="77"/>
        <v>0</v>
      </c>
      <c r="W1239" s="196">
        <f t="shared" si="78"/>
        <v>0</v>
      </c>
      <c r="X1239" s="197"/>
    </row>
    <row r="1240" spans="1:24" ht="12.75" x14ac:dyDescent="0.2">
      <c r="A1240" s="190"/>
      <c r="B1240" s="259"/>
      <c r="C1240" s="260"/>
      <c r="D1240" s="261"/>
      <c r="E1240" s="262"/>
      <c r="F1240" s="263"/>
      <c r="G1240" s="189" t="s">
        <v>1474</v>
      </c>
      <c r="H1240" s="190" t="s">
        <v>69</v>
      </c>
      <c r="I1240" s="244"/>
      <c r="J1240" s="184" t="s">
        <v>69</v>
      </c>
      <c r="K1240" s="264"/>
      <c r="L1240" s="265"/>
      <c r="M1240" s="267"/>
      <c r="N1240" s="268"/>
      <c r="O1240" s="269"/>
      <c r="P1240" s="275">
        <f t="shared" si="79"/>
        <v>0</v>
      </c>
      <c r="Q1240" s="271"/>
      <c r="R1240" s="272"/>
      <c r="S1240" s="271"/>
      <c r="T1240" s="273"/>
      <c r="U1240" s="276">
        <f t="shared" si="76"/>
        <v>0</v>
      </c>
      <c r="V1240" s="196">
        <f t="shared" si="77"/>
        <v>0</v>
      </c>
      <c r="W1240" s="196">
        <f t="shared" si="78"/>
        <v>0</v>
      </c>
      <c r="X1240" s="197"/>
    </row>
    <row r="1241" spans="1:24" ht="12.75" x14ac:dyDescent="0.2">
      <c r="A1241" s="190"/>
      <c r="B1241" s="259"/>
      <c r="C1241" s="260"/>
      <c r="D1241" s="261"/>
      <c r="E1241" s="262"/>
      <c r="F1241" s="263"/>
      <c r="G1241" s="189" t="s">
        <v>1474</v>
      </c>
      <c r="H1241" s="190" t="s">
        <v>69</v>
      </c>
      <c r="I1241" s="244"/>
      <c r="J1241" s="184" t="s">
        <v>69</v>
      </c>
      <c r="K1241" s="264"/>
      <c r="L1241" s="265"/>
      <c r="M1241" s="267"/>
      <c r="N1241" s="268"/>
      <c r="O1241" s="269"/>
      <c r="P1241" s="275">
        <f t="shared" si="79"/>
        <v>0</v>
      </c>
      <c r="Q1241" s="271"/>
      <c r="R1241" s="272"/>
      <c r="S1241" s="271"/>
      <c r="T1241" s="273"/>
      <c r="U1241" s="276">
        <f t="shared" si="76"/>
        <v>0</v>
      </c>
      <c r="V1241" s="196">
        <f t="shared" si="77"/>
        <v>0</v>
      </c>
      <c r="W1241" s="196">
        <f t="shared" si="78"/>
        <v>0</v>
      </c>
      <c r="X1241" s="197"/>
    </row>
    <row r="1242" spans="1:24" ht="12.75" x14ac:dyDescent="0.2">
      <c r="A1242" s="190"/>
      <c r="B1242" s="259"/>
      <c r="C1242" s="260"/>
      <c r="D1242" s="261"/>
      <c r="E1242" s="262"/>
      <c r="F1242" s="263"/>
      <c r="G1242" s="189" t="s">
        <v>1474</v>
      </c>
      <c r="H1242" s="190" t="s">
        <v>69</v>
      </c>
      <c r="I1242" s="244"/>
      <c r="J1242" s="184" t="s">
        <v>69</v>
      </c>
      <c r="K1242" s="264"/>
      <c r="L1242" s="265"/>
      <c r="M1242" s="267"/>
      <c r="N1242" s="268"/>
      <c r="O1242" s="269"/>
      <c r="P1242" s="275">
        <f t="shared" si="79"/>
        <v>0</v>
      </c>
      <c r="Q1242" s="271"/>
      <c r="R1242" s="272"/>
      <c r="S1242" s="271"/>
      <c r="T1242" s="273"/>
      <c r="U1242" s="276">
        <f t="shared" si="76"/>
        <v>0</v>
      </c>
      <c r="V1242" s="196">
        <f t="shared" si="77"/>
        <v>0</v>
      </c>
      <c r="W1242" s="196">
        <f t="shared" si="78"/>
        <v>0</v>
      </c>
      <c r="X1242" s="197"/>
    </row>
    <row r="1243" spans="1:24" ht="12.75" x14ac:dyDescent="0.2">
      <c r="A1243" s="190"/>
      <c r="B1243" s="259"/>
      <c r="C1243" s="260"/>
      <c r="D1243" s="261"/>
      <c r="E1243" s="262"/>
      <c r="F1243" s="263"/>
      <c r="G1243" s="189" t="s">
        <v>1474</v>
      </c>
      <c r="H1243" s="190" t="s">
        <v>69</v>
      </c>
      <c r="I1243" s="244"/>
      <c r="J1243" s="184" t="s">
        <v>69</v>
      </c>
      <c r="K1243" s="264"/>
      <c r="L1243" s="265"/>
      <c r="M1243" s="267"/>
      <c r="N1243" s="268"/>
      <c r="O1243" s="269"/>
      <c r="P1243" s="275">
        <f t="shared" si="79"/>
        <v>0</v>
      </c>
      <c r="Q1243" s="271"/>
      <c r="R1243" s="272"/>
      <c r="S1243" s="271"/>
      <c r="T1243" s="273"/>
      <c r="U1243" s="276">
        <f t="shared" si="76"/>
        <v>0</v>
      </c>
      <c r="V1243" s="196">
        <f t="shared" si="77"/>
        <v>0</v>
      </c>
      <c r="W1243" s="196">
        <f t="shared" si="78"/>
        <v>0</v>
      </c>
      <c r="X1243" s="197"/>
    </row>
    <row r="1244" spans="1:24" ht="12.75" x14ac:dyDescent="0.2">
      <c r="A1244" s="190"/>
      <c r="B1244" s="259"/>
      <c r="C1244" s="260"/>
      <c r="D1244" s="261"/>
      <c r="E1244" s="262"/>
      <c r="F1244" s="263"/>
      <c r="G1244" s="189" t="s">
        <v>1474</v>
      </c>
      <c r="H1244" s="190" t="s">
        <v>69</v>
      </c>
      <c r="I1244" s="244"/>
      <c r="J1244" s="184" t="s">
        <v>69</v>
      </c>
      <c r="K1244" s="264"/>
      <c r="L1244" s="265"/>
      <c r="M1244" s="267"/>
      <c r="N1244" s="268"/>
      <c r="O1244" s="269"/>
      <c r="P1244" s="275">
        <f t="shared" si="79"/>
        <v>0</v>
      </c>
      <c r="Q1244" s="271"/>
      <c r="R1244" s="272"/>
      <c r="S1244" s="271"/>
      <c r="T1244" s="273"/>
      <c r="U1244" s="276">
        <f t="shared" si="76"/>
        <v>0</v>
      </c>
      <c r="V1244" s="196">
        <f t="shared" si="77"/>
        <v>0</v>
      </c>
      <c r="W1244" s="196">
        <f t="shared" si="78"/>
        <v>0</v>
      </c>
      <c r="X1244" s="197"/>
    </row>
    <row r="1245" spans="1:24" ht="12.75" x14ac:dyDescent="0.2">
      <c r="A1245" s="190"/>
      <c r="B1245" s="259"/>
      <c r="C1245" s="260"/>
      <c r="D1245" s="261"/>
      <c r="E1245" s="262"/>
      <c r="F1245" s="263"/>
      <c r="G1245" s="189" t="s">
        <v>1474</v>
      </c>
      <c r="H1245" s="190" t="s">
        <v>69</v>
      </c>
      <c r="I1245" s="244"/>
      <c r="J1245" s="184" t="s">
        <v>69</v>
      </c>
      <c r="K1245" s="264"/>
      <c r="L1245" s="265"/>
      <c r="M1245" s="267"/>
      <c r="N1245" s="268"/>
      <c r="O1245" s="269"/>
      <c r="P1245" s="275">
        <f t="shared" si="79"/>
        <v>0</v>
      </c>
      <c r="Q1245" s="271"/>
      <c r="R1245" s="272"/>
      <c r="S1245" s="271"/>
      <c r="T1245" s="273"/>
      <c r="U1245" s="276">
        <f t="shared" si="76"/>
        <v>0</v>
      </c>
      <c r="V1245" s="196">
        <f t="shared" si="77"/>
        <v>0</v>
      </c>
      <c r="W1245" s="196">
        <f t="shared" si="78"/>
        <v>0</v>
      </c>
      <c r="X1245" s="197"/>
    </row>
    <row r="1246" spans="1:24" ht="12.75" x14ac:dyDescent="0.2">
      <c r="A1246" s="190"/>
      <c r="B1246" s="259"/>
      <c r="C1246" s="260"/>
      <c r="D1246" s="261"/>
      <c r="E1246" s="262"/>
      <c r="F1246" s="263"/>
      <c r="G1246" s="189" t="s">
        <v>1474</v>
      </c>
      <c r="H1246" s="190" t="s">
        <v>69</v>
      </c>
      <c r="I1246" s="244"/>
      <c r="J1246" s="184" t="s">
        <v>69</v>
      </c>
      <c r="K1246" s="264"/>
      <c r="L1246" s="265"/>
      <c r="M1246" s="267"/>
      <c r="N1246" s="268"/>
      <c r="O1246" s="269"/>
      <c r="P1246" s="275">
        <f t="shared" si="79"/>
        <v>0</v>
      </c>
      <c r="Q1246" s="271"/>
      <c r="R1246" s="272"/>
      <c r="S1246" s="271"/>
      <c r="T1246" s="273"/>
      <c r="U1246" s="276">
        <f t="shared" si="76"/>
        <v>0</v>
      </c>
      <c r="V1246" s="196">
        <f t="shared" si="77"/>
        <v>0</v>
      </c>
      <c r="W1246" s="196">
        <f t="shared" si="78"/>
        <v>0</v>
      </c>
      <c r="X1246" s="197"/>
    </row>
    <row r="1247" spans="1:24" ht="12.75" x14ac:dyDescent="0.2">
      <c r="A1247" s="190"/>
      <c r="B1247" s="259"/>
      <c r="C1247" s="260"/>
      <c r="D1247" s="261"/>
      <c r="E1247" s="262"/>
      <c r="F1247" s="263"/>
      <c r="G1247" s="189" t="s">
        <v>1474</v>
      </c>
      <c r="H1247" s="190" t="s">
        <v>69</v>
      </c>
      <c r="I1247" s="244"/>
      <c r="J1247" s="184" t="s">
        <v>69</v>
      </c>
      <c r="K1247" s="264"/>
      <c r="L1247" s="265"/>
      <c r="M1247" s="267"/>
      <c r="N1247" s="268"/>
      <c r="O1247" s="269"/>
      <c r="P1247" s="275">
        <f t="shared" si="79"/>
        <v>0</v>
      </c>
      <c r="Q1247" s="271"/>
      <c r="R1247" s="272"/>
      <c r="S1247" s="271"/>
      <c r="T1247" s="273"/>
      <c r="U1247" s="276">
        <f t="shared" si="76"/>
        <v>0</v>
      </c>
      <c r="V1247" s="196">
        <f t="shared" si="77"/>
        <v>0</v>
      </c>
      <c r="W1247" s="196">
        <f t="shared" si="78"/>
        <v>0</v>
      </c>
      <c r="X1247" s="197"/>
    </row>
    <row r="1248" spans="1:24" ht="12.75" x14ac:dyDescent="0.2">
      <c r="A1248" s="190"/>
      <c r="B1248" s="259"/>
      <c r="C1248" s="260"/>
      <c r="D1248" s="261"/>
      <c r="E1248" s="262"/>
      <c r="F1248" s="263"/>
      <c r="G1248" s="189" t="s">
        <v>1474</v>
      </c>
      <c r="H1248" s="190" t="s">
        <v>69</v>
      </c>
      <c r="I1248" s="244"/>
      <c r="J1248" s="184" t="s">
        <v>69</v>
      </c>
      <c r="K1248" s="264"/>
      <c r="L1248" s="265"/>
      <c r="M1248" s="267"/>
      <c r="N1248" s="268"/>
      <c r="O1248" s="269"/>
      <c r="P1248" s="275">
        <f t="shared" si="79"/>
        <v>0</v>
      </c>
      <c r="Q1248" s="271"/>
      <c r="R1248" s="272"/>
      <c r="S1248" s="271"/>
      <c r="T1248" s="273"/>
      <c r="U1248" s="276">
        <f t="shared" si="76"/>
        <v>0</v>
      </c>
      <c r="V1248" s="196">
        <f t="shared" si="77"/>
        <v>0</v>
      </c>
      <c r="W1248" s="196">
        <f t="shared" si="78"/>
        <v>0</v>
      </c>
      <c r="X1248" s="197"/>
    </row>
    <row r="1249" spans="1:24" ht="12.75" x14ac:dyDescent="0.2">
      <c r="A1249" s="190"/>
      <c r="B1249" s="259"/>
      <c r="C1249" s="260"/>
      <c r="D1249" s="261"/>
      <c r="E1249" s="262"/>
      <c r="F1249" s="263"/>
      <c r="G1249" s="189" t="s">
        <v>1474</v>
      </c>
      <c r="H1249" s="190" t="s">
        <v>69</v>
      </c>
      <c r="I1249" s="244"/>
      <c r="J1249" s="184" t="s">
        <v>69</v>
      </c>
      <c r="K1249" s="264"/>
      <c r="L1249" s="265"/>
      <c r="M1249" s="267"/>
      <c r="N1249" s="268"/>
      <c r="O1249" s="269"/>
      <c r="P1249" s="275">
        <f t="shared" si="79"/>
        <v>0</v>
      </c>
      <c r="Q1249" s="271"/>
      <c r="R1249" s="272"/>
      <c r="S1249" s="271"/>
      <c r="T1249" s="273"/>
      <c r="U1249" s="276">
        <f t="shared" si="76"/>
        <v>0</v>
      </c>
      <c r="V1249" s="196">
        <f t="shared" si="77"/>
        <v>0</v>
      </c>
      <c r="W1249" s="196">
        <f t="shared" si="78"/>
        <v>0</v>
      </c>
      <c r="X1249" s="197"/>
    </row>
    <row r="1250" spans="1:24" ht="12.75" x14ac:dyDescent="0.2">
      <c r="A1250" s="190"/>
      <c r="B1250" s="259"/>
      <c r="C1250" s="260"/>
      <c r="D1250" s="261"/>
      <c r="E1250" s="262"/>
      <c r="F1250" s="263"/>
      <c r="G1250" s="189" t="s">
        <v>1474</v>
      </c>
      <c r="H1250" s="190" t="s">
        <v>69</v>
      </c>
      <c r="I1250" s="244"/>
      <c r="J1250" s="184" t="s">
        <v>69</v>
      </c>
      <c r="K1250" s="264"/>
      <c r="L1250" s="265"/>
      <c r="M1250" s="267"/>
      <c r="N1250" s="268"/>
      <c r="O1250" s="269"/>
      <c r="P1250" s="275">
        <f t="shared" si="79"/>
        <v>0</v>
      </c>
      <c r="Q1250" s="271"/>
      <c r="R1250" s="272"/>
      <c r="S1250" s="271"/>
      <c r="T1250" s="273"/>
      <c r="U1250" s="276">
        <f t="shared" si="76"/>
        <v>0</v>
      </c>
      <c r="V1250" s="196">
        <f t="shared" si="77"/>
        <v>0</v>
      </c>
      <c r="W1250" s="196">
        <f t="shared" si="78"/>
        <v>0</v>
      </c>
      <c r="X1250" s="197"/>
    </row>
    <row r="1251" spans="1:24" ht="12.75" x14ac:dyDescent="0.2">
      <c r="A1251" s="190"/>
      <c r="B1251" s="259"/>
      <c r="C1251" s="260"/>
      <c r="D1251" s="261"/>
      <c r="E1251" s="262"/>
      <c r="F1251" s="263"/>
      <c r="G1251" s="189" t="s">
        <v>1474</v>
      </c>
      <c r="H1251" s="190" t="s">
        <v>69</v>
      </c>
      <c r="I1251" s="244"/>
      <c r="J1251" s="184" t="s">
        <v>69</v>
      </c>
      <c r="K1251" s="264"/>
      <c r="L1251" s="265"/>
      <c r="M1251" s="267"/>
      <c r="N1251" s="268"/>
      <c r="O1251" s="269"/>
      <c r="P1251" s="275">
        <f t="shared" si="79"/>
        <v>0</v>
      </c>
      <c r="Q1251" s="271"/>
      <c r="R1251" s="272"/>
      <c r="S1251" s="271"/>
      <c r="T1251" s="273"/>
      <c r="U1251" s="276">
        <f t="shared" si="76"/>
        <v>0</v>
      </c>
      <c r="V1251" s="196">
        <f t="shared" si="77"/>
        <v>0</v>
      </c>
      <c r="W1251" s="196">
        <f t="shared" si="78"/>
        <v>0</v>
      </c>
      <c r="X1251" s="197"/>
    </row>
    <row r="1252" spans="1:24" ht="12.75" x14ac:dyDescent="0.2">
      <c r="A1252" s="190"/>
      <c r="B1252" s="259"/>
      <c r="C1252" s="260"/>
      <c r="D1252" s="261"/>
      <c r="E1252" s="262"/>
      <c r="F1252" s="263"/>
      <c r="G1252" s="189" t="s">
        <v>1474</v>
      </c>
      <c r="H1252" s="190" t="s">
        <v>69</v>
      </c>
      <c r="I1252" s="244"/>
      <c r="J1252" s="184" t="s">
        <v>69</v>
      </c>
      <c r="K1252" s="264"/>
      <c r="L1252" s="265"/>
      <c r="M1252" s="267"/>
      <c r="N1252" s="268"/>
      <c r="O1252" s="269"/>
      <c r="P1252" s="275">
        <f t="shared" si="79"/>
        <v>0</v>
      </c>
      <c r="Q1252" s="271"/>
      <c r="R1252" s="272"/>
      <c r="S1252" s="271"/>
      <c r="T1252" s="273"/>
      <c r="U1252" s="276">
        <f t="shared" si="76"/>
        <v>0</v>
      </c>
      <c r="V1252" s="196">
        <f t="shared" si="77"/>
        <v>0</v>
      </c>
      <c r="W1252" s="196">
        <f t="shared" si="78"/>
        <v>0</v>
      </c>
      <c r="X1252" s="197"/>
    </row>
    <row r="1253" spans="1:24" ht="12.75" x14ac:dyDescent="0.2">
      <c r="A1253" s="190"/>
      <c r="B1253" s="259"/>
      <c r="C1253" s="260"/>
      <c r="D1253" s="261"/>
      <c r="E1253" s="262"/>
      <c r="F1253" s="263"/>
      <c r="G1253" s="189" t="s">
        <v>1474</v>
      </c>
      <c r="H1253" s="190" t="s">
        <v>69</v>
      </c>
      <c r="I1253" s="244"/>
      <c r="J1253" s="184" t="s">
        <v>69</v>
      </c>
      <c r="K1253" s="264"/>
      <c r="L1253" s="265"/>
      <c r="M1253" s="267"/>
      <c r="N1253" s="268"/>
      <c r="O1253" s="269"/>
      <c r="P1253" s="275">
        <f t="shared" si="79"/>
        <v>0</v>
      </c>
      <c r="Q1253" s="271"/>
      <c r="R1253" s="272"/>
      <c r="S1253" s="271"/>
      <c r="T1253" s="273"/>
      <c r="U1253" s="276">
        <f t="shared" si="76"/>
        <v>0</v>
      </c>
      <c r="V1253" s="196">
        <f t="shared" si="77"/>
        <v>0</v>
      </c>
      <c r="W1253" s="196">
        <f t="shared" si="78"/>
        <v>0</v>
      </c>
      <c r="X1253" s="197"/>
    </row>
    <row r="1254" spans="1:24" ht="12.75" x14ac:dyDescent="0.2">
      <c r="A1254" s="190"/>
      <c r="B1254" s="259"/>
      <c r="C1254" s="260"/>
      <c r="D1254" s="261"/>
      <c r="E1254" s="262"/>
      <c r="F1254" s="263"/>
      <c r="G1254" s="189" t="s">
        <v>1474</v>
      </c>
      <c r="H1254" s="190" t="s">
        <v>69</v>
      </c>
      <c r="I1254" s="244"/>
      <c r="J1254" s="184" t="s">
        <v>69</v>
      </c>
      <c r="K1254" s="264"/>
      <c r="L1254" s="265"/>
      <c r="M1254" s="267"/>
      <c r="N1254" s="268"/>
      <c r="O1254" s="269"/>
      <c r="P1254" s="275">
        <f t="shared" si="79"/>
        <v>0</v>
      </c>
      <c r="Q1254" s="271"/>
      <c r="R1254" s="272"/>
      <c r="S1254" s="271"/>
      <c r="T1254" s="273"/>
      <c r="U1254" s="276">
        <f t="shared" si="76"/>
        <v>0</v>
      </c>
      <c r="V1254" s="196">
        <f t="shared" si="77"/>
        <v>0</v>
      </c>
      <c r="W1254" s="196">
        <f t="shared" si="78"/>
        <v>0</v>
      </c>
      <c r="X1254" s="197"/>
    </row>
    <row r="1255" spans="1:24" ht="12.75" x14ac:dyDescent="0.2">
      <c r="A1255" s="190"/>
      <c r="B1255" s="259"/>
      <c r="C1255" s="260"/>
      <c r="D1255" s="261"/>
      <c r="E1255" s="262"/>
      <c r="F1255" s="263"/>
      <c r="G1255" s="189" t="s">
        <v>1474</v>
      </c>
      <c r="H1255" s="190" t="s">
        <v>69</v>
      </c>
      <c r="I1255" s="244"/>
      <c r="J1255" s="184" t="s">
        <v>69</v>
      </c>
      <c r="K1255" s="264"/>
      <c r="L1255" s="265"/>
      <c r="M1255" s="267"/>
      <c r="N1255" s="268"/>
      <c r="O1255" s="269"/>
      <c r="P1255" s="275">
        <f t="shared" si="79"/>
        <v>0</v>
      </c>
      <c r="Q1255" s="271"/>
      <c r="R1255" s="272"/>
      <c r="S1255" s="271"/>
      <c r="T1255" s="273"/>
      <c r="U1255" s="276">
        <f t="shared" si="76"/>
        <v>0</v>
      </c>
      <c r="V1255" s="196">
        <f t="shared" si="77"/>
        <v>0</v>
      </c>
      <c r="W1255" s="196">
        <f t="shared" si="78"/>
        <v>0</v>
      </c>
      <c r="X1255" s="197"/>
    </row>
    <row r="1256" spans="1:24" ht="12.75" x14ac:dyDescent="0.2">
      <c r="A1256" s="190"/>
      <c r="B1256" s="259"/>
      <c r="C1256" s="260"/>
      <c r="D1256" s="261"/>
      <c r="E1256" s="262"/>
      <c r="F1256" s="263"/>
      <c r="G1256" s="189" t="s">
        <v>1474</v>
      </c>
      <c r="H1256" s="190" t="s">
        <v>69</v>
      </c>
      <c r="I1256" s="244"/>
      <c r="J1256" s="184" t="s">
        <v>69</v>
      </c>
      <c r="K1256" s="264"/>
      <c r="L1256" s="265"/>
      <c r="M1256" s="267"/>
      <c r="N1256" s="268"/>
      <c r="O1256" s="269"/>
      <c r="P1256" s="275">
        <f t="shared" si="79"/>
        <v>0</v>
      </c>
      <c r="Q1256" s="271"/>
      <c r="R1256" s="272"/>
      <c r="S1256" s="271"/>
      <c r="T1256" s="273"/>
      <c r="U1256" s="276">
        <f t="shared" si="76"/>
        <v>0</v>
      </c>
      <c r="V1256" s="196">
        <f t="shared" si="77"/>
        <v>0</v>
      </c>
      <c r="W1256" s="196">
        <f t="shared" si="78"/>
        <v>0</v>
      </c>
      <c r="X1256" s="197"/>
    </row>
    <row r="1257" spans="1:24" ht="12.75" x14ac:dyDescent="0.2">
      <c r="A1257" s="190"/>
      <c r="B1257" s="259"/>
      <c r="C1257" s="260"/>
      <c r="D1257" s="261"/>
      <c r="E1257" s="262"/>
      <c r="F1257" s="263"/>
      <c r="G1257" s="189" t="s">
        <v>1474</v>
      </c>
      <c r="H1257" s="190" t="s">
        <v>69</v>
      </c>
      <c r="I1257" s="244"/>
      <c r="J1257" s="184" t="s">
        <v>69</v>
      </c>
      <c r="K1257" s="264"/>
      <c r="L1257" s="265"/>
      <c r="M1257" s="267"/>
      <c r="N1257" s="268"/>
      <c r="O1257" s="269"/>
      <c r="P1257" s="275">
        <f t="shared" si="79"/>
        <v>0</v>
      </c>
      <c r="Q1257" s="271"/>
      <c r="R1257" s="272"/>
      <c r="S1257" s="271"/>
      <c r="T1257" s="273"/>
      <c r="U1257" s="276">
        <f t="shared" si="76"/>
        <v>0</v>
      </c>
      <c r="V1257" s="196">
        <f t="shared" si="77"/>
        <v>0</v>
      </c>
      <c r="W1257" s="196">
        <f t="shared" si="78"/>
        <v>0</v>
      </c>
      <c r="X1257" s="197"/>
    </row>
    <row r="1258" spans="1:24" ht="12.75" x14ac:dyDescent="0.2">
      <c r="A1258" s="190"/>
      <c r="B1258" s="259"/>
      <c r="C1258" s="260"/>
      <c r="D1258" s="261"/>
      <c r="E1258" s="262"/>
      <c r="F1258" s="263"/>
      <c r="G1258" s="189" t="s">
        <v>1474</v>
      </c>
      <c r="H1258" s="190" t="s">
        <v>69</v>
      </c>
      <c r="I1258" s="244"/>
      <c r="J1258" s="184" t="s">
        <v>69</v>
      </c>
      <c r="K1258" s="264"/>
      <c r="L1258" s="265"/>
      <c r="M1258" s="267"/>
      <c r="N1258" s="268"/>
      <c r="O1258" s="269"/>
      <c r="P1258" s="275">
        <f t="shared" si="79"/>
        <v>0</v>
      </c>
      <c r="Q1258" s="271"/>
      <c r="R1258" s="272"/>
      <c r="S1258" s="271"/>
      <c r="T1258" s="273"/>
      <c r="U1258" s="276">
        <f t="shared" si="76"/>
        <v>0</v>
      </c>
      <c r="V1258" s="196">
        <f t="shared" si="77"/>
        <v>0</v>
      </c>
      <c r="W1258" s="196">
        <f t="shared" si="78"/>
        <v>0</v>
      </c>
      <c r="X1258" s="197"/>
    </row>
    <row r="1259" spans="1:24" ht="12.75" x14ac:dyDescent="0.2">
      <c r="A1259" s="190"/>
      <c r="B1259" s="259"/>
      <c r="C1259" s="260"/>
      <c r="D1259" s="261"/>
      <c r="E1259" s="262"/>
      <c r="F1259" s="263"/>
      <c r="G1259" s="189" t="s">
        <v>1474</v>
      </c>
      <c r="H1259" s="190" t="s">
        <v>69</v>
      </c>
      <c r="I1259" s="244"/>
      <c r="J1259" s="184" t="s">
        <v>69</v>
      </c>
      <c r="K1259" s="264"/>
      <c r="L1259" s="265"/>
      <c r="M1259" s="267"/>
      <c r="N1259" s="268"/>
      <c r="O1259" s="269"/>
      <c r="P1259" s="275">
        <f t="shared" si="79"/>
        <v>0</v>
      </c>
      <c r="Q1259" s="271"/>
      <c r="R1259" s="272"/>
      <c r="S1259" s="271"/>
      <c r="T1259" s="273"/>
      <c r="U1259" s="276">
        <f t="shared" si="76"/>
        <v>0</v>
      </c>
      <c r="V1259" s="196">
        <f t="shared" si="77"/>
        <v>0</v>
      </c>
      <c r="W1259" s="196">
        <f t="shared" si="78"/>
        <v>0</v>
      </c>
      <c r="X1259" s="197"/>
    </row>
    <row r="1260" spans="1:24" ht="12.75" x14ac:dyDescent="0.2">
      <c r="A1260" s="190"/>
      <c r="B1260" s="259"/>
      <c r="C1260" s="260"/>
      <c r="D1260" s="261"/>
      <c r="E1260" s="262"/>
      <c r="F1260" s="263"/>
      <c r="G1260" s="189" t="s">
        <v>1474</v>
      </c>
      <c r="H1260" s="190" t="s">
        <v>69</v>
      </c>
      <c r="I1260" s="244"/>
      <c r="J1260" s="184" t="s">
        <v>69</v>
      </c>
      <c r="K1260" s="264"/>
      <c r="L1260" s="265"/>
      <c r="M1260" s="267"/>
      <c r="N1260" s="268"/>
      <c r="O1260" s="269"/>
      <c r="P1260" s="275">
        <f t="shared" si="79"/>
        <v>0</v>
      </c>
      <c r="Q1260" s="271"/>
      <c r="R1260" s="272"/>
      <c r="S1260" s="271"/>
      <c r="T1260" s="273"/>
      <c r="U1260" s="276">
        <f t="shared" si="76"/>
        <v>0</v>
      </c>
      <c r="V1260" s="196">
        <f t="shared" si="77"/>
        <v>0</v>
      </c>
      <c r="W1260" s="196">
        <f t="shared" si="78"/>
        <v>0</v>
      </c>
      <c r="X1260" s="197"/>
    </row>
    <row r="1261" spans="1:24" ht="12.75" x14ac:dyDescent="0.2">
      <c r="A1261" s="190"/>
      <c r="B1261" s="259"/>
      <c r="C1261" s="260"/>
      <c r="D1261" s="261"/>
      <c r="E1261" s="262"/>
      <c r="F1261" s="263"/>
      <c r="G1261" s="189" t="s">
        <v>1474</v>
      </c>
      <c r="H1261" s="190" t="s">
        <v>69</v>
      </c>
      <c r="I1261" s="244"/>
      <c r="J1261" s="184" t="s">
        <v>69</v>
      </c>
      <c r="K1261" s="264"/>
      <c r="L1261" s="265"/>
      <c r="M1261" s="267"/>
      <c r="N1261" s="268"/>
      <c r="O1261" s="269"/>
      <c r="P1261" s="275">
        <f t="shared" si="79"/>
        <v>0</v>
      </c>
      <c r="Q1261" s="271"/>
      <c r="R1261" s="272"/>
      <c r="S1261" s="271"/>
      <c r="T1261" s="273"/>
      <c r="U1261" s="276">
        <f t="shared" si="76"/>
        <v>0</v>
      </c>
      <c r="V1261" s="196">
        <f t="shared" si="77"/>
        <v>0</v>
      </c>
      <c r="W1261" s="196">
        <f t="shared" si="78"/>
        <v>0</v>
      </c>
      <c r="X1261" s="197"/>
    </row>
    <row r="1262" spans="1:24" ht="12.75" x14ac:dyDescent="0.2">
      <c r="A1262" s="190"/>
      <c r="B1262" s="259"/>
      <c r="C1262" s="260"/>
      <c r="D1262" s="261"/>
      <c r="E1262" s="262"/>
      <c r="F1262" s="263"/>
      <c r="G1262" s="189" t="s">
        <v>1474</v>
      </c>
      <c r="H1262" s="190" t="s">
        <v>69</v>
      </c>
      <c r="I1262" s="244"/>
      <c r="J1262" s="184" t="s">
        <v>69</v>
      </c>
      <c r="K1262" s="264"/>
      <c r="L1262" s="265"/>
      <c r="M1262" s="267"/>
      <c r="N1262" s="268"/>
      <c r="O1262" s="269"/>
      <c r="P1262" s="275">
        <f t="shared" si="79"/>
        <v>0</v>
      </c>
      <c r="Q1262" s="271"/>
      <c r="R1262" s="272"/>
      <c r="S1262" s="271"/>
      <c r="T1262" s="273"/>
      <c r="U1262" s="276">
        <f t="shared" si="76"/>
        <v>0</v>
      </c>
      <c r="V1262" s="196">
        <f t="shared" si="77"/>
        <v>0</v>
      </c>
      <c r="W1262" s="196">
        <f t="shared" si="78"/>
        <v>0</v>
      </c>
      <c r="X1262" s="197"/>
    </row>
    <row r="1263" spans="1:24" ht="12.75" x14ac:dyDescent="0.2">
      <c r="A1263" s="190"/>
      <c r="B1263" s="259"/>
      <c r="C1263" s="260"/>
      <c r="D1263" s="261"/>
      <c r="E1263" s="262"/>
      <c r="F1263" s="263"/>
      <c r="G1263" s="189" t="s">
        <v>1474</v>
      </c>
      <c r="H1263" s="190" t="s">
        <v>69</v>
      </c>
      <c r="I1263" s="244"/>
      <c r="J1263" s="184" t="s">
        <v>69</v>
      </c>
      <c r="K1263" s="264"/>
      <c r="L1263" s="265"/>
      <c r="M1263" s="267"/>
      <c r="N1263" s="268"/>
      <c r="O1263" s="269"/>
      <c r="P1263" s="275">
        <f t="shared" si="79"/>
        <v>0</v>
      </c>
      <c r="Q1263" s="271"/>
      <c r="R1263" s="272"/>
      <c r="S1263" s="271"/>
      <c r="T1263" s="273"/>
      <c r="U1263" s="276">
        <f t="shared" si="76"/>
        <v>0</v>
      </c>
      <c r="V1263" s="196">
        <f t="shared" si="77"/>
        <v>0</v>
      </c>
      <c r="W1263" s="196">
        <f t="shared" si="78"/>
        <v>0</v>
      </c>
      <c r="X1263" s="197"/>
    </row>
    <row r="1264" spans="1:24" ht="12.75" x14ac:dyDescent="0.2">
      <c r="A1264" s="190"/>
      <c r="B1264" s="259"/>
      <c r="C1264" s="260"/>
      <c r="D1264" s="261"/>
      <c r="E1264" s="262"/>
      <c r="F1264" s="263"/>
      <c r="G1264" s="189" t="s">
        <v>1474</v>
      </c>
      <c r="H1264" s="190" t="s">
        <v>69</v>
      </c>
      <c r="I1264" s="244"/>
      <c r="J1264" s="184" t="s">
        <v>69</v>
      </c>
      <c r="K1264" s="264"/>
      <c r="L1264" s="265"/>
      <c r="M1264" s="267"/>
      <c r="N1264" s="268"/>
      <c r="O1264" s="269"/>
      <c r="P1264" s="275">
        <f t="shared" si="79"/>
        <v>0</v>
      </c>
      <c r="Q1264" s="271"/>
      <c r="R1264" s="272"/>
      <c r="S1264" s="271"/>
      <c r="T1264" s="273"/>
      <c r="U1264" s="276">
        <f t="shared" si="76"/>
        <v>0</v>
      </c>
      <c r="V1264" s="196">
        <f t="shared" si="77"/>
        <v>0</v>
      </c>
      <c r="W1264" s="196">
        <f t="shared" si="78"/>
        <v>0</v>
      </c>
      <c r="X1264" s="197"/>
    </row>
    <row r="1265" spans="1:24" ht="12.75" x14ac:dyDescent="0.2">
      <c r="A1265" s="190"/>
      <c r="B1265" s="259"/>
      <c r="C1265" s="260"/>
      <c r="D1265" s="261"/>
      <c r="E1265" s="262"/>
      <c r="F1265" s="263"/>
      <c r="G1265" s="189" t="s">
        <v>1474</v>
      </c>
      <c r="H1265" s="190" t="s">
        <v>69</v>
      </c>
      <c r="I1265" s="244"/>
      <c r="J1265" s="184" t="s">
        <v>69</v>
      </c>
      <c r="K1265" s="264"/>
      <c r="L1265" s="265"/>
      <c r="M1265" s="267"/>
      <c r="N1265" s="268"/>
      <c r="O1265" s="269"/>
      <c r="P1265" s="275">
        <f t="shared" si="79"/>
        <v>0</v>
      </c>
      <c r="Q1265" s="271"/>
      <c r="R1265" s="272"/>
      <c r="S1265" s="271"/>
      <c r="T1265" s="273"/>
      <c r="U1265" s="276">
        <f t="shared" si="76"/>
        <v>0</v>
      </c>
      <c r="V1265" s="196">
        <f t="shared" si="77"/>
        <v>0</v>
      </c>
      <c r="W1265" s="196">
        <f t="shared" si="78"/>
        <v>0</v>
      </c>
      <c r="X1265" s="197"/>
    </row>
    <row r="1266" spans="1:24" ht="12.75" x14ac:dyDescent="0.2">
      <c r="A1266" s="190"/>
      <c r="B1266" s="259"/>
      <c r="C1266" s="260"/>
      <c r="D1266" s="261"/>
      <c r="E1266" s="262"/>
      <c r="F1266" s="263"/>
      <c r="G1266" s="189" t="s">
        <v>1474</v>
      </c>
      <c r="H1266" s="190" t="s">
        <v>69</v>
      </c>
      <c r="I1266" s="244"/>
      <c r="J1266" s="184" t="s">
        <v>69</v>
      </c>
      <c r="K1266" s="264"/>
      <c r="L1266" s="265"/>
      <c r="M1266" s="267"/>
      <c r="N1266" s="268"/>
      <c r="O1266" s="269"/>
      <c r="P1266" s="275">
        <f t="shared" si="79"/>
        <v>0</v>
      </c>
      <c r="Q1266" s="271"/>
      <c r="R1266" s="272"/>
      <c r="S1266" s="271"/>
      <c r="T1266" s="273"/>
      <c r="U1266" s="276">
        <f t="shared" si="76"/>
        <v>0</v>
      </c>
      <c r="V1266" s="196">
        <f t="shared" si="77"/>
        <v>0</v>
      </c>
      <c r="W1266" s="196">
        <f t="shared" si="78"/>
        <v>0</v>
      </c>
      <c r="X1266" s="197"/>
    </row>
    <row r="1267" spans="1:24" ht="12.75" x14ac:dyDescent="0.2">
      <c r="A1267" s="190"/>
      <c r="B1267" s="259"/>
      <c r="C1267" s="260"/>
      <c r="D1267" s="261"/>
      <c r="E1267" s="262"/>
      <c r="F1267" s="263"/>
      <c r="G1267" s="189" t="s">
        <v>1474</v>
      </c>
      <c r="H1267" s="190" t="s">
        <v>69</v>
      </c>
      <c r="I1267" s="244"/>
      <c r="J1267" s="184" t="s">
        <v>69</v>
      </c>
      <c r="K1267" s="264"/>
      <c r="L1267" s="265"/>
      <c r="M1267" s="267"/>
      <c r="N1267" s="268"/>
      <c r="O1267" s="269"/>
      <c r="P1267" s="275">
        <f t="shared" si="79"/>
        <v>0</v>
      </c>
      <c r="Q1267" s="271"/>
      <c r="R1267" s="272"/>
      <c r="S1267" s="271"/>
      <c r="T1267" s="273"/>
      <c r="U1267" s="276">
        <f t="shared" si="76"/>
        <v>0</v>
      </c>
      <c r="V1267" s="196">
        <f t="shared" si="77"/>
        <v>0</v>
      </c>
      <c r="W1267" s="196">
        <f t="shared" si="78"/>
        <v>0</v>
      </c>
      <c r="X1267" s="197"/>
    </row>
    <row r="1268" spans="1:24" ht="12.75" x14ac:dyDescent="0.2">
      <c r="A1268" s="190"/>
      <c r="B1268" s="259"/>
      <c r="C1268" s="260"/>
      <c r="D1268" s="261"/>
      <c r="E1268" s="262"/>
      <c r="F1268" s="263"/>
      <c r="G1268" s="189" t="s">
        <v>1474</v>
      </c>
      <c r="H1268" s="190" t="s">
        <v>69</v>
      </c>
      <c r="I1268" s="244"/>
      <c r="J1268" s="184" t="s">
        <v>69</v>
      </c>
      <c r="K1268" s="264"/>
      <c r="L1268" s="265"/>
      <c r="M1268" s="267"/>
      <c r="N1268" s="268"/>
      <c r="O1268" s="269"/>
      <c r="P1268" s="275">
        <f t="shared" si="79"/>
        <v>0</v>
      </c>
      <c r="Q1268" s="271"/>
      <c r="R1268" s="272"/>
      <c r="S1268" s="271"/>
      <c r="T1268" s="273"/>
      <c r="U1268" s="276">
        <f t="shared" si="76"/>
        <v>0</v>
      </c>
      <c r="V1268" s="196">
        <f t="shared" si="77"/>
        <v>0</v>
      </c>
      <c r="W1268" s="196">
        <f t="shared" si="78"/>
        <v>0</v>
      </c>
      <c r="X1268" s="197"/>
    </row>
    <row r="1269" spans="1:24" ht="12.75" x14ac:dyDescent="0.2">
      <c r="A1269" s="190"/>
      <c r="B1269" s="259"/>
      <c r="C1269" s="260"/>
      <c r="D1269" s="261"/>
      <c r="E1269" s="262"/>
      <c r="F1269" s="263"/>
      <c r="G1269" s="189" t="s">
        <v>1474</v>
      </c>
      <c r="H1269" s="190" t="s">
        <v>69</v>
      </c>
      <c r="I1269" s="244"/>
      <c r="J1269" s="184" t="s">
        <v>69</v>
      </c>
      <c r="K1269" s="264"/>
      <c r="L1269" s="265"/>
      <c r="M1269" s="267"/>
      <c r="N1269" s="268"/>
      <c r="O1269" s="269"/>
      <c r="P1269" s="275">
        <f t="shared" si="79"/>
        <v>0</v>
      </c>
      <c r="Q1269" s="271"/>
      <c r="R1269" s="272"/>
      <c r="S1269" s="271"/>
      <c r="T1269" s="273"/>
      <c r="U1269" s="276">
        <f t="shared" si="76"/>
        <v>0</v>
      </c>
      <c r="V1269" s="196">
        <f t="shared" si="77"/>
        <v>0</v>
      </c>
      <c r="W1269" s="196">
        <f t="shared" si="78"/>
        <v>0</v>
      </c>
      <c r="X1269" s="197"/>
    </row>
    <row r="1270" spans="1:24" ht="12.75" x14ac:dyDescent="0.2">
      <c r="A1270" s="190"/>
      <c r="B1270" s="259"/>
      <c r="C1270" s="260"/>
      <c r="D1270" s="261"/>
      <c r="E1270" s="262"/>
      <c r="F1270" s="263"/>
      <c r="G1270" s="189" t="s">
        <v>1474</v>
      </c>
      <c r="H1270" s="190" t="s">
        <v>69</v>
      </c>
      <c r="I1270" s="244"/>
      <c r="J1270" s="184" t="s">
        <v>69</v>
      </c>
      <c r="K1270" s="264"/>
      <c r="L1270" s="265"/>
      <c r="M1270" s="267"/>
      <c r="N1270" s="268"/>
      <c r="O1270" s="269"/>
      <c r="P1270" s="275">
        <f t="shared" si="79"/>
        <v>0</v>
      </c>
      <c r="Q1270" s="271"/>
      <c r="R1270" s="272"/>
      <c r="S1270" s="271"/>
      <c r="T1270" s="273"/>
      <c r="U1270" s="276">
        <f t="shared" si="76"/>
        <v>0</v>
      </c>
      <c r="V1270" s="196">
        <f t="shared" si="77"/>
        <v>0</v>
      </c>
      <c r="W1270" s="196">
        <f t="shared" si="78"/>
        <v>0</v>
      </c>
      <c r="X1270" s="197"/>
    </row>
    <row r="1271" spans="1:24" ht="12.75" x14ac:dyDescent="0.2">
      <c r="A1271" s="190"/>
      <c r="B1271" s="259"/>
      <c r="C1271" s="260"/>
      <c r="D1271" s="261"/>
      <c r="E1271" s="262"/>
      <c r="F1271" s="263"/>
      <c r="G1271" s="189" t="s">
        <v>1474</v>
      </c>
      <c r="H1271" s="190" t="s">
        <v>69</v>
      </c>
      <c r="I1271" s="244"/>
      <c r="J1271" s="184" t="s">
        <v>69</v>
      </c>
      <c r="K1271" s="264"/>
      <c r="L1271" s="265"/>
      <c r="M1271" s="267"/>
      <c r="N1271" s="268"/>
      <c r="O1271" s="269"/>
      <c r="P1271" s="275">
        <f t="shared" si="79"/>
        <v>0</v>
      </c>
      <c r="Q1271" s="271"/>
      <c r="R1271" s="272"/>
      <c r="S1271" s="271"/>
      <c r="T1271" s="273"/>
      <c r="U1271" s="276">
        <f t="shared" si="76"/>
        <v>0</v>
      </c>
      <c r="V1271" s="196">
        <f t="shared" si="77"/>
        <v>0</v>
      </c>
      <c r="W1271" s="196">
        <f t="shared" si="78"/>
        <v>0</v>
      </c>
      <c r="X1271" s="197"/>
    </row>
    <row r="1272" spans="1:24" ht="12.75" x14ac:dyDescent="0.2">
      <c r="A1272" s="190"/>
      <c r="B1272" s="259"/>
      <c r="C1272" s="260"/>
      <c r="D1272" s="261"/>
      <c r="E1272" s="262"/>
      <c r="F1272" s="263"/>
      <c r="G1272" s="189" t="s">
        <v>1474</v>
      </c>
      <c r="H1272" s="190" t="s">
        <v>69</v>
      </c>
      <c r="I1272" s="244"/>
      <c r="J1272" s="184" t="s">
        <v>69</v>
      </c>
      <c r="K1272" s="264"/>
      <c r="L1272" s="265"/>
      <c r="M1272" s="267"/>
      <c r="N1272" s="268"/>
      <c r="O1272" s="269"/>
      <c r="P1272" s="275">
        <f t="shared" si="79"/>
        <v>0</v>
      </c>
      <c r="Q1272" s="271"/>
      <c r="R1272" s="272"/>
      <c r="S1272" s="271"/>
      <c r="T1272" s="273"/>
      <c r="U1272" s="276">
        <f t="shared" si="76"/>
        <v>0</v>
      </c>
      <c r="V1272" s="196">
        <f t="shared" si="77"/>
        <v>0</v>
      </c>
      <c r="W1272" s="196">
        <f t="shared" si="78"/>
        <v>0</v>
      </c>
      <c r="X1272" s="197"/>
    </row>
    <row r="1273" spans="1:24" ht="12.75" x14ac:dyDescent="0.2">
      <c r="A1273" s="190"/>
      <c r="B1273" s="259"/>
      <c r="C1273" s="260"/>
      <c r="D1273" s="261"/>
      <c r="E1273" s="262"/>
      <c r="F1273" s="263"/>
      <c r="G1273" s="189" t="s">
        <v>1474</v>
      </c>
      <c r="H1273" s="190" t="s">
        <v>69</v>
      </c>
      <c r="I1273" s="244"/>
      <c r="J1273" s="184" t="s">
        <v>69</v>
      </c>
      <c r="K1273" s="264"/>
      <c r="L1273" s="265"/>
      <c r="M1273" s="267"/>
      <c r="N1273" s="268"/>
      <c r="O1273" s="269"/>
      <c r="P1273" s="275">
        <f t="shared" si="79"/>
        <v>0</v>
      </c>
      <c r="Q1273" s="271"/>
      <c r="R1273" s="272"/>
      <c r="S1273" s="271"/>
      <c r="T1273" s="273"/>
      <c r="U1273" s="276">
        <f t="shared" si="76"/>
        <v>0</v>
      </c>
      <c r="V1273" s="196">
        <f t="shared" si="77"/>
        <v>0</v>
      </c>
      <c r="W1273" s="196">
        <f t="shared" si="78"/>
        <v>0</v>
      </c>
      <c r="X1273" s="197"/>
    </row>
    <row r="1274" spans="1:24" ht="12.75" x14ac:dyDescent="0.2">
      <c r="A1274" s="190"/>
      <c r="B1274" s="259"/>
      <c r="C1274" s="260"/>
      <c r="D1274" s="261"/>
      <c r="E1274" s="262"/>
      <c r="F1274" s="263"/>
      <c r="G1274" s="189" t="s">
        <v>1474</v>
      </c>
      <c r="H1274" s="190" t="s">
        <v>69</v>
      </c>
      <c r="I1274" s="244"/>
      <c r="J1274" s="184" t="s">
        <v>69</v>
      </c>
      <c r="K1274" s="264"/>
      <c r="L1274" s="265"/>
      <c r="M1274" s="267"/>
      <c r="N1274" s="268"/>
      <c r="O1274" s="269"/>
      <c r="P1274" s="275">
        <f t="shared" si="79"/>
        <v>0</v>
      </c>
      <c r="Q1274" s="271"/>
      <c r="R1274" s="272"/>
      <c r="S1274" s="271"/>
      <c r="T1274" s="273"/>
      <c r="U1274" s="276">
        <f t="shared" si="76"/>
        <v>0</v>
      </c>
      <c r="V1274" s="196">
        <f t="shared" si="77"/>
        <v>0</v>
      </c>
      <c r="W1274" s="196">
        <f t="shared" si="78"/>
        <v>0</v>
      </c>
      <c r="X1274" s="197"/>
    </row>
    <row r="1275" spans="1:24" ht="12.75" x14ac:dyDescent="0.2">
      <c r="A1275" s="190"/>
      <c r="B1275" s="259"/>
      <c r="C1275" s="260"/>
      <c r="D1275" s="261"/>
      <c r="E1275" s="262"/>
      <c r="F1275" s="263"/>
      <c r="G1275" s="189" t="s">
        <v>1474</v>
      </c>
      <c r="H1275" s="190" t="s">
        <v>69</v>
      </c>
      <c r="I1275" s="244"/>
      <c r="J1275" s="184" t="s">
        <v>69</v>
      </c>
      <c r="K1275" s="264"/>
      <c r="L1275" s="265"/>
      <c r="M1275" s="267"/>
      <c r="N1275" s="268"/>
      <c r="O1275" s="269"/>
      <c r="P1275" s="275">
        <f t="shared" si="79"/>
        <v>0</v>
      </c>
      <c r="Q1275" s="271"/>
      <c r="R1275" s="272"/>
      <c r="S1275" s="271"/>
      <c r="T1275" s="273"/>
      <c r="U1275" s="276">
        <f t="shared" si="76"/>
        <v>0</v>
      </c>
      <c r="V1275" s="196">
        <f t="shared" si="77"/>
        <v>0</v>
      </c>
      <c r="W1275" s="196">
        <f t="shared" si="78"/>
        <v>0</v>
      </c>
      <c r="X1275" s="197"/>
    </row>
    <row r="1276" spans="1:24" ht="12.75" x14ac:dyDescent="0.2">
      <c r="A1276" s="190"/>
      <c r="B1276" s="259"/>
      <c r="C1276" s="260"/>
      <c r="D1276" s="261"/>
      <c r="E1276" s="262"/>
      <c r="F1276" s="263"/>
      <c r="G1276" s="189" t="s">
        <v>1474</v>
      </c>
      <c r="H1276" s="190" t="s">
        <v>69</v>
      </c>
      <c r="I1276" s="244"/>
      <c r="J1276" s="184" t="s">
        <v>69</v>
      </c>
      <c r="K1276" s="264"/>
      <c r="L1276" s="265"/>
      <c r="M1276" s="267"/>
      <c r="N1276" s="268"/>
      <c r="O1276" s="269"/>
      <c r="P1276" s="275">
        <f t="shared" si="79"/>
        <v>0</v>
      </c>
      <c r="Q1276" s="271"/>
      <c r="R1276" s="272"/>
      <c r="S1276" s="271"/>
      <c r="T1276" s="273"/>
      <c r="U1276" s="276">
        <f t="shared" si="76"/>
        <v>0</v>
      </c>
      <c r="V1276" s="196">
        <f t="shared" si="77"/>
        <v>0</v>
      </c>
      <c r="W1276" s="196">
        <f t="shared" si="78"/>
        <v>0</v>
      </c>
      <c r="X1276" s="197"/>
    </row>
    <row r="1277" spans="1:24" ht="12.75" x14ac:dyDescent="0.2">
      <c r="A1277" s="190"/>
      <c r="B1277" s="259"/>
      <c r="C1277" s="260"/>
      <c r="D1277" s="261"/>
      <c r="E1277" s="262"/>
      <c r="F1277" s="263"/>
      <c r="G1277" s="189" t="s">
        <v>1474</v>
      </c>
      <c r="H1277" s="190" t="s">
        <v>69</v>
      </c>
      <c r="I1277" s="244"/>
      <c r="J1277" s="184" t="s">
        <v>69</v>
      </c>
      <c r="K1277" s="264"/>
      <c r="L1277" s="265"/>
      <c r="M1277" s="267"/>
      <c r="N1277" s="268"/>
      <c r="O1277" s="269"/>
      <c r="P1277" s="275">
        <f t="shared" si="79"/>
        <v>0</v>
      </c>
      <c r="Q1277" s="271"/>
      <c r="R1277" s="272"/>
      <c r="S1277" s="271"/>
      <c r="T1277" s="273"/>
      <c r="U1277" s="276">
        <f t="shared" si="76"/>
        <v>0</v>
      </c>
      <c r="V1277" s="196">
        <f t="shared" si="77"/>
        <v>0</v>
      </c>
      <c r="W1277" s="196">
        <f t="shared" si="78"/>
        <v>0</v>
      </c>
      <c r="X1277" s="197"/>
    </row>
    <row r="1278" spans="1:24" ht="12.75" x14ac:dyDescent="0.2">
      <c r="A1278" s="190"/>
      <c r="B1278" s="259"/>
      <c r="C1278" s="260"/>
      <c r="D1278" s="261"/>
      <c r="E1278" s="262"/>
      <c r="F1278" s="263"/>
      <c r="G1278" s="189" t="s">
        <v>1474</v>
      </c>
      <c r="H1278" s="190" t="s">
        <v>69</v>
      </c>
      <c r="I1278" s="244"/>
      <c r="J1278" s="184" t="s">
        <v>69</v>
      </c>
      <c r="K1278" s="264"/>
      <c r="L1278" s="265"/>
      <c r="M1278" s="267"/>
      <c r="N1278" s="268"/>
      <c r="O1278" s="269"/>
      <c r="P1278" s="275">
        <f t="shared" si="79"/>
        <v>0</v>
      </c>
      <c r="Q1278" s="271"/>
      <c r="R1278" s="272"/>
      <c r="S1278" s="271"/>
      <c r="T1278" s="273"/>
      <c r="U1278" s="276">
        <f t="shared" si="76"/>
        <v>0</v>
      </c>
      <c r="V1278" s="196">
        <f t="shared" si="77"/>
        <v>0</v>
      </c>
      <c r="W1278" s="196">
        <f t="shared" si="78"/>
        <v>0</v>
      </c>
      <c r="X1278" s="197"/>
    </row>
    <row r="1279" spans="1:24" ht="12.75" x14ac:dyDescent="0.2">
      <c r="A1279" s="190"/>
      <c r="B1279" s="259"/>
      <c r="C1279" s="260"/>
      <c r="D1279" s="261"/>
      <c r="E1279" s="262"/>
      <c r="F1279" s="263"/>
      <c r="G1279" s="189" t="s">
        <v>1474</v>
      </c>
      <c r="H1279" s="190" t="s">
        <v>69</v>
      </c>
      <c r="I1279" s="244"/>
      <c r="J1279" s="184" t="s">
        <v>69</v>
      </c>
      <c r="K1279" s="264"/>
      <c r="L1279" s="265"/>
      <c r="M1279" s="267"/>
      <c r="N1279" s="268"/>
      <c r="O1279" s="269"/>
      <c r="P1279" s="275">
        <f t="shared" si="79"/>
        <v>0</v>
      </c>
      <c r="Q1279" s="271"/>
      <c r="R1279" s="272"/>
      <c r="S1279" s="271"/>
      <c r="T1279" s="273"/>
      <c r="U1279" s="276">
        <f t="shared" si="76"/>
        <v>0</v>
      </c>
      <c r="V1279" s="196">
        <f t="shared" si="77"/>
        <v>0</v>
      </c>
      <c r="W1279" s="196">
        <f t="shared" si="78"/>
        <v>0</v>
      </c>
      <c r="X1279" s="197"/>
    </row>
    <row r="1280" spans="1:24" ht="12.75" x14ac:dyDescent="0.2">
      <c r="A1280" s="190"/>
      <c r="B1280" s="259"/>
      <c r="C1280" s="260"/>
      <c r="D1280" s="261"/>
      <c r="E1280" s="262"/>
      <c r="F1280" s="263"/>
      <c r="G1280" s="189" t="s">
        <v>1474</v>
      </c>
      <c r="H1280" s="190" t="s">
        <v>69</v>
      </c>
      <c r="I1280" s="244"/>
      <c r="J1280" s="184" t="s">
        <v>69</v>
      </c>
      <c r="K1280" s="264"/>
      <c r="L1280" s="265"/>
      <c r="M1280" s="267"/>
      <c r="N1280" s="268"/>
      <c r="O1280" s="269"/>
      <c r="P1280" s="275">
        <f t="shared" si="79"/>
        <v>0</v>
      </c>
      <c r="Q1280" s="271"/>
      <c r="R1280" s="272"/>
      <c r="S1280" s="271"/>
      <c r="T1280" s="273"/>
      <c r="U1280" s="276">
        <f t="shared" si="76"/>
        <v>0</v>
      </c>
      <c r="V1280" s="196">
        <f t="shared" si="77"/>
        <v>0</v>
      </c>
      <c r="W1280" s="196">
        <f t="shared" si="78"/>
        <v>0</v>
      </c>
      <c r="X1280" s="197"/>
    </row>
    <row r="1281" spans="1:24" ht="12.75" x14ac:dyDescent="0.2">
      <c r="A1281" s="190"/>
      <c r="B1281" s="259"/>
      <c r="C1281" s="260"/>
      <c r="D1281" s="261"/>
      <c r="E1281" s="262"/>
      <c r="F1281" s="263"/>
      <c r="G1281" s="189" t="s">
        <v>1474</v>
      </c>
      <c r="H1281" s="190" t="s">
        <v>69</v>
      </c>
      <c r="I1281" s="244"/>
      <c r="J1281" s="184" t="s">
        <v>69</v>
      </c>
      <c r="K1281" s="264"/>
      <c r="L1281" s="265"/>
      <c r="M1281" s="267"/>
      <c r="N1281" s="268"/>
      <c r="O1281" s="269"/>
      <c r="P1281" s="275">
        <f t="shared" si="79"/>
        <v>0</v>
      </c>
      <c r="Q1281" s="271"/>
      <c r="R1281" s="272"/>
      <c r="S1281" s="271"/>
      <c r="T1281" s="273"/>
      <c r="U1281" s="276">
        <f t="shared" si="76"/>
        <v>0</v>
      </c>
      <c r="V1281" s="196">
        <f t="shared" si="77"/>
        <v>0</v>
      </c>
      <c r="W1281" s="196">
        <f t="shared" si="78"/>
        <v>0</v>
      </c>
      <c r="X1281" s="197"/>
    </row>
    <row r="1282" spans="1:24" ht="12.75" x14ac:dyDescent="0.2">
      <c r="A1282" s="190"/>
      <c r="B1282" s="259"/>
      <c r="C1282" s="260"/>
      <c r="D1282" s="261"/>
      <c r="E1282" s="262"/>
      <c r="F1282" s="263"/>
      <c r="G1282" s="189" t="s">
        <v>1474</v>
      </c>
      <c r="H1282" s="190" t="s">
        <v>69</v>
      </c>
      <c r="I1282" s="244"/>
      <c r="J1282" s="184" t="s">
        <v>69</v>
      </c>
      <c r="K1282" s="264"/>
      <c r="L1282" s="265"/>
      <c r="M1282" s="267"/>
      <c r="N1282" s="268"/>
      <c r="O1282" s="269"/>
      <c r="P1282" s="275">
        <f t="shared" si="79"/>
        <v>0</v>
      </c>
      <c r="Q1282" s="271"/>
      <c r="R1282" s="272"/>
      <c r="S1282" s="271"/>
      <c r="T1282" s="273"/>
      <c r="U1282" s="276">
        <f t="shared" si="76"/>
        <v>0</v>
      </c>
      <c r="V1282" s="196">
        <f t="shared" si="77"/>
        <v>0</v>
      </c>
      <c r="W1282" s="196">
        <f t="shared" si="78"/>
        <v>0</v>
      </c>
      <c r="X1282" s="197"/>
    </row>
    <row r="1283" spans="1:24" ht="12.75" x14ac:dyDescent="0.2">
      <c r="A1283" s="190"/>
      <c r="B1283" s="259"/>
      <c r="C1283" s="260"/>
      <c r="D1283" s="261"/>
      <c r="E1283" s="262"/>
      <c r="F1283" s="263"/>
      <c r="G1283" s="189" t="s">
        <v>1474</v>
      </c>
      <c r="H1283" s="190" t="s">
        <v>69</v>
      </c>
      <c r="I1283" s="244"/>
      <c r="J1283" s="184" t="s">
        <v>69</v>
      </c>
      <c r="K1283" s="264"/>
      <c r="L1283" s="265"/>
      <c r="M1283" s="267"/>
      <c r="N1283" s="268"/>
      <c r="O1283" s="269"/>
      <c r="P1283" s="275">
        <f t="shared" si="79"/>
        <v>0</v>
      </c>
      <c r="Q1283" s="271"/>
      <c r="R1283" s="272"/>
      <c r="S1283" s="271"/>
      <c r="T1283" s="273"/>
      <c r="U1283" s="276">
        <f t="shared" si="76"/>
        <v>0</v>
      </c>
      <c r="V1283" s="196">
        <f t="shared" si="77"/>
        <v>0</v>
      </c>
      <c r="W1283" s="196">
        <f t="shared" si="78"/>
        <v>0</v>
      </c>
      <c r="X1283" s="197"/>
    </row>
    <row r="1284" spans="1:24" ht="12.75" x14ac:dyDescent="0.2">
      <c r="A1284" s="190"/>
      <c r="B1284" s="259"/>
      <c r="C1284" s="260"/>
      <c r="D1284" s="261"/>
      <c r="E1284" s="262"/>
      <c r="F1284" s="263"/>
      <c r="G1284" s="189" t="s">
        <v>1474</v>
      </c>
      <c r="H1284" s="190" t="s">
        <v>69</v>
      </c>
      <c r="I1284" s="244"/>
      <c r="J1284" s="184" t="s">
        <v>69</v>
      </c>
      <c r="K1284" s="264"/>
      <c r="L1284" s="265"/>
      <c r="M1284" s="267"/>
      <c r="N1284" s="268"/>
      <c r="O1284" s="269"/>
      <c r="P1284" s="275">
        <f t="shared" si="79"/>
        <v>0</v>
      </c>
      <c r="Q1284" s="271"/>
      <c r="R1284" s="272"/>
      <c r="S1284" s="271"/>
      <c r="T1284" s="273"/>
      <c r="U1284" s="276">
        <f t="shared" si="76"/>
        <v>0</v>
      </c>
      <c r="V1284" s="196">
        <f t="shared" si="77"/>
        <v>0</v>
      </c>
      <c r="W1284" s="196">
        <f t="shared" si="78"/>
        <v>0</v>
      </c>
      <c r="X1284" s="197"/>
    </row>
    <row r="1285" spans="1:24" ht="12.75" x14ac:dyDescent="0.2">
      <c r="A1285" s="190"/>
      <c r="B1285" s="259"/>
      <c r="C1285" s="260"/>
      <c r="D1285" s="261"/>
      <c r="E1285" s="262"/>
      <c r="F1285" s="263"/>
      <c r="G1285" s="189" t="s">
        <v>1474</v>
      </c>
      <c r="H1285" s="190" t="s">
        <v>69</v>
      </c>
      <c r="I1285" s="244"/>
      <c r="J1285" s="184" t="s">
        <v>69</v>
      </c>
      <c r="K1285" s="264"/>
      <c r="L1285" s="265"/>
      <c r="M1285" s="267"/>
      <c r="N1285" s="268"/>
      <c r="O1285" s="269"/>
      <c r="P1285" s="275">
        <f t="shared" si="79"/>
        <v>0</v>
      </c>
      <c r="Q1285" s="271"/>
      <c r="R1285" s="272"/>
      <c r="S1285" s="271"/>
      <c r="T1285" s="273"/>
      <c r="U1285" s="276">
        <f t="shared" si="76"/>
        <v>0</v>
      </c>
      <c r="V1285" s="196">
        <f t="shared" si="77"/>
        <v>0</v>
      </c>
      <c r="W1285" s="196">
        <f t="shared" si="78"/>
        <v>0</v>
      </c>
      <c r="X1285" s="197"/>
    </row>
    <row r="1286" spans="1:24" ht="12.75" x14ac:dyDescent="0.2">
      <c r="A1286" s="190"/>
      <c r="B1286" s="259"/>
      <c r="C1286" s="260"/>
      <c r="D1286" s="261"/>
      <c r="E1286" s="262"/>
      <c r="F1286" s="263"/>
      <c r="G1286" s="189" t="s">
        <v>1474</v>
      </c>
      <c r="H1286" s="190" t="s">
        <v>69</v>
      </c>
      <c r="I1286" s="244"/>
      <c r="J1286" s="184" t="s">
        <v>69</v>
      </c>
      <c r="K1286" s="264"/>
      <c r="L1286" s="265"/>
      <c r="M1286" s="267"/>
      <c r="N1286" s="268"/>
      <c r="O1286" s="269"/>
      <c r="P1286" s="275">
        <f t="shared" si="79"/>
        <v>0</v>
      </c>
      <c r="Q1286" s="271"/>
      <c r="R1286" s="272"/>
      <c r="S1286" s="271"/>
      <c r="T1286" s="273"/>
      <c r="U1286" s="276">
        <f t="shared" si="76"/>
        <v>0</v>
      </c>
      <c r="V1286" s="196">
        <f t="shared" si="77"/>
        <v>0</v>
      </c>
      <c r="W1286" s="196">
        <f t="shared" si="78"/>
        <v>0</v>
      </c>
      <c r="X1286" s="197"/>
    </row>
    <row r="1287" spans="1:24" ht="12.75" x14ac:dyDescent="0.2">
      <c r="A1287" s="190"/>
      <c r="B1287" s="259"/>
      <c r="C1287" s="260"/>
      <c r="D1287" s="261"/>
      <c r="E1287" s="262"/>
      <c r="F1287" s="263"/>
      <c r="G1287" s="189" t="s">
        <v>1474</v>
      </c>
      <c r="H1287" s="190" t="s">
        <v>69</v>
      </c>
      <c r="I1287" s="244"/>
      <c r="J1287" s="184" t="s">
        <v>69</v>
      </c>
      <c r="K1287" s="264"/>
      <c r="L1287" s="265"/>
      <c r="M1287" s="267"/>
      <c r="N1287" s="268"/>
      <c r="O1287" s="269"/>
      <c r="P1287" s="275">
        <f t="shared" si="79"/>
        <v>0</v>
      </c>
      <c r="Q1287" s="271"/>
      <c r="R1287" s="272"/>
      <c r="S1287" s="271"/>
      <c r="T1287" s="273"/>
      <c r="U1287" s="276">
        <f t="shared" si="76"/>
        <v>0</v>
      </c>
      <c r="V1287" s="196">
        <f t="shared" si="77"/>
        <v>0</v>
      </c>
      <c r="W1287" s="196">
        <f t="shared" si="78"/>
        <v>0</v>
      </c>
      <c r="X1287" s="197"/>
    </row>
    <row r="1288" spans="1:24" ht="12.75" x14ac:dyDescent="0.2">
      <c r="A1288" s="190"/>
      <c r="B1288" s="259"/>
      <c r="C1288" s="260"/>
      <c r="D1288" s="261"/>
      <c r="E1288" s="262"/>
      <c r="F1288" s="263"/>
      <c r="G1288" s="189" t="s">
        <v>1474</v>
      </c>
      <c r="H1288" s="190" t="s">
        <v>69</v>
      </c>
      <c r="I1288" s="244"/>
      <c r="J1288" s="184" t="s">
        <v>69</v>
      </c>
      <c r="K1288" s="264"/>
      <c r="L1288" s="265"/>
      <c r="M1288" s="267"/>
      <c r="N1288" s="268"/>
      <c r="O1288" s="269"/>
      <c r="P1288" s="275">
        <f t="shared" si="79"/>
        <v>0</v>
      </c>
      <c r="Q1288" s="271"/>
      <c r="R1288" s="272"/>
      <c r="S1288" s="271"/>
      <c r="T1288" s="273"/>
      <c r="U1288" s="276">
        <f t="shared" ref="U1288:U1351" si="80">Q1288+S1288</f>
        <v>0</v>
      </c>
      <c r="V1288" s="196">
        <f t="shared" ref="V1288:V1351" si="81">(Q1288*R1288)+(S1288*T1288)</f>
        <v>0</v>
      </c>
      <c r="W1288" s="196">
        <f t="shared" ref="W1288:W1351" si="82">V1288+P1288</f>
        <v>0</v>
      </c>
      <c r="X1288" s="197"/>
    </row>
    <row r="1289" spans="1:24" ht="12.75" x14ac:dyDescent="0.2">
      <c r="A1289" s="190"/>
      <c r="B1289" s="259"/>
      <c r="C1289" s="260"/>
      <c r="D1289" s="261"/>
      <c r="E1289" s="262"/>
      <c r="F1289" s="263"/>
      <c r="G1289" s="189" t="s">
        <v>1474</v>
      </c>
      <c r="H1289" s="190" t="s">
        <v>69</v>
      </c>
      <c r="I1289" s="244"/>
      <c r="J1289" s="184" t="s">
        <v>69</v>
      </c>
      <c r="K1289" s="264"/>
      <c r="L1289" s="265"/>
      <c r="M1289" s="267"/>
      <c r="N1289" s="268"/>
      <c r="O1289" s="269"/>
      <c r="P1289" s="275">
        <f t="shared" si="79"/>
        <v>0</v>
      </c>
      <c r="Q1289" s="271"/>
      <c r="R1289" s="272"/>
      <c r="S1289" s="271"/>
      <c r="T1289" s="273"/>
      <c r="U1289" s="276">
        <f t="shared" si="80"/>
        <v>0</v>
      </c>
      <c r="V1289" s="196">
        <f t="shared" si="81"/>
        <v>0</v>
      </c>
      <c r="W1289" s="196">
        <f t="shared" si="82"/>
        <v>0</v>
      </c>
      <c r="X1289" s="197"/>
    </row>
    <row r="1290" spans="1:24" ht="12.75" x14ac:dyDescent="0.2">
      <c r="A1290" s="190"/>
      <c r="B1290" s="259"/>
      <c r="C1290" s="260"/>
      <c r="D1290" s="261"/>
      <c r="E1290" s="262"/>
      <c r="F1290" s="263"/>
      <c r="G1290" s="189" t="s">
        <v>1474</v>
      </c>
      <c r="H1290" s="190" t="s">
        <v>69</v>
      </c>
      <c r="I1290" s="244"/>
      <c r="J1290" s="184" t="s">
        <v>69</v>
      </c>
      <c r="K1290" s="264"/>
      <c r="L1290" s="265"/>
      <c r="M1290" s="267"/>
      <c r="N1290" s="268"/>
      <c r="O1290" s="269"/>
      <c r="P1290" s="275">
        <f t="shared" si="79"/>
        <v>0</v>
      </c>
      <c r="Q1290" s="271"/>
      <c r="R1290" s="272"/>
      <c r="S1290" s="271"/>
      <c r="T1290" s="273"/>
      <c r="U1290" s="276">
        <f t="shared" si="80"/>
        <v>0</v>
      </c>
      <c r="V1290" s="196">
        <f t="shared" si="81"/>
        <v>0</v>
      </c>
      <c r="W1290" s="196">
        <f t="shared" si="82"/>
        <v>0</v>
      </c>
      <c r="X1290" s="197"/>
    </row>
    <row r="1291" spans="1:24" ht="12.75" x14ac:dyDescent="0.2">
      <c r="A1291" s="190"/>
      <c r="B1291" s="259"/>
      <c r="C1291" s="260"/>
      <c r="D1291" s="261"/>
      <c r="E1291" s="262"/>
      <c r="F1291" s="263"/>
      <c r="G1291" s="189" t="s">
        <v>1474</v>
      </c>
      <c r="H1291" s="190" t="s">
        <v>69</v>
      </c>
      <c r="I1291" s="244"/>
      <c r="J1291" s="184" t="s">
        <v>69</v>
      </c>
      <c r="K1291" s="264"/>
      <c r="L1291" s="265"/>
      <c r="M1291" s="267"/>
      <c r="N1291" s="268"/>
      <c r="O1291" s="269"/>
      <c r="P1291" s="275">
        <f t="shared" ref="P1291:P1354" si="83">N1291+O1291</f>
        <v>0</v>
      </c>
      <c r="Q1291" s="271"/>
      <c r="R1291" s="272"/>
      <c r="S1291" s="271"/>
      <c r="T1291" s="273"/>
      <c r="U1291" s="276">
        <f t="shared" si="80"/>
        <v>0</v>
      </c>
      <c r="V1291" s="196">
        <f t="shared" si="81"/>
        <v>0</v>
      </c>
      <c r="W1291" s="196">
        <f t="shared" si="82"/>
        <v>0</v>
      </c>
      <c r="X1291" s="197"/>
    </row>
    <row r="1292" spans="1:24" ht="12.75" x14ac:dyDescent="0.2">
      <c r="A1292" s="190"/>
      <c r="B1292" s="259"/>
      <c r="C1292" s="260"/>
      <c r="D1292" s="261"/>
      <c r="E1292" s="262"/>
      <c r="F1292" s="263"/>
      <c r="G1292" s="189" t="s">
        <v>1474</v>
      </c>
      <c r="H1292" s="190" t="s">
        <v>69</v>
      </c>
      <c r="I1292" s="244"/>
      <c r="J1292" s="184" t="s">
        <v>69</v>
      </c>
      <c r="K1292" s="264"/>
      <c r="L1292" s="265"/>
      <c r="M1292" s="267"/>
      <c r="N1292" s="268"/>
      <c r="O1292" s="269"/>
      <c r="P1292" s="275">
        <f t="shared" si="83"/>
        <v>0</v>
      </c>
      <c r="Q1292" s="271"/>
      <c r="R1292" s="272"/>
      <c r="S1292" s="271"/>
      <c r="T1292" s="273"/>
      <c r="U1292" s="276">
        <f t="shared" si="80"/>
        <v>0</v>
      </c>
      <c r="V1292" s="196">
        <f t="shared" si="81"/>
        <v>0</v>
      </c>
      <c r="W1292" s="196">
        <f t="shared" si="82"/>
        <v>0</v>
      </c>
      <c r="X1292" s="197"/>
    </row>
    <row r="1293" spans="1:24" ht="12.75" x14ac:dyDescent="0.2">
      <c r="A1293" s="190"/>
      <c r="B1293" s="259"/>
      <c r="C1293" s="260"/>
      <c r="D1293" s="261"/>
      <c r="E1293" s="262"/>
      <c r="F1293" s="263"/>
      <c r="G1293" s="189" t="s">
        <v>1474</v>
      </c>
      <c r="H1293" s="190" t="s">
        <v>69</v>
      </c>
      <c r="I1293" s="244"/>
      <c r="J1293" s="184" t="s">
        <v>69</v>
      </c>
      <c r="K1293" s="264"/>
      <c r="L1293" s="265"/>
      <c r="M1293" s="267"/>
      <c r="N1293" s="268"/>
      <c r="O1293" s="269"/>
      <c r="P1293" s="275">
        <f t="shared" si="83"/>
        <v>0</v>
      </c>
      <c r="Q1293" s="271"/>
      <c r="R1293" s="272"/>
      <c r="S1293" s="271"/>
      <c r="T1293" s="273"/>
      <c r="U1293" s="276">
        <f t="shared" si="80"/>
        <v>0</v>
      </c>
      <c r="V1293" s="196">
        <f t="shared" si="81"/>
        <v>0</v>
      </c>
      <c r="W1293" s="196">
        <f t="shared" si="82"/>
        <v>0</v>
      </c>
      <c r="X1293" s="197"/>
    </row>
    <row r="1294" spans="1:24" ht="12.75" x14ac:dyDescent="0.2">
      <c r="A1294" s="190"/>
      <c r="B1294" s="259"/>
      <c r="C1294" s="260"/>
      <c r="D1294" s="261"/>
      <c r="E1294" s="262"/>
      <c r="F1294" s="263"/>
      <c r="G1294" s="189" t="s">
        <v>1474</v>
      </c>
      <c r="H1294" s="190" t="s">
        <v>69</v>
      </c>
      <c r="I1294" s="244"/>
      <c r="J1294" s="184" t="s">
        <v>69</v>
      </c>
      <c r="K1294" s="264"/>
      <c r="L1294" s="265"/>
      <c r="M1294" s="267"/>
      <c r="N1294" s="268"/>
      <c r="O1294" s="269"/>
      <c r="P1294" s="275">
        <f t="shared" si="83"/>
        <v>0</v>
      </c>
      <c r="Q1294" s="271"/>
      <c r="R1294" s="272"/>
      <c r="S1294" s="271"/>
      <c r="T1294" s="273"/>
      <c r="U1294" s="276">
        <f t="shared" si="80"/>
        <v>0</v>
      </c>
      <c r="V1294" s="196">
        <f t="shared" si="81"/>
        <v>0</v>
      </c>
      <c r="W1294" s="196">
        <f t="shared" si="82"/>
        <v>0</v>
      </c>
      <c r="X1294" s="197"/>
    </row>
    <row r="1295" spans="1:24" ht="12.75" x14ac:dyDescent="0.2">
      <c r="A1295" s="190"/>
      <c r="B1295" s="259"/>
      <c r="C1295" s="260"/>
      <c r="D1295" s="261"/>
      <c r="E1295" s="262"/>
      <c r="F1295" s="263"/>
      <c r="G1295" s="189" t="s">
        <v>1474</v>
      </c>
      <c r="H1295" s="190" t="s">
        <v>69</v>
      </c>
      <c r="I1295" s="244"/>
      <c r="J1295" s="184" t="s">
        <v>69</v>
      </c>
      <c r="K1295" s="264"/>
      <c r="L1295" s="265"/>
      <c r="M1295" s="267"/>
      <c r="N1295" s="268"/>
      <c r="O1295" s="269"/>
      <c r="P1295" s="275">
        <f t="shared" si="83"/>
        <v>0</v>
      </c>
      <c r="Q1295" s="271"/>
      <c r="R1295" s="272"/>
      <c r="S1295" s="271"/>
      <c r="T1295" s="273"/>
      <c r="U1295" s="276">
        <f t="shared" si="80"/>
        <v>0</v>
      </c>
      <c r="V1295" s="196">
        <f t="shared" si="81"/>
        <v>0</v>
      </c>
      <c r="W1295" s="196">
        <f t="shared" si="82"/>
        <v>0</v>
      </c>
      <c r="X1295" s="197"/>
    </row>
    <row r="1296" spans="1:24" ht="12.75" x14ac:dyDescent="0.2">
      <c r="A1296" s="190"/>
      <c r="B1296" s="259"/>
      <c r="C1296" s="260"/>
      <c r="D1296" s="261"/>
      <c r="E1296" s="262"/>
      <c r="F1296" s="263"/>
      <c r="G1296" s="189" t="s">
        <v>1474</v>
      </c>
      <c r="H1296" s="190" t="s">
        <v>69</v>
      </c>
      <c r="I1296" s="244"/>
      <c r="J1296" s="184" t="s">
        <v>69</v>
      </c>
      <c r="K1296" s="264"/>
      <c r="L1296" s="265"/>
      <c r="M1296" s="267"/>
      <c r="N1296" s="268"/>
      <c r="O1296" s="269"/>
      <c r="P1296" s="275">
        <f t="shared" si="83"/>
        <v>0</v>
      </c>
      <c r="Q1296" s="271"/>
      <c r="R1296" s="272"/>
      <c r="S1296" s="271"/>
      <c r="T1296" s="273"/>
      <c r="U1296" s="276">
        <f t="shared" si="80"/>
        <v>0</v>
      </c>
      <c r="V1296" s="196">
        <f t="shared" si="81"/>
        <v>0</v>
      </c>
      <c r="W1296" s="196">
        <f t="shared" si="82"/>
        <v>0</v>
      </c>
      <c r="X1296" s="197"/>
    </row>
    <row r="1297" spans="1:24" ht="12.75" x14ac:dyDescent="0.2">
      <c r="A1297" s="190"/>
      <c r="B1297" s="259"/>
      <c r="C1297" s="260"/>
      <c r="D1297" s="261"/>
      <c r="E1297" s="262"/>
      <c r="F1297" s="263"/>
      <c r="G1297" s="189" t="s">
        <v>1474</v>
      </c>
      <c r="H1297" s="190" t="s">
        <v>69</v>
      </c>
      <c r="I1297" s="244"/>
      <c r="J1297" s="184" t="s">
        <v>69</v>
      </c>
      <c r="K1297" s="264"/>
      <c r="L1297" s="265"/>
      <c r="M1297" s="267"/>
      <c r="N1297" s="268"/>
      <c r="O1297" s="269"/>
      <c r="P1297" s="275">
        <f t="shared" si="83"/>
        <v>0</v>
      </c>
      <c r="Q1297" s="271"/>
      <c r="R1297" s="272"/>
      <c r="S1297" s="271"/>
      <c r="T1297" s="273"/>
      <c r="U1297" s="276">
        <f t="shared" si="80"/>
        <v>0</v>
      </c>
      <c r="V1297" s="196">
        <f t="shared" si="81"/>
        <v>0</v>
      </c>
      <c r="W1297" s="196">
        <f t="shared" si="82"/>
        <v>0</v>
      </c>
      <c r="X1297" s="197"/>
    </row>
    <row r="1298" spans="1:24" ht="12.75" x14ac:dyDescent="0.2">
      <c r="A1298" s="190"/>
      <c r="B1298" s="259"/>
      <c r="C1298" s="260"/>
      <c r="D1298" s="261"/>
      <c r="E1298" s="262"/>
      <c r="F1298" s="263"/>
      <c r="G1298" s="189" t="s">
        <v>1474</v>
      </c>
      <c r="H1298" s="190" t="s">
        <v>69</v>
      </c>
      <c r="I1298" s="244"/>
      <c r="J1298" s="184" t="s">
        <v>69</v>
      </c>
      <c r="K1298" s="264"/>
      <c r="L1298" s="265"/>
      <c r="M1298" s="267"/>
      <c r="N1298" s="268"/>
      <c r="O1298" s="269"/>
      <c r="P1298" s="275">
        <f t="shared" si="83"/>
        <v>0</v>
      </c>
      <c r="Q1298" s="271"/>
      <c r="R1298" s="272"/>
      <c r="S1298" s="271"/>
      <c r="T1298" s="273"/>
      <c r="U1298" s="276">
        <f t="shared" si="80"/>
        <v>0</v>
      </c>
      <c r="V1298" s="196">
        <f t="shared" si="81"/>
        <v>0</v>
      </c>
      <c r="W1298" s="196">
        <f t="shared" si="82"/>
        <v>0</v>
      </c>
      <c r="X1298" s="197"/>
    </row>
    <row r="1299" spans="1:24" ht="12.75" x14ac:dyDescent="0.2">
      <c r="A1299" s="190"/>
      <c r="B1299" s="259"/>
      <c r="C1299" s="260"/>
      <c r="D1299" s="261"/>
      <c r="E1299" s="262"/>
      <c r="F1299" s="263"/>
      <c r="G1299" s="189" t="s">
        <v>1474</v>
      </c>
      <c r="H1299" s="190" t="s">
        <v>69</v>
      </c>
      <c r="I1299" s="244"/>
      <c r="J1299" s="184" t="s">
        <v>69</v>
      </c>
      <c r="K1299" s="264"/>
      <c r="L1299" s="265"/>
      <c r="M1299" s="267"/>
      <c r="N1299" s="268"/>
      <c r="O1299" s="269"/>
      <c r="P1299" s="275">
        <f t="shared" si="83"/>
        <v>0</v>
      </c>
      <c r="Q1299" s="271"/>
      <c r="R1299" s="272"/>
      <c r="S1299" s="271"/>
      <c r="T1299" s="273"/>
      <c r="U1299" s="276">
        <f t="shared" si="80"/>
        <v>0</v>
      </c>
      <c r="V1299" s="196">
        <f t="shared" si="81"/>
        <v>0</v>
      </c>
      <c r="W1299" s="196">
        <f t="shared" si="82"/>
        <v>0</v>
      </c>
      <c r="X1299" s="197"/>
    </row>
    <row r="1300" spans="1:24" ht="12.75" x14ac:dyDescent="0.2">
      <c r="A1300" s="190"/>
      <c r="B1300" s="259"/>
      <c r="C1300" s="260"/>
      <c r="D1300" s="261"/>
      <c r="E1300" s="262"/>
      <c r="F1300" s="263"/>
      <c r="G1300" s="189" t="s">
        <v>1474</v>
      </c>
      <c r="H1300" s="190" t="s">
        <v>69</v>
      </c>
      <c r="I1300" s="244"/>
      <c r="J1300" s="184" t="s">
        <v>69</v>
      </c>
      <c r="K1300" s="264"/>
      <c r="L1300" s="265"/>
      <c r="M1300" s="267"/>
      <c r="N1300" s="268"/>
      <c r="O1300" s="269"/>
      <c r="P1300" s="275">
        <f t="shared" si="83"/>
        <v>0</v>
      </c>
      <c r="Q1300" s="271"/>
      <c r="R1300" s="272"/>
      <c r="S1300" s="271"/>
      <c r="T1300" s="273"/>
      <c r="U1300" s="276">
        <f t="shared" si="80"/>
        <v>0</v>
      </c>
      <c r="V1300" s="196">
        <f t="shared" si="81"/>
        <v>0</v>
      </c>
      <c r="W1300" s="196">
        <f t="shared" si="82"/>
        <v>0</v>
      </c>
      <c r="X1300" s="197"/>
    </row>
    <row r="1301" spans="1:24" ht="12.75" x14ac:dyDescent="0.2">
      <c r="A1301" s="190"/>
      <c r="B1301" s="259"/>
      <c r="C1301" s="260"/>
      <c r="D1301" s="261"/>
      <c r="E1301" s="262"/>
      <c r="F1301" s="263"/>
      <c r="G1301" s="189" t="s">
        <v>1474</v>
      </c>
      <c r="H1301" s="190" t="s">
        <v>69</v>
      </c>
      <c r="I1301" s="244"/>
      <c r="J1301" s="184" t="s">
        <v>69</v>
      </c>
      <c r="K1301" s="264"/>
      <c r="L1301" s="265"/>
      <c r="M1301" s="267"/>
      <c r="N1301" s="268"/>
      <c r="O1301" s="269"/>
      <c r="P1301" s="275">
        <f t="shared" si="83"/>
        <v>0</v>
      </c>
      <c r="Q1301" s="271"/>
      <c r="R1301" s="272"/>
      <c r="S1301" s="271"/>
      <c r="T1301" s="273"/>
      <c r="U1301" s="276">
        <f t="shared" si="80"/>
        <v>0</v>
      </c>
      <c r="V1301" s="196">
        <f t="shared" si="81"/>
        <v>0</v>
      </c>
      <c r="W1301" s="196">
        <f t="shared" si="82"/>
        <v>0</v>
      </c>
      <c r="X1301" s="197"/>
    </row>
    <row r="1302" spans="1:24" ht="12.75" x14ac:dyDescent="0.2">
      <c r="A1302" s="190"/>
      <c r="B1302" s="259"/>
      <c r="C1302" s="260"/>
      <c r="D1302" s="261"/>
      <c r="E1302" s="262"/>
      <c r="F1302" s="263"/>
      <c r="G1302" s="189" t="s">
        <v>1474</v>
      </c>
      <c r="H1302" s="190" t="s">
        <v>69</v>
      </c>
      <c r="I1302" s="244"/>
      <c r="J1302" s="184" t="s">
        <v>69</v>
      </c>
      <c r="K1302" s="264"/>
      <c r="L1302" s="265"/>
      <c r="M1302" s="267"/>
      <c r="N1302" s="268"/>
      <c r="O1302" s="269"/>
      <c r="P1302" s="275">
        <f t="shared" si="83"/>
        <v>0</v>
      </c>
      <c r="Q1302" s="271"/>
      <c r="R1302" s="272"/>
      <c r="S1302" s="271"/>
      <c r="T1302" s="273"/>
      <c r="U1302" s="276">
        <f t="shared" si="80"/>
        <v>0</v>
      </c>
      <c r="V1302" s="196">
        <f t="shared" si="81"/>
        <v>0</v>
      </c>
      <c r="W1302" s="196">
        <f t="shared" si="82"/>
        <v>0</v>
      </c>
      <c r="X1302" s="197"/>
    </row>
    <row r="1303" spans="1:24" ht="12.75" x14ac:dyDescent="0.2">
      <c r="A1303" s="190"/>
      <c r="B1303" s="259"/>
      <c r="C1303" s="260"/>
      <c r="D1303" s="261"/>
      <c r="E1303" s="262"/>
      <c r="F1303" s="263"/>
      <c r="G1303" s="189" t="s">
        <v>1474</v>
      </c>
      <c r="H1303" s="190" t="s">
        <v>69</v>
      </c>
      <c r="I1303" s="244"/>
      <c r="J1303" s="184" t="s">
        <v>69</v>
      </c>
      <c r="K1303" s="264"/>
      <c r="L1303" s="265"/>
      <c r="M1303" s="267"/>
      <c r="N1303" s="268"/>
      <c r="O1303" s="269"/>
      <c r="P1303" s="275">
        <f t="shared" si="83"/>
        <v>0</v>
      </c>
      <c r="Q1303" s="271"/>
      <c r="R1303" s="272"/>
      <c r="S1303" s="271"/>
      <c r="T1303" s="273"/>
      <c r="U1303" s="276">
        <f t="shared" si="80"/>
        <v>0</v>
      </c>
      <c r="V1303" s="196">
        <f t="shared" si="81"/>
        <v>0</v>
      </c>
      <c r="W1303" s="196">
        <f t="shared" si="82"/>
        <v>0</v>
      </c>
      <c r="X1303" s="197"/>
    </row>
    <row r="1304" spans="1:24" ht="12.75" x14ac:dyDescent="0.2">
      <c r="A1304" s="190"/>
      <c r="B1304" s="259"/>
      <c r="C1304" s="260"/>
      <c r="D1304" s="261"/>
      <c r="E1304" s="262"/>
      <c r="F1304" s="263"/>
      <c r="G1304" s="189" t="s">
        <v>1474</v>
      </c>
      <c r="H1304" s="190" t="s">
        <v>69</v>
      </c>
      <c r="I1304" s="244"/>
      <c r="J1304" s="184" t="s">
        <v>69</v>
      </c>
      <c r="K1304" s="264"/>
      <c r="L1304" s="265"/>
      <c r="M1304" s="267"/>
      <c r="N1304" s="268"/>
      <c r="O1304" s="269"/>
      <c r="P1304" s="275">
        <f t="shared" si="83"/>
        <v>0</v>
      </c>
      <c r="Q1304" s="271"/>
      <c r="R1304" s="272"/>
      <c r="S1304" s="271"/>
      <c r="T1304" s="273"/>
      <c r="U1304" s="276">
        <f t="shared" si="80"/>
        <v>0</v>
      </c>
      <c r="V1304" s="196">
        <f t="shared" si="81"/>
        <v>0</v>
      </c>
      <c r="W1304" s="196">
        <f t="shared" si="82"/>
        <v>0</v>
      </c>
      <c r="X1304" s="197"/>
    </row>
    <row r="1305" spans="1:24" ht="12.75" x14ac:dyDescent="0.2">
      <c r="A1305" s="190"/>
      <c r="B1305" s="259"/>
      <c r="C1305" s="260"/>
      <c r="D1305" s="261"/>
      <c r="E1305" s="262"/>
      <c r="F1305" s="263"/>
      <c r="G1305" s="189" t="s">
        <v>1474</v>
      </c>
      <c r="H1305" s="190" t="s">
        <v>69</v>
      </c>
      <c r="I1305" s="244"/>
      <c r="J1305" s="184" t="s">
        <v>69</v>
      </c>
      <c r="K1305" s="264"/>
      <c r="L1305" s="265"/>
      <c r="M1305" s="267"/>
      <c r="N1305" s="268"/>
      <c r="O1305" s="269"/>
      <c r="P1305" s="275">
        <f t="shared" si="83"/>
        <v>0</v>
      </c>
      <c r="Q1305" s="271"/>
      <c r="R1305" s="272"/>
      <c r="S1305" s="271"/>
      <c r="T1305" s="273"/>
      <c r="U1305" s="276">
        <f t="shared" si="80"/>
        <v>0</v>
      </c>
      <c r="V1305" s="196">
        <f t="shared" si="81"/>
        <v>0</v>
      </c>
      <c r="W1305" s="196">
        <f t="shared" si="82"/>
        <v>0</v>
      </c>
      <c r="X1305" s="197"/>
    </row>
    <row r="1306" spans="1:24" ht="12.75" x14ac:dyDescent="0.2">
      <c r="A1306" s="190"/>
      <c r="B1306" s="259"/>
      <c r="C1306" s="260"/>
      <c r="D1306" s="261"/>
      <c r="E1306" s="262"/>
      <c r="F1306" s="263"/>
      <c r="G1306" s="189" t="s">
        <v>1474</v>
      </c>
      <c r="H1306" s="190" t="s">
        <v>69</v>
      </c>
      <c r="I1306" s="244"/>
      <c r="J1306" s="184" t="s">
        <v>69</v>
      </c>
      <c r="K1306" s="264"/>
      <c r="L1306" s="265"/>
      <c r="M1306" s="267"/>
      <c r="N1306" s="268"/>
      <c r="O1306" s="269"/>
      <c r="P1306" s="275">
        <f t="shared" si="83"/>
        <v>0</v>
      </c>
      <c r="Q1306" s="271"/>
      <c r="R1306" s="272"/>
      <c r="S1306" s="271"/>
      <c r="T1306" s="273"/>
      <c r="U1306" s="276">
        <f t="shared" si="80"/>
        <v>0</v>
      </c>
      <c r="V1306" s="196">
        <f t="shared" si="81"/>
        <v>0</v>
      </c>
      <c r="W1306" s="196">
        <f t="shared" si="82"/>
        <v>0</v>
      </c>
      <c r="X1306" s="197"/>
    </row>
    <row r="1307" spans="1:24" ht="12.75" x14ac:dyDescent="0.2">
      <c r="A1307" s="190"/>
      <c r="B1307" s="259"/>
      <c r="C1307" s="260"/>
      <c r="D1307" s="261"/>
      <c r="E1307" s="262"/>
      <c r="F1307" s="263"/>
      <c r="G1307" s="189" t="s">
        <v>1474</v>
      </c>
      <c r="H1307" s="190" t="s">
        <v>69</v>
      </c>
      <c r="I1307" s="244"/>
      <c r="J1307" s="184" t="s">
        <v>69</v>
      </c>
      <c r="K1307" s="264"/>
      <c r="L1307" s="265"/>
      <c r="M1307" s="267"/>
      <c r="N1307" s="268"/>
      <c r="O1307" s="269"/>
      <c r="P1307" s="275">
        <f t="shared" si="83"/>
        <v>0</v>
      </c>
      <c r="Q1307" s="271"/>
      <c r="R1307" s="272"/>
      <c r="S1307" s="271"/>
      <c r="T1307" s="273"/>
      <c r="U1307" s="276">
        <f t="shared" si="80"/>
        <v>0</v>
      </c>
      <c r="V1307" s="196">
        <f t="shared" si="81"/>
        <v>0</v>
      </c>
      <c r="W1307" s="196">
        <f t="shared" si="82"/>
        <v>0</v>
      </c>
      <c r="X1307" s="197"/>
    </row>
    <row r="1308" spans="1:24" ht="12.75" x14ac:dyDescent="0.2">
      <c r="A1308" s="190"/>
      <c r="B1308" s="259"/>
      <c r="C1308" s="260"/>
      <c r="D1308" s="261"/>
      <c r="E1308" s="262"/>
      <c r="F1308" s="263"/>
      <c r="G1308" s="189" t="s">
        <v>1474</v>
      </c>
      <c r="H1308" s="190" t="s">
        <v>69</v>
      </c>
      <c r="I1308" s="244"/>
      <c r="J1308" s="184" t="s">
        <v>69</v>
      </c>
      <c r="K1308" s="264"/>
      <c r="L1308" s="265"/>
      <c r="M1308" s="267"/>
      <c r="N1308" s="268"/>
      <c r="O1308" s="269"/>
      <c r="P1308" s="275">
        <f t="shared" si="83"/>
        <v>0</v>
      </c>
      <c r="Q1308" s="271"/>
      <c r="R1308" s="272"/>
      <c r="S1308" s="271"/>
      <c r="T1308" s="273"/>
      <c r="U1308" s="276">
        <f t="shared" si="80"/>
        <v>0</v>
      </c>
      <c r="V1308" s="196">
        <f t="shared" si="81"/>
        <v>0</v>
      </c>
      <c r="W1308" s="196">
        <f t="shared" si="82"/>
        <v>0</v>
      </c>
      <c r="X1308" s="197"/>
    </row>
    <row r="1309" spans="1:24" ht="12.75" x14ac:dyDescent="0.2">
      <c r="A1309" s="190"/>
      <c r="B1309" s="259"/>
      <c r="C1309" s="260"/>
      <c r="D1309" s="261"/>
      <c r="E1309" s="262"/>
      <c r="F1309" s="263"/>
      <c r="G1309" s="189" t="s">
        <v>1474</v>
      </c>
      <c r="H1309" s="190" t="s">
        <v>69</v>
      </c>
      <c r="I1309" s="244"/>
      <c r="J1309" s="184" t="s">
        <v>69</v>
      </c>
      <c r="K1309" s="264"/>
      <c r="L1309" s="265"/>
      <c r="M1309" s="267"/>
      <c r="N1309" s="268"/>
      <c r="O1309" s="269"/>
      <c r="P1309" s="275">
        <f t="shared" si="83"/>
        <v>0</v>
      </c>
      <c r="Q1309" s="271"/>
      <c r="R1309" s="272"/>
      <c r="S1309" s="271"/>
      <c r="T1309" s="273"/>
      <c r="U1309" s="276">
        <f t="shared" si="80"/>
        <v>0</v>
      </c>
      <c r="V1309" s="196">
        <f t="shared" si="81"/>
        <v>0</v>
      </c>
      <c r="W1309" s="196">
        <f t="shared" si="82"/>
        <v>0</v>
      </c>
      <c r="X1309" s="197"/>
    </row>
    <row r="1310" spans="1:24" ht="12.75" x14ac:dyDescent="0.2">
      <c r="A1310" s="190"/>
      <c r="B1310" s="259"/>
      <c r="C1310" s="260"/>
      <c r="D1310" s="261"/>
      <c r="E1310" s="262"/>
      <c r="F1310" s="263"/>
      <c r="G1310" s="189" t="s">
        <v>1474</v>
      </c>
      <c r="H1310" s="190" t="s">
        <v>69</v>
      </c>
      <c r="I1310" s="244"/>
      <c r="J1310" s="184" t="s">
        <v>69</v>
      </c>
      <c r="K1310" s="264"/>
      <c r="L1310" s="265"/>
      <c r="M1310" s="267"/>
      <c r="N1310" s="268"/>
      <c r="O1310" s="269"/>
      <c r="P1310" s="275">
        <f t="shared" si="83"/>
        <v>0</v>
      </c>
      <c r="Q1310" s="271"/>
      <c r="R1310" s="272"/>
      <c r="S1310" s="271"/>
      <c r="T1310" s="273"/>
      <c r="U1310" s="276">
        <f t="shared" si="80"/>
        <v>0</v>
      </c>
      <c r="V1310" s="196">
        <f t="shared" si="81"/>
        <v>0</v>
      </c>
      <c r="W1310" s="196">
        <f t="shared" si="82"/>
        <v>0</v>
      </c>
      <c r="X1310" s="197"/>
    </row>
    <row r="1311" spans="1:24" ht="12.75" x14ac:dyDescent="0.2">
      <c r="A1311" s="190"/>
      <c r="B1311" s="259"/>
      <c r="C1311" s="260"/>
      <c r="D1311" s="261"/>
      <c r="E1311" s="262"/>
      <c r="F1311" s="263"/>
      <c r="G1311" s="189" t="s">
        <v>1474</v>
      </c>
      <c r="H1311" s="190" t="s">
        <v>69</v>
      </c>
      <c r="I1311" s="244"/>
      <c r="J1311" s="184" t="s">
        <v>69</v>
      </c>
      <c r="K1311" s="264"/>
      <c r="L1311" s="265"/>
      <c r="M1311" s="267"/>
      <c r="N1311" s="268"/>
      <c r="O1311" s="269"/>
      <c r="P1311" s="275">
        <f t="shared" si="83"/>
        <v>0</v>
      </c>
      <c r="Q1311" s="271"/>
      <c r="R1311" s="272"/>
      <c r="S1311" s="271"/>
      <c r="T1311" s="273"/>
      <c r="U1311" s="276">
        <f t="shared" si="80"/>
        <v>0</v>
      </c>
      <c r="V1311" s="196">
        <f t="shared" si="81"/>
        <v>0</v>
      </c>
      <c r="W1311" s="196">
        <f t="shared" si="82"/>
        <v>0</v>
      </c>
      <c r="X1311" s="197"/>
    </row>
    <row r="1312" spans="1:24" ht="12.75" x14ac:dyDescent="0.2">
      <c r="A1312" s="190"/>
      <c r="B1312" s="259"/>
      <c r="C1312" s="260"/>
      <c r="D1312" s="261"/>
      <c r="E1312" s="262"/>
      <c r="F1312" s="263"/>
      <c r="G1312" s="189" t="s">
        <v>1474</v>
      </c>
      <c r="H1312" s="190" t="s">
        <v>69</v>
      </c>
      <c r="I1312" s="244"/>
      <c r="J1312" s="184" t="s">
        <v>69</v>
      </c>
      <c r="K1312" s="264"/>
      <c r="L1312" s="265"/>
      <c r="M1312" s="267"/>
      <c r="N1312" s="268"/>
      <c r="O1312" s="269"/>
      <c r="P1312" s="275">
        <f t="shared" si="83"/>
        <v>0</v>
      </c>
      <c r="Q1312" s="271"/>
      <c r="R1312" s="272"/>
      <c r="S1312" s="271"/>
      <c r="T1312" s="273"/>
      <c r="U1312" s="276">
        <f t="shared" si="80"/>
        <v>0</v>
      </c>
      <c r="V1312" s="196">
        <f t="shared" si="81"/>
        <v>0</v>
      </c>
      <c r="W1312" s="196">
        <f t="shared" si="82"/>
        <v>0</v>
      </c>
      <c r="X1312" s="197"/>
    </row>
    <row r="1313" spans="1:24" ht="12.75" x14ac:dyDescent="0.2">
      <c r="A1313" s="190"/>
      <c r="B1313" s="259"/>
      <c r="C1313" s="260"/>
      <c r="D1313" s="261"/>
      <c r="E1313" s="262"/>
      <c r="F1313" s="263"/>
      <c r="G1313" s="189" t="s">
        <v>1474</v>
      </c>
      <c r="H1313" s="190" t="s">
        <v>69</v>
      </c>
      <c r="I1313" s="244"/>
      <c r="J1313" s="184" t="s">
        <v>69</v>
      </c>
      <c r="K1313" s="264"/>
      <c r="L1313" s="265"/>
      <c r="M1313" s="267"/>
      <c r="N1313" s="268"/>
      <c r="O1313" s="269"/>
      <c r="P1313" s="275">
        <f t="shared" si="83"/>
        <v>0</v>
      </c>
      <c r="Q1313" s="271"/>
      <c r="R1313" s="272"/>
      <c r="S1313" s="271"/>
      <c r="T1313" s="273"/>
      <c r="U1313" s="276">
        <f t="shared" si="80"/>
        <v>0</v>
      </c>
      <c r="V1313" s="196">
        <f t="shared" si="81"/>
        <v>0</v>
      </c>
      <c r="W1313" s="196">
        <f t="shared" si="82"/>
        <v>0</v>
      </c>
      <c r="X1313" s="197"/>
    </row>
    <row r="1314" spans="1:24" ht="12.75" x14ac:dyDescent="0.2">
      <c r="A1314" s="190"/>
      <c r="B1314" s="259"/>
      <c r="C1314" s="260"/>
      <c r="D1314" s="261"/>
      <c r="E1314" s="262"/>
      <c r="F1314" s="263"/>
      <c r="G1314" s="189" t="s">
        <v>1474</v>
      </c>
      <c r="H1314" s="190" t="s">
        <v>69</v>
      </c>
      <c r="I1314" s="244"/>
      <c r="J1314" s="184" t="s">
        <v>69</v>
      </c>
      <c r="K1314" s="264"/>
      <c r="L1314" s="265"/>
      <c r="M1314" s="267"/>
      <c r="N1314" s="268"/>
      <c r="O1314" s="269"/>
      <c r="P1314" s="275">
        <f t="shared" si="83"/>
        <v>0</v>
      </c>
      <c r="Q1314" s="271"/>
      <c r="R1314" s="272"/>
      <c r="S1314" s="271"/>
      <c r="T1314" s="273"/>
      <c r="U1314" s="276">
        <f t="shared" si="80"/>
        <v>0</v>
      </c>
      <c r="V1314" s="196">
        <f t="shared" si="81"/>
        <v>0</v>
      </c>
      <c r="W1314" s="196">
        <f t="shared" si="82"/>
        <v>0</v>
      </c>
      <c r="X1314" s="197"/>
    </row>
    <row r="1315" spans="1:24" ht="12.75" x14ac:dyDescent="0.2">
      <c r="A1315" s="190"/>
      <c r="B1315" s="259"/>
      <c r="C1315" s="260"/>
      <c r="D1315" s="261"/>
      <c r="E1315" s="262"/>
      <c r="F1315" s="263"/>
      <c r="G1315" s="189" t="s">
        <v>1474</v>
      </c>
      <c r="H1315" s="190" t="s">
        <v>69</v>
      </c>
      <c r="I1315" s="244"/>
      <c r="J1315" s="184" t="s">
        <v>69</v>
      </c>
      <c r="K1315" s="264"/>
      <c r="L1315" s="265"/>
      <c r="M1315" s="267"/>
      <c r="N1315" s="268"/>
      <c r="O1315" s="269"/>
      <c r="P1315" s="275">
        <f t="shared" si="83"/>
        <v>0</v>
      </c>
      <c r="Q1315" s="271"/>
      <c r="R1315" s="272"/>
      <c r="S1315" s="271"/>
      <c r="T1315" s="273"/>
      <c r="U1315" s="276">
        <f t="shared" si="80"/>
        <v>0</v>
      </c>
      <c r="V1315" s="196">
        <f t="shared" si="81"/>
        <v>0</v>
      </c>
      <c r="W1315" s="196">
        <f t="shared" si="82"/>
        <v>0</v>
      </c>
      <c r="X1315" s="197"/>
    </row>
    <row r="1316" spans="1:24" ht="12.75" x14ac:dyDescent="0.2">
      <c r="A1316" s="190"/>
      <c r="B1316" s="259"/>
      <c r="C1316" s="260"/>
      <c r="D1316" s="261"/>
      <c r="E1316" s="262"/>
      <c r="F1316" s="263"/>
      <c r="G1316" s="189" t="s">
        <v>1474</v>
      </c>
      <c r="H1316" s="190" t="s">
        <v>69</v>
      </c>
      <c r="I1316" s="244"/>
      <c r="J1316" s="184" t="s">
        <v>69</v>
      </c>
      <c r="K1316" s="264"/>
      <c r="L1316" s="265"/>
      <c r="M1316" s="267"/>
      <c r="N1316" s="268"/>
      <c r="O1316" s="269"/>
      <c r="P1316" s="275">
        <f t="shared" si="83"/>
        <v>0</v>
      </c>
      <c r="Q1316" s="271"/>
      <c r="R1316" s="272"/>
      <c r="S1316" s="271"/>
      <c r="T1316" s="273"/>
      <c r="U1316" s="276">
        <f t="shared" si="80"/>
        <v>0</v>
      </c>
      <c r="V1316" s="196">
        <f t="shared" si="81"/>
        <v>0</v>
      </c>
      <c r="W1316" s="196">
        <f t="shared" si="82"/>
        <v>0</v>
      </c>
      <c r="X1316" s="197"/>
    </row>
    <row r="1317" spans="1:24" ht="12.75" x14ac:dyDescent="0.2">
      <c r="A1317" s="190"/>
      <c r="B1317" s="259"/>
      <c r="C1317" s="260"/>
      <c r="D1317" s="261"/>
      <c r="E1317" s="262"/>
      <c r="F1317" s="263"/>
      <c r="G1317" s="189" t="s">
        <v>1474</v>
      </c>
      <c r="H1317" s="190" t="s">
        <v>69</v>
      </c>
      <c r="I1317" s="244"/>
      <c r="J1317" s="184" t="s">
        <v>69</v>
      </c>
      <c r="K1317" s="264"/>
      <c r="L1317" s="265"/>
      <c r="M1317" s="267"/>
      <c r="N1317" s="268"/>
      <c r="O1317" s="269"/>
      <c r="P1317" s="275">
        <f t="shared" si="83"/>
        <v>0</v>
      </c>
      <c r="Q1317" s="271"/>
      <c r="R1317" s="272"/>
      <c r="S1317" s="271"/>
      <c r="T1317" s="273"/>
      <c r="U1317" s="276">
        <f t="shared" si="80"/>
        <v>0</v>
      </c>
      <c r="V1317" s="196">
        <f t="shared" si="81"/>
        <v>0</v>
      </c>
      <c r="W1317" s="196">
        <f t="shared" si="82"/>
        <v>0</v>
      </c>
      <c r="X1317" s="197"/>
    </row>
    <row r="1318" spans="1:24" ht="12.75" x14ac:dyDescent="0.2">
      <c r="A1318" s="190"/>
      <c r="B1318" s="259"/>
      <c r="C1318" s="260"/>
      <c r="D1318" s="261"/>
      <c r="E1318" s="262"/>
      <c r="F1318" s="263"/>
      <c r="G1318" s="189" t="s">
        <v>1474</v>
      </c>
      <c r="H1318" s="190" t="s">
        <v>69</v>
      </c>
      <c r="I1318" s="244"/>
      <c r="J1318" s="184" t="s">
        <v>69</v>
      </c>
      <c r="K1318" s="264"/>
      <c r="L1318" s="265"/>
      <c r="M1318" s="267"/>
      <c r="N1318" s="268"/>
      <c r="O1318" s="269"/>
      <c r="P1318" s="275">
        <f t="shared" si="83"/>
        <v>0</v>
      </c>
      <c r="Q1318" s="271"/>
      <c r="R1318" s="272"/>
      <c r="S1318" s="271"/>
      <c r="T1318" s="273"/>
      <c r="U1318" s="276">
        <f t="shared" si="80"/>
        <v>0</v>
      </c>
      <c r="V1318" s="196">
        <f t="shared" si="81"/>
        <v>0</v>
      </c>
      <c r="W1318" s="196">
        <f t="shared" si="82"/>
        <v>0</v>
      </c>
      <c r="X1318" s="197"/>
    </row>
    <row r="1319" spans="1:24" ht="12.75" x14ac:dyDescent="0.2">
      <c r="A1319" s="190"/>
      <c r="B1319" s="259"/>
      <c r="C1319" s="260"/>
      <c r="D1319" s="261"/>
      <c r="E1319" s="262"/>
      <c r="F1319" s="263"/>
      <c r="G1319" s="189" t="s">
        <v>1474</v>
      </c>
      <c r="H1319" s="190" t="s">
        <v>69</v>
      </c>
      <c r="I1319" s="244"/>
      <c r="J1319" s="184" t="s">
        <v>69</v>
      </c>
      <c r="K1319" s="264"/>
      <c r="L1319" s="265"/>
      <c r="M1319" s="267"/>
      <c r="N1319" s="268"/>
      <c r="O1319" s="269"/>
      <c r="P1319" s="275">
        <f t="shared" si="83"/>
        <v>0</v>
      </c>
      <c r="Q1319" s="271"/>
      <c r="R1319" s="272"/>
      <c r="S1319" s="271"/>
      <c r="T1319" s="273"/>
      <c r="U1319" s="276">
        <f t="shared" si="80"/>
        <v>0</v>
      </c>
      <c r="V1319" s="196">
        <f t="shared" si="81"/>
        <v>0</v>
      </c>
      <c r="W1319" s="196">
        <f t="shared" si="82"/>
        <v>0</v>
      </c>
      <c r="X1319" s="197"/>
    </row>
    <row r="1320" spans="1:24" ht="12.75" x14ac:dyDescent="0.2">
      <c r="A1320" s="190"/>
      <c r="B1320" s="259"/>
      <c r="C1320" s="260"/>
      <c r="D1320" s="261"/>
      <c r="E1320" s="262"/>
      <c r="F1320" s="263"/>
      <c r="G1320" s="189" t="s">
        <v>1474</v>
      </c>
      <c r="H1320" s="190" t="s">
        <v>69</v>
      </c>
      <c r="I1320" s="244"/>
      <c r="J1320" s="184" t="s">
        <v>69</v>
      </c>
      <c r="K1320" s="264"/>
      <c r="L1320" s="265"/>
      <c r="M1320" s="267"/>
      <c r="N1320" s="268"/>
      <c r="O1320" s="269"/>
      <c r="P1320" s="275">
        <f t="shared" si="83"/>
        <v>0</v>
      </c>
      <c r="Q1320" s="271"/>
      <c r="R1320" s="272"/>
      <c r="S1320" s="271"/>
      <c r="T1320" s="273"/>
      <c r="U1320" s="276">
        <f t="shared" si="80"/>
        <v>0</v>
      </c>
      <c r="V1320" s="196">
        <f t="shared" si="81"/>
        <v>0</v>
      </c>
      <c r="W1320" s="196">
        <f t="shared" si="82"/>
        <v>0</v>
      </c>
      <c r="X1320" s="197"/>
    </row>
    <row r="1321" spans="1:24" ht="12.75" x14ac:dyDescent="0.2">
      <c r="A1321" s="190"/>
      <c r="B1321" s="259"/>
      <c r="C1321" s="260"/>
      <c r="D1321" s="261"/>
      <c r="E1321" s="262"/>
      <c r="F1321" s="263"/>
      <c r="G1321" s="189" t="s">
        <v>1474</v>
      </c>
      <c r="H1321" s="190" t="s">
        <v>69</v>
      </c>
      <c r="I1321" s="244"/>
      <c r="J1321" s="184" t="s">
        <v>69</v>
      </c>
      <c r="K1321" s="264"/>
      <c r="L1321" s="265"/>
      <c r="M1321" s="267"/>
      <c r="N1321" s="268"/>
      <c r="O1321" s="269"/>
      <c r="P1321" s="275">
        <f t="shared" si="83"/>
        <v>0</v>
      </c>
      <c r="Q1321" s="271"/>
      <c r="R1321" s="272"/>
      <c r="S1321" s="271"/>
      <c r="T1321" s="273"/>
      <c r="U1321" s="276">
        <f t="shared" si="80"/>
        <v>0</v>
      </c>
      <c r="V1321" s="196">
        <f t="shared" si="81"/>
        <v>0</v>
      </c>
      <c r="W1321" s="196">
        <f t="shared" si="82"/>
        <v>0</v>
      </c>
      <c r="X1321" s="197"/>
    </row>
    <row r="1322" spans="1:24" ht="12.75" x14ac:dyDescent="0.2">
      <c r="A1322" s="190"/>
      <c r="B1322" s="259"/>
      <c r="C1322" s="260"/>
      <c r="D1322" s="261"/>
      <c r="E1322" s="262"/>
      <c r="F1322" s="263"/>
      <c r="G1322" s="189" t="s">
        <v>1474</v>
      </c>
      <c r="H1322" s="190" t="s">
        <v>69</v>
      </c>
      <c r="I1322" s="244"/>
      <c r="J1322" s="184" t="s">
        <v>69</v>
      </c>
      <c r="K1322" s="264"/>
      <c r="L1322" s="265"/>
      <c r="M1322" s="267"/>
      <c r="N1322" s="268"/>
      <c r="O1322" s="269"/>
      <c r="P1322" s="275">
        <f t="shared" si="83"/>
        <v>0</v>
      </c>
      <c r="Q1322" s="271"/>
      <c r="R1322" s="272"/>
      <c r="S1322" s="271"/>
      <c r="T1322" s="273"/>
      <c r="U1322" s="276">
        <f t="shared" si="80"/>
        <v>0</v>
      </c>
      <c r="V1322" s="196">
        <f t="shared" si="81"/>
        <v>0</v>
      </c>
      <c r="W1322" s="196">
        <f t="shared" si="82"/>
        <v>0</v>
      </c>
      <c r="X1322" s="197"/>
    </row>
    <row r="1323" spans="1:24" ht="12.75" x14ac:dyDescent="0.2">
      <c r="A1323" s="190"/>
      <c r="B1323" s="259"/>
      <c r="C1323" s="260"/>
      <c r="D1323" s="261"/>
      <c r="E1323" s="262"/>
      <c r="F1323" s="263"/>
      <c r="G1323" s="189" t="s">
        <v>1474</v>
      </c>
      <c r="H1323" s="190" t="s">
        <v>69</v>
      </c>
      <c r="I1323" s="244"/>
      <c r="J1323" s="184" t="s">
        <v>69</v>
      </c>
      <c r="K1323" s="264"/>
      <c r="L1323" s="265"/>
      <c r="M1323" s="267"/>
      <c r="N1323" s="268"/>
      <c r="O1323" s="269"/>
      <c r="P1323" s="275">
        <f t="shared" si="83"/>
        <v>0</v>
      </c>
      <c r="Q1323" s="271"/>
      <c r="R1323" s="272"/>
      <c r="S1323" s="271"/>
      <c r="T1323" s="273"/>
      <c r="U1323" s="276">
        <f t="shared" si="80"/>
        <v>0</v>
      </c>
      <c r="V1323" s="196">
        <f t="shared" si="81"/>
        <v>0</v>
      </c>
      <c r="W1323" s="196">
        <f t="shared" si="82"/>
        <v>0</v>
      </c>
      <c r="X1323" s="197"/>
    </row>
    <row r="1324" spans="1:24" ht="12.75" x14ac:dyDescent="0.2">
      <c r="A1324" s="190"/>
      <c r="B1324" s="259"/>
      <c r="C1324" s="260"/>
      <c r="D1324" s="261"/>
      <c r="E1324" s="262"/>
      <c r="F1324" s="263"/>
      <c r="G1324" s="189" t="s">
        <v>1474</v>
      </c>
      <c r="H1324" s="190" t="s">
        <v>69</v>
      </c>
      <c r="I1324" s="244"/>
      <c r="J1324" s="184" t="s">
        <v>69</v>
      </c>
      <c r="K1324" s="264"/>
      <c r="L1324" s="265"/>
      <c r="M1324" s="267"/>
      <c r="N1324" s="268"/>
      <c r="O1324" s="269"/>
      <c r="P1324" s="275">
        <f t="shared" si="83"/>
        <v>0</v>
      </c>
      <c r="Q1324" s="271"/>
      <c r="R1324" s="272"/>
      <c r="S1324" s="271"/>
      <c r="T1324" s="273"/>
      <c r="U1324" s="276">
        <f t="shared" si="80"/>
        <v>0</v>
      </c>
      <c r="V1324" s="196">
        <f t="shared" si="81"/>
        <v>0</v>
      </c>
      <c r="W1324" s="196">
        <f t="shared" si="82"/>
        <v>0</v>
      </c>
      <c r="X1324" s="197"/>
    </row>
    <row r="1325" spans="1:24" ht="12.75" x14ac:dyDescent="0.2">
      <c r="A1325" s="190"/>
      <c r="B1325" s="259"/>
      <c r="C1325" s="260"/>
      <c r="D1325" s="261"/>
      <c r="E1325" s="262"/>
      <c r="F1325" s="263"/>
      <c r="G1325" s="189" t="s">
        <v>1474</v>
      </c>
      <c r="H1325" s="190" t="s">
        <v>69</v>
      </c>
      <c r="I1325" s="244"/>
      <c r="J1325" s="184" t="s">
        <v>69</v>
      </c>
      <c r="K1325" s="264"/>
      <c r="L1325" s="265"/>
      <c r="M1325" s="267"/>
      <c r="N1325" s="268"/>
      <c r="O1325" s="269"/>
      <c r="P1325" s="275">
        <f t="shared" si="83"/>
        <v>0</v>
      </c>
      <c r="Q1325" s="271"/>
      <c r="R1325" s="272"/>
      <c r="S1325" s="271"/>
      <c r="T1325" s="273"/>
      <c r="U1325" s="276">
        <f t="shared" si="80"/>
        <v>0</v>
      </c>
      <c r="V1325" s="196">
        <f t="shared" si="81"/>
        <v>0</v>
      </c>
      <c r="W1325" s="196">
        <f t="shared" si="82"/>
        <v>0</v>
      </c>
      <c r="X1325" s="197"/>
    </row>
    <row r="1326" spans="1:24" ht="12.75" x14ac:dyDescent="0.2">
      <c r="A1326" s="190"/>
      <c r="B1326" s="259"/>
      <c r="C1326" s="260"/>
      <c r="D1326" s="261"/>
      <c r="E1326" s="262"/>
      <c r="F1326" s="263"/>
      <c r="G1326" s="189" t="s">
        <v>1474</v>
      </c>
      <c r="H1326" s="190" t="s">
        <v>69</v>
      </c>
      <c r="I1326" s="244"/>
      <c r="J1326" s="184" t="s">
        <v>69</v>
      </c>
      <c r="K1326" s="264"/>
      <c r="L1326" s="265"/>
      <c r="M1326" s="267"/>
      <c r="N1326" s="268"/>
      <c r="O1326" s="269"/>
      <c r="P1326" s="275">
        <f t="shared" si="83"/>
        <v>0</v>
      </c>
      <c r="Q1326" s="271"/>
      <c r="R1326" s="272"/>
      <c r="S1326" s="271"/>
      <c r="T1326" s="273"/>
      <c r="U1326" s="276">
        <f t="shared" si="80"/>
        <v>0</v>
      </c>
      <c r="V1326" s="196">
        <f t="shared" si="81"/>
        <v>0</v>
      </c>
      <c r="W1326" s="196">
        <f t="shared" si="82"/>
        <v>0</v>
      </c>
      <c r="X1326" s="197"/>
    </row>
    <row r="1327" spans="1:24" ht="12.75" x14ac:dyDescent="0.2">
      <c r="A1327" s="190"/>
      <c r="B1327" s="259"/>
      <c r="C1327" s="260"/>
      <c r="D1327" s="261"/>
      <c r="E1327" s="262"/>
      <c r="F1327" s="263"/>
      <c r="G1327" s="189" t="s">
        <v>1474</v>
      </c>
      <c r="H1327" s="190" t="s">
        <v>69</v>
      </c>
      <c r="I1327" s="244"/>
      <c r="J1327" s="184" t="s">
        <v>69</v>
      </c>
      <c r="K1327" s="264"/>
      <c r="L1327" s="265"/>
      <c r="M1327" s="267"/>
      <c r="N1327" s="268"/>
      <c r="O1327" s="269"/>
      <c r="P1327" s="275">
        <f t="shared" si="83"/>
        <v>0</v>
      </c>
      <c r="Q1327" s="271"/>
      <c r="R1327" s="272"/>
      <c r="S1327" s="271"/>
      <c r="T1327" s="273"/>
      <c r="U1327" s="276">
        <f t="shared" si="80"/>
        <v>0</v>
      </c>
      <c r="V1327" s="196">
        <f t="shared" si="81"/>
        <v>0</v>
      </c>
      <c r="W1327" s="196">
        <f t="shared" si="82"/>
        <v>0</v>
      </c>
      <c r="X1327" s="197"/>
    </row>
    <row r="1328" spans="1:24" ht="12.75" x14ac:dyDescent="0.2">
      <c r="A1328" s="190"/>
      <c r="B1328" s="259"/>
      <c r="C1328" s="260"/>
      <c r="D1328" s="261"/>
      <c r="E1328" s="262"/>
      <c r="F1328" s="263"/>
      <c r="G1328" s="189" t="s">
        <v>1474</v>
      </c>
      <c r="H1328" s="190" t="s">
        <v>69</v>
      </c>
      <c r="I1328" s="244"/>
      <c r="J1328" s="184" t="s">
        <v>69</v>
      </c>
      <c r="K1328" s="264"/>
      <c r="L1328" s="265"/>
      <c r="M1328" s="267"/>
      <c r="N1328" s="268"/>
      <c r="O1328" s="269"/>
      <c r="P1328" s="275">
        <f t="shared" si="83"/>
        <v>0</v>
      </c>
      <c r="Q1328" s="271"/>
      <c r="R1328" s="272"/>
      <c r="S1328" s="271"/>
      <c r="T1328" s="273"/>
      <c r="U1328" s="276">
        <f t="shared" si="80"/>
        <v>0</v>
      </c>
      <c r="V1328" s="196">
        <f t="shared" si="81"/>
        <v>0</v>
      </c>
      <c r="W1328" s="196">
        <f t="shared" si="82"/>
        <v>0</v>
      </c>
      <c r="X1328" s="197"/>
    </row>
    <row r="1329" spans="1:24" ht="12.75" x14ac:dyDescent="0.2">
      <c r="A1329" s="190"/>
      <c r="B1329" s="259"/>
      <c r="C1329" s="260"/>
      <c r="D1329" s="261"/>
      <c r="E1329" s="262"/>
      <c r="F1329" s="263"/>
      <c r="G1329" s="189" t="s">
        <v>1474</v>
      </c>
      <c r="H1329" s="190" t="s">
        <v>69</v>
      </c>
      <c r="I1329" s="244"/>
      <c r="J1329" s="184" t="s">
        <v>69</v>
      </c>
      <c r="K1329" s="264"/>
      <c r="L1329" s="265"/>
      <c r="M1329" s="267"/>
      <c r="N1329" s="268"/>
      <c r="O1329" s="269"/>
      <c r="P1329" s="275">
        <f t="shared" si="83"/>
        <v>0</v>
      </c>
      <c r="Q1329" s="271"/>
      <c r="R1329" s="272"/>
      <c r="S1329" s="271"/>
      <c r="T1329" s="273"/>
      <c r="U1329" s="276">
        <f t="shared" si="80"/>
        <v>0</v>
      </c>
      <c r="V1329" s="196">
        <f t="shared" si="81"/>
        <v>0</v>
      </c>
      <c r="W1329" s="196">
        <f t="shared" si="82"/>
        <v>0</v>
      </c>
      <c r="X1329" s="197"/>
    </row>
    <row r="1330" spans="1:24" ht="12.75" x14ac:dyDescent="0.2">
      <c r="A1330" s="190"/>
      <c r="B1330" s="259"/>
      <c r="C1330" s="260"/>
      <c r="D1330" s="261"/>
      <c r="E1330" s="262"/>
      <c r="F1330" s="263"/>
      <c r="G1330" s="189" t="s">
        <v>1474</v>
      </c>
      <c r="H1330" s="190" t="s">
        <v>69</v>
      </c>
      <c r="I1330" s="244"/>
      <c r="J1330" s="184" t="s">
        <v>69</v>
      </c>
      <c r="K1330" s="264"/>
      <c r="L1330" s="265"/>
      <c r="M1330" s="267"/>
      <c r="N1330" s="268"/>
      <c r="O1330" s="269"/>
      <c r="P1330" s="275">
        <f t="shared" si="83"/>
        <v>0</v>
      </c>
      <c r="Q1330" s="271"/>
      <c r="R1330" s="272"/>
      <c r="S1330" s="271"/>
      <c r="T1330" s="273"/>
      <c r="U1330" s="276">
        <f t="shared" si="80"/>
        <v>0</v>
      </c>
      <c r="V1330" s="196">
        <f t="shared" si="81"/>
        <v>0</v>
      </c>
      <c r="W1330" s="196">
        <f t="shared" si="82"/>
        <v>0</v>
      </c>
      <c r="X1330" s="197"/>
    </row>
    <row r="1331" spans="1:24" ht="12.75" x14ac:dyDescent="0.2">
      <c r="A1331" s="190"/>
      <c r="B1331" s="259"/>
      <c r="C1331" s="260"/>
      <c r="D1331" s="261"/>
      <c r="E1331" s="262"/>
      <c r="F1331" s="263"/>
      <c r="G1331" s="189" t="s">
        <v>1474</v>
      </c>
      <c r="H1331" s="190" t="s">
        <v>69</v>
      </c>
      <c r="I1331" s="244"/>
      <c r="J1331" s="184" t="s">
        <v>69</v>
      </c>
      <c r="K1331" s="264"/>
      <c r="L1331" s="265"/>
      <c r="M1331" s="267"/>
      <c r="N1331" s="268"/>
      <c r="O1331" s="269"/>
      <c r="P1331" s="275">
        <f t="shared" si="83"/>
        <v>0</v>
      </c>
      <c r="Q1331" s="271"/>
      <c r="R1331" s="272"/>
      <c r="S1331" s="271"/>
      <c r="T1331" s="273"/>
      <c r="U1331" s="276">
        <f t="shared" si="80"/>
        <v>0</v>
      </c>
      <c r="V1331" s="196">
        <f t="shared" si="81"/>
        <v>0</v>
      </c>
      <c r="W1331" s="196">
        <f t="shared" si="82"/>
        <v>0</v>
      </c>
      <c r="X1331" s="197"/>
    </row>
    <row r="1332" spans="1:24" ht="12.75" x14ac:dyDescent="0.2">
      <c r="A1332" s="190"/>
      <c r="B1332" s="259"/>
      <c r="C1332" s="260"/>
      <c r="D1332" s="261"/>
      <c r="E1332" s="262"/>
      <c r="F1332" s="263"/>
      <c r="G1332" s="189" t="s">
        <v>1474</v>
      </c>
      <c r="H1332" s="190" t="s">
        <v>69</v>
      </c>
      <c r="I1332" s="244"/>
      <c r="J1332" s="184" t="s">
        <v>69</v>
      </c>
      <c r="K1332" s="264"/>
      <c r="L1332" s="265"/>
      <c r="M1332" s="267"/>
      <c r="N1332" s="268"/>
      <c r="O1332" s="269"/>
      <c r="P1332" s="275">
        <f t="shared" si="83"/>
        <v>0</v>
      </c>
      <c r="Q1332" s="271"/>
      <c r="R1332" s="272"/>
      <c r="S1332" s="271"/>
      <c r="T1332" s="273"/>
      <c r="U1332" s="276">
        <f t="shared" si="80"/>
        <v>0</v>
      </c>
      <c r="V1332" s="196">
        <f t="shared" si="81"/>
        <v>0</v>
      </c>
      <c r="W1332" s="196">
        <f t="shared" si="82"/>
        <v>0</v>
      </c>
      <c r="X1332" s="197"/>
    </row>
    <row r="1333" spans="1:24" ht="12.75" x14ac:dyDescent="0.2">
      <c r="A1333" s="190"/>
      <c r="B1333" s="259"/>
      <c r="C1333" s="260"/>
      <c r="D1333" s="261"/>
      <c r="E1333" s="262"/>
      <c r="F1333" s="263"/>
      <c r="G1333" s="189" t="s">
        <v>1474</v>
      </c>
      <c r="H1333" s="190" t="s">
        <v>69</v>
      </c>
      <c r="I1333" s="244"/>
      <c r="J1333" s="184" t="s">
        <v>69</v>
      </c>
      <c r="K1333" s="264"/>
      <c r="L1333" s="265"/>
      <c r="M1333" s="267"/>
      <c r="N1333" s="268"/>
      <c r="O1333" s="269"/>
      <c r="P1333" s="275">
        <f t="shared" si="83"/>
        <v>0</v>
      </c>
      <c r="Q1333" s="271"/>
      <c r="R1333" s="272"/>
      <c r="S1333" s="271"/>
      <c r="T1333" s="273"/>
      <c r="U1333" s="276">
        <f t="shared" si="80"/>
        <v>0</v>
      </c>
      <c r="V1333" s="196">
        <f t="shared" si="81"/>
        <v>0</v>
      </c>
      <c r="W1333" s="196">
        <f t="shared" si="82"/>
        <v>0</v>
      </c>
      <c r="X1333" s="197"/>
    </row>
    <row r="1334" spans="1:24" ht="12.75" x14ac:dyDescent="0.2">
      <c r="A1334" s="190"/>
      <c r="B1334" s="259"/>
      <c r="C1334" s="260"/>
      <c r="D1334" s="261"/>
      <c r="E1334" s="262"/>
      <c r="F1334" s="263"/>
      <c r="G1334" s="189" t="s">
        <v>1474</v>
      </c>
      <c r="H1334" s="190" t="s">
        <v>69</v>
      </c>
      <c r="I1334" s="244"/>
      <c r="J1334" s="184" t="s">
        <v>69</v>
      </c>
      <c r="K1334" s="264"/>
      <c r="L1334" s="265"/>
      <c r="M1334" s="267"/>
      <c r="N1334" s="268"/>
      <c r="O1334" s="269"/>
      <c r="P1334" s="275">
        <f t="shared" si="83"/>
        <v>0</v>
      </c>
      <c r="Q1334" s="271"/>
      <c r="R1334" s="272"/>
      <c r="S1334" s="271"/>
      <c r="T1334" s="273"/>
      <c r="U1334" s="276">
        <f t="shared" si="80"/>
        <v>0</v>
      </c>
      <c r="V1334" s="196">
        <f t="shared" si="81"/>
        <v>0</v>
      </c>
      <c r="W1334" s="196">
        <f t="shared" si="82"/>
        <v>0</v>
      </c>
      <c r="X1334" s="197"/>
    </row>
    <row r="1335" spans="1:24" ht="12.75" x14ac:dyDescent="0.2">
      <c r="A1335" s="190"/>
      <c r="B1335" s="259"/>
      <c r="C1335" s="260"/>
      <c r="D1335" s="261"/>
      <c r="E1335" s="262"/>
      <c r="F1335" s="263"/>
      <c r="G1335" s="189" t="s">
        <v>1474</v>
      </c>
      <c r="H1335" s="190" t="s">
        <v>69</v>
      </c>
      <c r="I1335" s="244"/>
      <c r="J1335" s="184" t="s">
        <v>69</v>
      </c>
      <c r="K1335" s="264"/>
      <c r="L1335" s="265"/>
      <c r="M1335" s="267"/>
      <c r="N1335" s="268"/>
      <c r="O1335" s="269"/>
      <c r="P1335" s="275">
        <f t="shared" si="83"/>
        <v>0</v>
      </c>
      <c r="Q1335" s="271"/>
      <c r="R1335" s="272"/>
      <c r="S1335" s="271"/>
      <c r="T1335" s="273"/>
      <c r="U1335" s="276">
        <f t="shared" si="80"/>
        <v>0</v>
      </c>
      <c r="V1335" s="196">
        <f t="shared" si="81"/>
        <v>0</v>
      </c>
      <c r="W1335" s="196">
        <f t="shared" si="82"/>
        <v>0</v>
      </c>
      <c r="X1335" s="197"/>
    </row>
    <row r="1336" spans="1:24" ht="12.75" x14ac:dyDescent="0.2">
      <c r="A1336" s="190"/>
      <c r="B1336" s="259"/>
      <c r="C1336" s="260"/>
      <c r="D1336" s="261"/>
      <c r="E1336" s="262"/>
      <c r="F1336" s="263"/>
      <c r="G1336" s="189" t="s">
        <v>1474</v>
      </c>
      <c r="H1336" s="190" t="s">
        <v>69</v>
      </c>
      <c r="I1336" s="244"/>
      <c r="J1336" s="184" t="s">
        <v>69</v>
      </c>
      <c r="K1336" s="264"/>
      <c r="L1336" s="265"/>
      <c r="M1336" s="267"/>
      <c r="N1336" s="268"/>
      <c r="O1336" s="269"/>
      <c r="P1336" s="275">
        <f t="shared" si="83"/>
        <v>0</v>
      </c>
      <c r="Q1336" s="271"/>
      <c r="R1336" s="272"/>
      <c r="S1336" s="271"/>
      <c r="T1336" s="273"/>
      <c r="U1336" s="276">
        <f t="shared" si="80"/>
        <v>0</v>
      </c>
      <c r="V1336" s="196">
        <f t="shared" si="81"/>
        <v>0</v>
      </c>
      <c r="W1336" s="196">
        <f t="shared" si="82"/>
        <v>0</v>
      </c>
      <c r="X1336" s="197"/>
    </row>
    <row r="1337" spans="1:24" ht="12.75" x14ac:dyDescent="0.2">
      <c r="A1337" s="190"/>
      <c r="B1337" s="259"/>
      <c r="C1337" s="260"/>
      <c r="D1337" s="261"/>
      <c r="E1337" s="262"/>
      <c r="F1337" s="263"/>
      <c r="G1337" s="189" t="s">
        <v>1474</v>
      </c>
      <c r="H1337" s="190" t="s">
        <v>69</v>
      </c>
      <c r="I1337" s="244"/>
      <c r="J1337" s="184" t="s">
        <v>69</v>
      </c>
      <c r="K1337" s="264"/>
      <c r="L1337" s="265"/>
      <c r="M1337" s="267"/>
      <c r="N1337" s="268"/>
      <c r="O1337" s="269"/>
      <c r="P1337" s="275">
        <f t="shared" si="83"/>
        <v>0</v>
      </c>
      <c r="Q1337" s="271"/>
      <c r="R1337" s="272"/>
      <c r="S1337" s="271"/>
      <c r="T1337" s="273"/>
      <c r="U1337" s="276">
        <f t="shared" si="80"/>
        <v>0</v>
      </c>
      <c r="V1337" s="196">
        <f t="shared" si="81"/>
        <v>0</v>
      </c>
      <c r="W1337" s="196">
        <f t="shared" si="82"/>
        <v>0</v>
      </c>
      <c r="X1337" s="197"/>
    </row>
    <row r="1338" spans="1:24" ht="12.75" x14ac:dyDescent="0.2">
      <c r="A1338" s="190"/>
      <c r="B1338" s="259"/>
      <c r="C1338" s="260"/>
      <c r="D1338" s="261"/>
      <c r="E1338" s="262"/>
      <c r="F1338" s="263"/>
      <c r="G1338" s="189" t="s">
        <v>1474</v>
      </c>
      <c r="H1338" s="190" t="s">
        <v>69</v>
      </c>
      <c r="I1338" s="244"/>
      <c r="J1338" s="184" t="s">
        <v>69</v>
      </c>
      <c r="K1338" s="264"/>
      <c r="L1338" s="265"/>
      <c r="M1338" s="267"/>
      <c r="N1338" s="268"/>
      <c r="O1338" s="269"/>
      <c r="P1338" s="275">
        <f t="shared" si="83"/>
        <v>0</v>
      </c>
      <c r="Q1338" s="271"/>
      <c r="R1338" s="272"/>
      <c r="S1338" s="271"/>
      <c r="T1338" s="273"/>
      <c r="U1338" s="276">
        <f t="shared" si="80"/>
        <v>0</v>
      </c>
      <c r="V1338" s="196">
        <f t="shared" si="81"/>
        <v>0</v>
      </c>
      <c r="W1338" s="196">
        <f t="shared" si="82"/>
        <v>0</v>
      </c>
      <c r="X1338" s="197"/>
    </row>
    <row r="1339" spans="1:24" ht="12.75" x14ac:dyDescent="0.2">
      <c r="A1339" s="190"/>
      <c r="B1339" s="259"/>
      <c r="C1339" s="260"/>
      <c r="D1339" s="261"/>
      <c r="E1339" s="262"/>
      <c r="F1339" s="263"/>
      <c r="G1339" s="189" t="s">
        <v>1474</v>
      </c>
      <c r="H1339" s="190" t="s">
        <v>69</v>
      </c>
      <c r="I1339" s="244"/>
      <c r="J1339" s="184" t="s">
        <v>69</v>
      </c>
      <c r="K1339" s="264"/>
      <c r="L1339" s="265"/>
      <c r="M1339" s="267"/>
      <c r="N1339" s="268"/>
      <c r="O1339" s="269"/>
      <c r="P1339" s="275">
        <f t="shared" si="83"/>
        <v>0</v>
      </c>
      <c r="Q1339" s="271"/>
      <c r="R1339" s="272"/>
      <c r="S1339" s="271"/>
      <c r="T1339" s="273"/>
      <c r="U1339" s="276">
        <f t="shared" si="80"/>
        <v>0</v>
      </c>
      <c r="V1339" s="196">
        <f t="shared" si="81"/>
        <v>0</v>
      </c>
      <c r="W1339" s="196">
        <f t="shared" si="82"/>
        <v>0</v>
      </c>
      <c r="X1339" s="197"/>
    </row>
    <row r="1340" spans="1:24" ht="12.75" x14ac:dyDescent="0.2">
      <c r="A1340" s="190"/>
      <c r="B1340" s="259"/>
      <c r="C1340" s="260"/>
      <c r="D1340" s="261"/>
      <c r="E1340" s="262"/>
      <c r="F1340" s="263"/>
      <c r="G1340" s="189" t="s">
        <v>1474</v>
      </c>
      <c r="H1340" s="190" t="s">
        <v>69</v>
      </c>
      <c r="I1340" s="244"/>
      <c r="J1340" s="184" t="s">
        <v>69</v>
      </c>
      <c r="K1340" s="264"/>
      <c r="L1340" s="265"/>
      <c r="M1340" s="267"/>
      <c r="N1340" s="268"/>
      <c r="O1340" s="269"/>
      <c r="P1340" s="275">
        <f t="shared" si="83"/>
        <v>0</v>
      </c>
      <c r="Q1340" s="271"/>
      <c r="R1340" s="272"/>
      <c r="S1340" s="271"/>
      <c r="T1340" s="273"/>
      <c r="U1340" s="276">
        <f t="shared" si="80"/>
        <v>0</v>
      </c>
      <c r="V1340" s="196">
        <f t="shared" si="81"/>
        <v>0</v>
      </c>
      <c r="W1340" s="196">
        <f t="shared" si="82"/>
        <v>0</v>
      </c>
      <c r="X1340" s="197"/>
    </row>
    <row r="1341" spans="1:24" ht="12.75" x14ac:dyDescent="0.2">
      <c r="A1341" s="190"/>
      <c r="B1341" s="259"/>
      <c r="C1341" s="260"/>
      <c r="D1341" s="261"/>
      <c r="E1341" s="262"/>
      <c r="F1341" s="263"/>
      <c r="G1341" s="189" t="s">
        <v>1474</v>
      </c>
      <c r="H1341" s="190" t="s">
        <v>69</v>
      </c>
      <c r="I1341" s="244"/>
      <c r="J1341" s="184" t="s">
        <v>69</v>
      </c>
      <c r="K1341" s="264"/>
      <c r="L1341" s="265"/>
      <c r="M1341" s="267"/>
      <c r="N1341" s="268"/>
      <c r="O1341" s="269"/>
      <c r="P1341" s="275">
        <f t="shared" si="83"/>
        <v>0</v>
      </c>
      <c r="Q1341" s="271"/>
      <c r="R1341" s="272"/>
      <c r="S1341" s="271"/>
      <c r="T1341" s="273"/>
      <c r="U1341" s="276">
        <f t="shared" si="80"/>
        <v>0</v>
      </c>
      <c r="V1341" s="196">
        <f t="shared" si="81"/>
        <v>0</v>
      </c>
      <c r="W1341" s="196">
        <f t="shared" si="82"/>
        <v>0</v>
      </c>
      <c r="X1341" s="197"/>
    </row>
    <row r="1342" spans="1:24" ht="12.75" x14ac:dyDescent="0.2">
      <c r="A1342" s="190"/>
      <c r="B1342" s="259"/>
      <c r="C1342" s="260"/>
      <c r="D1342" s="261"/>
      <c r="E1342" s="262"/>
      <c r="F1342" s="263"/>
      <c r="G1342" s="189" t="s">
        <v>1474</v>
      </c>
      <c r="H1342" s="190" t="s">
        <v>69</v>
      </c>
      <c r="I1342" s="244"/>
      <c r="J1342" s="184" t="s">
        <v>69</v>
      </c>
      <c r="K1342" s="264"/>
      <c r="L1342" s="265"/>
      <c r="M1342" s="267"/>
      <c r="N1342" s="268"/>
      <c r="O1342" s="269"/>
      <c r="P1342" s="275">
        <f t="shared" si="83"/>
        <v>0</v>
      </c>
      <c r="Q1342" s="271"/>
      <c r="R1342" s="272"/>
      <c r="S1342" s="271"/>
      <c r="T1342" s="273"/>
      <c r="U1342" s="276">
        <f t="shared" si="80"/>
        <v>0</v>
      </c>
      <c r="V1342" s="196">
        <f t="shared" si="81"/>
        <v>0</v>
      </c>
      <c r="W1342" s="196">
        <f t="shared" si="82"/>
        <v>0</v>
      </c>
      <c r="X1342" s="197"/>
    </row>
    <row r="1343" spans="1:24" ht="12.75" x14ac:dyDescent="0.2">
      <c r="A1343" s="190"/>
      <c r="B1343" s="259"/>
      <c r="C1343" s="260"/>
      <c r="D1343" s="261"/>
      <c r="E1343" s="262"/>
      <c r="F1343" s="263"/>
      <c r="G1343" s="189" t="s">
        <v>1474</v>
      </c>
      <c r="H1343" s="190" t="s">
        <v>69</v>
      </c>
      <c r="I1343" s="244"/>
      <c r="J1343" s="184" t="s">
        <v>69</v>
      </c>
      <c r="K1343" s="264"/>
      <c r="L1343" s="265"/>
      <c r="M1343" s="267"/>
      <c r="N1343" s="268"/>
      <c r="O1343" s="269"/>
      <c r="P1343" s="275">
        <f t="shared" si="83"/>
        <v>0</v>
      </c>
      <c r="Q1343" s="271"/>
      <c r="R1343" s="272"/>
      <c r="S1343" s="271"/>
      <c r="T1343" s="273"/>
      <c r="U1343" s="276">
        <f t="shared" si="80"/>
        <v>0</v>
      </c>
      <c r="V1343" s="196">
        <f t="shared" si="81"/>
        <v>0</v>
      </c>
      <c r="W1343" s="196">
        <f t="shared" si="82"/>
        <v>0</v>
      </c>
      <c r="X1343" s="197"/>
    </row>
    <row r="1344" spans="1:24" ht="12.75" x14ac:dyDescent="0.2">
      <c r="A1344" s="190"/>
      <c r="B1344" s="259"/>
      <c r="C1344" s="260"/>
      <c r="D1344" s="261"/>
      <c r="E1344" s="262"/>
      <c r="F1344" s="263"/>
      <c r="G1344" s="189" t="s">
        <v>1474</v>
      </c>
      <c r="H1344" s="190" t="s">
        <v>69</v>
      </c>
      <c r="I1344" s="244"/>
      <c r="J1344" s="184" t="s">
        <v>69</v>
      </c>
      <c r="K1344" s="264"/>
      <c r="L1344" s="265"/>
      <c r="M1344" s="267"/>
      <c r="N1344" s="268"/>
      <c r="O1344" s="269"/>
      <c r="P1344" s="275">
        <f t="shared" si="83"/>
        <v>0</v>
      </c>
      <c r="Q1344" s="271"/>
      <c r="R1344" s="272"/>
      <c r="S1344" s="271"/>
      <c r="T1344" s="273"/>
      <c r="U1344" s="276">
        <f t="shared" si="80"/>
        <v>0</v>
      </c>
      <c r="V1344" s="196">
        <f t="shared" si="81"/>
        <v>0</v>
      </c>
      <c r="W1344" s="196">
        <f t="shared" si="82"/>
        <v>0</v>
      </c>
      <c r="X1344" s="197"/>
    </row>
    <row r="1345" spans="1:24" ht="12.75" x14ac:dyDescent="0.2">
      <c r="A1345" s="190"/>
      <c r="B1345" s="259"/>
      <c r="C1345" s="260"/>
      <c r="D1345" s="261"/>
      <c r="E1345" s="262"/>
      <c r="F1345" s="263"/>
      <c r="G1345" s="189" t="s">
        <v>1474</v>
      </c>
      <c r="H1345" s="190" t="s">
        <v>69</v>
      </c>
      <c r="I1345" s="244"/>
      <c r="J1345" s="184" t="s">
        <v>69</v>
      </c>
      <c r="K1345" s="264"/>
      <c r="L1345" s="265"/>
      <c r="M1345" s="267"/>
      <c r="N1345" s="268"/>
      <c r="O1345" s="269"/>
      <c r="P1345" s="275">
        <f t="shared" si="83"/>
        <v>0</v>
      </c>
      <c r="Q1345" s="271"/>
      <c r="R1345" s="272"/>
      <c r="S1345" s="271"/>
      <c r="T1345" s="273"/>
      <c r="U1345" s="276">
        <f t="shared" si="80"/>
        <v>0</v>
      </c>
      <c r="V1345" s="196">
        <f t="shared" si="81"/>
        <v>0</v>
      </c>
      <c r="W1345" s="196">
        <f t="shared" si="82"/>
        <v>0</v>
      </c>
      <c r="X1345" s="197"/>
    </row>
    <row r="1346" spans="1:24" ht="12.75" x14ac:dyDescent="0.2">
      <c r="A1346" s="190"/>
      <c r="B1346" s="259"/>
      <c r="C1346" s="260"/>
      <c r="D1346" s="261"/>
      <c r="E1346" s="262"/>
      <c r="F1346" s="263"/>
      <c r="G1346" s="189" t="s">
        <v>1474</v>
      </c>
      <c r="H1346" s="190" t="s">
        <v>69</v>
      </c>
      <c r="I1346" s="244"/>
      <c r="J1346" s="184" t="s">
        <v>69</v>
      </c>
      <c r="K1346" s="264"/>
      <c r="L1346" s="265"/>
      <c r="M1346" s="267"/>
      <c r="N1346" s="268"/>
      <c r="O1346" s="269"/>
      <c r="P1346" s="275">
        <f t="shared" si="83"/>
        <v>0</v>
      </c>
      <c r="Q1346" s="271"/>
      <c r="R1346" s="272"/>
      <c r="S1346" s="271"/>
      <c r="T1346" s="273"/>
      <c r="U1346" s="276">
        <f t="shared" si="80"/>
        <v>0</v>
      </c>
      <c r="V1346" s="196">
        <f t="shared" si="81"/>
        <v>0</v>
      </c>
      <c r="W1346" s="196">
        <f t="shared" si="82"/>
        <v>0</v>
      </c>
      <c r="X1346" s="197"/>
    </row>
    <row r="1347" spans="1:24" ht="12.75" x14ac:dyDescent="0.2">
      <c r="A1347" s="190"/>
      <c r="B1347" s="259"/>
      <c r="C1347" s="260"/>
      <c r="D1347" s="261"/>
      <c r="E1347" s="262"/>
      <c r="F1347" s="263"/>
      <c r="G1347" s="189" t="s">
        <v>1474</v>
      </c>
      <c r="H1347" s="190" t="s">
        <v>69</v>
      </c>
      <c r="I1347" s="244"/>
      <c r="J1347" s="184" t="s">
        <v>69</v>
      </c>
      <c r="K1347" s="264"/>
      <c r="L1347" s="265"/>
      <c r="M1347" s="267"/>
      <c r="N1347" s="268"/>
      <c r="O1347" s="269"/>
      <c r="P1347" s="275">
        <f t="shared" si="83"/>
        <v>0</v>
      </c>
      <c r="Q1347" s="271"/>
      <c r="R1347" s="272"/>
      <c r="S1347" s="271"/>
      <c r="T1347" s="273"/>
      <c r="U1347" s="276">
        <f t="shared" si="80"/>
        <v>0</v>
      </c>
      <c r="V1347" s="196">
        <f t="shared" si="81"/>
        <v>0</v>
      </c>
      <c r="W1347" s="196">
        <f t="shared" si="82"/>
        <v>0</v>
      </c>
      <c r="X1347" s="197"/>
    </row>
    <row r="1348" spans="1:24" ht="12.75" x14ac:dyDescent="0.2">
      <c r="A1348" s="190"/>
      <c r="B1348" s="259"/>
      <c r="C1348" s="260"/>
      <c r="D1348" s="261"/>
      <c r="E1348" s="262"/>
      <c r="F1348" s="263"/>
      <c r="G1348" s="189" t="s">
        <v>1474</v>
      </c>
      <c r="H1348" s="190" t="s">
        <v>69</v>
      </c>
      <c r="I1348" s="244"/>
      <c r="J1348" s="184" t="s">
        <v>69</v>
      </c>
      <c r="K1348" s="264"/>
      <c r="L1348" s="265"/>
      <c r="M1348" s="267"/>
      <c r="N1348" s="268"/>
      <c r="O1348" s="269"/>
      <c r="P1348" s="275">
        <f t="shared" si="83"/>
        <v>0</v>
      </c>
      <c r="Q1348" s="271"/>
      <c r="R1348" s="272"/>
      <c r="S1348" s="271"/>
      <c r="T1348" s="273"/>
      <c r="U1348" s="276">
        <f t="shared" si="80"/>
        <v>0</v>
      </c>
      <c r="V1348" s="196">
        <f t="shared" si="81"/>
        <v>0</v>
      </c>
      <c r="W1348" s="196">
        <f t="shared" si="82"/>
        <v>0</v>
      </c>
      <c r="X1348" s="197"/>
    </row>
    <row r="1349" spans="1:24" ht="12.75" x14ac:dyDescent="0.2">
      <c r="A1349" s="190"/>
      <c r="B1349" s="259"/>
      <c r="C1349" s="260"/>
      <c r="D1349" s="261"/>
      <c r="E1349" s="262"/>
      <c r="F1349" s="263"/>
      <c r="G1349" s="189" t="s">
        <v>1474</v>
      </c>
      <c r="H1349" s="190" t="s">
        <v>69</v>
      </c>
      <c r="I1349" s="244"/>
      <c r="J1349" s="184" t="s">
        <v>69</v>
      </c>
      <c r="K1349" s="264"/>
      <c r="L1349" s="265"/>
      <c r="M1349" s="267"/>
      <c r="N1349" s="268"/>
      <c r="O1349" s="269"/>
      <c r="P1349" s="275">
        <f t="shared" si="83"/>
        <v>0</v>
      </c>
      <c r="Q1349" s="271"/>
      <c r="R1349" s="272"/>
      <c r="S1349" s="271"/>
      <c r="T1349" s="273"/>
      <c r="U1349" s="276">
        <f t="shared" si="80"/>
        <v>0</v>
      </c>
      <c r="V1349" s="196">
        <f t="shared" si="81"/>
        <v>0</v>
      </c>
      <c r="W1349" s="196">
        <f t="shared" si="82"/>
        <v>0</v>
      </c>
      <c r="X1349" s="197"/>
    </row>
    <row r="1350" spans="1:24" ht="12.75" x14ac:dyDescent="0.2">
      <c r="A1350" s="190"/>
      <c r="B1350" s="259"/>
      <c r="C1350" s="260"/>
      <c r="D1350" s="261"/>
      <c r="E1350" s="262"/>
      <c r="F1350" s="263"/>
      <c r="G1350" s="189" t="s">
        <v>1474</v>
      </c>
      <c r="H1350" s="190" t="s">
        <v>69</v>
      </c>
      <c r="I1350" s="244"/>
      <c r="J1350" s="184" t="s">
        <v>69</v>
      </c>
      <c r="K1350" s="264"/>
      <c r="L1350" s="265"/>
      <c r="M1350" s="267"/>
      <c r="N1350" s="268"/>
      <c r="O1350" s="269"/>
      <c r="P1350" s="275">
        <f t="shared" si="83"/>
        <v>0</v>
      </c>
      <c r="Q1350" s="271"/>
      <c r="R1350" s="272"/>
      <c r="S1350" s="271"/>
      <c r="T1350" s="273"/>
      <c r="U1350" s="276">
        <f t="shared" si="80"/>
        <v>0</v>
      </c>
      <c r="V1350" s="196">
        <f t="shared" si="81"/>
        <v>0</v>
      </c>
      <c r="W1350" s="196">
        <f t="shared" si="82"/>
        <v>0</v>
      </c>
      <c r="X1350" s="197"/>
    </row>
    <row r="1351" spans="1:24" ht="12.75" x14ac:dyDescent="0.2">
      <c r="A1351" s="190"/>
      <c r="B1351" s="259"/>
      <c r="C1351" s="260"/>
      <c r="D1351" s="261"/>
      <c r="E1351" s="262"/>
      <c r="F1351" s="263"/>
      <c r="G1351" s="189" t="s">
        <v>1474</v>
      </c>
      <c r="H1351" s="190" t="s">
        <v>69</v>
      </c>
      <c r="I1351" s="244"/>
      <c r="J1351" s="184" t="s">
        <v>69</v>
      </c>
      <c r="K1351" s="264"/>
      <c r="L1351" s="265"/>
      <c r="M1351" s="267"/>
      <c r="N1351" s="268"/>
      <c r="O1351" s="269"/>
      <c r="P1351" s="275">
        <f t="shared" si="83"/>
        <v>0</v>
      </c>
      <c r="Q1351" s="271"/>
      <c r="R1351" s="272"/>
      <c r="S1351" s="271"/>
      <c r="T1351" s="273"/>
      <c r="U1351" s="276">
        <f t="shared" si="80"/>
        <v>0</v>
      </c>
      <c r="V1351" s="196">
        <f t="shared" si="81"/>
        <v>0</v>
      </c>
      <c r="W1351" s="196">
        <f t="shared" si="82"/>
        <v>0</v>
      </c>
      <c r="X1351" s="197"/>
    </row>
    <row r="1352" spans="1:24" ht="12.75" x14ac:dyDescent="0.2">
      <c r="A1352" s="190"/>
      <c r="B1352" s="259"/>
      <c r="C1352" s="260"/>
      <c r="D1352" s="261"/>
      <c r="E1352" s="262"/>
      <c r="F1352" s="263"/>
      <c r="G1352" s="189" t="s">
        <v>1474</v>
      </c>
      <c r="H1352" s="190" t="s">
        <v>69</v>
      </c>
      <c r="I1352" s="244"/>
      <c r="J1352" s="184" t="s">
        <v>69</v>
      </c>
      <c r="K1352" s="264"/>
      <c r="L1352" s="265"/>
      <c r="M1352" s="267"/>
      <c r="N1352" s="268"/>
      <c r="O1352" s="269"/>
      <c r="P1352" s="275">
        <f t="shared" si="83"/>
        <v>0</v>
      </c>
      <c r="Q1352" s="271"/>
      <c r="R1352" s="272"/>
      <c r="S1352" s="271"/>
      <c r="T1352" s="273"/>
      <c r="U1352" s="276">
        <f t="shared" ref="U1352:U1415" si="84">Q1352+S1352</f>
        <v>0</v>
      </c>
      <c r="V1352" s="196">
        <f t="shared" ref="V1352:V1415" si="85">(Q1352*R1352)+(S1352*T1352)</f>
        <v>0</v>
      </c>
      <c r="W1352" s="196">
        <f t="shared" ref="W1352:W1415" si="86">V1352+P1352</f>
        <v>0</v>
      </c>
      <c r="X1352" s="197"/>
    </row>
    <row r="1353" spans="1:24" ht="12.75" x14ac:dyDescent="0.2">
      <c r="A1353" s="190"/>
      <c r="B1353" s="259"/>
      <c r="C1353" s="260"/>
      <c r="D1353" s="261"/>
      <c r="E1353" s="262"/>
      <c r="F1353" s="263"/>
      <c r="G1353" s="189" t="s">
        <v>1474</v>
      </c>
      <c r="H1353" s="190" t="s">
        <v>69</v>
      </c>
      <c r="I1353" s="244"/>
      <c r="J1353" s="184" t="s">
        <v>69</v>
      </c>
      <c r="K1353" s="264"/>
      <c r="L1353" s="265"/>
      <c r="M1353" s="267"/>
      <c r="N1353" s="268"/>
      <c r="O1353" s="269"/>
      <c r="P1353" s="275">
        <f t="shared" si="83"/>
        <v>0</v>
      </c>
      <c r="Q1353" s="271"/>
      <c r="R1353" s="272"/>
      <c r="S1353" s="271"/>
      <c r="T1353" s="273"/>
      <c r="U1353" s="276">
        <f t="shared" si="84"/>
        <v>0</v>
      </c>
      <c r="V1353" s="196">
        <f t="shared" si="85"/>
        <v>0</v>
      </c>
      <c r="W1353" s="196">
        <f t="shared" si="86"/>
        <v>0</v>
      </c>
      <c r="X1353" s="197"/>
    </row>
    <row r="1354" spans="1:24" ht="12.75" x14ac:dyDescent="0.2">
      <c r="A1354" s="190"/>
      <c r="B1354" s="259"/>
      <c r="C1354" s="260"/>
      <c r="D1354" s="261"/>
      <c r="E1354" s="262"/>
      <c r="F1354" s="263"/>
      <c r="G1354" s="189" t="s">
        <v>1474</v>
      </c>
      <c r="H1354" s="190" t="s">
        <v>69</v>
      </c>
      <c r="I1354" s="244"/>
      <c r="J1354" s="184" t="s">
        <v>69</v>
      </c>
      <c r="K1354" s="264"/>
      <c r="L1354" s="265"/>
      <c r="M1354" s="267"/>
      <c r="N1354" s="268"/>
      <c r="O1354" s="269"/>
      <c r="P1354" s="275">
        <f t="shared" si="83"/>
        <v>0</v>
      </c>
      <c r="Q1354" s="271"/>
      <c r="R1354" s="272"/>
      <c r="S1354" s="271"/>
      <c r="T1354" s="273"/>
      <c r="U1354" s="276">
        <f t="shared" si="84"/>
        <v>0</v>
      </c>
      <c r="V1354" s="196">
        <f t="shared" si="85"/>
        <v>0</v>
      </c>
      <c r="W1354" s="196">
        <f t="shared" si="86"/>
        <v>0</v>
      </c>
      <c r="X1354" s="197"/>
    </row>
    <row r="1355" spans="1:24" ht="12.75" x14ac:dyDescent="0.2">
      <c r="A1355" s="190"/>
      <c r="B1355" s="259"/>
      <c r="C1355" s="260"/>
      <c r="D1355" s="261"/>
      <c r="E1355" s="262"/>
      <c r="F1355" s="263"/>
      <c r="G1355" s="189" t="s">
        <v>1474</v>
      </c>
      <c r="H1355" s="190" t="s">
        <v>69</v>
      </c>
      <c r="I1355" s="244"/>
      <c r="J1355" s="184" t="s">
        <v>69</v>
      </c>
      <c r="K1355" s="264"/>
      <c r="L1355" s="265"/>
      <c r="M1355" s="267"/>
      <c r="N1355" s="268"/>
      <c r="O1355" s="269"/>
      <c r="P1355" s="275">
        <f t="shared" ref="P1355:P1418" si="87">N1355+O1355</f>
        <v>0</v>
      </c>
      <c r="Q1355" s="271"/>
      <c r="R1355" s="272"/>
      <c r="S1355" s="271"/>
      <c r="T1355" s="273"/>
      <c r="U1355" s="276">
        <f t="shared" si="84"/>
        <v>0</v>
      </c>
      <c r="V1355" s="196">
        <f t="shared" si="85"/>
        <v>0</v>
      </c>
      <c r="W1355" s="196">
        <f t="shared" si="86"/>
        <v>0</v>
      </c>
      <c r="X1355" s="197"/>
    </row>
    <row r="1356" spans="1:24" ht="12.75" x14ac:dyDescent="0.2">
      <c r="A1356" s="190"/>
      <c r="B1356" s="259"/>
      <c r="C1356" s="260"/>
      <c r="D1356" s="261"/>
      <c r="E1356" s="262"/>
      <c r="F1356" s="263"/>
      <c r="G1356" s="189" t="s">
        <v>1474</v>
      </c>
      <c r="H1356" s="190" t="s">
        <v>69</v>
      </c>
      <c r="I1356" s="244"/>
      <c r="J1356" s="184" t="s">
        <v>69</v>
      </c>
      <c r="K1356" s="264"/>
      <c r="L1356" s="265"/>
      <c r="M1356" s="267"/>
      <c r="N1356" s="268"/>
      <c r="O1356" s="269"/>
      <c r="P1356" s="275">
        <f t="shared" si="87"/>
        <v>0</v>
      </c>
      <c r="Q1356" s="271"/>
      <c r="R1356" s="272"/>
      <c r="S1356" s="271"/>
      <c r="T1356" s="273"/>
      <c r="U1356" s="276">
        <f t="shared" si="84"/>
        <v>0</v>
      </c>
      <c r="V1356" s="196">
        <f t="shared" si="85"/>
        <v>0</v>
      </c>
      <c r="W1356" s="196">
        <f t="shared" si="86"/>
        <v>0</v>
      </c>
      <c r="X1356" s="197"/>
    </row>
    <row r="1357" spans="1:24" ht="12.75" x14ac:dyDescent="0.2">
      <c r="A1357" s="190"/>
      <c r="B1357" s="259"/>
      <c r="C1357" s="260"/>
      <c r="D1357" s="261"/>
      <c r="E1357" s="262"/>
      <c r="F1357" s="263"/>
      <c r="G1357" s="189" t="s">
        <v>1474</v>
      </c>
      <c r="H1357" s="190" t="s">
        <v>69</v>
      </c>
      <c r="I1357" s="244"/>
      <c r="J1357" s="184" t="s">
        <v>69</v>
      </c>
      <c r="K1357" s="264"/>
      <c r="L1357" s="265"/>
      <c r="M1357" s="267"/>
      <c r="N1357" s="268"/>
      <c r="O1357" s="269"/>
      <c r="P1357" s="275">
        <f t="shared" si="87"/>
        <v>0</v>
      </c>
      <c r="Q1357" s="271"/>
      <c r="R1357" s="272"/>
      <c r="S1357" s="271"/>
      <c r="T1357" s="273"/>
      <c r="U1357" s="276">
        <f t="shared" si="84"/>
        <v>0</v>
      </c>
      <c r="V1357" s="196">
        <f t="shared" si="85"/>
        <v>0</v>
      </c>
      <c r="W1357" s="196">
        <f t="shared" si="86"/>
        <v>0</v>
      </c>
      <c r="X1357" s="197"/>
    </row>
    <row r="1358" spans="1:24" ht="12.75" x14ac:dyDescent="0.2">
      <c r="A1358" s="190"/>
      <c r="B1358" s="259"/>
      <c r="C1358" s="260"/>
      <c r="D1358" s="261"/>
      <c r="E1358" s="262"/>
      <c r="F1358" s="263"/>
      <c r="G1358" s="189" t="s">
        <v>1474</v>
      </c>
      <c r="H1358" s="190" t="s">
        <v>69</v>
      </c>
      <c r="I1358" s="244"/>
      <c r="J1358" s="184" t="s">
        <v>69</v>
      </c>
      <c r="K1358" s="264"/>
      <c r="L1358" s="265"/>
      <c r="M1358" s="267"/>
      <c r="N1358" s="268"/>
      <c r="O1358" s="269"/>
      <c r="P1358" s="275">
        <f t="shared" si="87"/>
        <v>0</v>
      </c>
      <c r="Q1358" s="271"/>
      <c r="R1358" s="272"/>
      <c r="S1358" s="271"/>
      <c r="T1358" s="273"/>
      <c r="U1358" s="276">
        <f t="shared" si="84"/>
        <v>0</v>
      </c>
      <c r="V1358" s="196">
        <f t="shared" si="85"/>
        <v>0</v>
      </c>
      <c r="W1358" s="196">
        <f t="shared" si="86"/>
        <v>0</v>
      </c>
      <c r="X1358" s="197"/>
    </row>
    <row r="1359" spans="1:24" ht="12.75" x14ac:dyDescent="0.2">
      <c r="A1359" s="190"/>
      <c r="B1359" s="259"/>
      <c r="C1359" s="260"/>
      <c r="D1359" s="261"/>
      <c r="E1359" s="262"/>
      <c r="F1359" s="263"/>
      <c r="G1359" s="189" t="s">
        <v>1474</v>
      </c>
      <c r="H1359" s="190" t="s">
        <v>69</v>
      </c>
      <c r="I1359" s="244"/>
      <c r="J1359" s="184" t="s">
        <v>69</v>
      </c>
      <c r="K1359" s="264"/>
      <c r="L1359" s="265"/>
      <c r="M1359" s="267"/>
      <c r="N1359" s="268"/>
      <c r="O1359" s="269"/>
      <c r="P1359" s="275">
        <f t="shared" si="87"/>
        <v>0</v>
      </c>
      <c r="Q1359" s="271"/>
      <c r="R1359" s="272"/>
      <c r="S1359" s="271"/>
      <c r="T1359" s="273"/>
      <c r="U1359" s="276">
        <f t="shared" si="84"/>
        <v>0</v>
      </c>
      <c r="V1359" s="196">
        <f t="shared" si="85"/>
        <v>0</v>
      </c>
      <c r="W1359" s="196">
        <f t="shared" si="86"/>
        <v>0</v>
      </c>
      <c r="X1359" s="197"/>
    </row>
    <row r="1360" spans="1:24" ht="12.75" x14ac:dyDescent="0.2">
      <c r="A1360" s="190"/>
      <c r="B1360" s="259"/>
      <c r="C1360" s="260"/>
      <c r="D1360" s="261"/>
      <c r="E1360" s="262"/>
      <c r="F1360" s="263"/>
      <c r="G1360" s="189" t="s">
        <v>1474</v>
      </c>
      <c r="H1360" s="190" t="s">
        <v>69</v>
      </c>
      <c r="I1360" s="244"/>
      <c r="J1360" s="184" t="s">
        <v>69</v>
      </c>
      <c r="K1360" s="264"/>
      <c r="L1360" s="265"/>
      <c r="M1360" s="267"/>
      <c r="N1360" s="268"/>
      <c r="O1360" s="269"/>
      <c r="P1360" s="275">
        <f t="shared" si="87"/>
        <v>0</v>
      </c>
      <c r="Q1360" s="271"/>
      <c r="R1360" s="272"/>
      <c r="S1360" s="271"/>
      <c r="T1360" s="273"/>
      <c r="U1360" s="276">
        <f t="shared" si="84"/>
        <v>0</v>
      </c>
      <c r="V1360" s="196">
        <f t="shared" si="85"/>
        <v>0</v>
      </c>
      <c r="W1360" s="196">
        <f t="shared" si="86"/>
        <v>0</v>
      </c>
      <c r="X1360" s="197"/>
    </row>
    <row r="1361" spans="1:24" ht="12.75" x14ac:dyDescent="0.2">
      <c r="A1361" s="190"/>
      <c r="B1361" s="259"/>
      <c r="C1361" s="260"/>
      <c r="D1361" s="261"/>
      <c r="E1361" s="262"/>
      <c r="F1361" s="263"/>
      <c r="G1361" s="189" t="s">
        <v>1474</v>
      </c>
      <c r="H1361" s="190" t="s">
        <v>69</v>
      </c>
      <c r="I1361" s="244"/>
      <c r="J1361" s="184" t="s">
        <v>69</v>
      </c>
      <c r="K1361" s="264"/>
      <c r="L1361" s="265"/>
      <c r="M1361" s="267"/>
      <c r="N1361" s="268"/>
      <c r="O1361" s="269"/>
      <c r="P1361" s="275">
        <f t="shared" si="87"/>
        <v>0</v>
      </c>
      <c r="Q1361" s="271"/>
      <c r="R1361" s="272"/>
      <c r="S1361" s="271"/>
      <c r="T1361" s="273"/>
      <c r="U1361" s="276">
        <f t="shared" si="84"/>
        <v>0</v>
      </c>
      <c r="V1361" s="196">
        <f t="shared" si="85"/>
        <v>0</v>
      </c>
      <c r="W1361" s="196">
        <f t="shared" si="86"/>
        <v>0</v>
      </c>
      <c r="X1361" s="197"/>
    </row>
    <row r="1362" spans="1:24" ht="12.75" x14ac:dyDescent="0.2">
      <c r="A1362" s="190"/>
      <c r="B1362" s="259"/>
      <c r="C1362" s="260"/>
      <c r="D1362" s="261"/>
      <c r="E1362" s="262"/>
      <c r="F1362" s="263"/>
      <c r="G1362" s="189" t="s">
        <v>1474</v>
      </c>
      <c r="H1362" s="190" t="s">
        <v>69</v>
      </c>
      <c r="I1362" s="244"/>
      <c r="J1362" s="184" t="s">
        <v>69</v>
      </c>
      <c r="K1362" s="264"/>
      <c r="L1362" s="265"/>
      <c r="M1362" s="267"/>
      <c r="N1362" s="268"/>
      <c r="O1362" s="269"/>
      <c r="P1362" s="275">
        <f t="shared" si="87"/>
        <v>0</v>
      </c>
      <c r="Q1362" s="271"/>
      <c r="R1362" s="272"/>
      <c r="S1362" s="271"/>
      <c r="T1362" s="273"/>
      <c r="U1362" s="276">
        <f t="shared" si="84"/>
        <v>0</v>
      </c>
      <c r="V1362" s="196">
        <f t="shared" si="85"/>
        <v>0</v>
      </c>
      <c r="W1362" s="196">
        <f t="shared" si="86"/>
        <v>0</v>
      </c>
      <c r="X1362" s="197"/>
    </row>
    <row r="1363" spans="1:24" ht="12.75" x14ac:dyDescent="0.2">
      <c r="A1363" s="190"/>
      <c r="B1363" s="259"/>
      <c r="C1363" s="260"/>
      <c r="D1363" s="261"/>
      <c r="E1363" s="262"/>
      <c r="F1363" s="263"/>
      <c r="G1363" s="189" t="s">
        <v>1474</v>
      </c>
      <c r="H1363" s="190" t="s">
        <v>69</v>
      </c>
      <c r="I1363" s="244"/>
      <c r="J1363" s="184" t="s">
        <v>69</v>
      </c>
      <c r="K1363" s="264"/>
      <c r="L1363" s="265"/>
      <c r="M1363" s="267"/>
      <c r="N1363" s="268"/>
      <c r="O1363" s="269"/>
      <c r="P1363" s="275">
        <f t="shared" si="87"/>
        <v>0</v>
      </c>
      <c r="Q1363" s="271"/>
      <c r="R1363" s="272"/>
      <c r="S1363" s="271"/>
      <c r="T1363" s="273"/>
      <c r="U1363" s="276">
        <f t="shared" si="84"/>
        <v>0</v>
      </c>
      <c r="V1363" s="196">
        <f t="shared" si="85"/>
        <v>0</v>
      </c>
      <c r="W1363" s="196">
        <f t="shared" si="86"/>
        <v>0</v>
      </c>
      <c r="X1363" s="197"/>
    </row>
    <row r="1364" spans="1:24" ht="12.75" x14ac:dyDescent="0.2">
      <c r="A1364" s="190"/>
      <c r="B1364" s="259"/>
      <c r="C1364" s="260"/>
      <c r="D1364" s="261"/>
      <c r="E1364" s="262"/>
      <c r="F1364" s="263"/>
      <c r="G1364" s="189" t="s">
        <v>1474</v>
      </c>
      <c r="H1364" s="190" t="s">
        <v>69</v>
      </c>
      <c r="I1364" s="244"/>
      <c r="J1364" s="184" t="s">
        <v>69</v>
      </c>
      <c r="K1364" s="264"/>
      <c r="L1364" s="265"/>
      <c r="M1364" s="267"/>
      <c r="N1364" s="268"/>
      <c r="O1364" s="269"/>
      <c r="P1364" s="275">
        <f t="shared" si="87"/>
        <v>0</v>
      </c>
      <c r="Q1364" s="271"/>
      <c r="R1364" s="272"/>
      <c r="S1364" s="271"/>
      <c r="T1364" s="273"/>
      <c r="U1364" s="276">
        <f t="shared" si="84"/>
        <v>0</v>
      </c>
      <c r="V1364" s="196">
        <f t="shared" si="85"/>
        <v>0</v>
      </c>
      <c r="W1364" s="196">
        <f t="shared" si="86"/>
        <v>0</v>
      </c>
      <c r="X1364" s="197"/>
    </row>
    <row r="1365" spans="1:24" ht="12.75" x14ac:dyDescent="0.2">
      <c r="A1365" s="190"/>
      <c r="B1365" s="259"/>
      <c r="C1365" s="260"/>
      <c r="D1365" s="261"/>
      <c r="E1365" s="262"/>
      <c r="F1365" s="263"/>
      <c r="G1365" s="189" t="s">
        <v>1474</v>
      </c>
      <c r="H1365" s="190" t="s">
        <v>69</v>
      </c>
      <c r="I1365" s="244"/>
      <c r="J1365" s="184" t="s">
        <v>69</v>
      </c>
      <c r="K1365" s="264"/>
      <c r="L1365" s="265"/>
      <c r="M1365" s="267"/>
      <c r="N1365" s="268"/>
      <c r="O1365" s="269"/>
      <c r="P1365" s="275">
        <f t="shared" si="87"/>
        <v>0</v>
      </c>
      <c r="Q1365" s="271"/>
      <c r="R1365" s="272"/>
      <c r="S1365" s="271"/>
      <c r="T1365" s="273"/>
      <c r="U1365" s="276">
        <f t="shared" si="84"/>
        <v>0</v>
      </c>
      <c r="V1365" s="196">
        <f t="shared" si="85"/>
        <v>0</v>
      </c>
      <c r="W1365" s="196">
        <f t="shared" si="86"/>
        <v>0</v>
      </c>
      <c r="X1365" s="197"/>
    </row>
    <row r="1366" spans="1:24" ht="12.75" x14ac:dyDescent="0.2">
      <c r="A1366" s="190"/>
      <c r="B1366" s="259"/>
      <c r="C1366" s="260"/>
      <c r="D1366" s="261"/>
      <c r="E1366" s="262"/>
      <c r="F1366" s="263"/>
      <c r="G1366" s="189" t="s">
        <v>1474</v>
      </c>
      <c r="H1366" s="190" t="s">
        <v>69</v>
      </c>
      <c r="I1366" s="244"/>
      <c r="J1366" s="184" t="s">
        <v>69</v>
      </c>
      <c r="K1366" s="264"/>
      <c r="L1366" s="265"/>
      <c r="M1366" s="267"/>
      <c r="N1366" s="268"/>
      <c r="O1366" s="269"/>
      <c r="P1366" s="275">
        <f t="shared" si="87"/>
        <v>0</v>
      </c>
      <c r="Q1366" s="271"/>
      <c r="R1366" s="272"/>
      <c r="S1366" s="271"/>
      <c r="T1366" s="273"/>
      <c r="U1366" s="276">
        <f t="shared" si="84"/>
        <v>0</v>
      </c>
      <c r="V1366" s="196">
        <f t="shared" si="85"/>
        <v>0</v>
      </c>
      <c r="W1366" s="196">
        <f t="shared" si="86"/>
        <v>0</v>
      </c>
      <c r="X1366" s="197"/>
    </row>
    <row r="1367" spans="1:24" ht="12.75" x14ac:dyDescent="0.2">
      <c r="A1367" s="190"/>
      <c r="B1367" s="259"/>
      <c r="C1367" s="260"/>
      <c r="D1367" s="261"/>
      <c r="E1367" s="262"/>
      <c r="F1367" s="263"/>
      <c r="G1367" s="189" t="s">
        <v>1474</v>
      </c>
      <c r="H1367" s="190" t="s">
        <v>69</v>
      </c>
      <c r="I1367" s="244"/>
      <c r="J1367" s="184" t="s">
        <v>69</v>
      </c>
      <c r="K1367" s="264"/>
      <c r="L1367" s="265"/>
      <c r="M1367" s="267"/>
      <c r="N1367" s="268"/>
      <c r="O1367" s="269"/>
      <c r="P1367" s="275">
        <f t="shared" si="87"/>
        <v>0</v>
      </c>
      <c r="Q1367" s="271"/>
      <c r="R1367" s="272"/>
      <c r="S1367" s="271"/>
      <c r="T1367" s="273"/>
      <c r="U1367" s="276">
        <f t="shared" si="84"/>
        <v>0</v>
      </c>
      <c r="V1367" s="196">
        <f t="shared" si="85"/>
        <v>0</v>
      </c>
      <c r="W1367" s="196">
        <f t="shared" si="86"/>
        <v>0</v>
      </c>
      <c r="X1367" s="197"/>
    </row>
    <row r="1368" spans="1:24" ht="12.75" x14ac:dyDescent="0.2">
      <c r="A1368" s="190"/>
      <c r="B1368" s="259"/>
      <c r="C1368" s="260"/>
      <c r="D1368" s="261"/>
      <c r="E1368" s="262"/>
      <c r="F1368" s="263"/>
      <c r="G1368" s="189" t="s">
        <v>1474</v>
      </c>
      <c r="H1368" s="190" t="s">
        <v>69</v>
      </c>
      <c r="I1368" s="244"/>
      <c r="J1368" s="184" t="s">
        <v>69</v>
      </c>
      <c r="K1368" s="264"/>
      <c r="L1368" s="265"/>
      <c r="M1368" s="267"/>
      <c r="N1368" s="268"/>
      <c r="O1368" s="269"/>
      <c r="P1368" s="275">
        <f t="shared" si="87"/>
        <v>0</v>
      </c>
      <c r="Q1368" s="271"/>
      <c r="R1368" s="272"/>
      <c r="S1368" s="271"/>
      <c r="T1368" s="273"/>
      <c r="U1368" s="276">
        <f t="shared" si="84"/>
        <v>0</v>
      </c>
      <c r="V1368" s="196">
        <f t="shared" si="85"/>
        <v>0</v>
      </c>
      <c r="W1368" s="196">
        <f t="shared" si="86"/>
        <v>0</v>
      </c>
      <c r="X1368" s="197"/>
    </row>
    <row r="1369" spans="1:24" ht="12.75" x14ac:dyDescent="0.2">
      <c r="A1369" s="190"/>
      <c r="B1369" s="259"/>
      <c r="C1369" s="260"/>
      <c r="D1369" s="261"/>
      <c r="E1369" s="262"/>
      <c r="F1369" s="263"/>
      <c r="G1369" s="189" t="s">
        <v>1474</v>
      </c>
      <c r="H1369" s="190" t="s">
        <v>69</v>
      </c>
      <c r="I1369" s="244"/>
      <c r="J1369" s="184" t="s">
        <v>69</v>
      </c>
      <c r="K1369" s="264"/>
      <c r="L1369" s="265"/>
      <c r="M1369" s="267"/>
      <c r="N1369" s="268"/>
      <c r="O1369" s="269"/>
      <c r="P1369" s="275">
        <f t="shared" si="87"/>
        <v>0</v>
      </c>
      <c r="Q1369" s="271"/>
      <c r="R1369" s="272"/>
      <c r="S1369" s="271"/>
      <c r="T1369" s="273"/>
      <c r="U1369" s="276">
        <f t="shared" si="84"/>
        <v>0</v>
      </c>
      <c r="V1369" s="196">
        <f t="shared" si="85"/>
        <v>0</v>
      </c>
      <c r="W1369" s="196">
        <f t="shared" si="86"/>
        <v>0</v>
      </c>
      <c r="X1369" s="197"/>
    </row>
    <row r="1370" spans="1:24" ht="12.75" x14ac:dyDescent="0.2">
      <c r="A1370" s="190"/>
      <c r="B1370" s="259"/>
      <c r="C1370" s="260"/>
      <c r="D1370" s="261"/>
      <c r="E1370" s="262"/>
      <c r="F1370" s="263"/>
      <c r="G1370" s="189" t="s">
        <v>1474</v>
      </c>
      <c r="H1370" s="190" t="s">
        <v>69</v>
      </c>
      <c r="I1370" s="244"/>
      <c r="J1370" s="184" t="s">
        <v>69</v>
      </c>
      <c r="K1370" s="264"/>
      <c r="L1370" s="265"/>
      <c r="M1370" s="267"/>
      <c r="N1370" s="268"/>
      <c r="O1370" s="269"/>
      <c r="P1370" s="275">
        <f t="shared" si="87"/>
        <v>0</v>
      </c>
      <c r="Q1370" s="271"/>
      <c r="R1370" s="272"/>
      <c r="S1370" s="271"/>
      <c r="T1370" s="273"/>
      <c r="U1370" s="276">
        <f t="shared" si="84"/>
        <v>0</v>
      </c>
      <c r="V1370" s="196">
        <f t="shared" si="85"/>
        <v>0</v>
      </c>
      <c r="W1370" s="196">
        <f t="shared" si="86"/>
        <v>0</v>
      </c>
      <c r="X1370" s="197"/>
    </row>
    <row r="1371" spans="1:24" ht="12.75" x14ac:dyDescent="0.2">
      <c r="A1371" s="190"/>
      <c r="B1371" s="259"/>
      <c r="C1371" s="260"/>
      <c r="D1371" s="261"/>
      <c r="E1371" s="262"/>
      <c r="F1371" s="263"/>
      <c r="G1371" s="189" t="s">
        <v>1474</v>
      </c>
      <c r="H1371" s="190" t="s">
        <v>69</v>
      </c>
      <c r="I1371" s="244"/>
      <c r="J1371" s="184" t="s">
        <v>69</v>
      </c>
      <c r="K1371" s="264"/>
      <c r="L1371" s="265"/>
      <c r="M1371" s="267"/>
      <c r="N1371" s="268"/>
      <c r="O1371" s="269"/>
      <c r="P1371" s="275">
        <f t="shared" si="87"/>
        <v>0</v>
      </c>
      <c r="Q1371" s="271"/>
      <c r="R1371" s="272"/>
      <c r="S1371" s="271"/>
      <c r="T1371" s="273"/>
      <c r="U1371" s="276">
        <f t="shared" si="84"/>
        <v>0</v>
      </c>
      <c r="V1371" s="196">
        <f t="shared" si="85"/>
        <v>0</v>
      </c>
      <c r="W1371" s="196">
        <f t="shared" si="86"/>
        <v>0</v>
      </c>
      <c r="X1371" s="197"/>
    </row>
    <row r="1372" spans="1:24" ht="12.75" x14ac:dyDescent="0.2">
      <c r="A1372" s="190"/>
      <c r="B1372" s="259"/>
      <c r="C1372" s="260"/>
      <c r="D1372" s="261"/>
      <c r="E1372" s="262"/>
      <c r="F1372" s="263"/>
      <c r="G1372" s="189" t="s">
        <v>1474</v>
      </c>
      <c r="H1372" s="190" t="s">
        <v>69</v>
      </c>
      <c r="I1372" s="244"/>
      <c r="J1372" s="184" t="s">
        <v>69</v>
      </c>
      <c r="K1372" s="264"/>
      <c r="L1372" s="265"/>
      <c r="M1372" s="267"/>
      <c r="N1372" s="268"/>
      <c r="O1372" s="269"/>
      <c r="P1372" s="275">
        <f t="shared" si="87"/>
        <v>0</v>
      </c>
      <c r="Q1372" s="271"/>
      <c r="R1372" s="272"/>
      <c r="S1372" s="271"/>
      <c r="T1372" s="273"/>
      <c r="U1372" s="276">
        <f t="shared" si="84"/>
        <v>0</v>
      </c>
      <c r="V1372" s="196">
        <f t="shared" si="85"/>
        <v>0</v>
      </c>
      <c r="W1372" s="196">
        <f t="shared" si="86"/>
        <v>0</v>
      </c>
      <c r="X1372" s="197"/>
    </row>
    <row r="1373" spans="1:24" ht="12.75" x14ac:dyDescent="0.2">
      <c r="A1373" s="190"/>
      <c r="B1373" s="259"/>
      <c r="C1373" s="260"/>
      <c r="D1373" s="261"/>
      <c r="E1373" s="262"/>
      <c r="F1373" s="263"/>
      <c r="G1373" s="189" t="s">
        <v>1474</v>
      </c>
      <c r="H1373" s="190" t="s">
        <v>69</v>
      </c>
      <c r="I1373" s="244"/>
      <c r="J1373" s="184" t="s">
        <v>69</v>
      </c>
      <c r="K1373" s="264"/>
      <c r="L1373" s="265"/>
      <c r="M1373" s="267"/>
      <c r="N1373" s="268"/>
      <c r="O1373" s="269"/>
      <c r="P1373" s="275">
        <f t="shared" si="87"/>
        <v>0</v>
      </c>
      <c r="Q1373" s="271"/>
      <c r="R1373" s="272"/>
      <c r="S1373" s="271"/>
      <c r="T1373" s="273"/>
      <c r="U1373" s="276">
        <f t="shared" si="84"/>
        <v>0</v>
      </c>
      <c r="V1373" s="196">
        <f t="shared" si="85"/>
        <v>0</v>
      </c>
      <c r="W1373" s="196">
        <f t="shared" si="86"/>
        <v>0</v>
      </c>
      <c r="X1373" s="197"/>
    </row>
    <row r="1374" spans="1:24" ht="12.75" x14ac:dyDescent="0.2">
      <c r="A1374" s="190"/>
      <c r="B1374" s="259"/>
      <c r="C1374" s="260"/>
      <c r="D1374" s="261"/>
      <c r="E1374" s="262"/>
      <c r="F1374" s="263"/>
      <c r="G1374" s="189" t="s">
        <v>1474</v>
      </c>
      <c r="H1374" s="190" t="s">
        <v>69</v>
      </c>
      <c r="I1374" s="244"/>
      <c r="J1374" s="184" t="s">
        <v>69</v>
      </c>
      <c r="K1374" s="264"/>
      <c r="L1374" s="265"/>
      <c r="M1374" s="267"/>
      <c r="N1374" s="268"/>
      <c r="O1374" s="269"/>
      <c r="P1374" s="275">
        <f t="shared" si="87"/>
        <v>0</v>
      </c>
      <c r="Q1374" s="271"/>
      <c r="R1374" s="272"/>
      <c r="S1374" s="271"/>
      <c r="T1374" s="273"/>
      <c r="U1374" s="276">
        <f t="shared" si="84"/>
        <v>0</v>
      </c>
      <c r="V1374" s="196">
        <f t="shared" si="85"/>
        <v>0</v>
      </c>
      <c r="W1374" s="196">
        <f t="shared" si="86"/>
        <v>0</v>
      </c>
      <c r="X1374" s="197"/>
    </row>
    <row r="1375" spans="1:24" ht="12.75" x14ac:dyDescent="0.2">
      <c r="A1375" s="190"/>
      <c r="B1375" s="259"/>
      <c r="C1375" s="260"/>
      <c r="D1375" s="261"/>
      <c r="E1375" s="262"/>
      <c r="F1375" s="263"/>
      <c r="G1375" s="189" t="s">
        <v>1474</v>
      </c>
      <c r="H1375" s="190" t="s">
        <v>69</v>
      </c>
      <c r="I1375" s="244"/>
      <c r="J1375" s="184" t="s">
        <v>69</v>
      </c>
      <c r="K1375" s="264"/>
      <c r="L1375" s="265"/>
      <c r="M1375" s="267"/>
      <c r="N1375" s="268"/>
      <c r="O1375" s="269"/>
      <c r="P1375" s="275">
        <f t="shared" si="87"/>
        <v>0</v>
      </c>
      <c r="Q1375" s="271"/>
      <c r="R1375" s="272"/>
      <c r="S1375" s="271"/>
      <c r="T1375" s="273"/>
      <c r="U1375" s="276">
        <f t="shared" si="84"/>
        <v>0</v>
      </c>
      <c r="V1375" s="196">
        <f t="shared" si="85"/>
        <v>0</v>
      </c>
      <c r="W1375" s="196">
        <f t="shared" si="86"/>
        <v>0</v>
      </c>
      <c r="X1375" s="197"/>
    </row>
    <row r="1376" spans="1:24" ht="12.75" x14ac:dyDescent="0.2">
      <c r="A1376" s="190"/>
      <c r="B1376" s="259"/>
      <c r="C1376" s="260"/>
      <c r="D1376" s="261"/>
      <c r="E1376" s="262"/>
      <c r="F1376" s="263"/>
      <c r="G1376" s="189" t="s">
        <v>1474</v>
      </c>
      <c r="H1376" s="190" t="s">
        <v>69</v>
      </c>
      <c r="I1376" s="244"/>
      <c r="J1376" s="184" t="s">
        <v>69</v>
      </c>
      <c r="K1376" s="264"/>
      <c r="L1376" s="265"/>
      <c r="M1376" s="267"/>
      <c r="N1376" s="268"/>
      <c r="O1376" s="269"/>
      <c r="P1376" s="275">
        <f t="shared" si="87"/>
        <v>0</v>
      </c>
      <c r="Q1376" s="271"/>
      <c r="R1376" s="272"/>
      <c r="S1376" s="271"/>
      <c r="T1376" s="273"/>
      <c r="U1376" s="276">
        <f t="shared" si="84"/>
        <v>0</v>
      </c>
      <c r="V1376" s="196">
        <f t="shared" si="85"/>
        <v>0</v>
      </c>
      <c r="W1376" s="196">
        <f t="shared" si="86"/>
        <v>0</v>
      </c>
      <c r="X1376" s="197"/>
    </row>
    <row r="1377" spans="1:24" ht="12.75" x14ac:dyDescent="0.2">
      <c r="A1377" s="190"/>
      <c r="B1377" s="259"/>
      <c r="C1377" s="260"/>
      <c r="D1377" s="261"/>
      <c r="E1377" s="262"/>
      <c r="F1377" s="263"/>
      <c r="G1377" s="189" t="s">
        <v>1474</v>
      </c>
      <c r="H1377" s="190" t="s">
        <v>69</v>
      </c>
      <c r="I1377" s="244"/>
      <c r="J1377" s="184" t="s">
        <v>69</v>
      </c>
      <c r="K1377" s="264"/>
      <c r="L1377" s="265"/>
      <c r="M1377" s="267"/>
      <c r="N1377" s="268"/>
      <c r="O1377" s="269"/>
      <c r="P1377" s="275">
        <f t="shared" si="87"/>
        <v>0</v>
      </c>
      <c r="Q1377" s="271"/>
      <c r="R1377" s="272"/>
      <c r="S1377" s="271"/>
      <c r="T1377" s="273"/>
      <c r="U1377" s="276">
        <f t="shared" si="84"/>
        <v>0</v>
      </c>
      <c r="V1377" s="196">
        <f t="shared" si="85"/>
        <v>0</v>
      </c>
      <c r="W1377" s="196">
        <f t="shared" si="86"/>
        <v>0</v>
      </c>
      <c r="X1377" s="197"/>
    </row>
    <row r="1378" spans="1:24" ht="12.75" x14ac:dyDescent="0.2">
      <c r="A1378" s="190"/>
      <c r="B1378" s="259"/>
      <c r="C1378" s="260"/>
      <c r="D1378" s="261"/>
      <c r="E1378" s="262"/>
      <c r="F1378" s="263"/>
      <c r="G1378" s="189" t="s">
        <v>1474</v>
      </c>
      <c r="H1378" s="190" t="s">
        <v>69</v>
      </c>
      <c r="I1378" s="244"/>
      <c r="J1378" s="184" t="s">
        <v>69</v>
      </c>
      <c r="K1378" s="264"/>
      <c r="L1378" s="265"/>
      <c r="M1378" s="267"/>
      <c r="N1378" s="268"/>
      <c r="O1378" s="269"/>
      <c r="P1378" s="275">
        <f t="shared" si="87"/>
        <v>0</v>
      </c>
      <c r="Q1378" s="271"/>
      <c r="R1378" s="272"/>
      <c r="S1378" s="271"/>
      <c r="T1378" s="273"/>
      <c r="U1378" s="276">
        <f t="shared" si="84"/>
        <v>0</v>
      </c>
      <c r="V1378" s="196">
        <f t="shared" si="85"/>
        <v>0</v>
      </c>
      <c r="W1378" s="196">
        <f t="shared" si="86"/>
        <v>0</v>
      </c>
      <c r="X1378" s="197"/>
    </row>
    <row r="1379" spans="1:24" ht="12.75" x14ac:dyDescent="0.2">
      <c r="A1379" s="190"/>
      <c r="B1379" s="259"/>
      <c r="C1379" s="260"/>
      <c r="D1379" s="261"/>
      <c r="E1379" s="262"/>
      <c r="F1379" s="263"/>
      <c r="G1379" s="189" t="s">
        <v>1474</v>
      </c>
      <c r="H1379" s="190" t="s">
        <v>69</v>
      </c>
      <c r="I1379" s="244"/>
      <c r="J1379" s="184" t="s">
        <v>69</v>
      </c>
      <c r="K1379" s="264"/>
      <c r="L1379" s="265"/>
      <c r="M1379" s="267"/>
      <c r="N1379" s="268"/>
      <c r="O1379" s="269"/>
      <c r="P1379" s="275">
        <f t="shared" si="87"/>
        <v>0</v>
      </c>
      <c r="Q1379" s="271"/>
      <c r="R1379" s="272"/>
      <c r="S1379" s="271"/>
      <c r="T1379" s="273"/>
      <c r="U1379" s="276">
        <f t="shared" si="84"/>
        <v>0</v>
      </c>
      <c r="V1379" s="196">
        <f t="shared" si="85"/>
        <v>0</v>
      </c>
      <c r="W1379" s="196">
        <f t="shared" si="86"/>
        <v>0</v>
      </c>
      <c r="X1379" s="197"/>
    </row>
    <row r="1380" spans="1:24" ht="12.75" x14ac:dyDescent="0.2">
      <c r="A1380" s="190"/>
      <c r="B1380" s="259"/>
      <c r="C1380" s="260"/>
      <c r="D1380" s="261"/>
      <c r="E1380" s="262"/>
      <c r="F1380" s="263"/>
      <c r="G1380" s="189" t="s">
        <v>1474</v>
      </c>
      <c r="H1380" s="190" t="s">
        <v>69</v>
      </c>
      <c r="I1380" s="244"/>
      <c r="J1380" s="184" t="s">
        <v>69</v>
      </c>
      <c r="K1380" s="264"/>
      <c r="L1380" s="265"/>
      <c r="M1380" s="267"/>
      <c r="N1380" s="268"/>
      <c r="O1380" s="269"/>
      <c r="P1380" s="275">
        <f t="shared" si="87"/>
        <v>0</v>
      </c>
      <c r="Q1380" s="271"/>
      <c r="R1380" s="272"/>
      <c r="S1380" s="271"/>
      <c r="T1380" s="273"/>
      <c r="U1380" s="276">
        <f t="shared" si="84"/>
        <v>0</v>
      </c>
      <c r="V1380" s="196">
        <f t="shared" si="85"/>
        <v>0</v>
      </c>
      <c r="W1380" s="196">
        <f t="shared" si="86"/>
        <v>0</v>
      </c>
      <c r="X1380" s="197"/>
    </row>
    <row r="1381" spans="1:24" ht="12.75" x14ac:dyDescent="0.2">
      <c r="A1381" s="190"/>
      <c r="B1381" s="259"/>
      <c r="C1381" s="260"/>
      <c r="D1381" s="261"/>
      <c r="E1381" s="262"/>
      <c r="F1381" s="263"/>
      <c r="G1381" s="189" t="s">
        <v>1474</v>
      </c>
      <c r="H1381" s="190" t="s">
        <v>69</v>
      </c>
      <c r="I1381" s="244"/>
      <c r="J1381" s="184" t="s">
        <v>69</v>
      </c>
      <c r="K1381" s="264"/>
      <c r="L1381" s="265"/>
      <c r="M1381" s="267"/>
      <c r="N1381" s="268"/>
      <c r="O1381" s="269"/>
      <c r="P1381" s="275">
        <f t="shared" si="87"/>
        <v>0</v>
      </c>
      <c r="Q1381" s="271"/>
      <c r="R1381" s="272"/>
      <c r="S1381" s="271"/>
      <c r="T1381" s="273"/>
      <c r="U1381" s="276">
        <f t="shared" si="84"/>
        <v>0</v>
      </c>
      <c r="V1381" s="196">
        <f t="shared" si="85"/>
        <v>0</v>
      </c>
      <c r="W1381" s="196">
        <f t="shared" si="86"/>
        <v>0</v>
      </c>
      <c r="X1381" s="197"/>
    </row>
    <row r="1382" spans="1:24" ht="12.75" x14ac:dyDescent="0.2">
      <c r="A1382" s="190"/>
      <c r="B1382" s="259"/>
      <c r="C1382" s="260"/>
      <c r="D1382" s="261"/>
      <c r="E1382" s="262"/>
      <c r="F1382" s="263"/>
      <c r="G1382" s="189" t="s">
        <v>1474</v>
      </c>
      <c r="H1382" s="190" t="s">
        <v>69</v>
      </c>
      <c r="I1382" s="244"/>
      <c r="J1382" s="184" t="s">
        <v>69</v>
      </c>
      <c r="K1382" s="264"/>
      <c r="L1382" s="265"/>
      <c r="M1382" s="267"/>
      <c r="N1382" s="268"/>
      <c r="O1382" s="269"/>
      <c r="P1382" s="275">
        <f t="shared" si="87"/>
        <v>0</v>
      </c>
      <c r="Q1382" s="271"/>
      <c r="R1382" s="272"/>
      <c r="S1382" s="271"/>
      <c r="T1382" s="273"/>
      <c r="U1382" s="276">
        <f t="shared" si="84"/>
        <v>0</v>
      </c>
      <c r="V1382" s="196">
        <f t="shared" si="85"/>
        <v>0</v>
      </c>
      <c r="W1382" s="196">
        <f t="shared" si="86"/>
        <v>0</v>
      </c>
      <c r="X1382" s="197"/>
    </row>
    <row r="1383" spans="1:24" ht="12.75" x14ac:dyDescent="0.2">
      <c r="A1383" s="190"/>
      <c r="B1383" s="259"/>
      <c r="C1383" s="260"/>
      <c r="D1383" s="261"/>
      <c r="E1383" s="262"/>
      <c r="F1383" s="263"/>
      <c r="G1383" s="189" t="s">
        <v>1474</v>
      </c>
      <c r="H1383" s="190" t="s">
        <v>69</v>
      </c>
      <c r="I1383" s="244"/>
      <c r="J1383" s="184" t="s">
        <v>69</v>
      </c>
      <c r="K1383" s="264"/>
      <c r="L1383" s="265"/>
      <c r="M1383" s="267"/>
      <c r="N1383" s="268"/>
      <c r="O1383" s="269"/>
      <c r="P1383" s="275">
        <f t="shared" si="87"/>
        <v>0</v>
      </c>
      <c r="Q1383" s="271"/>
      <c r="R1383" s="272"/>
      <c r="S1383" s="271"/>
      <c r="T1383" s="273"/>
      <c r="U1383" s="276">
        <f t="shared" si="84"/>
        <v>0</v>
      </c>
      <c r="V1383" s="196">
        <f t="shared" si="85"/>
        <v>0</v>
      </c>
      <c r="W1383" s="196">
        <f t="shared" si="86"/>
        <v>0</v>
      </c>
      <c r="X1383" s="197"/>
    </row>
    <row r="1384" spans="1:24" ht="12.75" x14ac:dyDescent="0.2">
      <c r="A1384" s="190"/>
      <c r="B1384" s="259"/>
      <c r="C1384" s="260"/>
      <c r="D1384" s="261"/>
      <c r="E1384" s="262"/>
      <c r="F1384" s="263"/>
      <c r="G1384" s="189" t="s">
        <v>1474</v>
      </c>
      <c r="H1384" s="190" t="s">
        <v>69</v>
      </c>
      <c r="I1384" s="244"/>
      <c r="J1384" s="184" t="s">
        <v>69</v>
      </c>
      <c r="K1384" s="264"/>
      <c r="L1384" s="265"/>
      <c r="M1384" s="267"/>
      <c r="N1384" s="268"/>
      <c r="O1384" s="269"/>
      <c r="P1384" s="275">
        <f t="shared" si="87"/>
        <v>0</v>
      </c>
      <c r="Q1384" s="271"/>
      <c r="R1384" s="272"/>
      <c r="S1384" s="271"/>
      <c r="T1384" s="273"/>
      <c r="U1384" s="276">
        <f t="shared" si="84"/>
        <v>0</v>
      </c>
      <c r="V1384" s="196">
        <f t="shared" si="85"/>
        <v>0</v>
      </c>
      <c r="W1384" s="196">
        <f t="shared" si="86"/>
        <v>0</v>
      </c>
      <c r="X1384" s="197"/>
    </row>
    <row r="1385" spans="1:24" ht="12.75" x14ac:dyDescent="0.2">
      <c r="A1385" s="190"/>
      <c r="B1385" s="259"/>
      <c r="C1385" s="260"/>
      <c r="D1385" s="261"/>
      <c r="E1385" s="262"/>
      <c r="F1385" s="263"/>
      <c r="G1385" s="189" t="s">
        <v>1474</v>
      </c>
      <c r="H1385" s="190" t="s">
        <v>69</v>
      </c>
      <c r="I1385" s="244"/>
      <c r="J1385" s="184" t="s">
        <v>69</v>
      </c>
      <c r="K1385" s="264"/>
      <c r="L1385" s="265"/>
      <c r="M1385" s="267"/>
      <c r="N1385" s="268"/>
      <c r="O1385" s="269"/>
      <c r="P1385" s="275">
        <f t="shared" si="87"/>
        <v>0</v>
      </c>
      <c r="Q1385" s="271"/>
      <c r="R1385" s="272"/>
      <c r="S1385" s="271"/>
      <c r="T1385" s="273"/>
      <c r="U1385" s="276">
        <f t="shared" si="84"/>
        <v>0</v>
      </c>
      <c r="V1385" s="196">
        <f t="shared" si="85"/>
        <v>0</v>
      </c>
      <c r="W1385" s="196">
        <f t="shared" si="86"/>
        <v>0</v>
      </c>
      <c r="X1385" s="197"/>
    </row>
    <row r="1386" spans="1:24" ht="12.75" x14ac:dyDescent="0.2">
      <c r="A1386" s="190"/>
      <c r="B1386" s="259"/>
      <c r="C1386" s="260"/>
      <c r="D1386" s="261"/>
      <c r="E1386" s="262"/>
      <c r="F1386" s="263"/>
      <c r="G1386" s="189" t="s">
        <v>1474</v>
      </c>
      <c r="H1386" s="190" t="s">
        <v>69</v>
      </c>
      <c r="I1386" s="244"/>
      <c r="J1386" s="184" t="s">
        <v>69</v>
      </c>
      <c r="K1386" s="264"/>
      <c r="L1386" s="265"/>
      <c r="M1386" s="267"/>
      <c r="N1386" s="268"/>
      <c r="O1386" s="269"/>
      <c r="P1386" s="275">
        <f t="shared" si="87"/>
        <v>0</v>
      </c>
      <c r="Q1386" s="271"/>
      <c r="R1386" s="272"/>
      <c r="S1386" s="271"/>
      <c r="T1386" s="273"/>
      <c r="U1386" s="276">
        <f t="shared" si="84"/>
        <v>0</v>
      </c>
      <c r="V1386" s="196">
        <f t="shared" si="85"/>
        <v>0</v>
      </c>
      <c r="W1386" s="196">
        <f t="shared" si="86"/>
        <v>0</v>
      </c>
      <c r="X1386" s="197"/>
    </row>
    <row r="1387" spans="1:24" ht="12.75" x14ac:dyDescent="0.2">
      <c r="A1387" s="190"/>
      <c r="B1387" s="259"/>
      <c r="C1387" s="260"/>
      <c r="D1387" s="261"/>
      <c r="E1387" s="262"/>
      <c r="F1387" s="263"/>
      <c r="G1387" s="189" t="s">
        <v>1474</v>
      </c>
      <c r="H1387" s="190" t="s">
        <v>69</v>
      </c>
      <c r="I1387" s="244"/>
      <c r="J1387" s="184" t="s">
        <v>69</v>
      </c>
      <c r="K1387" s="264"/>
      <c r="L1387" s="265"/>
      <c r="M1387" s="267"/>
      <c r="N1387" s="268"/>
      <c r="O1387" s="269"/>
      <c r="P1387" s="275">
        <f t="shared" si="87"/>
        <v>0</v>
      </c>
      <c r="Q1387" s="271"/>
      <c r="R1387" s="272"/>
      <c r="S1387" s="271"/>
      <c r="T1387" s="273"/>
      <c r="U1387" s="276">
        <f t="shared" si="84"/>
        <v>0</v>
      </c>
      <c r="V1387" s="196">
        <f t="shared" si="85"/>
        <v>0</v>
      </c>
      <c r="W1387" s="196">
        <f t="shared" si="86"/>
        <v>0</v>
      </c>
      <c r="X1387" s="197"/>
    </row>
    <row r="1388" spans="1:24" ht="12.75" x14ac:dyDescent="0.2">
      <c r="A1388" s="190"/>
      <c r="B1388" s="259"/>
      <c r="C1388" s="260"/>
      <c r="D1388" s="261"/>
      <c r="E1388" s="262"/>
      <c r="F1388" s="263"/>
      <c r="G1388" s="189" t="s">
        <v>1474</v>
      </c>
      <c r="H1388" s="190" t="s">
        <v>69</v>
      </c>
      <c r="I1388" s="244"/>
      <c r="J1388" s="184" t="s">
        <v>69</v>
      </c>
      <c r="K1388" s="264"/>
      <c r="L1388" s="265"/>
      <c r="M1388" s="267"/>
      <c r="N1388" s="268"/>
      <c r="O1388" s="269"/>
      <c r="P1388" s="275">
        <f t="shared" si="87"/>
        <v>0</v>
      </c>
      <c r="Q1388" s="271"/>
      <c r="R1388" s="272"/>
      <c r="S1388" s="271"/>
      <c r="T1388" s="273"/>
      <c r="U1388" s="276">
        <f t="shared" si="84"/>
        <v>0</v>
      </c>
      <c r="V1388" s="196">
        <f t="shared" si="85"/>
        <v>0</v>
      </c>
      <c r="W1388" s="196">
        <f t="shared" si="86"/>
        <v>0</v>
      </c>
      <c r="X1388" s="197"/>
    </row>
    <row r="1389" spans="1:24" ht="12.75" x14ac:dyDescent="0.2">
      <c r="A1389" s="190"/>
      <c r="B1389" s="259"/>
      <c r="C1389" s="260"/>
      <c r="D1389" s="261"/>
      <c r="E1389" s="262"/>
      <c r="F1389" s="263"/>
      <c r="G1389" s="189" t="s">
        <v>1474</v>
      </c>
      <c r="H1389" s="190" t="s">
        <v>69</v>
      </c>
      <c r="I1389" s="244"/>
      <c r="J1389" s="184" t="s">
        <v>69</v>
      </c>
      <c r="K1389" s="264"/>
      <c r="L1389" s="265"/>
      <c r="M1389" s="267"/>
      <c r="N1389" s="268"/>
      <c r="O1389" s="269"/>
      <c r="P1389" s="275">
        <f t="shared" si="87"/>
        <v>0</v>
      </c>
      <c r="Q1389" s="271"/>
      <c r="R1389" s="272"/>
      <c r="S1389" s="271"/>
      <c r="T1389" s="273"/>
      <c r="U1389" s="276">
        <f t="shared" si="84"/>
        <v>0</v>
      </c>
      <c r="V1389" s="196">
        <f t="shared" si="85"/>
        <v>0</v>
      </c>
      <c r="W1389" s="196">
        <f t="shared" si="86"/>
        <v>0</v>
      </c>
      <c r="X1389" s="197"/>
    </row>
    <row r="1390" spans="1:24" ht="12.75" x14ac:dyDescent="0.2">
      <c r="A1390" s="190"/>
      <c r="B1390" s="259"/>
      <c r="C1390" s="260"/>
      <c r="D1390" s="261"/>
      <c r="E1390" s="262"/>
      <c r="F1390" s="263"/>
      <c r="G1390" s="189" t="s">
        <v>1474</v>
      </c>
      <c r="H1390" s="190" t="s">
        <v>69</v>
      </c>
      <c r="I1390" s="244"/>
      <c r="J1390" s="184" t="s">
        <v>69</v>
      </c>
      <c r="K1390" s="264"/>
      <c r="L1390" s="265"/>
      <c r="M1390" s="267"/>
      <c r="N1390" s="268"/>
      <c r="O1390" s="269"/>
      <c r="P1390" s="275">
        <f t="shared" si="87"/>
        <v>0</v>
      </c>
      <c r="Q1390" s="271"/>
      <c r="R1390" s="272"/>
      <c r="S1390" s="271"/>
      <c r="T1390" s="273"/>
      <c r="U1390" s="276">
        <f t="shared" si="84"/>
        <v>0</v>
      </c>
      <c r="V1390" s="196">
        <f t="shared" si="85"/>
        <v>0</v>
      </c>
      <c r="W1390" s="196">
        <f t="shared" si="86"/>
        <v>0</v>
      </c>
      <c r="X1390" s="197"/>
    </row>
    <row r="1391" spans="1:24" ht="12.75" x14ac:dyDescent="0.2">
      <c r="A1391" s="190"/>
      <c r="B1391" s="259"/>
      <c r="C1391" s="260"/>
      <c r="D1391" s="261"/>
      <c r="E1391" s="262"/>
      <c r="F1391" s="263"/>
      <c r="G1391" s="189" t="s">
        <v>1474</v>
      </c>
      <c r="H1391" s="190" t="s">
        <v>69</v>
      </c>
      <c r="I1391" s="244"/>
      <c r="J1391" s="184" t="s">
        <v>69</v>
      </c>
      <c r="K1391" s="264"/>
      <c r="L1391" s="265"/>
      <c r="M1391" s="267"/>
      <c r="N1391" s="268"/>
      <c r="O1391" s="269"/>
      <c r="P1391" s="275">
        <f t="shared" si="87"/>
        <v>0</v>
      </c>
      <c r="Q1391" s="271"/>
      <c r="R1391" s="272"/>
      <c r="S1391" s="271"/>
      <c r="T1391" s="273"/>
      <c r="U1391" s="276">
        <f t="shared" si="84"/>
        <v>0</v>
      </c>
      <c r="V1391" s="196">
        <f t="shared" si="85"/>
        <v>0</v>
      </c>
      <c r="W1391" s="196">
        <f t="shared" si="86"/>
        <v>0</v>
      </c>
      <c r="X1391" s="197"/>
    </row>
    <row r="1392" spans="1:24" ht="12.75" x14ac:dyDescent="0.2">
      <c r="A1392" s="190"/>
      <c r="B1392" s="259"/>
      <c r="C1392" s="260"/>
      <c r="D1392" s="261"/>
      <c r="E1392" s="262"/>
      <c r="F1392" s="263"/>
      <c r="G1392" s="189" t="s">
        <v>1474</v>
      </c>
      <c r="H1392" s="190" t="s">
        <v>69</v>
      </c>
      <c r="I1392" s="244"/>
      <c r="J1392" s="184" t="s">
        <v>69</v>
      </c>
      <c r="K1392" s="264"/>
      <c r="L1392" s="265"/>
      <c r="M1392" s="267"/>
      <c r="N1392" s="268"/>
      <c r="O1392" s="269"/>
      <c r="P1392" s="275">
        <f t="shared" si="87"/>
        <v>0</v>
      </c>
      <c r="Q1392" s="271"/>
      <c r="R1392" s="272"/>
      <c r="S1392" s="271"/>
      <c r="T1392" s="273"/>
      <c r="U1392" s="276">
        <f t="shared" si="84"/>
        <v>0</v>
      </c>
      <c r="V1392" s="196">
        <f t="shared" si="85"/>
        <v>0</v>
      </c>
      <c r="W1392" s="196">
        <f t="shared" si="86"/>
        <v>0</v>
      </c>
      <c r="X1392" s="197"/>
    </row>
    <row r="1393" spans="1:24" ht="12.75" x14ac:dyDescent="0.2">
      <c r="A1393" s="190"/>
      <c r="B1393" s="259"/>
      <c r="C1393" s="260"/>
      <c r="D1393" s="261"/>
      <c r="E1393" s="262"/>
      <c r="F1393" s="263"/>
      <c r="G1393" s="189" t="s">
        <v>1474</v>
      </c>
      <c r="H1393" s="190" t="s">
        <v>69</v>
      </c>
      <c r="I1393" s="244"/>
      <c r="J1393" s="184" t="s">
        <v>69</v>
      </c>
      <c r="K1393" s="264"/>
      <c r="L1393" s="265"/>
      <c r="M1393" s="267"/>
      <c r="N1393" s="268"/>
      <c r="O1393" s="269"/>
      <c r="P1393" s="275">
        <f t="shared" si="87"/>
        <v>0</v>
      </c>
      <c r="Q1393" s="271"/>
      <c r="R1393" s="272"/>
      <c r="S1393" s="271"/>
      <c r="T1393" s="273"/>
      <c r="U1393" s="276">
        <f t="shared" si="84"/>
        <v>0</v>
      </c>
      <c r="V1393" s="196">
        <f t="shared" si="85"/>
        <v>0</v>
      </c>
      <c r="W1393" s="196">
        <f t="shared" si="86"/>
        <v>0</v>
      </c>
      <c r="X1393" s="197"/>
    </row>
    <row r="1394" spans="1:24" ht="12.75" x14ac:dyDescent="0.2">
      <c r="A1394" s="190"/>
      <c r="B1394" s="259"/>
      <c r="C1394" s="260"/>
      <c r="D1394" s="261"/>
      <c r="E1394" s="262"/>
      <c r="F1394" s="263"/>
      <c r="G1394" s="189" t="s">
        <v>1474</v>
      </c>
      <c r="H1394" s="190" t="s">
        <v>69</v>
      </c>
      <c r="I1394" s="244"/>
      <c r="J1394" s="184" t="s">
        <v>69</v>
      </c>
      <c r="K1394" s="264"/>
      <c r="L1394" s="265"/>
      <c r="M1394" s="267"/>
      <c r="N1394" s="268"/>
      <c r="O1394" s="269"/>
      <c r="P1394" s="275">
        <f t="shared" si="87"/>
        <v>0</v>
      </c>
      <c r="Q1394" s="271"/>
      <c r="R1394" s="272"/>
      <c r="S1394" s="271"/>
      <c r="T1394" s="273"/>
      <c r="U1394" s="276">
        <f t="shared" si="84"/>
        <v>0</v>
      </c>
      <c r="V1394" s="196">
        <f t="shared" si="85"/>
        <v>0</v>
      </c>
      <c r="W1394" s="196">
        <f t="shared" si="86"/>
        <v>0</v>
      </c>
      <c r="X1394" s="197"/>
    </row>
    <row r="1395" spans="1:24" ht="12.75" x14ac:dyDescent="0.2">
      <c r="A1395" s="190"/>
      <c r="B1395" s="259"/>
      <c r="C1395" s="260"/>
      <c r="D1395" s="261"/>
      <c r="E1395" s="262"/>
      <c r="F1395" s="263"/>
      <c r="G1395" s="189" t="s">
        <v>1474</v>
      </c>
      <c r="H1395" s="190" t="s">
        <v>69</v>
      </c>
      <c r="I1395" s="244"/>
      <c r="J1395" s="184" t="s">
        <v>69</v>
      </c>
      <c r="K1395" s="264"/>
      <c r="L1395" s="265"/>
      <c r="M1395" s="267"/>
      <c r="N1395" s="268"/>
      <c r="O1395" s="269"/>
      <c r="P1395" s="275">
        <f t="shared" si="87"/>
        <v>0</v>
      </c>
      <c r="Q1395" s="271"/>
      <c r="R1395" s="272"/>
      <c r="S1395" s="271"/>
      <c r="T1395" s="273"/>
      <c r="U1395" s="276">
        <f t="shared" si="84"/>
        <v>0</v>
      </c>
      <c r="V1395" s="196">
        <f t="shared" si="85"/>
        <v>0</v>
      </c>
      <c r="W1395" s="196">
        <f t="shared" si="86"/>
        <v>0</v>
      </c>
      <c r="X1395" s="197"/>
    </row>
    <row r="1396" spans="1:24" ht="12.75" x14ac:dyDescent="0.2">
      <c r="A1396" s="190"/>
      <c r="B1396" s="259"/>
      <c r="C1396" s="260"/>
      <c r="D1396" s="261"/>
      <c r="E1396" s="262"/>
      <c r="F1396" s="263"/>
      <c r="G1396" s="189" t="s">
        <v>1474</v>
      </c>
      <c r="H1396" s="190" t="s">
        <v>69</v>
      </c>
      <c r="I1396" s="244"/>
      <c r="J1396" s="184" t="s">
        <v>69</v>
      </c>
      <c r="K1396" s="264"/>
      <c r="L1396" s="265"/>
      <c r="M1396" s="267"/>
      <c r="N1396" s="268"/>
      <c r="O1396" s="269"/>
      <c r="P1396" s="275">
        <f t="shared" si="87"/>
        <v>0</v>
      </c>
      <c r="Q1396" s="271"/>
      <c r="R1396" s="272"/>
      <c r="S1396" s="271"/>
      <c r="T1396" s="273"/>
      <c r="U1396" s="276">
        <f t="shared" si="84"/>
        <v>0</v>
      </c>
      <c r="V1396" s="196">
        <f t="shared" si="85"/>
        <v>0</v>
      </c>
      <c r="W1396" s="196">
        <f t="shared" si="86"/>
        <v>0</v>
      </c>
      <c r="X1396" s="197"/>
    </row>
    <row r="1397" spans="1:24" ht="12.75" x14ac:dyDescent="0.2">
      <c r="A1397" s="190"/>
      <c r="B1397" s="259"/>
      <c r="C1397" s="260"/>
      <c r="D1397" s="261"/>
      <c r="E1397" s="262"/>
      <c r="F1397" s="263"/>
      <c r="G1397" s="189" t="s">
        <v>1474</v>
      </c>
      <c r="H1397" s="190" t="s">
        <v>69</v>
      </c>
      <c r="I1397" s="244"/>
      <c r="J1397" s="184" t="s">
        <v>69</v>
      </c>
      <c r="K1397" s="264"/>
      <c r="L1397" s="265"/>
      <c r="M1397" s="267"/>
      <c r="N1397" s="268"/>
      <c r="O1397" s="269"/>
      <c r="P1397" s="275">
        <f t="shared" si="87"/>
        <v>0</v>
      </c>
      <c r="Q1397" s="271"/>
      <c r="R1397" s="272"/>
      <c r="S1397" s="271"/>
      <c r="T1397" s="273"/>
      <c r="U1397" s="276">
        <f t="shared" si="84"/>
        <v>0</v>
      </c>
      <c r="V1397" s="196">
        <f t="shared" si="85"/>
        <v>0</v>
      </c>
      <c r="W1397" s="196">
        <f t="shared" si="86"/>
        <v>0</v>
      </c>
      <c r="X1397" s="197"/>
    </row>
    <row r="1398" spans="1:24" ht="12.75" x14ac:dyDescent="0.2">
      <c r="A1398" s="190"/>
      <c r="B1398" s="259"/>
      <c r="C1398" s="260"/>
      <c r="D1398" s="261"/>
      <c r="E1398" s="262"/>
      <c r="F1398" s="263"/>
      <c r="G1398" s="189" t="s">
        <v>1474</v>
      </c>
      <c r="H1398" s="190" t="s">
        <v>69</v>
      </c>
      <c r="I1398" s="244"/>
      <c r="J1398" s="184" t="s">
        <v>69</v>
      </c>
      <c r="K1398" s="264"/>
      <c r="L1398" s="265"/>
      <c r="M1398" s="267"/>
      <c r="N1398" s="268"/>
      <c r="O1398" s="269"/>
      <c r="P1398" s="275">
        <f t="shared" si="87"/>
        <v>0</v>
      </c>
      <c r="Q1398" s="271"/>
      <c r="R1398" s="272"/>
      <c r="S1398" s="271"/>
      <c r="T1398" s="273"/>
      <c r="U1398" s="276">
        <f t="shared" si="84"/>
        <v>0</v>
      </c>
      <c r="V1398" s="196">
        <f t="shared" si="85"/>
        <v>0</v>
      </c>
      <c r="W1398" s="196">
        <f t="shared" si="86"/>
        <v>0</v>
      </c>
      <c r="X1398" s="197"/>
    </row>
    <row r="1399" spans="1:24" ht="12.75" x14ac:dyDescent="0.2">
      <c r="A1399" s="190"/>
      <c r="B1399" s="259"/>
      <c r="C1399" s="260"/>
      <c r="D1399" s="261"/>
      <c r="E1399" s="262"/>
      <c r="F1399" s="263"/>
      <c r="G1399" s="189" t="s">
        <v>1474</v>
      </c>
      <c r="H1399" s="190" t="s">
        <v>69</v>
      </c>
      <c r="I1399" s="244"/>
      <c r="J1399" s="184" t="s">
        <v>69</v>
      </c>
      <c r="K1399" s="264"/>
      <c r="L1399" s="265"/>
      <c r="M1399" s="267"/>
      <c r="N1399" s="268"/>
      <c r="O1399" s="269"/>
      <c r="P1399" s="275">
        <f t="shared" si="87"/>
        <v>0</v>
      </c>
      <c r="Q1399" s="271"/>
      <c r="R1399" s="272"/>
      <c r="S1399" s="271"/>
      <c r="T1399" s="273"/>
      <c r="U1399" s="276">
        <f t="shared" si="84"/>
        <v>0</v>
      </c>
      <c r="V1399" s="196">
        <f t="shared" si="85"/>
        <v>0</v>
      </c>
      <c r="W1399" s="196">
        <f t="shared" si="86"/>
        <v>0</v>
      </c>
      <c r="X1399" s="197"/>
    </row>
    <row r="1400" spans="1:24" ht="12.75" x14ac:dyDescent="0.2">
      <c r="A1400" s="190"/>
      <c r="B1400" s="259"/>
      <c r="C1400" s="260"/>
      <c r="D1400" s="261"/>
      <c r="E1400" s="262"/>
      <c r="F1400" s="263"/>
      <c r="G1400" s="189" t="s">
        <v>1474</v>
      </c>
      <c r="H1400" s="190" t="s">
        <v>69</v>
      </c>
      <c r="I1400" s="244"/>
      <c r="J1400" s="184" t="s">
        <v>69</v>
      </c>
      <c r="K1400" s="264"/>
      <c r="L1400" s="265"/>
      <c r="M1400" s="267"/>
      <c r="N1400" s="268"/>
      <c r="O1400" s="269"/>
      <c r="P1400" s="275">
        <f t="shared" si="87"/>
        <v>0</v>
      </c>
      <c r="Q1400" s="271"/>
      <c r="R1400" s="272"/>
      <c r="S1400" s="271"/>
      <c r="T1400" s="273"/>
      <c r="U1400" s="276">
        <f t="shared" si="84"/>
        <v>0</v>
      </c>
      <c r="V1400" s="196">
        <f t="shared" si="85"/>
        <v>0</v>
      </c>
      <c r="W1400" s="196">
        <f t="shared" si="86"/>
        <v>0</v>
      </c>
      <c r="X1400" s="197"/>
    </row>
    <row r="1401" spans="1:24" ht="12.75" x14ac:dyDescent="0.2">
      <c r="A1401" s="190"/>
      <c r="B1401" s="259"/>
      <c r="C1401" s="260"/>
      <c r="D1401" s="261"/>
      <c r="E1401" s="262"/>
      <c r="F1401" s="263"/>
      <c r="G1401" s="189" t="s">
        <v>1474</v>
      </c>
      <c r="H1401" s="190" t="s">
        <v>69</v>
      </c>
      <c r="I1401" s="244"/>
      <c r="J1401" s="184" t="s">
        <v>69</v>
      </c>
      <c r="K1401" s="264"/>
      <c r="L1401" s="265"/>
      <c r="M1401" s="267"/>
      <c r="N1401" s="268"/>
      <c r="O1401" s="269"/>
      <c r="P1401" s="275">
        <f t="shared" si="87"/>
        <v>0</v>
      </c>
      <c r="Q1401" s="271"/>
      <c r="R1401" s="272"/>
      <c r="S1401" s="271"/>
      <c r="T1401" s="273"/>
      <c r="U1401" s="276">
        <f t="shared" si="84"/>
        <v>0</v>
      </c>
      <c r="V1401" s="196">
        <f t="shared" si="85"/>
        <v>0</v>
      </c>
      <c r="W1401" s="196">
        <f t="shared" si="86"/>
        <v>0</v>
      </c>
      <c r="X1401" s="197"/>
    </row>
    <row r="1402" spans="1:24" ht="12.75" x14ac:dyDescent="0.2">
      <c r="A1402" s="190"/>
      <c r="B1402" s="259"/>
      <c r="C1402" s="260"/>
      <c r="D1402" s="261"/>
      <c r="E1402" s="262"/>
      <c r="F1402" s="263"/>
      <c r="G1402" s="189" t="s">
        <v>1474</v>
      </c>
      <c r="H1402" s="190" t="s">
        <v>69</v>
      </c>
      <c r="I1402" s="244"/>
      <c r="J1402" s="184" t="s">
        <v>69</v>
      </c>
      <c r="K1402" s="264"/>
      <c r="L1402" s="265"/>
      <c r="M1402" s="267"/>
      <c r="N1402" s="268"/>
      <c r="O1402" s="269"/>
      <c r="P1402" s="275">
        <f t="shared" si="87"/>
        <v>0</v>
      </c>
      <c r="Q1402" s="271"/>
      <c r="R1402" s="272"/>
      <c r="S1402" s="271"/>
      <c r="T1402" s="273"/>
      <c r="U1402" s="276">
        <f t="shared" si="84"/>
        <v>0</v>
      </c>
      <c r="V1402" s="196">
        <f t="shared" si="85"/>
        <v>0</v>
      </c>
      <c r="W1402" s="196">
        <f t="shared" si="86"/>
        <v>0</v>
      </c>
      <c r="X1402" s="197"/>
    </row>
    <row r="1403" spans="1:24" ht="12.75" x14ac:dyDescent="0.2">
      <c r="A1403" s="190"/>
      <c r="B1403" s="259"/>
      <c r="C1403" s="260"/>
      <c r="D1403" s="261"/>
      <c r="E1403" s="262"/>
      <c r="F1403" s="263"/>
      <c r="G1403" s="189" t="s">
        <v>1474</v>
      </c>
      <c r="H1403" s="190" t="s">
        <v>69</v>
      </c>
      <c r="I1403" s="244"/>
      <c r="J1403" s="184" t="s">
        <v>69</v>
      </c>
      <c r="K1403" s="264"/>
      <c r="L1403" s="265"/>
      <c r="M1403" s="267"/>
      <c r="N1403" s="268"/>
      <c r="O1403" s="269"/>
      <c r="P1403" s="275">
        <f t="shared" si="87"/>
        <v>0</v>
      </c>
      <c r="Q1403" s="271"/>
      <c r="R1403" s="272"/>
      <c r="S1403" s="271"/>
      <c r="T1403" s="273"/>
      <c r="U1403" s="276">
        <f t="shared" si="84"/>
        <v>0</v>
      </c>
      <c r="V1403" s="196">
        <f t="shared" si="85"/>
        <v>0</v>
      </c>
      <c r="W1403" s="196">
        <f t="shared" si="86"/>
        <v>0</v>
      </c>
      <c r="X1403" s="197"/>
    </row>
    <row r="1404" spans="1:24" ht="12.75" x14ac:dyDescent="0.2">
      <c r="A1404" s="190"/>
      <c r="B1404" s="259"/>
      <c r="C1404" s="260"/>
      <c r="D1404" s="261"/>
      <c r="E1404" s="262"/>
      <c r="F1404" s="263"/>
      <c r="G1404" s="189" t="s">
        <v>1474</v>
      </c>
      <c r="H1404" s="190" t="s">
        <v>69</v>
      </c>
      <c r="I1404" s="244"/>
      <c r="J1404" s="184" t="s">
        <v>69</v>
      </c>
      <c r="K1404" s="264"/>
      <c r="L1404" s="265"/>
      <c r="M1404" s="267"/>
      <c r="N1404" s="268"/>
      <c r="O1404" s="269"/>
      <c r="P1404" s="275">
        <f t="shared" si="87"/>
        <v>0</v>
      </c>
      <c r="Q1404" s="271"/>
      <c r="R1404" s="272"/>
      <c r="S1404" s="271"/>
      <c r="T1404" s="273"/>
      <c r="U1404" s="276">
        <f t="shared" si="84"/>
        <v>0</v>
      </c>
      <c r="V1404" s="196">
        <f t="shared" si="85"/>
        <v>0</v>
      </c>
      <c r="W1404" s="196">
        <f t="shared" si="86"/>
        <v>0</v>
      </c>
      <c r="X1404" s="197"/>
    </row>
    <row r="1405" spans="1:24" ht="12.75" x14ac:dyDescent="0.2">
      <c r="A1405" s="190"/>
      <c r="B1405" s="259"/>
      <c r="C1405" s="260"/>
      <c r="D1405" s="261"/>
      <c r="E1405" s="262"/>
      <c r="F1405" s="263"/>
      <c r="G1405" s="189" t="s">
        <v>1474</v>
      </c>
      <c r="H1405" s="190" t="s">
        <v>69</v>
      </c>
      <c r="I1405" s="244"/>
      <c r="J1405" s="184" t="s">
        <v>69</v>
      </c>
      <c r="K1405" s="264"/>
      <c r="L1405" s="265"/>
      <c r="M1405" s="267"/>
      <c r="N1405" s="268"/>
      <c r="O1405" s="269"/>
      <c r="P1405" s="275">
        <f t="shared" si="87"/>
        <v>0</v>
      </c>
      <c r="Q1405" s="271"/>
      <c r="R1405" s="272"/>
      <c r="S1405" s="271"/>
      <c r="T1405" s="273"/>
      <c r="U1405" s="276">
        <f t="shared" si="84"/>
        <v>0</v>
      </c>
      <c r="V1405" s="196">
        <f t="shared" si="85"/>
        <v>0</v>
      </c>
      <c r="W1405" s="196">
        <f t="shared" si="86"/>
        <v>0</v>
      </c>
      <c r="X1405" s="197"/>
    </row>
    <row r="1406" spans="1:24" ht="12.75" x14ac:dyDescent="0.2">
      <c r="A1406" s="190"/>
      <c r="B1406" s="259"/>
      <c r="C1406" s="260"/>
      <c r="D1406" s="261"/>
      <c r="E1406" s="262"/>
      <c r="F1406" s="263"/>
      <c r="G1406" s="189" t="s">
        <v>1474</v>
      </c>
      <c r="H1406" s="190" t="s">
        <v>69</v>
      </c>
      <c r="I1406" s="244"/>
      <c r="J1406" s="184" t="s">
        <v>69</v>
      </c>
      <c r="K1406" s="264"/>
      <c r="L1406" s="265"/>
      <c r="M1406" s="267"/>
      <c r="N1406" s="268"/>
      <c r="O1406" s="269"/>
      <c r="P1406" s="275">
        <f t="shared" si="87"/>
        <v>0</v>
      </c>
      <c r="Q1406" s="271"/>
      <c r="R1406" s="272"/>
      <c r="S1406" s="271"/>
      <c r="T1406" s="273"/>
      <c r="U1406" s="276">
        <f t="shared" si="84"/>
        <v>0</v>
      </c>
      <c r="V1406" s="196">
        <f t="shared" si="85"/>
        <v>0</v>
      </c>
      <c r="W1406" s="196">
        <f t="shared" si="86"/>
        <v>0</v>
      </c>
      <c r="X1406" s="197"/>
    </row>
    <row r="1407" spans="1:24" ht="12.75" x14ac:dyDescent="0.2">
      <c r="A1407" s="190"/>
      <c r="B1407" s="259"/>
      <c r="C1407" s="260"/>
      <c r="D1407" s="261"/>
      <c r="E1407" s="262"/>
      <c r="F1407" s="263"/>
      <c r="G1407" s="189" t="s">
        <v>1474</v>
      </c>
      <c r="H1407" s="190" t="s">
        <v>69</v>
      </c>
      <c r="I1407" s="244"/>
      <c r="J1407" s="184" t="s">
        <v>69</v>
      </c>
      <c r="K1407" s="264"/>
      <c r="L1407" s="265"/>
      <c r="M1407" s="267"/>
      <c r="N1407" s="268"/>
      <c r="O1407" s="269"/>
      <c r="P1407" s="275">
        <f t="shared" si="87"/>
        <v>0</v>
      </c>
      <c r="Q1407" s="271"/>
      <c r="R1407" s="272"/>
      <c r="S1407" s="271"/>
      <c r="T1407" s="273"/>
      <c r="U1407" s="276">
        <f t="shared" si="84"/>
        <v>0</v>
      </c>
      <c r="V1407" s="196">
        <f t="shared" si="85"/>
        <v>0</v>
      </c>
      <c r="W1407" s="196">
        <f t="shared" si="86"/>
        <v>0</v>
      </c>
      <c r="X1407" s="197"/>
    </row>
    <row r="1408" spans="1:24" ht="12.75" x14ac:dyDescent="0.2">
      <c r="A1408" s="190"/>
      <c r="B1408" s="259"/>
      <c r="C1408" s="260"/>
      <c r="D1408" s="261"/>
      <c r="E1408" s="262"/>
      <c r="F1408" s="263"/>
      <c r="G1408" s="189" t="s">
        <v>1474</v>
      </c>
      <c r="H1408" s="190" t="s">
        <v>69</v>
      </c>
      <c r="I1408" s="244"/>
      <c r="J1408" s="184" t="s">
        <v>69</v>
      </c>
      <c r="K1408" s="264"/>
      <c r="L1408" s="265"/>
      <c r="M1408" s="267"/>
      <c r="N1408" s="268"/>
      <c r="O1408" s="269"/>
      <c r="P1408" s="275">
        <f t="shared" si="87"/>
        <v>0</v>
      </c>
      <c r="Q1408" s="271"/>
      <c r="R1408" s="272"/>
      <c r="S1408" s="271"/>
      <c r="T1408" s="273"/>
      <c r="U1408" s="276">
        <f t="shared" si="84"/>
        <v>0</v>
      </c>
      <c r="V1408" s="196">
        <f t="shared" si="85"/>
        <v>0</v>
      </c>
      <c r="W1408" s="196">
        <f t="shared" si="86"/>
        <v>0</v>
      </c>
      <c r="X1408" s="197"/>
    </row>
    <row r="1409" spans="1:24" ht="12.75" x14ac:dyDescent="0.2">
      <c r="A1409" s="190"/>
      <c r="B1409" s="259"/>
      <c r="C1409" s="260"/>
      <c r="D1409" s="261"/>
      <c r="E1409" s="262"/>
      <c r="F1409" s="263"/>
      <c r="G1409" s="189" t="s">
        <v>1474</v>
      </c>
      <c r="H1409" s="190" t="s">
        <v>69</v>
      </c>
      <c r="I1409" s="244"/>
      <c r="J1409" s="184" t="s">
        <v>69</v>
      </c>
      <c r="K1409" s="264"/>
      <c r="L1409" s="265"/>
      <c r="M1409" s="267"/>
      <c r="N1409" s="268"/>
      <c r="O1409" s="269"/>
      <c r="P1409" s="275">
        <f t="shared" si="87"/>
        <v>0</v>
      </c>
      <c r="Q1409" s="271"/>
      <c r="R1409" s="272"/>
      <c r="S1409" s="271"/>
      <c r="T1409" s="273"/>
      <c r="U1409" s="276">
        <f t="shared" si="84"/>
        <v>0</v>
      </c>
      <c r="V1409" s="196">
        <f t="shared" si="85"/>
        <v>0</v>
      </c>
      <c r="W1409" s="196">
        <f t="shared" si="86"/>
        <v>0</v>
      </c>
      <c r="X1409" s="197"/>
    </row>
    <row r="1410" spans="1:24" ht="12.75" x14ac:dyDescent="0.2">
      <c r="A1410" s="190"/>
      <c r="B1410" s="259"/>
      <c r="C1410" s="260"/>
      <c r="D1410" s="261"/>
      <c r="E1410" s="262"/>
      <c r="F1410" s="263"/>
      <c r="G1410" s="189" t="s">
        <v>1474</v>
      </c>
      <c r="H1410" s="190" t="s">
        <v>69</v>
      </c>
      <c r="I1410" s="244"/>
      <c r="J1410" s="184" t="s">
        <v>69</v>
      </c>
      <c r="K1410" s="264"/>
      <c r="L1410" s="265"/>
      <c r="M1410" s="267"/>
      <c r="N1410" s="268"/>
      <c r="O1410" s="269"/>
      <c r="P1410" s="275">
        <f t="shared" si="87"/>
        <v>0</v>
      </c>
      <c r="Q1410" s="271"/>
      <c r="R1410" s="272"/>
      <c r="S1410" s="271"/>
      <c r="T1410" s="273"/>
      <c r="U1410" s="276">
        <f t="shared" si="84"/>
        <v>0</v>
      </c>
      <c r="V1410" s="196">
        <f t="shared" si="85"/>
        <v>0</v>
      </c>
      <c r="W1410" s="196">
        <f t="shared" si="86"/>
        <v>0</v>
      </c>
      <c r="X1410" s="197"/>
    </row>
    <row r="1411" spans="1:24" ht="12.75" x14ac:dyDescent="0.2">
      <c r="A1411" s="190"/>
      <c r="B1411" s="259"/>
      <c r="C1411" s="260"/>
      <c r="D1411" s="261"/>
      <c r="E1411" s="262"/>
      <c r="F1411" s="263"/>
      <c r="G1411" s="189" t="s">
        <v>1474</v>
      </c>
      <c r="H1411" s="190" t="s">
        <v>69</v>
      </c>
      <c r="I1411" s="244"/>
      <c r="J1411" s="184" t="s">
        <v>69</v>
      </c>
      <c r="K1411" s="264"/>
      <c r="L1411" s="265"/>
      <c r="M1411" s="267"/>
      <c r="N1411" s="268"/>
      <c r="O1411" s="269"/>
      <c r="P1411" s="275">
        <f t="shared" si="87"/>
        <v>0</v>
      </c>
      <c r="Q1411" s="271"/>
      <c r="R1411" s="272"/>
      <c r="S1411" s="271"/>
      <c r="T1411" s="273"/>
      <c r="U1411" s="276">
        <f t="shared" si="84"/>
        <v>0</v>
      </c>
      <c r="V1411" s="196">
        <f t="shared" si="85"/>
        <v>0</v>
      </c>
      <c r="W1411" s="196">
        <f t="shared" si="86"/>
        <v>0</v>
      </c>
      <c r="X1411" s="197"/>
    </row>
    <row r="1412" spans="1:24" ht="12.75" x14ac:dyDescent="0.2">
      <c r="A1412" s="190"/>
      <c r="B1412" s="259"/>
      <c r="C1412" s="260"/>
      <c r="D1412" s="261"/>
      <c r="E1412" s="262"/>
      <c r="F1412" s="263"/>
      <c r="G1412" s="189" t="s">
        <v>1474</v>
      </c>
      <c r="H1412" s="190" t="s">
        <v>69</v>
      </c>
      <c r="I1412" s="244"/>
      <c r="J1412" s="184" t="s">
        <v>69</v>
      </c>
      <c r="K1412" s="264"/>
      <c r="L1412" s="265"/>
      <c r="M1412" s="267"/>
      <c r="N1412" s="268"/>
      <c r="O1412" s="269"/>
      <c r="P1412" s="275">
        <f t="shared" si="87"/>
        <v>0</v>
      </c>
      <c r="Q1412" s="271"/>
      <c r="R1412" s="272"/>
      <c r="S1412" s="271"/>
      <c r="T1412" s="273"/>
      <c r="U1412" s="276">
        <f t="shared" si="84"/>
        <v>0</v>
      </c>
      <c r="V1412" s="196">
        <f t="shared" si="85"/>
        <v>0</v>
      </c>
      <c r="W1412" s="196">
        <f t="shared" si="86"/>
        <v>0</v>
      </c>
      <c r="X1412" s="197"/>
    </row>
    <row r="1413" spans="1:24" ht="12.75" x14ac:dyDescent="0.2">
      <c r="A1413" s="190"/>
      <c r="B1413" s="259"/>
      <c r="C1413" s="260"/>
      <c r="D1413" s="261"/>
      <c r="E1413" s="262"/>
      <c r="F1413" s="263"/>
      <c r="G1413" s="189" t="s">
        <v>1474</v>
      </c>
      <c r="H1413" s="190" t="s">
        <v>69</v>
      </c>
      <c r="I1413" s="244"/>
      <c r="J1413" s="184" t="s">
        <v>69</v>
      </c>
      <c r="K1413" s="264"/>
      <c r="L1413" s="265"/>
      <c r="M1413" s="267"/>
      <c r="N1413" s="268"/>
      <c r="O1413" s="269"/>
      <c r="P1413" s="275">
        <f t="shared" si="87"/>
        <v>0</v>
      </c>
      <c r="Q1413" s="271"/>
      <c r="R1413" s="272"/>
      <c r="S1413" s="271"/>
      <c r="T1413" s="273"/>
      <c r="U1413" s="276">
        <f t="shared" si="84"/>
        <v>0</v>
      </c>
      <c r="V1413" s="196">
        <f t="shared" si="85"/>
        <v>0</v>
      </c>
      <c r="W1413" s="196">
        <f t="shared" si="86"/>
        <v>0</v>
      </c>
      <c r="X1413" s="197"/>
    </row>
    <row r="1414" spans="1:24" ht="12.75" x14ac:dyDescent="0.2">
      <c r="A1414" s="190"/>
      <c r="B1414" s="259"/>
      <c r="C1414" s="260"/>
      <c r="D1414" s="261"/>
      <c r="E1414" s="262"/>
      <c r="F1414" s="263"/>
      <c r="G1414" s="189" t="s">
        <v>1474</v>
      </c>
      <c r="H1414" s="190" t="s">
        <v>69</v>
      </c>
      <c r="I1414" s="244"/>
      <c r="J1414" s="184" t="s">
        <v>69</v>
      </c>
      <c r="K1414" s="264"/>
      <c r="L1414" s="265"/>
      <c r="M1414" s="267"/>
      <c r="N1414" s="268"/>
      <c r="O1414" s="269"/>
      <c r="P1414" s="275">
        <f t="shared" si="87"/>
        <v>0</v>
      </c>
      <c r="Q1414" s="271"/>
      <c r="R1414" s="272"/>
      <c r="S1414" s="271"/>
      <c r="T1414" s="273"/>
      <c r="U1414" s="276">
        <f t="shared" si="84"/>
        <v>0</v>
      </c>
      <c r="V1414" s="196">
        <f t="shared" si="85"/>
        <v>0</v>
      </c>
      <c r="W1414" s="196">
        <f t="shared" si="86"/>
        <v>0</v>
      </c>
      <c r="X1414" s="197"/>
    </row>
    <row r="1415" spans="1:24" ht="12.75" x14ac:dyDescent="0.2">
      <c r="A1415" s="190"/>
      <c r="B1415" s="259"/>
      <c r="C1415" s="260"/>
      <c r="D1415" s="261"/>
      <c r="E1415" s="262"/>
      <c r="F1415" s="263"/>
      <c r="G1415" s="189" t="s">
        <v>1474</v>
      </c>
      <c r="H1415" s="190" t="s">
        <v>69</v>
      </c>
      <c r="I1415" s="244"/>
      <c r="J1415" s="184" t="s">
        <v>69</v>
      </c>
      <c r="K1415" s="264"/>
      <c r="L1415" s="265"/>
      <c r="M1415" s="267"/>
      <c r="N1415" s="268"/>
      <c r="O1415" s="269"/>
      <c r="P1415" s="275">
        <f t="shared" si="87"/>
        <v>0</v>
      </c>
      <c r="Q1415" s="271"/>
      <c r="R1415" s="272"/>
      <c r="S1415" s="271"/>
      <c r="T1415" s="273"/>
      <c r="U1415" s="276">
        <f t="shared" si="84"/>
        <v>0</v>
      </c>
      <c r="V1415" s="196">
        <f t="shared" si="85"/>
        <v>0</v>
      </c>
      <c r="W1415" s="196">
        <f t="shared" si="86"/>
        <v>0</v>
      </c>
      <c r="X1415" s="197"/>
    </row>
    <row r="1416" spans="1:24" ht="12.75" x14ac:dyDescent="0.2">
      <c r="A1416" s="190"/>
      <c r="B1416" s="259"/>
      <c r="C1416" s="260"/>
      <c r="D1416" s="261"/>
      <c r="E1416" s="262"/>
      <c r="F1416" s="263"/>
      <c r="G1416" s="189" t="s">
        <v>1474</v>
      </c>
      <c r="H1416" s="190" t="s">
        <v>69</v>
      </c>
      <c r="I1416" s="244"/>
      <c r="J1416" s="184" t="s">
        <v>69</v>
      </c>
      <c r="K1416" s="264"/>
      <c r="L1416" s="265"/>
      <c r="M1416" s="267"/>
      <c r="N1416" s="268"/>
      <c r="O1416" s="269"/>
      <c r="P1416" s="275">
        <f t="shared" si="87"/>
        <v>0</v>
      </c>
      <c r="Q1416" s="271"/>
      <c r="R1416" s="272"/>
      <c r="S1416" s="271"/>
      <c r="T1416" s="273"/>
      <c r="U1416" s="276">
        <f t="shared" ref="U1416:U1479" si="88">Q1416+S1416</f>
        <v>0</v>
      </c>
      <c r="V1416" s="196">
        <f t="shared" ref="V1416:V1479" si="89">(Q1416*R1416)+(S1416*T1416)</f>
        <v>0</v>
      </c>
      <c r="W1416" s="196">
        <f t="shared" ref="W1416:W1479" si="90">V1416+P1416</f>
        <v>0</v>
      </c>
      <c r="X1416" s="197"/>
    </row>
    <row r="1417" spans="1:24" ht="12.75" x14ac:dyDescent="0.2">
      <c r="A1417" s="190"/>
      <c r="B1417" s="259"/>
      <c r="C1417" s="260"/>
      <c r="D1417" s="261"/>
      <c r="E1417" s="262"/>
      <c r="F1417" s="263"/>
      <c r="G1417" s="189" t="s">
        <v>1474</v>
      </c>
      <c r="H1417" s="190" t="s">
        <v>69</v>
      </c>
      <c r="I1417" s="244"/>
      <c r="J1417" s="184" t="s">
        <v>69</v>
      </c>
      <c r="K1417" s="264"/>
      <c r="L1417" s="265"/>
      <c r="M1417" s="267"/>
      <c r="N1417" s="268"/>
      <c r="O1417" s="269"/>
      <c r="P1417" s="275">
        <f t="shared" si="87"/>
        <v>0</v>
      </c>
      <c r="Q1417" s="271"/>
      <c r="R1417" s="272"/>
      <c r="S1417" s="271"/>
      <c r="T1417" s="273"/>
      <c r="U1417" s="276">
        <f t="shared" si="88"/>
        <v>0</v>
      </c>
      <c r="V1417" s="196">
        <f t="shared" si="89"/>
        <v>0</v>
      </c>
      <c r="W1417" s="196">
        <f t="shared" si="90"/>
        <v>0</v>
      </c>
      <c r="X1417" s="197"/>
    </row>
    <row r="1418" spans="1:24" ht="12.75" x14ac:dyDescent="0.2">
      <c r="A1418" s="190"/>
      <c r="B1418" s="259"/>
      <c r="C1418" s="260"/>
      <c r="D1418" s="261"/>
      <c r="E1418" s="262"/>
      <c r="F1418" s="263"/>
      <c r="G1418" s="189" t="s">
        <v>1474</v>
      </c>
      <c r="H1418" s="190" t="s">
        <v>69</v>
      </c>
      <c r="I1418" s="244"/>
      <c r="J1418" s="184" t="s">
        <v>69</v>
      </c>
      <c r="K1418" s="264"/>
      <c r="L1418" s="265"/>
      <c r="M1418" s="267"/>
      <c r="N1418" s="268"/>
      <c r="O1418" s="269"/>
      <c r="P1418" s="275">
        <f t="shared" si="87"/>
        <v>0</v>
      </c>
      <c r="Q1418" s="271"/>
      <c r="R1418" s="272"/>
      <c r="S1418" s="271"/>
      <c r="T1418" s="273"/>
      <c r="U1418" s="276">
        <f t="shared" si="88"/>
        <v>0</v>
      </c>
      <c r="V1418" s="196">
        <f t="shared" si="89"/>
        <v>0</v>
      </c>
      <c r="W1418" s="196">
        <f t="shared" si="90"/>
        <v>0</v>
      </c>
      <c r="X1418" s="197"/>
    </row>
    <row r="1419" spans="1:24" ht="12.75" x14ac:dyDescent="0.2">
      <c r="A1419" s="190"/>
      <c r="B1419" s="259"/>
      <c r="C1419" s="260"/>
      <c r="D1419" s="261"/>
      <c r="E1419" s="262"/>
      <c r="F1419" s="263"/>
      <c r="G1419" s="189" t="s">
        <v>1474</v>
      </c>
      <c r="H1419" s="190" t="s">
        <v>69</v>
      </c>
      <c r="I1419" s="244"/>
      <c r="J1419" s="184" t="s">
        <v>69</v>
      </c>
      <c r="K1419" s="264"/>
      <c r="L1419" s="265"/>
      <c r="M1419" s="267"/>
      <c r="N1419" s="268"/>
      <c r="O1419" s="269"/>
      <c r="P1419" s="275">
        <f t="shared" ref="P1419:P1482" si="91">N1419+O1419</f>
        <v>0</v>
      </c>
      <c r="Q1419" s="271"/>
      <c r="R1419" s="272"/>
      <c r="S1419" s="271"/>
      <c r="T1419" s="273"/>
      <c r="U1419" s="276">
        <f t="shared" si="88"/>
        <v>0</v>
      </c>
      <c r="V1419" s="196">
        <f t="shared" si="89"/>
        <v>0</v>
      </c>
      <c r="W1419" s="196">
        <f t="shared" si="90"/>
        <v>0</v>
      </c>
      <c r="X1419" s="197"/>
    </row>
    <row r="1420" spans="1:24" ht="12.75" x14ac:dyDescent="0.2">
      <c r="A1420" s="190"/>
      <c r="B1420" s="259"/>
      <c r="C1420" s="260"/>
      <c r="D1420" s="261"/>
      <c r="E1420" s="262"/>
      <c r="F1420" s="263"/>
      <c r="G1420" s="189" t="s">
        <v>1474</v>
      </c>
      <c r="H1420" s="190" t="s">
        <v>69</v>
      </c>
      <c r="I1420" s="244"/>
      <c r="J1420" s="184" t="s">
        <v>69</v>
      </c>
      <c r="K1420" s="264"/>
      <c r="L1420" s="265"/>
      <c r="M1420" s="267"/>
      <c r="N1420" s="268"/>
      <c r="O1420" s="269"/>
      <c r="P1420" s="275">
        <f t="shared" si="91"/>
        <v>0</v>
      </c>
      <c r="Q1420" s="271"/>
      <c r="R1420" s="272"/>
      <c r="S1420" s="271"/>
      <c r="T1420" s="273"/>
      <c r="U1420" s="276">
        <f t="shared" si="88"/>
        <v>0</v>
      </c>
      <c r="V1420" s="196">
        <f t="shared" si="89"/>
        <v>0</v>
      </c>
      <c r="W1420" s="196">
        <f t="shared" si="90"/>
        <v>0</v>
      </c>
      <c r="X1420" s="197"/>
    </row>
    <row r="1421" spans="1:24" ht="12.75" x14ac:dyDescent="0.2">
      <c r="A1421" s="190"/>
      <c r="B1421" s="259"/>
      <c r="C1421" s="260"/>
      <c r="D1421" s="261"/>
      <c r="E1421" s="262"/>
      <c r="F1421" s="263"/>
      <c r="G1421" s="189" t="s">
        <v>1474</v>
      </c>
      <c r="H1421" s="190" t="s">
        <v>69</v>
      </c>
      <c r="I1421" s="244"/>
      <c r="J1421" s="184" t="s">
        <v>69</v>
      </c>
      <c r="K1421" s="264"/>
      <c r="L1421" s="265"/>
      <c r="M1421" s="267"/>
      <c r="N1421" s="268"/>
      <c r="O1421" s="269"/>
      <c r="P1421" s="275">
        <f t="shared" si="91"/>
        <v>0</v>
      </c>
      <c r="Q1421" s="271"/>
      <c r="R1421" s="272"/>
      <c r="S1421" s="271"/>
      <c r="T1421" s="273"/>
      <c r="U1421" s="276">
        <f t="shared" si="88"/>
        <v>0</v>
      </c>
      <c r="V1421" s="196">
        <f t="shared" si="89"/>
        <v>0</v>
      </c>
      <c r="W1421" s="196">
        <f t="shared" si="90"/>
        <v>0</v>
      </c>
      <c r="X1421" s="197"/>
    </row>
    <row r="1422" spans="1:24" ht="12.75" x14ac:dyDescent="0.2">
      <c r="A1422" s="190"/>
      <c r="B1422" s="259"/>
      <c r="C1422" s="260"/>
      <c r="D1422" s="261"/>
      <c r="E1422" s="262"/>
      <c r="F1422" s="263"/>
      <c r="G1422" s="189" t="s">
        <v>1474</v>
      </c>
      <c r="H1422" s="190" t="s">
        <v>69</v>
      </c>
      <c r="I1422" s="244"/>
      <c r="J1422" s="184" t="s">
        <v>69</v>
      </c>
      <c r="K1422" s="264"/>
      <c r="L1422" s="265"/>
      <c r="M1422" s="267"/>
      <c r="N1422" s="268"/>
      <c r="O1422" s="269"/>
      <c r="P1422" s="275">
        <f t="shared" si="91"/>
        <v>0</v>
      </c>
      <c r="Q1422" s="271"/>
      <c r="R1422" s="272"/>
      <c r="S1422" s="271"/>
      <c r="T1422" s="273"/>
      <c r="U1422" s="276">
        <f t="shared" si="88"/>
        <v>0</v>
      </c>
      <c r="V1422" s="196">
        <f t="shared" si="89"/>
        <v>0</v>
      </c>
      <c r="W1422" s="196">
        <f t="shared" si="90"/>
        <v>0</v>
      </c>
      <c r="X1422" s="197"/>
    </row>
    <row r="1423" spans="1:24" ht="12.75" x14ac:dyDescent="0.2">
      <c r="A1423" s="190"/>
      <c r="B1423" s="259"/>
      <c r="C1423" s="260"/>
      <c r="D1423" s="261"/>
      <c r="E1423" s="262"/>
      <c r="F1423" s="263"/>
      <c r="G1423" s="189" t="s">
        <v>1474</v>
      </c>
      <c r="H1423" s="190" t="s">
        <v>69</v>
      </c>
      <c r="I1423" s="244"/>
      <c r="J1423" s="184" t="s">
        <v>69</v>
      </c>
      <c r="K1423" s="264"/>
      <c r="L1423" s="265"/>
      <c r="M1423" s="267"/>
      <c r="N1423" s="268"/>
      <c r="O1423" s="269"/>
      <c r="P1423" s="275">
        <f t="shared" si="91"/>
        <v>0</v>
      </c>
      <c r="Q1423" s="271"/>
      <c r="R1423" s="272"/>
      <c r="S1423" s="271"/>
      <c r="T1423" s="273"/>
      <c r="U1423" s="276">
        <f t="shared" si="88"/>
        <v>0</v>
      </c>
      <c r="V1423" s="196">
        <f t="shared" si="89"/>
        <v>0</v>
      </c>
      <c r="W1423" s="196">
        <f t="shared" si="90"/>
        <v>0</v>
      </c>
      <c r="X1423" s="197"/>
    </row>
    <row r="1424" spans="1:24" ht="12.75" x14ac:dyDescent="0.2">
      <c r="A1424" s="190"/>
      <c r="B1424" s="259"/>
      <c r="C1424" s="260"/>
      <c r="D1424" s="261"/>
      <c r="E1424" s="262"/>
      <c r="F1424" s="263"/>
      <c r="G1424" s="189" t="s">
        <v>1474</v>
      </c>
      <c r="H1424" s="190" t="s">
        <v>69</v>
      </c>
      <c r="I1424" s="244"/>
      <c r="J1424" s="184" t="s">
        <v>69</v>
      </c>
      <c r="K1424" s="264"/>
      <c r="L1424" s="265"/>
      <c r="M1424" s="267"/>
      <c r="N1424" s="268"/>
      <c r="O1424" s="269"/>
      <c r="P1424" s="275">
        <f t="shared" si="91"/>
        <v>0</v>
      </c>
      <c r="Q1424" s="271"/>
      <c r="R1424" s="272"/>
      <c r="S1424" s="271"/>
      <c r="T1424" s="273"/>
      <c r="U1424" s="276">
        <f t="shared" si="88"/>
        <v>0</v>
      </c>
      <c r="V1424" s="196">
        <f t="shared" si="89"/>
        <v>0</v>
      </c>
      <c r="W1424" s="196">
        <f t="shared" si="90"/>
        <v>0</v>
      </c>
      <c r="X1424" s="197"/>
    </row>
    <row r="1425" spans="1:24" ht="12.75" x14ac:dyDescent="0.2">
      <c r="A1425" s="190"/>
      <c r="B1425" s="259"/>
      <c r="C1425" s="260"/>
      <c r="D1425" s="261"/>
      <c r="E1425" s="262"/>
      <c r="F1425" s="263"/>
      <c r="G1425" s="189" t="s">
        <v>1474</v>
      </c>
      <c r="H1425" s="190" t="s">
        <v>69</v>
      </c>
      <c r="I1425" s="244"/>
      <c r="J1425" s="184" t="s">
        <v>69</v>
      </c>
      <c r="K1425" s="264"/>
      <c r="L1425" s="265"/>
      <c r="M1425" s="267"/>
      <c r="N1425" s="268"/>
      <c r="O1425" s="269"/>
      <c r="P1425" s="275">
        <f t="shared" si="91"/>
        <v>0</v>
      </c>
      <c r="Q1425" s="271"/>
      <c r="R1425" s="272"/>
      <c r="S1425" s="271"/>
      <c r="T1425" s="273"/>
      <c r="U1425" s="276">
        <f t="shared" si="88"/>
        <v>0</v>
      </c>
      <c r="V1425" s="196">
        <f t="shared" si="89"/>
        <v>0</v>
      </c>
      <c r="W1425" s="196">
        <f t="shared" si="90"/>
        <v>0</v>
      </c>
      <c r="X1425" s="197"/>
    </row>
    <row r="1426" spans="1:24" ht="12.75" x14ac:dyDescent="0.2">
      <c r="A1426" s="190"/>
      <c r="B1426" s="259"/>
      <c r="C1426" s="260"/>
      <c r="D1426" s="261"/>
      <c r="E1426" s="262"/>
      <c r="F1426" s="263"/>
      <c r="G1426" s="189" t="s">
        <v>1474</v>
      </c>
      <c r="H1426" s="190" t="s">
        <v>69</v>
      </c>
      <c r="I1426" s="244"/>
      <c r="J1426" s="184" t="s">
        <v>69</v>
      </c>
      <c r="K1426" s="264"/>
      <c r="L1426" s="265"/>
      <c r="M1426" s="267"/>
      <c r="N1426" s="268"/>
      <c r="O1426" s="269"/>
      <c r="P1426" s="275">
        <f t="shared" si="91"/>
        <v>0</v>
      </c>
      <c r="Q1426" s="271"/>
      <c r="R1426" s="272"/>
      <c r="S1426" s="271"/>
      <c r="T1426" s="273"/>
      <c r="U1426" s="276">
        <f t="shared" si="88"/>
        <v>0</v>
      </c>
      <c r="V1426" s="196">
        <f t="shared" si="89"/>
        <v>0</v>
      </c>
      <c r="W1426" s="196">
        <f t="shared" si="90"/>
        <v>0</v>
      </c>
      <c r="X1426" s="197"/>
    </row>
    <row r="1427" spans="1:24" ht="12.75" x14ac:dyDescent="0.2">
      <c r="A1427" s="190"/>
      <c r="B1427" s="259"/>
      <c r="C1427" s="260"/>
      <c r="D1427" s="261"/>
      <c r="E1427" s="262"/>
      <c r="F1427" s="263"/>
      <c r="G1427" s="189" t="s">
        <v>1474</v>
      </c>
      <c r="H1427" s="190" t="s">
        <v>69</v>
      </c>
      <c r="I1427" s="244"/>
      <c r="J1427" s="184" t="s">
        <v>69</v>
      </c>
      <c r="K1427" s="264"/>
      <c r="L1427" s="265"/>
      <c r="M1427" s="267"/>
      <c r="N1427" s="268"/>
      <c r="O1427" s="269"/>
      <c r="P1427" s="275">
        <f t="shared" si="91"/>
        <v>0</v>
      </c>
      <c r="Q1427" s="271"/>
      <c r="R1427" s="272"/>
      <c r="S1427" s="271"/>
      <c r="T1427" s="273"/>
      <c r="U1427" s="276">
        <f t="shared" si="88"/>
        <v>0</v>
      </c>
      <c r="V1427" s="196">
        <f t="shared" si="89"/>
        <v>0</v>
      </c>
      <c r="W1427" s="196">
        <f t="shared" si="90"/>
        <v>0</v>
      </c>
      <c r="X1427" s="197"/>
    </row>
    <row r="1428" spans="1:24" ht="12.75" x14ac:dyDescent="0.2">
      <c r="A1428" s="190"/>
      <c r="B1428" s="259"/>
      <c r="C1428" s="260"/>
      <c r="D1428" s="261"/>
      <c r="E1428" s="262"/>
      <c r="F1428" s="263"/>
      <c r="G1428" s="189" t="s">
        <v>1474</v>
      </c>
      <c r="H1428" s="190" t="s">
        <v>69</v>
      </c>
      <c r="I1428" s="244"/>
      <c r="J1428" s="184" t="s">
        <v>69</v>
      </c>
      <c r="K1428" s="264"/>
      <c r="L1428" s="265"/>
      <c r="M1428" s="267"/>
      <c r="N1428" s="268"/>
      <c r="O1428" s="269"/>
      <c r="P1428" s="275">
        <f t="shared" si="91"/>
        <v>0</v>
      </c>
      <c r="Q1428" s="271"/>
      <c r="R1428" s="272"/>
      <c r="S1428" s="271"/>
      <c r="T1428" s="273"/>
      <c r="U1428" s="276">
        <f t="shared" si="88"/>
        <v>0</v>
      </c>
      <c r="V1428" s="196">
        <f t="shared" si="89"/>
        <v>0</v>
      </c>
      <c r="W1428" s="196">
        <f t="shared" si="90"/>
        <v>0</v>
      </c>
      <c r="X1428" s="197"/>
    </row>
    <row r="1429" spans="1:24" ht="12.75" x14ac:dyDescent="0.2">
      <c r="A1429" s="190"/>
      <c r="B1429" s="259"/>
      <c r="C1429" s="260"/>
      <c r="D1429" s="261"/>
      <c r="E1429" s="262"/>
      <c r="F1429" s="263"/>
      <c r="G1429" s="189" t="s">
        <v>1474</v>
      </c>
      <c r="H1429" s="190" t="s">
        <v>69</v>
      </c>
      <c r="I1429" s="244"/>
      <c r="J1429" s="184" t="s">
        <v>69</v>
      </c>
      <c r="K1429" s="264"/>
      <c r="L1429" s="265"/>
      <c r="M1429" s="267"/>
      <c r="N1429" s="268"/>
      <c r="O1429" s="269"/>
      <c r="P1429" s="275">
        <f t="shared" si="91"/>
        <v>0</v>
      </c>
      <c r="Q1429" s="271"/>
      <c r="R1429" s="272"/>
      <c r="S1429" s="271"/>
      <c r="T1429" s="273"/>
      <c r="U1429" s="276">
        <f t="shared" si="88"/>
        <v>0</v>
      </c>
      <c r="V1429" s="196">
        <f t="shared" si="89"/>
        <v>0</v>
      </c>
      <c r="W1429" s="196">
        <f t="shared" si="90"/>
        <v>0</v>
      </c>
      <c r="X1429" s="197"/>
    </row>
    <row r="1430" spans="1:24" ht="12.75" x14ac:dyDescent="0.2">
      <c r="A1430" s="190"/>
      <c r="B1430" s="259"/>
      <c r="C1430" s="260"/>
      <c r="D1430" s="261"/>
      <c r="E1430" s="262"/>
      <c r="F1430" s="263"/>
      <c r="G1430" s="189" t="s">
        <v>1474</v>
      </c>
      <c r="H1430" s="190" t="s">
        <v>69</v>
      </c>
      <c r="I1430" s="244"/>
      <c r="J1430" s="184" t="s">
        <v>69</v>
      </c>
      <c r="K1430" s="264"/>
      <c r="L1430" s="265"/>
      <c r="M1430" s="267"/>
      <c r="N1430" s="268"/>
      <c r="O1430" s="269"/>
      <c r="P1430" s="275">
        <f t="shared" si="91"/>
        <v>0</v>
      </c>
      <c r="Q1430" s="271"/>
      <c r="R1430" s="272"/>
      <c r="S1430" s="271"/>
      <c r="T1430" s="273"/>
      <c r="U1430" s="276">
        <f t="shared" si="88"/>
        <v>0</v>
      </c>
      <c r="V1430" s="196">
        <f t="shared" si="89"/>
        <v>0</v>
      </c>
      <c r="W1430" s="196">
        <f t="shared" si="90"/>
        <v>0</v>
      </c>
      <c r="X1430" s="197"/>
    </row>
    <row r="1431" spans="1:24" ht="12.75" x14ac:dyDescent="0.2">
      <c r="A1431" s="190"/>
      <c r="B1431" s="259"/>
      <c r="C1431" s="260"/>
      <c r="D1431" s="261"/>
      <c r="E1431" s="262"/>
      <c r="F1431" s="263"/>
      <c r="G1431" s="189" t="s">
        <v>1474</v>
      </c>
      <c r="H1431" s="190" t="s">
        <v>69</v>
      </c>
      <c r="I1431" s="244"/>
      <c r="J1431" s="184" t="s">
        <v>69</v>
      </c>
      <c r="K1431" s="264"/>
      <c r="L1431" s="265"/>
      <c r="M1431" s="267"/>
      <c r="N1431" s="268"/>
      <c r="O1431" s="269"/>
      <c r="P1431" s="275">
        <f t="shared" si="91"/>
        <v>0</v>
      </c>
      <c r="Q1431" s="271"/>
      <c r="R1431" s="272"/>
      <c r="S1431" s="271"/>
      <c r="T1431" s="273"/>
      <c r="U1431" s="276">
        <f t="shared" si="88"/>
        <v>0</v>
      </c>
      <c r="V1431" s="196">
        <f t="shared" si="89"/>
        <v>0</v>
      </c>
      <c r="W1431" s="196">
        <f t="shared" si="90"/>
        <v>0</v>
      </c>
      <c r="X1431" s="197"/>
    </row>
    <row r="1432" spans="1:24" ht="12.75" x14ac:dyDescent="0.2">
      <c r="A1432" s="190"/>
      <c r="B1432" s="259"/>
      <c r="C1432" s="260"/>
      <c r="D1432" s="261"/>
      <c r="E1432" s="262"/>
      <c r="F1432" s="263"/>
      <c r="G1432" s="189" t="s">
        <v>1474</v>
      </c>
      <c r="H1432" s="190" t="s">
        <v>69</v>
      </c>
      <c r="I1432" s="244"/>
      <c r="J1432" s="184" t="s">
        <v>69</v>
      </c>
      <c r="K1432" s="264"/>
      <c r="L1432" s="265"/>
      <c r="M1432" s="267"/>
      <c r="N1432" s="268"/>
      <c r="O1432" s="269"/>
      <c r="P1432" s="275">
        <f t="shared" si="91"/>
        <v>0</v>
      </c>
      <c r="Q1432" s="271"/>
      <c r="R1432" s="272"/>
      <c r="S1432" s="271"/>
      <c r="T1432" s="273"/>
      <c r="U1432" s="276">
        <f t="shared" si="88"/>
        <v>0</v>
      </c>
      <c r="V1432" s="196">
        <f t="shared" si="89"/>
        <v>0</v>
      </c>
      <c r="W1432" s="196">
        <f t="shared" si="90"/>
        <v>0</v>
      </c>
      <c r="X1432" s="197"/>
    </row>
    <row r="1433" spans="1:24" ht="12.75" x14ac:dyDescent="0.2">
      <c r="A1433" s="190"/>
      <c r="B1433" s="259"/>
      <c r="C1433" s="260"/>
      <c r="D1433" s="261"/>
      <c r="E1433" s="262"/>
      <c r="F1433" s="263"/>
      <c r="G1433" s="189" t="s">
        <v>1474</v>
      </c>
      <c r="H1433" s="190" t="s">
        <v>69</v>
      </c>
      <c r="I1433" s="244"/>
      <c r="J1433" s="184" t="s">
        <v>69</v>
      </c>
      <c r="K1433" s="264"/>
      <c r="L1433" s="265"/>
      <c r="M1433" s="267"/>
      <c r="N1433" s="268"/>
      <c r="O1433" s="269"/>
      <c r="P1433" s="275">
        <f t="shared" si="91"/>
        <v>0</v>
      </c>
      <c r="Q1433" s="271"/>
      <c r="R1433" s="272"/>
      <c r="S1433" s="271"/>
      <c r="T1433" s="273"/>
      <c r="U1433" s="276">
        <f t="shared" si="88"/>
        <v>0</v>
      </c>
      <c r="V1433" s="196">
        <f t="shared" si="89"/>
        <v>0</v>
      </c>
      <c r="W1433" s="196">
        <f t="shared" si="90"/>
        <v>0</v>
      </c>
      <c r="X1433" s="197"/>
    </row>
    <row r="1434" spans="1:24" ht="12.75" x14ac:dyDescent="0.2">
      <c r="A1434" s="190"/>
      <c r="B1434" s="259"/>
      <c r="C1434" s="260"/>
      <c r="D1434" s="261"/>
      <c r="E1434" s="262"/>
      <c r="F1434" s="263"/>
      <c r="G1434" s="189" t="s">
        <v>1474</v>
      </c>
      <c r="H1434" s="190" t="s">
        <v>69</v>
      </c>
      <c r="I1434" s="244"/>
      <c r="J1434" s="184" t="s">
        <v>69</v>
      </c>
      <c r="K1434" s="264"/>
      <c r="L1434" s="265"/>
      <c r="M1434" s="267"/>
      <c r="N1434" s="268"/>
      <c r="O1434" s="269"/>
      <c r="P1434" s="275">
        <f t="shared" si="91"/>
        <v>0</v>
      </c>
      <c r="Q1434" s="271"/>
      <c r="R1434" s="272"/>
      <c r="S1434" s="271"/>
      <c r="T1434" s="273"/>
      <c r="U1434" s="276">
        <f t="shared" si="88"/>
        <v>0</v>
      </c>
      <c r="V1434" s="196">
        <f t="shared" si="89"/>
        <v>0</v>
      </c>
      <c r="W1434" s="196">
        <f t="shared" si="90"/>
        <v>0</v>
      </c>
      <c r="X1434" s="197"/>
    </row>
    <row r="1435" spans="1:24" ht="12.75" x14ac:dyDescent="0.2">
      <c r="A1435" s="190"/>
      <c r="B1435" s="259"/>
      <c r="C1435" s="260"/>
      <c r="D1435" s="261"/>
      <c r="E1435" s="262"/>
      <c r="F1435" s="263"/>
      <c r="G1435" s="189" t="s">
        <v>1474</v>
      </c>
      <c r="H1435" s="190" t="s">
        <v>69</v>
      </c>
      <c r="I1435" s="244"/>
      <c r="J1435" s="184" t="s">
        <v>69</v>
      </c>
      <c r="K1435" s="264"/>
      <c r="L1435" s="265"/>
      <c r="M1435" s="267"/>
      <c r="N1435" s="268"/>
      <c r="O1435" s="269"/>
      <c r="P1435" s="275">
        <f t="shared" si="91"/>
        <v>0</v>
      </c>
      <c r="Q1435" s="271"/>
      <c r="R1435" s="272"/>
      <c r="S1435" s="271"/>
      <c r="T1435" s="273"/>
      <c r="U1435" s="276">
        <f t="shared" si="88"/>
        <v>0</v>
      </c>
      <c r="V1435" s="196">
        <f t="shared" si="89"/>
        <v>0</v>
      </c>
      <c r="W1435" s="196">
        <f t="shared" si="90"/>
        <v>0</v>
      </c>
      <c r="X1435" s="197"/>
    </row>
    <row r="1436" spans="1:24" ht="12.75" x14ac:dyDescent="0.2">
      <c r="A1436" s="190"/>
      <c r="B1436" s="259"/>
      <c r="C1436" s="260"/>
      <c r="D1436" s="261"/>
      <c r="E1436" s="262"/>
      <c r="F1436" s="263"/>
      <c r="G1436" s="189" t="s">
        <v>1474</v>
      </c>
      <c r="H1436" s="190" t="s">
        <v>69</v>
      </c>
      <c r="I1436" s="244"/>
      <c r="J1436" s="184" t="s">
        <v>69</v>
      </c>
      <c r="K1436" s="264"/>
      <c r="L1436" s="265"/>
      <c r="M1436" s="267"/>
      <c r="N1436" s="268"/>
      <c r="O1436" s="269"/>
      <c r="P1436" s="275">
        <f t="shared" si="91"/>
        <v>0</v>
      </c>
      <c r="Q1436" s="271"/>
      <c r="R1436" s="272"/>
      <c r="S1436" s="271"/>
      <c r="T1436" s="273"/>
      <c r="U1436" s="276">
        <f t="shared" si="88"/>
        <v>0</v>
      </c>
      <c r="V1436" s="196">
        <f t="shared" si="89"/>
        <v>0</v>
      </c>
      <c r="W1436" s="196">
        <f t="shared" si="90"/>
        <v>0</v>
      </c>
      <c r="X1436" s="197"/>
    </row>
    <row r="1437" spans="1:24" ht="12.75" x14ac:dyDescent="0.2">
      <c r="A1437" s="190"/>
      <c r="B1437" s="259"/>
      <c r="C1437" s="260"/>
      <c r="D1437" s="261"/>
      <c r="E1437" s="262"/>
      <c r="F1437" s="263"/>
      <c r="G1437" s="189" t="s">
        <v>1474</v>
      </c>
      <c r="H1437" s="190" t="s">
        <v>69</v>
      </c>
      <c r="I1437" s="244"/>
      <c r="J1437" s="184" t="s">
        <v>69</v>
      </c>
      <c r="K1437" s="264"/>
      <c r="L1437" s="265"/>
      <c r="M1437" s="267"/>
      <c r="N1437" s="268"/>
      <c r="O1437" s="269"/>
      <c r="P1437" s="275">
        <f t="shared" si="91"/>
        <v>0</v>
      </c>
      <c r="Q1437" s="271"/>
      <c r="R1437" s="272"/>
      <c r="S1437" s="271"/>
      <c r="T1437" s="273"/>
      <c r="U1437" s="276">
        <f t="shared" si="88"/>
        <v>0</v>
      </c>
      <c r="V1437" s="196">
        <f t="shared" si="89"/>
        <v>0</v>
      </c>
      <c r="W1437" s="196">
        <f t="shared" si="90"/>
        <v>0</v>
      </c>
      <c r="X1437" s="197"/>
    </row>
    <row r="1438" spans="1:24" ht="12.75" x14ac:dyDescent="0.2">
      <c r="A1438" s="190"/>
      <c r="B1438" s="259"/>
      <c r="C1438" s="260"/>
      <c r="D1438" s="261"/>
      <c r="E1438" s="262"/>
      <c r="F1438" s="263"/>
      <c r="G1438" s="189" t="s">
        <v>1474</v>
      </c>
      <c r="H1438" s="190" t="s">
        <v>69</v>
      </c>
      <c r="I1438" s="244"/>
      <c r="J1438" s="184" t="s">
        <v>69</v>
      </c>
      <c r="K1438" s="264"/>
      <c r="L1438" s="265"/>
      <c r="M1438" s="267"/>
      <c r="N1438" s="268"/>
      <c r="O1438" s="269"/>
      <c r="P1438" s="275">
        <f t="shared" si="91"/>
        <v>0</v>
      </c>
      <c r="Q1438" s="271"/>
      <c r="R1438" s="272"/>
      <c r="S1438" s="271"/>
      <c r="T1438" s="273"/>
      <c r="U1438" s="276">
        <f t="shared" si="88"/>
        <v>0</v>
      </c>
      <c r="V1438" s="196">
        <f t="shared" si="89"/>
        <v>0</v>
      </c>
      <c r="W1438" s="196">
        <f t="shared" si="90"/>
        <v>0</v>
      </c>
      <c r="X1438" s="197"/>
    </row>
    <row r="1439" spans="1:24" ht="12.75" x14ac:dyDescent="0.2">
      <c r="A1439" s="190"/>
      <c r="B1439" s="259"/>
      <c r="C1439" s="260"/>
      <c r="D1439" s="261"/>
      <c r="E1439" s="262"/>
      <c r="F1439" s="263"/>
      <c r="G1439" s="189" t="s">
        <v>1474</v>
      </c>
      <c r="H1439" s="190" t="s">
        <v>69</v>
      </c>
      <c r="I1439" s="244"/>
      <c r="J1439" s="184" t="s">
        <v>69</v>
      </c>
      <c r="K1439" s="264"/>
      <c r="L1439" s="265"/>
      <c r="M1439" s="267"/>
      <c r="N1439" s="268"/>
      <c r="O1439" s="269"/>
      <c r="P1439" s="275">
        <f t="shared" si="91"/>
        <v>0</v>
      </c>
      <c r="Q1439" s="271"/>
      <c r="R1439" s="272"/>
      <c r="S1439" s="271"/>
      <c r="T1439" s="273"/>
      <c r="U1439" s="276">
        <f t="shared" si="88"/>
        <v>0</v>
      </c>
      <c r="V1439" s="196">
        <f t="shared" si="89"/>
        <v>0</v>
      </c>
      <c r="W1439" s="196">
        <f t="shared" si="90"/>
        <v>0</v>
      </c>
      <c r="X1439" s="197"/>
    </row>
    <row r="1440" spans="1:24" ht="12.75" x14ac:dyDescent="0.2">
      <c r="A1440" s="190"/>
      <c r="B1440" s="259"/>
      <c r="C1440" s="260"/>
      <c r="D1440" s="261"/>
      <c r="E1440" s="262"/>
      <c r="F1440" s="263"/>
      <c r="G1440" s="189" t="s">
        <v>1474</v>
      </c>
      <c r="H1440" s="190" t="s">
        <v>69</v>
      </c>
      <c r="I1440" s="244"/>
      <c r="J1440" s="184" t="s">
        <v>69</v>
      </c>
      <c r="K1440" s="264"/>
      <c r="L1440" s="265"/>
      <c r="M1440" s="267"/>
      <c r="N1440" s="268"/>
      <c r="O1440" s="269"/>
      <c r="P1440" s="275">
        <f t="shared" si="91"/>
        <v>0</v>
      </c>
      <c r="Q1440" s="271"/>
      <c r="R1440" s="272"/>
      <c r="S1440" s="271"/>
      <c r="T1440" s="273"/>
      <c r="U1440" s="276">
        <f t="shared" si="88"/>
        <v>0</v>
      </c>
      <c r="V1440" s="196">
        <f t="shared" si="89"/>
        <v>0</v>
      </c>
      <c r="W1440" s="196">
        <f t="shared" si="90"/>
        <v>0</v>
      </c>
      <c r="X1440" s="197"/>
    </row>
    <row r="1441" spans="1:24" ht="12.75" x14ac:dyDescent="0.2">
      <c r="A1441" s="190"/>
      <c r="B1441" s="259"/>
      <c r="C1441" s="260"/>
      <c r="D1441" s="261"/>
      <c r="E1441" s="262"/>
      <c r="F1441" s="263"/>
      <c r="G1441" s="189" t="s">
        <v>1474</v>
      </c>
      <c r="H1441" s="190" t="s">
        <v>69</v>
      </c>
      <c r="I1441" s="244"/>
      <c r="J1441" s="184" t="s">
        <v>69</v>
      </c>
      <c r="K1441" s="264"/>
      <c r="L1441" s="265"/>
      <c r="M1441" s="267"/>
      <c r="N1441" s="268"/>
      <c r="O1441" s="269"/>
      <c r="P1441" s="275">
        <f t="shared" si="91"/>
        <v>0</v>
      </c>
      <c r="Q1441" s="271"/>
      <c r="R1441" s="272"/>
      <c r="S1441" s="271"/>
      <c r="T1441" s="273"/>
      <c r="U1441" s="276">
        <f t="shared" si="88"/>
        <v>0</v>
      </c>
      <c r="V1441" s="196">
        <f t="shared" si="89"/>
        <v>0</v>
      </c>
      <c r="W1441" s="196">
        <f t="shared" si="90"/>
        <v>0</v>
      </c>
      <c r="X1441" s="197"/>
    </row>
    <row r="1442" spans="1:24" ht="12.75" x14ac:dyDescent="0.2">
      <c r="A1442" s="190"/>
      <c r="B1442" s="259"/>
      <c r="C1442" s="260"/>
      <c r="D1442" s="261"/>
      <c r="E1442" s="262"/>
      <c r="F1442" s="263"/>
      <c r="G1442" s="189" t="s">
        <v>1474</v>
      </c>
      <c r="H1442" s="190" t="s">
        <v>69</v>
      </c>
      <c r="I1442" s="244"/>
      <c r="J1442" s="184" t="s">
        <v>69</v>
      </c>
      <c r="K1442" s="264"/>
      <c r="L1442" s="265"/>
      <c r="M1442" s="267"/>
      <c r="N1442" s="268"/>
      <c r="O1442" s="269"/>
      <c r="P1442" s="275">
        <f t="shared" si="91"/>
        <v>0</v>
      </c>
      <c r="Q1442" s="271"/>
      <c r="R1442" s="272"/>
      <c r="S1442" s="271"/>
      <c r="T1442" s="273"/>
      <c r="U1442" s="276">
        <f t="shared" si="88"/>
        <v>0</v>
      </c>
      <c r="V1442" s="196">
        <f t="shared" si="89"/>
        <v>0</v>
      </c>
      <c r="W1442" s="196">
        <f t="shared" si="90"/>
        <v>0</v>
      </c>
      <c r="X1442" s="197"/>
    </row>
    <row r="1443" spans="1:24" ht="12.75" x14ac:dyDescent="0.2">
      <c r="A1443" s="190"/>
      <c r="B1443" s="259"/>
      <c r="C1443" s="260"/>
      <c r="D1443" s="261"/>
      <c r="E1443" s="262"/>
      <c r="F1443" s="263"/>
      <c r="G1443" s="189" t="s">
        <v>1474</v>
      </c>
      <c r="H1443" s="190" t="s">
        <v>69</v>
      </c>
      <c r="I1443" s="244"/>
      <c r="J1443" s="184" t="s">
        <v>69</v>
      </c>
      <c r="K1443" s="264"/>
      <c r="L1443" s="265"/>
      <c r="M1443" s="267"/>
      <c r="N1443" s="268"/>
      <c r="O1443" s="269"/>
      <c r="P1443" s="275">
        <f t="shared" si="91"/>
        <v>0</v>
      </c>
      <c r="Q1443" s="271"/>
      <c r="R1443" s="272"/>
      <c r="S1443" s="271"/>
      <c r="T1443" s="273"/>
      <c r="U1443" s="276">
        <f t="shared" si="88"/>
        <v>0</v>
      </c>
      <c r="V1443" s="196">
        <f t="shared" si="89"/>
        <v>0</v>
      </c>
      <c r="W1443" s="196">
        <f t="shared" si="90"/>
        <v>0</v>
      </c>
      <c r="X1443" s="197"/>
    </row>
    <row r="1444" spans="1:24" ht="12.75" x14ac:dyDescent="0.2">
      <c r="A1444" s="190"/>
      <c r="B1444" s="259"/>
      <c r="C1444" s="260"/>
      <c r="D1444" s="261"/>
      <c r="E1444" s="262"/>
      <c r="F1444" s="263"/>
      <c r="G1444" s="189" t="s">
        <v>1474</v>
      </c>
      <c r="H1444" s="190" t="s">
        <v>69</v>
      </c>
      <c r="I1444" s="244"/>
      <c r="J1444" s="184" t="s">
        <v>69</v>
      </c>
      <c r="K1444" s="264"/>
      <c r="L1444" s="265"/>
      <c r="M1444" s="267"/>
      <c r="N1444" s="268"/>
      <c r="O1444" s="269"/>
      <c r="P1444" s="275">
        <f t="shared" si="91"/>
        <v>0</v>
      </c>
      <c r="Q1444" s="271"/>
      <c r="R1444" s="272"/>
      <c r="S1444" s="271"/>
      <c r="T1444" s="273"/>
      <c r="U1444" s="276">
        <f t="shared" si="88"/>
        <v>0</v>
      </c>
      <c r="V1444" s="196">
        <f t="shared" si="89"/>
        <v>0</v>
      </c>
      <c r="W1444" s="196">
        <f t="shared" si="90"/>
        <v>0</v>
      </c>
      <c r="X1444" s="197"/>
    </row>
    <row r="1445" spans="1:24" ht="12.75" x14ac:dyDescent="0.2">
      <c r="A1445" s="190"/>
      <c r="B1445" s="259"/>
      <c r="C1445" s="260"/>
      <c r="D1445" s="261"/>
      <c r="E1445" s="262"/>
      <c r="F1445" s="263"/>
      <c r="G1445" s="189" t="s">
        <v>1474</v>
      </c>
      <c r="H1445" s="190" t="s">
        <v>69</v>
      </c>
      <c r="I1445" s="244"/>
      <c r="J1445" s="184" t="s">
        <v>69</v>
      </c>
      <c r="K1445" s="264"/>
      <c r="L1445" s="265"/>
      <c r="M1445" s="267"/>
      <c r="N1445" s="268"/>
      <c r="O1445" s="269"/>
      <c r="P1445" s="275">
        <f t="shared" si="91"/>
        <v>0</v>
      </c>
      <c r="Q1445" s="271"/>
      <c r="R1445" s="272"/>
      <c r="S1445" s="271"/>
      <c r="T1445" s="273"/>
      <c r="U1445" s="276">
        <f t="shared" si="88"/>
        <v>0</v>
      </c>
      <c r="V1445" s="196">
        <f t="shared" si="89"/>
        <v>0</v>
      </c>
      <c r="W1445" s="196">
        <f t="shared" si="90"/>
        <v>0</v>
      </c>
      <c r="X1445" s="197"/>
    </row>
    <row r="1446" spans="1:24" ht="12.75" x14ac:dyDescent="0.2">
      <c r="A1446" s="190"/>
      <c r="B1446" s="259"/>
      <c r="C1446" s="260"/>
      <c r="D1446" s="261"/>
      <c r="E1446" s="262"/>
      <c r="F1446" s="263"/>
      <c r="G1446" s="189" t="s">
        <v>1474</v>
      </c>
      <c r="H1446" s="190" t="s">
        <v>69</v>
      </c>
      <c r="I1446" s="244"/>
      <c r="J1446" s="184" t="s">
        <v>69</v>
      </c>
      <c r="K1446" s="264"/>
      <c r="L1446" s="265"/>
      <c r="M1446" s="267"/>
      <c r="N1446" s="268"/>
      <c r="O1446" s="269"/>
      <c r="P1446" s="275">
        <f t="shared" si="91"/>
        <v>0</v>
      </c>
      <c r="Q1446" s="271"/>
      <c r="R1446" s="272"/>
      <c r="S1446" s="271"/>
      <c r="T1446" s="273"/>
      <c r="U1446" s="276">
        <f t="shared" si="88"/>
        <v>0</v>
      </c>
      <c r="V1446" s="196">
        <f t="shared" si="89"/>
        <v>0</v>
      </c>
      <c r="W1446" s="196">
        <f t="shared" si="90"/>
        <v>0</v>
      </c>
      <c r="X1446" s="197"/>
    </row>
    <row r="1447" spans="1:24" ht="12.75" x14ac:dyDescent="0.2">
      <c r="A1447" s="190"/>
      <c r="B1447" s="259"/>
      <c r="C1447" s="260"/>
      <c r="D1447" s="261"/>
      <c r="E1447" s="262"/>
      <c r="F1447" s="263"/>
      <c r="G1447" s="189" t="s">
        <v>1474</v>
      </c>
      <c r="H1447" s="190" t="s">
        <v>69</v>
      </c>
      <c r="I1447" s="244"/>
      <c r="J1447" s="184" t="s">
        <v>69</v>
      </c>
      <c r="K1447" s="264"/>
      <c r="L1447" s="265"/>
      <c r="M1447" s="267"/>
      <c r="N1447" s="268"/>
      <c r="O1447" s="269"/>
      <c r="P1447" s="275">
        <f t="shared" si="91"/>
        <v>0</v>
      </c>
      <c r="Q1447" s="271"/>
      <c r="R1447" s="272"/>
      <c r="S1447" s="271"/>
      <c r="T1447" s="273"/>
      <c r="U1447" s="276">
        <f t="shared" si="88"/>
        <v>0</v>
      </c>
      <c r="V1447" s="196">
        <f t="shared" si="89"/>
        <v>0</v>
      </c>
      <c r="W1447" s="196">
        <f t="shared" si="90"/>
        <v>0</v>
      </c>
      <c r="X1447" s="197"/>
    </row>
    <row r="1448" spans="1:24" ht="12.75" x14ac:dyDescent="0.2">
      <c r="A1448" s="190"/>
      <c r="B1448" s="259"/>
      <c r="C1448" s="260"/>
      <c r="D1448" s="261"/>
      <c r="E1448" s="262"/>
      <c r="F1448" s="263"/>
      <c r="G1448" s="189" t="s">
        <v>1474</v>
      </c>
      <c r="H1448" s="190" t="s">
        <v>69</v>
      </c>
      <c r="I1448" s="244"/>
      <c r="J1448" s="184" t="s">
        <v>69</v>
      </c>
      <c r="K1448" s="264"/>
      <c r="L1448" s="265"/>
      <c r="M1448" s="267"/>
      <c r="N1448" s="268"/>
      <c r="O1448" s="269"/>
      <c r="P1448" s="275">
        <f t="shared" si="91"/>
        <v>0</v>
      </c>
      <c r="Q1448" s="271"/>
      <c r="R1448" s="272"/>
      <c r="S1448" s="271"/>
      <c r="T1448" s="273"/>
      <c r="U1448" s="276">
        <f t="shared" si="88"/>
        <v>0</v>
      </c>
      <c r="V1448" s="196">
        <f t="shared" si="89"/>
        <v>0</v>
      </c>
      <c r="W1448" s="196">
        <f t="shared" si="90"/>
        <v>0</v>
      </c>
      <c r="X1448" s="197"/>
    </row>
    <row r="1449" spans="1:24" ht="12.75" x14ac:dyDescent="0.2">
      <c r="A1449" s="190"/>
      <c r="B1449" s="259"/>
      <c r="C1449" s="260"/>
      <c r="D1449" s="261"/>
      <c r="E1449" s="262"/>
      <c r="F1449" s="263"/>
      <c r="G1449" s="189" t="s">
        <v>1474</v>
      </c>
      <c r="H1449" s="190" t="s">
        <v>69</v>
      </c>
      <c r="I1449" s="244"/>
      <c r="J1449" s="184" t="s">
        <v>69</v>
      </c>
      <c r="K1449" s="264"/>
      <c r="L1449" s="265"/>
      <c r="M1449" s="267"/>
      <c r="N1449" s="268"/>
      <c r="O1449" s="269"/>
      <c r="P1449" s="275">
        <f t="shared" si="91"/>
        <v>0</v>
      </c>
      <c r="Q1449" s="271"/>
      <c r="R1449" s="272"/>
      <c r="S1449" s="271"/>
      <c r="T1449" s="273"/>
      <c r="U1449" s="276">
        <f t="shared" si="88"/>
        <v>0</v>
      </c>
      <c r="V1449" s="196">
        <f t="shared" si="89"/>
        <v>0</v>
      </c>
      <c r="W1449" s="196">
        <f t="shared" si="90"/>
        <v>0</v>
      </c>
      <c r="X1449" s="197"/>
    </row>
    <row r="1450" spans="1:24" ht="12.75" x14ac:dyDescent="0.2">
      <c r="A1450" s="190"/>
      <c r="B1450" s="259"/>
      <c r="C1450" s="260"/>
      <c r="D1450" s="261"/>
      <c r="E1450" s="262"/>
      <c r="F1450" s="263"/>
      <c r="G1450" s="189" t="s">
        <v>1474</v>
      </c>
      <c r="H1450" s="190" t="s">
        <v>69</v>
      </c>
      <c r="I1450" s="244"/>
      <c r="J1450" s="184" t="s">
        <v>69</v>
      </c>
      <c r="K1450" s="264"/>
      <c r="L1450" s="265"/>
      <c r="M1450" s="267"/>
      <c r="N1450" s="268"/>
      <c r="O1450" s="269"/>
      <c r="P1450" s="275">
        <f t="shared" si="91"/>
        <v>0</v>
      </c>
      <c r="Q1450" s="271"/>
      <c r="R1450" s="272"/>
      <c r="S1450" s="271"/>
      <c r="T1450" s="273"/>
      <c r="U1450" s="276">
        <f t="shared" si="88"/>
        <v>0</v>
      </c>
      <c r="V1450" s="196">
        <f t="shared" si="89"/>
        <v>0</v>
      </c>
      <c r="W1450" s="196">
        <f t="shared" si="90"/>
        <v>0</v>
      </c>
      <c r="X1450" s="197"/>
    </row>
    <row r="1451" spans="1:24" ht="12.75" x14ac:dyDescent="0.2">
      <c r="A1451" s="190"/>
      <c r="B1451" s="259"/>
      <c r="C1451" s="260"/>
      <c r="D1451" s="261"/>
      <c r="E1451" s="262"/>
      <c r="F1451" s="263"/>
      <c r="G1451" s="189" t="s">
        <v>1474</v>
      </c>
      <c r="H1451" s="190" t="s">
        <v>69</v>
      </c>
      <c r="I1451" s="244"/>
      <c r="J1451" s="184" t="s">
        <v>69</v>
      </c>
      <c r="K1451" s="264"/>
      <c r="L1451" s="265"/>
      <c r="M1451" s="267"/>
      <c r="N1451" s="268"/>
      <c r="O1451" s="269"/>
      <c r="P1451" s="275">
        <f t="shared" si="91"/>
        <v>0</v>
      </c>
      <c r="Q1451" s="271"/>
      <c r="R1451" s="272"/>
      <c r="S1451" s="271"/>
      <c r="T1451" s="273"/>
      <c r="U1451" s="276">
        <f t="shared" si="88"/>
        <v>0</v>
      </c>
      <c r="V1451" s="196">
        <f t="shared" si="89"/>
        <v>0</v>
      </c>
      <c r="W1451" s="196">
        <f t="shared" si="90"/>
        <v>0</v>
      </c>
      <c r="X1451" s="197"/>
    </row>
    <row r="1452" spans="1:24" ht="12.75" x14ac:dyDescent="0.2">
      <c r="A1452" s="190"/>
      <c r="B1452" s="259"/>
      <c r="C1452" s="260"/>
      <c r="D1452" s="261"/>
      <c r="E1452" s="262"/>
      <c r="F1452" s="263"/>
      <c r="G1452" s="189" t="s">
        <v>1474</v>
      </c>
      <c r="H1452" s="190" t="s">
        <v>69</v>
      </c>
      <c r="I1452" s="244"/>
      <c r="J1452" s="184" t="s">
        <v>69</v>
      </c>
      <c r="K1452" s="264"/>
      <c r="L1452" s="265"/>
      <c r="M1452" s="267"/>
      <c r="N1452" s="268"/>
      <c r="O1452" s="269"/>
      <c r="P1452" s="275">
        <f t="shared" si="91"/>
        <v>0</v>
      </c>
      <c r="Q1452" s="271"/>
      <c r="R1452" s="272"/>
      <c r="S1452" s="271"/>
      <c r="T1452" s="273"/>
      <c r="U1452" s="276">
        <f t="shared" si="88"/>
        <v>0</v>
      </c>
      <c r="V1452" s="196">
        <f t="shared" si="89"/>
        <v>0</v>
      </c>
      <c r="W1452" s="196">
        <f t="shared" si="90"/>
        <v>0</v>
      </c>
      <c r="X1452" s="197"/>
    </row>
    <row r="1453" spans="1:24" ht="12.75" x14ac:dyDescent="0.2">
      <c r="A1453" s="190"/>
      <c r="B1453" s="259"/>
      <c r="C1453" s="260"/>
      <c r="D1453" s="261"/>
      <c r="E1453" s="262"/>
      <c r="F1453" s="263"/>
      <c r="G1453" s="189" t="s">
        <v>1474</v>
      </c>
      <c r="H1453" s="190" t="s">
        <v>69</v>
      </c>
      <c r="I1453" s="244"/>
      <c r="J1453" s="184" t="s">
        <v>69</v>
      </c>
      <c r="K1453" s="264"/>
      <c r="L1453" s="265"/>
      <c r="M1453" s="267"/>
      <c r="N1453" s="268"/>
      <c r="O1453" s="269"/>
      <c r="P1453" s="275">
        <f t="shared" si="91"/>
        <v>0</v>
      </c>
      <c r="Q1453" s="271"/>
      <c r="R1453" s="272"/>
      <c r="S1453" s="271"/>
      <c r="T1453" s="273"/>
      <c r="U1453" s="276">
        <f t="shared" si="88"/>
        <v>0</v>
      </c>
      <c r="V1453" s="196">
        <f t="shared" si="89"/>
        <v>0</v>
      </c>
      <c r="W1453" s="196">
        <f t="shared" si="90"/>
        <v>0</v>
      </c>
      <c r="X1453" s="197"/>
    </row>
    <row r="1454" spans="1:24" ht="12.75" x14ac:dyDescent="0.2">
      <c r="A1454" s="190"/>
      <c r="B1454" s="259"/>
      <c r="C1454" s="260"/>
      <c r="D1454" s="261"/>
      <c r="E1454" s="262"/>
      <c r="F1454" s="263"/>
      <c r="G1454" s="189" t="s">
        <v>1474</v>
      </c>
      <c r="H1454" s="190" t="s">
        <v>69</v>
      </c>
      <c r="I1454" s="244"/>
      <c r="J1454" s="184" t="s">
        <v>69</v>
      </c>
      <c r="K1454" s="264"/>
      <c r="L1454" s="265"/>
      <c r="M1454" s="267"/>
      <c r="N1454" s="268"/>
      <c r="O1454" s="269"/>
      <c r="P1454" s="275">
        <f t="shared" si="91"/>
        <v>0</v>
      </c>
      <c r="Q1454" s="271"/>
      <c r="R1454" s="272"/>
      <c r="S1454" s="271"/>
      <c r="T1454" s="273"/>
      <c r="U1454" s="276">
        <f t="shared" si="88"/>
        <v>0</v>
      </c>
      <c r="V1454" s="196">
        <f t="shared" si="89"/>
        <v>0</v>
      </c>
      <c r="W1454" s="196">
        <f t="shared" si="90"/>
        <v>0</v>
      </c>
      <c r="X1454" s="197"/>
    </row>
    <row r="1455" spans="1:24" ht="12.75" x14ac:dyDescent="0.2">
      <c r="A1455" s="190"/>
      <c r="B1455" s="259"/>
      <c r="C1455" s="260"/>
      <c r="D1455" s="261"/>
      <c r="E1455" s="262"/>
      <c r="F1455" s="263"/>
      <c r="G1455" s="189" t="s">
        <v>1474</v>
      </c>
      <c r="H1455" s="190" t="s">
        <v>69</v>
      </c>
      <c r="I1455" s="244"/>
      <c r="J1455" s="184" t="s">
        <v>69</v>
      </c>
      <c r="K1455" s="264"/>
      <c r="L1455" s="265"/>
      <c r="M1455" s="267"/>
      <c r="N1455" s="268"/>
      <c r="O1455" s="269"/>
      <c r="P1455" s="275">
        <f t="shared" si="91"/>
        <v>0</v>
      </c>
      <c r="Q1455" s="271"/>
      <c r="R1455" s="272"/>
      <c r="S1455" s="271"/>
      <c r="T1455" s="273"/>
      <c r="U1455" s="276">
        <f t="shared" si="88"/>
        <v>0</v>
      </c>
      <c r="V1455" s="196">
        <f t="shared" si="89"/>
        <v>0</v>
      </c>
      <c r="W1455" s="196">
        <f t="shared" si="90"/>
        <v>0</v>
      </c>
      <c r="X1455" s="197"/>
    </row>
    <row r="1456" spans="1:24" ht="12.75" x14ac:dyDescent="0.2">
      <c r="A1456" s="190"/>
      <c r="B1456" s="259"/>
      <c r="C1456" s="260"/>
      <c r="D1456" s="261"/>
      <c r="E1456" s="262"/>
      <c r="F1456" s="263"/>
      <c r="G1456" s="189" t="s">
        <v>1474</v>
      </c>
      <c r="H1456" s="190" t="s">
        <v>69</v>
      </c>
      <c r="I1456" s="244"/>
      <c r="J1456" s="184" t="s">
        <v>69</v>
      </c>
      <c r="K1456" s="264"/>
      <c r="L1456" s="265"/>
      <c r="M1456" s="267"/>
      <c r="N1456" s="268"/>
      <c r="O1456" s="269"/>
      <c r="P1456" s="275">
        <f t="shared" si="91"/>
        <v>0</v>
      </c>
      <c r="Q1456" s="271"/>
      <c r="R1456" s="272"/>
      <c r="S1456" s="271"/>
      <c r="T1456" s="273"/>
      <c r="U1456" s="276">
        <f t="shared" si="88"/>
        <v>0</v>
      </c>
      <c r="V1456" s="196">
        <f t="shared" si="89"/>
        <v>0</v>
      </c>
      <c r="W1456" s="196">
        <f t="shared" si="90"/>
        <v>0</v>
      </c>
      <c r="X1456" s="197"/>
    </row>
    <row r="1457" spans="1:24" ht="12.75" x14ac:dyDescent="0.2">
      <c r="A1457" s="190"/>
      <c r="B1457" s="259"/>
      <c r="C1457" s="260"/>
      <c r="D1457" s="261"/>
      <c r="E1457" s="262"/>
      <c r="F1457" s="263"/>
      <c r="G1457" s="189" t="s">
        <v>1474</v>
      </c>
      <c r="H1457" s="190" t="s">
        <v>69</v>
      </c>
      <c r="I1457" s="244"/>
      <c r="J1457" s="184" t="s">
        <v>69</v>
      </c>
      <c r="K1457" s="264"/>
      <c r="L1457" s="265"/>
      <c r="M1457" s="267"/>
      <c r="N1457" s="268"/>
      <c r="O1457" s="269"/>
      <c r="P1457" s="275">
        <f t="shared" si="91"/>
        <v>0</v>
      </c>
      <c r="Q1457" s="271"/>
      <c r="R1457" s="272"/>
      <c r="S1457" s="271"/>
      <c r="T1457" s="273"/>
      <c r="U1457" s="276">
        <f t="shared" si="88"/>
        <v>0</v>
      </c>
      <c r="V1457" s="196">
        <f t="shared" si="89"/>
        <v>0</v>
      </c>
      <c r="W1457" s="196">
        <f t="shared" si="90"/>
        <v>0</v>
      </c>
      <c r="X1457" s="197"/>
    </row>
    <row r="1458" spans="1:24" ht="12.75" x14ac:dyDescent="0.2">
      <c r="A1458" s="190"/>
      <c r="B1458" s="259"/>
      <c r="C1458" s="260"/>
      <c r="D1458" s="261"/>
      <c r="E1458" s="262"/>
      <c r="F1458" s="263"/>
      <c r="G1458" s="189" t="s">
        <v>1474</v>
      </c>
      <c r="H1458" s="190" t="s">
        <v>69</v>
      </c>
      <c r="I1458" s="244"/>
      <c r="J1458" s="184" t="s">
        <v>69</v>
      </c>
      <c r="K1458" s="264"/>
      <c r="L1458" s="265"/>
      <c r="M1458" s="267"/>
      <c r="N1458" s="268"/>
      <c r="O1458" s="269"/>
      <c r="P1458" s="275">
        <f t="shared" si="91"/>
        <v>0</v>
      </c>
      <c r="Q1458" s="271"/>
      <c r="R1458" s="272"/>
      <c r="S1458" s="271"/>
      <c r="T1458" s="273"/>
      <c r="U1458" s="276">
        <f t="shared" si="88"/>
        <v>0</v>
      </c>
      <c r="V1458" s="196">
        <f t="shared" si="89"/>
        <v>0</v>
      </c>
      <c r="W1458" s="196">
        <f t="shared" si="90"/>
        <v>0</v>
      </c>
      <c r="X1458" s="197"/>
    </row>
    <row r="1459" spans="1:24" ht="12.75" x14ac:dyDescent="0.2">
      <c r="A1459" s="190"/>
      <c r="B1459" s="259"/>
      <c r="C1459" s="260"/>
      <c r="D1459" s="261"/>
      <c r="E1459" s="262"/>
      <c r="F1459" s="263"/>
      <c r="G1459" s="189" t="s">
        <v>1474</v>
      </c>
      <c r="H1459" s="190" t="s">
        <v>69</v>
      </c>
      <c r="I1459" s="244"/>
      <c r="J1459" s="184" t="s">
        <v>69</v>
      </c>
      <c r="K1459" s="264"/>
      <c r="L1459" s="265"/>
      <c r="M1459" s="267"/>
      <c r="N1459" s="268"/>
      <c r="O1459" s="269"/>
      <c r="P1459" s="275">
        <f t="shared" si="91"/>
        <v>0</v>
      </c>
      <c r="Q1459" s="271"/>
      <c r="R1459" s="272"/>
      <c r="S1459" s="271"/>
      <c r="T1459" s="273"/>
      <c r="U1459" s="276">
        <f t="shared" si="88"/>
        <v>0</v>
      </c>
      <c r="V1459" s="196">
        <f t="shared" si="89"/>
        <v>0</v>
      </c>
      <c r="W1459" s="196">
        <f t="shared" si="90"/>
        <v>0</v>
      </c>
      <c r="X1459" s="197"/>
    </row>
    <row r="1460" spans="1:24" ht="12.75" x14ac:dyDescent="0.2">
      <c r="A1460" s="190"/>
      <c r="B1460" s="259"/>
      <c r="C1460" s="260"/>
      <c r="D1460" s="261"/>
      <c r="E1460" s="262"/>
      <c r="F1460" s="263"/>
      <c r="G1460" s="189" t="s">
        <v>1474</v>
      </c>
      <c r="H1460" s="190" t="s">
        <v>69</v>
      </c>
      <c r="I1460" s="244"/>
      <c r="J1460" s="184" t="s">
        <v>69</v>
      </c>
      <c r="K1460" s="264"/>
      <c r="L1460" s="265"/>
      <c r="M1460" s="267"/>
      <c r="N1460" s="268"/>
      <c r="O1460" s="269"/>
      <c r="P1460" s="275">
        <f t="shared" si="91"/>
        <v>0</v>
      </c>
      <c r="Q1460" s="271"/>
      <c r="R1460" s="272"/>
      <c r="S1460" s="271"/>
      <c r="T1460" s="273"/>
      <c r="U1460" s="276">
        <f t="shared" si="88"/>
        <v>0</v>
      </c>
      <c r="V1460" s="196">
        <f t="shared" si="89"/>
        <v>0</v>
      </c>
      <c r="W1460" s="196">
        <f t="shared" si="90"/>
        <v>0</v>
      </c>
      <c r="X1460" s="197"/>
    </row>
    <row r="1461" spans="1:24" ht="12.75" x14ac:dyDescent="0.2">
      <c r="A1461" s="190"/>
      <c r="B1461" s="259"/>
      <c r="C1461" s="260"/>
      <c r="D1461" s="261"/>
      <c r="E1461" s="262"/>
      <c r="F1461" s="263"/>
      <c r="G1461" s="189" t="s">
        <v>1474</v>
      </c>
      <c r="H1461" s="190" t="s">
        <v>69</v>
      </c>
      <c r="I1461" s="244"/>
      <c r="J1461" s="184" t="s">
        <v>69</v>
      </c>
      <c r="K1461" s="264"/>
      <c r="L1461" s="265"/>
      <c r="M1461" s="267"/>
      <c r="N1461" s="268"/>
      <c r="O1461" s="269"/>
      <c r="P1461" s="275">
        <f t="shared" si="91"/>
        <v>0</v>
      </c>
      <c r="Q1461" s="271"/>
      <c r="R1461" s="272"/>
      <c r="S1461" s="271"/>
      <c r="T1461" s="273"/>
      <c r="U1461" s="276">
        <f t="shared" si="88"/>
        <v>0</v>
      </c>
      <c r="V1461" s="196">
        <f t="shared" si="89"/>
        <v>0</v>
      </c>
      <c r="W1461" s="196">
        <f t="shared" si="90"/>
        <v>0</v>
      </c>
      <c r="X1461" s="197"/>
    </row>
    <row r="1462" spans="1:24" ht="12.75" x14ac:dyDescent="0.2">
      <c r="A1462" s="190"/>
      <c r="B1462" s="259"/>
      <c r="C1462" s="260"/>
      <c r="D1462" s="261"/>
      <c r="E1462" s="262"/>
      <c r="F1462" s="263"/>
      <c r="G1462" s="189" t="s">
        <v>1474</v>
      </c>
      <c r="H1462" s="190" t="s">
        <v>69</v>
      </c>
      <c r="I1462" s="244"/>
      <c r="J1462" s="184" t="s">
        <v>69</v>
      </c>
      <c r="K1462" s="264"/>
      <c r="L1462" s="265"/>
      <c r="M1462" s="267"/>
      <c r="N1462" s="268"/>
      <c r="O1462" s="269"/>
      <c r="P1462" s="275">
        <f t="shared" si="91"/>
        <v>0</v>
      </c>
      <c r="Q1462" s="271"/>
      <c r="R1462" s="272"/>
      <c r="S1462" s="271"/>
      <c r="T1462" s="273"/>
      <c r="U1462" s="276">
        <f t="shared" si="88"/>
        <v>0</v>
      </c>
      <c r="V1462" s="196">
        <f t="shared" si="89"/>
        <v>0</v>
      </c>
      <c r="W1462" s="196">
        <f t="shared" si="90"/>
        <v>0</v>
      </c>
      <c r="X1462" s="197"/>
    </row>
    <row r="1463" spans="1:24" ht="12.75" x14ac:dyDescent="0.2">
      <c r="A1463" s="190"/>
      <c r="B1463" s="259"/>
      <c r="C1463" s="260"/>
      <c r="D1463" s="261"/>
      <c r="E1463" s="262"/>
      <c r="F1463" s="263"/>
      <c r="G1463" s="189" t="s">
        <v>1474</v>
      </c>
      <c r="H1463" s="190" t="s">
        <v>69</v>
      </c>
      <c r="I1463" s="244"/>
      <c r="J1463" s="184" t="s">
        <v>69</v>
      </c>
      <c r="K1463" s="264"/>
      <c r="L1463" s="265"/>
      <c r="M1463" s="267"/>
      <c r="N1463" s="268"/>
      <c r="O1463" s="269"/>
      <c r="P1463" s="275">
        <f t="shared" si="91"/>
        <v>0</v>
      </c>
      <c r="Q1463" s="271"/>
      <c r="R1463" s="272"/>
      <c r="S1463" s="271"/>
      <c r="T1463" s="273"/>
      <c r="U1463" s="276">
        <f t="shared" si="88"/>
        <v>0</v>
      </c>
      <c r="V1463" s="196">
        <f t="shared" si="89"/>
        <v>0</v>
      </c>
      <c r="W1463" s="196">
        <f t="shared" si="90"/>
        <v>0</v>
      </c>
      <c r="X1463" s="197"/>
    </row>
    <row r="1464" spans="1:24" ht="12.75" x14ac:dyDescent="0.2">
      <c r="A1464" s="190"/>
      <c r="B1464" s="259"/>
      <c r="C1464" s="260"/>
      <c r="D1464" s="261"/>
      <c r="E1464" s="262"/>
      <c r="F1464" s="263"/>
      <c r="G1464" s="189" t="s">
        <v>1474</v>
      </c>
      <c r="H1464" s="190" t="s">
        <v>69</v>
      </c>
      <c r="I1464" s="244"/>
      <c r="J1464" s="184" t="s">
        <v>69</v>
      </c>
      <c r="K1464" s="264"/>
      <c r="L1464" s="265"/>
      <c r="M1464" s="267"/>
      <c r="N1464" s="268"/>
      <c r="O1464" s="269"/>
      <c r="P1464" s="275">
        <f t="shared" si="91"/>
        <v>0</v>
      </c>
      <c r="Q1464" s="271"/>
      <c r="R1464" s="272"/>
      <c r="S1464" s="271"/>
      <c r="T1464" s="273"/>
      <c r="U1464" s="276">
        <f t="shared" si="88"/>
        <v>0</v>
      </c>
      <c r="V1464" s="196">
        <f t="shared" si="89"/>
        <v>0</v>
      </c>
      <c r="W1464" s="196">
        <f t="shared" si="90"/>
        <v>0</v>
      </c>
      <c r="X1464" s="197"/>
    </row>
    <row r="1465" spans="1:24" ht="12.75" x14ac:dyDescent="0.2">
      <c r="A1465" s="190"/>
      <c r="B1465" s="259"/>
      <c r="C1465" s="260"/>
      <c r="D1465" s="261"/>
      <c r="E1465" s="262"/>
      <c r="F1465" s="263"/>
      <c r="G1465" s="189" t="s">
        <v>1474</v>
      </c>
      <c r="H1465" s="190" t="s">
        <v>69</v>
      </c>
      <c r="I1465" s="244"/>
      <c r="J1465" s="184" t="s">
        <v>69</v>
      </c>
      <c r="K1465" s="264"/>
      <c r="L1465" s="265"/>
      <c r="M1465" s="267"/>
      <c r="N1465" s="268"/>
      <c r="O1465" s="269"/>
      <c r="P1465" s="275">
        <f t="shared" si="91"/>
        <v>0</v>
      </c>
      <c r="Q1465" s="271"/>
      <c r="R1465" s="272"/>
      <c r="S1465" s="271"/>
      <c r="T1465" s="273"/>
      <c r="U1465" s="276">
        <f t="shared" si="88"/>
        <v>0</v>
      </c>
      <c r="V1465" s="196">
        <f t="shared" si="89"/>
        <v>0</v>
      </c>
      <c r="W1465" s="196">
        <f t="shared" si="90"/>
        <v>0</v>
      </c>
      <c r="X1465" s="197"/>
    </row>
    <row r="1466" spans="1:24" ht="12.75" x14ac:dyDescent="0.2">
      <c r="A1466" s="190"/>
      <c r="B1466" s="259"/>
      <c r="C1466" s="260"/>
      <c r="D1466" s="261"/>
      <c r="E1466" s="262"/>
      <c r="F1466" s="263"/>
      <c r="G1466" s="189" t="s">
        <v>1474</v>
      </c>
      <c r="H1466" s="190" t="s">
        <v>69</v>
      </c>
      <c r="I1466" s="244"/>
      <c r="J1466" s="184" t="s">
        <v>69</v>
      </c>
      <c r="K1466" s="264"/>
      <c r="L1466" s="265"/>
      <c r="M1466" s="267"/>
      <c r="N1466" s="268"/>
      <c r="O1466" s="269"/>
      <c r="P1466" s="275">
        <f t="shared" si="91"/>
        <v>0</v>
      </c>
      <c r="Q1466" s="271"/>
      <c r="R1466" s="272"/>
      <c r="S1466" s="271"/>
      <c r="T1466" s="273"/>
      <c r="U1466" s="276">
        <f t="shared" si="88"/>
        <v>0</v>
      </c>
      <c r="V1466" s="196">
        <f t="shared" si="89"/>
        <v>0</v>
      </c>
      <c r="W1466" s="196">
        <f t="shared" si="90"/>
        <v>0</v>
      </c>
      <c r="X1466" s="197"/>
    </row>
    <row r="1467" spans="1:24" ht="12.75" x14ac:dyDescent="0.2">
      <c r="A1467" s="190"/>
      <c r="B1467" s="259"/>
      <c r="C1467" s="260"/>
      <c r="D1467" s="261"/>
      <c r="E1467" s="262"/>
      <c r="F1467" s="263"/>
      <c r="G1467" s="189" t="s">
        <v>1474</v>
      </c>
      <c r="H1467" s="190" t="s">
        <v>69</v>
      </c>
      <c r="I1467" s="244"/>
      <c r="J1467" s="184" t="s">
        <v>69</v>
      </c>
      <c r="K1467" s="264"/>
      <c r="L1467" s="265"/>
      <c r="M1467" s="267"/>
      <c r="N1467" s="268"/>
      <c r="O1467" s="269"/>
      <c r="P1467" s="275">
        <f t="shared" si="91"/>
        <v>0</v>
      </c>
      <c r="Q1467" s="271"/>
      <c r="R1467" s="272"/>
      <c r="S1467" s="271"/>
      <c r="T1467" s="273"/>
      <c r="U1467" s="276">
        <f t="shared" si="88"/>
        <v>0</v>
      </c>
      <c r="V1467" s="196">
        <f t="shared" si="89"/>
        <v>0</v>
      </c>
      <c r="W1467" s="196">
        <f t="shared" si="90"/>
        <v>0</v>
      </c>
      <c r="X1467" s="197"/>
    </row>
    <row r="1468" spans="1:24" ht="12.75" x14ac:dyDescent="0.2">
      <c r="A1468" s="190"/>
      <c r="B1468" s="259"/>
      <c r="C1468" s="260"/>
      <c r="D1468" s="261"/>
      <c r="E1468" s="262"/>
      <c r="F1468" s="263"/>
      <c r="G1468" s="189" t="s">
        <v>1474</v>
      </c>
      <c r="H1468" s="190" t="s">
        <v>69</v>
      </c>
      <c r="I1468" s="244"/>
      <c r="J1468" s="184" t="s">
        <v>69</v>
      </c>
      <c r="K1468" s="264"/>
      <c r="L1468" s="265"/>
      <c r="M1468" s="267"/>
      <c r="N1468" s="268"/>
      <c r="O1468" s="269"/>
      <c r="P1468" s="275">
        <f t="shared" si="91"/>
        <v>0</v>
      </c>
      <c r="Q1468" s="271"/>
      <c r="R1468" s="272"/>
      <c r="S1468" s="271"/>
      <c r="T1468" s="273"/>
      <c r="U1468" s="276">
        <f t="shared" si="88"/>
        <v>0</v>
      </c>
      <c r="V1468" s="196">
        <f t="shared" si="89"/>
        <v>0</v>
      </c>
      <c r="W1468" s="196">
        <f t="shared" si="90"/>
        <v>0</v>
      </c>
      <c r="X1468" s="197"/>
    </row>
    <row r="1469" spans="1:24" ht="12.75" x14ac:dyDescent="0.2">
      <c r="A1469" s="190"/>
      <c r="B1469" s="259"/>
      <c r="C1469" s="260"/>
      <c r="D1469" s="261"/>
      <c r="E1469" s="262"/>
      <c r="F1469" s="263"/>
      <c r="G1469" s="189" t="s">
        <v>1474</v>
      </c>
      <c r="H1469" s="190" t="s">
        <v>69</v>
      </c>
      <c r="I1469" s="244"/>
      <c r="J1469" s="184" t="s">
        <v>69</v>
      </c>
      <c r="K1469" s="264"/>
      <c r="L1469" s="265"/>
      <c r="M1469" s="267"/>
      <c r="N1469" s="268"/>
      <c r="O1469" s="269"/>
      <c r="P1469" s="275">
        <f t="shared" si="91"/>
        <v>0</v>
      </c>
      <c r="Q1469" s="271"/>
      <c r="R1469" s="272"/>
      <c r="S1469" s="271"/>
      <c r="T1469" s="273"/>
      <c r="U1469" s="276">
        <f t="shared" si="88"/>
        <v>0</v>
      </c>
      <c r="V1469" s="196">
        <f t="shared" si="89"/>
        <v>0</v>
      </c>
      <c r="W1469" s="196">
        <f t="shared" si="90"/>
        <v>0</v>
      </c>
      <c r="X1469" s="197"/>
    </row>
    <row r="1470" spans="1:24" ht="12.75" x14ac:dyDescent="0.2">
      <c r="A1470" s="190"/>
      <c r="B1470" s="259"/>
      <c r="C1470" s="260"/>
      <c r="D1470" s="261"/>
      <c r="E1470" s="262"/>
      <c r="F1470" s="263"/>
      <c r="G1470" s="189" t="s">
        <v>1474</v>
      </c>
      <c r="H1470" s="190" t="s">
        <v>69</v>
      </c>
      <c r="I1470" s="244"/>
      <c r="J1470" s="184" t="s">
        <v>69</v>
      </c>
      <c r="K1470" s="264"/>
      <c r="L1470" s="265"/>
      <c r="M1470" s="267"/>
      <c r="N1470" s="268"/>
      <c r="O1470" s="269"/>
      <c r="P1470" s="275">
        <f t="shared" si="91"/>
        <v>0</v>
      </c>
      <c r="Q1470" s="271"/>
      <c r="R1470" s="272"/>
      <c r="S1470" s="271"/>
      <c r="T1470" s="273"/>
      <c r="U1470" s="276">
        <f t="shared" si="88"/>
        <v>0</v>
      </c>
      <c r="V1470" s="196">
        <f t="shared" si="89"/>
        <v>0</v>
      </c>
      <c r="W1470" s="196">
        <f t="shared" si="90"/>
        <v>0</v>
      </c>
      <c r="X1470" s="197"/>
    </row>
    <row r="1471" spans="1:24" ht="12.75" x14ac:dyDescent="0.2">
      <c r="A1471" s="190"/>
      <c r="B1471" s="259"/>
      <c r="C1471" s="260"/>
      <c r="D1471" s="261"/>
      <c r="E1471" s="262"/>
      <c r="F1471" s="263"/>
      <c r="G1471" s="189" t="s">
        <v>1474</v>
      </c>
      <c r="H1471" s="190" t="s">
        <v>69</v>
      </c>
      <c r="I1471" s="244"/>
      <c r="J1471" s="184" t="s">
        <v>69</v>
      </c>
      <c r="K1471" s="264"/>
      <c r="L1471" s="265"/>
      <c r="M1471" s="267"/>
      <c r="N1471" s="268"/>
      <c r="O1471" s="269"/>
      <c r="P1471" s="275">
        <f t="shared" si="91"/>
        <v>0</v>
      </c>
      <c r="Q1471" s="271"/>
      <c r="R1471" s="272"/>
      <c r="S1471" s="271"/>
      <c r="T1471" s="273"/>
      <c r="U1471" s="276">
        <f t="shared" si="88"/>
        <v>0</v>
      </c>
      <c r="V1471" s="196">
        <f t="shared" si="89"/>
        <v>0</v>
      </c>
      <c r="W1471" s="196">
        <f t="shared" si="90"/>
        <v>0</v>
      </c>
      <c r="X1471" s="197"/>
    </row>
    <row r="1472" spans="1:24" ht="12.75" x14ac:dyDescent="0.2">
      <c r="A1472" s="190"/>
      <c r="B1472" s="259"/>
      <c r="C1472" s="260"/>
      <c r="D1472" s="261"/>
      <c r="E1472" s="262"/>
      <c r="F1472" s="263"/>
      <c r="G1472" s="189" t="s">
        <v>1474</v>
      </c>
      <c r="H1472" s="190" t="s">
        <v>69</v>
      </c>
      <c r="I1472" s="244"/>
      <c r="J1472" s="184" t="s">
        <v>69</v>
      </c>
      <c r="K1472" s="264"/>
      <c r="L1472" s="265"/>
      <c r="M1472" s="267"/>
      <c r="N1472" s="268"/>
      <c r="O1472" s="269"/>
      <c r="P1472" s="275">
        <f t="shared" si="91"/>
        <v>0</v>
      </c>
      <c r="Q1472" s="271"/>
      <c r="R1472" s="272"/>
      <c r="S1472" s="271"/>
      <c r="T1472" s="273"/>
      <c r="U1472" s="276">
        <f t="shared" si="88"/>
        <v>0</v>
      </c>
      <c r="V1472" s="196">
        <f t="shared" si="89"/>
        <v>0</v>
      </c>
      <c r="W1472" s="196">
        <f t="shared" si="90"/>
        <v>0</v>
      </c>
      <c r="X1472" s="197"/>
    </row>
    <row r="1473" spans="1:24" ht="12.75" x14ac:dyDescent="0.2">
      <c r="A1473" s="190"/>
      <c r="B1473" s="259"/>
      <c r="C1473" s="260"/>
      <c r="D1473" s="261"/>
      <c r="E1473" s="262"/>
      <c r="F1473" s="263"/>
      <c r="G1473" s="189" t="s">
        <v>1474</v>
      </c>
      <c r="H1473" s="190" t="s">
        <v>69</v>
      </c>
      <c r="I1473" s="244"/>
      <c r="J1473" s="184" t="s">
        <v>69</v>
      </c>
      <c r="K1473" s="264"/>
      <c r="L1473" s="265"/>
      <c r="M1473" s="267"/>
      <c r="N1473" s="268"/>
      <c r="O1473" s="269"/>
      <c r="P1473" s="275">
        <f t="shared" si="91"/>
        <v>0</v>
      </c>
      <c r="Q1473" s="271"/>
      <c r="R1473" s="272"/>
      <c r="S1473" s="271"/>
      <c r="T1473" s="273"/>
      <c r="U1473" s="276">
        <f t="shared" si="88"/>
        <v>0</v>
      </c>
      <c r="V1473" s="196">
        <f t="shared" si="89"/>
        <v>0</v>
      </c>
      <c r="W1473" s="196">
        <f t="shared" si="90"/>
        <v>0</v>
      </c>
      <c r="X1473" s="197"/>
    </row>
    <row r="1474" spans="1:24" ht="12.75" x14ac:dyDescent="0.2">
      <c r="A1474" s="190"/>
      <c r="B1474" s="259"/>
      <c r="C1474" s="260"/>
      <c r="D1474" s="261"/>
      <c r="E1474" s="262"/>
      <c r="F1474" s="263"/>
      <c r="G1474" s="189" t="s">
        <v>1474</v>
      </c>
      <c r="H1474" s="190" t="s">
        <v>69</v>
      </c>
      <c r="I1474" s="244"/>
      <c r="J1474" s="184" t="s">
        <v>69</v>
      </c>
      <c r="K1474" s="264"/>
      <c r="L1474" s="265"/>
      <c r="M1474" s="267"/>
      <c r="N1474" s="268"/>
      <c r="O1474" s="269"/>
      <c r="P1474" s="275">
        <f t="shared" si="91"/>
        <v>0</v>
      </c>
      <c r="Q1474" s="271"/>
      <c r="R1474" s="272"/>
      <c r="S1474" s="271"/>
      <c r="T1474" s="273"/>
      <c r="U1474" s="276">
        <f t="shared" si="88"/>
        <v>0</v>
      </c>
      <c r="V1474" s="196">
        <f t="shared" si="89"/>
        <v>0</v>
      </c>
      <c r="W1474" s="196">
        <f t="shared" si="90"/>
        <v>0</v>
      </c>
      <c r="X1474" s="197"/>
    </row>
    <row r="1475" spans="1:24" ht="12.75" x14ac:dyDescent="0.2">
      <c r="A1475" s="190"/>
      <c r="B1475" s="259"/>
      <c r="C1475" s="260"/>
      <c r="D1475" s="261"/>
      <c r="E1475" s="262"/>
      <c r="F1475" s="263"/>
      <c r="G1475" s="189" t="s">
        <v>1474</v>
      </c>
      <c r="H1475" s="190" t="s">
        <v>69</v>
      </c>
      <c r="I1475" s="244"/>
      <c r="J1475" s="184" t="s">
        <v>69</v>
      </c>
      <c r="K1475" s="264"/>
      <c r="L1475" s="265"/>
      <c r="M1475" s="267"/>
      <c r="N1475" s="268"/>
      <c r="O1475" s="269"/>
      <c r="P1475" s="275">
        <f t="shared" si="91"/>
        <v>0</v>
      </c>
      <c r="Q1475" s="271"/>
      <c r="R1475" s="272"/>
      <c r="S1475" s="271"/>
      <c r="T1475" s="273"/>
      <c r="U1475" s="276">
        <f t="shared" si="88"/>
        <v>0</v>
      </c>
      <c r="V1475" s="196">
        <f t="shared" si="89"/>
        <v>0</v>
      </c>
      <c r="W1475" s="196">
        <f t="shared" si="90"/>
        <v>0</v>
      </c>
      <c r="X1475" s="197"/>
    </row>
    <row r="1476" spans="1:24" ht="12.75" x14ac:dyDescent="0.2">
      <c r="A1476" s="190"/>
      <c r="B1476" s="259"/>
      <c r="C1476" s="260"/>
      <c r="D1476" s="261"/>
      <c r="E1476" s="262"/>
      <c r="F1476" s="263"/>
      <c r="G1476" s="189" t="s">
        <v>1474</v>
      </c>
      <c r="H1476" s="190" t="s">
        <v>69</v>
      </c>
      <c r="I1476" s="244"/>
      <c r="J1476" s="184" t="s">
        <v>69</v>
      </c>
      <c r="K1476" s="264"/>
      <c r="L1476" s="265"/>
      <c r="M1476" s="267"/>
      <c r="N1476" s="268"/>
      <c r="O1476" s="269"/>
      <c r="P1476" s="275">
        <f t="shared" si="91"/>
        <v>0</v>
      </c>
      <c r="Q1476" s="271"/>
      <c r="R1476" s="272"/>
      <c r="S1476" s="271"/>
      <c r="T1476" s="273"/>
      <c r="U1476" s="276">
        <f t="shared" si="88"/>
        <v>0</v>
      </c>
      <c r="V1476" s="196">
        <f t="shared" si="89"/>
        <v>0</v>
      </c>
      <c r="W1476" s="196">
        <f t="shared" si="90"/>
        <v>0</v>
      </c>
      <c r="X1476" s="197"/>
    </row>
    <row r="1477" spans="1:24" ht="12.75" x14ac:dyDescent="0.2">
      <c r="A1477" s="190"/>
      <c r="B1477" s="259"/>
      <c r="C1477" s="260"/>
      <c r="D1477" s="261"/>
      <c r="E1477" s="262"/>
      <c r="F1477" s="263"/>
      <c r="G1477" s="189" t="s">
        <v>1474</v>
      </c>
      <c r="H1477" s="190" t="s">
        <v>69</v>
      </c>
      <c r="I1477" s="244"/>
      <c r="J1477" s="184" t="s">
        <v>69</v>
      </c>
      <c r="K1477" s="264"/>
      <c r="L1477" s="265"/>
      <c r="M1477" s="267"/>
      <c r="N1477" s="268"/>
      <c r="O1477" s="269"/>
      <c r="P1477" s="275">
        <f t="shared" si="91"/>
        <v>0</v>
      </c>
      <c r="Q1477" s="271"/>
      <c r="R1477" s="272"/>
      <c r="S1477" s="271"/>
      <c r="T1477" s="273"/>
      <c r="U1477" s="276">
        <f t="shared" si="88"/>
        <v>0</v>
      </c>
      <c r="V1477" s="196">
        <f t="shared" si="89"/>
        <v>0</v>
      </c>
      <c r="W1477" s="196">
        <f t="shared" si="90"/>
        <v>0</v>
      </c>
      <c r="X1477" s="197"/>
    </row>
    <row r="1478" spans="1:24" ht="12.75" x14ac:dyDescent="0.2">
      <c r="A1478" s="190"/>
      <c r="B1478" s="259"/>
      <c r="C1478" s="260"/>
      <c r="D1478" s="261"/>
      <c r="E1478" s="262"/>
      <c r="F1478" s="263"/>
      <c r="G1478" s="189" t="s">
        <v>1474</v>
      </c>
      <c r="H1478" s="190" t="s">
        <v>69</v>
      </c>
      <c r="I1478" s="244"/>
      <c r="J1478" s="184" t="s">
        <v>69</v>
      </c>
      <c r="K1478" s="264"/>
      <c r="L1478" s="265"/>
      <c r="M1478" s="267"/>
      <c r="N1478" s="268"/>
      <c r="O1478" s="269"/>
      <c r="P1478" s="275">
        <f t="shared" si="91"/>
        <v>0</v>
      </c>
      <c r="Q1478" s="271"/>
      <c r="R1478" s="272"/>
      <c r="S1478" s="271"/>
      <c r="T1478" s="273"/>
      <c r="U1478" s="276">
        <f t="shared" si="88"/>
        <v>0</v>
      </c>
      <c r="V1478" s="196">
        <f t="shared" si="89"/>
        <v>0</v>
      </c>
      <c r="W1478" s="196">
        <f t="shared" si="90"/>
        <v>0</v>
      </c>
      <c r="X1478" s="197"/>
    </row>
    <row r="1479" spans="1:24" ht="12.75" x14ac:dyDescent="0.2">
      <c r="A1479" s="190"/>
      <c r="B1479" s="259"/>
      <c r="C1479" s="260"/>
      <c r="D1479" s="261"/>
      <c r="E1479" s="262"/>
      <c r="F1479" s="263"/>
      <c r="G1479" s="189" t="s">
        <v>1474</v>
      </c>
      <c r="H1479" s="190" t="s">
        <v>69</v>
      </c>
      <c r="I1479" s="244"/>
      <c r="J1479" s="184" t="s">
        <v>69</v>
      </c>
      <c r="K1479" s="264"/>
      <c r="L1479" s="265"/>
      <c r="M1479" s="267"/>
      <c r="N1479" s="268"/>
      <c r="O1479" s="269"/>
      <c r="P1479" s="275">
        <f t="shared" si="91"/>
        <v>0</v>
      </c>
      <c r="Q1479" s="271"/>
      <c r="R1479" s="272"/>
      <c r="S1479" s="271"/>
      <c r="T1479" s="273"/>
      <c r="U1479" s="276">
        <f t="shared" si="88"/>
        <v>0</v>
      </c>
      <c r="V1479" s="196">
        <f t="shared" si="89"/>
        <v>0</v>
      </c>
      <c r="W1479" s="196">
        <f t="shared" si="90"/>
        <v>0</v>
      </c>
      <c r="X1479" s="197"/>
    </row>
    <row r="1480" spans="1:24" ht="12.75" x14ac:dyDescent="0.2">
      <c r="A1480" s="190"/>
      <c r="B1480" s="259"/>
      <c r="C1480" s="260"/>
      <c r="D1480" s="261"/>
      <c r="E1480" s="262"/>
      <c r="F1480" s="263"/>
      <c r="G1480" s="189" t="s">
        <v>1474</v>
      </c>
      <c r="H1480" s="190" t="s">
        <v>69</v>
      </c>
      <c r="I1480" s="244"/>
      <c r="J1480" s="184" t="s">
        <v>69</v>
      </c>
      <c r="K1480" s="264"/>
      <c r="L1480" s="265"/>
      <c r="M1480" s="267"/>
      <c r="N1480" s="268"/>
      <c r="O1480" s="269"/>
      <c r="P1480" s="275">
        <f t="shared" si="91"/>
        <v>0</v>
      </c>
      <c r="Q1480" s="271"/>
      <c r="R1480" s="272"/>
      <c r="S1480" s="271"/>
      <c r="T1480" s="273"/>
      <c r="U1480" s="276">
        <f t="shared" ref="U1480:U1543" si="92">Q1480+S1480</f>
        <v>0</v>
      </c>
      <c r="V1480" s="196">
        <f t="shared" ref="V1480:V1543" si="93">(Q1480*R1480)+(S1480*T1480)</f>
        <v>0</v>
      </c>
      <c r="W1480" s="196">
        <f t="shared" ref="W1480:W1543" si="94">V1480+P1480</f>
        <v>0</v>
      </c>
      <c r="X1480" s="197"/>
    </row>
    <row r="1481" spans="1:24" ht="12.75" x14ac:dyDescent="0.2">
      <c r="A1481" s="190"/>
      <c r="B1481" s="259"/>
      <c r="C1481" s="260"/>
      <c r="D1481" s="261"/>
      <c r="E1481" s="262"/>
      <c r="F1481" s="263"/>
      <c r="G1481" s="189" t="s">
        <v>1474</v>
      </c>
      <c r="H1481" s="190" t="s">
        <v>69</v>
      </c>
      <c r="I1481" s="244"/>
      <c r="J1481" s="184" t="s">
        <v>69</v>
      </c>
      <c r="K1481" s="264"/>
      <c r="L1481" s="265"/>
      <c r="M1481" s="267"/>
      <c r="N1481" s="268"/>
      <c r="O1481" s="269"/>
      <c r="P1481" s="275">
        <f t="shared" si="91"/>
        <v>0</v>
      </c>
      <c r="Q1481" s="271"/>
      <c r="R1481" s="272"/>
      <c r="S1481" s="271"/>
      <c r="T1481" s="273"/>
      <c r="U1481" s="276">
        <f t="shared" si="92"/>
        <v>0</v>
      </c>
      <c r="V1481" s="196">
        <f t="shared" si="93"/>
        <v>0</v>
      </c>
      <c r="W1481" s="196">
        <f t="shared" si="94"/>
        <v>0</v>
      </c>
      <c r="X1481" s="197"/>
    </row>
    <row r="1482" spans="1:24" ht="12.75" x14ac:dyDescent="0.2">
      <c r="A1482" s="190"/>
      <c r="B1482" s="259"/>
      <c r="C1482" s="260"/>
      <c r="D1482" s="261"/>
      <c r="E1482" s="262"/>
      <c r="F1482" s="263"/>
      <c r="G1482" s="189" t="s">
        <v>1474</v>
      </c>
      <c r="H1482" s="190" t="s">
        <v>69</v>
      </c>
      <c r="I1482" s="244"/>
      <c r="J1482" s="184" t="s">
        <v>69</v>
      </c>
      <c r="K1482" s="264"/>
      <c r="L1482" s="265"/>
      <c r="M1482" s="267"/>
      <c r="N1482" s="268"/>
      <c r="O1482" s="269"/>
      <c r="P1482" s="275">
        <f t="shared" si="91"/>
        <v>0</v>
      </c>
      <c r="Q1482" s="271"/>
      <c r="R1482" s="272"/>
      <c r="S1482" s="271"/>
      <c r="T1482" s="273"/>
      <c r="U1482" s="276">
        <f t="shared" si="92"/>
        <v>0</v>
      </c>
      <c r="V1482" s="196">
        <f t="shared" si="93"/>
        <v>0</v>
      </c>
      <c r="W1482" s="196">
        <f t="shared" si="94"/>
        <v>0</v>
      </c>
      <c r="X1482" s="197"/>
    </row>
    <row r="1483" spans="1:24" ht="12.75" x14ac:dyDescent="0.2">
      <c r="A1483" s="190"/>
      <c r="B1483" s="259"/>
      <c r="C1483" s="260"/>
      <c r="D1483" s="261"/>
      <c r="E1483" s="262"/>
      <c r="F1483" s="263"/>
      <c r="G1483" s="189" t="s">
        <v>1474</v>
      </c>
      <c r="H1483" s="190" t="s">
        <v>69</v>
      </c>
      <c r="I1483" s="244"/>
      <c r="J1483" s="184" t="s">
        <v>69</v>
      </c>
      <c r="K1483" s="264"/>
      <c r="L1483" s="265"/>
      <c r="M1483" s="267"/>
      <c r="N1483" s="268"/>
      <c r="O1483" s="269"/>
      <c r="P1483" s="275">
        <f t="shared" ref="P1483:P1546" si="95">N1483+O1483</f>
        <v>0</v>
      </c>
      <c r="Q1483" s="271"/>
      <c r="R1483" s="272"/>
      <c r="S1483" s="271"/>
      <c r="T1483" s="273"/>
      <c r="U1483" s="276">
        <f t="shared" si="92"/>
        <v>0</v>
      </c>
      <c r="V1483" s="196">
        <f t="shared" si="93"/>
        <v>0</v>
      </c>
      <c r="W1483" s="196">
        <f t="shared" si="94"/>
        <v>0</v>
      </c>
      <c r="X1483" s="197"/>
    </row>
    <row r="1484" spans="1:24" ht="12.75" x14ac:dyDescent="0.2">
      <c r="A1484" s="190"/>
      <c r="B1484" s="259"/>
      <c r="C1484" s="260"/>
      <c r="D1484" s="261"/>
      <c r="E1484" s="262"/>
      <c r="F1484" s="263"/>
      <c r="G1484" s="189" t="s">
        <v>1474</v>
      </c>
      <c r="H1484" s="190" t="s">
        <v>69</v>
      </c>
      <c r="I1484" s="244"/>
      <c r="J1484" s="184" t="s">
        <v>69</v>
      </c>
      <c r="K1484" s="264"/>
      <c r="L1484" s="265"/>
      <c r="M1484" s="267"/>
      <c r="N1484" s="268"/>
      <c r="O1484" s="269"/>
      <c r="P1484" s="275">
        <f t="shared" si="95"/>
        <v>0</v>
      </c>
      <c r="Q1484" s="271"/>
      <c r="R1484" s="272"/>
      <c r="S1484" s="271"/>
      <c r="T1484" s="273"/>
      <c r="U1484" s="276">
        <f t="shared" si="92"/>
        <v>0</v>
      </c>
      <c r="V1484" s="196">
        <f t="shared" si="93"/>
        <v>0</v>
      </c>
      <c r="W1484" s="196">
        <f t="shared" si="94"/>
        <v>0</v>
      </c>
      <c r="X1484" s="197"/>
    </row>
    <row r="1485" spans="1:24" ht="12.75" x14ac:dyDescent="0.2">
      <c r="A1485" s="190"/>
      <c r="B1485" s="259"/>
      <c r="C1485" s="260"/>
      <c r="D1485" s="261"/>
      <c r="E1485" s="262"/>
      <c r="F1485" s="263"/>
      <c r="G1485" s="189" t="s">
        <v>1474</v>
      </c>
      <c r="H1485" s="190" t="s">
        <v>69</v>
      </c>
      <c r="I1485" s="244"/>
      <c r="J1485" s="184" t="s">
        <v>69</v>
      </c>
      <c r="K1485" s="264"/>
      <c r="L1485" s="265"/>
      <c r="M1485" s="267"/>
      <c r="N1485" s="268"/>
      <c r="O1485" s="269"/>
      <c r="P1485" s="275">
        <f t="shared" si="95"/>
        <v>0</v>
      </c>
      <c r="Q1485" s="271"/>
      <c r="R1485" s="272"/>
      <c r="S1485" s="271"/>
      <c r="T1485" s="273"/>
      <c r="U1485" s="276">
        <f t="shared" si="92"/>
        <v>0</v>
      </c>
      <c r="V1485" s="196">
        <f t="shared" si="93"/>
        <v>0</v>
      </c>
      <c r="W1485" s="196">
        <f t="shared" si="94"/>
        <v>0</v>
      </c>
      <c r="X1485" s="197"/>
    </row>
    <row r="1486" spans="1:24" ht="12.75" x14ac:dyDescent="0.2">
      <c r="A1486" s="190"/>
      <c r="B1486" s="259"/>
      <c r="C1486" s="260"/>
      <c r="D1486" s="261"/>
      <c r="E1486" s="262"/>
      <c r="F1486" s="263"/>
      <c r="G1486" s="189" t="s">
        <v>1474</v>
      </c>
      <c r="H1486" s="190" t="s">
        <v>69</v>
      </c>
      <c r="I1486" s="244"/>
      <c r="J1486" s="184" t="s">
        <v>69</v>
      </c>
      <c r="K1486" s="264"/>
      <c r="L1486" s="265"/>
      <c r="M1486" s="267"/>
      <c r="N1486" s="268"/>
      <c r="O1486" s="269"/>
      <c r="P1486" s="275">
        <f t="shared" si="95"/>
        <v>0</v>
      </c>
      <c r="Q1486" s="271"/>
      <c r="R1486" s="272"/>
      <c r="S1486" s="271"/>
      <c r="T1486" s="273"/>
      <c r="U1486" s="276">
        <f t="shared" si="92"/>
        <v>0</v>
      </c>
      <c r="V1486" s="196">
        <f t="shared" si="93"/>
        <v>0</v>
      </c>
      <c r="W1486" s="196">
        <f t="shared" si="94"/>
        <v>0</v>
      </c>
      <c r="X1486" s="197"/>
    </row>
    <row r="1487" spans="1:24" ht="12.75" x14ac:dyDescent="0.2">
      <c r="A1487" s="190"/>
      <c r="B1487" s="259"/>
      <c r="C1487" s="260"/>
      <c r="D1487" s="261"/>
      <c r="E1487" s="262"/>
      <c r="F1487" s="263"/>
      <c r="G1487" s="189" t="s">
        <v>1474</v>
      </c>
      <c r="H1487" s="190" t="s">
        <v>69</v>
      </c>
      <c r="I1487" s="244"/>
      <c r="J1487" s="184" t="s">
        <v>69</v>
      </c>
      <c r="K1487" s="264"/>
      <c r="L1487" s="265"/>
      <c r="M1487" s="267"/>
      <c r="N1487" s="268"/>
      <c r="O1487" s="269"/>
      <c r="P1487" s="275">
        <f t="shared" si="95"/>
        <v>0</v>
      </c>
      <c r="Q1487" s="271"/>
      <c r="R1487" s="272"/>
      <c r="S1487" s="271"/>
      <c r="T1487" s="273"/>
      <c r="U1487" s="276">
        <f t="shared" si="92"/>
        <v>0</v>
      </c>
      <c r="V1487" s="196">
        <f t="shared" si="93"/>
        <v>0</v>
      </c>
      <c r="W1487" s="196">
        <f t="shared" si="94"/>
        <v>0</v>
      </c>
      <c r="X1487" s="197"/>
    </row>
    <row r="1488" spans="1:24" ht="12.75" x14ac:dyDescent="0.2">
      <c r="A1488" s="190"/>
      <c r="B1488" s="259"/>
      <c r="C1488" s="260"/>
      <c r="D1488" s="261"/>
      <c r="E1488" s="262"/>
      <c r="F1488" s="263"/>
      <c r="G1488" s="189" t="s">
        <v>1474</v>
      </c>
      <c r="H1488" s="190" t="s">
        <v>69</v>
      </c>
      <c r="I1488" s="244"/>
      <c r="J1488" s="184" t="s">
        <v>69</v>
      </c>
      <c r="K1488" s="264"/>
      <c r="L1488" s="265"/>
      <c r="M1488" s="267"/>
      <c r="N1488" s="268"/>
      <c r="O1488" s="269"/>
      <c r="P1488" s="275">
        <f t="shared" si="95"/>
        <v>0</v>
      </c>
      <c r="Q1488" s="271"/>
      <c r="R1488" s="272"/>
      <c r="S1488" s="271"/>
      <c r="T1488" s="273"/>
      <c r="U1488" s="276">
        <f t="shared" si="92"/>
        <v>0</v>
      </c>
      <c r="V1488" s="196">
        <f t="shared" si="93"/>
        <v>0</v>
      </c>
      <c r="W1488" s="196">
        <f t="shared" si="94"/>
        <v>0</v>
      </c>
      <c r="X1488" s="197"/>
    </row>
    <row r="1489" spans="1:24" ht="12.75" x14ac:dyDescent="0.2">
      <c r="A1489" s="190"/>
      <c r="B1489" s="259"/>
      <c r="C1489" s="260"/>
      <c r="D1489" s="261"/>
      <c r="E1489" s="262"/>
      <c r="F1489" s="263"/>
      <c r="G1489" s="189" t="s">
        <v>1474</v>
      </c>
      <c r="H1489" s="190" t="s">
        <v>69</v>
      </c>
      <c r="I1489" s="244"/>
      <c r="J1489" s="184" t="s">
        <v>69</v>
      </c>
      <c r="K1489" s="264"/>
      <c r="L1489" s="265"/>
      <c r="M1489" s="267"/>
      <c r="N1489" s="268"/>
      <c r="O1489" s="269"/>
      <c r="P1489" s="275">
        <f t="shared" si="95"/>
        <v>0</v>
      </c>
      <c r="Q1489" s="271"/>
      <c r="R1489" s="272"/>
      <c r="S1489" s="271"/>
      <c r="T1489" s="273"/>
      <c r="U1489" s="276">
        <f t="shared" si="92"/>
        <v>0</v>
      </c>
      <c r="V1489" s="196">
        <f t="shared" si="93"/>
        <v>0</v>
      </c>
      <c r="W1489" s="196">
        <f t="shared" si="94"/>
        <v>0</v>
      </c>
      <c r="X1489" s="197"/>
    </row>
    <row r="1490" spans="1:24" ht="12.75" x14ac:dyDescent="0.2">
      <c r="A1490" s="190"/>
      <c r="B1490" s="259"/>
      <c r="C1490" s="260"/>
      <c r="D1490" s="261"/>
      <c r="E1490" s="262"/>
      <c r="F1490" s="263"/>
      <c r="G1490" s="189" t="s">
        <v>1474</v>
      </c>
      <c r="H1490" s="190" t="s">
        <v>69</v>
      </c>
      <c r="I1490" s="244"/>
      <c r="J1490" s="184" t="s">
        <v>69</v>
      </c>
      <c r="K1490" s="264"/>
      <c r="L1490" s="265"/>
      <c r="M1490" s="267"/>
      <c r="N1490" s="268"/>
      <c r="O1490" s="269"/>
      <c r="P1490" s="275">
        <f t="shared" si="95"/>
        <v>0</v>
      </c>
      <c r="Q1490" s="271"/>
      <c r="R1490" s="272"/>
      <c r="S1490" s="271"/>
      <c r="T1490" s="273"/>
      <c r="U1490" s="276">
        <f t="shared" si="92"/>
        <v>0</v>
      </c>
      <c r="V1490" s="196">
        <f t="shared" si="93"/>
        <v>0</v>
      </c>
      <c r="W1490" s="196">
        <f t="shared" si="94"/>
        <v>0</v>
      </c>
      <c r="X1490" s="197"/>
    </row>
    <row r="1491" spans="1:24" ht="12.75" x14ac:dyDescent="0.2">
      <c r="A1491" s="190"/>
      <c r="B1491" s="259"/>
      <c r="C1491" s="260"/>
      <c r="D1491" s="261"/>
      <c r="E1491" s="262"/>
      <c r="F1491" s="263"/>
      <c r="G1491" s="189" t="s">
        <v>1474</v>
      </c>
      <c r="H1491" s="190" t="s">
        <v>69</v>
      </c>
      <c r="I1491" s="244"/>
      <c r="J1491" s="184" t="s">
        <v>69</v>
      </c>
      <c r="K1491" s="264"/>
      <c r="L1491" s="265"/>
      <c r="M1491" s="267"/>
      <c r="N1491" s="268"/>
      <c r="O1491" s="269"/>
      <c r="P1491" s="275">
        <f t="shared" si="95"/>
        <v>0</v>
      </c>
      <c r="Q1491" s="271"/>
      <c r="R1491" s="272"/>
      <c r="S1491" s="271"/>
      <c r="T1491" s="273"/>
      <c r="U1491" s="276">
        <f t="shared" si="92"/>
        <v>0</v>
      </c>
      <c r="V1491" s="196">
        <f t="shared" si="93"/>
        <v>0</v>
      </c>
      <c r="W1491" s="196">
        <f t="shared" si="94"/>
        <v>0</v>
      </c>
      <c r="X1491" s="197"/>
    </row>
    <row r="1492" spans="1:24" ht="12.75" x14ac:dyDescent="0.2">
      <c r="A1492" s="190"/>
      <c r="B1492" s="259"/>
      <c r="C1492" s="260"/>
      <c r="D1492" s="261"/>
      <c r="E1492" s="262"/>
      <c r="F1492" s="263"/>
      <c r="G1492" s="189" t="s">
        <v>1474</v>
      </c>
      <c r="H1492" s="190" t="s">
        <v>69</v>
      </c>
      <c r="I1492" s="244"/>
      <c r="J1492" s="184" t="s">
        <v>69</v>
      </c>
      <c r="K1492" s="264"/>
      <c r="L1492" s="265"/>
      <c r="M1492" s="267"/>
      <c r="N1492" s="268"/>
      <c r="O1492" s="269"/>
      <c r="P1492" s="275">
        <f t="shared" si="95"/>
        <v>0</v>
      </c>
      <c r="Q1492" s="271"/>
      <c r="R1492" s="272"/>
      <c r="S1492" s="271"/>
      <c r="T1492" s="273"/>
      <c r="U1492" s="276">
        <f t="shared" si="92"/>
        <v>0</v>
      </c>
      <c r="V1492" s="196">
        <f t="shared" si="93"/>
        <v>0</v>
      </c>
      <c r="W1492" s="196">
        <f t="shared" si="94"/>
        <v>0</v>
      </c>
      <c r="X1492" s="197"/>
    </row>
    <row r="1493" spans="1:24" ht="12.75" x14ac:dyDescent="0.2">
      <c r="A1493" s="190"/>
      <c r="B1493" s="259"/>
      <c r="C1493" s="260"/>
      <c r="D1493" s="261"/>
      <c r="E1493" s="262"/>
      <c r="F1493" s="263"/>
      <c r="G1493" s="189" t="s">
        <v>1474</v>
      </c>
      <c r="H1493" s="190" t="s">
        <v>69</v>
      </c>
      <c r="I1493" s="244"/>
      <c r="J1493" s="184" t="s">
        <v>69</v>
      </c>
      <c r="K1493" s="264"/>
      <c r="L1493" s="265"/>
      <c r="M1493" s="267"/>
      <c r="N1493" s="268"/>
      <c r="O1493" s="269"/>
      <c r="P1493" s="275">
        <f t="shared" si="95"/>
        <v>0</v>
      </c>
      <c r="Q1493" s="271"/>
      <c r="R1493" s="272"/>
      <c r="S1493" s="271"/>
      <c r="T1493" s="273"/>
      <c r="U1493" s="276">
        <f t="shared" si="92"/>
        <v>0</v>
      </c>
      <c r="V1493" s="196">
        <f t="shared" si="93"/>
        <v>0</v>
      </c>
      <c r="W1493" s="196">
        <f t="shared" si="94"/>
        <v>0</v>
      </c>
      <c r="X1493" s="197"/>
    </row>
    <row r="1494" spans="1:24" ht="12.75" x14ac:dyDescent="0.2">
      <c r="A1494" s="190"/>
      <c r="B1494" s="259"/>
      <c r="C1494" s="260"/>
      <c r="D1494" s="261"/>
      <c r="E1494" s="262"/>
      <c r="F1494" s="263"/>
      <c r="G1494" s="189" t="s">
        <v>1474</v>
      </c>
      <c r="H1494" s="190" t="s">
        <v>69</v>
      </c>
      <c r="I1494" s="244"/>
      <c r="J1494" s="184" t="s">
        <v>69</v>
      </c>
      <c r="K1494" s="264"/>
      <c r="L1494" s="265"/>
      <c r="M1494" s="267"/>
      <c r="N1494" s="268"/>
      <c r="O1494" s="269"/>
      <c r="P1494" s="275">
        <f t="shared" si="95"/>
        <v>0</v>
      </c>
      <c r="Q1494" s="271"/>
      <c r="R1494" s="272"/>
      <c r="S1494" s="271"/>
      <c r="T1494" s="273"/>
      <c r="U1494" s="276">
        <f t="shared" si="92"/>
        <v>0</v>
      </c>
      <c r="V1494" s="196">
        <f t="shared" si="93"/>
        <v>0</v>
      </c>
      <c r="W1494" s="196">
        <f t="shared" si="94"/>
        <v>0</v>
      </c>
      <c r="X1494" s="197"/>
    </row>
    <row r="1495" spans="1:24" ht="12.75" x14ac:dyDescent="0.2">
      <c r="A1495" s="190"/>
      <c r="B1495" s="259"/>
      <c r="C1495" s="260"/>
      <c r="D1495" s="261"/>
      <c r="E1495" s="262"/>
      <c r="F1495" s="263"/>
      <c r="G1495" s="189" t="s">
        <v>1474</v>
      </c>
      <c r="H1495" s="190" t="s">
        <v>69</v>
      </c>
      <c r="I1495" s="244"/>
      <c r="J1495" s="184" t="s">
        <v>69</v>
      </c>
      <c r="K1495" s="264"/>
      <c r="L1495" s="265"/>
      <c r="M1495" s="267"/>
      <c r="N1495" s="268"/>
      <c r="O1495" s="269"/>
      <c r="P1495" s="275">
        <f t="shared" si="95"/>
        <v>0</v>
      </c>
      <c r="Q1495" s="271"/>
      <c r="R1495" s="272"/>
      <c r="S1495" s="271"/>
      <c r="T1495" s="273"/>
      <c r="U1495" s="276">
        <f t="shared" si="92"/>
        <v>0</v>
      </c>
      <c r="V1495" s="196">
        <f t="shared" si="93"/>
        <v>0</v>
      </c>
      <c r="W1495" s="196">
        <f t="shared" si="94"/>
        <v>0</v>
      </c>
      <c r="X1495" s="197"/>
    </row>
    <row r="1496" spans="1:24" ht="12.75" x14ac:dyDescent="0.2">
      <c r="A1496" s="190"/>
      <c r="B1496" s="259"/>
      <c r="C1496" s="260"/>
      <c r="D1496" s="261"/>
      <c r="E1496" s="262"/>
      <c r="F1496" s="263"/>
      <c r="G1496" s="189" t="s">
        <v>1474</v>
      </c>
      <c r="H1496" s="190" t="s">
        <v>69</v>
      </c>
      <c r="I1496" s="244"/>
      <c r="J1496" s="184" t="s">
        <v>69</v>
      </c>
      <c r="K1496" s="264"/>
      <c r="L1496" s="265"/>
      <c r="M1496" s="267"/>
      <c r="N1496" s="268"/>
      <c r="O1496" s="269"/>
      <c r="P1496" s="275">
        <f t="shared" si="95"/>
        <v>0</v>
      </c>
      <c r="Q1496" s="271"/>
      <c r="R1496" s="272"/>
      <c r="S1496" s="271"/>
      <c r="T1496" s="273"/>
      <c r="U1496" s="276">
        <f t="shared" si="92"/>
        <v>0</v>
      </c>
      <c r="V1496" s="196">
        <f t="shared" si="93"/>
        <v>0</v>
      </c>
      <c r="W1496" s="196">
        <f t="shared" si="94"/>
        <v>0</v>
      </c>
      <c r="X1496" s="197"/>
    </row>
    <row r="1497" spans="1:24" ht="12.75" x14ac:dyDescent="0.2">
      <c r="A1497" s="190"/>
      <c r="B1497" s="259"/>
      <c r="C1497" s="260"/>
      <c r="D1497" s="261"/>
      <c r="E1497" s="262"/>
      <c r="F1497" s="263"/>
      <c r="G1497" s="189" t="s">
        <v>1474</v>
      </c>
      <c r="H1497" s="190" t="s">
        <v>69</v>
      </c>
      <c r="I1497" s="244"/>
      <c r="J1497" s="184" t="s">
        <v>69</v>
      </c>
      <c r="K1497" s="264"/>
      <c r="L1497" s="265"/>
      <c r="M1497" s="267"/>
      <c r="N1497" s="268"/>
      <c r="O1497" s="269"/>
      <c r="P1497" s="275">
        <f t="shared" si="95"/>
        <v>0</v>
      </c>
      <c r="Q1497" s="271"/>
      <c r="R1497" s="272"/>
      <c r="S1497" s="271"/>
      <c r="T1497" s="273"/>
      <c r="U1497" s="276">
        <f t="shared" si="92"/>
        <v>0</v>
      </c>
      <c r="V1497" s="196">
        <f t="shared" si="93"/>
        <v>0</v>
      </c>
      <c r="W1497" s="196">
        <f t="shared" si="94"/>
        <v>0</v>
      </c>
      <c r="X1497" s="197"/>
    </row>
    <row r="1498" spans="1:24" ht="12.75" x14ac:dyDescent="0.2">
      <c r="A1498" s="190"/>
      <c r="B1498" s="259"/>
      <c r="C1498" s="260"/>
      <c r="D1498" s="261"/>
      <c r="E1498" s="262"/>
      <c r="F1498" s="263"/>
      <c r="G1498" s="189" t="s">
        <v>1474</v>
      </c>
      <c r="H1498" s="190" t="s">
        <v>69</v>
      </c>
      <c r="I1498" s="244"/>
      <c r="J1498" s="184" t="s">
        <v>69</v>
      </c>
      <c r="K1498" s="264"/>
      <c r="L1498" s="265"/>
      <c r="M1498" s="267"/>
      <c r="N1498" s="268"/>
      <c r="O1498" s="269"/>
      <c r="P1498" s="275">
        <f t="shared" si="95"/>
        <v>0</v>
      </c>
      <c r="Q1498" s="271"/>
      <c r="R1498" s="272"/>
      <c r="S1498" s="271"/>
      <c r="T1498" s="273"/>
      <c r="U1498" s="276">
        <f t="shared" si="92"/>
        <v>0</v>
      </c>
      <c r="V1498" s="196">
        <f t="shared" si="93"/>
        <v>0</v>
      </c>
      <c r="W1498" s="196">
        <f t="shared" si="94"/>
        <v>0</v>
      </c>
      <c r="X1498" s="197"/>
    </row>
    <row r="1499" spans="1:24" ht="12.75" x14ac:dyDescent="0.2">
      <c r="A1499" s="190"/>
      <c r="B1499" s="259"/>
      <c r="C1499" s="260"/>
      <c r="D1499" s="261"/>
      <c r="E1499" s="262"/>
      <c r="F1499" s="263"/>
      <c r="G1499" s="189" t="s">
        <v>1474</v>
      </c>
      <c r="H1499" s="190" t="s">
        <v>69</v>
      </c>
      <c r="I1499" s="244"/>
      <c r="J1499" s="184" t="s">
        <v>69</v>
      </c>
      <c r="K1499" s="264"/>
      <c r="L1499" s="265"/>
      <c r="M1499" s="267"/>
      <c r="N1499" s="268"/>
      <c r="O1499" s="269"/>
      <c r="P1499" s="275">
        <f t="shared" si="95"/>
        <v>0</v>
      </c>
      <c r="Q1499" s="271"/>
      <c r="R1499" s="272"/>
      <c r="S1499" s="271"/>
      <c r="T1499" s="273"/>
      <c r="U1499" s="276">
        <f t="shared" si="92"/>
        <v>0</v>
      </c>
      <c r="V1499" s="196">
        <f t="shared" si="93"/>
        <v>0</v>
      </c>
      <c r="W1499" s="196">
        <f t="shared" si="94"/>
        <v>0</v>
      </c>
      <c r="X1499" s="197"/>
    </row>
    <row r="1500" spans="1:24" ht="12.75" x14ac:dyDescent="0.2">
      <c r="A1500" s="190"/>
      <c r="B1500" s="259"/>
      <c r="C1500" s="260"/>
      <c r="D1500" s="261"/>
      <c r="E1500" s="262"/>
      <c r="F1500" s="263"/>
      <c r="G1500" s="189" t="s">
        <v>1474</v>
      </c>
      <c r="H1500" s="190" t="s">
        <v>69</v>
      </c>
      <c r="I1500" s="244"/>
      <c r="J1500" s="184" t="s">
        <v>69</v>
      </c>
      <c r="K1500" s="264"/>
      <c r="L1500" s="265"/>
      <c r="M1500" s="267"/>
      <c r="N1500" s="268"/>
      <c r="O1500" s="269"/>
      <c r="P1500" s="275">
        <f t="shared" si="95"/>
        <v>0</v>
      </c>
      <c r="Q1500" s="271"/>
      <c r="R1500" s="272"/>
      <c r="S1500" s="271"/>
      <c r="T1500" s="273"/>
      <c r="U1500" s="276">
        <f t="shared" si="92"/>
        <v>0</v>
      </c>
      <c r="V1500" s="196">
        <f t="shared" si="93"/>
        <v>0</v>
      </c>
      <c r="W1500" s="196">
        <f t="shared" si="94"/>
        <v>0</v>
      </c>
      <c r="X1500" s="197"/>
    </row>
    <row r="1501" spans="1:24" ht="12.75" x14ac:dyDescent="0.2">
      <c r="A1501" s="190"/>
      <c r="B1501" s="259"/>
      <c r="C1501" s="260"/>
      <c r="D1501" s="261"/>
      <c r="E1501" s="262"/>
      <c r="F1501" s="263"/>
      <c r="G1501" s="189" t="s">
        <v>1474</v>
      </c>
      <c r="H1501" s="190" t="s">
        <v>69</v>
      </c>
      <c r="I1501" s="244"/>
      <c r="J1501" s="184" t="s">
        <v>69</v>
      </c>
      <c r="K1501" s="264"/>
      <c r="L1501" s="265"/>
      <c r="M1501" s="267"/>
      <c r="N1501" s="268"/>
      <c r="O1501" s="269"/>
      <c r="P1501" s="275">
        <f t="shared" si="95"/>
        <v>0</v>
      </c>
      <c r="Q1501" s="271"/>
      <c r="R1501" s="272"/>
      <c r="S1501" s="271"/>
      <c r="T1501" s="273"/>
      <c r="U1501" s="276">
        <f t="shared" si="92"/>
        <v>0</v>
      </c>
      <c r="V1501" s="196">
        <f t="shared" si="93"/>
        <v>0</v>
      </c>
      <c r="W1501" s="196">
        <f t="shared" si="94"/>
        <v>0</v>
      </c>
      <c r="X1501" s="197"/>
    </row>
    <row r="1502" spans="1:24" ht="12.75" x14ac:dyDescent="0.2">
      <c r="A1502" s="190"/>
      <c r="B1502" s="259"/>
      <c r="C1502" s="260"/>
      <c r="D1502" s="261"/>
      <c r="E1502" s="262"/>
      <c r="F1502" s="263"/>
      <c r="G1502" s="189" t="s">
        <v>1474</v>
      </c>
      <c r="H1502" s="190" t="s">
        <v>69</v>
      </c>
      <c r="I1502" s="244"/>
      <c r="J1502" s="184" t="s">
        <v>69</v>
      </c>
      <c r="K1502" s="264"/>
      <c r="L1502" s="265"/>
      <c r="M1502" s="267"/>
      <c r="N1502" s="268"/>
      <c r="O1502" s="269"/>
      <c r="P1502" s="275">
        <f t="shared" si="95"/>
        <v>0</v>
      </c>
      <c r="Q1502" s="271"/>
      <c r="R1502" s="272"/>
      <c r="S1502" s="271"/>
      <c r="T1502" s="273"/>
      <c r="U1502" s="276">
        <f t="shared" si="92"/>
        <v>0</v>
      </c>
      <c r="V1502" s="196">
        <f t="shared" si="93"/>
        <v>0</v>
      </c>
      <c r="W1502" s="196">
        <f t="shared" si="94"/>
        <v>0</v>
      </c>
      <c r="X1502" s="197"/>
    </row>
    <row r="1503" spans="1:24" ht="12.75" x14ac:dyDescent="0.2">
      <c r="A1503" s="190"/>
      <c r="B1503" s="259"/>
      <c r="C1503" s="260"/>
      <c r="D1503" s="261"/>
      <c r="E1503" s="262"/>
      <c r="F1503" s="263"/>
      <c r="G1503" s="189" t="s">
        <v>1474</v>
      </c>
      <c r="H1503" s="190" t="s">
        <v>69</v>
      </c>
      <c r="I1503" s="244"/>
      <c r="J1503" s="184" t="s">
        <v>69</v>
      </c>
      <c r="K1503" s="264"/>
      <c r="L1503" s="265"/>
      <c r="M1503" s="267"/>
      <c r="N1503" s="268"/>
      <c r="O1503" s="269"/>
      <c r="P1503" s="275">
        <f t="shared" si="95"/>
        <v>0</v>
      </c>
      <c r="Q1503" s="271"/>
      <c r="R1503" s="272"/>
      <c r="S1503" s="271"/>
      <c r="T1503" s="273"/>
      <c r="U1503" s="276">
        <f t="shared" si="92"/>
        <v>0</v>
      </c>
      <c r="V1503" s="196">
        <f t="shared" si="93"/>
        <v>0</v>
      </c>
      <c r="W1503" s="196">
        <f t="shared" si="94"/>
        <v>0</v>
      </c>
      <c r="X1503" s="197"/>
    </row>
    <row r="1504" spans="1:24" ht="12.75" x14ac:dyDescent="0.2">
      <c r="A1504" s="190"/>
      <c r="B1504" s="259"/>
      <c r="C1504" s="260"/>
      <c r="D1504" s="261"/>
      <c r="E1504" s="262"/>
      <c r="F1504" s="263"/>
      <c r="G1504" s="189" t="s">
        <v>1474</v>
      </c>
      <c r="H1504" s="190" t="s">
        <v>69</v>
      </c>
      <c r="I1504" s="244"/>
      <c r="J1504" s="184" t="s">
        <v>69</v>
      </c>
      <c r="K1504" s="264"/>
      <c r="L1504" s="265"/>
      <c r="M1504" s="267"/>
      <c r="N1504" s="268"/>
      <c r="O1504" s="269"/>
      <c r="P1504" s="275">
        <f t="shared" si="95"/>
        <v>0</v>
      </c>
      <c r="Q1504" s="271"/>
      <c r="R1504" s="272"/>
      <c r="S1504" s="271"/>
      <c r="T1504" s="273"/>
      <c r="U1504" s="276">
        <f t="shared" si="92"/>
        <v>0</v>
      </c>
      <c r="V1504" s="196">
        <f t="shared" si="93"/>
        <v>0</v>
      </c>
      <c r="W1504" s="196">
        <f t="shared" si="94"/>
        <v>0</v>
      </c>
      <c r="X1504" s="197"/>
    </row>
    <row r="1505" spans="1:24" ht="12.75" x14ac:dyDescent="0.2">
      <c r="A1505" s="190"/>
      <c r="B1505" s="259"/>
      <c r="C1505" s="260"/>
      <c r="D1505" s="261"/>
      <c r="E1505" s="262"/>
      <c r="F1505" s="263"/>
      <c r="G1505" s="189" t="s">
        <v>1474</v>
      </c>
      <c r="H1505" s="190" t="s">
        <v>69</v>
      </c>
      <c r="I1505" s="244"/>
      <c r="J1505" s="184" t="s">
        <v>69</v>
      </c>
      <c r="K1505" s="264"/>
      <c r="L1505" s="265"/>
      <c r="M1505" s="267"/>
      <c r="N1505" s="268"/>
      <c r="O1505" s="269"/>
      <c r="P1505" s="275">
        <f t="shared" si="95"/>
        <v>0</v>
      </c>
      <c r="Q1505" s="271"/>
      <c r="R1505" s="272"/>
      <c r="S1505" s="271"/>
      <c r="T1505" s="273"/>
      <c r="U1505" s="276">
        <f t="shared" si="92"/>
        <v>0</v>
      </c>
      <c r="V1505" s="196">
        <f t="shared" si="93"/>
        <v>0</v>
      </c>
      <c r="W1505" s="196">
        <f t="shared" si="94"/>
        <v>0</v>
      </c>
      <c r="X1505" s="197"/>
    </row>
    <row r="1506" spans="1:24" ht="12.75" x14ac:dyDescent="0.2">
      <c r="A1506" s="190"/>
      <c r="B1506" s="259"/>
      <c r="C1506" s="260"/>
      <c r="D1506" s="261"/>
      <c r="E1506" s="262"/>
      <c r="F1506" s="263"/>
      <c r="G1506" s="189" t="s">
        <v>1474</v>
      </c>
      <c r="H1506" s="190" t="s">
        <v>69</v>
      </c>
      <c r="I1506" s="244"/>
      <c r="J1506" s="184" t="s">
        <v>69</v>
      </c>
      <c r="K1506" s="264"/>
      <c r="L1506" s="265"/>
      <c r="M1506" s="267"/>
      <c r="N1506" s="268"/>
      <c r="O1506" s="269"/>
      <c r="P1506" s="275">
        <f t="shared" si="95"/>
        <v>0</v>
      </c>
      <c r="Q1506" s="271"/>
      <c r="R1506" s="272"/>
      <c r="S1506" s="271"/>
      <c r="T1506" s="273"/>
      <c r="U1506" s="276">
        <f t="shared" si="92"/>
        <v>0</v>
      </c>
      <c r="V1506" s="196">
        <f t="shared" si="93"/>
        <v>0</v>
      </c>
      <c r="W1506" s="196">
        <f t="shared" si="94"/>
        <v>0</v>
      </c>
      <c r="X1506" s="197"/>
    </row>
    <row r="1507" spans="1:24" ht="12.75" x14ac:dyDescent="0.2">
      <c r="A1507" s="190"/>
      <c r="B1507" s="259"/>
      <c r="C1507" s="260"/>
      <c r="D1507" s="261"/>
      <c r="E1507" s="262"/>
      <c r="F1507" s="263"/>
      <c r="G1507" s="189" t="s">
        <v>1474</v>
      </c>
      <c r="H1507" s="190" t="s">
        <v>69</v>
      </c>
      <c r="I1507" s="244"/>
      <c r="J1507" s="184" t="s">
        <v>69</v>
      </c>
      <c r="K1507" s="264"/>
      <c r="L1507" s="265"/>
      <c r="M1507" s="267"/>
      <c r="N1507" s="268"/>
      <c r="O1507" s="269"/>
      <c r="P1507" s="275">
        <f t="shared" si="95"/>
        <v>0</v>
      </c>
      <c r="Q1507" s="271"/>
      <c r="R1507" s="272"/>
      <c r="S1507" s="271"/>
      <c r="T1507" s="273"/>
      <c r="U1507" s="276">
        <f t="shared" si="92"/>
        <v>0</v>
      </c>
      <c r="V1507" s="196">
        <f t="shared" si="93"/>
        <v>0</v>
      </c>
      <c r="W1507" s="196">
        <f t="shared" si="94"/>
        <v>0</v>
      </c>
      <c r="X1507" s="197"/>
    </row>
    <row r="1508" spans="1:24" ht="12.75" x14ac:dyDescent="0.2">
      <c r="A1508" s="190"/>
      <c r="B1508" s="259"/>
      <c r="C1508" s="260"/>
      <c r="D1508" s="261"/>
      <c r="E1508" s="262"/>
      <c r="F1508" s="263"/>
      <c r="G1508" s="189" t="s">
        <v>1474</v>
      </c>
      <c r="H1508" s="190" t="s">
        <v>69</v>
      </c>
      <c r="I1508" s="244"/>
      <c r="J1508" s="184" t="s">
        <v>69</v>
      </c>
      <c r="K1508" s="264"/>
      <c r="L1508" s="265"/>
      <c r="M1508" s="267"/>
      <c r="N1508" s="268"/>
      <c r="O1508" s="269"/>
      <c r="P1508" s="275">
        <f t="shared" si="95"/>
        <v>0</v>
      </c>
      <c r="Q1508" s="271"/>
      <c r="R1508" s="272"/>
      <c r="S1508" s="271"/>
      <c r="T1508" s="273"/>
      <c r="U1508" s="276">
        <f t="shared" si="92"/>
        <v>0</v>
      </c>
      <c r="V1508" s="196">
        <f t="shared" si="93"/>
        <v>0</v>
      </c>
      <c r="W1508" s="196">
        <f t="shared" si="94"/>
        <v>0</v>
      </c>
      <c r="X1508" s="197"/>
    </row>
    <row r="1509" spans="1:24" ht="12.75" x14ac:dyDescent="0.2">
      <c r="A1509" s="190"/>
      <c r="B1509" s="259"/>
      <c r="C1509" s="260"/>
      <c r="D1509" s="261"/>
      <c r="E1509" s="262"/>
      <c r="F1509" s="263"/>
      <c r="G1509" s="189" t="s">
        <v>1474</v>
      </c>
      <c r="H1509" s="190" t="s">
        <v>69</v>
      </c>
      <c r="I1509" s="244"/>
      <c r="J1509" s="184" t="s">
        <v>69</v>
      </c>
      <c r="K1509" s="264"/>
      <c r="L1509" s="265"/>
      <c r="M1509" s="267"/>
      <c r="N1509" s="268"/>
      <c r="O1509" s="269"/>
      <c r="P1509" s="275">
        <f t="shared" si="95"/>
        <v>0</v>
      </c>
      <c r="Q1509" s="271"/>
      <c r="R1509" s="272"/>
      <c r="S1509" s="271"/>
      <c r="T1509" s="273"/>
      <c r="U1509" s="276">
        <f t="shared" si="92"/>
        <v>0</v>
      </c>
      <c r="V1509" s="196">
        <f t="shared" si="93"/>
        <v>0</v>
      </c>
      <c r="W1509" s="196">
        <f t="shared" si="94"/>
        <v>0</v>
      </c>
      <c r="X1509" s="197"/>
    </row>
    <row r="1510" spans="1:24" ht="12.75" x14ac:dyDescent="0.2">
      <c r="A1510" s="190"/>
      <c r="B1510" s="259"/>
      <c r="C1510" s="260"/>
      <c r="D1510" s="261"/>
      <c r="E1510" s="262"/>
      <c r="F1510" s="263"/>
      <c r="G1510" s="189" t="s">
        <v>1474</v>
      </c>
      <c r="H1510" s="190" t="s">
        <v>69</v>
      </c>
      <c r="I1510" s="244"/>
      <c r="J1510" s="184" t="s">
        <v>69</v>
      </c>
      <c r="K1510" s="264"/>
      <c r="L1510" s="265"/>
      <c r="M1510" s="267"/>
      <c r="N1510" s="268"/>
      <c r="O1510" s="269"/>
      <c r="P1510" s="275">
        <f t="shared" si="95"/>
        <v>0</v>
      </c>
      <c r="Q1510" s="271"/>
      <c r="R1510" s="272"/>
      <c r="S1510" s="271"/>
      <c r="T1510" s="273"/>
      <c r="U1510" s="276">
        <f t="shared" si="92"/>
        <v>0</v>
      </c>
      <c r="V1510" s="196">
        <f t="shared" si="93"/>
        <v>0</v>
      </c>
      <c r="W1510" s="196">
        <f t="shared" si="94"/>
        <v>0</v>
      </c>
      <c r="X1510" s="197"/>
    </row>
    <row r="1511" spans="1:24" ht="12.75" x14ac:dyDescent="0.2">
      <c r="A1511" s="190"/>
      <c r="B1511" s="259"/>
      <c r="C1511" s="260"/>
      <c r="D1511" s="261"/>
      <c r="E1511" s="262"/>
      <c r="F1511" s="263"/>
      <c r="G1511" s="189" t="s">
        <v>1474</v>
      </c>
      <c r="H1511" s="190" t="s">
        <v>69</v>
      </c>
      <c r="I1511" s="244"/>
      <c r="J1511" s="184" t="s">
        <v>69</v>
      </c>
      <c r="K1511" s="264"/>
      <c r="L1511" s="265"/>
      <c r="M1511" s="267"/>
      <c r="N1511" s="268"/>
      <c r="O1511" s="269"/>
      <c r="P1511" s="275">
        <f t="shared" si="95"/>
        <v>0</v>
      </c>
      <c r="Q1511" s="271"/>
      <c r="R1511" s="272"/>
      <c r="S1511" s="271"/>
      <c r="T1511" s="273"/>
      <c r="U1511" s="276">
        <f t="shared" si="92"/>
        <v>0</v>
      </c>
      <c r="V1511" s="196">
        <f t="shared" si="93"/>
        <v>0</v>
      </c>
      <c r="W1511" s="196">
        <f t="shared" si="94"/>
        <v>0</v>
      </c>
      <c r="X1511" s="197"/>
    </row>
    <row r="1512" spans="1:24" ht="12.75" x14ac:dyDescent="0.2">
      <c r="A1512" s="190"/>
      <c r="B1512" s="259"/>
      <c r="C1512" s="260"/>
      <c r="D1512" s="261"/>
      <c r="E1512" s="262"/>
      <c r="F1512" s="263"/>
      <c r="G1512" s="189" t="s">
        <v>1474</v>
      </c>
      <c r="H1512" s="190" t="s">
        <v>69</v>
      </c>
      <c r="I1512" s="244"/>
      <c r="J1512" s="184" t="s">
        <v>69</v>
      </c>
      <c r="K1512" s="264"/>
      <c r="L1512" s="265"/>
      <c r="M1512" s="267"/>
      <c r="N1512" s="268"/>
      <c r="O1512" s="269"/>
      <c r="P1512" s="275">
        <f t="shared" si="95"/>
        <v>0</v>
      </c>
      <c r="Q1512" s="271"/>
      <c r="R1512" s="272"/>
      <c r="S1512" s="271"/>
      <c r="T1512" s="273"/>
      <c r="U1512" s="276">
        <f t="shared" si="92"/>
        <v>0</v>
      </c>
      <c r="V1512" s="196">
        <f t="shared" si="93"/>
        <v>0</v>
      </c>
      <c r="W1512" s="196">
        <f t="shared" si="94"/>
        <v>0</v>
      </c>
      <c r="X1512" s="197"/>
    </row>
    <row r="1513" spans="1:24" ht="12.75" x14ac:dyDescent="0.2">
      <c r="A1513" s="190"/>
      <c r="B1513" s="259"/>
      <c r="C1513" s="260"/>
      <c r="D1513" s="261"/>
      <c r="E1513" s="262"/>
      <c r="F1513" s="263"/>
      <c r="G1513" s="189" t="s">
        <v>1474</v>
      </c>
      <c r="H1513" s="190" t="s">
        <v>69</v>
      </c>
      <c r="I1513" s="244"/>
      <c r="J1513" s="184" t="s">
        <v>69</v>
      </c>
      <c r="K1513" s="264"/>
      <c r="L1513" s="265"/>
      <c r="M1513" s="267"/>
      <c r="N1513" s="268"/>
      <c r="O1513" s="269"/>
      <c r="P1513" s="275">
        <f t="shared" si="95"/>
        <v>0</v>
      </c>
      <c r="Q1513" s="271"/>
      <c r="R1513" s="272"/>
      <c r="S1513" s="271"/>
      <c r="T1513" s="273"/>
      <c r="U1513" s="276">
        <f t="shared" si="92"/>
        <v>0</v>
      </c>
      <c r="V1513" s="196">
        <f t="shared" si="93"/>
        <v>0</v>
      </c>
      <c r="W1513" s="196">
        <f t="shared" si="94"/>
        <v>0</v>
      </c>
      <c r="X1513" s="197"/>
    </row>
    <row r="1514" spans="1:24" ht="12.75" x14ac:dyDescent="0.2">
      <c r="A1514" s="190"/>
      <c r="B1514" s="259"/>
      <c r="C1514" s="260"/>
      <c r="D1514" s="261"/>
      <c r="E1514" s="262"/>
      <c r="F1514" s="263"/>
      <c r="G1514" s="189" t="s">
        <v>1474</v>
      </c>
      <c r="H1514" s="190" t="s">
        <v>69</v>
      </c>
      <c r="I1514" s="244"/>
      <c r="J1514" s="184" t="s">
        <v>69</v>
      </c>
      <c r="K1514" s="264"/>
      <c r="L1514" s="265"/>
      <c r="M1514" s="267"/>
      <c r="N1514" s="268"/>
      <c r="O1514" s="269"/>
      <c r="P1514" s="275">
        <f t="shared" si="95"/>
        <v>0</v>
      </c>
      <c r="Q1514" s="271"/>
      <c r="R1514" s="272"/>
      <c r="S1514" s="271"/>
      <c r="T1514" s="273"/>
      <c r="U1514" s="276">
        <f t="shared" si="92"/>
        <v>0</v>
      </c>
      <c r="V1514" s="196">
        <f t="shared" si="93"/>
        <v>0</v>
      </c>
      <c r="W1514" s="196">
        <f t="shared" si="94"/>
        <v>0</v>
      </c>
      <c r="X1514" s="197"/>
    </row>
    <row r="1515" spans="1:24" ht="12.75" x14ac:dyDescent="0.2">
      <c r="A1515" s="190"/>
      <c r="B1515" s="259"/>
      <c r="C1515" s="260"/>
      <c r="D1515" s="261"/>
      <c r="E1515" s="262"/>
      <c r="F1515" s="263"/>
      <c r="G1515" s="189" t="s">
        <v>1474</v>
      </c>
      <c r="H1515" s="190" t="s">
        <v>69</v>
      </c>
      <c r="I1515" s="244"/>
      <c r="J1515" s="184" t="s">
        <v>69</v>
      </c>
      <c r="K1515" s="264"/>
      <c r="L1515" s="265"/>
      <c r="M1515" s="267"/>
      <c r="N1515" s="268"/>
      <c r="O1515" s="269"/>
      <c r="P1515" s="275">
        <f t="shared" si="95"/>
        <v>0</v>
      </c>
      <c r="Q1515" s="271"/>
      <c r="R1515" s="272"/>
      <c r="S1515" s="271"/>
      <c r="T1515" s="273"/>
      <c r="U1515" s="276">
        <f t="shared" si="92"/>
        <v>0</v>
      </c>
      <c r="V1515" s="196">
        <f t="shared" si="93"/>
        <v>0</v>
      </c>
      <c r="W1515" s="196">
        <f t="shared" si="94"/>
        <v>0</v>
      </c>
      <c r="X1515" s="197"/>
    </row>
    <row r="1516" spans="1:24" ht="12.75" x14ac:dyDescent="0.2">
      <c r="A1516" s="190"/>
      <c r="B1516" s="259"/>
      <c r="C1516" s="260"/>
      <c r="D1516" s="261"/>
      <c r="E1516" s="262"/>
      <c r="F1516" s="263"/>
      <c r="G1516" s="189" t="s">
        <v>1474</v>
      </c>
      <c r="H1516" s="190" t="s">
        <v>69</v>
      </c>
      <c r="I1516" s="244"/>
      <c r="J1516" s="184" t="s">
        <v>69</v>
      </c>
      <c r="K1516" s="264"/>
      <c r="L1516" s="265"/>
      <c r="M1516" s="267"/>
      <c r="N1516" s="268"/>
      <c r="O1516" s="269"/>
      <c r="P1516" s="275">
        <f t="shared" si="95"/>
        <v>0</v>
      </c>
      <c r="Q1516" s="271"/>
      <c r="R1516" s="272"/>
      <c r="S1516" s="271"/>
      <c r="T1516" s="273"/>
      <c r="U1516" s="276">
        <f t="shared" si="92"/>
        <v>0</v>
      </c>
      <c r="V1516" s="196">
        <f t="shared" si="93"/>
        <v>0</v>
      </c>
      <c r="W1516" s="196">
        <f t="shared" si="94"/>
        <v>0</v>
      </c>
      <c r="X1516" s="197"/>
    </row>
    <row r="1517" spans="1:24" ht="12.75" x14ac:dyDescent="0.2">
      <c r="A1517" s="190"/>
      <c r="B1517" s="259"/>
      <c r="C1517" s="260"/>
      <c r="D1517" s="261"/>
      <c r="E1517" s="262"/>
      <c r="F1517" s="263"/>
      <c r="G1517" s="189" t="s">
        <v>1474</v>
      </c>
      <c r="H1517" s="190" t="s">
        <v>69</v>
      </c>
      <c r="I1517" s="244"/>
      <c r="J1517" s="184" t="s">
        <v>69</v>
      </c>
      <c r="K1517" s="264"/>
      <c r="L1517" s="265"/>
      <c r="M1517" s="267"/>
      <c r="N1517" s="268"/>
      <c r="O1517" s="269"/>
      <c r="P1517" s="275">
        <f t="shared" si="95"/>
        <v>0</v>
      </c>
      <c r="Q1517" s="271"/>
      <c r="R1517" s="272"/>
      <c r="S1517" s="271"/>
      <c r="T1517" s="273"/>
      <c r="U1517" s="276">
        <f t="shared" si="92"/>
        <v>0</v>
      </c>
      <c r="V1517" s="196">
        <f t="shared" si="93"/>
        <v>0</v>
      </c>
      <c r="W1517" s="196">
        <f t="shared" si="94"/>
        <v>0</v>
      </c>
      <c r="X1517" s="197"/>
    </row>
    <row r="1518" spans="1:24" ht="12.75" x14ac:dyDescent="0.2">
      <c r="A1518" s="190"/>
      <c r="B1518" s="259"/>
      <c r="C1518" s="260"/>
      <c r="D1518" s="261"/>
      <c r="E1518" s="262"/>
      <c r="F1518" s="263"/>
      <c r="G1518" s="189" t="s">
        <v>1474</v>
      </c>
      <c r="H1518" s="190" t="s">
        <v>69</v>
      </c>
      <c r="I1518" s="244"/>
      <c r="J1518" s="184" t="s">
        <v>69</v>
      </c>
      <c r="K1518" s="264"/>
      <c r="L1518" s="265"/>
      <c r="M1518" s="267"/>
      <c r="N1518" s="268"/>
      <c r="O1518" s="269"/>
      <c r="P1518" s="275">
        <f t="shared" si="95"/>
        <v>0</v>
      </c>
      <c r="Q1518" s="271"/>
      <c r="R1518" s="272"/>
      <c r="S1518" s="271"/>
      <c r="T1518" s="273"/>
      <c r="U1518" s="276">
        <f t="shared" si="92"/>
        <v>0</v>
      </c>
      <c r="V1518" s="196">
        <f t="shared" si="93"/>
        <v>0</v>
      </c>
      <c r="W1518" s="196">
        <f t="shared" si="94"/>
        <v>0</v>
      </c>
      <c r="X1518" s="197"/>
    </row>
    <row r="1519" spans="1:24" ht="12.75" x14ac:dyDescent="0.2">
      <c r="A1519" s="190"/>
      <c r="B1519" s="259"/>
      <c r="C1519" s="260"/>
      <c r="D1519" s="261"/>
      <c r="E1519" s="262"/>
      <c r="F1519" s="263"/>
      <c r="G1519" s="189" t="s">
        <v>1474</v>
      </c>
      <c r="H1519" s="190" t="s">
        <v>69</v>
      </c>
      <c r="I1519" s="244"/>
      <c r="J1519" s="184" t="s">
        <v>69</v>
      </c>
      <c r="K1519" s="264"/>
      <c r="L1519" s="265"/>
      <c r="M1519" s="267"/>
      <c r="N1519" s="268"/>
      <c r="O1519" s="269"/>
      <c r="P1519" s="275">
        <f t="shared" si="95"/>
        <v>0</v>
      </c>
      <c r="Q1519" s="271"/>
      <c r="R1519" s="272"/>
      <c r="S1519" s="271"/>
      <c r="T1519" s="273"/>
      <c r="U1519" s="276">
        <f t="shared" si="92"/>
        <v>0</v>
      </c>
      <c r="V1519" s="196">
        <f t="shared" si="93"/>
        <v>0</v>
      </c>
      <c r="W1519" s="196">
        <f t="shared" si="94"/>
        <v>0</v>
      </c>
      <c r="X1519" s="197"/>
    </row>
    <row r="1520" spans="1:24" ht="12.75" x14ac:dyDescent="0.2">
      <c r="A1520" s="190"/>
      <c r="B1520" s="259"/>
      <c r="C1520" s="260"/>
      <c r="D1520" s="261"/>
      <c r="E1520" s="262"/>
      <c r="F1520" s="263"/>
      <c r="G1520" s="189" t="s">
        <v>1474</v>
      </c>
      <c r="H1520" s="190" t="s">
        <v>69</v>
      </c>
      <c r="I1520" s="244"/>
      <c r="J1520" s="184" t="s">
        <v>69</v>
      </c>
      <c r="K1520" s="264"/>
      <c r="L1520" s="265"/>
      <c r="M1520" s="267"/>
      <c r="N1520" s="268"/>
      <c r="O1520" s="269"/>
      <c r="P1520" s="275">
        <f t="shared" si="95"/>
        <v>0</v>
      </c>
      <c r="Q1520" s="271"/>
      <c r="R1520" s="272"/>
      <c r="S1520" s="271"/>
      <c r="T1520" s="273"/>
      <c r="U1520" s="276">
        <f t="shared" si="92"/>
        <v>0</v>
      </c>
      <c r="V1520" s="196">
        <f t="shared" si="93"/>
        <v>0</v>
      </c>
      <c r="W1520" s="196">
        <f t="shared" si="94"/>
        <v>0</v>
      </c>
      <c r="X1520" s="197"/>
    </row>
    <row r="1521" spans="1:24" ht="12.75" x14ac:dyDescent="0.2">
      <c r="A1521" s="190"/>
      <c r="B1521" s="259"/>
      <c r="C1521" s="260"/>
      <c r="D1521" s="261"/>
      <c r="E1521" s="262"/>
      <c r="F1521" s="263"/>
      <c r="G1521" s="189" t="s">
        <v>1474</v>
      </c>
      <c r="H1521" s="190" t="s">
        <v>69</v>
      </c>
      <c r="I1521" s="244"/>
      <c r="J1521" s="184" t="s">
        <v>69</v>
      </c>
      <c r="K1521" s="264"/>
      <c r="L1521" s="265"/>
      <c r="M1521" s="267"/>
      <c r="N1521" s="268"/>
      <c r="O1521" s="269"/>
      <c r="P1521" s="275">
        <f t="shared" si="95"/>
        <v>0</v>
      </c>
      <c r="Q1521" s="271"/>
      <c r="R1521" s="272"/>
      <c r="S1521" s="271"/>
      <c r="T1521" s="273"/>
      <c r="U1521" s="276">
        <f t="shared" si="92"/>
        <v>0</v>
      </c>
      <c r="V1521" s="196">
        <f t="shared" si="93"/>
        <v>0</v>
      </c>
      <c r="W1521" s="196">
        <f t="shared" si="94"/>
        <v>0</v>
      </c>
      <c r="X1521" s="197"/>
    </row>
    <row r="1522" spans="1:24" ht="12.75" x14ac:dyDescent="0.2">
      <c r="A1522" s="190"/>
      <c r="B1522" s="259"/>
      <c r="C1522" s="260"/>
      <c r="D1522" s="261"/>
      <c r="E1522" s="262"/>
      <c r="F1522" s="263"/>
      <c r="G1522" s="189" t="s">
        <v>1474</v>
      </c>
      <c r="H1522" s="190" t="s">
        <v>69</v>
      </c>
      <c r="I1522" s="244"/>
      <c r="J1522" s="184" t="s">
        <v>69</v>
      </c>
      <c r="K1522" s="264"/>
      <c r="L1522" s="265"/>
      <c r="M1522" s="267"/>
      <c r="N1522" s="268"/>
      <c r="O1522" s="269"/>
      <c r="P1522" s="275">
        <f t="shared" si="95"/>
        <v>0</v>
      </c>
      <c r="Q1522" s="271"/>
      <c r="R1522" s="272"/>
      <c r="S1522" s="271"/>
      <c r="T1522" s="273"/>
      <c r="U1522" s="276">
        <f t="shared" si="92"/>
        <v>0</v>
      </c>
      <c r="V1522" s="196">
        <f t="shared" si="93"/>
        <v>0</v>
      </c>
      <c r="W1522" s="196">
        <f t="shared" si="94"/>
        <v>0</v>
      </c>
      <c r="X1522" s="197"/>
    </row>
    <row r="1523" spans="1:24" ht="12.75" x14ac:dyDescent="0.2">
      <c r="A1523" s="190"/>
      <c r="B1523" s="259"/>
      <c r="C1523" s="260"/>
      <c r="D1523" s="261"/>
      <c r="E1523" s="262"/>
      <c r="F1523" s="263"/>
      <c r="G1523" s="189" t="s">
        <v>1474</v>
      </c>
      <c r="H1523" s="190" t="s">
        <v>69</v>
      </c>
      <c r="I1523" s="244"/>
      <c r="J1523" s="184" t="s">
        <v>69</v>
      </c>
      <c r="K1523" s="264"/>
      <c r="L1523" s="265"/>
      <c r="M1523" s="267"/>
      <c r="N1523" s="268"/>
      <c r="O1523" s="269"/>
      <c r="P1523" s="275">
        <f t="shared" si="95"/>
        <v>0</v>
      </c>
      <c r="Q1523" s="271"/>
      <c r="R1523" s="272"/>
      <c r="S1523" s="271"/>
      <c r="T1523" s="273"/>
      <c r="U1523" s="276">
        <f t="shared" si="92"/>
        <v>0</v>
      </c>
      <c r="V1523" s="196">
        <f t="shared" si="93"/>
        <v>0</v>
      </c>
      <c r="W1523" s="196">
        <f t="shared" si="94"/>
        <v>0</v>
      </c>
      <c r="X1523" s="197"/>
    </row>
    <row r="1524" spans="1:24" ht="12.75" x14ac:dyDescent="0.2">
      <c r="A1524" s="190"/>
      <c r="B1524" s="259"/>
      <c r="C1524" s="260"/>
      <c r="D1524" s="261"/>
      <c r="E1524" s="262"/>
      <c r="F1524" s="263"/>
      <c r="G1524" s="189" t="s">
        <v>1474</v>
      </c>
      <c r="H1524" s="190" t="s">
        <v>69</v>
      </c>
      <c r="I1524" s="244"/>
      <c r="J1524" s="184" t="s">
        <v>69</v>
      </c>
      <c r="K1524" s="264"/>
      <c r="L1524" s="265"/>
      <c r="M1524" s="267"/>
      <c r="N1524" s="268"/>
      <c r="O1524" s="269"/>
      <c r="P1524" s="275">
        <f t="shared" si="95"/>
        <v>0</v>
      </c>
      <c r="Q1524" s="271"/>
      <c r="R1524" s="272"/>
      <c r="S1524" s="271"/>
      <c r="T1524" s="273"/>
      <c r="U1524" s="276">
        <f t="shared" si="92"/>
        <v>0</v>
      </c>
      <c r="V1524" s="196">
        <f t="shared" si="93"/>
        <v>0</v>
      </c>
      <c r="W1524" s="196">
        <f t="shared" si="94"/>
        <v>0</v>
      </c>
      <c r="X1524" s="197"/>
    </row>
    <row r="1525" spans="1:24" ht="12.75" x14ac:dyDescent="0.2">
      <c r="A1525" s="190"/>
      <c r="B1525" s="259"/>
      <c r="C1525" s="260"/>
      <c r="D1525" s="261"/>
      <c r="E1525" s="262"/>
      <c r="F1525" s="263"/>
      <c r="G1525" s="189" t="s">
        <v>1474</v>
      </c>
      <c r="H1525" s="190" t="s">
        <v>69</v>
      </c>
      <c r="I1525" s="244"/>
      <c r="J1525" s="184" t="s">
        <v>69</v>
      </c>
      <c r="K1525" s="264"/>
      <c r="L1525" s="265"/>
      <c r="M1525" s="267"/>
      <c r="N1525" s="268"/>
      <c r="O1525" s="269"/>
      <c r="P1525" s="275">
        <f t="shared" si="95"/>
        <v>0</v>
      </c>
      <c r="Q1525" s="271"/>
      <c r="R1525" s="272"/>
      <c r="S1525" s="271"/>
      <c r="T1525" s="273"/>
      <c r="U1525" s="276">
        <f t="shared" si="92"/>
        <v>0</v>
      </c>
      <c r="V1525" s="196">
        <f t="shared" si="93"/>
        <v>0</v>
      </c>
      <c r="W1525" s="196">
        <f t="shared" si="94"/>
        <v>0</v>
      </c>
      <c r="X1525" s="197"/>
    </row>
    <row r="1526" spans="1:24" ht="12.75" x14ac:dyDescent="0.2">
      <c r="A1526" s="190"/>
      <c r="B1526" s="259"/>
      <c r="C1526" s="260"/>
      <c r="D1526" s="261"/>
      <c r="E1526" s="262"/>
      <c r="F1526" s="263"/>
      <c r="G1526" s="189" t="s">
        <v>1474</v>
      </c>
      <c r="H1526" s="190" t="s">
        <v>69</v>
      </c>
      <c r="I1526" s="244"/>
      <c r="J1526" s="184" t="s">
        <v>69</v>
      </c>
      <c r="K1526" s="264"/>
      <c r="L1526" s="265"/>
      <c r="M1526" s="267"/>
      <c r="N1526" s="268"/>
      <c r="O1526" s="269"/>
      <c r="P1526" s="275">
        <f t="shared" si="95"/>
        <v>0</v>
      </c>
      <c r="Q1526" s="271"/>
      <c r="R1526" s="272"/>
      <c r="S1526" s="271"/>
      <c r="T1526" s="273"/>
      <c r="U1526" s="276">
        <f t="shared" si="92"/>
        <v>0</v>
      </c>
      <c r="V1526" s="196">
        <f t="shared" si="93"/>
        <v>0</v>
      </c>
      <c r="W1526" s="196">
        <f t="shared" si="94"/>
        <v>0</v>
      </c>
      <c r="X1526" s="197"/>
    </row>
    <row r="1527" spans="1:24" ht="12.75" x14ac:dyDescent="0.2">
      <c r="A1527" s="190"/>
      <c r="B1527" s="259"/>
      <c r="C1527" s="260"/>
      <c r="D1527" s="261"/>
      <c r="E1527" s="262"/>
      <c r="F1527" s="263"/>
      <c r="G1527" s="189" t="s">
        <v>1474</v>
      </c>
      <c r="H1527" s="190" t="s">
        <v>69</v>
      </c>
      <c r="I1527" s="244"/>
      <c r="J1527" s="184" t="s">
        <v>69</v>
      </c>
      <c r="K1527" s="264"/>
      <c r="L1527" s="265"/>
      <c r="M1527" s="267"/>
      <c r="N1527" s="268"/>
      <c r="O1527" s="269"/>
      <c r="P1527" s="275">
        <f t="shared" si="95"/>
        <v>0</v>
      </c>
      <c r="Q1527" s="271"/>
      <c r="R1527" s="272"/>
      <c r="S1527" s="271"/>
      <c r="T1527" s="273"/>
      <c r="U1527" s="276">
        <f t="shared" si="92"/>
        <v>0</v>
      </c>
      <c r="V1527" s="196">
        <f t="shared" si="93"/>
        <v>0</v>
      </c>
      <c r="W1527" s="196">
        <f t="shared" si="94"/>
        <v>0</v>
      </c>
      <c r="X1527" s="197"/>
    </row>
    <row r="1528" spans="1:24" ht="12.75" x14ac:dyDescent="0.2">
      <c r="A1528" s="190"/>
      <c r="B1528" s="259"/>
      <c r="C1528" s="260"/>
      <c r="D1528" s="261"/>
      <c r="E1528" s="262"/>
      <c r="F1528" s="263"/>
      <c r="G1528" s="189" t="s">
        <v>1474</v>
      </c>
      <c r="H1528" s="190" t="s">
        <v>69</v>
      </c>
      <c r="I1528" s="244"/>
      <c r="J1528" s="184" t="s">
        <v>69</v>
      </c>
      <c r="K1528" s="264"/>
      <c r="L1528" s="265"/>
      <c r="M1528" s="267"/>
      <c r="N1528" s="268"/>
      <c r="O1528" s="269"/>
      <c r="P1528" s="275">
        <f t="shared" si="95"/>
        <v>0</v>
      </c>
      <c r="Q1528" s="271"/>
      <c r="R1528" s="272"/>
      <c r="S1528" s="271"/>
      <c r="T1528" s="273"/>
      <c r="U1528" s="276">
        <f t="shared" si="92"/>
        <v>0</v>
      </c>
      <c r="V1528" s="196">
        <f t="shared" si="93"/>
        <v>0</v>
      </c>
      <c r="W1528" s="196">
        <f t="shared" si="94"/>
        <v>0</v>
      </c>
      <c r="X1528" s="197"/>
    </row>
    <row r="1529" spans="1:24" ht="12.75" x14ac:dyDescent="0.2">
      <c r="A1529" s="190"/>
      <c r="B1529" s="259"/>
      <c r="C1529" s="260"/>
      <c r="D1529" s="261"/>
      <c r="E1529" s="262"/>
      <c r="F1529" s="263"/>
      <c r="G1529" s="189" t="s">
        <v>1474</v>
      </c>
      <c r="H1529" s="190" t="s">
        <v>69</v>
      </c>
      <c r="I1529" s="244"/>
      <c r="J1529" s="184" t="s">
        <v>69</v>
      </c>
      <c r="K1529" s="264"/>
      <c r="L1529" s="265"/>
      <c r="M1529" s="267"/>
      <c r="N1529" s="268"/>
      <c r="O1529" s="269"/>
      <c r="P1529" s="275">
        <f t="shared" si="95"/>
        <v>0</v>
      </c>
      <c r="Q1529" s="271"/>
      <c r="R1529" s="272"/>
      <c r="S1529" s="271"/>
      <c r="T1529" s="273"/>
      <c r="U1529" s="276">
        <f t="shared" si="92"/>
        <v>0</v>
      </c>
      <c r="V1529" s="196">
        <f t="shared" si="93"/>
        <v>0</v>
      </c>
      <c r="W1529" s="196">
        <f t="shared" si="94"/>
        <v>0</v>
      </c>
      <c r="X1529" s="197"/>
    </row>
    <row r="1530" spans="1:24" ht="12.75" x14ac:dyDescent="0.2">
      <c r="A1530" s="190"/>
      <c r="B1530" s="259"/>
      <c r="C1530" s="260"/>
      <c r="D1530" s="261"/>
      <c r="E1530" s="262"/>
      <c r="F1530" s="263"/>
      <c r="G1530" s="189" t="s">
        <v>1474</v>
      </c>
      <c r="H1530" s="190" t="s">
        <v>69</v>
      </c>
      <c r="I1530" s="244"/>
      <c r="J1530" s="184" t="s">
        <v>69</v>
      </c>
      <c r="K1530" s="264"/>
      <c r="L1530" s="265"/>
      <c r="M1530" s="267"/>
      <c r="N1530" s="268"/>
      <c r="O1530" s="269"/>
      <c r="P1530" s="275">
        <f t="shared" si="95"/>
        <v>0</v>
      </c>
      <c r="Q1530" s="271"/>
      <c r="R1530" s="272"/>
      <c r="S1530" s="271"/>
      <c r="T1530" s="273"/>
      <c r="U1530" s="276">
        <f t="shared" si="92"/>
        <v>0</v>
      </c>
      <c r="V1530" s="196">
        <f t="shared" si="93"/>
        <v>0</v>
      </c>
      <c r="W1530" s="196">
        <f t="shared" si="94"/>
        <v>0</v>
      </c>
      <c r="X1530" s="197"/>
    </row>
    <row r="1531" spans="1:24" ht="12.75" x14ac:dyDescent="0.2">
      <c r="A1531" s="190"/>
      <c r="B1531" s="259"/>
      <c r="C1531" s="260"/>
      <c r="D1531" s="261"/>
      <c r="E1531" s="262"/>
      <c r="F1531" s="263"/>
      <c r="G1531" s="189" t="s">
        <v>1474</v>
      </c>
      <c r="H1531" s="190" t="s">
        <v>69</v>
      </c>
      <c r="I1531" s="244"/>
      <c r="J1531" s="184" t="s">
        <v>69</v>
      </c>
      <c r="K1531" s="264"/>
      <c r="L1531" s="265"/>
      <c r="M1531" s="267"/>
      <c r="N1531" s="268"/>
      <c r="O1531" s="269"/>
      <c r="P1531" s="275">
        <f t="shared" si="95"/>
        <v>0</v>
      </c>
      <c r="Q1531" s="271"/>
      <c r="R1531" s="272"/>
      <c r="S1531" s="271"/>
      <c r="T1531" s="273"/>
      <c r="U1531" s="276">
        <f t="shared" si="92"/>
        <v>0</v>
      </c>
      <c r="V1531" s="196">
        <f t="shared" si="93"/>
        <v>0</v>
      </c>
      <c r="W1531" s="196">
        <f t="shared" si="94"/>
        <v>0</v>
      </c>
      <c r="X1531" s="197"/>
    </row>
    <row r="1532" spans="1:24" ht="12.75" x14ac:dyDescent="0.2">
      <c r="A1532" s="190"/>
      <c r="B1532" s="259"/>
      <c r="C1532" s="260"/>
      <c r="D1532" s="261"/>
      <c r="E1532" s="262"/>
      <c r="F1532" s="263"/>
      <c r="G1532" s="189" t="s">
        <v>1474</v>
      </c>
      <c r="H1532" s="190" t="s">
        <v>69</v>
      </c>
      <c r="I1532" s="244"/>
      <c r="J1532" s="184" t="s">
        <v>69</v>
      </c>
      <c r="K1532" s="264"/>
      <c r="L1532" s="265"/>
      <c r="M1532" s="267"/>
      <c r="N1532" s="268"/>
      <c r="O1532" s="269"/>
      <c r="P1532" s="275">
        <f t="shared" si="95"/>
        <v>0</v>
      </c>
      <c r="Q1532" s="271"/>
      <c r="R1532" s="272"/>
      <c r="S1532" s="271"/>
      <c r="T1532" s="273"/>
      <c r="U1532" s="276">
        <f t="shared" si="92"/>
        <v>0</v>
      </c>
      <c r="V1532" s="196">
        <f t="shared" si="93"/>
        <v>0</v>
      </c>
      <c r="W1532" s="196">
        <f t="shared" si="94"/>
        <v>0</v>
      </c>
      <c r="X1532" s="197"/>
    </row>
    <row r="1533" spans="1:24" ht="12.75" x14ac:dyDescent="0.2">
      <c r="A1533" s="190"/>
      <c r="B1533" s="259"/>
      <c r="C1533" s="260"/>
      <c r="D1533" s="261"/>
      <c r="E1533" s="262"/>
      <c r="F1533" s="263"/>
      <c r="G1533" s="189" t="s">
        <v>1474</v>
      </c>
      <c r="H1533" s="190" t="s">
        <v>69</v>
      </c>
      <c r="I1533" s="244"/>
      <c r="J1533" s="184" t="s">
        <v>69</v>
      </c>
      <c r="K1533" s="264"/>
      <c r="L1533" s="265"/>
      <c r="M1533" s="267"/>
      <c r="N1533" s="268"/>
      <c r="O1533" s="269"/>
      <c r="P1533" s="275">
        <f t="shared" si="95"/>
        <v>0</v>
      </c>
      <c r="Q1533" s="271"/>
      <c r="R1533" s="272"/>
      <c r="S1533" s="271"/>
      <c r="T1533" s="273"/>
      <c r="U1533" s="276">
        <f t="shared" si="92"/>
        <v>0</v>
      </c>
      <c r="V1533" s="196">
        <f t="shared" si="93"/>
        <v>0</v>
      </c>
      <c r="W1533" s="196">
        <f t="shared" si="94"/>
        <v>0</v>
      </c>
      <c r="X1533" s="197"/>
    </row>
    <row r="1534" spans="1:24" ht="12.75" x14ac:dyDescent="0.2">
      <c r="A1534" s="190"/>
      <c r="B1534" s="259"/>
      <c r="C1534" s="260"/>
      <c r="D1534" s="261"/>
      <c r="E1534" s="262"/>
      <c r="F1534" s="263"/>
      <c r="G1534" s="189" t="s">
        <v>1474</v>
      </c>
      <c r="H1534" s="190" t="s">
        <v>69</v>
      </c>
      <c r="I1534" s="244"/>
      <c r="J1534" s="184" t="s">
        <v>69</v>
      </c>
      <c r="K1534" s="264"/>
      <c r="L1534" s="265"/>
      <c r="M1534" s="267"/>
      <c r="N1534" s="268"/>
      <c r="O1534" s="269"/>
      <c r="P1534" s="275">
        <f t="shared" si="95"/>
        <v>0</v>
      </c>
      <c r="Q1534" s="271"/>
      <c r="R1534" s="272"/>
      <c r="S1534" s="271"/>
      <c r="T1534" s="273"/>
      <c r="U1534" s="276">
        <f t="shared" si="92"/>
        <v>0</v>
      </c>
      <c r="V1534" s="196">
        <f t="shared" si="93"/>
        <v>0</v>
      </c>
      <c r="W1534" s="196">
        <f t="shared" si="94"/>
        <v>0</v>
      </c>
      <c r="X1534" s="197"/>
    </row>
    <row r="1535" spans="1:24" ht="12.75" x14ac:dyDescent="0.2">
      <c r="A1535" s="190"/>
      <c r="B1535" s="259"/>
      <c r="C1535" s="260"/>
      <c r="D1535" s="261"/>
      <c r="E1535" s="262"/>
      <c r="F1535" s="263"/>
      <c r="G1535" s="189" t="s">
        <v>1474</v>
      </c>
      <c r="H1535" s="190" t="s">
        <v>69</v>
      </c>
      <c r="I1535" s="244"/>
      <c r="J1535" s="184" t="s">
        <v>69</v>
      </c>
      <c r="K1535" s="264"/>
      <c r="L1535" s="265"/>
      <c r="M1535" s="267"/>
      <c r="N1535" s="268"/>
      <c r="O1535" s="269"/>
      <c r="P1535" s="275">
        <f t="shared" si="95"/>
        <v>0</v>
      </c>
      <c r="Q1535" s="271"/>
      <c r="R1535" s="272"/>
      <c r="S1535" s="271"/>
      <c r="T1535" s="273"/>
      <c r="U1535" s="276">
        <f t="shared" si="92"/>
        <v>0</v>
      </c>
      <c r="V1535" s="196">
        <f t="shared" si="93"/>
        <v>0</v>
      </c>
      <c r="W1535" s="196">
        <f t="shared" si="94"/>
        <v>0</v>
      </c>
      <c r="X1535" s="197"/>
    </row>
    <row r="1536" spans="1:24" ht="12.75" x14ac:dyDescent="0.2">
      <c r="A1536" s="190"/>
      <c r="B1536" s="259"/>
      <c r="C1536" s="260"/>
      <c r="D1536" s="261"/>
      <c r="E1536" s="262"/>
      <c r="F1536" s="263"/>
      <c r="G1536" s="189" t="s">
        <v>1474</v>
      </c>
      <c r="H1536" s="190" t="s">
        <v>69</v>
      </c>
      <c r="I1536" s="244"/>
      <c r="J1536" s="184" t="s">
        <v>69</v>
      </c>
      <c r="K1536" s="264"/>
      <c r="L1536" s="265"/>
      <c r="M1536" s="267"/>
      <c r="N1536" s="268"/>
      <c r="O1536" s="269"/>
      <c r="P1536" s="275">
        <f t="shared" si="95"/>
        <v>0</v>
      </c>
      <c r="Q1536" s="271"/>
      <c r="R1536" s="272"/>
      <c r="S1536" s="271"/>
      <c r="T1536" s="273"/>
      <c r="U1536" s="276">
        <f t="shared" si="92"/>
        <v>0</v>
      </c>
      <c r="V1536" s="196">
        <f t="shared" si="93"/>
        <v>0</v>
      </c>
      <c r="W1536" s="196">
        <f t="shared" si="94"/>
        <v>0</v>
      </c>
      <c r="X1536" s="197"/>
    </row>
    <row r="1537" spans="1:24" ht="12.75" x14ac:dyDescent="0.2">
      <c r="A1537" s="190"/>
      <c r="B1537" s="259"/>
      <c r="C1537" s="260"/>
      <c r="D1537" s="261"/>
      <c r="E1537" s="262"/>
      <c r="F1537" s="263"/>
      <c r="G1537" s="189" t="s">
        <v>1474</v>
      </c>
      <c r="H1537" s="190" t="s">
        <v>69</v>
      </c>
      <c r="I1537" s="244"/>
      <c r="J1537" s="184" t="s">
        <v>69</v>
      </c>
      <c r="K1537" s="264"/>
      <c r="L1537" s="265"/>
      <c r="M1537" s="267"/>
      <c r="N1537" s="268"/>
      <c r="O1537" s="269"/>
      <c r="P1537" s="275">
        <f t="shared" si="95"/>
        <v>0</v>
      </c>
      <c r="Q1537" s="271"/>
      <c r="R1537" s="272"/>
      <c r="S1537" s="271"/>
      <c r="T1537" s="273"/>
      <c r="U1537" s="276">
        <f t="shared" si="92"/>
        <v>0</v>
      </c>
      <c r="V1537" s="196">
        <f t="shared" si="93"/>
        <v>0</v>
      </c>
      <c r="W1537" s="196">
        <f t="shared" si="94"/>
        <v>0</v>
      </c>
      <c r="X1537" s="197"/>
    </row>
    <row r="1538" spans="1:24" ht="12.75" x14ac:dyDescent="0.2">
      <c r="A1538" s="190"/>
      <c r="B1538" s="259"/>
      <c r="C1538" s="260"/>
      <c r="D1538" s="261"/>
      <c r="E1538" s="262"/>
      <c r="F1538" s="263"/>
      <c r="G1538" s="189" t="s">
        <v>1474</v>
      </c>
      <c r="H1538" s="190" t="s">
        <v>69</v>
      </c>
      <c r="I1538" s="244"/>
      <c r="J1538" s="184" t="s">
        <v>69</v>
      </c>
      <c r="K1538" s="264"/>
      <c r="L1538" s="265"/>
      <c r="M1538" s="267"/>
      <c r="N1538" s="268"/>
      <c r="O1538" s="269"/>
      <c r="P1538" s="275">
        <f t="shared" si="95"/>
        <v>0</v>
      </c>
      <c r="Q1538" s="271"/>
      <c r="R1538" s="272"/>
      <c r="S1538" s="271"/>
      <c r="T1538" s="273"/>
      <c r="U1538" s="276">
        <f t="shared" si="92"/>
        <v>0</v>
      </c>
      <c r="V1538" s="196">
        <f t="shared" si="93"/>
        <v>0</v>
      </c>
      <c r="W1538" s="196">
        <f t="shared" si="94"/>
        <v>0</v>
      </c>
      <c r="X1538" s="197"/>
    </row>
    <row r="1539" spans="1:24" ht="12.75" x14ac:dyDescent="0.2">
      <c r="A1539" s="190"/>
      <c r="B1539" s="259"/>
      <c r="C1539" s="260"/>
      <c r="D1539" s="261"/>
      <c r="E1539" s="262"/>
      <c r="F1539" s="263"/>
      <c r="G1539" s="189" t="s">
        <v>1474</v>
      </c>
      <c r="H1539" s="190" t="s">
        <v>69</v>
      </c>
      <c r="I1539" s="244"/>
      <c r="J1539" s="184" t="s">
        <v>69</v>
      </c>
      <c r="K1539" s="264"/>
      <c r="L1539" s="265"/>
      <c r="M1539" s="267"/>
      <c r="N1539" s="268"/>
      <c r="O1539" s="269"/>
      <c r="P1539" s="275">
        <f t="shared" si="95"/>
        <v>0</v>
      </c>
      <c r="Q1539" s="271"/>
      <c r="R1539" s="272"/>
      <c r="S1539" s="271"/>
      <c r="T1539" s="273"/>
      <c r="U1539" s="276">
        <f t="shared" si="92"/>
        <v>0</v>
      </c>
      <c r="V1539" s="196">
        <f t="shared" si="93"/>
        <v>0</v>
      </c>
      <c r="W1539" s="196">
        <f t="shared" si="94"/>
        <v>0</v>
      </c>
      <c r="X1539" s="197"/>
    </row>
    <row r="1540" spans="1:24" ht="12.75" x14ac:dyDescent="0.2">
      <c r="A1540" s="190"/>
      <c r="B1540" s="259"/>
      <c r="C1540" s="260"/>
      <c r="D1540" s="261"/>
      <c r="E1540" s="262"/>
      <c r="F1540" s="263"/>
      <c r="G1540" s="189" t="s">
        <v>1474</v>
      </c>
      <c r="H1540" s="190" t="s">
        <v>69</v>
      </c>
      <c r="I1540" s="244"/>
      <c r="J1540" s="184" t="s">
        <v>69</v>
      </c>
      <c r="K1540" s="264"/>
      <c r="L1540" s="265"/>
      <c r="M1540" s="267"/>
      <c r="N1540" s="268"/>
      <c r="O1540" s="269"/>
      <c r="P1540" s="275">
        <f t="shared" si="95"/>
        <v>0</v>
      </c>
      <c r="Q1540" s="271"/>
      <c r="R1540" s="272"/>
      <c r="S1540" s="271"/>
      <c r="T1540" s="273"/>
      <c r="U1540" s="276">
        <f t="shared" si="92"/>
        <v>0</v>
      </c>
      <c r="V1540" s="196">
        <f t="shared" si="93"/>
        <v>0</v>
      </c>
      <c r="W1540" s="196">
        <f t="shared" si="94"/>
        <v>0</v>
      </c>
      <c r="X1540" s="197"/>
    </row>
    <row r="1541" spans="1:24" ht="12.75" x14ac:dyDescent="0.2">
      <c r="A1541" s="190"/>
      <c r="B1541" s="259"/>
      <c r="C1541" s="260"/>
      <c r="D1541" s="261"/>
      <c r="E1541" s="262"/>
      <c r="F1541" s="263"/>
      <c r="G1541" s="189" t="s">
        <v>1474</v>
      </c>
      <c r="H1541" s="190" t="s">
        <v>69</v>
      </c>
      <c r="I1541" s="244"/>
      <c r="J1541" s="184" t="s">
        <v>69</v>
      </c>
      <c r="K1541" s="264"/>
      <c r="L1541" s="265"/>
      <c r="M1541" s="267"/>
      <c r="N1541" s="268"/>
      <c r="O1541" s="269"/>
      <c r="P1541" s="275">
        <f t="shared" si="95"/>
        <v>0</v>
      </c>
      <c r="Q1541" s="271"/>
      <c r="R1541" s="272"/>
      <c r="S1541" s="271"/>
      <c r="T1541" s="273"/>
      <c r="U1541" s="276">
        <f t="shared" si="92"/>
        <v>0</v>
      </c>
      <c r="V1541" s="196">
        <f t="shared" si="93"/>
        <v>0</v>
      </c>
      <c r="W1541" s="196">
        <f t="shared" si="94"/>
        <v>0</v>
      </c>
      <c r="X1541" s="197"/>
    </row>
    <row r="1542" spans="1:24" ht="12.75" x14ac:dyDescent="0.2">
      <c r="A1542" s="190"/>
      <c r="B1542" s="259"/>
      <c r="C1542" s="260"/>
      <c r="D1542" s="261"/>
      <c r="E1542" s="262"/>
      <c r="F1542" s="263"/>
      <c r="G1542" s="189" t="s">
        <v>1474</v>
      </c>
      <c r="H1542" s="190" t="s">
        <v>69</v>
      </c>
      <c r="I1542" s="244"/>
      <c r="J1542" s="184" t="s">
        <v>69</v>
      </c>
      <c r="K1542" s="264"/>
      <c r="L1542" s="265"/>
      <c r="M1542" s="267"/>
      <c r="N1542" s="268"/>
      <c r="O1542" s="269"/>
      <c r="P1542" s="275">
        <f t="shared" si="95"/>
        <v>0</v>
      </c>
      <c r="Q1542" s="271"/>
      <c r="R1542" s="272"/>
      <c r="S1542" s="271"/>
      <c r="T1542" s="273"/>
      <c r="U1542" s="276">
        <f t="shared" si="92"/>
        <v>0</v>
      </c>
      <c r="V1542" s="196">
        <f t="shared" si="93"/>
        <v>0</v>
      </c>
      <c r="W1542" s="196">
        <f t="shared" si="94"/>
        <v>0</v>
      </c>
      <c r="X1542" s="197"/>
    </row>
    <row r="1543" spans="1:24" ht="12.75" x14ac:dyDescent="0.2">
      <c r="A1543" s="190"/>
      <c r="B1543" s="259"/>
      <c r="C1543" s="260"/>
      <c r="D1543" s="261"/>
      <c r="E1543" s="262"/>
      <c r="F1543" s="263"/>
      <c r="G1543" s="189" t="s">
        <v>1474</v>
      </c>
      <c r="H1543" s="190" t="s">
        <v>69</v>
      </c>
      <c r="I1543" s="244"/>
      <c r="J1543" s="184" t="s">
        <v>69</v>
      </c>
      <c r="K1543" s="264"/>
      <c r="L1543" s="265"/>
      <c r="M1543" s="267"/>
      <c r="N1543" s="268"/>
      <c r="O1543" s="269"/>
      <c r="P1543" s="275">
        <f t="shared" si="95"/>
        <v>0</v>
      </c>
      <c r="Q1543" s="271"/>
      <c r="R1543" s="272"/>
      <c r="S1543" s="271"/>
      <c r="T1543" s="273"/>
      <c r="U1543" s="276">
        <f t="shared" si="92"/>
        <v>0</v>
      </c>
      <c r="V1543" s="196">
        <f t="shared" si="93"/>
        <v>0</v>
      </c>
      <c r="W1543" s="196">
        <f t="shared" si="94"/>
        <v>0</v>
      </c>
      <c r="X1543" s="197"/>
    </row>
    <row r="1544" spans="1:24" ht="12.75" x14ac:dyDescent="0.2">
      <c r="A1544" s="190"/>
      <c r="B1544" s="259"/>
      <c r="C1544" s="260"/>
      <c r="D1544" s="261"/>
      <c r="E1544" s="262"/>
      <c r="F1544" s="263"/>
      <c r="G1544" s="189" t="s">
        <v>1474</v>
      </c>
      <c r="H1544" s="190" t="s">
        <v>69</v>
      </c>
      <c r="I1544" s="244"/>
      <c r="J1544" s="184" t="s">
        <v>69</v>
      </c>
      <c r="K1544" s="264"/>
      <c r="L1544" s="265"/>
      <c r="M1544" s="267"/>
      <c r="N1544" s="268"/>
      <c r="O1544" s="269"/>
      <c r="P1544" s="275">
        <f t="shared" si="95"/>
        <v>0</v>
      </c>
      <c r="Q1544" s="271"/>
      <c r="R1544" s="272"/>
      <c r="S1544" s="271"/>
      <c r="T1544" s="273"/>
      <c r="U1544" s="276">
        <f t="shared" ref="U1544:U1607" si="96">Q1544+S1544</f>
        <v>0</v>
      </c>
      <c r="V1544" s="196">
        <f t="shared" ref="V1544:V1607" si="97">(Q1544*R1544)+(S1544*T1544)</f>
        <v>0</v>
      </c>
      <c r="W1544" s="196">
        <f t="shared" ref="W1544:W1607" si="98">V1544+P1544</f>
        <v>0</v>
      </c>
      <c r="X1544" s="197"/>
    </row>
    <row r="1545" spans="1:24" ht="12.75" x14ac:dyDescent="0.2">
      <c r="A1545" s="190"/>
      <c r="B1545" s="259"/>
      <c r="C1545" s="260"/>
      <c r="D1545" s="261"/>
      <c r="E1545" s="262"/>
      <c r="F1545" s="263"/>
      <c r="G1545" s="189" t="s">
        <v>1474</v>
      </c>
      <c r="H1545" s="190" t="s">
        <v>69</v>
      </c>
      <c r="I1545" s="244"/>
      <c r="J1545" s="184" t="s">
        <v>69</v>
      </c>
      <c r="K1545" s="264"/>
      <c r="L1545" s="265"/>
      <c r="M1545" s="267"/>
      <c r="N1545" s="268"/>
      <c r="O1545" s="269"/>
      <c r="P1545" s="275">
        <f t="shared" si="95"/>
        <v>0</v>
      </c>
      <c r="Q1545" s="271"/>
      <c r="R1545" s="272"/>
      <c r="S1545" s="271"/>
      <c r="T1545" s="273"/>
      <c r="U1545" s="276">
        <f t="shared" si="96"/>
        <v>0</v>
      </c>
      <c r="V1545" s="196">
        <f t="shared" si="97"/>
        <v>0</v>
      </c>
      <c r="W1545" s="196">
        <f t="shared" si="98"/>
        <v>0</v>
      </c>
      <c r="X1545" s="197"/>
    </row>
    <row r="1546" spans="1:24" ht="12.75" x14ac:dyDescent="0.2">
      <c r="A1546" s="190"/>
      <c r="B1546" s="259"/>
      <c r="C1546" s="260"/>
      <c r="D1546" s="261"/>
      <c r="E1546" s="262"/>
      <c r="F1546" s="263"/>
      <c r="G1546" s="189" t="s">
        <v>1474</v>
      </c>
      <c r="H1546" s="190" t="s">
        <v>69</v>
      </c>
      <c r="I1546" s="244"/>
      <c r="J1546" s="184" t="s">
        <v>69</v>
      </c>
      <c r="K1546" s="264"/>
      <c r="L1546" s="265"/>
      <c r="M1546" s="267"/>
      <c r="N1546" s="268"/>
      <c r="O1546" s="269"/>
      <c r="P1546" s="275">
        <f t="shared" si="95"/>
        <v>0</v>
      </c>
      <c r="Q1546" s="271"/>
      <c r="R1546" s="272"/>
      <c r="S1546" s="271"/>
      <c r="T1546" s="273"/>
      <c r="U1546" s="276">
        <f t="shared" si="96"/>
        <v>0</v>
      </c>
      <c r="V1546" s="196">
        <f t="shared" si="97"/>
        <v>0</v>
      </c>
      <c r="W1546" s="196">
        <f t="shared" si="98"/>
        <v>0</v>
      </c>
      <c r="X1546" s="197"/>
    </row>
    <row r="1547" spans="1:24" ht="12.75" x14ac:dyDescent="0.2">
      <c r="A1547" s="190"/>
      <c r="B1547" s="259"/>
      <c r="C1547" s="260"/>
      <c r="D1547" s="261"/>
      <c r="E1547" s="262"/>
      <c r="F1547" s="263"/>
      <c r="G1547" s="189" t="s">
        <v>1474</v>
      </c>
      <c r="H1547" s="190" t="s">
        <v>69</v>
      </c>
      <c r="I1547" s="244"/>
      <c r="J1547" s="184" t="s">
        <v>69</v>
      </c>
      <c r="K1547" s="264"/>
      <c r="L1547" s="265"/>
      <c r="M1547" s="267"/>
      <c r="N1547" s="268"/>
      <c r="O1547" s="269"/>
      <c r="P1547" s="275">
        <f t="shared" ref="P1547:P1610" si="99">N1547+O1547</f>
        <v>0</v>
      </c>
      <c r="Q1547" s="271"/>
      <c r="R1547" s="272"/>
      <c r="S1547" s="271"/>
      <c r="T1547" s="273"/>
      <c r="U1547" s="276">
        <f t="shared" si="96"/>
        <v>0</v>
      </c>
      <c r="V1547" s="196">
        <f t="shared" si="97"/>
        <v>0</v>
      </c>
      <c r="W1547" s="196">
        <f t="shared" si="98"/>
        <v>0</v>
      </c>
      <c r="X1547" s="197"/>
    </row>
    <row r="1548" spans="1:24" ht="12.75" x14ac:dyDescent="0.2">
      <c r="A1548" s="190"/>
      <c r="B1548" s="259"/>
      <c r="C1548" s="260"/>
      <c r="D1548" s="261"/>
      <c r="E1548" s="262"/>
      <c r="F1548" s="263"/>
      <c r="G1548" s="189" t="s">
        <v>1474</v>
      </c>
      <c r="H1548" s="190" t="s">
        <v>69</v>
      </c>
      <c r="I1548" s="244"/>
      <c r="J1548" s="184" t="s">
        <v>69</v>
      </c>
      <c r="K1548" s="264"/>
      <c r="L1548" s="265"/>
      <c r="M1548" s="267"/>
      <c r="N1548" s="268"/>
      <c r="O1548" s="269"/>
      <c r="P1548" s="275">
        <f t="shared" si="99"/>
        <v>0</v>
      </c>
      <c r="Q1548" s="271"/>
      <c r="R1548" s="272"/>
      <c r="S1548" s="271"/>
      <c r="T1548" s="273"/>
      <c r="U1548" s="276">
        <f t="shared" si="96"/>
        <v>0</v>
      </c>
      <c r="V1548" s="196">
        <f t="shared" si="97"/>
        <v>0</v>
      </c>
      <c r="W1548" s="196">
        <f t="shared" si="98"/>
        <v>0</v>
      </c>
      <c r="X1548" s="197"/>
    </row>
    <row r="1549" spans="1:24" ht="12.75" x14ac:dyDescent="0.2">
      <c r="A1549" s="190"/>
      <c r="B1549" s="259"/>
      <c r="C1549" s="260"/>
      <c r="D1549" s="261"/>
      <c r="E1549" s="262"/>
      <c r="F1549" s="263"/>
      <c r="G1549" s="189" t="s">
        <v>1474</v>
      </c>
      <c r="H1549" s="190" t="s">
        <v>69</v>
      </c>
      <c r="I1549" s="244"/>
      <c r="J1549" s="184" t="s">
        <v>69</v>
      </c>
      <c r="K1549" s="264"/>
      <c r="L1549" s="265"/>
      <c r="M1549" s="267"/>
      <c r="N1549" s="268"/>
      <c r="O1549" s="269"/>
      <c r="P1549" s="275">
        <f t="shared" si="99"/>
        <v>0</v>
      </c>
      <c r="Q1549" s="271"/>
      <c r="R1549" s="272"/>
      <c r="S1549" s="271"/>
      <c r="T1549" s="273"/>
      <c r="U1549" s="276">
        <f t="shared" si="96"/>
        <v>0</v>
      </c>
      <c r="V1549" s="196">
        <f t="shared" si="97"/>
        <v>0</v>
      </c>
      <c r="W1549" s="196">
        <f t="shared" si="98"/>
        <v>0</v>
      </c>
      <c r="X1549" s="197"/>
    </row>
    <row r="1550" spans="1:24" ht="12.75" x14ac:dyDescent="0.2">
      <c r="A1550" s="190"/>
      <c r="B1550" s="259"/>
      <c r="C1550" s="260"/>
      <c r="D1550" s="261"/>
      <c r="E1550" s="262"/>
      <c r="F1550" s="263"/>
      <c r="G1550" s="189" t="s">
        <v>1474</v>
      </c>
      <c r="H1550" s="190" t="s">
        <v>69</v>
      </c>
      <c r="I1550" s="244"/>
      <c r="J1550" s="184" t="s">
        <v>69</v>
      </c>
      <c r="K1550" s="264"/>
      <c r="L1550" s="265"/>
      <c r="M1550" s="267"/>
      <c r="N1550" s="268"/>
      <c r="O1550" s="269"/>
      <c r="P1550" s="275">
        <f t="shared" si="99"/>
        <v>0</v>
      </c>
      <c r="Q1550" s="271"/>
      <c r="R1550" s="272"/>
      <c r="S1550" s="271"/>
      <c r="T1550" s="273"/>
      <c r="U1550" s="276">
        <f t="shared" si="96"/>
        <v>0</v>
      </c>
      <c r="V1550" s="196">
        <f t="shared" si="97"/>
        <v>0</v>
      </c>
      <c r="W1550" s="196">
        <f t="shared" si="98"/>
        <v>0</v>
      </c>
      <c r="X1550" s="197"/>
    </row>
    <row r="1551" spans="1:24" ht="12.75" x14ac:dyDescent="0.2">
      <c r="A1551" s="190"/>
      <c r="B1551" s="259"/>
      <c r="C1551" s="260"/>
      <c r="D1551" s="261"/>
      <c r="E1551" s="262"/>
      <c r="F1551" s="263"/>
      <c r="G1551" s="189" t="s">
        <v>1474</v>
      </c>
      <c r="H1551" s="190" t="s">
        <v>69</v>
      </c>
      <c r="I1551" s="244"/>
      <c r="J1551" s="184" t="s">
        <v>69</v>
      </c>
      <c r="K1551" s="264"/>
      <c r="L1551" s="265"/>
      <c r="M1551" s="267"/>
      <c r="N1551" s="268"/>
      <c r="O1551" s="269"/>
      <c r="P1551" s="275">
        <f t="shared" si="99"/>
        <v>0</v>
      </c>
      <c r="Q1551" s="271"/>
      <c r="R1551" s="272"/>
      <c r="S1551" s="271"/>
      <c r="T1551" s="273"/>
      <c r="U1551" s="276">
        <f t="shared" si="96"/>
        <v>0</v>
      </c>
      <c r="V1551" s="196">
        <f t="shared" si="97"/>
        <v>0</v>
      </c>
      <c r="W1551" s="196">
        <f t="shared" si="98"/>
        <v>0</v>
      </c>
      <c r="X1551" s="197"/>
    </row>
    <row r="1552" spans="1:24" ht="12.75" x14ac:dyDescent="0.2">
      <c r="A1552" s="190"/>
      <c r="B1552" s="259"/>
      <c r="C1552" s="260"/>
      <c r="D1552" s="261"/>
      <c r="E1552" s="262"/>
      <c r="F1552" s="263"/>
      <c r="G1552" s="189" t="s">
        <v>1474</v>
      </c>
      <c r="H1552" s="190" t="s">
        <v>69</v>
      </c>
      <c r="I1552" s="244"/>
      <c r="J1552" s="184" t="s">
        <v>69</v>
      </c>
      <c r="K1552" s="264"/>
      <c r="L1552" s="265"/>
      <c r="M1552" s="267"/>
      <c r="N1552" s="268"/>
      <c r="O1552" s="269"/>
      <c r="P1552" s="275">
        <f t="shared" si="99"/>
        <v>0</v>
      </c>
      <c r="Q1552" s="271"/>
      <c r="R1552" s="272"/>
      <c r="S1552" s="271"/>
      <c r="T1552" s="273"/>
      <c r="U1552" s="276">
        <f t="shared" si="96"/>
        <v>0</v>
      </c>
      <c r="V1552" s="196">
        <f t="shared" si="97"/>
        <v>0</v>
      </c>
      <c r="W1552" s="196">
        <f t="shared" si="98"/>
        <v>0</v>
      </c>
      <c r="X1552" s="197"/>
    </row>
    <row r="1553" spans="1:24" ht="12.75" x14ac:dyDescent="0.2">
      <c r="A1553" s="190"/>
      <c r="B1553" s="259"/>
      <c r="C1553" s="260"/>
      <c r="D1553" s="261"/>
      <c r="E1553" s="262"/>
      <c r="F1553" s="263"/>
      <c r="G1553" s="189" t="s">
        <v>1474</v>
      </c>
      <c r="H1553" s="190" t="s">
        <v>69</v>
      </c>
      <c r="I1553" s="244"/>
      <c r="J1553" s="184" t="s">
        <v>69</v>
      </c>
      <c r="K1553" s="264"/>
      <c r="L1553" s="265"/>
      <c r="M1553" s="267"/>
      <c r="N1553" s="268"/>
      <c r="O1553" s="269"/>
      <c r="P1553" s="275">
        <f t="shared" si="99"/>
        <v>0</v>
      </c>
      <c r="Q1553" s="271"/>
      <c r="R1553" s="272"/>
      <c r="S1553" s="271"/>
      <c r="T1553" s="273"/>
      <c r="U1553" s="276">
        <f t="shared" si="96"/>
        <v>0</v>
      </c>
      <c r="V1553" s="196">
        <f t="shared" si="97"/>
        <v>0</v>
      </c>
      <c r="W1553" s="196">
        <f t="shared" si="98"/>
        <v>0</v>
      </c>
      <c r="X1553" s="197"/>
    </row>
    <row r="1554" spans="1:24" ht="12.75" x14ac:dyDescent="0.2">
      <c r="A1554" s="190"/>
      <c r="B1554" s="259"/>
      <c r="C1554" s="260"/>
      <c r="D1554" s="261"/>
      <c r="E1554" s="262"/>
      <c r="F1554" s="263"/>
      <c r="G1554" s="189" t="s">
        <v>1474</v>
      </c>
      <c r="H1554" s="190" t="s">
        <v>69</v>
      </c>
      <c r="I1554" s="244"/>
      <c r="J1554" s="184" t="s">
        <v>69</v>
      </c>
      <c r="K1554" s="264"/>
      <c r="L1554" s="265"/>
      <c r="M1554" s="267"/>
      <c r="N1554" s="268"/>
      <c r="O1554" s="269"/>
      <c r="P1554" s="275">
        <f t="shared" si="99"/>
        <v>0</v>
      </c>
      <c r="Q1554" s="271"/>
      <c r="R1554" s="272"/>
      <c r="S1554" s="271"/>
      <c r="T1554" s="273"/>
      <c r="U1554" s="276">
        <f t="shared" si="96"/>
        <v>0</v>
      </c>
      <c r="V1554" s="196">
        <f t="shared" si="97"/>
        <v>0</v>
      </c>
      <c r="W1554" s="196">
        <f t="shared" si="98"/>
        <v>0</v>
      </c>
      <c r="X1554" s="197"/>
    </row>
    <row r="1555" spans="1:24" ht="12.75" x14ac:dyDescent="0.2">
      <c r="A1555" s="190"/>
      <c r="B1555" s="259"/>
      <c r="C1555" s="260"/>
      <c r="D1555" s="261"/>
      <c r="E1555" s="262"/>
      <c r="F1555" s="263"/>
      <c r="G1555" s="189" t="s">
        <v>1474</v>
      </c>
      <c r="H1555" s="190" t="s">
        <v>69</v>
      </c>
      <c r="I1555" s="244"/>
      <c r="J1555" s="184" t="s">
        <v>69</v>
      </c>
      <c r="K1555" s="264"/>
      <c r="L1555" s="265"/>
      <c r="M1555" s="267"/>
      <c r="N1555" s="268"/>
      <c r="O1555" s="269"/>
      <c r="P1555" s="275">
        <f t="shared" si="99"/>
        <v>0</v>
      </c>
      <c r="Q1555" s="271"/>
      <c r="R1555" s="272"/>
      <c r="S1555" s="271"/>
      <c r="T1555" s="273"/>
      <c r="U1555" s="276">
        <f t="shared" si="96"/>
        <v>0</v>
      </c>
      <c r="V1555" s="196">
        <f t="shared" si="97"/>
        <v>0</v>
      </c>
      <c r="W1555" s="196">
        <f t="shared" si="98"/>
        <v>0</v>
      </c>
      <c r="X1555" s="197"/>
    </row>
    <row r="1556" spans="1:24" ht="12.75" x14ac:dyDescent="0.2">
      <c r="A1556" s="190"/>
      <c r="B1556" s="259"/>
      <c r="C1556" s="260"/>
      <c r="D1556" s="261"/>
      <c r="E1556" s="262"/>
      <c r="F1556" s="263"/>
      <c r="G1556" s="189" t="s">
        <v>1474</v>
      </c>
      <c r="H1556" s="190" t="s">
        <v>69</v>
      </c>
      <c r="I1556" s="244"/>
      <c r="J1556" s="184" t="s">
        <v>69</v>
      </c>
      <c r="K1556" s="264"/>
      <c r="L1556" s="265"/>
      <c r="M1556" s="267"/>
      <c r="N1556" s="268"/>
      <c r="O1556" s="269"/>
      <c r="P1556" s="275">
        <f t="shared" si="99"/>
        <v>0</v>
      </c>
      <c r="Q1556" s="271"/>
      <c r="R1556" s="272"/>
      <c r="S1556" s="271"/>
      <c r="T1556" s="273"/>
      <c r="U1556" s="276">
        <f t="shared" si="96"/>
        <v>0</v>
      </c>
      <c r="V1556" s="196">
        <f t="shared" si="97"/>
        <v>0</v>
      </c>
      <c r="W1556" s="196">
        <f t="shared" si="98"/>
        <v>0</v>
      </c>
      <c r="X1556" s="197"/>
    </row>
    <row r="1557" spans="1:24" ht="12.75" x14ac:dyDescent="0.2">
      <c r="A1557" s="190"/>
      <c r="B1557" s="259"/>
      <c r="C1557" s="260"/>
      <c r="D1557" s="261"/>
      <c r="E1557" s="262"/>
      <c r="F1557" s="263"/>
      <c r="G1557" s="189" t="s">
        <v>1474</v>
      </c>
      <c r="H1557" s="190" t="s">
        <v>69</v>
      </c>
      <c r="I1557" s="244"/>
      <c r="J1557" s="184" t="s">
        <v>69</v>
      </c>
      <c r="K1557" s="264"/>
      <c r="L1557" s="265"/>
      <c r="M1557" s="267"/>
      <c r="N1557" s="268"/>
      <c r="O1557" s="269"/>
      <c r="P1557" s="275">
        <f t="shared" si="99"/>
        <v>0</v>
      </c>
      <c r="Q1557" s="271"/>
      <c r="R1557" s="272"/>
      <c r="S1557" s="271"/>
      <c r="T1557" s="273"/>
      <c r="U1557" s="276">
        <f t="shared" si="96"/>
        <v>0</v>
      </c>
      <c r="V1557" s="196">
        <f t="shared" si="97"/>
        <v>0</v>
      </c>
      <c r="W1557" s="196">
        <f t="shared" si="98"/>
        <v>0</v>
      </c>
      <c r="X1557" s="197"/>
    </row>
    <row r="1558" spans="1:24" ht="12.75" x14ac:dyDescent="0.2">
      <c r="A1558" s="190"/>
      <c r="B1558" s="259"/>
      <c r="C1558" s="260"/>
      <c r="D1558" s="261"/>
      <c r="E1558" s="262"/>
      <c r="F1558" s="263"/>
      <c r="G1558" s="189" t="s">
        <v>1474</v>
      </c>
      <c r="H1558" s="190" t="s">
        <v>69</v>
      </c>
      <c r="I1558" s="244"/>
      <c r="J1558" s="184" t="s">
        <v>69</v>
      </c>
      <c r="K1558" s="264"/>
      <c r="L1558" s="265"/>
      <c r="M1558" s="267"/>
      <c r="N1558" s="268"/>
      <c r="O1558" s="269"/>
      <c r="P1558" s="275">
        <f t="shared" si="99"/>
        <v>0</v>
      </c>
      <c r="Q1558" s="271"/>
      <c r="R1558" s="272"/>
      <c r="S1558" s="271"/>
      <c r="T1558" s="273"/>
      <c r="U1558" s="276">
        <f t="shared" si="96"/>
        <v>0</v>
      </c>
      <c r="V1558" s="196">
        <f t="shared" si="97"/>
        <v>0</v>
      </c>
      <c r="W1558" s="196">
        <f t="shared" si="98"/>
        <v>0</v>
      </c>
      <c r="X1558" s="197"/>
    </row>
    <row r="1559" spans="1:24" ht="12.75" x14ac:dyDescent="0.2">
      <c r="A1559" s="190"/>
      <c r="B1559" s="259"/>
      <c r="C1559" s="260"/>
      <c r="D1559" s="261"/>
      <c r="E1559" s="262"/>
      <c r="F1559" s="263"/>
      <c r="G1559" s="189" t="s">
        <v>1474</v>
      </c>
      <c r="H1559" s="190" t="s">
        <v>69</v>
      </c>
      <c r="I1559" s="244"/>
      <c r="J1559" s="184" t="s">
        <v>69</v>
      </c>
      <c r="K1559" s="264"/>
      <c r="L1559" s="265"/>
      <c r="M1559" s="267"/>
      <c r="N1559" s="268"/>
      <c r="O1559" s="269"/>
      <c r="P1559" s="275">
        <f t="shared" si="99"/>
        <v>0</v>
      </c>
      <c r="Q1559" s="271"/>
      <c r="R1559" s="272"/>
      <c r="S1559" s="271"/>
      <c r="T1559" s="273"/>
      <c r="U1559" s="276">
        <f t="shared" si="96"/>
        <v>0</v>
      </c>
      <c r="V1559" s="196">
        <f t="shared" si="97"/>
        <v>0</v>
      </c>
      <c r="W1559" s="196">
        <f t="shared" si="98"/>
        <v>0</v>
      </c>
      <c r="X1559" s="197"/>
    </row>
    <row r="1560" spans="1:24" ht="12.75" x14ac:dyDescent="0.2">
      <c r="A1560" s="190"/>
      <c r="B1560" s="259"/>
      <c r="C1560" s="260"/>
      <c r="D1560" s="261"/>
      <c r="E1560" s="262"/>
      <c r="F1560" s="263"/>
      <c r="G1560" s="189" t="s">
        <v>1474</v>
      </c>
      <c r="H1560" s="190" t="s">
        <v>69</v>
      </c>
      <c r="I1560" s="244"/>
      <c r="J1560" s="184" t="s">
        <v>69</v>
      </c>
      <c r="K1560" s="264"/>
      <c r="L1560" s="265"/>
      <c r="M1560" s="267"/>
      <c r="N1560" s="268"/>
      <c r="O1560" s="269"/>
      <c r="P1560" s="275">
        <f t="shared" si="99"/>
        <v>0</v>
      </c>
      <c r="Q1560" s="271"/>
      <c r="R1560" s="272"/>
      <c r="S1560" s="271"/>
      <c r="T1560" s="273"/>
      <c r="U1560" s="276">
        <f t="shared" si="96"/>
        <v>0</v>
      </c>
      <c r="V1560" s="196">
        <f t="shared" si="97"/>
        <v>0</v>
      </c>
      <c r="W1560" s="196">
        <f t="shared" si="98"/>
        <v>0</v>
      </c>
      <c r="X1560" s="197"/>
    </row>
    <row r="1561" spans="1:24" ht="12.75" x14ac:dyDescent="0.2">
      <c r="A1561" s="190"/>
      <c r="B1561" s="259"/>
      <c r="C1561" s="260"/>
      <c r="D1561" s="261"/>
      <c r="E1561" s="262"/>
      <c r="F1561" s="263"/>
      <c r="G1561" s="189" t="s">
        <v>1474</v>
      </c>
      <c r="H1561" s="190" t="s">
        <v>69</v>
      </c>
      <c r="I1561" s="244"/>
      <c r="J1561" s="184" t="s">
        <v>69</v>
      </c>
      <c r="K1561" s="264"/>
      <c r="L1561" s="265"/>
      <c r="M1561" s="267"/>
      <c r="N1561" s="268"/>
      <c r="O1561" s="269"/>
      <c r="P1561" s="275">
        <f t="shared" si="99"/>
        <v>0</v>
      </c>
      <c r="Q1561" s="271"/>
      <c r="R1561" s="272"/>
      <c r="S1561" s="271"/>
      <c r="T1561" s="273"/>
      <c r="U1561" s="276">
        <f t="shared" si="96"/>
        <v>0</v>
      </c>
      <c r="V1561" s="196">
        <f t="shared" si="97"/>
        <v>0</v>
      </c>
      <c r="W1561" s="196">
        <f t="shared" si="98"/>
        <v>0</v>
      </c>
      <c r="X1561" s="197"/>
    </row>
    <row r="1562" spans="1:24" ht="12.75" x14ac:dyDescent="0.2">
      <c r="A1562" s="190"/>
      <c r="B1562" s="259"/>
      <c r="C1562" s="260"/>
      <c r="D1562" s="261"/>
      <c r="E1562" s="262"/>
      <c r="F1562" s="263"/>
      <c r="G1562" s="189" t="s">
        <v>1474</v>
      </c>
      <c r="H1562" s="190" t="s">
        <v>69</v>
      </c>
      <c r="I1562" s="244"/>
      <c r="J1562" s="184" t="s">
        <v>69</v>
      </c>
      <c r="K1562" s="264"/>
      <c r="L1562" s="265"/>
      <c r="M1562" s="267"/>
      <c r="N1562" s="268"/>
      <c r="O1562" s="269"/>
      <c r="P1562" s="275">
        <f t="shared" si="99"/>
        <v>0</v>
      </c>
      <c r="Q1562" s="271"/>
      <c r="R1562" s="272"/>
      <c r="S1562" s="271"/>
      <c r="T1562" s="273"/>
      <c r="U1562" s="276">
        <f t="shared" si="96"/>
        <v>0</v>
      </c>
      <c r="V1562" s="196">
        <f t="shared" si="97"/>
        <v>0</v>
      </c>
      <c r="W1562" s="196">
        <f t="shared" si="98"/>
        <v>0</v>
      </c>
      <c r="X1562" s="197"/>
    </row>
    <row r="1563" spans="1:24" ht="12.75" x14ac:dyDescent="0.2">
      <c r="A1563" s="190"/>
      <c r="B1563" s="259"/>
      <c r="C1563" s="260"/>
      <c r="D1563" s="261"/>
      <c r="E1563" s="262"/>
      <c r="F1563" s="263"/>
      <c r="G1563" s="189" t="s">
        <v>1474</v>
      </c>
      <c r="H1563" s="190" t="s">
        <v>69</v>
      </c>
      <c r="I1563" s="244"/>
      <c r="J1563" s="184" t="s">
        <v>69</v>
      </c>
      <c r="K1563" s="264"/>
      <c r="L1563" s="265"/>
      <c r="M1563" s="267"/>
      <c r="N1563" s="268"/>
      <c r="O1563" s="269"/>
      <c r="P1563" s="275">
        <f t="shared" si="99"/>
        <v>0</v>
      </c>
      <c r="Q1563" s="271"/>
      <c r="R1563" s="272"/>
      <c r="S1563" s="271"/>
      <c r="T1563" s="273"/>
      <c r="U1563" s="276">
        <f t="shared" si="96"/>
        <v>0</v>
      </c>
      <c r="V1563" s="196">
        <f t="shared" si="97"/>
        <v>0</v>
      </c>
      <c r="W1563" s="196">
        <f t="shared" si="98"/>
        <v>0</v>
      </c>
      <c r="X1563" s="197"/>
    </row>
    <row r="1564" spans="1:24" ht="12.75" x14ac:dyDescent="0.2">
      <c r="A1564" s="190"/>
      <c r="B1564" s="259"/>
      <c r="C1564" s="260"/>
      <c r="D1564" s="261"/>
      <c r="E1564" s="262"/>
      <c r="F1564" s="263"/>
      <c r="G1564" s="189" t="s">
        <v>1474</v>
      </c>
      <c r="H1564" s="190" t="s">
        <v>69</v>
      </c>
      <c r="I1564" s="244"/>
      <c r="J1564" s="184" t="s">
        <v>69</v>
      </c>
      <c r="K1564" s="264"/>
      <c r="L1564" s="265"/>
      <c r="M1564" s="267"/>
      <c r="N1564" s="268"/>
      <c r="O1564" s="269"/>
      <c r="P1564" s="275">
        <f t="shared" si="99"/>
        <v>0</v>
      </c>
      <c r="Q1564" s="271"/>
      <c r="R1564" s="272"/>
      <c r="S1564" s="271"/>
      <c r="T1564" s="273"/>
      <c r="U1564" s="276">
        <f t="shared" si="96"/>
        <v>0</v>
      </c>
      <c r="V1564" s="196">
        <f t="shared" si="97"/>
        <v>0</v>
      </c>
      <c r="W1564" s="196">
        <f t="shared" si="98"/>
        <v>0</v>
      </c>
      <c r="X1564" s="197"/>
    </row>
    <row r="1565" spans="1:24" ht="12.75" x14ac:dyDescent="0.2">
      <c r="A1565" s="190"/>
      <c r="B1565" s="259"/>
      <c r="C1565" s="260"/>
      <c r="D1565" s="261"/>
      <c r="E1565" s="262"/>
      <c r="F1565" s="263"/>
      <c r="G1565" s="189" t="s">
        <v>1474</v>
      </c>
      <c r="H1565" s="190" t="s">
        <v>69</v>
      </c>
      <c r="I1565" s="244"/>
      <c r="J1565" s="184" t="s">
        <v>69</v>
      </c>
      <c r="K1565" s="264"/>
      <c r="L1565" s="265"/>
      <c r="M1565" s="267"/>
      <c r="N1565" s="268"/>
      <c r="O1565" s="269"/>
      <c r="P1565" s="275">
        <f t="shared" si="99"/>
        <v>0</v>
      </c>
      <c r="Q1565" s="271"/>
      <c r="R1565" s="272"/>
      <c r="S1565" s="271"/>
      <c r="T1565" s="273"/>
      <c r="U1565" s="276">
        <f t="shared" si="96"/>
        <v>0</v>
      </c>
      <c r="V1565" s="196">
        <f t="shared" si="97"/>
        <v>0</v>
      </c>
      <c r="W1565" s="196">
        <f t="shared" si="98"/>
        <v>0</v>
      </c>
      <c r="X1565" s="197"/>
    </row>
    <row r="1566" spans="1:24" ht="12.75" x14ac:dyDescent="0.2">
      <c r="A1566" s="190"/>
      <c r="B1566" s="259"/>
      <c r="C1566" s="260"/>
      <c r="D1566" s="261"/>
      <c r="E1566" s="262"/>
      <c r="F1566" s="263"/>
      <c r="G1566" s="189" t="s">
        <v>1474</v>
      </c>
      <c r="H1566" s="190" t="s">
        <v>69</v>
      </c>
      <c r="I1566" s="244"/>
      <c r="J1566" s="184" t="s">
        <v>69</v>
      </c>
      <c r="K1566" s="264"/>
      <c r="L1566" s="265"/>
      <c r="M1566" s="267"/>
      <c r="N1566" s="268"/>
      <c r="O1566" s="269"/>
      <c r="P1566" s="275">
        <f t="shared" si="99"/>
        <v>0</v>
      </c>
      <c r="Q1566" s="271"/>
      <c r="R1566" s="272"/>
      <c r="S1566" s="271"/>
      <c r="T1566" s="273"/>
      <c r="U1566" s="276">
        <f t="shared" si="96"/>
        <v>0</v>
      </c>
      <c r="V1566" s="196">
        <f t="shared" si="97"/>
        <v>0</v>
      </c>
      <c r="W1566" s="196">
        <f t="shared" si="98"/>
        <v>0</v>
      </c>
      <c r="X1566" s="197"/>
    </row>
    <row r="1567" spans="1:24" ht="12.75" x14ac:dyDescent="0.2">
      <c r="A1567" s="190"/>
      <c r="B1567" s="259"/>
      <c r="C1567" s="260"/>
      <c r="D1567" s="261"/>
      <c r="E1567" s="262"/>
      <c r="F1567" s="263"/>
      <c r="G1567" s="189" t="s">
        <v>1474</v>
      </c>
      <c r="H1567" s="190" t="s">
        <v>69</v>
      </c>
      <c r="I1567" s="244"/>
      <c r="J1567" s="184" t="s">
        <v>69</v>
      </c>
      <c r="K1567" s="264"/>
      <c r="L1567" s="265"/>
      <c r="M1567" s="267"/>
      <c r="N1567" s="268"/>
      <c r="O1567" s="269"/>
      <c r="P1567" s="275">
        <f t="shared" si="99"/>
        <v>0</v>
      </c>
      <c r="Q1567" s="271"/>
      <c r="R1567" s="272"/>
      <c r="S1567" s="271"/>
      <c r="T1567" s="273"/>
      <c r="U1567" s="276">
        <f t="shared" si="96"/>
        <v>0</v>
      </c>
      <c r="V1567" s="196">
        <f t="shared" si="97"/>
        <v>0</v>
      </c>
      <c r="W1567" s="196">
        <f t="shared" si="98"/>
        <v>0</v>
      </c>
      <c r="X1567" s="197"/>
    </row>
    <row r="1568" spans="1:24" ht="12.75" x14ac:dyDescent="0.2">
      <c r="A1568" s="190"/>
      <c r="B1568" s="259"/>
      <c r="C1568" s="260"/>
      <c r="D1568" s="261"/>
      <c r="E1568" s="262"/>
      <c r="F1568" s="263"/>
      <c r="G1568" s="189" t="s">
        <v>1474</v>
      </c>
      <c r="H1568" s="190" t="s">
        <v>69</v>
      </c>
      <c r="I1568" s="244"/>
      <c r="J1568" s="184" t="s">
        <v>69</v>
      </c>
      <c r="K1568" s="264"/>
      <c r="L1568" s="265"/>
      <c r="M1568" s="267"/>
      <c r="N1568" s="268"/>
      <c r="O1568" s="269"/>
      <c r="P1568" s="275">
        <f t="shared" si="99"/>
        <v>0</v>
      </c>
      <c r="Q1568" s="271"/>
      <c r="R1568" s="272"/>
      <c r="S1568" s="271"/>
      <c r="T1568" s="273"/>
      <c r="U1568" s="276">
        <f t="shared" si="96"/>
        <v>0</v>
      </c>
      <c r="V1568" s="196">
        <f t="shared" si="97"/>
        <v>0</v>
      </c>
      <c r="W1568" s="196">
        <f t="shared" si="98"/>
        <v>0</v>
      </c>
      <c r="X1568" s="197"/>
    </row>
    <row r="1569" spans="1:24" ht="12.75" x14ac:dyDescent="0.2">
      <c r="A1569" s="190"/>
      <c r="B1569" s="259"/>
      <c r="C1569" s="260"/>
      <c r="D1569" s="261"/>
      <c r="E1569" s="262"/>
      <c r="F1569" s="263"/>
      <c r="G1569" s="189" t="s">
        <v>1474</v>
      </c>
      <c r="H1569" s="190" t="s">
        <v>69</v>
      </c>
      <c r="I1569" s="244"/>
      <c r="J1569" s="184" t="s">
        <v>69</v>
      </c>
      <c r="K1569" s="264"/>
      <c r="L1569" s="265"/>
      <c r="M1569" s="267"/>
      <c r="N1569" s="268"/>
      <c r="O1569" s="269"/>
      <c r="P1569" s="275">
        <f t="shared" si="99"/>
        <v>0</v>
      </c>
      <c r="Q1569" s="271"/>
      <c r="R1569" s="272"/>
      <c r="S1569" s="271"/>
      <c r="T1569" s="273"/>
      <c r="U1569" s="276">
        <f t="shared" si="96"/>
        <v>0</v>
      </c>
      <c r="V1569" s="196">
        <f t="shared" si="97"/>
        <v>0</v>
      </c>
      <c r="W1569" s="196">
        <f t="shared" si="98"/>
        <v>0</v>
      </c>
      <c r="X1569" s="197"/>
    </row>
    <row r="1570" spans="1:24" ht="12.75" x14ac:dyDescent="0.2">
      <c r="A1570" s="190"/>
      <c r="B1570" s="259"/>
      <c r="C1570" s="260"/>
      <c r="D1570" s="261"/>
      <c r="E1570" s="262"/>
      <c r="F1570" s="263"/>
      <c r="G1570" s="189" t="s">
        <v>1474</v>
      </c>
      <c r="H1570" s="190" t="s">
        <v>69</v>
      </c>
      <c r="I1570" s="244"/>
      <c r="J1570" s="184" t="s">
        <v>69</v>
      </c>
      <c r="K1570" s="264"/>
      <c r="L1570" s="265"/>
      <c r="M1570" s="267"/>
      <c r="N1570" s="268"/>
      <c r="O1570" s="269"/>
      <c r="P1570" s="275">
        <f t="shared" si="99"/>
        <v>0</v>
      </c>
      <c r="Q1570" s="271"/>
      <c r="R1570" s="272"/>
      <c r="S1570" s="271"/>
      <c r="T1570" s="273"/>
      <c r="U1570" s="276">
        <f t="shared" si="96"/>
        <v>0</v>
      </c>
      <c r="V1570" s="196">
        <f t="shared" si="97"/>
        <v>0</v>
      </c>
      <c r="W1570" s="196">
        <f t="shared" si="98"/>
        <v>0</v>
      </c>
      <c r="X1570" s="197"/>
    </row>
    <row r="1571" spans="1:24" ht="12.75" x14ac:dyDescent="0.2">
      <c r="A1571" s="190"/>
      <c r="B1571" s="259"/>
      <c r="C1571" s="260"/>
      <c r="D1571" s="261"/>
      <c r="E1571" s="262"/>
      <c r="F1571" s="263"/>
      <c r="G1571" s="189" t="s">
        <v>1474</v>
      </c>
      <c r="H1571" s="190" t="s">
        <v>69</v>
      </c>
      <c r="I1571" s="244"/>
      <c r="J1571" s="184" t="s">
        <v>69</v>
      </c>
      <c r="K1571" s="264"/>
      <c r="L1571" s="265"/>
      <c r="M1571" s="267"/>
      <c r="N1571" s="268"/>
      <c r="O1571" s="269"/>
      <c r="P1571" s="275">
        <f t="shared" si="99"/>
        <v>0</v>
      </c>
      <c r="Q1571" s="271"/>
      <c r="R1571" s="272"/>
      <c r="S1571" s="271"/>
      <c r="T1571" s="273"/>
      <c r="U1571" s="276">
        <f t="shared" si="96"/>
        <v>0</v>
      </c>
      <c r="V1571" s="196">
        <f t="shared" si="97"/>
        <v>0</v>
      </c>
      <c r="W1571" s="196">
        <f t="shared" si="98"/>
        <v>0</v>
      </c>
      <c r="X1571" s="197"/>
    </row>
    <row r="1572" spans="1:24" ht="12.75" x14ac:dyDescent="0.2">
      <c r="A1572" s="190"/>
      <c r="B1572" s="259"/>
      <c r="C1572" s="260"/>
      <c r="D1572" s="261"/>
      <c r="E1572" s="262"/>
      <c r="F1572" s="263"/>
      <c r="G1572" s="189" t="s">
        <v>1474</v>
      </c>
      <c r="H1572" s="190" t="s">
        <v>69</v>
      </c>
      <c r="I1572" s="244"/>
      <c r="J1572" s="184" t="s">
        <v>69</v>
      </c>
      <c r="K1572" s="264"/>
      <c r="L1572" s="265"/>
      <c r="M1572" s="267"/>
      <c r="N1572" s="268"/>
      <c r="O1572" s="269"/>
      <c r="P1572" s="275">
        <f t="shared" si="99"/>
        <v>0</v>
      </c>
      <c r="Q1572" s="271"/>
      <c r="R1572" s="272"/>
      <c r="S1572" s="271"/>
      <c r="T1572" s="273"/>
      <c r="U1572" s="276">
        <f t="shared" si="96"/>
        <v>0</v>
      </c>
      <c r="V1572" s="196">
        <f t="shared" si="97"/>
        <v>0</v>
      </c>
      <c r="W1572" s="196">
        <f t="shared" si="98"/>
        <v>0</v>
      </c>
      <c r="X1572" s="197"/>
    </row>
    <row r="1573" spans="1:24" ht="12.75" x14ac:dyDescent="0.2">
      <c r="A1573" s="190"/>
      <c r="B1573" s="259"/>
      <c r="C1573" s="260"/>
      <c r="D1573" s="261"/>
      <c r="E1573" s="262"/>
      <c r="F1573" s="263"/>
      <c r="G1573" s="189" t="s">
        <v>1474</v>
      </c>
      <c r="H1573" s="190" t="s">
        <v>69</v>
      </c>
      <c r="I1573" s="244"/>
      <c r="J1573" s="184" t="s">
        <v>69</v>
      </c>
      <c r="K1573" s="264"/>
      <c r="L1573" s="265"/>
      <c r="M1573" s="267"/>
      <c r="N1573" s="268"/>
      <c r="O1573" s="269"/>
      <c r="P1573" s="275">
        <f t="shared" si="99"/>
        <v>0</v>
      </c>
      <c r="Q1573" s="271"/>
      <c r="R1573" s="272"/>
      <c r="S1573" s="271"/>
      <c r="T1573" s="273"/>
      <c r="U1573" s="276">
        <f t="shared" si="96"/>
        <v>0</v>
      </c>
      <c r="V1573" s="196">
        <f t="shared" si="97"/>
        <v>0</v>
      </c>
      <c r="W1573" s="196">
        <f t="shared" si="98"/>
        <v>0</v>
      </c>
      <c r="X1573" s="197"/>
    </row>
    <row r="1574" spans="1:24" ht="12.75" x14ac:dyDescent="0.2">
      <c r="A1574" s="190"/>
      <c r="B1574" s="259"/>
      <c r="C1574" s="260"/>
      <c r="D1574" s="261"/>
      <c r="E1574" s="262"/>
      <c r="F1574" s="263"/>
      <c r="G1574" s="189" t="s">
        <v>1474</v>
      </c>
      <c r="H1574" s="190" t="s">
        <v>69</v>
      </c>
      <c r="I1574" s="244"/>
      <c r="J1574" s="184" t="s">
        <v>69</v>
      </c>
      <c r="K1574" s="264"/>
      <c r="L1574" s="265"/>
      <c r="M1574" s="267"/>
      <c r="N1574" s="268"/>
      <c r="O1574" s="269"/>
      <c r="P1574" s="275">
        <f t="shared" si="99"/>
        <v>0</v>
      </c>
      <c r="Q1574" s="271"/>
      <c r="R1574" s="272"/>
      <c r="S1574" s="271"/>
      <c r="T1574" s="273"/>
      <c r="U1574" s="276">
        <f t="shared" si="96"/>
        <v>0</v>
      </c>
      <c r="V1574" s="196">
        <f t="shared" si="97"/>
        <v>0</v>
      </c>
      <c r="W1574" s="196">
        <f t="shared" si="98"/>
        <v>0</v>
      </c>
      <c r="X1574" s="197"/>
    </row>
    <row r="1575" spans="1:24" ht="12.75" x14ac:dyDescent="0.2">
      <c r="A1575" s="190"/>
      <c r="B1575" s="259"/>
      <c r="C1575" s="260"/>
      <c r="D1575" s="261"/>
      <c r="E1575" s="262"/>
      <c r="F1575" s="263"/>
      <c r="G1575" s="189" t="s">
        <v>1474</v>
      </c>
      <c r="H1575" s="190" t="s">
        <v>69</v>
      </c>
      <c r="I1575" s="244"/>
      <c r="J1575" s="184" t="s">
        <v>69</v>
      </c>
      <c r="K1575" s="264"/>
      <c r="L1575" s="265"/>
      <c r="M1575" s="267"/>
      <c r="N1575" s="268"/>
      <c r="O1575" s="269"/>
      <c r="P1575" s="275">
        <f t="shared" si="99"/>
        <v>0</v>
      </c>
      <c r="Q1575" s="271"/>
      <c r="R1575" s="272"/>
      <c r="S1575" s="271"/>
      <c r="T1575" s="273"/>
      <c r="U1575" s="276">
        <f t="shared" si="96"/>
        <v>0</v>
      </c>
      <c r="V1575" s="196">
        <f t="shared" si="97"/>
        <v>0</v>
      </c>
      <c r="W1575" s="196">
        <f t="shared" si="98"/>
        <v>0</v>
      </c>
      <c r="X1575" s="197"/>
    </row>
    <row r="1576" spans="1:24" ht="12.75" x14ac:dyDescent="0.2">
      <c r="A1576" s="190"/>
      <c r="B1576" s="259"/>
      <c r="C1576" s="260"/>
      <c r="D1576" s="261"/>
      <c r="E1576" s="262"/>
      <c r="F1576" s="263"/>
      <c r="G1576" s="189" t="s">
        <v>1474</v>
      </c>
      <c r="H1576" s="190" t="s">
        <v>69</v>
      </c>
      <c r="I1576" s="244"/>
      <c r="J1576" s="184" t="s">
        <v>69</v>
      </c>
      <c r="K1576" s="264"/>
      <c r="L1576" s="265"/>
      <c r="M1576" s="267"/>
      <c r="N1576" s="268"/>
      <c r="O1576" s="269"/>
      <c r="P1576" s="275">
        <f t="shared" si="99"/>
        <v>0</v>
      </c>
      <c r="Q1576" s="271"/>
      <c r="R1576" s="272"/>
      <c r="S1576" s="271"/>
      <c r="T1576" s="273"/>
      <c r="U1576" s="276">
        <f t="shared" si="96"/>
        <v>0</v>
      </c>
      <c r="V1576" s="196">
        <f t="shared" si="97"/>
        <v>0</v>
      </c>
      <c r="W1576" s="196">
        <f t="shared" si="98"/>
        <v>0</v>
      </c>
      <c r="X1576" s="197"/>
    </row>
    <row r="1577" spans="1:24" ht="12.75" x14ac:dyDescent="0.2">
      <c r="A1577" s="190"/>
      <c r="B1577" s="259"/>
      <c r="C1577" s="260"/>
      <c r="D1577" s="261"/>
      <c r="E1577" s="262"/>
      <c r="F1577" s="263"/>
      <c r="G1577" s="189" t="s">
        <v>1474</v>
      </c>
      <c r="H1577" s="190" t="s">
        <v>69</v>
      </c>
      <c r="I1577" s="244"/>
      <c r="J1577" s="184" t="s">
        <v>69</v>
      </c>
      <c r="K1577" s="264"/>
      <c r="L1577" s="265"/>
      <c r="M1577" s="267"/>
      <c r="N1577" s="268"/>
      <c r="O1577" s="269"/>
      <c r="P1577" s="275">
        <f t="shared" si="99"/>
        <v>0</v>
      </c>
      <c r="Q1577" s="271"/>
      <c r="R1577" s="272"/>
      <c r="S1577" s="271"/>
      <c r="T1577" s="273"/>
      <c r="U1577" s="276">
        <f t="shared" si="96"/>
        <v>0</v>
      </c>
      <c r="V1577" s="196">
        <f t="shared" si="97"/>
        <v>0</v>
      </c>
      <c r="W1577" s="196">
        <f t="shared" si="98"/>
        <v>0</v>
      </c>
      <c r="X1577" s="197"/>
    </row>
    <row r="1578" spans="1:24" ht="12.75" x14ac:dyDescent="0.2">
      <c r="A1578" s="190"/>
      <c r="B1578" s="259"/>
      <c r="C1578" s="260"/>
      <c r="D1578" s="261"/>
      <c r="E1578" s="262"/>
      <c r="F1578" s="263"/>
      <c r="G1578" s="189" t="s">
        <v>1474</v>
      </c>
      <c r="H1578" s="190" t="s">
        <v>69</v>
      </c>
      <c r="I1578" s="244"/>
      <c r="J1578" s="184" t="s">
        <v>69</v>
      </c>
      <c r="K1578" s="264"/>
      <c r="L1578" s="265"/>
      <c r="M1578" s="267"/>
      <c r="N1578" s="268"/>
      <c r="O1578" s="269"/>
      <c r="P1578" s="275">
        <f t="shared" si="99"/>
        <v>0</v>
      </c>
      <c r="Q1578" s="271"/>
      <c r="R1578" s="272"/>
      <c r="S1578" s="271"/>
      <c r="T1578" s="273"/>
      <c r="U1578" s="276">
        <f t="shared" si="96"/>
        <v>0</v>
      </c>
      <c r="V1578" s="196">
        <f t="shared" si="97"/>
        <v>0</v>
      </c>
      <c r="W1578" s="196">
        <f t="shared" si="98"/>
        <v>0</v>
      </c>
      <c r="X1578" s="197"/>
    </row>
    <row r="1579" spans="1:24" ht="12.75" x14ac:dyDescent="0.2">
      <c r="A1579" s="190"/>
      <c r="B1579" s="259"/>
      <c r="C1579" s="260"/>
      <c r="D1579" s="261"/>
      <c r="E1579" s="262"/>
      <c r="F1579" s="263"/>
      <c r="G1579" s="189" t="s">
        <v>1474</v>
      </c>
      <c r="H1579" s="190" t="s">
        <v>69</v>
      </c>
      <c r="I1579" s="244"/>
      <c r="J1579" s="184" t="s">
        <v>69</v>
      </c>
      <c r="K1579" s="264"/>
      <c r="L1579" s="265"/>
      <c r="M1579" s="267"/>
      <c r="N1579" s="268"/>
      <c r="O1579" s="269"/>
      <c r="P1579" s="275">
        <f t="shared" si="99"/>
        <v>0</v>
      </c>
      <c r="Q1579" s="271"/>
      <c r="R1579" s="272"/>
      <c r="S1579" s="271"/>
      <c r="T1579" s="273"/>
      <c r="U1579" s="276">
        <f t="shared" si="96"/>
        <v>0</v>
      </c>
      <c r="V1579" s="196">
        <f t="shared" si="97"/>
        <v>0</v>
      </c>
      <c r="W1579" s="196">
        <f t="shared" si="98"/>
        <v>0</v>
      </c>
      <c r="X1579" s="197"/>
    </row>
    <row r="1580" spans="1:24" ht="12.75" x14ac:dyDescent="0.2">
      <c r="A1580" s="190"/>
      <c r="B1580" s="259"/>
      <c r="C1580" s="260"/>
      <c r="D1580" s="261"/>
      <c r="E1580" s="262"/>
      <c r="F1580" s="263"/>
      <c r="G1580" s="189" t="s">
        <v>1474</v>
      </c>
      <c r="H1580" s="190" t="s">
        <v>69</v>
      </c>
      <c r="I1580" s="244"/>
      <c r="J1580" s="184" t="s">
        <v>69</v>
      </c>
      <c r="K1580" s="264"/>
      <c r="L1580" s="265"/>
      <c r="M1580" s="267"/>
      <c r="N1580" s="268"/>
      <c r="O1580" s="269"/>
      <c r="P1580" s="275">
        <f t="shared" si="99"/>
        <v>0</v>
      </c>
      <c r="Q1580" s="271"/>
      <c r="R1580" s="272"/>
      <c r="S1580" s="271"/>
      <c r="T1580" s="273"/>
      <c r="U1580" s="276">
        <f t="shared" si="96"/>
        <v>0</v>
      </c>
      <c r="V1580" s="196">
        <f t="shared" si="97"/>
        <v>0</v>
      </c>
      <c r="W1580" s="196">
        <f t="shared" si="98"/>
        <v>0</v>
      </c>
      <c r="X1580" s="197"/>
    </row>
    <row r="1581" spans="1:24" ht="12.75" x14ac:dyDescent="0.2">
      <c r="A1581" s="190"/>
      <c r="B1581" s="259"/>
      <c r="C1581" s="260"/>
      <c r="D1581" s="261"/>
      <c r="E1581" s="262"/>
      <c r="F1581" s="263"/>
      <c r="G1581" s="189" t="s">
        <v>1474</v>
      </c>
      <c r="H1581" s="190" t="s">
        <v>69</v>
      </c>
      <c r="I1581" s="244"/>
      <c r="J1581" s="184" t="s">
        <v>69</v>
      </c>
      <c r="K1581" s="264"/>
      <c r="L1581" s="265"/>
      <c r="M1581" s="267"/>
      <c r="N1581" s="268"/>
      <c r="O1581" s="269"/>
      <c r="P1581" s="275">
        <f t="shared" si="99"/>
        <v>0</v>
      </c>
      <c r="Q1581" s="271"/>
      <c r="R1581" s="272"/>
      <c r="S1581" s="271"/>
      <c r="T1581" s="273"/>
      <c r="U1581" s="276">
        <f t="shared" si="96"/>
        <v>0</v>
      </c>
      <c r="V1581" s="196">
        <f t="shared" si="97"/>
        <v>0</v>
      </c>
      <c r="W1581" s="196">
        <f t="shared" si="98"/>
        <v>0</v>
      </c>
      <c r="X1581" s="197"/>
    </row>
    <row r="1582" spans="1:24" ht="12.75" x14ac:dyDescent="0.2">
      <c r="A1582" s="190"/>
      <c r="B1582" s="259"/>
      <c r="C1582" s="260"/>
      <c r="D1582" s="261"/>
      <c r="E1582" s="262"/>
      <c r="F1582" s="263"/>
      <c r="G1582" s="189" t="s">
        <v>1474</v>
      </c>
      <c r="H1582" s="190" t="s">
        <v>69</v>
      </c>
      <c r="I1582" s="244"/>
      <c r="J1582" s="184" t="s">
        <v>69</v>
      </c>
      <c r="K1582" s="264"/>
      <c r="L1582" s="265"/>
      <c r="M1582" s="267"/>
      <c r="N1582" s="268"/>
      <c r="O1582" s="269"/>
      <c r="P1582" s="275">
        <f t="shared" si="99"/>
        <v>0</v>
      </c>
      <c r="Q1582" s="271"/>
      <c r="R1582" s="272"/>
      <c r="S1582" s="271"/>
      <c r="T1582" s="273"/>
      <c r="U1582" s="276">
        <f t="shared" si="96"/>
        <v>0</v>
      </c>
      <c r="V1582" s="196">
        <f t="shared" si="97"/>
        <v>0</v>
      </c>
      <c r="W1582" s="196">
        <f t="shared" si="98"/>
        <v>0</v>
      </c>
      <c r="X1582" s="197"/>
    </row>
    <row r="1583" spans="1:24" ht="12.75" x14ac:dyDescent="0.2">
      <c r="A1583" s="190"/>
      <c r="B1583" s="259"/>
      <c r="C1583" s="260"/>
      <c r="D1583" s="261"/>
      <c r="E1583" s="262"/>
      <c r="F1583" s="263"/>
      <c r="G1583" s="189" t="s">
        <v>1474</v>
      </c>
      <c r="H1583" s="190" t="s">
        <v>69</v>
      </c>
      <c r="I1583" s="244"/>
      <c r="J1583" s="184" t="s">
        <v>69</v>
      </c>
      <c r="K1583" s="264"/>
      <c r="L1583" s="265"/>
      <c r="M1583" s="267"/>
      <c r="N1583" s="268"/>
      <c r="O1583" s="269"/>
      <c r="P1583" s="275">
        <f t="shared" si="99"/>
        <v>0</v>
      </c>
      <c r="Q1583" s="271"/>
      <c r="R1583" s="272"/>
      <c r="S1583" s="271"/>
      <c r="T1583" s="273"/>
      <c r="U1583" s="276">
        <f t="shared" si="96"/>
        <v>0</v>
      </c>
      <c r="V1583" s="196">
        <f t="shared" si="97"/>
        <v>0</v>
      </c>
      <c r="W1583" s="196">
        <f t="shared" si="98"/>
        <v>0</v>
      </c>
      <c r="X1583" s="197"/>
    </row>
    <row r="1584" spans="1:24" ht="12.75" x14ac:dyDescent="0.2">
      <c r="A1584" s="190"/>
      <c r="B1584" s="259"/>
      <c r="C1584" s="260"/>
      <c r="D1584" s="261"/>
      <c r="E1584" s="262"/>
      <c r="F1584" s="263"/>
      <c r="G1584" s="189" t="s">
        <v>1474</v>
      </c>
      <c r="H1584" s="190" t="s">
        <v>69</v>
      </c>
      <c r="I1584" s="244"/>
      <c r="J1584" s="184" t="s">
        <v>69</v>
      </c>
      <c r="K1584" s="264"/>
      <c r="L1584" s="265"/>
      <c r="M1584" s="267"/>
      <c r="N1584" s="268"/>
      <c r="O1584" s="269"/>
      <c r="P1584" s="275">
        <f t="shared" si="99"/>
        <v>0</v>
      </c>
      <c r="Q1584" s="271"/>
      <c r="R1584" s="272"/>
      <c r="S1584" s="271"/>
      <c r="T1584" s="273"/>
      <c r="U1584" s="276">
        <f t="shared" si="96"/>
        <v>0</v>
      </c>
      <c r="V1584" s="196">
        <f t="shared" si="97"/>
        <v>0</v>
      </c>
      <c r="W1584" s="196">
        <f t="shared" si="98"/>
        <v>0</v>
      </c>
      <c r="X1584" s="197"/>
    </row>
    <row r="1585" spans="1:24" ht="12.75" x14ac:dyDescent="0.2">
      <c r="A1585" s="190"/>
      <c r="B1585" s="259"/>
      <c r="C1585" s="260"/>
      <c r="D1585" s="261"/>
      <c r="E1585" s="262"/>
      <c r="F1585" s="263"/>
      <c r="G1585" s="189" t="s">
        <v>1474</v>
      </c>
      <c r="H1585" s="190" t="s">
        <v>69</v>
      </c>
      <c r="I1585" s="244"/>
      <c r="J1585" s="184" t="s">
        <v>69</v>
      </c>
      <c r="K1585" s="264"/>
      <c r="L1585" s="265"/>
      <c r="M1585" s="267"/>
      <c r="N1585" s="268"/>
      <c r="O1585" s="269"/>
      <c r="P1585" s="275">
        <f t="shared" si="99"/>
        <v>0</v>
      </c>
      <c r="Q1585" s="271"/>
      <c r="R1585" s="272"/>
      <c r="S1585" s="271"/>
      <c r="T1585" s="273"/>
      <c r="U1585" s="276">
        <f t="shared" si="96"/>
        <v>0</v>
      </c>
      <c r="V1585" s="196">
        <f t="shared" si="97"/>
        <v>0</v>
      </c>
      <c r="W1585" s="196">
        <f t="shared" si="98"/>
        <v>0</v>
      </c>
      <c r="X1585" s="197"/>
    </row>
    <row r="1586" spans="1:24" ht="12.75" x14ac:dyDescent="0.2">
      <c r="A1586" s="190"/>
      <c r="B1586" s="259"/>
      <c r="C1586" s="260"/>
      <c r="D1586" s="261"/>
      <c r="E1586" s="262"/>
      <c r="F1586" s="263"/>
      <c r="G1586" s="189" t="s">
        <v>1474</v>
      </c>
      <c r="H1586" s="190" t="s">
        <v>69</v>
      </c>
      <c r="I1586" s="244"/>
      <c r="J1586" s="184" t="s">
        <v>69</v>
      </c>
      <c r="K1586" s="264"/>
      <c r="L1586" s="265"/>
      <c r="M1586" s="267"/>
      <c r="N1586" s="268"/>
      <c r="O1586" s="269"/>
      <c r="P1586" s="275">
        <f t="shared" si="99"/>
        <v>0</v>
      </c>
      <c r="Q1586" s="271"/>
      <c r="R1586" s="272"/>
      <c r="S1586" s="271"/>
      <c r="T1586" s="273"/>
      <c r="U1586" s="276">
        <f t="shared" si="96"/>
        <v>0</v>
      </c>
      <c r="V1586" s="196">
        <f t="shared" si="97"/>
        <v>0</v>
      </c>
      <c r="W1586" s="196">
        <f t="shared" si="98"/>
        <v>0</v>
      </c>
      <c r="X1586" s="197"/>
    </row>
    <row r="1587" spans="1:24" ht="12.75" x14ac:dyDescent="0.2">
      <c r="A1587" s="190"/>
      <c r="B1587" s="259"/>
      <c r="C1587" s="260"/>
      <c r="D1587" s="261"/>
      <c r="E1587" s="262"/>
      <c r="F1587" s="263"/>
      <c r="G1587" s="189" t="s">
        <v>1474</v>
      </c>
      <c r="H1587" s="190" t="s">
        <v>69</v>
      </c>
      <c r="I1587" s="244"/>
      <c r="J1587" s="184" t="s">
        <v>69</v>
      </c>
      <c r="K1587" s="264"/>
      <c r="L1587" s="265"/>
      <c r="M1587" s="267"/>
      <c r="N1587" s="268"/>
      <c r="O1587" s="269"/>
      <c r="P1587" s="275">
        <f t="shared" si="99"/>
        <v>0</v>
      </c>
      <c r="Q1587" s="271"/>
      <c r="R1587" s="272"/>
      <c r="S1587" s="271"/>
      <c r="T1587" s="273"/>
      <c r="U1587" s="276">
        <f t="shared" si="96"/>
        <v>0</v>
      </c>
      <c r="V1587" s="196">
        <f t="shared" si="97"/>
        <v>0</v>
      </c>
      <c r="W1587" s="196">
        <f t="shared" si="98"/>
        <v>0</v>
      </c>
      <c r="X1587" s="197"/>
    </row>
    <row r="1588" spans="1:24" ht="12.75" x14ac:dyDescent="0.2">
      <c r="A1588" s="190"/>
      <c r="B1588" s="259"/>
      <c r="C1588" s="260"/>
      <c r="D1588" s="261"/>
      <c r="E1588" s="262"/>
      <c r="F1588" s="263"/>
      <c r="G1588" s="189" t="s">
        <v>1474</v>
      </c>
      <c r="H1588" s="190" t="s">
        <v>69</v>
      </c>
      <c r="I1588" s="244"/>
      <c r="J1588" s="184" t="s">
        <v>69</v>
      </c>
      <c r="K1588" s="264"/>
      <c r="L1588" s="265"/>
      <c r="M1588" s="267"/>
      <c r="N1588" s="268"/>
      <c r="O1588" s="269"/>
      <c r="P1588" s="275">
        <f t="shared" si="99"/>
        <v>0</v>
      </c>
      <c r="Q1588" s="271"/>
      <c r="R1588" s="272"/>
      <c r="S1588" s="271"/>
      <c r="T1588" s="273"/>
      <c r="U1588" s="276">
        <f t="shared" si="96"/>
        <v>0</v>
      </c>
      <c r="V1588" s="196">
        <f t="shared" si="97"/>
        <v>0</v>
      </c>
      <c r="W1588" s="196">
        <f t="shared" si="98"/>
        <v>0</v>
      </c>
      <c r="X1588" s="197"/>
    </row>
    <row r="1589" spans="1:24" ht="12.75" x14ac:dyDescent="0.2">
      <c r="A1589" s="190"/>
      <c r="B1589" s="259"/>
      <c r="C1589" s="260"/>
      <c r="D1589" s="261"/>
      <c r="E1589" s="262"/>
      <c r="F1589" s="263"/>
      <c r="G1589" s="189" t="s">
        <v>1474</v>
      </c>
      <c r="H1589" s="190" t="s">
        <v>69</v>
      </c>
      <c r="I1589" s="244"/>
      <c r="J1589" s="184" t="s">
        <v>69</v>
      </c>
      <c r="K1589" s="264"/>
      <c r="L1589" s="265"/>
      <c r="M1589" s="267"/>
      <c r="N1589" s="268"/>
      <c r="O1589" s="269"/>
      <c r="P1589" s="275">
        <f t="shared" si="99"/>
        <v>0</v>
      </c>
      <c r="Q1589" s="271"/>
      <c r="R1589" s="272"/>
      <c r="S1589" s="271"/>
      <c r="T1589" s="273"/>
      <c r="U1589" s="276">
        <f t="shared" si="96"/>
        <v>0</v>
      </c>
      <c r="V1589" s="196">
        <f t="shared" si="97"/>
        <v>0</v>
      </c>
      <c r="W1589" s="196">
        <f t="shared" si="98"/>
        <v>0</v>
      </c>
      <c r="X1589" s="197"/>
    </row>
    <row r="1590" spans="1:24" ht="12.75" x14ac:dyDescent="0.2">
      <c r="A1590" s="190"/>
      <c r="B1590" s="259"/>
      <c r="C1590" s="260"/>
      <c r="D1590" s="261"/>
      <c r="E1590" s="262"/>
      <c r="F1590" s="263"/>
      <c r="G1590" s="189" t="s">
        <v>1474</v>
      </c>
      <c r="H1590" s="190" t="s">
        <v>69</v>
      </c>
      <c r="I1590" s="244"/>
      <c r="J1590" s="184" t="s">
        <v>69</v>
      </c>
      <c r="K1590" s="264"/>
      <c r="L1590" s="265"/>
      <c r="M1590" s="267"/>
      <c r="N1590" s="268"/>
      <c r="O1590" s="269"/>
      <c r="P1590" s="275">
        <f t="shared" si="99"/>
        <v>0</v>
      </c>
      <c r="Q1590" s="271"/>
      <c r="R1590" s="272"/>
      <c r="S1590" s="271"/>
      <c r="T1590" s="273"/>
      <c r="U1590" s="276">
        <f t="shared" si="96"/>
        <v>0</v>
      </c>
      <c r="V1590" s="196">
        <f t="shared" si="97"/>
        <v>0</v>
      </c>
      <c r="W1590" s="196">
        <f t="shared" si="98"/>
        <v>0</v>
      </c>
      <c r="X1590" s="197"/>
    </row>
    <row r="1591" spans="1:24" ht="12.75" x14ac:dyDescent="0.2">
      <c r="A1591" s="190"/>
      <c r="B1591" s="259"/>
      <c r="C1591" s="260"/>
      <c r="D1591" s="261"/>
      <c r="E1591" s="262"/>
      <c r="F1591" s="263"/>
      <c r="G1591" s="189" t="s">
        <v>1474</v>
      </c>
      <c r="H1591" s="190" t="s">
        <v>69</v>
      </c>
      <c r="I1591" s="244"/>
      <c r="J1591" s="184" t="s">
        <v>69</v>
      </c>
      <c r="K1591" s="264"/>
      <c r="L1591" s="265"/>
      <c r="M1591" s="267"/>
      <c r="N1591" s="268"/>
      <c r="O1591" s="269"/>
      <c r="P1591" s="275">
        <f t="shared" si="99"/>
        <v>0</v>
      </c>
      <c r="Q1591" s="271"/>
      <c r="R1591" s="272"/>
      <c r="S1591" s="271"/>
      <c r="T1591" s="273"/>
      <c r="U1591" s="276">
        <f t="shared" si="96"/>
        <v>0</v>
      </c>
      <c r="V1591" s="196">
        <f t="shared" si="97"/>
        <v>0</v>
      </c>
      <c r="W1591" s="196">
        <f t="shared" si="98"/>
        <v>0</v>
      </c>
      <c r="X1591" s="197"/>
    </row>
    <row r="1592" spans="1:24" ht="12.75" x14ac:dyDescent="0.2">
      <c r="A1592" s="190"/>
      <c r="B1592" s="259"/>
      <c r="C1592" s="260"/>
      <c r="D1592" s="261"/>
      <c r="E1592" s="262"/>
      <c r="F1592" s="263"/>
      <c r="G1592" s="189" t="s">
        <v>1474</v>
      </c>
      <c r="H1592" s="190" t="s">
        <v>69</v>
      </c>
      <c r="I1592" s="244"/>
      <c r="J1592" s="184" t="s">
        <v>69</v>
      </c>
      <c r="K1592" s="264"/>
      <c r="L1592" s="265"/>
      <c r="M1592" s="267"/>
      <c r="N1592" s="268"/>
      <c r="O1592" s="269"/>
      <c r="P1592" s="275">
        <f t="shared" si="99"/>
        <v>0</v>
      </c>
      <c r="Q1592" s="271"/>
      <c r="R1592" s="272"/>
      <c r="S1592" s="271"/>
      <c r="T1592" s="273"/>
      <c r="U1592" s="276">
        <f t="shared" si="96"/>
        <v>0</v>
      </c>
      <c r="V1592" s="196">
        <f t="shared" si="97"/>
        <v>0</v>
      </c>
      <c r="W1592" s="196">
        <f t="shared" si="98"/>
        <v>0</v>
      </c>
      <c r="X1592" s="197"/>
    </row>
    <row r="1593" spans="1:24" ht="12.75" x14ac:dyDescent="0.2">
      <c r="A1593" s="190"/>
      <c r="B1593" s="259"/>
      <c r="C1593" s="260"/>
      <c r="D1593" s="261"/>
      <c r="E1593" s="262"/>
      <c r="F1593" s="263"/>
      <c r="G1593" s="189" t="s">
        <v>1474</v>
      </c>
      <c r="H1593" s="190" t="s">
        <v>69</v>
      </c>
      <c r="I1593" s="244"/>
      <c r="J1593" s="184" t="s">
        <v>69</v>
      </c>
      <c r="K1593" s="264"/>
      <c r="L1593" s="265"/>
      <c r="M1593" s="267"/>
      <c r="N1593" s="268"/>
      <c r="O1593" s="269"/>
      <c r="P1593" s="275">
        <f t="shared" si="99"/>
        <v>0</v>
      </c>
      <c r="Q1593" s="271"/>
      <c r="R1593" s="272"/>
      <c r="S1593" s="271"/>
      <c r="T1593" s="273"/>
      <c r="U1593" s="276">
        <f t="shared" si="96"/>
        <v>0</v>
      </c>
      <c r="V1593" s="196">
        <f t="shared" si="97"/>
        <v>0</v>
      </c>
      <c r="W1593" s="196">
        <f t="shared" si="98"/>
        <v>0</v>
      </c>
      <c r="X1593" s="197"/>
    </row>
    <row r="1594" spans="1:24" ht="12.75" x14ac:dyDescent="0.2">
      <c r="A1594" s="190"/>
      <c r="B1594" s="259"/>
      <c r="C1594" s="260"/>
      <c r="D1594" s="261"/>
      <c r="E1594" s="262"/>
      <c r="F1594" s="263"/>
      <c r="G1594" s="189" t="s">
        <v>1474</v>
      </c>
      <c r="H1594" s="190" t="s">
        <v>69</v>
      </c>
      <c r="I1594" s="244"/>
      <c r="J1594" s="184" t="s">
        <v>69</v>
      </c>
      <c r="K1594" s="264"/>
      <c r="L1594" s="265"/>
      <c r="M1594" s="267"/>
      <c r="N1594" s="268"/>
      <c r="O1594" s="269"/>
      <c r="P1594" s="275">
        <f t="shared" si="99"/>
        <v>0</v>
      </c>
      <c r="Q1594" s="271"/>
      <c r="R1594" s="272"/>
      <c r="S1594" s="271"/>
      <c r="T1594" s="273"/>
      <c r="U1594" s="276">
        <f t="shared" si="96"/>
        <v>0</v>
      </c>
      <c r="V1594" s="196">
        <f t="shared" si="97"/>
        <v>0</v>
      </c>
      <c r="W1594" s="196">
        <f t="shared" si="98"/>
        <v>0</v>
      </c>
      <c r="X1594" s="197"/>
    </row>
    <row r="1595" spans="1:24" ht="12.75" x14ac:dyDescent="0.2">
      <c r="A1595" s="190"/>
      <c r="B1595" s="259"/>
      <c r="C1595" s="260"/>
      <c r="D1595" s="261"/>
      <c r="E1595" s="262"/>
      <c r="F1595" s="263"/>
      <c r="G1595" s="189" t="s">
        <v>1474</v>
      </c>
      <c r="H1595" s="190" t="s">
        <v>69</v>
      </c>
      <c r="I1595" s="244"/>
      <c r="J1595" s="184" t="s">
        <v>69</v>
      </c>
      <c r="K1595" s="264"/>
      <c r="L1595" s="265"/>
      <c r="M1595" s="267"/>
      <c r="N1595" s="268"/>
      <c r="O1595" s="269"/>
      <c r="P1595" s="275">
        <f t="shared" si="99"/>
        <v>0</v>
      </c>
      <c r="Q1595" s="271"/>
      <c r="R1595" s="272"/>
      <c r="S1595" s="271"/>
      <c r="T1595" s="273"/>
      <c r="U1595" s="276">
        <f t="shared" si="96"/>
        <v>0</v>
      </c>
      <c r="V1595" s="196">
        <f t="shared" si="97"/>
        <v>0</v>
      </c>
      <c r="W1595" s="196">
        <f t="shared" si="98"/>
        <v>0</v>
      </c>
      <c r="X1595" s="197"/>
    </row>
    <row r="1596" spans="1:24" ht="12.75" x14ac:dyDescent="0.2">
      <c r="A1596" s="190"/>
      <c r="B1596" s="259"/>
      <c r="C1596" s="260"/>
      <c r="D1596" s="261"/>
      <c r="E1596" s="262"/>
      <c r="F1596" s="263"/>
      <c r="G1596" s="189" t="s">
        <v>1474</v>
      </c>
      <c r="H1596" s="190" t="s">
        <v>69</v>
      </c>
      <c r="I1596" s="244"/>
      <c r="J1596" s="184" t="s">
        <v>69</v>
      </c>
      <c r="K1596" s="264"/>
      <c r="L1596" s="265"/>
      <c r="M1596" s="267"/>
      <c r="N1596" s="268"/>
      <c r="O1596" s="269"/>
      <c r="P1596" s="275">
        <f t="shared" si="99"/>
        <v>0</v>
      </c>
      <c r="Q1596" s="271"/>
      <c r="R1596" s="272"/>
      <c r="S1596" s="271"/>
      <c r="T1596" s="273"/>
      <c r="U1596" s="276">
        <f t="shared" si="96"/>
        <v>0</v>
      </c>
      <c r="V1596" s="196">
        <f t="shared" si="97"/>
        <v>0</v>
      </c>
      <c r="W1596" s="196">
        <f t="shared" si="98"/>
        <v>0</v>
      </c>
      <c r="X1596" s="197"/>
    </row>
    <row r="1597" spans="1:24" ht="12.75" x14ac:dyDescent="0.2">
      <c r="A1597" s="190"/>
      <c r="B1597" s="259"/>
      <c r="C1597" s="260"/>
      <c r="D1597" s="261"/>
      <c r="E1597" s="262"/>
      <c r="F1597" s="263"/>
      <c r="G1597" s="189" t="s">
        <v>1474</v>
      </c>
      <c r="H1597" s="190" t="s">
        <v>69</v>
      </c>
      <c r="I1597" s="244"/>
      <c r="J1597" s="184" t="s">
        <v>69</v>
      </c>
      <c r="K1597" s="264"/>
      <c r="L1597" s="265"/>
      <c r="M1597" s="267"/>
      <c r="N1597" s="268"/>
      <c r="O1597" s="269"/>
      <c r="P1597" s="275">
        <f t="shared" si="99"/>
        <v>0</v>
      </c>
      <c r="Q1597" s="271"/>
      <c r="R1597" s="272"/>
      <c r="S1597" s="271"/>
      <c r="T1597" s="273"/>
      <c r="U1597" s="276">
        <f t="shared" si="96"/>
        <v>0</v>
      </c>
      <c r="V1597" s="196">
        <f t="shared" si="97"/>
        <v>0</v>
      </c>
      <c r="W1597" s="196">
        <f t="shared" si="98"/>
        <v>0</v>
      </c>
      <c r="X1597" s="197"/>
    </row>
    <row r="1598" spans="1:24" ht="12.75" x14ac:dyDescent="0.2">
      <c r="A1598" s="190"/>
      <c r="B1598" s="259"/>
      <c r="C1598" s="260"/>
      <c r="D1598" s="261"/>
      <c r="E1598" s="262"/>
      <c r="F1598" s="263"/>
      <c r="G1598" s="189" t="s">
        <v>1474</v>
      </c>
      <c r="H1598" s="190" t="s">
        <v>69</v>
      </c>
      <c r="I1598" s="244"/>
      <c r="J1598" s="184" t="s">
        <v>69</v>
      </c>
      <c r="K1598" s="264"/>
      <c r="L1598" s="265"/>
      <c r="M1598" s="267"/>
      <c r="N1598" s="268"/>
      <c r="O1598" s="269"/>
      <c r="P1598" s="275">
        <f t="shared" si="99"/>
        <v>0</v>
      </c>
      <c r="Q1598" s="271"/>
      <c r="R1598" s="272"/>
      <c r="S1598" s="271"/>
      <c r="T1598" s="273"/>
      <c r="U1598" s="276">
        <f t="shared" si="96"/>
        <v>0</v>
      </c>
      <c r="V1598" s="196">
        <f t="shared" si="97"/>
        <v>0</v>
      </c>
      <c r="W1598" s="196">
        <f t="shared" si="98"/>
        <v>0</v>
      </c>
      <c r="X1598" s="197"/>
    </row>
    <row r="1599" spans="1:24" ht="12.75" x14ac:dyDescent="0.2">
      <c r="A1599" s="190"/>
      <c r="B1599" s="259"/>
      <c r="C1599" s="260"/>
      <c r="D1599" s="261"/>
      <c r="E1599" s="262"/>
      <c r="F1599" s="263"/>
      <c r="G1599" s="189" t="s">
        <v>1474</v>
      </c>
      <c r="H1599" s="190" t="s">
        <v>69</v>
      </c>
      <c r="I1599" s="244"/>
      <c r="J1599" s="184" t="s">
        <v>69</v>
      </c>
      <c r="K1599" s="264"/>
      <c r="L1599" s="265"/>
      <c r="M1599" s="267"/>
      <c r="N1599" s="268"/>
      <c r="O1599" s="269"/>
      <c r="P1599" s="275">
        <f t="shared" si="99"/>
        <v>0</v>
      </c>
      <c r="Q1599" s="271"/>
      <c r="R1599" s="272"/>
      <c r="S1599" s="271"/>
      <c r="T1599" s="273"/>
      <c r="U1599" s="276">
        <f t="shared" si="96"/>
        <v>0</v>
      </c>
      <c r="V1599" s="196">
        <f t="shared" si="97"/>
        <v>0</v>
      </c>
      <c r="W1599" s="196">
        <f t="shared" si="98"/>
        <v>0</v>
      </c>
      <c r="X1599" s="197"/>
    </row>
    <row r="1600" spans="1:24" ht="12.75" x14ac:dyDescent="0.2">
      <c r="A1600" s="190"/>
      <c r="B1600" s="259"/>
      <c r="C1600" s="260"/>
      <c r="D1600" s="261"/>
      <c r="E1600" s="262"/>
      <c r="F1600" s="263"/>
      <c r="G1600" s="189" t="s">
        <v>1474</v>
      </c>
      <c r="H1600" s="190" t="s">
        <v>69</v>
      </c>
      <c r="I1600" s="244"/>
      <c r="J1600" s="184" t="s">
        <v>69</v>
      </c>
      <c r="K1600" s="264"/>
      <c r="L1600" s="265"/>
      <c r="M1600" s="267"/>
      <c r="N1600" s="268"/>
      <c r="O1600" s="269"/>
      <c r="P1600" s="275">
        <f t="shared" si="99"/>
        <v>0</v>
      </c>
      <c r="Q1600" s="271"/>
      <c r="R1600" s="272"/>
      <c r="S1600" s="271"/>
      <c r="T1600" s="273"/>
      <c r="U1600" s="276">
        <f t="shared" si="96"/>
        <v>0</v>
      </c>
      <c r="V1600" s="196">
        <f t="shared" si="97"/>
        <v>0</v>
      </c>
      <c r="W1600" s="196">
        <f t="shared" si="98"/>
        <v>0</v>
      </c>
      <c r="X1600" s="197"/>
    </row>
    <row r="1601" spans="1:24" ht="12.75" x14ac:dyDescent="0.2">
      <c r="A1601" s="190"/>
      <c r="B1601" s="259"/>
      <c r="C1601" s="260"/>
      <c r="D1601" s="261"/>
      <c r="E1601" s="262"/>
      <c r="F1601" s="263"/>
      <c r="G1601" s="189" t="s">
        <v>1474</v>
      </c>
      <c r="H1601" s="190" t="s">
        <v>69</v>
      </c>
      <c r="I1601" s="244"/>
      <c r="J1601" s="184" t="s">
        <v>69</v>
      </c>
      <c r="K1601" s="264"/>
      <c r="L1601" s="265"/>
      <c r="M1601" s="267"/>
      <c r="N1601" s="268"/>
      <c r="O1601" s="269"/>
      <c r="P1601" s="275">
        <f t="shared" si="99"/>
        <v>0</v>
      </c>
      <c r="Q1601" s="271"/>
      <c r="R1601" s="272"/>
      <c r="S1601" s="271"/>
      <c r="T1601" s="273"/>
      <c r="U1601" s="276">
        <f t="shared" si="96"/>
        <v>0</v>
      </c>
      <c r="V1601" s="196">
        <f t="shared" si="97"/>
        <v>0</v>
      </c>
      <c r="W1601" s="196">
        <f t="shared" si="98"/>
        <v>0</v>
      </c>
      <c r="X1601" s="197"/>
    </row>
    <row r="1602" spans="1:24" ht="12.75" x14ac:dyDescent="0.2">
      <c r="A1602" s="190"/>
      <c r="B1602" s="259"/>
      <c r="C1602" s="260"/>
      <c r="D1602" s="261"/>
      <c r="E1602" s="262"/>
      <c r="F1602" s="263"/>
      <c r="G1602" s="189" t="s">
        <v>1474</v>
      </c>
      <c r="H1602" s="190" t="s">
        <v>69</v>
      </c>
      <c r="I1602" s="244"/>
      <c r="J1602" s="184" t="s">
        <v>69</v>
      </c>
      <c r="K1602" s="264"/>
      <c r="L1602" s="265"/>
      <c r="M1602" s="267"/>
      <c r="N1602" s="268"/>
      <c r="O1602" s="269"/>
      <c r="P1602" s="275">
        <f t="shared" si="99"/>
        <v>0</v>
      </c>
      <c r="Q1602" s="271"/>
      <c r="R1602" s="272"/>
      <c r="S1602" s="271"/>
      <c r="T1602" s="273"/>
      <c r="U1602" s="276">
        <f t="shared" si="96"/>
        <v>0</v>
      </c>
      <c r="V1602" s="196">
        <f t="shared" si="97"/>
        <v>0</v>
      </c>
      <c r="W1602" s="196">
        <f t="shared" si="98"/>
        <v>0</v>
      </c>
      <c r="X1602" s="197"/>
    </row>
    <row r="1603" spans="1:24" ht="12.75" x14ac:dyDescent="0.2">
      <c r="A1603" s="190"/>
      <c r="B1603" s="259"/>
      <c r="C1603" s="260"/>
      <c r="D1603" s="261"/>
      <c r="E1603" s="262"/>
      <c r="F1603" s="263"/>
      <c r="G1603" s="189" t="s">
        <v>1474</v>
      </c>
      <c r="H1603" s="190" t="s">
        <v>69</v>
      </c>
      <c r="I1603" s="244"/>
      <c r="J1603" s="184" t="s">
        <v>69</v>
      </c>
      <c r="K1603" s="264"/>
      <c r="L1603" s="265"/>
      <c r="M1603" s="267"/>
      <c r="N1603" s="268"/>
      <c r="O1603" s="269"/>
      <c r="P1603" s="275">
        <f t="shared" si="99"/>
        <v>0</v>
      </c>
      <c r="Q1603" s="271"/>
      <c r="R1603" s="272"/>
      <c r="S1603" s="271"/>
      <c r="T1603" s="273"/>
      <c r="U1603" s="276">
        <f t="shared" si="96"/>
        <v>0</v>
      </c>
      <c r="V1603" s="196">
        <f t="shared" si="97"/>
        <v>0</v>
      </c>
      <c r="W1603" s="196">
        <f t="shared" si="98"/>
        <v>0</v>
      </c>
      <c r="X1603" s="197"/>
    </row>
    <row r="1604" spans="1:24" ht="12.75" x14ac:dyDescent="0.2">
      <c r="A1604" s="190"/>
      <c r="B1604" s="259"/>
      <c r="C1604" s="260"/>
      <c r="D1604" s="261"/>
      <c r="E1604" s="262"/>
      <c r="F1604" s="263"/>
      <c r="G1604" s="189" t="s">
        <v>1474</v>
      </c>
      <c r="H1604" s="190" t="s">
        <v>69</v>
      </c>
      <c r="I1604" s="244"/>
      <c r="J1604" s="184" t="s">
        <v>69</v>
      </c>
      <c r="K1604" s="264"/>
      <c r="L1604" s="265"/>
      <c r="M1604" s="267"/>
      <c r="N1604" s="268"/>
      <c r="O1604" s="269"/>
      <c r="P1604" s="275">
        <f t="shared" si="99"/>
        <v>0</v>
      </c>
      <c r="Q1604" s="271"/>
      <c r="R1604" s="272"/>
      <c r="S1604" s="271"/>
      <c r="T1604" s="273"/>
      <c r="U1604" s="276">
        <f t="shared" si="96"/>
        <v>0</v>
      </c>
      <c r="V1604" s="196">
        <f t="shared" si="97"/>
        <v>0</v>
      </c>
      <c r="W1604" s="196">
        <f t="shared" si="98"/>
        <v>0</v>
      </c>
      <c r="X1604" s="197"/>
    </row>
    <row r="1605" spans="1:24" ht="12.75" x14ac:dyDescent="0.2">
      <c r="A1605" s="190"/>
      <c r="B1605" s="259"/>
      <c r="C1605" s="260"/>
      <c r="D1605" s="261"/>
      <c r="E1605" s="262"/>
      <c r="F1605" s="263"/>
      <c r="G1605" s="189" t="s">
        <v>1474</v>
      </c>
      <c r="H1605" s="190" t="s">
        <v>69</v>
      </c>
      <c r="I1605" s="244"/>
      <c r="J1605" s="184" t="s">
        <v>69</v>
      </c>
      <c r="K1605" s="264"/>
      <c r="L1605" s="265"/>
      <c r="M1605" s="267"/>
      <c r="N1605" s="268"/>
      <c r="O1605" s="269"/>
      <c r="P1605" s="275">
        <f t="shared" si="99"/>
        <v>0</v>
      </c>
      <c r="Q1605" s="271"/>
      <c r="R1605" s="272"/>
      <c r="S1605" s="271"/>
      <c r="T1605" s="273"/>
      <c r="U1605" s="276">
        <f t="shared" si="96"/>
        <v>0</v>
      </c>
      <c r="V1605" s="196">
        <f t="shared" si="97"/>
        <v>0</v>
      </c>
      <c r="W1605" s="196">
        <f t="shared" si="98"/>
        <v>0</v>
      </c>
      <c r="X1605" s="197"/>
    </row>
    <row r="1606" spans="1:24" ht="12.75" x14ac:dyDescent="0.2">
      <c r="A1606" s="190"/>
      <c r="B1606" s="259"/>
      <c r="C1606" s="260"/>
      <c r="D1606" s="261"/>
      <c r="E1606" s="262"/>
      <c r="F1606" s="263"/>
      <c r="G1606" s="189" t="s">
        <v>1474</v>
      </c>
      <c r="H1606" s="190" t="s">
        <v>69</v>
      </c>
      <c r="I1606" s="244"/>
      <c r="J1606" s="184" t="s">
        <v>69</v>
      </c>
      <c r="K1606" s="264"/>
      <c r="L1606" s="265"/>
      <c r="M1606" s="267"/>
      <c r="N1606" s="268"/>
      <c r="O1606" s="269"/>
      <c r="P1606" s="275">
        <f t="shared" si="99"/>
        <v>0</v>
      </c>
      <c r="Q1606" s="271"/>
      <c r="R1606" s="272"/>
      <c r="S1606" s="271"/>
      <c r="T1606" s="273"/>
      <c r="U1606" s="276">
        <f t="shared" si="96"/>
        <v>0</v>
      </c>
      <c r="V1606" s="196">
        <f t="shared" si="97"/>
        <v>0</v>
      </c>
      <c r="W1606" s="196">
        <f t="shared" si="98"/>
        <v>0</v>
      </c>
      <c r="X1606" s="197"/>
    </row>
    <row r="1607" spans="1:24" ht="12.75" x14ac:dyDescent="0.2">
      <c r="A1607" s="190"/>
      <c r="B1607" s="259"/>
      <c r="C1607" s="260"/>
      <c r="D1607" s="261"/>
      <c r="E1607" s="262"/>
      <c r="F1607" s="263"/>
      <c r="G1607" s="189" t="s">
        <v>1474</v>
      </c>
      <c r="H1607" s="190" t="s">
        <v>69</v>
      </c>
      <c r="I1607" s="244"/>
      <c r="J1607" s="184" t="s">
        <v>69</v>
      </c>
      <c r="K1607" s="264"/>
      <c r="L1607" s="265"/>
      <c r="M1607" s="267"/>
      <c r="N1607" s="268"/>
      <c r="O1607" s="269"/>
      <c r="P1607" s="275">
        <f t="shared" si="99"/>
        <v>0</v>
      </c>
      <c r="Q1607" s="271"/>
      <c r="R1607" s="272"/>
      <c r="S1607" s="271"/>
      <c r="T1607" s="273"/>
      <c r="U1607" s="276">
        <f t="shared" si="96"/>
        <v>0</v>
      </c>
      <c r="V1607" s="196">
        <f t="shared" si="97"/>
        <v>0</v>
      </c>
      <c r="W1607" s="196">
        <f t="shared" si="98"/>
        <v>0</v>
      </c>
      <c r="X1607" s="197"/>
    </row>
    <row r="1608" spans="1:24" ht="12.75" x14ac:dyDescent="0.2">
      <c r="A1608" s="190"/>
      <c r="B1608" s="259"/>
      <c r="C1608" s="260"/>
      <c r="D1608" s="261"/>
      <c r="E1608" s="262"/>
      <c r="F1608" s="263"/>
      <c r="G1608" s="189" t="s">
        <v>1474</v>
      </c>
      <c r="H1608" s="190" t="s">
        <v>69</v>
      </c>
      <c r="I1608" s="244"/>
      <c r="J1608" s="184" t="s">
        <v>69</v>
      </c>
      <c r="K1608" s="264"/>
      <c r="L1608" s="265"/>
      <c r="M1608" s="267"/>
      <c r="N1608" s="268"/>
      <c r="O1608" s="269"/>
      <c r="P1608" s="275">
        <f t="shared" si="99"/>
        <v>0</v>
      </c>
      <c r="Q1608" s="271"/>
      <c r="R1608" s="272"/>
      <c r="S1608" s="271"/>
      <c r="T1608" s="273"/>
      <c r="U1608" s="276">
        <f t="shared" ref="U1608:U1671" si="100">Q1608+S1608</f>
        <v>0</v>
      </c>
      <c r="V1608" s="196">
        <f t="shared" ref="V1608:V1671" si="101">(Q1608*R1608)+(S1608*T1608)</f>
        <v>0</v>
      </c>
      <c r="W1608" s="196">
        <f t="shared" ref="W1608:W1671" si="102">V1608+P1608</f>
        <v>0</v>
      </c>
      <c r="X1608" s="197"/>
    </row>
    <row r="1609" spans="1:24" ht="12.75" x14ac:dyDescent="0.2">
      <c r="A1609" s="190"/>
      <c r="B1609" s="259"/>
      <c r="C1609" s="260"/>
      <c r="D1609" s="261"/>
      <c r="E1609" s="262"/>
      <c r="F1609" s="263"/>
      <c r="G1609" s="189" t="s">
        <v>1474</v>
      </c>
      <c r="H1609" s="190" t="s">
        <v>69</v>
      </c>
      <c r="I1609" s="244"/>
      <c r="J1609" s="184" t="s">
        <v>69</v>
      </c>
      <c r="K1609" s="264"/>
      <c r="L1609" s="265"/>
      <c r="M1609" s="267"/>
      <c r="N1609" s="268"/>
      <c r="O1609" s="269"/>
      <c r="P1609" s="275">
        <f t="shared" si="99"/>
        <v>0</v>
      </c>
      <c r="Q1609" s="271"/>
      <c r="R1609" s="272"/>
      <c r="S1609" s="271"/>
      <c r="T1609" s="273"/>
      <c r="U1609" s="276">
        <f t="shared" si="100"/>
        <v>0</v>
      </c>
      <c r="V1609" s="196">
        <f t="shared" si="101"/>
        <v>0</v>
      </c>
      <c r="W1609" s="196">
        <f t="shared" si="102"/>
        <v>0</v>
      </c>
      <c r="X1609" s="197"/>
    </row>
    <row r="1610" spans="1:24" ht="12.75" x14ac:dyDescent="0.2">
      <c r="A1610" s="190"/>
      <c r="B1610" s="259"/>
      <c r="C1610" s="260"/>
      <c r="D1610" s="261"/>
      <c r="E1610" s="262"/>
      <c r="F1610" s="263"/>
      <c r="G1610" s="189" t="s">
        <v>1474</v>
      </c>
      <c r="H1610" s="190" t="s">
        <v>69</v>
      </c>
      <c r="I1610" s="244"/>
      <c r="J1610" s="184" t="s">
        <v>69</v>
      </c>
      <c r="K1610" s="264"/>
      <c r="L1610" s="265"/>
      <c r="M1610" s="267"/>
      <c r="N1610" s="268"/>
      <c r="O1610" s="269"/>
      <c r="P1610" s="275">
        <f t="shared" si="99"/>
        <v>0</v>
      </c>
      <c r="Q1610" s="271"/>
      <c r="R1610" s="272"/>
      <c r="S1610" s="271"/>
      <c r="T1610" s="273"/>
      <c r="U1610" s="276">
        <f t="shared" si="100"/>
        <v>0</v>
      </c>
      <c r="V1610" s="196">
        <f t="shared" si="101"/>
        <v>0</v>
      </c>
      <c r="W1610" s="196">
        <f t="shared" si="102"/>
        <v>0</v>
      </c>
      <c r="X1610" s="197"/>
    </row>
    <row r="1611" spans="1:24" ht="12.75" x14ac:dyDescent="0.2">
      <c r="A1611" s="190"/>
      <c r="B1611" s="259"/>
      <c r="C1611" s="260"/>
      <c r="D1611" s="261"/>
      <c r="E1611" s="262"/>
      <c r="F1611" s="263"/>
      <c r="G1611" s="189" t="s">
        <v>1474</v>
      </c>
      <c r="H1611" s="190" t="s">
        <v>69</v>
      </c>
      <c r="I1611" s="244"/>
      <c r="J1611" s="184" t="s">
        <v>69</v>
      </c>
      <c r="K1611" s="264"/>
      <c r="L1611" s="265"/>
      <c r="M1611" s="267"/>
      <c r="N1611" s="268"/>
      <c r="O1611" s="269"/>
      <c r="P1611" s="275">
        <f t="shared" ref="P1611:P1674" si="103">N1611+O1611</f>
        <v>0</v>
      </c>
      <c r="Q1611" s="271"/>
      <c r="R1611" s="272"/>
      <c r="S1611" s="271"/>
      <c r="T1611" s="273"/>
      <c r="U1611" s="276">
        <f t="shared" si="100"/>
        <v>0</v>
      </c>
      <c r="V1611" s="196">
        <f t="shared" si="101"/>
        <v>0</v>
      </c>
      <c r="W1611" s="196">
        <f t="shared" si="102"/>
        <v>0</v>
      </c>
      <c r="X1611" s="197"/>
    </row>
    <row r="1612" spans="1:24" ht="12.75" x14ac:dyDescent="0.2">
      <c r="A1612" s="190"/>
      <c r="B1612" s="259"/>
      <c r="C1612" s="260"/>
      <c r="D1612" s="261"/>
      <c r="E1612" s="262"/>
      <c r="F1612" s="263"/>
      <c r="G1612" s="189" t="s">
        <v>1474</v>
      </c>
      <c r="H1612" s="190" t="s">
        <v>69</v>
      </c>
      <c r="I1612" s="244"/>
      <c r="J1612" s="184" t="s">
        <v>69</v>
      </c>
      <c r="K1612" s="264"/>
      <c r="L1612" s="265"/>
      <c r="M1612" s="267"/>
      <c r="N1612" s="268"/>
      <c r="O1612" s="269"/>
      <c r="P1612" s="275">
        <f t="shared" si="103"/>
        <v>0</v>
      </c>
      <c r="Q1612" s="271"/>
      <c r="R1612" s="272"/>
      <c r="S1612" s="271"/>
      <c r="T1612" s="273"/>
      <c r="U1612" s="276">
        <f t="shared" si="100"/>
        <v>0</v>
      </c>
      <c r="V1612" s="196">
        <f t="shared" si="101"/>
        <v>0</v>
      </c>
      <c r="W1612" s="196">
        <f t="shared" si="102"/>
        <v>0</v>
      </c>
      <c r="X1612" s="197"/>
    </row>
    <row r="1613" spans="1:24" ht="12.75" x14ac:dyDescent="0.2">
      <c r="A1613" s="190"/>
      <c r="B1613" s="259"/>
      <c r="C1613" s="260"/>
      <c r="D1613" s="261"/>
      <c r="E1613" s="262"/>
      <c r="F1613" s="263"/>
      <c r="G1613" s="189" t="s">
        <v>1474</v>
      </c>
      <c r="H1613" s="190" t="s">
        <v>69</v>
      </c>
      <c r="I1613" s="244"/>
      <c r="J1613" s="184" t="s">
        <v>69</v>
      </c>
      <c r="K1613" s="264"/>
      <c r="L1613" s="265"/>
      <c r="M1613" s="267"/>
      <c r="N1613" s="268"/>
      <c r="O1613" s="269"/>
      <c r="P1613" s="275">
        <f t="shared" si="103"/>
        <v>0</v>
      </c>
      <c r="Q1613" s="271"/>
      <c r="R1613" s="272"/>
      <c r="S1613" s="271"/>
      <c r="T1613" s="273"/>
      <c r="U1613" s="276">
        <f t="shared" si="100"/>
        <v>0</v>
      </c>
      <c r="V1613" s="196">
        <f t="shared" si="101"/>
        <v>0</v>
      </c>
      <c r="W1613" s="196">
        <f t="shared" si="102"/>
        <v>0</v>
      </c>
      <c r="X1613" s="197"/>
    </row>
    <row r="1614" spans="1:24" ht="12.75" x14ac:dyDescent="0.2">
      <c r="A1614" s="190"/>
      <c r="B1614" s="259"/>
      <c r="C1614" s="260"/>
      <c r="D1614" s="261"/>
      <c r="E1614" s="262"/>
      <c r="F1614" s="263"/>
      <c r="G1614" s="189" t="s">
        <v>1474</v>
      </c>
      <c r="H1614" s="190" t="s">
        <v>69</v>
      </c>
      <c r="I1614" s="244"/>
      <c r="J1614" s="184" t="s">
        <v>69</v>
      </c>
      <c r="K1614" s="264"/>
      <c r="L1614" s="265"/>
      <c r="M1614" s="267"/>
      <c r="N1614" s="268"/>
      <c r="O1614" s="269"/>
      <c r="P1614" s="275">
        <f t="shared" si="103"/>
        <v>0</v>
      </c>
      <c r="Q1614" s="271"/>
      <c r="R1614" s="272"/>
      <c r="S1614" s="271"/>
      <c r="T1614" s="273"/>
      <c r="U1614" s="276">
        <f t="shared" si="100"/>
        <v>0</v>
      </c>
      <c r="V1614" s="196">
        <f t="shared" si="101"/>
        <v>0</v>
      </c>
      <c r="W1614" s="196">
        <f t="shared" si="102"/>
        <v>0</v>
      </c>
      <c r="X1614" s="197"/>
    </row>
    <row r="1615" spans="1:24" ht="12.75" x14ac:dyDescent="0.2">
      <c r="A1615" s="190"/>
      <c r="B1615" s="259"/>
      <c r="C1615" s="260"/>
      <c r="D1615" s="261"/>
      <c r="E1615" s="262"/>
      <c r="F1615" s="263"/>
      <c r="G1615" s="189" t="s">
        <v>1474</v>
      </c>
      <c r="H1615" s="190" t="s">
        <v>69</v>
      </c>
      <c r="I1615" s="244"/>
      <c r="J1615" s="184" t="s">
        <v>69</v>
      </c>
      <c r="K1615" s="264"/>
      <c r="L1615" s="265"/>
      <c r="M1615" s="267"/>
      <c r="N1615" s="268"/>
      <c r="O1615" s="269"/>
      <c r="P1615" s="275">
        <f t="shared" si="103"/>
        <v>0</v>
      </c>
      <c r="Q1615" s="271"/>
      <c r="R1615" s="272"/>
      <c r="S1615" s="271"/>
      <c r="T1615" s="273"/>
      <c r="U1615" s="276">
        <f t="shared" si="100"/>
        <v>0</v>
      </c>
      <c r="V1615" s="196">
        <f t="shared" si="101"/>
        <v>0</v>
      </c>
      <c r="W1615" s="196">
        <f t="shared" si="102"/>
        <v>0</v>
      </c>
      <c r="X1615" s="197"/>
    </row>
    <row r="1616" spans="1:24" ht="12.75" x14ac:dyDescent="0.2">
      <c r="A1616" s="190"/>
      <c r="B1616" s="259"/>
      <c r="C1616" s="260"/>
      <c r="D1616" s="261"/>
      <c r="E1616" s="262"/>
      <c r="F1616" s="263"/>
      <c r="G1616" s="189" t="s">
        <v>1474</v>
      </c>
      <c r="H1616" s="190" t="s">
        <v>69</v>
      </c>
      <c r="I1616" s="244"/>
      <c r="J1616" s="184" t="s">
        <v>69</v>
      </c>
      <c r="K1616" s="264"/>
      <c r="L1616" s="265"/>
      <c r="M1616" s="267"/>
      <c r="N1616" s="268"/>
      <c r="O1616" s="269"/>
      <c r="P1616" s="275">
        <f t="shared" si="103"/>
        <v>0</v>
      </c>
      <c r="Q1616" s="271"/>
      <c r="R1616" s="272"/>
      <c r="S1616" s="271"/>
      <c r="T1616" s="273"/>
      <c r="U1616" s="276">
        <f t="shared" si="100"/>
        <v>0</v>
      </c>
      <c r="V1616" s="196">
        <f t="shared" si="101"/>
        <v>0</v>
      </c>
      <c r="W1616" s="196">
        <f t="shared" si="102"/>
        <v>0</v>
      </c>
      <c r="X1616" s="197"/>
    </row>
    <row r="1617" spans="1:24" ht="12.75" x14ac:dyDescent="0.2">
      <c r="A1617" s="190"/>
      <c r="B1617" s="259"/>
      <c r="C1617" s="260"/>
      <c r="D1617" s="261"/>
      <c r="E1617" s="262"/>
      <c r="F1617" s="263"/>
      <c r="G1617" s="189" t="s">
        <v>1474</v>
      </c>
      <c r="H1617" s="190" t="s">
        <v>69</v>
      </c>
      <c r="I1617" s="244"/>
      <c r="J1617" s="184" t="s">
        <v>69</v>
      </c>
      <c r="K1617" s="264"/>
      <c r="L1617" s="265"/>
      <c r="M1617" s="267"/>
      <c r="N1617" s="268"/>
      <c r="O1617" s="269"/>
      <c r="P1617" s="275">
        <f t="shared" si="103"/>
        <v>0</v>
      </c>
      <c r="Q1617" s="271"/>
      <c r="R1617" s="272"/>
      <c r="S1617" s="271"/>
      <c r="T1617" s="273"/>
      <c r="U1617" s="276">
        <f t="shared" si="100"/>
        <v>0</v>
      </c>
      <c r="V1617" s="196">
        <f t="shared" si="101"/>
        <v>0</v>
      </c>
      <c r="W1617" s="196">
        <f t="shared" si="102"/>
        <v>0</v>
      </c>
      <c r="X1617" s="197"/>
    </row>
    <row r="1618" spans="1:24" ht="12.75" x14ac:dyDescent="0.2">
      <c r="A1618" s="190"/>
      <c r="B1618" s="259"/>
      <c r="C1618" s="260"/>
      <c r="D1618" s="261"/>
      <c r="E1618" s="262"/>
      <c r="F1618" s="263"/>
      <c r="G1618" s="189" t="s">
        <v>1474</v>
      </c>
      <c r="H1618" s="190" t="s">
        <v>69</v>
      </c>
      <c r="I1618" s="244"/>
      <c r="J1618" s="184" t="s">
        <v>69</v>
      </c>
      <c r="K1618" s="264"/>
      <c r="L1618" s="265"/>
      <c r="M1618" s="267"/>
      <c r="N1618" s="268"/>
      <c r="O1618" s="269"/>
      <c r="P1618" s="275">
        <f t="shared" si="103"/>
        <v>0</v>
      </c>
      <c r="Q1618" s="271"/>
      <c r="R1618" s="272"/>
      <c r="S1618" s="271"/>
      <c r="T1618" s="273"/>
      <c r="U1618" s="276">
        <f t="shared" si="100"/>
        <v>0</v>
      </c>
      <c r="V1618" s="196">
        <f t="shared" si="101"/>
        <v>0</v>
      </c>
      <c r="W1618" s="196">
        <f t="shared" si="102"/>
        <v>0</v>
      </c>
      <c r="X1618" s="197"/>
    </row>
    <row r="1619" spans="1:24" ht="12.75" x14ac:dyDescent="0.2">
      <c r="A1619" s="190"/>
      <c r="B1619" s="259"/>
      <c r="C1619" s="260"/>
      <c r="D1619" s="261"/>
      <c r="E1619" s="262"/>
      <c r="F1619" s="263"/>
      <c r="G1619" s="189" t="s">
        <v>1474</v>
      </c>
      <c r="H1619" s="190" t="s">
        <v>69</v>
      </c>
      <c r="I1619" s="244"/>
      <c r="J1619" s="184" t="s">
        <v>69</v>
      </c>
      <c r="K1619" s="264"/>
      <c r="L1619" s="265"/>
      <c r="M1619" s="267"/>
      <c r="N1619" s="268"/>
      <c r="O1619" s="269"/>
      <c r="P1619" s="275">
        <f t="shared" si="103"/>
        <v>0</v>
      </c>
      <c r="Q1619" s="271"/>
      <c r="R1619" s="272"/>
      <c r="S1619" s="271"/>
      <c r="T1619" s="273"/>
      <c r="U1619" s="276">
        <f t="shared" si="100"/>
        <v>0</v>
      </c>
      <c r="V1619" s="196">
        <f t="shared" si="101"/>
        <v>0</v>
      </c>
      <c r="W1619" s="196">
        <f t="shared" si="102"/>
        <v>0</v>
      </c>
      <c r="X1619" s="197"/>
    </row>
    <row r="1620" spans="1:24" ht="12.75" x14ac:dyDescent="0.2">
      <c r="A1620" s="190"/>
      <c r="B1620" s="259"/>
      <c r="C1620" s="260"/>
      <c r="D1620" s="261"/>
      <c r="E1620" s="262"/>
      <c r="F1620" s="263"/>
      <c r="G1620" s="189" t="s">
        <v>1474</v>
      </c>
      <c r="H1620" s="190" t="s">
        <v>69</v>
      </c>
      <c r="I1620" s="244"/>
      <c r="J1620" s="184" t="s">
        <v>69</v>
      </c>
      <c r="K1620" s="264"/>
      <c r="L1620" s="265"/>
      <c r="M1620" s="267"/>
      <c r="N1620" s="268"/>
      <c r="O1620" s="269"/>
      <c r="P1620" s="275">
        <f t="shared" si="103"/>
        <v>0</v>
      </c>
      <c r="Q1620" s="271"/>
      <c r="R1620" s="272"/>
      <c r="S1620" s="271"/>
      <c r="T1620" s="273"/>
      <c r="U1620" s="276">
        <f t="shared" si="100"/>
        <v>0</v>
      </c>
      <c r="V1620" s="196">
        <f t="shared" si="101"/>
        <v>0</v>
      </c>
      <c r="W1620" s="196">
        <f t="shared" si="102"/>
        <v>0</v>
      </c>
      <c r="X1620" s="197"/>
    </row>
    <row r="1621" spans="1:24" ht="12.75" x14ac:dyDescent="0.2">
      <c r="A1621" s="190"/>
      <c r="B1621" s="259"/>
      <c r="C1621" s="260"/>
      <c r="D1621" s="261"/>
      <c r="E1621" s="262"/>
      <c r="F1621" s="263"/>
      <c r="G1621" s="189" t="s">
        <v>1474</v>
      </c>
      <c r="H1621" s="190" t="s">
        <v>69</v>
      </c>
      <c r="I1621" s="244"/>
      <c r="J1621" s="184" t="s">
        <v>69</v>
      </c>
      <c r="K1621" s="264"/>
      <c r="L1621" s="265"/>
      <c r="M1621" s="267"/>
      <c r="N1621" s="268"/>
      <c r="O1621" s="269"/>
      <c r="P1621" s="275">
        <f t="shared" si="103"/>
        <v>0</v>
      </c>
      <c r="Q1621" s="271"/>
      <c r="R1621" s="272"/>
      <c r="S1621" s="271"/>
      <c r="T1621" s="273"/>
      <c r="U1621" s="276">
        <f t="shared" si="100"/>
        <v>0</v>
      </c>
      <c r="V1621" s="196">
        <f t="shared" si="101"/>
        <v>0</v>
      </c>
      <c r="W1621" s="196">
        <f t="shared" si="102"/>
        <v>0</v>
      </c>
      <c r="X1621" s="197"/>
    </row>
    <row r="1622" spans="1:24" ht="12.75" x14ac:dyDescent="0.2">
      <c r="A1622" s="190"/>
      <c r="B1622" s="259"/>
      <c r="C1622" s="260"/>
      <c r="D1622" s="261"/>
      <c r="E1622" s="262"/>
      <c r="F1622" s="263"/>
      <c r="G1622" s="189" t="s">
        <v>1474</v>
      </c>
      <c r="H1622" s="190" t="s">
        <v>69</v>
      </c>
      <c r="I1622" s="244"/>
      <c r="J1622" s="184" t="s">
        <v>69</v>
      </c>
      <c r="K1622" s="264"/>
      <c r="L1622" s="265"/>
      <c r="M1622" s="267"/>
      <c r="N1622" s="268"/>
      <c r="O1622" s="269"/>
      <c r="P1622" s="275">
        <f t="shared" si="103"/>
        <v>0</v>
      </c>
      <c r="Q1622" s="271"/>
      <c r="R1622" s="272"/>
      <c r="S1622" s="271"/>
      <c r="T1622" s="273"/>
      <c r="U1622" s="276">
        <f t="shared" si="100"/>
        <v>0</v>
      </c>
      <c r="V1622" s="196">
        <f t="shared" si="101"/>
        <v>0</v>
      </c>
      <c r="W1622" s="196">
        <f t="shared" si="102"/>
        <v>0</v>
      </c>
      <c r="X1622" s="197"/>
    </row>
    <row r="1623" spans="1:24" ht="12.75" x14ac:dyDescent="0.2">
      <c r="A1623" s="190"/>
      <c r="B1623" s="259"/>
      <c r="C1623" s="260"/>
      <c r="D1623" s="261"/>
      <c r="E1623" s="262"/>
      <c r="F1623" s="263"/>
      <c r="G1623" s="189" t="s">
        <v>1474</v>
      </c>
      <c r="H1623" s="190" t="s">
        <v>69</v>
      </c>
      <c r="I1623" s="244"/>
      <c r="J1623" s="184" t="s">
        <v>69</v>
      </c>
      <c r="K1623" s="264"/>
      <c r="L1623" s="265"/>
      <c r="M1623" s="267"/>
      <c r="N1623" s="268"/>
      <c r="O1623" s="269"/>
      <c r="P1623" s="275">
        <f t="shared" si="103"/>
        <v>0</v>
      </c>
      <c r="Q1623" s="271"/>
      <c r="R1623" s="272"/>
      <c r="S1623" s="271"/>
      <c r="T1623" s="273"/>
      <c r="U1623" s="276">
        <f t="shared" si="100"/>
        <v>0</v>
      </c>
      <c r="V1623" s="196">
        <f t="shared" si="101"/>
        <v>0</v>
      </c>
      <c r="W1623" s="196">
        <f t="shared" si="102"/>
        <v>0</v>
      </c>
      <c r="X1623" s="197"/>
    </row>
    <row r="1624" spans="1:24" ht="12.75" x14ac:dyDescent="0.2">
      <c r="A1624" s="190"/>
      <c r="B1624" s="259"/>
      <c r="C1624" s="260"/>
      <c r="D1624" s="261"/>
      <c r="E1624" s="262"/>
      <c r="F1624" s="263"/>
      <c r="G1624" s="189" t="s">
        <v>1474</v>
      </c>
      <c r="H1624" s="190" t="s">
        <v>69</v>
      </c>
      <c r="I1624" s="244"/>
      <c r="J1624" s="184" t="s">
        <v>69</v>
      </c>
      <c r="K1624" s="264"/>
      <c r="L1624" s="265"/>
      <c r="M1624" s="267"/>
      <c r="N1624" s="268"/>
      <c r="O1624" s="269"/>
      <c r="P1624" s="275">
        <f t="shared" si="103"/>
        <v>0</v>
      </c>
      <c r="Q1624" s="271"/>
      <c r="R1624" s="272"/>
      <c r="S1624" s="271"/>
      <c r="T1624" s="273"/>
      <c r="U1624" s="276">
        <f t="shared" si="100"/>
        <v>0</v>
      </c>
      <c r="V1624" s="196">
        <f t="shared" si="101"/>
        <v>0</v>
      </c>
      <c r="W1624" s="196">
        <f t="shared" si="102"/>
        <v>0</v>
      </c>
      <c r="X1624" s="197"/>
    </row>
    <row r="1625" spans="1:24" ht="12.75" x14ac:dyDescent="0.2">
      <c r="A1625" s="190"/>
      <c r="B1625" s="259"/>
      <c r="C1625" s="260"/>
      <c r="D1625" s="261"/>
      <c r="E1625" s="262"/>
      <c r="F1625" s="263"/>
      <c r="G1625" s="189" t="s">
        <v>1474</v>
      </c>
      <c r="H1625" s="190" t="s">
        <v>69</v>
      </c>
      <c r="I1625" s="244"/>
      <c r="J1625" s="184" t="s">
        <v>69</v>
      </c>
      <c r="K1625" s="264"/>
      <c r="L1625" s="265"/>
      <c r="M1625" s="267"/>
      <c r="N1625" s="268"/>
      <c r="O1625" s="269"/>
      <c r="P1625" s="275">
        <f t="shared" si="103"/>
        <v>0</v>
      </c>
      <c r="Q1625" s="271"/>
      <c r="R1625" s="272"/>
      <c r="S1625" s="271"/>
      <c r="T1625" s="273"/>
      <c r="U1625" s="276">
        <f t="shared" si="100"/>
        <v>0</v>
      </c>
      <c r="V1625" s="196">
        <f t="shared" si="101"/>
        <v>0</v>
      </c>
      <c r="W1625" s="196">
        <f t="shared" si="102"/>
        <v>0</v>
      </c>
      <c r="X1625" s="197"/>
    </row>
    <row r="1626" spans="1:24" ht="12.75" x14ac:dyDescent="0.2">
      <c r="A1626" s="190"/>
      <c r="B1626" s="259"/>
      <c r="C1626" s="260"/>
      <c r="D1626" s="261"/>
      <c r="E1626" s="262"/>
      <c r="F1626" s="263"/>
      <c r="G1626" s="189" t="s">
        <v>1474</v>
      </c>
      <c r="H1626" s="190" t="s">
        <v>69</v>
      </c>
      <c r="I1626" s="244"/>
      <c r="J1626" s="184" t="s">
        <v>69</v>
      </c>
      <c r="K1626" s="264"/>
      <c r="L1626" s="265"/>
      <c r="M1626" s="267"/>
      <c r="N1626" s="268"/>
      <c r="O1626" s="269"/>
      <c r="P1626" s="275">
        <f t="shared" si="103"/>
        <v>0</v>
      </c>
      <c r="Q1626" s="271"/>
      <c r="R1626" s="272"/>
      <c r="S1626" s="271"/>
      <c r="T1626" s="273"/>
      <c r="U1626" s="276">
        <f t="shared" si="100"/>
        <v>0</v>
      </c>
      <c r="V1626" s="196">
        <f t="shared" si="101"/>
        <v>0</v>
      </c>
      <c r="W1626" s="196">
        <f t="shared" si="102"/>
        <v>0</v>
      </c>
      <c r="X1626" s="197"/>
    </row>
    <row r="1627" spans="1:24" ht="12.75" x14ac:dyDescent="0.2">
      <c r="A1627" s="190"/>
      <c r="B1627" s="259"/>
      <c r="C1627" s="260"/>
      <c r="D1627" s="261"/>
      <c r="E1627" s="262"/>
      <c r="F1627" s="263"/>
      <c r="G1627" s="189" t="s">
        <v>1474</v>
      </c>
      <c r="H1627" s="190" t="s">
        <v>69</v>
      </c>
      <c r="I1627" s="244"/>
      <c r="J1627" s="184" t="s">
        <v>69</v>
      </c>
      <c r="K1627" s="264"/>
      <c r="L1627" s="265"/>
      <c r="M1627" s="267"/>
      <c r="N1627" s="268"/>
      <c r="O1627" s="269"/>
      <c r="P1627" s="275">
        <f t="shared" si="103"/>
        <v>0</v>
      </c>
      <c r="Q1627" s="271"/>
      <c r="R1627" s="272"/>
      <c r="S1627" s="271"/>
      <c r="T1627" s="273"/>
      <c r="U1627" s="276">
        <f t="shared" si="100"/>
        <v>0</v>
      </c>
      <c r="V1627" s="196">
        <f t="shared" si="101"/>
        <v>0</v>
      </c>
      <c r="W1627" s="196">
        <f t="shared" si="102"/>
        <v>0</v>
      </c>
      <c r="X1627" s="197"/>
    </row>
    <row r="1628" spans="1:24" ht="12.75" x14ac:dyDescent="0.2">
      <c r="A1628" s="190"/>
      <c r="B1628" s="259"/>
      <c r="C1628" s="260"/>
      <c r="D1628" s="261"/>
      <c r="E1628" s="262"/>
      <c r="F1628" s="263"/>
      <c r="G1628" s="189" t="s">
        <v>1474</v>
      </c>
      <c r="H1628" s="190" t="s">
        <v>69</v>
      </c>
      <c r="I1628" s="244"/>
      <c r="J1628" s="184" t="s">
        <v>69</v>
      </c>
      <c r="K1628" s="264"/>
      <c r="L1628" s="265"/>
      <c r="M1628" s="267"/>
      <c r="N1628" s="268"/>
      <c r="O1628" s="269"/>
      <c r="P1628" s="275">
        <f t="shared" si="103"/>
        <v>0</v>
      </c>
      <c r="Q1628" s="271"/>
      <c r="R1628" s="272"/>
      <c r="S1628" s="271"/>
      <c r="T1628" s="273"/>
      <c r="U1628" s="276">
        <f t="shared" si="100"/>
        <v>0</v>
      </c>
      <c r="V1628" s="196">
        <f t="shared" si="101"/>
        <v>0</v>
      </c>
      <c r="W1628" s="196">
        <f t="shared" si="102"/>
        <v>0</v>
      </c>
      <c r="X1628" s="197"/>
    </row>
    <row r="1629" spans="1:24" ht="12.75" x14ac:dyDescent="0.2">
      <c r="A1629" s="190"/>
      <c r="B1629" s="259"/>
      <c r="C1629" s="260"/>
      <c r="D1629" s="261"/>
      <c r="E1629" s="262"/>
      <c r="F1629" s="263"/>
      <c r="G1629" s="189" t="s">
        <v>1474</v>
      </c>
      <c r="H1629" s="190" t="s">
        <v>69</v>
      </c>
      <c r="I1629" s="244"/>
      <c r="J1629" s="184" t="s">
        <v>69</v>
      </c>
      <c r="K1629" s="264"/>
      <c r="L1629" s="265"/>
      <c r="M1629" s="267"/>
      <c r="N1629" s="268"/>
      <c r="O1629" s="269"/>
      <c r="P1629" s="275">
        <f t="shared" si="103"/>
        <v>0</v>
      </c>
      <c r="Q1629" s="271"/>
      <c r="R1629" s="272"/>
      <c r="S1629" s="271"/>
      <c r="T1629" s="273"/>
      <c r="U1629" s="276">
        <f t="shared" si="100"/>
        <v>0</v>
      </c>
      <c r="V1629" s="196">
        <f t="shared" si="101"/>
        <v>0</v>
      </c>
      <c r="W1629" s="196">
        <f t="shared" si="102"/>
        <v>0</v>
      </c>
      <c r="X1629" s="197"/>
    </row>
    <row r="1630" spans="1:24" ht="12.75" x14ac:dyDescent="0.2">
      <c r="A1630" s="190"/>
      <c r="B1630" s="259"/>
      <c r="C1630" s="260"/>
      <c r="D1630" s="261"/>
      <c r="E1630" s="262"/>
      <c r="F1630" s="263"/>
      <c r="G1630" s="189" t="s">
        <v>1474</v>
      </c>
      <c r="H1630" s="190" t="s">
        <v>69</v>
      </c>
      <c r="I1630" s="244"/>
      <c r="J1630" s="184" t="s">
        <v>69</v>
      </c>
      <c r="K1630" s="264"/>
      <c r="L1630" s="265"/>
      <c r="M1630" s="267"/>
      <c r="N1630" s="268"/>
      <c r="O1630" s="269"/>
      <c r="P1630" s="275">
        <f t="shared" si="103"/>
        <v>0</v>
      </c>
      <c r="Q1630" s="271"/>
      <c r="R1630" s="272"/>
      <c r="S1630" s="271"/>
      <c r="T1630" s="273"/>
      <c r="U1630" s="276">
        <f t="shared" si="100"/>
        <v>0</v>
      </c>
      <c r="V1630" s="196">
        <f t="shared" si="101"/>
        <v>0</v>
      </c>
      <c r="W1630" s="196">
        <f t="shared" si="102"/>
        <v>0</v>
      </c>
      <c r="X1630" s="197"/>
    </row>
    <row r="1631" spans="1:24" ht="12.75" x14ac:dyDescent="0.2">
      <c r="A1631" s="190"/>
      <c r="B1631" s="259"/>
      <c r="C1631" s="260"/>
      <c r="D1631" s="261"/>
      <c r="E1631" s="262"/>
      <c r="F1631" s="263"/>
      <c r="G1631" s="189" t="s">
        <v>1474</v>
      </c>
      <c r="H1631" s="190" t="s">
        <v>69</v>
      </c>
      <c r="I1631" s="244"/>
      <c r="J1631" s="184" t="s">
        <v>69</v>
      </c>
      <c r="K1631" s="264"/>
      <c r="L1631" s="265"/>
      <c r="M1631" s="267"/>
      <c r="N1631" s="268"/>
      <c r="O1631" s="269"/>
      <c r="P1631" s="275">
        <f t="shared" si="103"/>
        <v>0</v>
      </c>
      <c r="Q1631" s="271"/>
      <c r="R1631" s="272"/>
      <c r="S1631" s="271"/>
      <c r="T1631" s="273"/>
      <c r="U1631" s="276">
        <f t="shared" si="100"/>
        <v>0</v>
      </c>
      <c r="V1631" s="196">
        <f t="shared" si="101"/>
        <v>0</v>
      </c>
      <c r="W1631" s="196">
        <f t="shared" si="102"/>
        <v>0</v>
      </c>
      <c r="X1631" s="197"/>
    </row>
    <row r="1632" spans="1:24" ht="12.75" x14ac:dyDescent="0.2">
      <c r="A1632" s="190"/>
      <c r="B1632" s="259"/>
      <c r="C1632" s="260"/>
      <c r="D1632" s="261"/>
      <c r="E1632" s="262"/>
      <c r="F1632" s="263"/>
      <c r="G1632" s="189" t="s">
        <v>1474</v>
      </c>
      <c r="H1632" s="190" t="s">
        <v>69</v>
      </c>
      <c r="I1632" s="244"/>
      <c r="J1632" s="184" t="s">
        <v>69</v>
      </c>
      <c r="K1632" s="264"/>
      <c r="L1632" s="265"/>
      <c r="M1632" s="267"/>
      <c r="N1632" s="268"/>
      <c r="O1632" s="269"/>
      <c r="P1632" s="275">
        <f t="shared" si="103"/>
        <v>0</v>
      </c>
      <c r="Q1632" s="271"/>
      <c r="R1632" s="272"/>
      <c r="S1632" s="271"/>
      <c r="T1632" s="273"/>
      <c r="U1632" s="276">
        <f t="shared" si="100"/>
        <v>0</v>
      </c>
      <c r="V1632" s="196">
        <f t="shared" si="101"/>
        <v>0</v>
      </c>
      <c r="W1632" s="196">
        <f t="shared" si="102"/>
        <v>0</v>
      </c>
      <c r="X1632" s="197"/>
    </row>
    <row r="1633" spans="1:24" ht="12.75" x14ac:dyDescent="0.2">
      <c r="A1633" s="190"/>
      <c r="B1633" s="259"/>
      <c r="C1633" s="260"/>
      <c r="D1633" s="261"/>
      <c r="E1633" s="262"/>
      <c r="F1633" s="263"/>
      <c r="G1633" s="189" t="s">
        <v>1474</v>
      </c>
      <c r="H1633" s="190" t="s">
        <v>69</v>
      </c>
      <c r="I1633" s="244"/>
      <c r="J1633" s="184" t="s">
        <v>69</v>
      </c>
      <c r="K1633" s="264"/>
      <c r="L1633" s="265"/>
      <c r="M1633" s="267"/>
      <c r="N1633" s="268"/>
      <c r="O1633" s="269"/>
      <c r="P1633" s="275">
        <f t="shared" si="103"/>
        <v>0</v>
      </c>
      <c r="Q1633" s="271"/>
      <c r="R1633" s="272"/>
      <c r="S1633" s="271"/>
      <c r="T1633" s="273"/>
      <c r="U1633" s="276">
        <f t="shared" si="100"/>
        <v>0</v>
      </c>
      <c r="V1633" s="196">
        <f t="shared" si="101"/>
        <v>0</v>
      </c>
      <c r="W1633" s="196">
        <f t="shared" si="102"/>
        <v>0</v>
      </c>
      <c r="X1633" s="197"/>
    </row>
    <row r="1634" spans="1:24" ht="12.75" x14ac:dyDescent="0.2">
      <c r="A1634" s="190"/>
      <c r="B1634" s="259"/>
      <c r="C1634" s="260"/>
      <c r="D1634" s="261"/>
      <c r="E1634" s="262"/>
      <c r="F1634" s="263"/>
      <c r="G1634" s="189" t="s">
        <v>1474</v>
      </c>
      <c r="H1634" s="190" t="s">
        <v>69</v>
      </c>
      <c r="I1634" s="244"/>
      <c r="J1634" s="184" t="s">
        <v>69</v>
      </c>
      <c r="K1634" s="264"/>
      <c r="L1634" s="265"/>
      <c r="M1634" s="267"/>
      <c r="N1634" s="268"/>
      <c r="O1634" s="269"/>
      <c r="P1634" s="275">
        <f t="shared" si="103"/>
        <v>0</v>
      </c>
      <c r="Q1634" s="271"/>
      <c r="R1634" s="272"/>
      <c r="S1634" s="271"/>
      <c r="T1634" s="273"/>
      <c r="U1634" s="276">
        <f t="shared" si="100"/>
        <v>0</v>
      </c>
      <c r="V1634" s="196">
        <f t="shared" si="101"/>
        <v>0</v>
      </c>
      <c r="W1634" s="196">
        <f t="shared" si="102"/>
        <v>0</v>
      </c>
      <c r="X1634" s="197"/>
    </row>
    <row r="1635" spans="1:24" ht="12.75" x14ac:dyDescent="0.2">
      <c r="A1635" s="190"/>
      <c r="B1635" s="259"/>
      <c r="C1635" s="260"/>
      <c r="D1635" s="261"/>
      <c r="E1635" s="262"/>
      <c r="F1635" s="263"/>
      <c r="G1635" s="189" t="s">
        <v>1474</v>
      </c>
      <c r="H1635" s="190" t="s">
        <v>69</v>
      </c>
      <c r="I1635" s="244"/>
      <c r="J1635" s="184" t="s">
        <v>69</v>
      </c>
      <c r="K1635" s="264"/>
      <c r="L1635" s="265"/>
      <c r="M1635" s="267"/>
      <c r="N1635" s="268"/>
      <c r="O1635" s="269"/>
      <c r="P1635" s="275">
        <f t="shared" si="103"/>
        <v>0</v>
      </c>
      <c r="Q1635" s="271"/>
      <c r="R1635" s="272"/>
      <c r="S1635" s="271"/>
      <c r="T1635" s="273"/>
      <c r="U1635" s="276">
        <f t="shared" si="100"/>
        <v>0</v>
      </c>
      <c r="V1635" s="196">
        <f t="shared" si="101"/>
        <v>0</v>
      </c>
      <c r="W1635" s="196">
        <f t="shared" si="102"/>
        <v>0</v>
      </c>
      <c r="X1635" s="197"/>
    </row>
    <row r="1636" spans="1:24" ht="12.75" x14ac:dyDescent="0.2">
      <c r="A1636" s="190"/>
      <c r="B1636" s="259"/>
      <c r="C1636" s="260"/>
      <c r="D1636" s="261"/>
      <c r="E1636" s="262"/>
      <c r="F1636" s="263"/>
      <c r="G1636" s="189" t="s">
        <v>1474</v>
      </c>
      <c r="H1636" s="190" t="s">
        <v>69</v>
      </c>
      <c r="I1636" s="244"/>
      <c r="J1636" s="184" t="s">
        <v>69</v>
      </c>
      <c r="K1636" s="264"/>
      <c r="L1636" s="265"/>
      <c r="M1636" s="267"/>
      <c r="N1636" s="268"/>
      <c r="O1636" s="269"/>
      <c r="P1636" s="275">
        <f t="shared" si="103"/>
        <v>0</v>
      </c>
      <c r="Q1636" s="271"/>
      <c r="R1636" s="272"/>
      <c r="S1636" s="271"/>
      <c r="T1636" s="273"/>
      <c r="U1636" s="276">
        <f t="shared" si="100"/>
        <v>0</v>
      </c>
      <c r="V1636" s="196">
        <f t="shared" si="101"/>
        <v>0</v>
      </c>
      <c r="W1636" s="196">
        <f t="shared" si="102"/>
        <v>0</v>
      </c>
      <c r="X1636" s="197"/>
    </row>
    <row r="1637" spans="1:24" ht="12.75" x14ac:dyDescent="0.2">
      <c r="A1637" s="190"/>
      <c r="B1637" s="259"/>
      <c r="C1637" s="260"/>
      <c r="D1637" s="261"/>
      <c r="E1637" s="262"/>
      <c r="F1637" s="263"/>
      <c r="G1637" s="189" t="s">
        <v>1474</v>
      </c>
      <c r="H1637" s="190" t="s">
        <v>69</v>
      </c>
      <c r="I1637" s="244"/>
      <c r="J1637" s="184" t="s">
        <v>69</v>
      </c>
      <c r="K1637" s="264"/>
      <c r="L1637" s="265"/>
      <c r="M1637" s="267"/>
      <c r="N1637" s="268"/>
      <c r="O1637" s="269"/>
      <c r="P1637" s="275">
        <f t="shared" si="103"/>
        <v>0</v>
      </c>
      <c r="Q1637" s="271"/>
      <c r="R1637" s="272"/>
      <c r="S1637" s="271"/>
      <c r="T1637" s="273"/>
      <c r="U1637" s="276">
        <f t="shared" si="100"/>
        <v>0</v>
      </c>
      <c r="V1637" s="196">
        <f t="shared" si="101"/>
        <v>0</v>
      </c>
      <c r="W1637" s="196">
        <f t="shared" si="102"/>
        <v>0</v>
      </c>
      <c r="X1637" s="197"/>
    </row>
    <row r="1638" spans="1:24" ht="12.75" x14ac:dyDescent="0.2">
      <c r="A1638" s="190"/>
      <c r="B1638" s="259"/>
      <c r="C1638" s="260"/>
      <c r="D1638" s="261"/>
      <c r="E1638" s="262"/>
      <c r="F1638" s="263"/>
      <c r="G1638" s="189" t="s">
        <v>1474</v>
      </c>
      <c r="H1638" s="190" t="s">
        <v>69</v>
      </c>
      <c r="I1638" s="244"/>
      <c r="J1638" s="184" t="s">
        <v>69</v>
      </c>
      <c r="K1638" s="264"/>
      <c r="L1638" s="265"/>
      <c r="M1638" s="267"/>
      <c r="N1638" s="268"/>
      <c r="O1638" s="269"/>
      <c r="P1638" s="275">
        <f t="shared" si="103"/>
        <v>0</v>
      </c>
      <c r="Q1638" s="271"/>
      <c r="R1638" s="272"/>
      <c r="S1638" s="271"/>
      <c r="T1638" s="273"/>
      <c r="U1638" s="276">
        <f t="shared" si="100"/>
        <v>0</v>
      </c>
      <c r="V1638" s="196">
        <f t="shared" si="101"/>
        <v>0</v>
      </c>
      <c r="W1638" s="196">
        <f t="shared" si="102"/>
        <v>0</v>
      </c>
      <c r="X1638" s="197"/>
    </row>
    <row r="1639" spans="1:24" ht="12.75" x14ac:dyDescent="0.2">
      <c r="A1639" s="190"/>
      <c r="B1639" s="259"/>
      <c r="C1639" s="260"/>
      <c r="D1639" s="261"/>
      <c r="E1639" s="262"/>
      <c r="F1639" s="263"/>
      <c r="G1639" s="189" t="s">
        <v>1474</v>
      </c>
      <c r="H1639" s="190" t="s">
        <v>69</v>
      </c>
      <c r="I1639" s="244"/>
      <c r="J1639" s="184" t="s">
        <v>69</v>
      </c>
      <c r="K1639" s="264"/>
      <c r="L1639" s="265"/>
      <c r="M1639" s="267"/>
      <c r="N1639" s="268"/>
      <c r="O1639" s="269"/>
      <c r="P1639" s="275">
        <f t="shared" si="103"/>
        <v>0</v>
      </c>
      <c r="Q1639" s="271"/>
      <c r="R1639" s="272"/>
      <c r="S1639" s="271"/>
      <c r="T1639" s="273"/>
      <c r="U1639" s="276">
        <f t="shared" si="100"/>
        <v>0</v>
      </c>
      <c r="V1639" s="196">
        <f t="shared" si="101"/>
        <v>0</v>
      </c>
      <c r="W1639" s="196">
        <f t="shared" si="102"/>
        <v>0</v>
      </c>
      <c r="X1639" s="197"/>
    </row>
    <row r="1640" spans="1:24" ht="12.75" x14ac:dyDescent="0.2">
      <c r="A1640" s="190"/>
      <c r="B1640" s="259"/>
      <c r="C1640" s="260"/>
      <c r="D1640" s="261"/>
      <c r="E1640" s="262"/>
      <c r="F1640" s="263"/>
      <c r="G1640" s="189" t="s">
        <v>1474</v>
      </c>
      <c r="H1640" s="190" t="s">
        <v>69</v>
      </c>
      <c r="I1640" s="244"/>
      <c r="J1640" s="184" t="s">
        <v>69</v>
      </c>
      <c r="K1640" s="264"/>
      <c r="L1640" s="265"/>
      <c r="M1640" s="267"/>
      <c r="N1640" s="268"/>
      <c r="O1640" s="269"/>
      <c r="P1640" s="275">
        <f t="shared" si="103"/>
        <v>0</v>
      </c>
      <c r="Q1640" s="271"/>
      <c r="R1640" s="272"/>
      <c r="S1640" s="271"/>
      <c r="T1640" s="273"/>
      <c r="U1640" s="276">
        <f t="shared" si="100"/>
        <v>0</v>
      </c>
      <c r="V1640" s="196">
        <f t="shared" si="101"/>
        <v>0</v>
      </c>
      <c r="W1640" s="196">
        <f t="shared" si="102"/>
        <v>0</v>
      </c>
      <c r="X1640" s="197"/>
    </row>
    <row r="1641" spans="1:24" ht="12.75" x14ac:dyDescent="0.2">
      <c r="A1641" s="190"/>
      <c r="B1641" s="259"/>
      <c r="C1641" s="260"/>
      <c r="D1641" s="261"/>
      <c r="E1641" s="262"/>
      <c r="F1641" s="263"/>
      <c r="G1641" s="189" t="s">
        <v>1474</v>
      </c>
      <c r="H1641" s="190" t="s">
        <v>69</v>
      </c>
      <c r="I1641" s="244"/>
      <c r="J1641" s="184" t="s">
        <v>69</v>
      </c>
      <c r="K1641" s="264"/>
      <c r="L1641" s="265"/>
      <c r="M1641" s="267"/>
      <c r="N1641" s="268"/>
      <c r="O1641" s="269"/>
      <c r="P1641" s="275">
        <f t="shared" si="103"/>
        <v>0</v>
      </c>
      <c r="Q1641" s="271"/>
      <c r="R1641" s="272"/>
      <c r="S1641" s="271"/>
      <c r="T1641" s="273"/>
      <c r="U1641" s="276">
        <f t="shared" si="100"/>
        <v>0</v>
      </c>
      <c r="V1641" s="196">
        <f t="shared" si="101"/>
        <v>0</v>
      </c>
      <c r="W1641" s="196">
        <f t="shared" si="102"/>
        <v>0</v>
      </c>
      <c r="X1641" s="197"/>
    </row>
    <row r="1642" spans="1:24" ht="12.75" x14ac:dyDescent="0.2">
      <c r="A1642" s="190"/>
      <c r="B1642" s="259"/>
      <c r="C1642" s="260"/>
      <c r="D1642" s="261"/>
      <c r="E1642" s="262"/>
      <c r="F1642" s="263"/>
      <c r="G1642" s="189" t="s">
        <v>1474</v>
      </c>
      <c r="H1642" s="190" t="s">
        <v>69</v>
      </c>
      <c r="I1642" s="244"/>
      <c r="J1642" s="184" t="s">
        <v>69</v>
      </c>
      <c r="K1642" s="264"/>
      <c r="L1642" s="265"/>
      <c r="M1642" s="267"/>
      <c r="N1642" s="268"/>
      <c r="O1642" s="269"/>
      <c r="P1642" s="275">
        <f t="shared" si="103"/>
        <v>0</v>
      </c>
      <c r="Q1642" s="271"/>
      <c r="R1642" s="272"/>
      <c r="S1642" s="271"/>
      <c r="T1642" s="273"/>
      <c r="U1642" s="276">
        <f t="shared" si="100"/>
        <v>0</v>
      </c>
      <c r="V1642" s="196">
        <f t="shared" si="101"/>
        <v>0</v>
      </c>
      <c r="W1642" s="196">
        <f t="shared" si="102"/>
        <v>0</v>
      </c>
      <c r="X1642" s="197"/>
    </row>
    <row r="1643" spans="1:24" ht="12.75" x14ac:dyDescent="0.2">
      <c r="A1643" s="190"/>
      <c r="B1643" s="259"/>
      <c r="C1643" s="260"/>
      <c r="D1643" s="261"/>
      <c r="E1643" s="262"/>
      <c r="F1643" s="263"/>
      <c r="G1643" s="189" t="s">
        <v>1474</v>
      </c>
      <c r="H1643" s="190" t="s">
        <v>69</v>
      </c>
      <c r="I1643" s="244"/>
      <c r="J1643" s="184" t="s">
        <v>69</v>
      </c>
      <c r="K1643" s="264"/>
      <c r="L1643" s="265"/>
      <c r="M1643" s="267"/>
      <c r="N1643" s="268"/>
      <c r="O1643" s="269"/>
      <c r="P1643" s="275">
        <f t="shared" si="103"/>
        <v>0</v>
      </c>
      <c r="Q1643" s="271"/>
      <c r="R1643" s="272"/>
      <c r="S1643" s="271"/>
      <c r="T1643" s="273"/>
      <c r="U1643" s="276">
        <f t="shared" si="100"/>
        <v>0</v>
      </c>
      <c r="V1643" s="196">
        <f t="shared" si="101"/>
        <v>0</v>
      </c>
      <c r="W1643" s="196">
        <f t="shared" si="102"/>
        <v>0</v>
      </c>
      <c r="X1643" s="197"/>
    </row>
    <row r="1644" spans="1:24" ht="12.75" x14ac:dyDescent="0.2">
      <c r="A1644" s="190"/>
      <c r="B1644" s="259"/>
      <c r="C1644" s="260"/>
      <c r="D1644" s="261"/>
      <c r="E1644" s="262"/>
      <c r="F1644" s="263"/>
      <c r="G1644" s="189" t="s">
        <v>1474</v>
      </c>
      <c r="H1644" s="190" t="s">
        <v>69</v>
      </c>
      <c r="I1644" s="244"/>
      <c r="J1644" s="184" t="s">
        <v>69</v>
      </c>
      <c r="K1644" s="264"/>
      <c r="L1644" s="265"/>
      <c r="M1644" s="267"/>
      <c r="N1644" s="268"/>
      <c r="O1644" s="269"/>
      <c r="P1644" s="275">
        <f t="shared" si="103"/>
        <v>0</v>
      </c>
      <c r="Q1644" s="271"/>
      <c r="R1644" s="272"/>
      <c r="S1644" s="271"/>
      <c r="T1644" s="273"/>
      <c r="U1644" s="276">
        <f t="shared" si="100"/>
        <v>0</v>
      </c>
      <c r="V1644" s="196">
        <f t="shared" si="101"/>
        <v>0</v>
      </c>
      <c r="W1644" s="196">
        <f t="shared" si="102"/>
        <v>0</v>
      </c>
      <c r="X1644" s="197"/>
    </row>
    <row r="1645" spans="1:24" ht="12.75" x14ac:dyDescent="0.2">
      <c r="A1645" s="190"/>
      <c r="B1645" s="259"/>
      <c r="C1645" s="260"/>
      <c r="D1645" s="261"/>
      <c r="E1645" s="262"/>
      <c r="F1645" s="263"/>
      <c r="G1645" s="189" t="s">
        <v>1474</v>
      </c>
      <c r="H1645" s="190" t="s">
        <v>69</v>
      </c>
      <c r="I1645" s="244"/>
      <c r="J1645" s="184" t="s">
        <v>69</v>
      </c>
      <c r="K1645" s="264"/>
      <c r="L1645" s="265"/>
      <c r="M1645" s="267"/>
      <c r="N1645" s="268"/>
      <c r="O1645" s="269"/>
      <c r="P1645" s="275">
        <f t="shared" si="103"/>
        <v>0</v>
      </c>
      <c r="Q1645" s="271"/>
      <c r="R1645" s="272"/>
      <c r="S1645" s="271"/>
      <c r="T1645" s="273"/>
      <c r="U1645" s="276">
        <f t="shared" si="100"/>
        <v>0</v>
      </c>
      <c r="V1645" s="196">
        <f t="shared" si="101"/>
        <v>0</v>
      </c>
      <c r="W1645" s="196">
        <f t="shared" si="102"/>
        <v>0</v>
      </c>
      <c r="X1645" s="197"/>
    </row>
    <row r="1646" spans="1:24" ht="12.75" x14ac:dyDescent="0.2">
      <c r="A1646" s="190"/>
      <c r="B1646" s="259"/>
      <c r="C1646" s="260"/>
      <c r="D1646" s="261"/>
      <c r="E1646" s="262"/>
      <c r="F1646" s="263"/>
      <c r="G1646" s="189" t="s">
        <v>1474</v>
      </c>
      <c r="H1646" s="190" t="s">
        <v>69</v>
      </c>
      <c r="I1646" s="244"/>
      <c r="J1646" s="184" t="s">
        <v>69</v>
      </c>
      <c r="K1646" s="264"/>
      <c r="L1646" s="265"/>
      <c r="M1646" s="267"/>
      <c r="N1646" s="268"/>
      <c r="O1646" s="269"/>
      <c r="P1646" s="275">
        <f t="shared" si="103"/>
        <v>0</v>
      </c>
      <c r="Q1646" s="271"/>
      <c r="R1646" s="272"/>
      <c r="S1646" s="271"/>
      <c r="T1646" s="273"/>
      <c r="U1646" s="276">
        <f t="shared" si="100"/>
        <v>0</v>
      </c>
      <c r="V1646" s="196">
        <f t="shared" si="101"/>
        <v>0</v>
      </c>
      <c r="W1646" s="196">
        <f t="shared" si="102"/>
        <v>0</v>
      </c>
      <c r="X1646" s="197"/>
    </row>
    <row r="1647" spans="1:24" ht="12.75" x14ac:dyDescent="0.2">
      <c r="A1647" s="190"/>
      <c r="B1647" s="259"/>
      <c r="C1647" s="260"/>
      <c r="D1647" s="261"/>
      <c r="E1647" s="262"/>
      <c r="F1647" s="263"/>
      <c r="G1647" s="189" t="s">
        <v>1474</v>
      </c>
      <c r="H1647" s="190" t="s">
        <v>69</v>
      </c>
      <c r="I1647" s="244"/>
      <c r="J1647" s="184" t="s">
        <v>69</v>
      </c>
      <c r="K1647" s="264"/>
      <c r="L1647" s="265"/>
      <c r="M1647" s="267"/>
      <c r="N1647" s="268"/>
      <c r="O1647" s="269"/>
      <c r="P1647" s="275">
        <f t="shared" si="103"/>
        <v>0</v>
      </c>
      <c r="Q1647" s="271"/>
      <c r="R1647" s="272"/>
      <c r="S1647" s="271"/>
      <c r="T1647" s="273"/>
      <c r="U1647" s="276">
        <f t="shared" si="100"/>
        <v>0</v>
      </c>
      <c r="V1647" s="196">
        <f t="shared" si="101"/>
        <v>0</v>
      </c>
      <c r="W1647" s="196">
        <f t="shared" si="102"/>
        <v>0</v>
      </c>
      <c r="X1647" s="197"/>
    </row>
    <row r="1648" spans="1:24" ht="12.75" x14ac:dyDescent="0.2">
      <c r="A1648" s="190"/>
      <c r="B1648" s="259"/>
      <c r="C1648" s="260"/>
      <c r="D1648" s="261"/>
      <c r="E1648" s="262"/>
      <c r="F1648" s="263"/>
      <c r="G1648" s="189" t="s">
        <v>1474</v>
      </c>
      <c r="H1648" s="190" t="s">
        <v>69</v>
      </c>
      <c r="I1648" s="244"/>
      <c r="J1648" s="184" t="s">
        <v>69</v>
      </c>
      <c r="K1648" s="264"/>
      <c r="L1648" s="265"/>
      <c r="M1648" s="267"/>
      <c r="N1648" s="268"/>
      <c r="O1648" s="269"/>
      <c r="P1648" s="275">
        <f t="shared" si="103"/>
        <v>0</v>
      </c>
      <c r="Q1648" s="271"/>
      <c r="R1648" s="272"/>
      <c r="S1648" s="271"/>
      <c r="T1648" s="273"/>
      <c r="U1648" s="276">
        <f t="shared" si="100"/>
        <v>0</v>
      </c>
      <c r="V1648" s="196">
        <f t="shared" si="101"/>
        <v>0</v>
      </c>
      <c r="W1648" s="196">
        <f t="shared" si="102"/>
        <v>0</v>
      </c>
      <c r="X1648" s="197"/>
    </row>
    <row r="1649" spans="1:24" ht="12.75" x14ac:dyDescent="0.2">
      <c r="A1649" s="190"/>
      <c r="B1649" s="259"/>
      <c r="C1649" s="260"/>
      <c r="D1649" s="261"/>
      <c r="E1649" s="262"/>
      <c r="F1649" s="263"/>
      <c r="G1649" s="189" t="s">
        <v>1474</v>
      </c>
      <c r="H1649" s="190" t="s">
        <v>69</v>
      </c>
      <c r="I1649" s="244"/>
      <c r="J1649" s="184" t="s">
        <v>69</v>
      </c>
      <c r="K1649" s="264"/>
      <c r="L1649" s="265"/>
      <c r="M1649" s="267"/>
      <c r="N1649" s="268"/>
      <c r="O1649" s="269"/>
      <c r="P1649" s="275">
        <f t="shared" si="103"/>
        <v>0</v>
      </c>
      <c r="Q1649" s="271"/>
      <c r="R1649" s="272"/>
      <c r="S1649" s="271"/>
      <c r="T1649" s="273"/>
      <c r="U1649" s="276">
        <f t="shared" si="100"/>
        <v>0</v>
      </c>
      <c r="V1649" s="196">
        <f t="shared" si="101"/>
        <v>0</v>
      </c>
      <c r="W1649" s="196">
        <f t="shared" si="102"/>
        <v>0</v>
      </c>
      <c r="X1649" s="197"/>
    </row>
    <row r="1650" spans="1:24" ht="12.75" x14ac:dyDescent="0.2">
      <c r="A1650" s="190"/>
      <c r="B1650" s="259"/>
      <c r="C1650" s="260"/>
      <c r="D1650" s="261"/>
      <c r="E1650" s="262"/>
      <c r="F1650" s="263"/>
      <c r="G1650" s="189" t="s">
        <v>1474</v>
      </c>
      <c r="H1650" s="190" t="s">
        <v>69</v>
      </c>
      <c r="I1650" s="244"/>
      <c r="J1650" s="184" t="s">
        <v>69</v>
      </c>
      <c r="K1650" s="264"/>
      <c r="L1650" s="265"/>
      <c r="M1650" s="267"/>
      <c r="N1650" s="268"/>
      <c r="O1650" s="269"/>
      <c r="P1650" s="275">
        <f t="shared" si="103"/>
        <v>0</v>
      </c>
      <c r="Q1650" s="271"/>
      <c r="R1650" s="272"/>
      <c r="S1650" s="271"/>
      <c r="T1650" s="273"/>
      <c r="U1650" s="276">
        <f t="shared" si="100"/>
        <v>0</v>
      </c>
      <c r="V1650" s="196">
        <f t="shared" si="101"/>
        <v>0</v>
      </c>
      <c r="W1650" s="196">
        <f t="shared" si="102"/>
        <v>0</v>
      </c>
      <c r="X1650" s="197"/>
    </row>
    <row r="1651" spans="1:24" ht="12.75" x14ac:dyDescent="0.2">
      <c r="A1651" s="190"/>
      <c r="B1651" s="259"/>
      <c r="C1651" s="260"/>
      <c r="D1651" s="261"/>
      <c r="E1651" s="262"/>
      <c r="F1651" s="263"/>
      <c r="G1651" s="189" t="s">
        <v>1474</v>
      </c>
      <c r="H1651" s="190" t="s">
        <v>69</v>
      </c>
      <c r="I1651" s="244"/>
      <c r="J1651" s="184" t="s">
        <v>69</v>
      </c>
      <c r="K1651" s="264"/>
      <c r="L1651" s="265"/>
      <c r="M1651" s="267"/>
      <c r="N1651" s="268"/>
      <c r="O1651" s="269"/>
      <c r="P1651" s="275">
        <f t="shared" si="103"/>
        <v>0</v>
      </c>
      <c r="Q1651" s="271"/>
      <c r="R1651" s="272"/>
      <c r="S1651" s="271"/>
      <c r="T1651" s="273"/>
      <c r="U1651" s="276">
        <f t="shared" si="100"/>
        <v>0</v>
      </c>
      <c r="V1651" s="196">
        <f t="shared" si="101"/>
        <v>0</v>
      </c>
      <c r="W1651" s="196">
        <f t="shared" si="102"/>
        <v>0</v>
      </c>
      <c r="X1651" s="197"/>
    </row>
    <row r="1652" spans="1:24" ht="12.75" x14ac:dyDescent="0.2">
      <c r="A1652" s="190"/>
      <c r="B1652" s="259"/>
      <c r="C1652" s="260"/>
      <c r="D1652" s="261"/>
      <c r="E1652" s="262"/>
      <c r="F1652" s="263"/>
      <c r="G1652" s="189" t="s">
        <v>1474</v>
      </c>
      <c r="H1652" s="190" t="s">
        <v>69</v>
      </c>
      <c r="I1652" s="244"/>
      <c r="J1652" s="184" t="s">
        <v>69</v>
      </c>
      <c r="K1652" s="264"/>
      <c r="L1652" s="265"/>
      <c r="M1652" s="267"/>
      <c r="N1652" s="268"/>
      <c r="O1652" s="269"/>
      <c r="P1652" s="275">
        <f t="shared" si="103"/>
        <v>0</v>
      </c>
      <c r="Q1652" s="271"/>
      <c r="R1652" s="272"/>
      <c r="S1652" s="271"/>
      <c r="T1652" s="273"/>
      <c r="U1652" s="276">
        <f t="shared" si="100"/>
        <v>0</v>
      </c>
      <c r="V1652" s="196">
        <f t="shared" si="101"/>
        <v>0</v>
      </c>
      <c r="W1652" s="196">
        <f t="shared" si="102"/>
        <v>0</v>
      </c>
      <c r="X1652" s="197"/>
    </row>
    <row r="1653" spans="1:24" ht="12.75" x14ac:dyDescent="0.2">
      <c r="A1653" s="190"/>
      <c r="B1653" s="259"/>
      <c r="C1653" s="260"/>
      <c r="D1653" s="261"/>
      <c r="E1653" s="262"/>
      <c r="F1653" s="263"/>
      <c r="G1653" s="189" t="s">
        <v>1474</v>
      </c>
      <c r="H1653" s="190" t="s">
        <v>69</v>
      </c>
      <c r="I1653" s="244"/>
      <c r="J1653" s="184" t="s">
        <v>69</v>
      </c>
      <c r="K1653" s="264"/>
      <c r="L1653" s="265"/>
      <c r="M1653" s="267"/>
      <c r="N1653" s="268"/>
      <c r="O1653" s="269"/>
      <c r="P1653" s="275">
        <f t="shared" si="103"/>
        <v>0</v>
      </c>
      <c r="Q1653" s="271"/>
      <c r="R1653" s="272"/>
      <c r="S1653" s="271"/>
      <c r="T1653" s="273"/>
      <c r="U1653" s="276">
        <f t="shared" si="100"/>
        <v>0</v>
      </c>
      <c r="V1653" s="196">
        <f t="shared" si="101"/>
        <v>0</v>
      </c>
      <c r="W1653" s="196">
        <f t="shared" si="102"/>
        <v>0</v>
      </c>
      <c r="X1653" s="197"/>
    </row>
    <row r="1654" spans="1:24" ht="12.75" x14ac:dyDescent="0.2">
      <c r="A1654" s="190"/>
      <c r="B1654" s="259"/>
      <c r="C1654" s="260"/>
      <c r="D1654" s="261"/>
      <c r="E1654" s="262"/>
      <c r="F1654" s="263"/>
      <c r="G1654" s="189" t="s">
        <v>1474</v>
      </c>
      <c r="H1654" s="190" t="s">
        <v>69</v>
      </c>
      <c r="I1654" s="244"/>
      <c r="J1654" s="184" t="s">
        <v>69</v>
      </c>
      <c r="K1654" s="264"/>
      <c r="L1654" s="265"/>
      <c r="M1654" s="267"/>
      <c r="N1654" s="268"/>
      <c r="O1654" s="269"/>
      <c r="P1654" s="275">
        <f t="shared" si="103"/>
        <v>0</v>
      </c>
      <c r="Q1654" s="271"/>
      <c r="R1654" s="272"/>
      <c r="S1654" s="271"/>
      <c r="T1654" s="273"/>
      <c r="U1654" s="276">
        <f t="shared" si="100"/>
        <v>0</v>
      </c>
      <c r="V1654" s="196">
        <f t="shared" si="101"/>
        <v>0</v>
      </c>
      <c r="W1654" s="196">
        <f t="shared" si="102"/>
        <v>0</v>
      </c>
      <c r="X1654" s="197"/>
    </row>
    <row r="1655" spans="1:24" ht="12.75" x14ac:dyDescent="0.2">
      <c r="A1655" s="190"/>
      <c r="B1655" s="259"/>
      <c r="C1655" s="260"/>
      <c r="D1655" s="261"/>
      <c r="E1655" s="262"/>
      <c r="F1655" s="263"/>
      <c r="G1655" s="189" t="s">
        <v>1474</v>
      </c>
      <c r="H1655" s="190" t="s">
        <v>69</v>
      </c>
      <c r="I1655" s="244"/>
      <c r="J1655" s="184" t="s">
        <v>69</v>
      </c>
      <c r="K1655" s="264"/>
      <c r="L1655" s="265"/>
      <c r="M1655" s="267"/>
      <c r="N1655" s="268"/>
      <c r="O1655" s="269"/>
      <c r="P1655" s="275">
        <f t="shared" si="103"/>
        <v>0</v>
      </c>
      <c r="Q1655" s="271"/>
      <c r="R1655" s="272"/>
      <c r="S1655" s="271"/>
      <c r="T1655" s="273"/>
      <c r="U1655" s="276">
        <f t="shared" si="100"/>
        <v>0</v>
      </c>
      <c r="V1655" s="196">
        <f t="shared" si="101"/>
        <v>0</v>
      </c>
      <c r="W1655" s="196">
        <f t="shared" si="102"/>
        <v>0</v>
      </c>
      <c r="X1655" s="197"/>
    </row>
    <row r="1656" spans="1:24" ht="12.75" x14ac:dyDescent="0.2">
      <c r="A1656" s="190"/>
      <c r="B1656" s="259"/>
      <c r="C1656" s="260"/>
      <c r="D1656" s="261"/>
      <c r="E1656" s="262"/>
      <c r="F1656" s="263"/>
      <c r="G1656" s="189" t="s">
        <v>1474</v>
      </c>
      <c r="H1656" s="190" t="s">
        <v>69</v>
      </c>
      <c r="I1656" s="244"/>
      <c r="J1656" s="184" t="s">
        <v>69</v>
      </c>
      <c r="K1656" s="264"/>
      <c r="L1656" s="265"/>
      <c r="M1656" s="267"/>
      <c r="N1656" s="268"/>
      <c r="O1656" s="269"/>
      <c r="P1656" s="275">
        <f t="shared" si="103"/>
        <v>0</v>
      </c>
      <c r="Q1656" s="271"/>
      <c r="R1656" s="272"/>
      <c r="S1656" s="271"/>
      <c r="T1656" s="273"/>
      <c r="U1656" s="276">
        <f t="shared" si="100"/>
        <v>0</v>
      </c>
      <c r="V1656" s="196">
        <f t="shared" si="101"/>
        <v>0</v>
      </c>
      <c r="W1656" s="196">
        <f t="shared" si="102"/>
        <v>0</v>
      </c>
      <c r="X1656" s="197"/>
    </row>
    <row r="1657" spans="1:24" ht="12.75" x14ac:dyDescent="0.2">
      <c r="A1657" s="190"/>
      <c r="B1657" s="259"/>
      <c r="C1657" s="260"/>
      <c r="D1657" s="261"/>
      <c r="E1657" s="262"/>
      <c r="F1657" s="263"/>
      <c r="G1657" s="189" t="s">
        <v>1474</v>
      </c>
      <c r="H1657" s="190" t="s">
        <v>69</v>
      </c>
      <c r="I1657" s="244"/>
      <c r="J1657" s="184" t="s">
        <v>69</v>
      </c>
      <c r="K1657" s="264"/>
      <c r="L1657" s="265"/>
      <c r="M1657" s="267"/>
      <c r="N1657" s="268"/>
      <c r="O1657" s="269"/>
      <c r="P1657" s="275">
        <f t="shared" si="103"/>
        <v>0</v>
      </c>
      <c r="Q1657" s="271"/>
      <c r="R1657" s="272"/>
      <c r="S1657" s="271"/>
      <c r="T1657" s="273"/>
      <c r="U1657" s="276">
        <f t="shared" si="100"/>
        <v>0</v>
      </c>
      <c r="V1657" s="196">
        <f t="shared" si="101"/>
        <v>0</v>
      </c>
      <c r="W1657" s="196">
        <f t="shared" si="102"/>
        <v>0</v>
      </c>
      <c r="X1657" s="197"/>
    </row>
    <row r="1658" spans="1:24" ht="12.75" x14ac:dyDescent="0.2">
      <c r="A1658" s="190"/>
      <c r="B1658" s="259"/>
      <c r="C1658" s="260"/>
      <c r="D1658" s="261"/>
      <c r="E1658" s="262"/>
      <c r="F1658" s="263"/>
      <c r="G1658" s="189" t="s">
        <v>1474</v>
      </c>
      <c r="H1658" s="190" t="s">
        <v>69</v>
      </c>
      <c r="I1658" s="244"/>
      <c r="J1658" s="184" t="s">
        <v>69</v>
      </c>
      <c r="K1658" s="264"/>
      <c r="L1658" s="265"/>
      <c r="M1658" s="267"/>
      <c r="N1658" s="268"/>
      <c r="O1658" s="269"/>
      <c r="P1658" s="275">
        <f t="shared" si="103"/>
        <v>0</v>
      </c>
      <c r="Q1658" s="271"/>
      <c r="R1658" s="272"/>
      <c r="S1658" s="271"/>
      <c r="T1658" s="273"/>
      <c r="U1658" s="276">
        <f t="shared" si="100"/>
        <v>0</v>
      </c>
      <c r="V1658" s="196">
        <f t="shared" si="101"/>
        <v>0</v>
      </c>
      <c r="W1658" s="196">
        <f t="shared" si="102"/>
        <v>0</v>
      </c>
      <c r="X1658" s="197"/>
    </row>
    <row r="1659" spans="1:24" ht="12.75" x14ac:dyDescent="0.2">
      <c r="A1659" s="190"/>
      <c r="B1659" s="259"/>
      <c r="C1659" s="260"/>
      <c r="D1659" s="261"/>
      <c r="E1659" s="262"/>
      <c r="F1659" s="263"/>
      <c r="G1659" s="189" t="s">
        <v>1474</v>
      </c>
      <c r="H1659" s="190" t="s">
        <v>69</v>
      </c>
      <c r="I1659" s="244"/>
      <c r="J1659" s="184" t="s">
        <v>69</v>
      </c>
      <c r="K1659" s="264"/>
      <c r="L1659" s="265"/>
      <c r="M1659" s="267"/>
      <c r="N1659" s="268"/>
      <c r="O1659" s="269"/>
      <c r="P1659" s="275">
        <f t="shared" si="103"/>
        <v>0</v>
      </c>
      <c r="Q1659" s="271"/>
      <c r="R1659" s="272"/>
      <c r="S1659" s="271"/>
      <c r="T1659" s="273"/>
      <c r="U1659" s="276">
        <f t="shared" si="100"/>
        <v>0</v>
      </c>
      <c r="V1659" s="196">
        <f t="shared" si="101"/>
        <v>0</v>
      </c>
      <c r="W1659" s="196">
        <f t="shared" si="102"/>
        <v>0</v>
      </c>
      <c r="X1659" s="197"/>
    </row>
    <row r="1660" spans="1:24" ht="12.75" x14ac:dyDescent="0.2">
      <c r="A1660" s="190"/>
      <c r="B1660" s="259"/>
      <c r="C1660" s="260"/>
      <c r="D1660" s="261"/>
      <c r="E1660" s="262"/>
      <c r="F1660" s="263"/>
      <c r="G1660" s="189" t="s">
        <v>1474</v>
      </c>
      <c r="H1660" s="190" t="s">
        <v>69</v>
      </c>
      <c r="I1660" s="244"/>
      <c r="J1660" s="184" t="s">
        <v>69</v>
      </c>
      <c r="K1660" s="264"/>
      <c r="L1660" s="265"/>
      <c r="M1660" s="267"/>
      <c r="N1660" s="268"/>
      <c r="O1660" s="269"/>
      <c r="P1660" s="275">
        <f t="shared" si="103"/>
        <v>0</v>
      </c>
      <c r="Q1660" s="271"/>
      <c r="R1660" s="272"/>
      <c r="S1660" s="271"/>
      <c r="T1660" s="273"/>
      <c r="U1660" s="276">
        <f t="shared" si="100"/>
        <v>0</v>
      </c>
      <c r="V1660" s="196">
        <f t="shared" si="101"/>
        <v>0</v>
      </c>
      <c r="W1660" s="196">
        <f t="shared" si="102"/>
        <v>0</v>
      </c>
      <c r="X1660" s="197"/>
    </row>
    <row r="1661" spans="1:24" ht="12.75" x14ac:dyDescent="0.2">
      <c r="A1661" s="190"/>
      <c r="B1661" s="259"/>
      <c r="C1661" s="260"/>
      <c r="D1661" s="261"/>
      <c r="E1661" s="262"/>
      <c r="F1661" s="263"/>
      <c r="G1661" s="189" t="s">
        <v>1474</v>
      </c>
      <c r="H1661" s="190" t="s">
        <v>69</v>
      </c>
      <c r="I1661" s="244"/>
      <c r="J1661" s="184" t="s">
        <v>69</v>
      </c>
      <c r="K1661" s="264"/>
      <c r="L1661" s="265"/>
      <c r="M1661" s="267"/>
      <c r="N1661" s="268"/>
      <c r="O1661" s="269"/>
      <c r="P1661" s="275">
        <f t="shared" si="103"/>
        <v>0</v>
      </c>
      <c r="Q1661" s="271"/>
      <c r="R1661" s="272"/>
      <c r="S1661" s="271"/>
      <c r="T1661" s="273"/>
      <c r="U1661" s="276">
        <f t="shared" si="100"/>
        <v>0</v>
      </c>
      <c r="V1661" s="196">
        <f t="shared" si="101"/>
        <v>0</v>
      </c>
      <c r="W1661" s="196">
        <f t="shared" si="102"/>
        <v>0</v>
      </c>
      <c r="X1661" s="197"/>
    </row>
    <row r="1662" spans="1:24" ht="12.75" x14ac:dyDescent="0.2">
      <c r="A1662" s="190"/>
      <c r="B1662" s="259"/>
      <c r="C1662" s="260"/>
      <c r="D1662" s="261"/>
      <c r="E1662" s="262"/>
      <c r="F1662" s="263"/>
      <c r="G1662" s="189" t="s">
        <v>1474</v>
      </c>
      <c r="H1662" s="190" t="s">
        <v>69</v>
      </c>
      <c r="I1662" s="244"/>
      <c r="J1662" s="184" t="s">
        <v>69</v>
      </c>
      <c r="K1662" s="264"/>
      <c r="L1662" s="265"/>
      <c r="M1662" s="267"/>
      <c r="N1662" s="268"/>
      <c r="O1662" s="269"/>
      <c r="P1662" s="275">
        <f t="shared" si="103"/>
        <v>0</v>
      </c>
      <c r="Q1662" s="271"/>
      <c r="R1662" s="272"/>
      <c r="S1662" s="271"/>
      <c r="T1662" s="273"/>
      <c r="U1662" s="276">
        <f t="shared" si="100"/>
        <v>0</v>
      </c>
      <c r="V1662" s="196">
        <f t="shared" si="101"/>
        <v>0</v>
      </c>
      <c r="W1662" s="196">
        <f t="shared" si="102"/>
        <v>0</v>
      </c>
      <c r="X1662" s="197"/>
    </row>
    <row r="1663" spans="1:24" ht="12.75" x14ac:dyDescent="0.2">
      <c r="A1663" s="190"/>
      <c r="B1663" s="259"/>
      <c r="C1663" s="260"/>
      <c r="D1663" s="261"/>
      <c r="E1663" s="262"/>
      <c r="F1663" s="263"/>
      <c r="G1663" s="189" t="s">
        <v>1474</v>
      </c>
      <c r="H1663" s="190" t="s">
        <v>69</v>
      </c>
      <c r="I1663" s="244"/>
      <c r="J1663" s="184" t="s">
        <v>69</v>
      </c>
      <c r="K1663" s="264"/>
      <c r="L1663" s="265"/>
      <c r="M1663" s="267"/>
      <c r="N1663" s="268"/>
      <c r="O1663" s="269"/>
      <c r="P1663" s="275">
        <f t="shared" si="103"/>
        <v>0</v>
      </c>
      <c r="Q1663" s="271"/>
      <c r="R1663" s="272"/>
      <c r="S1663" s="271"/>
      <c r="T1663" s="273"/>
      <c r="U1663" s="276">
        <f t="shared" si="100"/>
        <v>0</v>
      </c>
      <c r="V1663" s="196">
        <f t="shared" si="101"/>
        <v>0</v>
      </c>
      <c r="W1663" s="196">
        <f t="shared" si="102"/>
        <v>0</v>
      </c>
      <c r="X1663" s="197"/>
    </row>
    <row r="1664" spans="1:24" ht="12.75" x14ac:dyDescent="0.2">
      <c r="A1664" s="190"/>
      <c r="B1664" s="259"/>
      <c r="C1664" s="260"/>
      <c r="D1664" s="261"/>
      <c r="E1664" s="262"/>
      <c r="F1664" s="263"/>
      <c r="G1664" s="189" t="s">
        <v>1474</v>
      </c>
      <c r="H1664" s="190" t="s">
        <v>69</v>
      </c>
      <c r="I1664" s="244"/>
      <c r="J1664" s="184" t="s">
        <v>69</v>
      </c>
      <c r="K1664" s="264"/>
      <c r="L1664" s="265"/>
      <c r="M1664" s="267"/>
      <c r="N1664" s="268"/>
      <c r="O1664" s="269"/>
      <c r="P1664" s="275">
        <f t="shared" si="103"/>
        <v>0</v>
      </c>
      <c r="Q1664" s="271"/>
      <c r="R1664" s="272"/>
      <c r="S1664" s="271"/>
      <c r="T1664" s="273"/>
      <c r="U1664" s="276">
        <f t="shared" si="100"/>
        <v>0</v>
      </c>
      <c r="V1664" s="196">
        <f t="shared" si="101"/>
        <v>0</v>
      </c>
      <c r="W1664" s="196">
        <f t="shared" si="102"/>
        <v>0</v>
      </c>
      <c r="X1664" s="197"/>
    </row>
    <row r="1665" spans="1:24" ht="12.75" x14ac:dyDescent="0.2">
      <c r="A1665" s="190"/>
      <c r="B1665" s="259"/>
      <c r="C1665" s="260"/>
      <c r="D1665" s="261"/>
      <c r="E1665" s="262"/>
      <c r="F1665" s="263"/>
      <c r="G1665" s="189" t="s">
        <v>1474</v>
      </c>
      <c r="H1665" s="190" t="s">
        <v>69</v>
      </c>
      <c r="I1665" s="244"/>
      <c r="J1665" s="184" t="s">
        <v>69</v>
      </c>
      <c r="K1665" s="264"/>
      <c r="L1665" s="265"/>
      <c r="M1665" s="267"/>
      <c r="N1665" s="268"/>
      <c r="O1665" s="269"/>
      <c r="P1665" s="275">
        <f t="shared" si="103"/>
        <v>0</v>
      </c>
      <c r="Q1665" s="271"/>
      <c r="R1665" s="272"/>
      <c r="S1665" s="271"/>
      <c r="T1665" s="273"/>
      <c r="U1665" s="276">
        <f t="shared" si="100"/>
        <v>0</v>
      </c>
      <c r="V1665" s="196">
        <f t="shared" si="101"/>
        <v>0</v>
      </c>
      <c r="W1665" s="196">
        <f t="shared" si="102"/>
        <v>0</v>
      </c>
      <c r="X1665" s="197"/>
    </row>
    <row r="1666" spans="1:24" ht="12.75" x14ac:dyDescent="0.2">
      <c r="A1666" s="190"/>
      <c r="B1666" s="259"/>
      <c r="C1666" s="260"/>
      <c r="D1666" s="261"/>
      <c r="E1666" s="262"/>
      <c r="F1666" s="263"/>
      <c r="G1666" s="189" t="s">
        <v>1474</v>
      </c>
      <c r="H1666" s="190" t="s">
        <v>69</v>
      </c>
      <c r="I1666" s="244"/>
      <c r="J1666" s="184" t="s">
        <v>69</v>
      </c>
      <c r="K1666" s="264"/>
      <c r="L1666" s="265"/>
      <c r="M1666" s="267"/>
      <c r="N1666" s="268"/>
      <c r="O1666" s="269"/>
      <c r="P1666" s="275">
        <f t="shared" si="103"/>
        <v>0</v>
      </c>
      <c r="Q1666" s="271"/>
      <c r="R1666" s="272"/>
      <c r="S1666" s="271"/>
      <c r="T1666" s="273"/>
      <c r="U1666" s="276">
        <f t="shared" si="100"/>
        <v>0</v>
      </c>
      <c r="V1666" s="196">
        <f t="shared" si="101"/>
        <v>0</v>
      </c>
      <c r="W1666" s="196">
        <f t="shared" si="102"/>
        <v>0</v>
      </c>
      <c r="X1666" s="197"/>
    </row>
    <row r="1667" spans="1:24" ht="12.75" x14ac:dyDescent="0.2">
      <c r="A1667" s="190"/>
      <c r="B1667" s="259"/>
      <c r="C1667" s="260"/>
      <c r="D1667" s="261"/>
      <c r="E1667" s="262"/>
      <c r="F1667" s="263"/>
      <c r="G1667" s="189" t="s">
        <v>1474</v>
      </c>
      <c r="H1667" s="190" t="s">
        <v>69</v>
      </c>
      <c r="I1667" s="244"/>
      <c r="J1667" s="184" t="s">
        <v>69</v>
      </c>
      <c r="K1667" s="264"/>
      <c r="L1667" s="265"/>
      <c r="M1667" s="267"/>
      <c r="N1667" s="268"/>
      <c r="O1667" s="269"/>
      <c r="P1667" s="275">
        <f t="shared" si="103"/>
        <v>0</v>
      </c>
      <c r="Q1667" s="271"/>
      <c r="R1667" s="272"/>
      <c r="S1667" s="271"/>
      <c r="T1667" s="273"/>
      <c r="U1667" s="276">
        <f t="shared" si="100"/>
        <v>0</v>
      </c>
      <c r="V1667" s="196">
        <f t="shared" si="101"/>
        <v>0</v>
      </c>
      <c r="W1667" s="196">
        <f t="shared" si="102"/>
        <v>0</v>
      </c>
      <c r="X1667" s="197"/>
    </row>
    <row r="1668" spans="1:24" ht="12.75" x14ac:dyDescent="0.2">
      <c r="A1668" s="190"/>
      <c r="B1668" s="259"/>
      <c r="C1668" s="260"/>
      <c r="D1668" s="261"/>
      <c r="E1668" s="262"/>
      <c r="F1668" s="263"/>
      <c r="G1668" s="189" t="s">
        <v>1474</v>
      </c>
      <c r="H1668" s="190" t="s">
        <v>69</v>
      </c>
      <c r="I1668" s="244"/>
      <c r="J1668" s="184" t="s">
        <v>69</v>
      </c>
      <c r="K1668" s="264"/>
      <c r="L1668" s="265"/>
      <c r="M1668" s="267"/>
      <c r="N1668" s="268"/>
      <c r="O1668" s="269"/>
      <c r="P1668" s="275">
        <f t="shared" si="103"/>
        <v>0</v>
      </c>
      <c r="Q1668" s="271"/>
      <c r="R1668" s="272"/>
      <c r="S1668" s="271"/>
      <c r="T1668" s="273"/>
      <c r="U1668" s="276">
        <f t="shared" si="100"/>
        <v>0</v>
      </c>
      <c r="V1668" s="196">
        <f t="shared" si="101"/>
        <v>0</v>
      </c>
      <c r="W1668" s="196">
        <f t="shared" si="102"/>
        <v>0</v>
      </c>
      <c r="X1668" s="197"/>
    </row>
    <row r="1669" spans="1:24" ht="12.75" x14ac:dyDescent="0.2">
      <c r="A1669" s="190"/>
      <c r="B1669" s="259"/>
      <c r="C1669" s="260"/>
      <c r="D1669" s="261"/>
      <c r="E1669" s="262"/>
      <c r="F1669" s="263"/>
      <c r="G1669" s="189" t="s">
        <v>1474</v>
      </c>
      <c r="H1669" s="190" t="s">
        <v>69</v>
      </c>
      <c r="I1669" s="244"/>
      <c r="J1669" s="184" t="s">
        <v>69</v>
      </c>
      <c r="K1669" s="264"/>
      <c r="L1669" s="265"/>
      <c r="M1669" s="267"/>
      <c r="N1669" s="268"/>
      <c r="O1669" s="269"/>
      <c r="P1669" s="275">
        <f t="shared" si="103"/>
        <v>0</v>
      </c>
      <c r="Q1669" s="271"/>
      <c r="R1669" s="272"/>
      <c r="S1669" s="271"/>
      <c r="T1669" s="273"/>
      <c r="U1669" s="276">
        <f t="shared" si="100"/>
        <v>0</v>
      </c>
      <c r="V1669" s="196">
        <f t="shared" si="101"/>
        <v>0</v>
      </c>
      <c r="W1669" s="196">
        <f t="shared" si="102"/>
        <v>0</v>
      </c>
      <c r="X1669" s="197"/>
    </row>
    <row r="1670" spans="1:24" ht="12.75" x14ac:dyDescent="0.2">
      <c r="A1670" s="190"/>
      <c r="B1670" s="259"/>
      <c r="C1670" s="260"/>
      <c r="D1670" s="261"/>
      <c r="E1670" s="262"/>
      <c r="F1670" s="263"/>
      <c r="G1670" s="189" t="s">
        <v>1474</v>
      </c>
      <c r="H1670" s="190" t="s">
        <v>69</v>
      </c>
      <c r="I1670" s="244"/>
      <c r="J1670" s="184" t="s">
        <v>69</v>
      </c>
      <c r="K1670" s="264"/>
      <c r="L1670" s="265"/>
      <c r="M1670" s="267"/>
      <c r="N1670" s="268"/>
      <c r="O1670" s="269"/>
      <c r="P1670" s="275">
        <f t="shared" si="103"/>
        <v>0</v>
      </c>
      <c r="Q1670" s="271"/>
      <c r="R1670" s="272"/>
      <c r="S1670" s="271"/>
      <c r="T1670" s="273"/>
      <c r="U1670" s="276">
        <f t="shared" si="100"/>
        <v>0</v>
      </c>
      <c r="V1670" s="196">
        <f t="shared" si="101"/>
        <v>0</v>
      </c>
      <c r="W1670" s="196">
        <f t="shared" si="102"/>
        <v>0</v>
      </c>
      <c r="X1670" s="197"/>
    </row>
    <row r="1671" spans="1:24" ht="12.75" x14ac:dyDescent="0.2">
      <c r="A1671" s="190"/>
      <c r="B1671" s="259"/>
      <c r="C1671" s="260"/>
      <c r="D1671" s="261"/>
      <c r="E1671" s="262"/>
      <c r="F1671" s="263"/>
      <c r="G1671" s="189" t="s">
        <v>1474</v>
      </c>
      <c r="H1671" s="190" t="s">
        <v>69</v>
      </c>
      <c r="I1671" s="244"/>
      <c r="J1671" s="184" t="s">
        <v>69</v>
      </c>
      <c r="K1671" s="264"/>
      <c r="L1671" s="265"/>
      <c r="M1671" s="267"/>
      <c r="N1671" s="268"/>
      <c r="O1671" s="269"/>
      <c r="P1671" s="275">
        <f t="shared" si="103"/>
        <v>0</v>
      </c>
      <c r="Q1671" s="271"/>
      <c r="R1671" s="272"/>
      <c r="S1671" s="271"/>
      <c r="T1671" s="273"/>
      <c r="U1671" s="276">
        <f t="shared" si="100"/>
        <v>0</v>
      </c>
      <c r="V1671" s="196">
        <f t="shared" si="101"/>
        <v>0</v>
      </c>
      <c r="W1671" s="196">
        <f t="shared" si="102"/>
        <v>0</v>
      </c>
      <c r="X1671" s="197"/>
    </row>
    <row r="1672" spans="1:24" ht="12.75" x14ac:dyDescent="0.2">
      <c r="A1672" s="190"/>
      <c r="B1672" s="259"/>
      <c r="C1672" s="260"/>
      <c r="D1672" s="261"/>
      <c r="E1672" s="262"/>
      <c r="F1672" s="263"/>
      <c r="G1672" s="189" t="s">
        <v>1474</v>
      </c>
      <c r="H1672" s="190" t="s">
        <v>69</v>
      </c>
      <c r="I1672" s="244"/>
      <c r="J1672" s="184" t="s">
        <v>69</v>
      </c>
      <c r="K1672" s="264"/>
      <c r="L1672" s="265"/>
      <c r="M1672" s="267"/>
      <c r="N1672" s="268"/>
      <c r="O1672" s="269"/>
      <c r="P1672" s="275">
        <f t="shared" si="103"/>
        <v>0</v>
      </c>
      <c r="Q1672" s="271"/>
      <c r="R1672" s="272"/>
      <c r="S1672" s="271"/>
      <c r="T1672" s="273"/>
      <c r="U1672" s="276">
        <f t="shared" ref="U1672:U1735" si="104">Q1672+S1672</f>
        <v>0</v>
      </c>
      <c r="V1672" s="196">
        <f t="shared" ref="V1672:V1735" si="105">(Q1672*R1672)+(S1672*T1672)</f>
        <v>0</v>
      </c>
      <c r="W1672" s="196">
        <f t="shared" ref="W1672:W1735" si="106">V1672+P1672</f>
        <v>0</v>
      </c>
      <c r="X1672" s="197"/>
    </row>
    <row r="1673" spans="1:24" ht="12.75" x14ac:dyDescent="0.2">
      <c r="A1673" s="190"/>
      <c r="B1673" s="259"/>
      <c r="C1673" s="260"/>
      <c r="D1673" s="261"/>
      <c r="E1673" s="262"/>
      <c r="F1673" s="263"/>
      <c r="G1673" s="189" t="s">
        <v>1474</v>
      </c>
      <c r="H1673" s="190" t="s">
        <v>69</v>
      </c>
      <c r="I1673" s="244"/>
      <c r="J1673" s="184" t="s">
        <v>69</v>
      </c>
      <c r="K1673" s="264"/>
      <c r="L1673" s="265"/>
      <c r="M1673" s="267"/>
      <c r="N1673" s="268"/>
      <c r="O1673" s="269"/>
      <c r="P1673" s="275">
        <f t="shared" si="103"/>
        <v>0</v>
      </c>
      <c r="Q1673" s="271"/>
      <c r="R1673" s="272"/>
      <c r="S1673" s="271"/>
      <c r="T1673" s="273"/>
      <c r="U1673" s="276">
        <f t="shared" si="104"/>
        <v>0</v>
      </c>
      <c r="V1673" s="196">
        <f t="shared" si="105"/>
        <v>0</v>
      </c>
      <c r="W1673" s="196">
        <f t="shared" si="106"/>
        <v>0</v>
      </c>
      <c r="X1673" s="197"/>
    </row>
    <row r="1674" spans="1:24" ht="12.75" x14ac:dyDescent="0.2">
      <c r="A1674" s="190"/>
      <c r="B1674" s="259"/>
      <c r="C1674" s="260"/>
      <c r="D1674" s="261"/>
      <c r="E1674" s="262"/>
      <c r="F1674" s="263"/>
      <c r="G1674" s="189" t="s">
        <v>1474</v>
      </c>
      <c r="H1674" s="190" t="s">
        <v>69</v>
      </c>
      <c r="I1674" s="244"/>
      <c r="J1674" s="184" t="s">
        <v>69</v>
      </c>
      <c r="K1674" s="264"/>
      <c r="L1674" s="265"/>
      <c r="M1674" s="267"/>
      <c r="N1674" s="268"/>
      <c r="O1674" s="269"/>
      <c r="P1674" s="275">
        <f t="shared" si="103"/>
        <v>0</v>
      </c>
      <c r="Q1674" s="271"/>
      <c r="R1674" s="272"/>
      <c r="S1674" s="271"/>
      <c r="T1674" s="273"/>
      <c r="U1674" s="276">
        <f t="shared" si="104"/>
        <v>0</v>
      </c>
      <c r="V1674" s="196">
        <f t="shared" si="105"/>
        <v>0</v>
      </c>
      <c r="W1674" s="196">
        <f t="shared" si="106"/>
        <v>0</v>
      </c>
      <c r="X1674" s="197"/>
    </row>
    <row r="1675" spans="1:24" ht="12.75" x14ac:dyDescent="0.2">
      <c r="A1675" s="190"/>
      <c r="B1675" s="259"/>
      <c r="C1675" s="260"/>
      <c r="D1675" s="261"/>
      <c r="E1675" s="262"/>
      <c r="F1675" s="263"/>
      <c r="G1675" s="189" t="s">
        <v>1474</v>
      </c>
      <c r="H1675" s="190" t="s">
        <v>69</v>
      </c>
      <c r="I1675" s="244"/>
      <c r="J1675" s="184" t="s">
        <v>69</v>
      </c>
      <c r="K1675" s="264"/>
      <c r="L1675" s="265"/>
      <c r="M1675" s="267"/>
      <c r="N1675" s="268"/>
      <c r="O1675" s="269"/>
      <c r="P1675" s="275">
        <f t="shared" ref="P1675:P1738" si="107">N1675+O1675</f>
        <v>0</v>
      </c>
      <c r="Q1675" s="271"/>
      <c r="R1675" s="272"/>
      <c r="S1675" s="271"/>
      <c r="T1675" s="273"/>
      <c r="U1675" s="276">
        <f t="shared" si="104"/>
        <v>0</v>
      </c>
      <c r="V1675" s="196">
        <f t="shared" si="105"/>
        <v>0</v>
      </c>
      <c r="W1675" s="196">
        <f t="shared" si="106"/>
        <v>0</v>
      </c>
      <c r="X1675" s="197"/>
    </row>
    <row r="1676" spans="1:24" ht="12.75" x14ac:dyDescent="0.2">
      <c r="A1676" s="190"/>
      <c r="B1676" s="259"/>
      <c r="C1676" s="260"/>
      <c r="D1676" s="261"/>
      <c r="E1676" s="262"/>
      <c r="F1676" s="263"/>
      <c r="G1676" s="189" t="s">
        <v>1474</v>
      </c>
      <c r="H1676" s="190" t="s">
        <v>69</v>
      </c>
      <c r="I1676" s="244"/>
      <c r="J1676" s="184" t="s">
        <v>69</v>
      </c>
      <c r="K1676" s="264"/>
      <c r="L1676" s="265"/>
      <c r="M1676" s="267"/>
      <c r="N1676" s="268"/>
      <c r="O1676" s="269"/>
      <c r="P1676" s="275">
        <f t="shared" si="107"/>
        <v>0</v>
      </c>
      <c r="Q1676" s="271"/>
      <c r="R1676" s="272"/>
      <c r="S1676" s="271"/>
      <c r="T1676" s="273"/>
      <c r="U1676" s="276">
        <f t="shared" si="104"/>
        <v>0</v>
      </c>
      <c r="V1676" s="196">
        <f t="shared" si="105"/>
        <v>0</v>
      </c>
      <c r="W1676" s="196">
        <f t="shared" si="106"/>
        <v>0</v>
      </c>
      <c r="X1676" s="197"/>
    </row>
    <row r="1677" spans="1:24" ht="12.75" x14ac:dyDescent="0.2">
      <c r="A1677" s="190"/>
      <c r="B1677" s="259"/>
      <c r="C1677" s="260"/>
      <c r="D1677" s="261"/>
      <c r="E1677" s="262"/>
      <c r="F1677" s="263"/>
      <c r="G1677" s="189" t="s">
        <v>1474</v>
      </c>
      <c r="H1677" s="190" t="s">
        <v>69</v>
      </c>
      <c r="I1677" s="244"/>
      <c r="J1677" s="184" t="s">
        <v>69</v>
      </c>
      <c r="K1677" s="264"/>
      <c r="L1677" s="265"/>
      <c r="M1677" s="267"/>
      <c r="N1677" s="268"/>
      <c r="O1677" s="269"/>
      <c r="P1677" s="275">
        <f t="shared" si="107"/>
        <v>0</v>
      </c>
      <c r="Q1677" s="271"/>
      <c r="R1677" s="272"/>
      <c r="S1677" s="271"/>
      <c r="T1677" s="273"/>
      <c r="U1677" s="276">
        <f t="shared" si="104"/>
        <v>0</v>
      </c>
      <c r="V1677" s="196">
        <f t="shared" si="105"/>
        <v>0</v>
      </c>
      <c r="W1677" s="196">
        <f t="shared" si="106"/>
        <v>0</v>
      </c>
      <c r="X1677" s="197"/>
    </row>
    <row r="1678" spans="1:24" ht="12.75" x14ac:dyDescent="0.2">
      <c r="A1678" s="190"/>
      <c r="B1678" s="259"/>
      <c r="C1678" s="260"/>
      <c r="D1678" s="261"/>
      <c r="E1678" s="262"/>
      <c r="F1678" s="263"/>
      <c r="G1678" s="189" t="s">
        <v>1474</v>
      </c>
      <c r="H1678" s="190" t="s">
        <v>69</v>
      </c>
      <c r="I1678" s="244"/>
      <c r="J1678" s="184" t="s">
        <v>69</v>
      </c>
      <c r="K1678" s="264"/>
      <c r="L1678" s="265"/>
      <c r="M1678" s="267"/>
      <c r="N1678" s="268"/>
      <c r="O1678" s="269"/>
      <c r="P1678" s="275">
        <f t="shared" si="107"/>
        <v>0</v>
      </c>
      <c r="Q1678" s="271"/>
      <c r="R1678" s="272"/>
      <c r="S1678" s="271"/>
      <c r="T1678" s="273"/>
      <c r="U1678" s="276">
        <f t="shared" si="104"/>
        <v>0</v>
      </c>
      <c r="V1678" s="196">
        <f t="shared" si="105"/>
        <v>0</v>
      </c>
      <c r="W1678" s="196">
        <f t="shared" si="106"/>
        <v>0</v>
      </c>
      <c r="X1678" s="197"/>
    </row>
    <row r="1679" spans="1:24" ht="12.75" x14ac:dyDescent="0.2">
      <c r="A1679" s="190"/>
      <c r="B1679" s="259"/>
      <c r="C1679" s="260"/>
      <c r="D1679" s="261"/>
      <c r="E1679" s="262"/>
      <c r="F1679" s="263"/>
      <c r="G1679" s="189" t="s">
        <v>1474</v>
      </c>
      <c r="H1679" s="190" t="s">
        <v>69</v>
      </c>
      <c r="I1679" s="244"/>
      <c r="J1679" s="184" t="s">
        <v>69</v>
      </c>
      <c r="K1679" s="264"/>
      <c r="L1679" s="265"/>
      <c r="M1679" s="267"/>
      <c r="N1679" s="268"/>
      <c r="O1679" s="269"/>
      <c r="P1679" s="275">
        <f t="shared" si="107"/>
        <v>0</v>
      </c>
      <c r="Q1679" s="271"/>
      <c r="R1679" s="272"/>
      <c r="S1679" s="271"/>
      <c r="T1679" s="273"/>
      <c r="U1679" s="276">
        <f t="shared" si="104"/>
        <v>0</v>
      </c>
      <c r="V1679" s="196">
        <f t="shared" si="105"/>
        <v>0</v>
      </c>
      <c r="W1679" s="196">
        <f t="shared" si="106"/>
        <v>0</v>
      </c>
      <c r="X1679" s="197"/>
    </row>
    <row r="1680" spans="1:24" ht="12.75" x14ac:dyDescent="0.2">
      <c r="A1680" s="190"/>
      <c r="B1680" s="259"/>
      <c r="C1680" s="260"/>
      <c r="D1680" s="261"/>
      <c r="E1680" s="262"/>
      <c r="F1680" s="263"/>
      <c r="G1680" s="189" t="s">
        <v>1474</v>
      </c>
      <c r="H1680" s="190" t="s">
        <v>69</v>
      </c>
      <c r="I1680" s="244"/>
      <c r="J1680" s="184" t="s">
        <v>69</v>
      </c>
      <c r="K1680" s="264"/>
      <c r="L1680" s="265"/>
      <c r="M1680" s="267"/>
      <c r="N1680" s="268"/>
      <c r="O1680" s="269"/>
      <c r="P1680" s="275">
        <f t="shared" si="107"/>
        <v>0</v>
      </c>
      <c r="Q1680" s="271"/>
      <c r="R1680" s="272"/>
      <c r="S1680" s="271"/>
      <c r="T1680" s="273"/>
      <c r="U1680" s="276">
        <f t="shared" si="104"/>
        <v>0</v>
      </c>
      <c r="V1680" s="196">
        <f t="shared" si="105"/>
        <v>0</v>
      </c>
      <c r="W1680" s="196">
        <f t="shared" si="106"/>
        <v>0</v>
      </c>
      <c r="X1680" s="197"/>
    </row>
    <row r="1681" spans="1:24" ht="12.75" x14ac:dyDescent="0.2">
      <c r="A1681" s="190"/>
      <c r="B1681" s="259"/>
      <c r="C1681" s="260"/>
      <c r="D1681" s="261"/>
      <c r="E1681" s="262"/>
      <c r="F1681" s="263"/>
      <c r="G1681" s="189" t="s">
        <v>1474</v>
      </c>
      <c r="H1681" s="190" t="s">
        <v>69</v>
      </c>
      <c r="I1681" s="244"/>
      <c r="J1681" s="184" t="s">
        <v>69</v>
      </c>
      <c r="K1681" s="264"/>
      <c r="L1681" s="265"/>
      <c r="M1681" s="267"/>
      <c r="N1681" s="268"/>
      <c r="O1681" s="269"/>
      <c r="P1681" s="275">
        <f t="shared" si="107"/>
        <v>0</v>
      </c>
      <c r="Q1681" s="271"/>
      <c r="R1681" s="272"/>
      <c r="S1681" s="271"/>
      <c r="T1681" s="273"/>
      <c r="U1681" s="276">
        <f t="shared" si="104"/>
        <v>0</v>
      </c>
      <c r="V1681" s="196">
        <f t="shared" si="105"/>
        <v>0</v>
      </c>
      <c r="W1681" s="196">
        <f t="shared" si="106"/>
        <v>0</v>
      </c>
      <c r="X1681" s="197"/>
    </row>
    <row r="1682" spans="1:24" ht="12.75" x14ac:dyDescent="0.2">
      <c r="A1682" s="190"/>
      <c r="B1682" s="259"/>
      <c r="C1682" s="260"/>
      <c r="D1682" s="261"/>
      <c r="E1682" s="262"/>
      <c r="F1682" s="263"/>
      <c r="G1682" s="189" t="s">
        <v>1474</v>
      </c>
      <c r="H1682" s="190" t="s">
        <v>69</v>
      </c>
      <c r="I1682" s="244"/>
      <c r="J1682" s="184" t="s">
        <v>69</v>
      </c>
      <c r="K1682" s="264"/>
      <c r="L1682" s="265"/>
      <c r="M1682" s="267"/>
      <c r="N1682" s="268"/>
      <c r="O1682" s="269"/>
      <c r="P1682" s="275">
        <f t="shared" si="107"/>
        <v>0</v>
      </c>
      <c r="Q1682" s="271"/>
      <c r="R1682" s="272"/>
      <c r="S1682" s="271"/>
      <c r="T1682" s="273"/>
      <c r="U1682" s="276">
        <f t="shared" si="104"/>
        <v>0</v>
      </c>
      <c r="V1682" s="196">
        <f t="shared" si="105"/>
        <v>0</v>
      </c>
      <c r="W1682" s="196">
        <f t="shared" si="106"/>
        <v>0</v>
      </c>
      <c r="X1682" s="197"/>
    </row>
    <row r="1683" spans="1:24" ht="12.75" x14ac:dyDescent="0.2">
      <c r="A1683" s="190"/>
      <c r="B1683" s="259"/>
      <c r="C1683" s="260"/>
      <c r="D1683" s="261"/>
      <c r="E1683" s="262"/>
      <c r="F1683" s="263"/>
      <c r="G1683" s="189" t="s">
        <v>1474</v>
      </c>
      <c r="H1683" s="190" t="s">
        <v>69</v>
      </c>
      <c r="I1683" s="244"/>
      <c r="J1683" s="184" t="s">
        <v>69</v>
      </c>
      <c r="K1683" s="264"/>
      <c r="L1683" s="265"/>
      <c r="M1683" s="267"/>
      <c r="N1683" s="268"/>
      <c r="O1683" s="269"/>
      <c r="P1683" s="275">
        <f t="shared" si="107"/>
        <v>0</v>
      </c>
      <c r="Q1683" s="271"/>
      <c r="R1683" s="272"/>
      <c r="S1683" s="271"/>
      <c r="T1683" s="273"/>
      <c r="U1683" s="276">
        <f t="shared" si="104"/>
        <v>0</v>
      </c>
      <c r="V1683" s="196">
        <f t="shared" si="105"/>
        <v>0</v>
      </c>
      <c r="W1683" s="196">
        <f t="shared" si="106"/>
        <v>0</v>
      </c>
      <c r="X1683" s="197"/>
    </row>
    <row r="1684" spans="1:24" ht="12.75" x14ac:dyDescent="0.2">
      <c r="A1684" s="190"/>
      <c r="B1684" s="259"/>
      <c r="C1684" s="260"/>
      <c r="D1684" s="261"/>
      <c r="E1684" s="262"/>
      <c r="F1684" s="263"/>
      <c r="G1684" s="189" t="s">
        <v>1474</v>
      </c>
      <c r="H1684" s="190" t="s">
        <v>69</v>
      </c>
      <c r="I1684" s="244"/>
      <c r="J1684" s="184" t="s">
        <v>69</v>
      </c>
      <c r="K1684" s="264"/>
      <c r="L1684" s="265"/>
      <c r="M1684" s="267"/>
      <c r="N1684" s="268"/>
      <c r="O1684" s="269"/>
      <c r="P1684" s="275">
        <f t="shared" si="107"/>
        <v>0</v>
      </c>
      <c r="Q1684" s="271"/>
      <c r="R1684" s="272"/>
      <c r="S1684" s="271"/>
      <c r="T1684" s="273"/>
      <c r="U1684" s="276">
        <f t="shared" si="104"/>
        <v>0</v>
      </c>
      <c r="V1684" s="196">
        <f t="shared" si="105"/>
        <v>0</v>
      </c>
      <c r="W1684" s="196">
        <f t="shared" si="106"/>
        <v>0</v>
      </c>
      <c r="X1684" s="197"/>
    </row>
    <row r="1685" spans="1:24" ht="12.75" x14ac:dyDescent="0.2">
      <c r="A1685" s="190"/>
      <c r="B1685" s="259"/>
      <c r="C1685" s="260"/>
      <c r="D1685" s="261"/>
      <c r="E1685" s="262"/>
      <c r="F1685" s="263"/>
      <c r="G1685" s="189" t="s">
        <v>1474</v>
      </c>
      <c r="H1685" s="190" t="s">
        <v>69</v>
      </c>
      <c r="I1685" s="244"/>
      <c r="J1685" s="184" t="s">
        <v>69</v>
      </c>
      <c r="K1685" s="264"/>
      <c r="L1685" s="265"/>
      <c r="M1685" s="267"/>
      <c r="N1685" s="268"/>
      <c r="O1685" s="269"/>
      <c r="P1685" s="275">
        <f t="shared" si="107"/>
        <v>0</v>
      </c>
      <c r="Q1685" s="271"/>
      <c r="R1685" s="272"/>
      <c r="S1685" s="271"/>
      <c r="T1685" s="273"/>
      <c r="U1685" s="276">
        <f t="shared" si="104"/>
        <v>0</v>
      </c>
      <c r="V1685" s="196">
        <f t="shared" si="105"/>
        <v>0</v>
      </c>
      <c r="W1685" s="196">
        <f t="shared" si="106"/>
        <v>0</v>
      </c>
      <c r="X1685" s="197"/>
    </row>
    <row r="1686" spans="1:24" ht="12.75" x14ac:dyDescent="0.2">
      <c r="A1686" s="190"/>
      <c r="B1686" s="259"/>
      <c r="C1686" s="260"/>
      <c r="D1686" s="261"/>
      <c r="E1686" s="262"/>
      <c r="F1686" s="263"/>
      <c r="G1686" s="189" t="s">
        <v>1474</v>
      </c>
      <c r="H1686" s="190" t="s">
        <v>69</v>
      </c>
      <c r="I1686" s="244"/>
      <c r="J1686" s="184" t="s">
        <v>69</v>
      </c>
      <c r="K1686" s="264"/>
      <c r="L1686" s="265"/>
      <c r="M1686" s="267"/>
      <c r="N1686" s="268"/>
      <c r="O1686" s="269"/>
      <c r="P1686" s="275">
        <f t="shared" si="107"/>
        <v>0</v>
      </c>
      <c r="Q1686" s="271"/>
      <c r="R1686" s="272"/>
      <c r="S1686" s="271"/>
      <c r="T1686" s="273"/>
      <c r="U1686" s="276">
        <f t="shared" si="104"/>
        <v>0</v>
      </c>
      <c r="V1686" s="196">
        <f t="shared" si="105"/>
        <v>0</v>
      </c>
      <c r="W1686" s="196">
        <f t="shared" si="106"/>
        <v>0</v>
      </c>
      <c r="X1686" s="197"/>
    </row>
    <row r="1687" spans="1:24" ht="12.75" x14ac:dyDescent="0.2">
      <c r="A1687" s="190"/>
      <c r="B1687" s="259"/>
      <c r="C1687" s="260"/>
      <c r="D1687" s="261"/>
      <c r="E1687" s="262"/>
      <c r="F1687" s="263"/>
      <c r="G1687" s="189" t="s">
        <v>1474</v>
      </c>
      <c r="H1687" s="190" t="s">
        <v>69</v>
      </c>
      <c r="I1687" s="244"/>
      <c r="J1687" s="184" t="s">
        <v>69</v>
      </c>
      <c r="K1687" s="264"/>
      <c r="L1687" s="265"/>
      <c r="M1687" s="267"/>
      <c r="N1687" s="268"/>
      <c r="O1687" s="269"/>
      <c r="P1687" s="275">
        <f t="shared" si="107"/>
        <v>0</v>
      </c>
      <c r="Q1687" s="271"/>
      <c r="R1687" s="272"/>
      <c r="S1687" s="271"/>
      <c r="T1687" s="273"/>
      <c r="U1687" s="276">
        <f t="shared" si="104"/>
        <v>0</v>
      </c>
      <c r="V1687" s="196">
        <f t="shared" si="105"/>
        <v>0</v>
      </c>
      <c r="W1687" s="196">
        <f t="shared" si="106"/>
        <v>0</v>
      </c>
      <c r="X1687" s="197"/>
    </row>
    <row r="1688" spans="1:24" ht="12.75" x14ac:dyDescent="0.2">
      <c r="A1688" s="190"/>
      <c r="B1688" s="259"/>
      <c r="C1688" s="260"/>
      <c r="D1688" s="261"/>
      <c r="E1688" s="262"/>
      <c r="F1688" s="263"/>
      <c r="G1688" s="189" t="s">
        <v>1474</v>
      </c>
      <c r="H1688" s="190" t="s">
        <v>69</v>
      </c>
      <c r="I1688" s="244"/>
      <c r="J1688" s="184" t="s">
        <v>69</v>
      </c>
      <c r="K1688" s="264"/>
      <c r="L1688" s="265"/>
      <c r="M1688" s="267"/>
      <c r="N1688" s="268"/>
      <c r="O1688" s="269"/>
      <c r="P1688" s="275">
        <f t="shared" si="107"/>
        <v>0</v>
      </c>
      <c r="Q1688" s="271"/>
      <c r="R1688" s="272"/>
      <c r="S1688" s="271"/>
      <c r="T1688" s="273"/>
      <c r="U1688" s="276">
        <f t="shared" si="104"/>
        <v>0</v>
      </c>
      <c r="V1688" s="196">
        <f t="shared" si="105"/>
        <v>0</v>
      </c>
      <c r="W1688" s="196">
        <f t="shared" si="106"/>
        <v>0</v>
      </c>
      <c r="X1688" s="197"/>
    </row>
    <row r="1689" spans="1:24" ht="12.75" x14ac:dyDescent="0.2">
      <c r="A1689" s="190"/>
      <c r="B1689" s="259"/>
      <c r="C1689" s="260"/>
      <c r="D1689" s="261"/>
      <c r="E1689" s="262"/>
      <c r="F1689" s="263"/>
      <c r="G1689" s="189" t="s">
        <v>1474</v>
      </c>
      <c r="H1689" s="190" t="s">
        <v>69</v>
      </c>
      <c r="I1689" s="244"/>
      <c r="J1689" s="184" t="s">
        <v>69</v>
      </c>
      <c r="K1689" s="264"/>
      <c r="L1689" s="265"/>
      <c r="M1689" s="267"/>
      <c r="N1689" s="268"/>
      <c r="O1689" s="269"/>
      <c r="P1689" s="275">
        <f t="shared" si="107"/>
        <v>0</v>
      </c>
      <c r="Q1689" s="271"/>
      <c r="R1689" s="272"/>
      <c r="S1689" s="271"/>
      <c r="T1689" s="273"/>
      <c r="U1689" s="276">
        <f t="shared" si="104"/>
        <v>0</v>
      </c>
      <c r="V1689" s="196">
        <f t="shared" si="105"/>
        <v>0</v>
      </c>
      <c r="W1689" s="196">
        <f t="shared" si="106"/>
        <v>0</v>
      </c>
      <c r="X1689" s="197"/>
    </row>
    <row r="1690" spans="1:24" ht="12.75" x14ac:dyDescent="0.2">
      <c r="A1690" s="190"/>
      <c r="B1690" s="259"/>
      <c r="C1690" s="260"/>
      <c r="D1690" s="261"/>
      <c r="E1690" s="262"/>
      <c r="F1690" s="263"/>
      <c r="G1690" s="189" t="s">
        <v>1474</v>
      </c>
      <c r="H1690" s="190" t="s">
        <v>69</v>
      </c>
      <c r="I1690" s="244"/>
      <c r="J1690" s="184" t="s">
        <v>69</v>
      </c>
      <c r="K1690" s="264"/>
      <c r="L1690" s="265"/>
      <c r="M1690" s="267"/>
      <c r="N1690" s="268"/>
      <c r="O1690" s="269"/>
      <c r="P1690" s="275">
        <f t="shared" si="107"/>
        <v>0</v>
      </c>
      <c r="Q1690" s="271"/>
      <c r="R1690" s="272"/>
      <c r="S1690" s="271"/>
      <c r="T1690" s="273"/>
      <c r="U1690" s="276">
        <f t="shared" si="104"/>
        <v>0</v>
      </c>
      <c r="V1690" s="196">
        <f t="shared" si="105"/>
        <v>0</v>
      </c>
      <c r="W1690" s="196">
        <f t="shared" si="106"/>
        <v>0</v>
      </c>
      <c r="X1690" s="197"/>
    </row>
    <row r="1691" spans="1:24" ht="12.75" x14ac:dyDescent="0.2">
      <c r="A1691" s="190"/>
      <c r="B1691" s="259"/>
      <c r="C1691" s="260"/>
      <c r="D1691" s="261"/>
      <c r="E1691" s="262"/>
      <c r="F1691" s="263"/>
      <c r="G1691" s="189" t="s">
        <v>1474</v>
      </c>
      <c r="H1691" s="190" t="s">
        <v>69</v>
      </c>
      <c r="I1691" s="244"/>
      <c r="J1691" s="184" t="s">
        <v>69</v>
      </c>
      <c r="K1691" s="264"/>
      <c r="L1691" s="265"/>
      <c r="M1691" s="267"/>
      <c r="N1691" s="268"/>
      <c r="O1691" s="269"/>
      <c r="P1691" s="275">
        <f t="shared" si="107"/>
        <v>0</v>
      </c>
      <c r="Q1691" s="271"/>
      <c r="R1691" s="272"/>
      <c r="S1691" s="271"/>
      <c r="T1691" s="273"/>
      <c r="U1691" s="276">
        <f t="shared" si="104"/>
        <v>0</v>
      </c>
      <c r="V1691" s="196">
        <f t="shared" si="105"/>
        <v>0</v>
      </c>
      <c r="W1691" s="196">
        <f t="shared" si="106"/>
        <v>0</v>
      </c>
      <c r="X1691" s="197"/>
    </row>
    <row r="1692" spans="1:24" ht="12.75" x14ac:dyDescent="0.2">
      <c r="A1692" s="190"/>
      <c r="B1692" s="259"/>
      <c r="C1692" s="260"/>
      <c r="D1692" s="261"/>
      <c r="E1692" s="262"/>
      <c r="F1692" s="263"/>
      <c r="G1692" s="189" t="s">
        <v>1474</v>
      </c>
      <c r="H1692" s="190" t="s">
        <v>69</v>
      </c>
      <c r="I1692" s="244"/>
      <c r="J1692" s="184" t="s">
        <v>69</v>
      </c>
      <c r="K1692" s="264"/>
      <c r="L1692" s="265"/>
      <c r="M1692" s="267"/>
      <c r="N1692" s="268"/>
      <c r="O1692" s="269"/>
      <c r="P1692" s="275">
        <f t="shared" si="107"/>
        <v>0</v>
      </c>
      <c r="Q1692" s="271"/>
      <c r="R1692" s="272"/>
      <c r="S1692" s="271"/>
      <c r="T1692" s="273"/>
      <c r="U1692" s="276">
        <f t="shared" si="104"/>
        <v>0</v>
      </c>
      <c r="V1692" s="196">
        <f t="shared" si="105"/>
        <v>0</v>
      </c>
      <c r="W1692" s="196">
        <f t="shared" si="106"/>
        <v>0</v>
      </c>
      <c r="X1692" s="197"/>
    </row>
    <row r="1693" spans="1:24" ht="12.75" x14ac:dyDescent="0.2">
      <c r="A1693" s="190"/>
      <c r="B1693" s="259"/>
      <c r="C1693" s="260"/>
      <c r="D1693" s="261"/>
      <c r="E1693" s="262"/>
      <c r="F1693" s="263"/>
      <c r="G1693" s="189" t="s">
        <v>1474</v>
      </c>
      <c r="H1693" s="190" t="s">
        <v>69</v>
      </c>
      <c r="I1693" s="244"/>
      <c r="J1693" s="184" t="s">
        <v>69</v>
      </c>
      <c r="K1693" s="264"/>
      <c r="L1693" s="265"/>
      <c r="M1693" s="267"/>
      <c r="N1693" s="268"/>
      <c r="O1693" s="269"/>
      <c r="P1693" s="275">
        <f t="shared" si="107"/>
        <v>0</v>
      </c>
      <c r="Q1693" s="271"/>
      <c r="R1693" s="272"/>
      <c r="S1693" s="271"/>
      <c r="T1693" s="273"/>
      <c r="U1693" s="276">
        <f t="shared" si="104"/>
        <v>0</v>
      </c>
      <c r="V1693" s="196">
        <f t="shared" si="105"/>
        <v>0</v>
      </c>
      <c r="W1693" s="196">
        <f t="shared" si="106"/>
        <v>0</v>
      </c>
      <c r="X1693" s="197"/>
    </row>
    <row r="1694" spans="1:24" ht="12.75" x14ac:dyDescent="0.2">
      <c r="A1694" s="190"/>
      <c r="B1694" s="259"/>
      <c r="C1694" s="260"/>
      <c r="D1694" s="261"/>
      <c r="E1694" s="262"/>
      <c r="F1694" s="263"/>
      <c r="G1694" s="189" t="s">
        <v>1474</v>
      </c>
      <c r="H1694" s="190" t="s">
        <v>69</v>
      </c>
      <c r="I1694" s="244"/>
      <c r="J1694" s="184" t="s">
        <v>69</v>
      </c>
      <c r="K1694" s="264"/>
      <c r="L1694" s="265"/>
      <c r="M1694" s="267"/>
      <c r="N1694" s="268"/>
      <c r="O1694" s="269"/>
      <c r="P1694" s="275">
        <f t="shared" si="107"/>
        <v>0</v>
      </c>
      <c r="Q1694" s="271"/>
      <c r="R1694" s="272"/>
      <c r="S1694" s="271"/>
      <c r="T1694" s="273"/>
      <c r="U1694" s="276">
        <f t="shared" si="104"/>
        <v>0</v>
      </c>
      <c r="V1694" s="196">
        <f t="shared" si="105"/>
        <v>0</v>
      </c>
      <c r="W1694" s="196">
        <f t="shared" si="106"/>
        <v>0</v>
      </c>
      <c r="X1694" s="197"/>
    </row>
    <row r="1695" spans="1:24" ht="12.75" x14ac:dyDescent="0.2">
      <c r="A1695" s="190"/>
      <c r="B1695" s="259"/>
      <c r="C1695" s="260"/>
      <c r="D1695" s="261"/>
      <c r="E1695" s="262"/>
      <c r="F1695" s="263"/>
      <c r="G1695" s="189" t="s">
        <v>1474</v>
      </c>
      <c r="H1695" s="190" t="s">
        <v>69</v>
      </c>
      <c r="I1695" s="244"/>
      <c r="J1695" s="184" t="s">
        <v>69</v>
      </c>
      <c r="K1695" s="264"/>
      <c r="L1695" s="265"/>
      <c r="M1695" s="267"/>
      <c r="N1695" s="268"/>
      <c r="O1695" s="269"/>
      <c r="P1695" s="275">
        <f t="shared" si="107"/>
        <v>0</v>
      </c>
      <c r="Q1695" s="271"/>
      <c r="R1695" s="272"/>
      <c r="S1695" s="271"/>
      <c r="T1695" s="273"/>
      <c r="U1695" s="276">
        <f t="shared" si="104"/>
        <v>0</v>
      </c>
      <c r="V1695" s="196">
        <f t="shared" si="105"/>
        <v>0</v>
      </c>
      <c r="W1695" s="196">
        <f t="shared" si="106"/>
        <v>0</v>
      </c>
      <c r="X1695" s="197"/>
    </row>
    <row r="1696" spans="1:24" ht="12.75" x14ac:dyDescent="0.2">
      <c r="A1696" s="190"/>
      <c r="B1696" s="259"/>
      <c r="C1696" s="260"/>
      <c r="D1696" s="261"/>
      <c r="E1696" s="262"/>
      <c r="F1696" s="263"/>
      <c r="G1696" s="189" t="s">
        <v>1474</v>
      </c>
      <c r="H1696" s="190" t="s">
        <v>69</v>
      </c>
      <c r="I1696" s="244"/>
      <c r="J1696" s="184" t="s">
        <v>69</v>
      </c>
      <c r="K1696" s="264"/>
      <c r="L1696" s="265"/>
      <c r="M1696" s="267"/>
      <c r="N1696" s="268"/>
      <c r="O1696" s="269"/>
      <c r="P1696" s="275">
        <f t="shared" si="107"/>
        <v>0</v>
      </c>
      <c r="Q1696" s="271"/>
      <c r="R1696" s="272"/>
      <c r="S1696" s="271"/>
      <c r="T1696" s="273"/>
      <c r="U1696" s="276">
        <f t="shared" si="104"/>
        <v>0</v>
      </c>
      <c r="V1696" s="196">
        <f t="shared" si="105"/>
        <v>0</v>
      </c>
      <c r="W1696" s="196">
        <f t="shared" si="106"/>
        <v>0</v>
      </c>
      <c r="X1696" s="197"/>
    </row>
    <row r="1697" spans="1:24" ht="12.75" x14ac:dyDescent="0.2">
      <c r="A1697" s="190"/>
      <c r="B1697" s="259"/>
      <c r="C1697" s="260"/>
      <c r="D1697" s="261"/>
      <c r="E1697" s="262"/>
      <c r="F1697" s="263"/>
      <c r="G1697" s="189" t="s">
        <v>1474</v>
      </c>
      <c r="H1697" s="190" t="s">
        <v>69</v>
      </c>
      <c r="I1697" s="244"/>
      <c r="J1697" s="184" t="s">
        <v>69</v>
      </c>
      <c r="K1697" s="264"/>
      <c r="L1697" s="265"/>
      <c r="M1697" s="267"/>
      <c r="N1697" s="268"/>
      <c r="O1697" s="269"/>
      <c r="P1697" s="275">
        <f t="shared" si="107"/>
        <v>0</v>
      </c>
      <c r="Q1697" s="271"/>
      <c r="R1697" s="272"/>
      <c r="S1697" s="271"/>
      <c r="T1697" s="273"/>
      <c r="U1697" s="276">
        <f t="shared" si="104"/>
        <v>0</v>
      </c>
      <c r="V1697" s="196">
        <f t="shared" si="105"/>
        <v>0</v>
      </c>
      <c r="W1697" s="196">
        <f t="shared" si="106"/>
        <v>0</v>
      </c>
      <c r="X1697" s="197"/>
    </row>
    <row r="1698" spans="1:24" ht="12.75" x14ac:dyDescent="0.2">
      <c r="A1698" s="190"/>
      <c r="B1698" s="259"/>
      <c r="C1698" s="260"/>
      <c r="D1698" s="261"/>
      <c r="E1698" s="262"/>
      <c r="F1698" s="263"/>
      <c r="G1698" s="189" t="s">
        <v>1474</v>
      </c>
      <c r="H1698" s="190" t="s">
        <v>69</v>
      </c>
      <c r="I1698" s="244"/>
      <c r="J1698" s="184" t="s">
        <v>69</v>
      </c>
      <c r="K1698" s="264"/>
      <c r="L1698" s="265"/>
      <c r="M1698" s="267"/>
      <c r="N1698" s="268"/>
      <c r="O1698" s="269"/>
      <c r="P1698" s="275">
        <f t="shared" si="107"/>
        <v>0</v>
      </c>
      <c r="Q1698" s="271"/>
      <c r="R1698" s="272"/>
      <c r="S1698" s="271"/>
      <c r="T1698" s="273"/>
      <c r="U1698" s="276">
        <f t="shared" si="104"/>
        <v>0</v>
      </c>
      <c r="V1698" s="196">
        <f t="shared" si="105"/>
        <v>0</v>
      </c>
      <c r="W1698" s="196">
        <f t="shared" si="106"/>
        <v>0</v>
      </c>
      <c r="X1698" s="197"/>
    </row>
    <row r="1699" spans="1:24" ht="12.75" x14ac:dyDescent="0.2">
      <c r="A1699" s="190"/>
      <c r="B1699" s="259"/>
      <c r="C1699" s="260"/>
      <c r="D1699" s="261"/>
      <c r="E1699" s="262"/>
      <c r="F1699" s="263"/>
      <c r="G1699" s="189" t="s">
        <v>1474</v>
      </c>
      <c r="H1699" s="190" t="s">
        <v>69</v>
      </c>
      <c r="I1699" s="244"/>
      <c r="J1699" s="184" t="s">
        <v>69</v>
      </c>
      <c r="K1699" s="264"/>
      <c r="L1699" s="265"/>
      <c r="M1699" s="267"/>
      <c r="N1699" s="268"/>
      <c r="O1699" s="269"/>
      <c r="P1699" s="275">
        <f t="shared" si="107"/>
        <v>0</v>
      </c>
      <c r="Q1699" s="271"/>
      <c r="R1699" s="272"/>
      <c r="S1699" s="271"/>
      <c r="T1699" s="273"/>
      <c r="U1699" s="276">
        <f t="shared" si="104"/>
        <v>0</v>
      </c>
      <c r="V1699" s="196">
        <f t="shared" si="105"/>
        <v>0</v>
      </c>
      <c r="W1699" s="196">
        <f t="shared" si="106"/>
        <v>0</v>
      </c>
      <c r="X1699" s="197"/>
    </row>
    <row r="1700" spans="1:24" ht="12.75" x14ac:dyDescent="0.2">
      <c r="A1700" s="190"/>
      <c r="B1700" s="259"/>
      <c r="C1700" s="260"/>
      <c r="D1700" s="261"/>
      <c r="E1700" s="262"/>
      <c r="F1700" s="263"/>
      <c r="G1700" s="189" t="s">
        <v>1474</v>
      </c>
      <c r="H1700" s="190" t="s">
        <v>69</v>
      </c>
      <c r="I1700" s="244"/>
      <c r="J1700" s="184" t="s">
        <v>69</v>
      </c>
      <c r="K1700" s="264"/>
      <c r="L1700" s="265"/>
      <c r="M1700" s="267"/>
      <c r="N1700" s="268"/>
      <c r="O1700" s="269"/>
      <c r="P1700" s="275">
        <f t="shared" si="107"/>
        <v>0</v>
      </c>
      <c r="Q1700" s="271"/>
      <c r="R1700" s="272"/>
      <c r="S1700" s="271"/>
      <c r="T1700" s="273"/>
      <c r="U1700" s="276">
        <f t="shared" si="104"/>
        <v>0</v>
      </c>
      <c r="V1700" s="196">
        <f t="shared" si="105"/>
        <v>0</v>
      </c>
      <c r="W1700" s="196">
        <f t="shared" si="106"/>
        <v>0</v>
      </c>
      <c r="X1700" s="197"/>
    </row>
    <row r="1701" spans="1:24" ht="12.75" x14ac:dyDescent="0.2">
      <c r="A1701" s="190"/>
      <c r="B1701" s="259"/>
      <c r="C1701" s="260"/>
      <c r="D1701" s="261"/>
      <c r="E1701" s="262"/>
      <c r="F1701" s="263"/>
      <c r="G1701" s="189" t="s">
        <v>1474</v>
      </c>
      <c r="H1701" s="190" t="s">
        <v>69</v>
      </c>
      <c r="I1701" s="244"/>
      <c r="J1701" s="184" t="s">
        <v>69</v>
      </c>
      <c r="K1701" s="264"/>
      <c r="L1701" s="265"/>
      <c r="M1701" s="267"/>
      <c r="N1701" s="268"/>
      <c r="O1701" s="269"/>
      <c r="P1701" s="275">
        <f t="shared" si="107"/>
        <v>0</v>
      </c>
      <c r="Q1701" s="271"/>
      <c r="R1701" s="272"/>
      <c r="S1701" s="271"/>
      <c r="T1701" s="273"/>
      <c r="U1701" s="276">
        <f t="shared" si="104"/>
        <v>0</v>
      </c>
      <c r="V1701" s="196">
        <f t="shared" si="105"/>
        <v>0</v>
      </c>
      <c r="W1701" s="196">
        <f t="shared" si="106"/>
        <v>0</v>
      </c>
      <c r="X1701" s="197"/>
    </row>
    <row r="1702" spans="1:24" ht="12.75" x14ac:dyDescent="0.2">
      <c r="A1702" s="190"/>
      <c r="B1702" s="259"/>
      <c r="C1702" s="260"/>
      <c r="D1702" s="261"/>
      <c r="E1702" s="262"/>
      <c r="F1702" s="263"/>
      <c r="G1702" s="189" t="s">
        <v>1474</v>
      </c>
      <c r="H1702" s="190" t="s">
        <v>69</v>
      </c>
      <c r="I1702" s="244"/>
      <c r="J1702" s="184" t="s">
        <v>69</v>
      </c>
      <c r="K1702" s="264"/>
      <c r="L1702" s="265"/>
      <c r="M1702" s="267"/>
      <c r="N1702" s="268"/>
      <c r="O1702" s="269"/>
      <c r="P1702" s="275">
        <f t="shared" si="107"/>
        <v>0</v>
      </c>
      <c r="Q1702" s="271"/>
      <c r="R1702" s="272"/>
      <c r="S1702" s="271"/>
      <c r="T1702" s="273"/>
      <c r="U1702" s="276">
        <f t="shared" si="104"/>
        <v>0</v>
      </c>
      <c r="V1702" s="196">
        <f t="shared" si="105"/>
        <v>0</v>
      </c>
      <c r="W1702" s="196">
        <f t="shared" si="106"/>
        <v>0</v>
      </c>
      <c r="X1702" s="197"/>
    </row>
    <row r="1703" spans="1:24" ht="12.75" x14ac:dyDescent="0.2">
      <c r="A1703" s="190"/>
      <c r="B1703" s="259"/>
      <c r="C1703" s="260"/>
      <c r="D1703" s="261"/>
      <c r="E1703" s="262"/>
      <c r="F1703" s="263"/>
      <c r="G1703" s="189" t="s">
        <v>1474</v>
      </c>
      <c r="H1703" s="190" t="s">
        <v>69</v>
      </c>
      <c r="I1703" s="244"/>
      <c r="J1703" s="184" t="s">
        <v>69</v>
      </c>
      <c r="K1703" s="264"/>
      <c r="L1703" s="265"/>
      <c r="M1703" s="267"/>
      <c r="N1703" s="268"/>
      <c r="O1703" s="269"/>
      <c r="P1703" s="275">
        <f t="shared" si="107"/>
        <v>0</v>
      </c>
      <c r="Q1703" s="271"/>
      <c r="R1703" s="272"/>
      <c r="S1703" s="271"/>
      <c r="T1703" s="273"/>
      <c r="U1703" s="276">
        <f t="shared" si="104"/>
        <v>0</v>
      </c>
      <c r="V1703" s="196">
        <f t="shared" si="105"/>
        <v>0</v>
      </c>
      <c r="W1703" s="196">
        <f t="shared" si="106"/>
        <v>0</v>
      </c>
      <c r="X1703" s="197"/>
    </row>
    <row r="1704" spans="1:24" ht="12.75" x14ac:dyDescent="0.2">
      <c r="A1704" s="190"/>
      <c r="B1704" s="259"/>
      <c r="C1704" s="260"/>
      <c r="D1704" s="261"/>
      <c r="E1704" s="262"/>
      <c r="F1704" s="263"/>
      <c r="G1704" s="189" t="s">
        <v>1474</v>
      </c>
      <c r="H1704" s="190" t="s">
        <v>69</v>
      </c>
      <c r="I1704" s="244"/>
      <c r="J1704" s="184" t="s">
        <v>69</v>
      </c>
      <c r="K1704" s="264"/>
      <c r="L1704" s="265"/>
      <c r="M1704" s="267"/>
      <c r="N1704" s="268"/>
      <c r="O1704" s="269"/>
      <c r="P1704" s="275">
        <f t="shared" si="107"/>
        <v>0</v>
      </c>
      <c r="Q1704" s="271"/>
      <c r="R1704" s="272"/>
      <c r="S1704" s="271"/>
      <c r="T1704" s="273"/>
      <c r="U1704" s="276">
        <f t="shared" si="104"/>
        <v>0</v>
      </c>
      <c r="V1704" s="196">
        <f t="shared" si="105"/>
        <v>0</v>
      </c>
      <c r="W1704" s="196">
        <f t="shared" si="106"/>
        <v>0</v>
      </c>
      <c r="X1704" s="197"/>
    </row>
    <row r="1705" spans="1:24" ht="12.75" x14ac:dyDescent="0.2">
      <c r="A1705" s="190"/>
      <c r="B1705" s="259"/>
      <c r="C1705" s="260"/>
      <c r="D1705" s="261"/>
      <c r="E1705" s="262"/>
      <c r="F1705" s="263"/>
      <c r="G1705" s="189" t="s">
        <v>1474</v>
      </c>
      <c r="H1705" s="190" t="s">
        <v>69</v>
      </c>
      <c r="I1705" s="244"/>
      <c r="J1705" s="184" t="s">
        <v>69</v>
      </c>
      <c r="K1705" s="264"/>
      <c r="L1705" s="265"/>
      <c r="M1705" s="267"/>
      <c r="N1705" s="268"/>
      <c r="O1705" s="269"/>
      <c r="P1705" s="275">
        <f t="shared" si="107"/>
        <v>0</v>
      </c>
      <c r="Q1705" s="271"/>
      <c r="R1705" s="272"/>
      <c r="S1705" s="271"/>
      <c r="T1705" s="273"/>
      <c r="U1705" s="276">
        <f t="shared" si="104"/>
        <v>0</v>
      </c>
      <c r="V1705" s="196">
        <f t="shared" si="105"/>
        <v>0</v>
      </c>
      <c r="W1705" s="196">
        <f t="shared" si="106"/>
        <v>0</v>
      </c>
      <c r="X1705" s="197"/>
    </row>
    <row r="1706" spans="1:24" ht="12.75" x14ac:dyDescent="0.2">
      <c r="A1706" s="190"/>
      <c r="B1706" s="259"/>
      <c r="C1706" s="260"/>
      <c r="D1706" s="261"/>
      <c r="E1706" s="262"/>
      <c r="F1706" s="263"/>
      <c r="G1706" s="189" t="s">
        <v>1474</v>
      </c>
      <c r="H1706" s="190" t="s">
        <v>69</v>
      </c>
      <c r="I1706" s="244"/>
      <c r="J1706" s="184" t="s">
        <v>69</v>
      </c>
      <c r="K1706" s="264"/>
      <c r="L1706" s="265"/>
      <c r="M1706" s="267"/>
      <c r="N1706" s="268"/>
      <c r="O1706" s="269"/>
      <c r="P1706" s="275">
        <f t="shared" si="107"/>
        <v>0</v>
      </c>
      <c r="Q1706" s="271"/>
      <c r="R1706" s="272"/>
      <c r="S1706" s="271"/>
      <c r="T1706" s="273"/>
      <c r="U1706" s="276">
        <f t="shared" si="104"/>
        <v>0</v>
      </c>
      <c r="V1706" s="196">
        <f t="shared" si="105"/>
        <v>0</v>
      </c>
      <c r="W1706" s="196">
        <f t="shared" si="106"/>
        <v>0</v>
      </c>
      <c r="X1706" s="197"/>
    </row>
    <row r="1707" spans="1:24" ht="12.75" x14ac:dyDescent="0.2">
      <c r="A1707" s="190"/>
      <c r="B1707" s="259"/>
      <c r="C1707" s="260"/>
      <c r="D1707" s="261"/>
      <c r="E1707" s="262"/>
      <c r="F1707" s="263"/>
      <c r="G1707" s="189" t="s">
        <v>1474</v>
      </c>
      <c r="H1707" s="190" t="s">
        <v>69</v>
      </c>
      <c r="I1707" s="244"/>
      <c r="J1707" s="184" t="s">
        <v>69</v>
      </c>
      <c r="K1707" s="264"/>
      <c r="L1707" s="265"/>
      <c r="M1707" s="267"/>
      <c r="N1707" s="268"/>
      <c r="O1707" s="269"/>
      <c r="P1707" s="275">
        <f t="shared" si="107"/>
        <v>0</v>
      </c>
      <c r="Q1707" s="271"/>
      <c r="R1707" s="272"/>
      <c r="S1707" s="271"/>
      <c r="T1707" s="273"/>
      <c r="U1707" s="276">
        <f t="shared" si="104"/>
        <v>0</v>
      </c>
      <c r="V1707" s="196">
        <f t="shared" si="105"/>
        <v>0</v>
      </c>
      <c r="W1707" s="196">
        <f t="shared" si="106"/>
        <v>0</v>
      </c>
      <c r="X1707" s="197"/>
    </row>
    <row r="1708" spans="1:24" ht="12.75" x14ac:dyDescent="0.2">
      <c r="A1708" s="190"/>
      <c r="B1708" s="259"/>
      <c r="C1708" s="260"/>
      <c r="D1708" s="261"/>
      <c r="E1708" s="262"/>
      <c r="F1708" s="263"/>
      <c r="G1708" s="189" t="s">
        <v>1474</v>
      </c>
      <c r="H1708" s="190" t="s">
        <v>69</v>
      </c>
      <c r="I1708" s="244"/>
      <c r="J1708" s="184" t="s">
        <v>69</v>
      </c>
      <c r="K1708" s="264"/>
      <c r="L1708" s="265"/>
      <c r="M1708" s="267"/>
      <c r="N1708" s="268"/>
      <c r="O1708" s="269"/>
      <c r="P1708" s="275">
        <f t="shared" si="107"/>
        <v>0</v>
      </c>
      <c r="Q1708" s="271"/>
      <c r="R1708" s="272"/>
      <c r="S1708" s="271"/>
      <c r="T1708" s="273"/>
      <c r="U1708" s="276">
        <f t="shared" si="104"/>
        <v>0</v>
      </c>
      <c r="V1708" s="196">
        <f t="shared" si="105"/>
        <v>0</v>
      </c>
      <c r="W1708" s="196">
        <f t="shared" si="106"/>
        <v>0</v>
      </c>
      <c r="X1708" s="197"/>
    </row>
    <row r="1709" spans="1:24" ht="12.75" x14ac:dyDescent="0.2">
      <c r="A1709" s="190"/>
      <c r="B1709" s="259"/>
      <c r="C1709" s="260"/>
      <c r="D1709" s="261"/>
      <c r="E1709" s="262"/>
      <c r="F1709" s="263"/>
      <c r="G1709" s="189" t="s">
        <v>1474</v>
      </c>
      <c r="H1709" s="190" t="s">
        <v>69</v>
      </c>
      <c r="I1709" s="244"/>
      <c r="J1709" s="184" t="s">
        <v>69</v>
      </c>
      <c r="K1709" s="264"/>
      <c r="L1709" s="265"/>
      <c r="M1709" s="267"/>
      <c r="N1709" s="268"/>
      <c r="O1709" s="269"/>
      <c r="P1709" s="275">
        <f t="shared" si="107"/>
        <v>0</v>
      </c>
      <c r="Q1709" s="271"/>
      <c r="R1709" s="272"/>
      <c r="S1709" s="271"/>
      <c r="T1709" s="273"/>
      <c r="U1709" s="276">
        <f t="shared" si="104"/>
        <v>0</v>
      </c>
      <c r="V1709" s="196">
        <f t="shared" si="105"/>
        <v>0</v>
      </c>
      <c r="W1709" s="196">
        <f t="shared" si="106"/>
        <v>0</v>
      </c>
      <c r="X1709" s="197"/>
    </row>
    <row r="1710" spans="1:24" ht="12.75" x14ac:dyDescent="0.2">
      <c r="A1710" s="190"/>
      <c r="B1710" s="259"/>
      <c r="C1710" s="260"/>
      <c r="D1710" s="261"/>
      <c r="E1710" s="262"/>
      <c r="F1710" s="263"/>
      <c r="G1710" s="189" t="s">
        <v>1474</v>
      </c>
      <c r="H1710" s="190" t="s">
        <v>69</v>
      </c>
      <c r="I1710" s="244"/>
      <c r="J1710" s="184" t="s">
        <v>69</v>
      </c>
      <c r="K1710" s="264"/>
      <c r="L1710" s="265"/>
      <c r="M1710" s="267"/>
      <c r="N1710" s="268"/>
      <c r="O1710" s="269"/>
      <c r="P1710" s="275">
        <f t="shared" si="107"/>
        <v>0</v>
      </c>
      <c r="Q1710" s="271"/>
      <c r="R1710" s="272"/>
      <c r="S1710" s="271"/>
      <c r="T1710" s="273"/>
      <c r="U1710" s="276">
        <f t="shared" si="104"/>
        <v>0</v>
      </c>
      <c r="V1710" s="196">
        <f t="shared" si="105"/>
        <v>0</v>
      </c>
      <c r="W1710" s="196">
        <f t="shared" si="106"/>
        <v>0</v>
      </c>
      <c r="X1710" s="197"/>
    </row>
    <row r="1711" spans="1:24" ht="12.75" x14ac:dyDescent="0.2">
      <c r="A1711" s="190"/>
      <c r="B1711" s="259"/>
      <c r="C1711" s="260"/>
      <c r="D1711" s="261"/>
      <c r="E1711" s="262"/>
      <c r="F1711" s="263"/>
      <c r="G1711" s="189" t="s">
        <v>1474</v>
      </c>
      <c r="H1711" s="190" t="s">
        <v>69</v>
      </c>
      <c r="I1711" s="244"/>
      <c r="J1711" s="184" t="s">
        <v>69</v>
      </c>
      <c r="K1711" s="264"/>
      <c r="L1711" s="265"/>
      <c r="M1711" s="267"/>
      <c r="N1711" s="268"/>
      <c r="O1711" s="269"/>
      <c r="P1711" s="275">
        <f t="shared" si="107"/>
        <v>0</v>
      </c>
      <c r="Q1711" s="271"/>
      <c r="R1711" s="272"/>
      <c r="S1711" s="271"/>
      <c r="T1711" s="273"/>
      <c r="U1711" s="276">
        <f t="shared" si="104"/>
        <v>0</v>
      </c>
      <c r="V1711" s="196">
        <f t="shared" si="105"/>
        <v>0</v>
      </c>
      <c r="W1711" s="196">
        <f t="shared" si="106"/>
        <v>0</v>
      </c>
      <c r="X1711" s="197"/>
    </row>
    <row r="1712" spans="1:24" ht="12.75" x14ac:dyDescent="0.2">
      <c r="A1712" s="190"/>
      <c r="B1712" s="259"/>
      <c r="C1712" s="260"/>
      <c r="D1712" s="261"/>
      <c r="E1712" s="262"/>
      <c r="F1712" s="263"/>
      <c r="G1712" s="189" t="s">
        <v>1474</v>
      </c>
      <c r="H1712" s="190" t="s">
        <v>69</v>
      </c>
      <c r="I1712" s="244"/>
      <c r="J1712" s="184" t="s">
        <v>69</v>
      </c>
      <c r="K1712" s="264"/>
      <c r="L1712" s="265"/>
      <c r="M1712" s="267"/>
      <c r="N1712" s="268"/>
      <c r="O1712" s="269"/>
      <c r="P1712" s="275">
        <f t="shared" si="107"/>
        <v>0</v>
      </c>
      <c r="Q1712" s="271"/>
      <c r="R1712" s="272"/>
      <c r="S1712" s="271"/>
      <c r="T1712" s="273"/>
      <c r="U1712" s="276">
        <f t="shared" si="104"/>
        <v>0</v>
      </c>
      <c r="V1712" s="196">
        <f t="shared" si="105"/>
        <v>0</v>
      </c>
      <c r="W1712" s="196">
        <f t="shared" si="106"/>
        <v>0</v>
      </c>
      <c r="X1712" s="197"/>
    </row>
    <row r="1713" spans="1:24" ht="12.75" x14ac:dyDescent="0.2">
      <c r="A1713" s="190"/>
      <c r="B1713" s="259"/>
      <c r="C1713" s="260"/>
      <c r="D1713" s="261"/>
      <c r="E1713" s="262"/>
      <c r="F1713" s="263"/>
      <c r="G1713" s="189" t="s">
        <v>1474</v>
      </c>
      <c r="H1713" s="190" t="s">
        <v>69</v>
      </c>
      <c r="I1713" s="244"/>
      <c r="J1713" s="184" t="s">
        <v>69</v>
      </c>
      <c r="K1713" s="264"/>
      <c r="L1713" s="265"/>
      <c r="M1713" s="267"/>
      <c r="N1713" s="268"/>
      <c r="O1713" s="269"/>
      <c r="P1713" s="275">
        <f t="shared" si="107"/>
        <v>0</v>
      </c>
      <c r="Q1713" s="271"/>
      <c r="R1713" s="272"/>
      <c r="S1713" s="271"/>
      <c r="T1713" s="273"/>
      <c r="U1713" s="276">
        <f t="shared" si="104"/>
        <v>0</v>
      </c>
      <c r="V1713" s="196">
        <f t="shared" si="105"/>
        <v>0</v>
      </c>
      <c r="W1713" s="196">
        <f t="shared" si="106"/>
        <v>0</v>
      </c>
      <c r="X1713" s="197"/>
    </row>
    <row r="1714" spans="1:24" ht="12.75" x14ac:dyDescent="0.2">
      <c r="A1714" s="190"/>
      <c r="B1714" s="259"/>
      <c r="C1714" s="260"/>
      <c r="D1714" s="261"/>
      <c r="E1714" s="262"/>
      <c r="F1714" s="263"/>
      <c r="G1714" s="189" t="s">
        <v>1474</v>
      </c>
      <c r="H1714" s="190" t="s">
        <v>69</v>
      </c>
      <c r="I1714" s="244"/>
      <c r="J1714" s="184" t="s">
        <v>69</v>
      </c>
      <c r="K1714" s="264"/>
      <c r="L1714" s="265"/>
      <c r="M1714" s="267"/>
      <c r="N1714" s="268"/>
      <c r="O1714" s="269"/>
      <c r="P1714" s="275">
        <f t="shared" si="107"/>
        <v>0</v>
      </c>
      <c r="Q1714" s="271"/>
      <c r="R1714" s="272"/>
      <c r="S1714" s="271"/>
      <c r="T1714" s="273"/>
      <c r="U1714" s="276">
        <f t="shared" si="104"/>
        <v>0</v>
      </c>
      <c r="V1714" s="196">
        <f t="shared" si="105"/>
        <v>0</v>
      </c>
      <c r="W1714" s="196">
        <f t="shared" si="106"/>
        <v>0</v>
      </c>
      <c r="X1714" s="197"/>
    </row>
    <row r="1715" spans="1:24" ht="12.75" x14ac:dyDescent="0.2">
      <c r="A1715" s="190"/>
      <c r="B1715" s="259"/>
      <c r="C1715" s="260"/>
      <c r="D1715" s="261"/>
      <c r="E1715" s="262"/>
      <c r="F1715" s="263"/>
      <c r="G1715" s="189" t="s">
        <v>1474</v>
      </c>
      <c r="H1715" s="190" t="s">
        <v>69</v>
      </c>
      <c r="I1715" s="244"/>
      <c r="J1715" s="184" t="s">
        <v>69</v>
      </c>
      <c r="K1715" s="264"/>
      <c r="L1715" s="265"/>
      <c r="M1715" s="267"/>
      <c r="N1715" s="268"/>
      <c r="O1715" s="269"/>
      <c r="P1715" s="275">
        <f t="shared" si="107"/>
        <v>0</v>
      </c>
      <c r="Q1715" s="271"/>
      <c r="R1715" s="272"/>
      <c r="S1715" s="271"/>
      <c r="T1715" s="273"/>
      <c r="U1715" s="276">
        <f t="shared" si="104"/>
        <v>0</v>
      </c>
      <c r="V1715" s="196">
        <f t="shared" si="105"/>
        <v>0</v>
      </c>
      <c r="W1715" s="196">
        <f t="shared" si="106"/>
        <v>0</v>
      </c>
      <c r="X1715" s="197"/>
    </row>
    <row r="1716" spans="1:24" ht="12.75" x14ac:dyDescent="0.2">
      <c r="A1716" s="190"/>
      <c r="B1716" s="259"/>
      <c r="C1716" s="260"/>
      <c r="D1716" s="261"/>
      <c r="E1716" s="262"/>
      <c r="F1716" s="263"/>
      <c r="G1716" s="189" t="s">
        <v>1474</v>
      </c>
      <c r="H1716" s="190" t="s">
        <v>69</v>
      </c>
      <c r="I1716" s="244"/>
      <c r="J1716" s="184" t="s">
        <v>69</v>
      </c>
      <c r="K1716" s="264"/>
      <c r="L1716" s="265"/>
      <c r="M1716" s="267"/>
      <c r="N1716" s="268"/>
      <c r="O1716" s="269"/>
      <c r="P1716" s="275">
        <f t="shared" si="107"/>
        <v>0</v>
      </c>
      <c r="Q1716" s="271"/>
      <c r="R1716" s="272"/>
      <c r="S1716" s="271"/>
      <c r="T1716" s="273"/>
      <c r="U1716" s="276">
        <f t="shared" si="104"/>
        <v>0</v>
      </c>
      <c r="V1716" s="196">
        <f t="shared" si="105"/>
        <v>0</v>
      </c>
      <c r="W1716" s="196">
        <f t="shared" si="106"/>
        <v>0</v>
      </c>
      <c r="X1716" s="197"/>
    </row>
    <row r="1717" spans="1:24" ht="12.75" x14ac:dyDescent="0.2">
      <c r="A1717" s="190"/>
      <c r="B1717" s="259"/>
      <c r="C1717" s="260"/>
      <c r="D1717" s="261"/>
      <c r="E1717" s="262"/>
      <c r="F1717" s="263"/>
      <c r="G1717" s="189" t="s">
        <v>1474</v>
      </c>
      <c r="H1717" s="190" t="s">
        <v>69</v>
      </c>
      <c r="I1717" s="244"/>
      <c r="J1717" s="184" t="s">
        <v>69</v>
      </c>
      <c r="K1717" s="264"/>
      <c r="L1717" s="265"/>
      <c r="M1717" s="267"/>
      <c r="N1717" s="268"/>
      <c r="O1717" s="269"/>
      <c r="P1717" s="275">
        <f t="shared" si="107"/>
        <v>0</v>
      </c>
      <c r="Q1717" s="271"/>
      <c r="R1717" s="272"/>
      <c r="S1717" s="271"/>
      <c r="T1717" s="273"/>
      <c r="U1717" s="276">
        <f t="shared" si="104"/>
        <v>0</v>
      </c>
      <c r="V1717" s="196">
        <f t="shared" si="105"/>
        <v>0</v>
      </c>
      <c r="W1717" s="196">
        <f t="shared" si="106"/>
        <v>0</v>
      </c>
      <c r="X1717" s="197"/>
    </row>
    <row r="1718" spans="1:24" ht="12.75" x14ac:dyDescent="0.2">
      <c r="A1718" s="190"/>
      <c r="B1718" s="259"/>
      <c r="C1718" s="260"/>
      <c r="D1718" s="261"/>
      <c r="E1718" s="262"/>
      <c r="F1718" s="263"/>
      <c r="G1718" s="189" t="s">
        <v>1474</v>
      </c>
      <c r="H1718" s="190" t="s">
        <v>69</v>
      </c>
      <c r="I1718" s="244"/>
      <c r="J1718" s="184" t="s">
        <v>69</v>
      </c>
      <c r="K1718" s="264"/>
      <c r="L1718" s="265"/>
      <c r="M1718" s="267"/>
      <c r="N1718" s="268"/>
      <c r="O1718" s="269"/>
      <c r="P1718" s="275">
        <f t="shared" si="107"/>
        <v>0</v>
      </c>
      <c r="Q1718" s="271"/>
      <c r="R1718" s="272"/>
      <c r="S1718" s="271"/>
      <c r="T1718" s="273"/>
      <c r="U1718" s="276">
        <f t="shared" si="104"/>
        <v>0</v>
      </c>
      <c r="V1718" s="196">
        <f t="shared" si="105"/>
        <v>0</v>
      </c>
      <c r="W1718" s="196">
        <f t="shared" si="106"/>
        <v>0</v>
      </c>
      <c r="X1718" s="197"/>
    </row>
    <row r="1719" spans="1:24" ht="12.75" x14ac:dyDescent="0.2">
      <c r="A1719" s="190"/>
      <c r="B1719" s="259"/>
      <c r="C1719" s="260"/>
      <c r="D1719" s="261"/>
      <c r="E1719" s="262"/>
      <c r="F1719" s="263"/>
      <c r="G1719" s="189" t="s">
        <v>1474</v>
      </c>
      <c r="H1719" s="190" t="s">
        <v>69</v>
      </c>
      <c r="I1719" s="244"/>
      <c r="J1719" s="184" t="s">
        <v>69</v>
      </c>
      <c r="K1719" s="264"/>
      <c r="L1719" s="265"/>
      <c r="M1719" s="267"/>
      <c r="N1719" s="268"/>
      <c r="O1719" s="269"/>
      <c r="P1719" s="275">
        <f t="shared" si="107"/>
        <v>0</v>
      </c>
      <c r="Q1719" s="271"/>
      <c r="R1719" s="272"/>
      <c r="S1719" s="271"/>
      <c r="T1719" s="273"/>
      <c r="U1719" s="276">
        <f t="shared" si="104"/>
        <v>0</v>
      </c>
      <c r="V1719" s="196">
        <f t="shared" si="105"/>
        <v>0</v>
      </c>
      <c r="W1719" s="196">
        <f t="shared" si="106"/>
        <v>0</v>
      </c>
      <c r="X1719" s="197"/>
    </row>
    <row r="1720" spans="1:24" ht="12.75" x14ac:dyDescent="0.2">
      <c r="A1720" s="190"/>
      <c r="B1720" s="259"/>
      <c r="C1720" s="260"/>
      <c r="D1720" s="261"/>
      <c r="E1720" s="262"/>
      <c r="F1720" s="263"/>
      <c r="G1720" s="189" t="s">
        <v>1474</v>
      </c>
      <c r="H1720" s="190" t="s">
        <v>69</v>
      </c>
      <c r="I1720" s="244"/>
      <c r="J1720" s="184" t="s">
        <v>69</v>
      </c>
      <c r="K1720" s="264"/>
      <c r="L1720" s="265"/>
      <c r="M1720" s="267"/>
      <c r="N1720" s="268"/>
      <c r="O1720" s="269"/>
      <c r="P1720" s="275">
        <f t="shared" si="107"/>
        <v>0</v>
      </c>
      <c r="Q1720" s="271"/>
      <c r="R1720" s="272"/>
      <c r="S1720" s="271"/>
      <c r="T1720" s="273"/>
      <c r="U1720" s="276">
        <f t="shared" si="104"/>
        <v>0</v>
      </c>
      <c r="V1720" s="196">
        <f t="shared" si="105"/>
        <v>0</v>
      </c>
      <c r="W1720" s="196">
        <f t="shared" si="106"/>
        <v>0</v>
      </c>
      <c r="X1720" s="197"/>
    </row>
    <row r="1721" spans="1:24" ht="12.75" x14ac:dyDescent="0.2">
      <c r="A1721" s="190"/>
      <c r="B1721" s="259"/>
      <c r="C1721" s="260"/>
      <c r="D1721" s="261"/>
      <c r="E1721" s="262"/>
      <c r="F1721" s="263"/>
      <c r="G1721" s="189" t="s">
        <v>1474</v>
      </c>
      <c r="H1721" s="190" t="s">
        <v>69</v>
      </c>
      <c r="I1721" s="244"/>
      <c r="J1721" s="184" t="s">
        <v>69</v>
      </c>
      <c r="K1721" s="264"/>
      <c r="L1721" s="265"/>
      <c r="M1721" s="267"/>
      <c r="N1721" s="268"/>
      <c r="O1721" s="269"/>
      <c r="P1721" s="275">
        <f t="shared" si="107"/>
        <v>0</v>
      </c>
      <c r="Q1721" s="271"/>
      <c r="R1721" s="272"/>
      <c r="S1721" s="271"/>
      <c r="T1721" s="273"/>
      <c r="U1721" s="276">
        <f t="shared" si="104"/>
        <v>0</v>
      </c>
      <c r="V1721" s="196">
        <f t="shared" si="105"/>
        <v>0</v>
      </c>
      <c r="W1721" s="196">
        <f t="shared" si="106"/>
        <v>0</v>
      </c>
      <c r="X1721" s="197"/>
    </row>
    <row r="1722" spans="1:24" ht="12.75" x14ac:dyDescent="0.2">
      <c r="A1722" s="190"/>
      <c r="B1722" s="259"/>
      <c r="C1722" s="260"/>
      <c r="D1722" s="261"/>
      <c r="E1722" s="262"/>
      <c r="F1722" s="263"/>
      <c r="G1722" s="189" t="s">
        <v>1474</v>
      </c>
      <c r="H1722" s="190" t="s">
        <v>69</v>
      </c>
      <c r="I1722" s="244"/>
      <c r="J1722" s="184" t="s">
        <v>69</v>
      </c>
      <c r="K1722" s="264"/>
      <c r="L1722" s="265"/>
      <c r="M1722" s="267"/>
      <c r="N1722" s="268"/>
      <c r="O1722" s="269"/>
      <c r="P1722" s="275">
        <f t="shared" si="107"/>
        <v>0</v>
      </c>
      <c r="Q1722" s="271"/>
      <c r="R1722" s="272"/>
      <c r="S1722" s="271"/>
      <c r="T1722" s="273"/>
      <c r="U1722" s="276">
        <f t="shared" si="104"/>
        <v>0</v>
      </c>
      <c r="V1722" s="196">
        <f t="shared" si="105"/>
        <v>0</v>
      </c>
      <c r="W1722" s="196">
        <f t="shared" si="106"/>
        <v>0</v>
      </c>
      <c r="X1722" s="197"/>
    </row>
    <row r="1723" spans="1:24" ht="12.75" x14ac:dyDescent="0.2">
      <c r="A1723" s="190"/>
      <c r="B1723" s="259"/>
      <c r="C1723" s="260"/>
      <c r="D1723" s="261"/>
      <c r="E1723" s="262"/>
      <c r="F1723" s="263"/>
      <c r="G1723" s="189" t="s">
        <v>1474</v>
      </c>
      <c r="H1723" s="190" t="s">
        <v>69</v>
      </c>
      <c r="I1723" s="244"/>
      <c r="J1723" s="184" t="s">
        <v>69</v>
      </c>
      <c r="K1723" s="264"/>
      <c r="L1723" s="265"/>
      <c r="M1723" s="267"/>
      <c r="N1723" s="268"/>
      <c r="O1723" s="269"/>
      <c r="P1723" s="275">
        <f t="shared" si="107"/>
        <v>0</v>
      </c>
      <c r="Q1723" s="271"/>
      <c r="R1723" s="272"/>
      <c r="S1723" s="271"/>
      <c r="T1723" s="273"/>
      <c r="U1723" s="276">
        <f t="shared" si="104"/>
        <v>0</v>
      </c>
      <c r="V1723" s="196">
        <f t="shared" si="105"/>
        <v>0</v>
      </c>
      <c r="W1723" s="196">
        <f t="shared" si="106"/>
        <v>0</v>
      </c>
      <c r="X1723" s="197"/>
    </row>
    <row r="1724" spans="1:24" ht="12.75" x14ac:dyDescent="0.2">
      <c r="A1724" s="190"/>
      <c r="B1724" s="259"/>
      <c r="C1724" s="260"/>
      <c r="D1724" s="261"/>
      <c r="E1724" s="262"/>
      <c r="F1724" s="263"/>
      <c r="G1724" s="189" t="s">
        <v>1474</v>
      </c>
      <c r="H1724" s="190" t="s">
        <v>69</v>
      </c>
      <c r="I1724" s="244"/>
      <c r="J1724" s="184" t="s">
        <v>69</v>
      </c>
      <c r="K1724" s="264"/>
      <c r="L1724" s="265"/>
      <c r="M1724" s="267"/>
      <c r="N1724" s="268"/>
      <c r="O1724" s="269"/>
      <c r="P1724" s="275">
        <f t="shared" si="107"/>
        <v>0</v>
      </c>
      <c r="Q1724" s="271"/>
      <c r="R1724" s="272"/>
      <c r="S1724" s="271"/>
      <c r="T1724" s="273"/>
      <c r="U1724" s="276">
        <f t="shared" si="104"/>
        <v>0</v>
      </c>
      <c r="V1724" s="196">
        <f t="shared" si="105"/>
        <v>0</v>
      </c>
      <c r="W1724" s="196">
        <f t="shared" si="106"/>
        <v>0</v>
      </c>
      <c r="X1724" s="197"/>
    </row>
    <row r="1725" spans="1:24" ht="12.75" x14ac:dyDescent="0.2">
      <c r="A1725" s="190"/>
      <c r="B1725" s="259"/>
      <c r="C1725" s="260"/>
      <c r="D1725" s="261"/>
      <c r="E1725" s="262"/>
      <c r="F1725" s="263"/>
      <c r="G1725" s="189" t="s">
        <v>1474</v>
      </c>
      <c r="H1725" s="190" t="s">
        <v>69</v>
      </c>
      <c r="I1725" s="244"/>
      <c r="J1725" s="184" t="s">
        <v>69</v>
      </c>
      <c r="K1725" s="264"/>
      <c r="L1725" s="265"/>
      <c r="M1725" s="267"/>
      <c r="N1725" s="268"/>
      <c r="O1725" s="269"/>
      <c r="P1725" s="275">
        <f t="shared" si="107"/>
        <v>0</v>
      </c>
      <c r="Q1725" s="271"/>
      <c r="R1725" s="272"/>
      <c r="S1725" s="271"/>
      <c r="T1725" s="273"/>
      <c r="U1725" s="276">
        <f t="shared" si="104"/>
        <v>0</v>
      </c>
      <c r="V1725" s="196">
        <f t="shared" si="105"/>
        <v>0</v>
      </c>
      <c r="W1725" s="196">
        <f t="shared" si="106"/>
        <v>0</v>
      </c>
      <c r="X1725" s="197"/>
    </row>
    <row r="1726" spans="1:24" ht="12.75" x14ac:dyDescent="0.2">
      <c r="A1726" s="190"/>
      <c r="B1726" s="259"/>
      <c r="C1726" s="260"/>
      <c r="D1726" s="261"/>
      <c r="E1726" s="262"/>
      <c r="F1726" s="263"/>
      <c r="G1726" s="189" t="s">
        <v>1474</v>
      </c>
      <c r="H1726" s="190" t="s">
        <v>69</v>
      </c>
      <c r="I1726" s="244"/>
      <c r="J1726" s="184" t="s">
        <v>69</v>
      </c>
      <c r="K1726" s="264"/>
      <c r="L1726" s="265"/>
      <c r="M1726" s="267"/>
      <c r="N1726" s="268"/>
      <c r="O1726" s="269"/>
      <c r="P1726" s="275">
        <f t="shared" si="107"/>
        <v>0</v>
      </c>
      <c r="Q1726" s="271"/>
      <c r="R1726" s="272"/>
      <c r="S1726" s="271"/>
      <c r="T1726" s="273"/>
      <c r="U1726" s="276">
        <f t="shared" si="104"/>
        <v>0</v>
      </c>
      <c r="V1726" s="196">
        <f t="shared" si="105"/>
        <v>0</v>
      </c>
      <c r="W1726" s="196">
        <f t="shared" si="106"/>
        <v>0</v>
      </c>
      <c r="X1726" s="197"/>
    </row>
    <row r="1727" spans="1:24" ht="12.75" x14ac:dyDescent="0.2">
      <c r="A1727" s="190"/>
      <c r="B1727" s="259"/>
      <c r="C1727" s="260"/>
      <c r="D1727" s="261"/>
      <c r="E1727" s="262"/>
      <c r="F1727" s="263"/>
      <c r="G1727" s="189" t="s">
        <v>1474</v>
      </c>
      <c r="H1727" s="190" t="s">
        <v>69</v>
      </c>
      <c r="I1727" s="244"/>
      <c r="J1727" s="184" t="s">
        <v>69</v>
      </c>
      <c r="K1727" s="264"/>
      <c r="L1727" s="265"/>
      <c r="M1727" s="267"/>
      <c r="N1727" s="268"/>
      <c r="O1727" s="269"/>
      <c r="P1727" s="275">
        <f t="shared" si="107"/>
        <v>0</v>
      </c>
      <c r="Q1727" s="271"/>
      <c r="R1727" s="272"/>
      <c r="S1727" s="271"/>
      <c r="T1727" s="273"/>
      <c r="U1727" s="276">
        <f t="shared" si="104"/>
        <v>0</v>
      </c>
      <c r="V1727" s="196">
        <f t="shared" si="105"/>
        <v>0</v>
      </c>
      <c r="W1727" s="196">
        <f t="shared" si="106"/>
        <v>0</v>
      </c>
      <c r="X1727" s="197"/>
    </row>
    <row r="1728" spans="1:24" ht="12.75" x14ac:dyDescent="0.2">
      <c r="A1728" s="190"/>
      <c r="B1728" s="259"/>
      <c r="C1728" s="260"/>
      <c r="D1728" s="261"/>
      <c r="E1728" s="262"/>
      <c r="F1728" s="263"/>
      <c r="G1728" s="189" t="s">
        <v>1474</v>
      </c>
      <c r="H1728" s="190" t="s">
        <v>69</v>
      </c>
      <c r="I1728" s="244"/>
      <c r="J1728" s="184" t="s">
        <v>69</v>
      </c>
      <c r="K1728" s="264"/>
      <c r="L1728" s="265"/>
      <c r="M1728" s="267"/>
      <c r="N1728" s="268"/>
      <c r="O1728" s="269"/>
      <c r="P1728" s="275">
        <f t="shared" si="107"/>
        <v>0</v>
      </c>
      <c r="Q1728" s="271"/>
      <c r="R1728" s="272"/>
      <c r="S1728" s="271"/>
      <c r="T1728" s="273"/>
      <c r="U1728" s="276">
        <f t="shared" si="104"/>
        <v>0</v>
      </c>
      <c r="V1728" s="196">
        <f t="shared" si="105"/>
        <v>0</v>
      </c>
      <c r="W1728" s="196">
        <f t="shared" si="106"/>
        <v>0</v>
      </c>
      <c r="X1728" s="197"/>
    </row>
    <row r="1729" spans="1:24" ht="12.75" x14ac:dyDescent="0.2">
      <c r="A1729" s="190"/>
      <c r="B1729" s="259"/>
      <c r="C1729" s="260"/>
      <c r="D1729" s="261"/>
      <c r="E1729" s="262"/>
      <c r="F1729" s="263"/>
      <c r="G1729" s="189" t="s">
        <v>1474</v>
      </c>
      <c r="H1729" s="190" t="s">
        <v>69</v>
      </c>
      <c r="I1729" s="244"/>
      <c r="J1729" s="184" t="s">
        <v>69</v>
      </c>
      <c r="K1729" s="264"/>
      <c r="L1729" s="265"/>
      <c r="M1729" s="267"/>
      <c r="N1729" s="268"/>
      <c r="O1729" s="269"/>
      <c r="P1729" s="275">
        <f t="shared" si="107"/>
        <v>0</v>
      </c>
      <c r="Q1729" s="271"/>
      <c r="R1729" s="272"/>
      <c r="S1729" s="271"/>
      <c r="T1729" s="273"/>
      <c r="U1729" s="276">
        <f t="shared" si="104"/>
        <v>0</v>
      </c>
      <c r="V1729" s="196">
        <f t="shared" si="105"/>
        <v>0</v>
      </c>
      <c r="W1729" s="196">
        <f t="shared" si="106"/>
        <v>0</v>
      </c>
      <c r="X1729" s="197"/>
    </row>
    <row r="1730" spans="1:24" ht="12.75" x14ac:dyDescent="0.2">
      <c r="A1730" s="190"/>
      <c r="B1730" s="259"/>
      <c r="C1730" s="260"/>
      <c r="D1730" s="261"/>
      <c r="E1730" s="262"/>
      <c r="F1730" s="263"/>
      <c r="G1730" s="189" t="s">
        <v>1474</v>
      </c>
      <c r="H1730" s="190" t="s">
        <v>69</v>
      </c>
      <c r="I1730" s="244"/>
      <c r="J1730" s="184" t="s">
        <v>69</v>
      </c>
      <c r="K1730" s="264"/>
      <c r="L1730" s="265"/>
      <c r="M1730" s="267"/>
      <c r="N1730" s="268"/>
      <c r="O1730" s="269"/>
      <c r="P1730" s="275">
        <f t="shared" si="107"/>
        <v>0</v>
      </c>
      <c r="Q1730" s="271"/>
      <c r="R1730" s="272"/>
      <c r="S1730" s="271"/>
      <c r="T1730" s="273"/>
      <c r="U1730" s="276">
        <f t="shared" si="104"/>
        <v>0</v>
      </c>
      <c r="V1730" s="196">
        <f t="shared" si="105"/>
        <v>0</v>
      </c>
      <c r="W1730" s="196">
        <f t="shared" si="106"/>
        <v>0</v>
      </c>
      <c r="X1730" s="197"/>
    </row>
    <row r="1731" spans="1:24" ht="12.75" x14ac:dyDescent="0.2">
      <c r="A1731" s="190"/>
      <c r="B1731" s="259"/>
      <c r="C1731" s="260"/>
      <c r="D1731" s="261"/>
      <c r="E1731" s="262"/>
      <c r="F1731" s="263"/>
      <c r="G1731" s="189" t="s">
        <v>1474</v>
      </c>
      <c r="H1731" s="190" t="s">
        <v>69</v>
      </c>
      <c r="I1731" s="244"/>
      <c r="J1731" s="184" t="s">
        <v>69</v>
      </c>
      <c r="K1731" s="264"/>
      <c r="L1731" s="265"/>
      <c r="M1731" s="267"/>
      <c r="N1731" s="268"/>
      <c r="O1731" s="269"/>
      <c r="P1731" s="275">
        <f t="shared" si="107"/>
        <v>0</v>
      </c>
      <c r="Q1731" s="271"/>
      <c r="R1731" s="272"/>
      <c r="S1731" s="271"/>
      <c r="T1731" s="273"/>
      <c r="U1731" s="276">
        <f t="shared" si="104"/>
        <v>0</v>
      </c>
      <c r="V1731" s="196">
        <f t="shared" si="105"/>
        <v>0</v>
      </c>
      <c r="W1731" s="196">
        <f t="shared" si="106"/>
        <v>0</v>
      </c>
      <c r="X1731" s="197"/>
    </row>
    <row r="1732" spans="1:24" ht="12.75" x14ac:dyDescent="0.2">
      <c r="A1732" s="190"/>
      <c r="B1732" s="259"/>
      <c r="C1732" s="260"/>
      <c r="D1732" s="261"/>
      <c r="E1732" s="262"/>
      <c r="F1732" s="263"/>
      <c r="G1732" s="189" t="s">
        <v>1474</v>
      </c>
      <c r="H1732" s="190" t="s">
        <v>69</v>
      </c>
      <c r="I1732" s="244"/>
      <c r="J1732" s="184" t="s">
        <v>69</v>
      </c>
      <c r="K1732" s="264"/>
      <c r="L1732" s="265"/>
      <c r="M1732" s="267"/>
      <c r="N1732" s="268"/>
      <c r="O1732" s="269"/>
      <c r="P1732" s="275">
        <f t="shared" si="107"/>
        <v>0</v>
      </c>
      <c r="Q1732" s="271"/>
      <c r="R1732" s="272"/>
      <c r="S1732" s="271"/>
      <c r="T1732" s="273"/>
      <c r="U1732" s="276">
        <f t="shared" si="104"/>
        <v>0</v>
      </c>
      <c r="V1732" s="196">
        <f t="shared" si="105"/>
        <v>0</v>
      </c>
      <c r="W1732" s="196">
        <f t="shared" si="106"/>
        <v>0</v>
      </c>
      <c r="X1732" s="197"/>
    </row>
    <row r="1733" spans="1:24" ht="12.75" x14ac:dyDescent="0.2">
      <c r="A1733" s="190"/>
      <c r="B1733" s="259"/>
      <c r="C1733" s="260"/>
      <c r="D1733" s="261"/>
      <c r="E1733" s="262"/>
      <c r="F1733" s="263"/>
      <c r="G1733" s="189" t="s">
        <v>1474</v>
      </c>
      <c r="H1733" s="190" t="s">
        <v>69</v>
      </c>
      <c r="I1733" s="244"/>
      <c r="J1733" s="184" t="s">
        <v>69</v>
      </c>
      <c r="K1733" s="264"/>
      <c r="L1733" s="265"/>
      <c r="M1733" s="267"/>
      <c r="N1733" s="268"/>
      <c r="O1733" s="269"/>
      <c r="P1733" s="275">
        <f t="shared" si="107"/>
        <v>0</v>
      </c>
      <c r="Q1733" s="271"/>
      <c r="R1733" s="272"/>
      <c r="S1733" s="271"/>
      <c r="T1733" s="273"/>
      <c r="U1733" s="276">
        <f t="shared" si="104"/>
        <v>0</v>
      </c>
      <c r="V1733" s="196">
        <f t="shared" si="105"/>
        <v>0</v>
      </c>
      <c r="W1733" s="196">
        <f t="shared" si="106"/>
        <v>0</v>
      </c>
      <c r="X1733" s="197"/>
    </row>
    <row r="1734" spans="1:24" ht="12.75" x14ac:dyDescent="0.2">
      <c r="A1734" s="190"/>
      <c r="B1734" s="259"/>
      <c r="C1734" s="260"/>
      <c r="D1734" s="261"/>
      <c r="E1734" s="262"/>
      <c r="F1734" s="263"/>
      <c r="G1734" s="189" t="s">
        <v>1474</v>
      </c>
      <c r="H1734" s="190" t="s">
        <v>69</v>
      </c>
      <c r="I1734" s="244"/>
      <c r="J1734" s="184" t="s">
        <v>69</v>
      </c>
      <c r="K1734" s="264"/>
      <c r="L1734" s="265"/>
      <c r="M1734" s="267"/>
      <c r="N1734" s="268"/>
      <c r="O1734" s="269"/>
      <c r="P1734" s="275">
        <f t="shared" si="107"/>
        <v>0</v>
      </c>
      <c r="Q1734" s="271"/>
      <c r="R1734" s="272"/>
      <c r="S1734" s="271"/>
      <c r="T1734" s="273"/>
      <c r="U1734" s="276">
        <f t="shared" si="104"/>
        <v>0</v>
      </c>
      <c r="V1734" s="196">
        <f t="shared" si="105"/>
        <v>0</v>
      </c>
      <c r="W1734" s="196">
        <f t="shared" si="106"/>
        <v>0</v>
      </c>
      <c r="X1734" s="197"/>
    </row>
    <row r="1735" spans="1:24" ht="12.75" x14ac:dyDescent="0.2">
      <c r="A1735" s="190"/>
      <c r="B1735" s="259"/>
      <c r="C1735" s="260"/>
      <c r="D1735" s="261"/>
      <c r="E1735" s="262"/>
      <c r="F1735" s="263"/>
      <c r="G1735" s="189" t="s">
        <v>1474</v>
      </c>
      <c r="H1735" s="190" t="s">
        <v>69</v>
      </c>
      <c r="I1735" s="244"/>
      <c r="J1735" s="184" t="s">
        <v>69</v>
      </c>
      <c r="K1735" s="264"/>
      <c r="L1735" s="265"/>
      <c r="M1735" s="267"/>
      <c r="N1735" s="268"/>
      <c r="O1735" s="269"/>
      <c r="P1735" s="275">
        <f t="shared" si="107"/>
        <v>0</v>
      </c>
      <c r="Q1735" s="271"/>
      <c r="R1735" s="272"/>
      <c r="S1735" s="271"/>
      <c r="T1735" s="273"/>
      <c r="U1735" s="276">
        <f t="shared" si="104"/>
        <v>0</v>
      </c>
      <c r="V1735" s="196">
        <f t="shared" si="105"/>
        <v>0</v>
      </c>
      <c r="W1735" s="196">
        <f t="shared" si="106"/>
        <v>0</v>
      </c>
      <c r="X1735" s="197"/>
    </row>
    <row r="1736" spans="1:24" ht="12.75" x14ac:dyDescent="0.2">
      <c r="A1736" s="190"/>
      <c r="B1736" s="259"/>
      <c r="C1736" s="260"/>
      <c r="D1736" s="261"/>
      <c r="E1736" s="262"/>
      <c r="F1736" s="263"/>
      <c r="G1736" s="189" t="s">
        <v>1474</v>
      </c>
      <c r="H1736" s="190" t="s">
        <v>69</v>
      </c>
      <c r="I1736" s="244"/>
      <c r="J1736" s="184" t="s">
        <v>69</v>
      </c>
      <c r="K1736" s="264"/>
      <c r="L1736" s="265"/>
      <c r="M1736" s="267"/>
      <c r="N1736" s="268"/>
      <c r="O1736" s="269"/>
      <c r="P1736" s="275">
        <f t="shared" si="107"/>
        <v>0</v>
      </c>
      <c r="Q1736" s="271"/>
      <c r="R1736" s="272"/>
      <c r="S1736" s="271"/>
      <c r="T1736" s="273"/>
      <c r="U1736" s="276">
        <f t="shared" ref="U1736:U1799" si="108">Q1736+S1736</f>
        <v>0</v>
      </c>
      <c r="V1736" s="196">
        <f t="shared" ref="V1736:V1799" si="109">(Q1736*R1736)+(S1736*T1736)</f>
        <v>0</v>
      </c>
      <c r="W1736" s="196">
        <f t="shared" ref="W1736:W1799" si="110">V1736+P1736</f>
        <v>0</v>
      </c>
      <c r="X1736" s="197"/>
    </row>
    <row r="1737" spans="1:24" ht="12.75" x14ac:dyDescent="0.2">
      <c r="A1737" s="190"/>
      <c r="B1737" s="259"/>
      <c r="C1737" s="260"/>
      <c r="D1737" s="261"/>
      <c r="E1737" s="262"/>
      <c r="F1737" s="263"/>
      <c r="G1737" s="189" t="s">
        <v>1474</v>
      </c>
      <c r="H1737" s="190" t="s">
        <v>69</v>
      </c>
      <c r="I1737" s="244"/>
      <c r="J1737" s="184" t="s">
        <v>69</v>
      </c>
      <c r="K1737" s="264"/>
      <c r="L1737" s="265"/>
      <c r="M1737" s="267"/>
      <c r="N1737" s="268"/>
      <c r="O1737" s="269"/>
      <c r="P1737" s="275">
        <f t="shared" si="107"/>
        <v>0</v>
      </c>
      <c r="Q1737" s="271"/>
      <c r="R1737" s="272"/>
      <c r="S1737" s="271"/>
      <c r="T1737" s="273"/>
      <c r="U1737" s="276">
        <f t="shared" si="108"/>
        <v>0</v>
      </c>
      <c r="V1737" s="196">
        <f t="shared" si="109"/>
        <v>0</v>
      </c>
      <c r="W1737" s="196">
        <f t="shared" si="110"/>
        <v>0</v>
      </c>
      <c r="X1737" s="197"/>
    </row>
    <row r="1738" spans="1:24" ht="12.75" x14ac:dyDescent="0.2">
      <c r="A1738" s="190"/>
      <c r="B1738" s="259"/>
      <c r="C1738" s="260"/>
      <c r="D1738" s="261"/>
      <c r="E1738" s="262"/>
      <c r="F1738" s="263"/>
      <c r="G1738" s="189" t="s">
        <v>1474</v>
      </c>
      <c r="H1738" s="190" t="s">
        <v>69</v>
      </c>
      <c r="I1738" s="244"/>
      <c r="J1738" s="184" t="s">
        <v>69</v>
      </c>
      <c r="K1738" s="264"/>
      <c r="L1738" s="265"/>
      <c r="M1738" s="267"/>
      <c r="N1738" s="268"/>
      <c r="O1738" s="269"/>
      <c r="P1738" s="275">
        <f t="shared" si="107"/>
        <v>0</v>
      </c>
      <c r="Q1738" s="271"/>
      <c r="R1738" s="272"/>
      <c r="S1738" s="271"/>
      <c r="T1738" s="273"/>
      <c r="U1738" s="276">
        <f t="shared" si="108"/>
        <v>0</v>
      </c>
      <c r="V1738" s="196">
        <f t="shared" si="109"/>
        <v>0</v>
      </c>
      <c r="W1738" s="196">
        <f t="shared" si="110"/>
        <v>0</v>
      </c>
      <c r="X1738" s="197"/>
    </row>
    <row r="1739" spans="1:24" ht="12.75" x14ac:dyDescent="0.2">
      <c r="A1739" s="190"/>
      <c r="B1739" s="259"/>
      <c r="C1739" s="260"/>
      <c r="D1739" s="261"/>
      <c r="E1739" s="262"/>
      <c r="F1739" s="263"/>
      <c r="G1739" s="189" t="s">
        <v>1474</v>
      </c>
      <c r="H1739" s="190" t="s">
        <v>69</v>
      </c>
      <c r="I1739" s="244"/>
      <c r="J1739" s="184" t="s">
        <v>69</v>
      </c>
      <c r="K1739" s="264"/>
      <c r="L1739" s="265"/>
      <c r="M1739" s="267"/>
      <c r="N1739" s="268"/>
      <c r="O1739" s="269"/>
      <c r="P1739" s="275">
        <f t="shared" ref="P1739:P1802" si="111">N1739+O1739</f>
        <v>0</v>
      </c>
      <c r="Q1739" s="271"/>
      <c r="R1739" s="272"/>
      <c r="S1739" s="271"/>
      <c r="T1739" s="273"/>
      <c r="U1739" s="276">
        <f t="shared" si="108"/>
        <v>0</v>
      </c>
      <c r="V1739" s="196">
        <f t="shared" si="109"/>
        <v>0</v>
      </c>
      <c r="W1739" s="196">
        <f t="shared" si="110"/>
        <v>0</v>
      </c>
      <c r="X1739" s="197"/>
    </row>
    <row r="1740" spans="1:24" ht="12.75" x14ac:dyDescent="0.2">
      <c r="A1740" s="190"/>
      <c r="B1740" s="259"/>
      <c r="C1740" s="260"/>
      <c r="D1740" s="261"/>
      <c r="E1740" s="262"/>
      <c r="F1740" s="263"/>
      <c r="G1740" s="189" t="s">
        <v>1474</v>
      </c>
      <c r="H1740" s="190" t="s">
        <v>69</v>
      </c>
      <c r="I1740" s="244"/>
      <c r="J1740" s="184" t="s">
        <v>69</v>
      </c>
      <c r="K1740" s="264"/>
      <c r="L1740" s="265"/>
      <c r="M1740" s="267"/>
      <c r="N1740" s="268"/>
      <c r="O1740" s="269"/>
      <c r="P1740" s="275">
        <f t="shared" si="111"/>
        <v>0</v>
      </c>
      <c r="Q1740" s="271"/>
      <c r="R1740" s="272"/>
      <c r="S1740" s="271"/>
      <c r="T1740" s="273"/>
      <c r="U1740" s="276">
        <f t="shared" si="108"/>
        <v>0</v>
      </c>
      <c r="V1740" s="196">
        <f t="shared" si="109"/>
        <v>0</v>
      </c>
      <c r="W1740" s="196">
        <f t="shared" si="110"/>
        <v>0</v>
      </c>
      <c r="X1740" s="197"/>
    </row>
    <row r="1741" spans="1:24" ht="12.75" x14ac:dyDescent="0.2">
      <c r="A1741" s="190"/>
      <c r="B1741" s="259"/>
      <c r="C1741" s="260"/>
      <c r="D1741" s="261"/>
      <c r="E1741" s="262"/>
      <c r="F1741" s="263"/>
      <c r="G1741" s="189" t="s">
        <v>1474</v>
      </c>
      <c r="H1741" s="190" t="s">
        <v>69</v>
      </c>
      <c r="I1741" s="244"/>
      <c r="J1741" s="184" t="s">
        <v>69</v>
      </c>
      <c r="K1741" s="264"/>
      <c r="L1741" s="265"/>
      <c r="M1741" s="267"/>
      <c r="N1741" s="268"/>
      <c r="O1741" s="269"/>
      <c r="P1741" s="275">
        <f t="shared" si="111"/>
        <v>0</v>
      </c>
      <c r="Q1741" s="271"/>
      <c r="R1741" s="272"/>
      <c r="S1741" s="271"/>
      <c r="T1741" s="273"/>
      <c r="U1741" s="276">
        <f t="shared" si="108"/>
        <v>0</v>
      </c>
      <c r="V1741" s="196">
        <f t="shared" si="109"/>
        <v>0</v>
      </c>
      <c r="W1741" s="196">
        <f t="shared" si="110"/>
        <v>0</v>
      </c>
      <c r="X1741" s="197"/>
    </row>
    <row r="1742" spans="1:24" ht="12.75" x14ac:dyDescent="0.2">
      <c r="A1742" s="190"/>
      <c r="B1742" s="259"/>
      <c r="C1742" s="260"/>
      <c r="D1742" s="261"/>
      <c r="E1742" s="262"/>
      <c r="F1742" s="263"/>
      <c r="G1742" s="189" t="s">
        <v>1474</v>
      </c>
      <c r="H1742" s="190" t="s">
        <v>69</v>
      </c>
      <c r="I1742" s="244"/>
      <c r="J1742" s="184" t="s">
        <v>69</v>
      </c>
      <c r="K1742" s="264"/>
      <c r="L1742" s="265"/>
      <c r="M1742" s="267"/>
      <c r="N1742" s="268"/>
      <c r="O1742" s="269"/>
      <c r="P1742" s="275">
        <f t="shared" si="111"/>
        <v>0</v>
      </c>
      <c r="Q1742" s="271"/>
      <c r="R1742" s="272"/>
      <c r="S1742" s="271"/>
      <c r="T1742" s="273"/>
      <c r="U1742" s="276">
        <f t="shared" si="108"/>
        <v>0</v>
      </c>
      <c r="V1742" s="196">
        <f t="shared" si="109"/>
        <v>0</v>
      </c>
      <c r="W1742" s="196">
        <f t="shared" si="110"/>
        <v>0</v>
      </c>
      <c r="X1742" s="197"/>
    </row>
    <row r="1743" spans="1:24" ht="12.75" x14ac:dyDescent="0.2">
      <c r="A1743" s="190"/>
      <c r="B1743" s="259"/>
      <c r="C1743" s="260"/>
      <c r="D1743" s="261"/>
      <c r="E1743" s="262"/>
      <c r="F1743" s="263"/>
      <c r="G1743" s="189" t="s">
        <v>1474</v>
      </c>
      <c r="H1743" s="190" t="s">
        <v>69</v>
      </c>
      <c r="I1743" s="244"/>
      <c r="J1743" s="184" t="s">
        <v>69</v>
      </c>
      <c r="K1743" s="264"/>
      <c r="L1743" s="265"/>
      <c r="M1743" s="267"/>
      <c r="N1743" s="268"/>
      <c r="O1743" s="269"/>
      <c r="P1743" s="275">
        <f t="shared" si="111"/>
        <v>0</v>
      </c>
      <c r="Q1743" s="271"/>
      <c r="R1743" s="272"/>
      <c r="S1743" s="271"/>
      <c r="T1743" s="273"/>
      <c r="U1743" s="276">
        <f t="shared" si="108"/>
        <v>0</v>
      </c>
      <c r="V1743" s="196">
        <f t="shared" si="109"/>
        <v>0</v>
      </c>
      <c r="W1743" s="196">
        <f t="shared" si="110"/>
        <v>0</v>
      </c>
      <c r="X1743" s="197"/>
    </row>
    <row r="1744" spans="1:24" ht="12.75" x14ac:dyDescent="0.2">
      <c r="A1744" s="190"/>
      <c r="B1744" s="259"/>
      <c r="C1744" s="260"/>
      <c r="D1744" s="261"/>
      <c r="E1744" s="262"/>
      <c r="F1744" s="263"/>
      <c r="G1744" s="189" t="s">
        <v>1474</v>
      </c>
      <c r="H1744" s="190" t="s">
        <v>69</v>
      </c>
      <c r="I1744" s="244"/>
      <c r="J1744" s="184" t="s">
        <v>69</v>
      </c>
      <c r="K1744" s="264"/>
      <c r="L1744" s="265"/>
      <c r="M1744" s="267"/>
      <c r="N1744" s="268"/>
      <c r="O1744" s="269"/>
      <c r="P1744" s="275">
        <f t="shared" si="111"/>
        <v>0</v>
      </c>
      <c r="Q1744" s="271"/>
      <c r="R1744" s="272"/>
      <c r="S1744" s="271"/>
      <c r="T1744" s="273"/>
      <c r="U1744" s="276">
        <f t="shared" si="108"/>
        <v>0</v>
      </c>
      <c r="V1744" s="196">
        <f t="shared" si="109"/>
        <v>0</v>
      </c>
      <c r="W1744" s="196">
        <f t="shared" si="110"/>
        <v>0</v>
      </c>
      <c r="X1744" s="197"/>
    </row>
    <row r="1745" spans="1:24" ht="12.75" x14ac:dyDescent="0.2">
      <c r="A1745" s="190"/>
      <c r="B1745" s="259"/>
      <c r="C1745" s="260"/>
      <c r="D1745" s="261"/>
      <c r="E1745" s="262"/>
      <c r="F1745" s="263"/>
      <c r="G1745" s="189" t="s">
        <v>1474</v>
      </c>
      <c r="H1745" s="190" t="s">
        <v>69</v>
      </c>
      <c r="I1745" s="244"/>
      <c r="J1745" s="184" t="s">
        <v>69</v>
      </c>
      <c r="K1745" s="264"/>
      <c r="L1745" s="265"/>
      <c r="M1745" s="267"/>
      <c r="N1745" s="268"/>
      <c r="O1745" s="269"/>
      <c r="P1745" s="275">
        <f t="shared" si="111"/>
        <v>0</v>
      </c>
      <c r="Q1745" s="271"/>
      <c r="R1745" s="272"/>
      <c r="S1745" s="271"/>
      <c r="T1745" s="273"/>
      <c r="U1745" s="276">
        <f t="shared" si="108"/>
        <v>0</v>
      </c>
      <c r="V1745" s="196">
        <f t="shared" si="109"/>
        <v>0</v>
      </c>
      <c r="W1745" s="196">
        <f t="shared" si="110"/>
        <v>0</v>
      </c>
      <c r="X1745" s="197"/>
    </row>
    <row r="1746" spans="1:24" ht="12.75" x14ac:dyDescent="0.2">
      <c r="A1746" s="190"/>
      <c r="B1746" s="259"/>
      <c r="C1746" s="260"/>
      <c r="D1746" s="261"/>
      <c r="E1746" s="262"/>
      <c r="F1746" s="263"/>
      <c r="G1746" s="189" t="s">
        <v>1474</v>
      </c>
      <c r="H1746" s="190" t="s">
        <v>69</v>
      </c>
      <c r="I1746" s="244"/>
      <c r="J1746" s="184" t="s">
        <v>69</v>
      </c>
      <c r="K1746" s="264"/>
      <c r="L1746" s="265"/>
      <c r="M1746" s="267"/>
      <c r="N1746" s="268"/>
      <c r="O1746" s="269"/>
      <c r="P1746" s="275">
        <f t="shared" si="111"/>
        <v>0</v>
      </c>
      <c r="Q1746" s="271"/>
      <c r="R1746" s="272"/>
      <c r="S1746" s="271"/>
      <c r="T1746" s="273"/>
      <c r="U1746" s="276">
        <f t="shared" si="108"/>
        <v>0</v>
      </c>
      <c r="V1746" s="196">
        <f t="shared" si="109"/>
        <v>0</v>
      </c>
      <c r="W1746" s="196">
        <f t="shared" si="110"/>
        <v>0</v>
      </c>
      <c r="X1746" s="197"/>
    </row>
    <row r="1747" spans="1:24" ht="12.75" x14ac:dyDescent="0.2">
      <c r="A1747" s="190"/>
      <c r="B1747" s="259"/>
      <c r="C1747" s="260"/>
      <c r="D1747" s="261"/>
      <c r="E1747" s="262"/>
      <c r="F1747" s="263"/>
      <c r="G1747" s="189" t="s">
        <v>1474</v>
      </c>
      <c r="H1747" s="190" t="s">
        <v>69</v>
      </c>
      <c r="I1747" s="244"/>
      <c r="J1747" s="184" t="s">
        <v>69</v>
      </c>
      <c r="K1747" s="264"/>
      <c r="L1747" s="265"/>
      <c r="M1747" s="267"/>
      <c r="N1747" s="268"/>
      <c r="O1747" s="269"/>
      <c r="P1747" s="275">
        <f t="shared" si="111"/>
        <v>0</v>
      </c>
      <c r="Q1747" s="271"/>
      <c r="R1747" s="272"/>
      <c r="S1747" s="271"/>
      <c r="T1747" s="273"/>
      <c r="U1747" s="276">
        <f t="shared" si="108"/>
        <v>0</v>
      </c>
      <c r="V1747" s="196">
        <f t="shared" si="109"/>
        <v>0</v>
      </c>
      <c r="W1747" s="196">
        <f t="shared" si="110"/>
        <v>0</v>
      </c>
      <c r="X1747" s="197"/>
    </row>
    <row r="1748" spans="1:24" ht="12.75" x14ac:dyDescent="0.2">
      <c r="A1748" s="190"/>
      <c r="B1748" s="259"/>
      <c r="C1748" s="260"/>
      <c r="D1748" s="261"/>
      <c r="E1748" s="262"/>
      <c r="F1748" s="263"/>
      <c r="G1748" s="189" t="s">
        <v>1474</v>
      </c>
      <c r="H1748" s="190" t="s">
        <v>69</v>
      </c>
      <c r="I1748" s="244"/>
      <c r="J1748" s="184" t="s">
        <v>69</v>
      </c>
      <c r="K1748" s="264"/>
      <c r="L1748" s="265"/>
      <c r="M1748" s="267"/>
      <c r="N1748" s="268"/>
      <c r="O1748" s="269"/>
      <c r="P1748" s="275">
        <f t="shared" si="111"/>
        <v>0</v>
      </c>
      <c r="Q1748" s="271"/>
      <c r="R1748" s="272"/>
      <c r="S1748" s="271"/>
      <c r="T1748" s="273"/>
      <c r="U1748" s="276">
        <f t="shared" si="108"/>
        <v>0</v>
      </c>
      <c r="V1748" s="196">
        <f t="shared" si="109"/>
        <v>0</v>
      </c>
      <c r="W1748" s="196">
        <f t="shared" si="110"/>
        <v>0</v>
      </c>
      <c r="X1748" s="197"/>
    </row>
    <row r="1749" spans="1:24" ht="12.75" x14ac:dyDescent="0.2">
      <c r="A1749" s="190"/>
      <c r="B1749" s="259"/>
      <c r="C1749" s="260"/>
      <c r="D1749" s="261"/>
      <c r="E1749" s="262"/>
      <c r="F1749" s="263"/>
      <c r="G1749" s="189" t="s">
        <v>1474</v>
      </c>
      <c r="H1749" s="190" t="s">
        <v>69</v>
      </c>
      <c r="I1749" s="244"/>
      <c r="J1749" s="184" t="s">
        <v>69</v>
      </c>
      <c r="K1749" s="264"/>
      <c r="L1749" s="265"/>
      <c r="M1749" s="267"/>
      <c r="N1749" s="268"/>
      <c r="O1749" s="269"/>
      <c r="P1749" s="275">
        <f t="shared" si="111"/>
        <v>0</v>
      </c>
      <c r="Q1749" s="271"/>
      <c r="R1749" s="272"/>
      <c r="S1749" s="271"/>
      <c r="T1749" s="273"/>
      <c r="U1749" s="276">
        <f t="shared" si="108"/>
        <v>0</v>
      </c>
      <c r="V1749" s="196">
        <f t="shared" si="109"/>
        <v>0</v>
      </c>
      <c r="W1749" s="196">
        <f t="shared" si="110"/>
        <v>0</v>
      </c>
      <c r="X1749" s="197"/>
    </row>
    <row r="1750" spans="1:24" ht="12.75" x14ac:dyDescent="0.2">
      <c r="A1750" s="190"/>
      <c r="B1750" s="259"/>
      <c r="C1750" s="260"/>
      <c r="D1750" s="261"/>
      <c r="E1750" s="262"/>
      <c r="F1750" s="263"/>
      <c r="G1750" s="189" t="s">
        <v>1474</v>
      </c>
      <c r="H1750" s="190" t="s">
        <v>69</v>
      </c>
      <c r="I1750" s="244"/>
      <c r="J1750" s="184" t="s">
        <v>69</v>
      </c>
      <c r="K1750" s="264"/>
      <c r="L1750" s="265"/>
      <c r="M1750" s="267"/>
      <c r="N1750" s="268"/>
      <c r="O1750" s="269"/>
      <c r="P1750" s="275">
        <f t="shared" si="111"/>
        <v>0</v>
      </c>
      <c r="Q1750" s="271"/>
      <c r="R1750" s="272"/>
      <c r="S1750" s="271"/>
      <c r="T1750" s="273"/>
      <c r="U1750" s="276">
        <f t="shared" si="108"/>
        <v>0</v>
      </c>
      <c r="V1750" s="196">
        <f t="shared" si="109"/>
        <v>0</v>
      </c>
      <c r="W1750" s="196">
        <f t="shared" si="110"/>
        <v>0</v>
      </c>
      <c r="X1750" s="197"/>
    </row>
    <row r="1751" spans="1:24" ht="12.75" x14ac:dyDescent="0.2">
      <c r="A1751" s="190"/>
      <c r="B1751" s="259"/>
      <c r="C1751" s="260"/>
      <c r="D1751" s="261"/>
      <c r="E1751" s="262"/>
      <c r="F1751" s="263"/>
      <c r="G1751" s="189" t="s">
        <v>1474</v>
      </c>
      <c r="H1751" s="190" t="s">
        <v>69</v>
      </c>
      <c r="I1751" s="244"/>
      <c r="J1751" s="184" t="s">
        <v>69</v>
      </c>
      <c r="K1751" s="264"/>
      <c r="L1751" s="265"/>
      <c r="M1751" s="267"/>
      <c r="N1751" s="268"/>
      <c r="O1751" s="269"/>
      <c r="P1751" s="275">
        <f t="shared" si="111"/>
        <v>0</v>
      </c>
      <c r="Q1751" s="271"/>
      <c r="R1751" s="272"/>
      <c r="S1751" s="271"/>
      <c r="T1751" s="273"/>
      <c r="U1751" s="276">
        <f t="shared" si="108"/>
        <v>0</v>
      </c>
      <c r="V1751" s="196">
        <f t="shared" si="109"/>
        <v>0</v>
      </c>
      <c r="W1751" s="196">
        <f t="shared" si="110"/>
        <v>0</v>
      </c>
      <c r="X1751" s="197"/>
    </row>
    <row r="1752" spans="1:24" ht="12.75" x14ac:dyDescent="0.2">
      <c r="A1752" s="190"/>
      <c r="B1752" s="259"/>
      <c r="C1752" s="260"/>
      <c r="D1752" s="261"/>
      <c r="E1752" s="262"/>
      <c r="F1752" s="263"/>
      <c r="G1752" s="189" t="s">
        <v>1474</v>
      </c>
      <c r="H1752" s="190" t="s">
        <v>69</v>
      </c>
      <c r="I1752" s="244"/>
      <c r="J1752" s="184" t="s">
        <v>69</v>
      </c>
      <c r="K1752" s="264"/>
      <c r="L1752" s="265"/>
      <c r="M1752" s="267"/>
      <c r="N1752" s="268"/>
      <c r="O1752" s="269"/>
      <c r="P1752" s="275">
        <f t="shared" si="111"/>
        <v>0</v>
      </c>
      <c r="Q1752" s="271"/>
      <c r="R1752" s="272"/>
      <c r="S1752" s="271"/>
      <c r="T1752" s="273"/>
      <c r="U1752" s="276">
        <f t="shared" si="108"/>
        <v>0</v>
      </c>
      <c r="V1752" s="196">
        <f t="shared" si="109"/>
        <v>0</v>
      </c>
      <c r="W1752" s="196">
        <f t="shared" si="110"/>
        <v>0</v>
      </c>
      <c r="X1752" s="197"/>
    </row>
    <row r="1753" spans="1:24" ht="12.75" x14ac:dyDescent="0.2">
      <c r="A1753" s="190"/>
      <c r="B1753" s="259"/>
      <c r="C1753" s="260"/>
      <c r="D1753" s="261"/>
      <c r="E1753" s="262"/>
      <c r="F1753" s="263"/>
      <c r="G1753" s="189" t="s">
        <v>1474</v>
      </c>
      <c r="H1753" s="190" t="s">
        <v>69</v>
      </c>
      <c r="I1753" s="244"/>
      <c r="J1753" s="184" t="s">
        <v>69</v>
      </c>
      <c r="K1753" s="264"/>
      <c r="L1753" s="265"/>
      <c r="M1753" s="267"/>
      <c r="N1753" s="268"/>
      <c r="O1753" s="269"/>
      <c r="P1753" s="275">
        <f t="shared" si="111"/>
        <v>0</v>
      </c>
      <c r="Q1753" s="271"/>
      <c r="R1753" s="272"/>
      <c r="S1753" s="271"/>
      <c r="T1753" s="273"/>
      <c r="U1753" s="276">
        <f t="shared" si="108"/>
        <v>0</v>
      </c>
      <c r="V1753" s="196">
        <f t="shared" si="109"/>
        <v>0</v>
      </c>
      <c r="W1753" s="196">
        <f t="shared" si="110"/>
        <v>0</v>
      </c>
      <c r="X1753" s="197"/>
    </row>
    <row r="1754" spans="1:24" ht="12.75" x14ac:dyDescent="0.2">
      <c r="A1754" s="190"/>
      <c r="B1754" s="259"/>
      <c r="C1754" s="260"/>
      <c r="D1754" s="261"/>
      <c r="E1754" s="262"/>
      <c r="F1754" s="263"/>
      <c r="G1754" s="189" t="s">
        <v>1474</v>
      </c>
      <c r="H1754" s="190" t="s">
        <v>69</v>
      </c>
      <c r="I1754" s="244"/>
      <c r="J1754" s="184" t="s">
        <v>69</v>
      </c>
      <c r="K1754" s="264"/>
      <c r="L1754" s="265"/>
      <c r="M1754" s="267"/>
      <c r="N1754" s="268"/>
      <c r="O1754" s="269"/>
      <c r="P1754" s="275">
        <f t="shared" si="111"/>
        <v>0</v>
      </c>
      <c r="Q1754" s="271"/>
      <c r="R1754" s="272"/>
      <c r="S1754" s="271"/>
      <c r="T1754" s="273"/>
      <c r="U1754" s="276">
        <f t="shared" si="108"/>
        <v>0</v>
      </c>
      <c r="V1754" s="196">
        <f t="shared" si="109"/>
        <v>0</v>
      </c>
      <c r="W1754" s="196">
        <f t="shared" si="110"/>
        <v>0</v>
      </c>
      <c r="X1754" s="197"/>
    </row>
    <row r="1755" spans="1:24" ht="12.75" x14ac:dyDescent="0.2">
      <c r="A1755" s="190"/>
      <c r="B1755" s="259"/>
      <c r="C1755" s="260"/>
      <c r="D1755" s="261"/>
      <c r="E1755" s="262"/>
      <c r="F1755" s="263"/>
      <c r="G1755" s="189" t="s">
        <v>1474</v>
      </c>
      <c r="H1755" s="190" t="s">
        <v>69</v>
      </c>
      <c r="I1755" s="244"/>
      <c r="J1755" s="184" t="s">
        <v>69</v>
      </c>
      <c r="K1755" s="264"/>
      <c r="L1755" s="265"/>
      <c r="M1755" s="267"/>
      <c r="N1755" s="268"/>
      <c r="O1755" s="269"/>
      <c r="P1755" s="275">
        <f t="shared" si="111"/>
        <v>0</v>
      </c>
      <c r="Q1755" s="271"/>
      <c r="R1755" s="272"/>
      <c r="S1755" s="271"/>
      <c r="T1755" s="273"/>
      <c r="U1755" s="276">
        <f t="shared" si="108"/>
        <v>0</v>
      </c>
      <c r="V1755" s="196">
        <f t="shared" si="109"/>
        <v>0</v>
      </c>
      <c r="W1755" s="196">
        <f t="shared" si="110"/>
        <v>0</v>
      </c>
      <c r="X1755" s="197"/>
    </row>
    <row r="1756" spans="1:24" ht="12.75" x14ac:dyDescent="0.2">
      <c r="A1756" s="190"/>
      <c r="B1756" s="259"/>
      <c r="C1756" s="260"/>
      <c r="D1756" s="261"/>
      <c r="E1756" s="262"/>
      <c r="F1756" s="263"/>
      <c r="G1756" s="189" t="s">
        <v>1474</v>
      </c>
      <c r="H1756" s="190" t="s">
        <v>69</v>
      </c>
      <c r="I1756" s="244"/>
      <c r="J1756" s="184" t="s">
        <v>69</v>
      </c>
      <c r="K1756" s="264"/>
      <c r="L1756" s="265"/>
      <c r="M1756" s="267"/>
      <c r="N1756" s="268"/>
      <c r="O1756" s="269"/>
      <c r="P1756" s="275">
        <f t="shared" si="111"/>
        <v>0</v>
      </c>
      <c r="Q1756" s="271"/>
      <c r="R1756" s="272"/>
      <c r="S1756" s="271"/>
      <c r="T1756" s="273"/>
      <c r="U1756" s="276">
        <f t="shared" si="108"/>
        <v>0</v>
      </c>
      <c r="V1756" s="196">
        <f t="shared" si="109"/>
        <v>0</v>
      </c>
      <c r="W1756" s="196">
        <f t="shared" si="110"/>
        <v>0</v>
      </c>
      <c r="X1756" s="197"/>
    </row>
    <row r="1757" spans="1:24" ht="12.75" x14ac:dyDescent="0.2">
      <c r="A1757" s="190"/>
      <c r="B1757" s="259"/>
      <c r="C1757" s="260"/>
      <c r="D1757" s="261"/>
      <c r="E1757" s="262"/>
      <c r="F1757" s="263"/>
      <c r="G1757" s="189" t="s">
        <v>1474</v>
      </c>
      <c r="H1757" s="190" t="s">
        <v>69</v>
      </c>
      <c r="I1757" s="244"/>
      <c r="J1757" s="184" t="s">
        <v>69</v>
      </c>
      <c r="K1757" s="264"/>
      <c r="L1757" s="265"/>
      <c r="M1757" s="267"/>
      <c r="N1757" s="268"/>
      <c r="O1757" s="269"/>
      <c r="P1757" s="275">
        <f t="shared" si="111"/>
        <v>0</v>
      </c>
      <c r="Q1757" s="271"/>
      <c r="R1757" s="272"/>
      <c r="S1757" s="271"/>
      <c r="T1757" s="273"/>
      <c r="U1757" s="276">
        <f t="shared" si="108"/>
        <v>0</v>
      </c>
      <c r="V1757" s="196">
        <f t="shared" si="109"/>
        <v>0</v>
      </c>
      <c r="W1757" s="196">
        <f t="shared" si="110"/>
        <v>0</v>
      </c>
      <c r="X1757" s="197"/>
    </row>
    <row r="1758" spans="1:24" ht="12.75" x14ac:dyDescent="0.2">
      <c r="A1758" s="190"/>
      <c r="B1758" s="259"/>
      <c r="C1758" s="260"/>
      <c r="D1758" s="261"/>
      <c r="E1758" s="262"/>
      <c r="F1758" s="263"/>
      <c r="G1758" s="189" t="s">
        <v>1474</v>
      </c>
      <c r="H1758" s="190" t="s">
        <v>69</v>
      </c>
      <c r="I1758" s="244"/>
      <c r="J1758" s="184" t="s">
        <v>69</v>
      </c>
      <c r="K1758" s="264"/>
      <c r="L1758" s="265"/>
      <c r="M1758" s="267"/>
      <c r="N1758" s="268"/>
      <c r="O1758" s="269"/>
      <c r="P1758" s="275">
        <f t="shared" si="111"/>
        <v>0</v>
      </c>
      <c r="Q1758" s="271"/>
      <c r="R1758" s="272"/>
      <c r="S1758" s="271"/>
      <c r="T1758" s="273"/>
      <c r="U1758" s="276">
        <f t="shared" si="108"/>
        <v>0</v>
      </c>
      <c r="V1758" s="196">
        <f t="shared" si="109"/>
        <v>0</v>
      </c>
      <c r="W1758" s="196">
        <f t="shared" si="110"/>
        <v>0</v>
      </c>
      <c r="X1758" s="197"/>
    </row>
    <row r="1759" spans="1:24" ht="12.75" x14ac:dyDescent="0.2">
      <c r="A1759" s="190"/>
      <c r="B1759" s="259"/>
      <c r="C1759" s="260"/>
      <c r="D1759" s="261"/>
      <c r="E1759" s="262"/>
      <c r="F1759" s="263"/>
      <c r="G1759" s="189" t="s">
        <v>1474</v>
      </c>
      <c r="H1759" s="190" t="s">
        <v>69</v>
      </c>
      <c r="I1759" s="244"/>
      <c r="J1759" s="184" t="s">
        <v>69</v>
      </c>
      <c r="K1759" s="264"/>
      <c r="L1759" s="265"/>
      <c r="M1759" s="267"/>
      <c r="N1759" s="268"/>
      <c r="O1759" s="269"/>
      <c r="P1759" s="275">
        <f t="shared" si="111"/>
        <v>0</v>
      </c>
      <c r="Q1759" s="271"/>
      <c r="R1759" s="272"/>
      <c r="S1759" s="271"/>
      <c r="T1759" s="273"/>
      <c r="U1759" s="276">
        <f t="shared" si="108"/>
        <v>0</v>
      </c>
      <c r="V1759" s="196">
        <f t="shared" si="109"/>
        <v>0</v>
      </c>
      <c r="W1759" s="196">
        <f t="shared" si="110"/>
        <v>0</v>
      </c>
      <c r="X1759" s="197"/>
    </row>
    <row r="1760" spans="1:24" ht="12.75" x14ac:dyDescent="0.2">
      <c r="A1760" s="190"/>
      <c r="B1760" s="259"/>
      <c r="C1760" s="260"/>
      <c r="D1760" s="261"/>
      <c r="E1760" s="262"/>
      <c r="F1760" s="263"/>
      <c r="G1760" s="189" t="s">
        <v>1474</v>
      </c>
      <c r="H1760" s="190" t="s">
        <v>69</v>
      </c>
      <c r="I1760" s="244"/>
      <c r="J1760" s="184" t="s">
        <v>69</v>
      </c>
      <c r="K1760" s="264"/>
      <c r="L1760" s="265"/>
      <c r="M1760" s="267"/>
      <c r="N1760" s="268"/>
      <c r="O1760" s="269"/>
      <c r="P1760" s="275">
        <f t="shared" si="111"/>
        <v>0</v>
      </c>
      <c r="Q1760" s="271"/>
      <c r="R1760" s="272"/>
      <c r="S1760" s="271"/>
      <c r="T1760" s="273"/>
      <c r="U1760" s="276">
        <f t="shared" si="108"/>
        <v>0</v>
      </c>
      <c r="V1760" s="196">
        <f t="shared" si="109"/>
        <v>0</v>
      </c>
      <c r="W1760" s="196">
        <f t="shared" si="110"/>
        <v>0</v>
      </c>
      <c r="X1760" s="197"/>
    </row>
    <row r="1761" spans="1:24" ht="12.75" x14ac:dyDescent="0.2">
      <c r="A1761" s="190"/>
      <c r="B1761" s="259"/>
      <c r="C1761" s="260"/>
      <c r="D1761" s="261"/>
      <c r="E1761" s="262"/>
      <c r="F1761" s="263"/>
      <c r="G1761" s="189" t="s">
        <v>1474</v>
      </c>
      <c r="H1761" s="190" t="s">
        <v>69</v>
      </c>
      <c r="I1761" s="244"/>
      <c r="J1761" s="184" t="s">
        <v>69</v>
      </c>
      <c r="K1761" s="264"/>
      <c r="L1761" s="265"/>
      <c r="M1761" s="267"/>
      <c r="N1761" s="268"/>
      <c r="O1761" s="269"/>
      <c r="P1761" s="275">
        <f t="shared" si="111"/>
        <v>0</v>
      </c>
      <c r="Q1761" s="271"/>
      <c r="R1761" s="272"/>
      <c r="S1761" s="271"/>
      <c r="T1761" s="273"/>
      <c r="U1761" s="276">
        <f t="shared" si="108"/>
        <v>0</v>
      </c>
      <c r="V1761" s="196">
        <f t="shared" si="109"/>
        <v>0</v>
      </c>
      <c r="W1761" s="196">
        <f t="shared" si="110"/>
        <v>0</v>
      </c>
      <c r="X1761" s="197"/>
    </row>
    <row r="1762" spans="1:24" ht="12.75" x14ac:dyDescent="0.2">
      <c r="A1762" s="190"/>
      <c r="B1762" s="259"/>
      <c r="C1762" s="260"/>
      <c r="D1762" s="261"/>
      <c r="E1762" s="262"/>
      <c r="F1762" s="263"/>
      <c r="G1762" s="189" t="s">
        <v>1474</v>
      </c>
      <c r="H1762" s="190" t="s">
        <v>69</v>
      </c>
      <c r="I1762" s="244"/>
      <c r="J1762" s="184" t="s">
        <v>69</v>
      </c>
      <c r="K1762" s="264"/>
      <c r="L1762" s="265"/>
      <c r="M1762" s="267"/>
      <c r="N1762" s="268"/>
      <c r="O1762" s="269"/>
      <c r="P1762" s="275">
        <f t="shared" si="111"/>
        <v>0</v>
      </c>
      <c r="Q1762" s="271"/>
      <c r="R1762" s="272"/>
      <c r="S1762" s="271"/>
      <c r="T1762" s="273"/>
      <c r="U1762" s="276">
        <f t="shared" si="108"/>
        <v>0</v>
      </c>
      <c r="V1762" s="196">
        <f t="shared" si="109"/>
        <v>0</v>
      </c>
      <c r="W1762" s="196">
        <f t="shared" si="110"/>
        <v>0</v>
      </c>
      <c r="X1762" s="197"/>
    </row>
    <row r="1763" spans="1:24" ht="12.75" x14ac:dyDescent="0.2">
      <c r="A1763" s="190"/>
      <c r="B1763" s="259"/>
      <c r="C1763" s="260"/>
      <c r="D1763" s="261"/>
      <c r="E1763" s="262"/>
      <c r="F1763" s="263"/>
      <c r="G1763" s="189" t="s">
        <v>1474</v>
      </c>
      <c r="H1763" s="190" t="s">
        <v>69</v>
      </c>
      <c r="I1763" s="244"/>
      <c r="J1763" s="184" t="s">
        <v>69</v>
      </c>
      <c r="K1763" s="264"/>
      <c r="L1763" s="265"/>
      <c r="M1763" s="267"/>
      <c r="N1763" s="268"/>
      <c r="O1763" s="269"/>
      <c r="P1763" s="275">
        <f t="shared" si="111"/>
        <v>0</v>
      </c>
      <c r="Q1763" s="271"/>
      <c r="R1763" s="272"/>
      <c r="S1763" s="271"/>
      <c r="T1763" s="273"/>
      <c r="U1763" s="276">
        <f t="shared" si="108"/>
        <v>0</v>
      </c>
      <c r="V1763" s="196">
        <f t="shared" si="109"/>
        <v>0</v>
      </c>
      <c r="W1763" s="196">
        <f t="shared" si="110"/>
        <v>0</v>
      </c>
      <c r="X1763" s="197"/>
    </row>
    <row r="1764" spans="1:24" ht="12.75" x14ac:dyDescent="0.2">
      <c r="A1764" s="190"/>
      <c r="B1764" s="259"/>
      <c r="C1764" s="260"/>
      <c r="D1764" s="261"/>
      <c r="E1764" s="262"/>
      <c r="F1764" s="263"/>
      <c r="G1764" s="189" t="s">
        <v>1474</v>
      </c>
      <c r="H1764" s="190" t="s">
        <v>69</v>
      </c>
      <c r="I1764" s="244"/>
      <c r="J1764" s="184" t="s">
        <v>69</v>
      </c>
      <c r="K1764" s="264"/>
      <c r="L1764" s="265"/>
      <c r="M1764" s="267"/>
      <c r="N1764" s="268"/>
      <c r="O1764" s="269"/>
      <c r="P1764" s="275">
        <f t="shared" si="111"/>
        <v>0</v>
      </c>
      <c r="Q1764" s="271"/>
      <c r="R1764" s="272"/>
      <c r="S1764" s="271"/>
      <c r="T1764" s="273"/>
      <c r="U1764" s="276">
        <f t="shared" si="108"/>
        <v>0</v>
      </c>
      <c r="V1764" s="196">
        <f t="shared" si="109"/>
        <v>0</v>
      </c>
      <c r="W1764" s="196">
        <f t="shared" si="110"/>
        <v>0</v>
      </c>
      <c r="X1764" s="197"/>
    </row>
    <row r="1765" spans="1:24" ht="12.75" x14ac:dyDescent="0.2">
      <c r="A1765" s="190"/>
      <c r="B1765" s="259"/>
      <c r="C1765" s="260"/>
      <c r="D1765" s="261"/>
      <c r="E1765" s="262"/>
      <c r="F1765" s="263"/>
      <c r="G1765" s="189" t="s">
        <v>1474</v>
      </c>
      <c r="H1765" s="190" t="s">
        <v>69</v>
      </c>
      <c r="I1765" s="244"/>
      <c r="J1765" s="184" t="s">
        <v>69</v>
      </c>
      <c r="K1765" s="264"/>
      <c r="L1765" s="265"/>
      <c r="M1765" s="267"/>
      <c r="N1765" s="268"/>
      <c r="O1765" s="269"/>
      <c r="P1765" s="275">
        <f t="shared" si="111"/>
        <v>0</v>
      </c>
      <c r="Q1765" s="271"/>
      <c r="R1765" s="272"/>
      <c r="S1765" s="271"/>
      <c r="T1765" s="273"/>
      <c r="U1765" s="276">
        <f t="shared" si="108"/>
        <v>0</v>
      </c>
      <c r="V1765" s="196">
        <f t="shared" si="109"/>
        <v>0</v>
      </c>
      <c r="W1765" s="196">
        <f t="shared" si="110"/>
        <v>0</v>
      </c>
      <c r="X1765" s="197"/>
    </row>
    <row r="1766" spans="1:24" ht="12.75" x14ac:dyDescent="0.2">
      <c r="A1766" s="190"/>
      <c r="B1766" s="259"/>
      <c r="C1766" s="260"/>
      <c r="D1766" s="261"/>
      <c r="E1766" s="262"/>
      <c r="F1766" s="263"/>
      <c r="G1766" s="189" t="s">
        <v>1474</v>
      </c>
      <c r="H1766" s="190" t="s">
        <v>69</v>
      </c>
      <c r="I1766" s="244"/>
      <c r="J1766" s="184" t="s">
        <v>69</v>
      </c>
      <c r="K1766" s="264"/>
      <c r="L1766" s="265"/>
      <c r="M1766" s="267"/>
      <c r="N1766" s="268"/>
      <c r="O1766" s="269"/>
      <c r="P1766" s="275">
        <f t="shared" si="111"/>
        <v>0</v>
      </c>
      <c r="Q1766" s="271"/>
      <c r="R1766" s="272"/>
      <c r="S1766" s="271"/>
      <c r="T1766" s="273"/>
      <c r="U1766" s="276">
        <f t="shared" si="108"/>
        <v>0</v>
      </c>
      <c r="V1766" s="196">
        <f t="shared" si="109"/>
        <v>0</v>
      </c>
      <c r="W1766" s="196">
        <f t="shared" si="110"/>
        <v>0</v>
      </c>
      <c r="X1766" s="197"/>
    </row>
    <row r="1767" spans="1:24" ht="12.75" x14ac:dyDescent="0.2">
      <c r="A1767" s="190"/>
      <c r="B1767" s="259"/>
      <c r="C1767" s="260"/>
      <c r="D1767" s="261"/>
      <c r="E1767" s="262"/>
      <c r="F1767" s="263"/>
      <c r="G1767" s="189" t="s">
        <v>1474</v>
      </c>
      <c r="H1767" s="190" t="s">
        <v>69</v>
      </c>
      <c r="I1767" s="244"/>
      <c r="J1767" s="184" t="s">
        <v>69</v>
      </c>
      <c r="K1767" s="264"/>
      <c r="L1767" s="265"/>
      <c r="M1767" s="267"/>
      <c r="N1767" s="268"/>
      <c r="O1767" s="269"/>
      <c r="P1767" s="275">
        <f t="shared" si="111"/>
        <v>0</v>
      </c>
      <c r="Q1767" s="271"/>
      <c r="R1767" s="272"/>
      <c r="S1767" s="271"/>
      <c r="T1767" s="273"/>
      <c r="U1767" s="276">
        <f t="shared" si="108"/>
        <v>0</v>
      </c>
      <c r="V1767" s="196">
        <f t="shared" si="109"/>
        <v>0</v>
      </c>
      <c r="W1767" s="196">
        <f t="shared" si="110"/>
        <v>0</v>
      </c>
      <c r="X1767" s="197"/>
    </row>
    <row r="1768" spans="1:24" ht="12.75" x14ac:dyDescent="0.2">
      <c r="A1768" s="190"/>
      <c r="B1768" s="259"/>
      <c r="C1768" s="260"/>
      <c r="D1768" s="261"/>
      <c r="E1768" s="262"/>
      <c r="F1768" s="263"/>
      <c r="G1768" s="189" t="s">
        <v>1474</v>
      </c>
      <c r="H1768" s="190" t="s">
        <v>69</v>
      </c>
      <c r="I1768" s="244"/>
      <c r="J1768" s="184" t="s">
        <v>69</v>
      </c>
      <c r="K1768" s="264"/>
      <c r="L1768" s="265"/>
      <c r="M1768" s="267"/>
      <c r="N1768" s="268"/>
      <c r="O1768" s="269"/>
      <c r="P1768" s="275">
        <f t="shared" si="111"/>
        <v>0</v>
      </c>
      <c r="Q1768" s="271"/>
      <c r="R1768" s="272"/>
      <c r="S1768" s="271"/>
      <c r="T1768" s="273"/>
      <c r="U1768" s="276">
        <f t="shared" si="108"/>
        <v>0</v>
      </c>
      <c r="V1768" s="196">
        <f t="shared" si="109"/>
        <v>0</v>
      </c>
      <c r="W1768" s="196">
        <f t="shared" si="110"/>
        <v>0</v>
      </c>
      <c r="X1768" s="197"/>
    </row>
    <row r="1769" spans="1:24" ht="12.75" x14ac:dyDescent="0.2">
      <c r="A1769" s="190"/>
      <c r="B1769" s="259"/>
      <c r="C1769" s="260"/>
      <c r="D1769" s="261"/>
      <c r="E1769" s="262"/>
      <c r="F1769" s="263"/>
      <c r="G1769" s="189" t="s">
        <v>1474</v>
      </c>
      <c r="H1769" s="190" t="s">
        <v>69</v>
      </c>
      <c r="I1769" s="244"/>
      <c r="J1769" s="184" t="s">
        <v>69</v>
      </c>
      <c r="K1769" s="264"/>
      <c r="L1769" s="265"/>
      <c r="M1769" s="267"/>
      <c r="N1769" s="268"/>
      <c r="O1769" s="269"/>
      <c r="P1769" s="275">
        <f t="shared" si="111"/>
        <v>0</v>
      </c>
      <c r="Q1769" s="271"/>
      <c r="R1769" s="272"/>
      <c r="S1769" s="271"/>
      <c r="T1769" s="273"/>
      <c r="U1769" s="276">
        <f t="shared" si="108"/>
        <v>0</v>
      </c>
      <c r="V1769" s="196">
        <f t="shared" si="109"/>
        <v>0</v>
      </c>
      <c r="W1769" s="196">
        <f t="shared" si="110"/>
        <v>0</v>
      </c>
      <c r="X1769" s="197"/>
    </row>
    <row r="1770" spans="1:24" ht="12.75" x14ac:dyDescent="0.2">
      <c r="A1770" s="190"/>
      <c r="B1770" s="259"/>
      <c r="C1770" s="260"/>
      <c r="D1770" s="261"/>
      <c r="E1770" s="262"/>
      <c r="F1770" s="263"/>
      <c r="G1770" s="189" t="s">
        <v>1474</v>
      </c>
      <c r="H1770" s="190" t="s">
        <v>69</v>
      </c>
      <c r="I1770" s="244"/>
      <c r="J1770" s="184" t="s">
        <v>69</v>
      </c>
      <c r="K1770" s="264"/>
      <c r="L1770" s="265"/>
      <c r="M1770" s="267"/>
      <c r="N1770" s="268"/>
      <c r="O1770" s="269"/>
      <c r="P1770" s="275">
        <f t="shared" si="111"/>
        <v>0</v>
      </c>
      <c r="Q1770" s="271"/>
      <c r="R1770" s="272"/>
      <c r="S1770" s="271"/>
      <c r="T1770" s="273"/>
      <c r="U1770" s="276">
        <f t="shared" si="108"/>
        <v>0</v>
      </c>
      <c r="V1770" s="196">
        <f t="shared" si="109"/>
        <v>0</v>
      </c>
      <c r="W1770" s="196">
        <f t="shared" si="110"/>
        <v>0</v>
      </c>
      <c r="X1770" s="197"/>
    </row>
    <row r="1771" spans="1:24" ht="12.75" x14ac:dyDescent="0.2">
      <c r="A1771" s="190"/>
      <c r="B1771" s="259"/>
      <c r="C1771" s="260"/>
      <c r="D1771" s="261"/>
      <c r="E1771" s="262"/>
      <c r="F1771" s="263"/>
      <c r="G1771" s="189" t="s">
        <v>1474</v>
      </c>
      <c r="H1771" s="190" t="s">
        <v>69</v>
      </c>
      <c r="I1771" s="244"/>
      <c r="J1771" s="184" t="s">
        <v>69</v>
      </c>
      <c r="K1771" s="264"/>
      <c r="L1771" s="265"/>
      <c r="M1771" s="267"/>
      <c r="N1771" s="268"/>
      <c r="O1771" s="269"/>
      <c r="P1771" s="275">
        <f t="shared" si="111"/>
        <v>0</v>
      </c>
      <c r="Q1771" s="271"/>
      <c r="R1771" s="272"/>
      <c r="S1771" s="271"/>
      <c r="T1771" s="273"/>
      <c r="U1771" s="276">
        <f t="shared" si="108"/>
        <v>0</v>
      </c>
      <c r="V1771" s="196">
        <f t="shared" si="109"/>
        <v>0</v>
      </c>
      <c r="W1771" s="196">
        <f t="shared" si="110"/>
        <v>0</v>
      </c>
      <c r="X1771" s="197"/>
    </row>
    <row r="1772" spans="1:24" ht="12.75" x14ac:dyDescent="0.2">
      <c r="A1772" s="190"/>
      <c r="B1772" s="259"/>
      <c r="C1772" s="260"/>
      <c r="D1772" s="261"/>
      <c r="E1772" s="262"/>
      <c r="F1772" s="263"/>
      <c r="G1772" s="189" t="s">
        <v>1474</v>
      </c>
      <c r="H1772" s="190" t="s">
        <v>69</v>
      </c>
      <c r="I1772" s="244"/>
      <c r="J1772" s="184" t="s">
        <v>69</v>
      </c>
      <c r="K1772" s="264"/>
      <c r="L1772" s="265"/>
      <c r="M1772" s="267"/>
      <c r="N1772" s="268"/>
      <c r="O1772" s="269"/>
      <c r="P1772" s="275">
        <f t="shared" si="111"/>
        <v>0</v>
      </c>
      <c r="Q1772" s="271"/>
      <c r="R1772" s="272"/>
      <c r="S1772" s="271"/>
      <c r="T1772" s="273"/>
      <c r="U1772" s="276">
        <f t="shared" si="108"/>
        <v>0</v>
      </c>
      <c r="V1772" s="196">
        <f t="shared" si="109"/>
        <v>0</v>
      </c>
      <c r="W1772" s="196">
        <f t="shared" si="110"/>
        <v>0</v>
      </c>
      <c r="X1772" s="197"/>
    </row>
    <row r="1773" spans="1:24" ht="12.75" x14ac:dyDescent="0.2">
      <c r="A1773" s="190"/>
      <c r="B1773" s="259"/>
      <c r="C1773" s="260"/>
      <c r="D1773" s="261"/>
      <c r="E1773" s="262"/>
      <c r="F1773" s="263"/>
      <c r="G1773" s="189" t="s">
        <v>1474</v>
      </c>
      <c r="H1773" s="190" t="s">
        <v>69</v>
      </c>
      <c r="I1773" s="244"/>
      <c r="J1773" s="184" t="s">
        <v>69</v>
      </c>
      <c r="K1773" s="264"/>
      <c r="L1773" s="265"/>
      <c r="M1773" s="267"/>
      <c r="N1773" s="268"/>
      <c r="O1773" s="269"/>
      <c r="P1773" s="275">
        <f t="shared" si="111"/>
        <v>0</v>
      </c>
      <c r="Q1773" s="271"/>
      <c r="R1773" s="272"/>
      <c r="S1773" s="271"/>
      <c r="T1773" s="273"/>
      <c r="U1773" s="276">
        <f t="shared" si="108"/>
        <v>0</v>
      </c>
      <c r="V1773" s="196">
        <f t="shared" si="109"/>
        <v>0</v>
      </c>
      <c r="W1773" s="196">
        <f t="shared" si="110"/>
        <v>0</v>
      </c>
      <c r="X1773" s="197"/>
    </row>
    <row r="1774" spans="1:24" ht="12.75" x14ac:dyDescent="0.2">
      <c r="A1774" s="190"/>
      <c r="B1774" s="259"/>
      <c r="C1774" s="260"/>
      <c r="D1774" s="261"/>
      <c r="E1774" s="262"/>
      <c r="F1774" s="263"/>
      <c r="G1774" s="189" t="s">
        <v>1474</v>
      </c>
      <c r="H1774" s="190" t="s">
        <v>69</v>
      </c>
      <c r="I1774" s="244"/>
      <c r="J1774" s="184" t="s">
        <v>69</v>
      </c>
      <c r="K1774" s="264"/>
      <c r="L1774" s="265"/>
      <c r="M1774" s="267"/>
      <c r="N1774" s="268"/>
      <c r="O1774" s="269"/>
      <c r="P1774" s="275">
        <f t="shared" si="111"/>
        <v>0</v>
      </c>
      <c r="Q1774" s="271"/>
      <c r="R1774" s="272"/>
      <c r="S1774" s="271"/>
      <c r="T1774" s="273"/>
      <c r="U1774" s="276">
        <f t="shared" si="108"/>
        <v>0</v>
      </c>
      <c r="V1774" s="196">
        <f t="shared" si="109"/>
        <v>0</v>
      </c>
      <c r="W1774" s="196">
        <f t="shared" si="110"/>
        <v>0</v>
      </c>
      <c r="X1774" s="197"/>
    </row>
    <row r="1775" spans="1:24" ht="12.75" x14ac:dyDescent="0.2">
      <c r="A1775" s="190"/>
      <c r="B1775" s="259"/>
      <c r="C1775" s="260"/>
      <c r="D1775" s="261"/>
      <c r="E1775" s="262"/>
      <c r="F1775" s="263"/>
      <c r="G1775" s="189" t="s">
        <v>1474</v>
      </c>
      <c r="H1775" s="190" t="s">
        <v>69</v>
      </c>
      <c r="I1775" s="244"/>
      <c r="J1775" s="184" t="s">
        <v>69</v>
      </c>
      <c r="K1775" s="264"/>
      <c r="L1775" s="265"/>
      <c r="M1775" s="267"/>
      <c r="N1775" s="268"/>
      <c r="O1775" s="269"/>
      <c r="P1775" s="275">
        <f t="shared" si="111"/>
        <v>0</v>
      </c>
      <c r="Q1775" s="271"/>
      <c r="R1775" s="272"/>
      <c r="S1775" s="271"/>
      <c r="T1775" s="273"/>
      <c r="U1775" s="276">
        <f t="shared" si="108"/>
        <v>0</v>
      </c>
      <c r="V1775" s="196">
        <f t="shared" si="109"/>
        <v>0</v>
      </c>
      <c r="W1775" s="196">
        <f t="shared" si="110"/>
        <v>0</v>
      </c>
      <c r="X1775" s="197"/>
    </row>
    <row r="1776" spans="1:24" ht="12.75" x14ac:dyDescent="0.2">
      <c r="A1776" s="190"/>
      <c r="B1776" s="259"/>
      <c r="C1776" s="260"/>
      <c r="D1776" s="261"/>
      <c r="E1776" s="262"/>
      <c r="F1776" s="263"/>
      <c r="G1776" s="189" t="s">
        <v>1474</v>
      </c>
      <c r="H1776" s="190" t="s">
        <v>69</v>
      </c>
      <c r="I1776" s="244"/>
      <c r="J1776" s="184" t="s">
        <v>69</v>
      </c>
      <c r="K1776" s="264"/>
      <c r="L1776" s="265"/>
      <c r="M1776" s="267"/>
      <c r="N1776" s="268"/>
      <c r="O1776" s="269"/>
      <c r="P1776" s="275">
        <f t="shared" si="111"/>
        <v>0</v>
      </c>
      <c r="Q1776" s="271"/>
      <c r="R1776" s="272"/>
      <c r="S1776" s="271"/>
      <c r="T1776" s="273"/>
      <c r="U1776" s="276">
        <f t="shared" si="108"/>
        <v>0</v>
      </c>
      <c r="V1776" s="196">
        <f t="shared" si="109"/>
        <v>0</v>
      </c>
      <c r="W1776" s="196">
        <f t="shared" si="110"/>
        <v>0</v>
      </c>
      <c r="X1776" s="197"/>
    </row>
    <row r="1777" spans="1:24" ht="12.75" x14ac:dyDescent="0.2">
      <c r="A1777" s="190"/>
      <c r="B1777" s="259"/>
      <c r="C1777" s="260"/>
      <c r="D1777" s="261"/>
      <c r="E1777" s="262"/>
      <c r="F1777" s="263"/>
      <c r="G1777" s="189" t="s">
        <v>1474</v>
      </c>
      <c r="H1777" s="190" t="s">
        <v>69</v>
      </c>
      <c r="I1777" s="244"/>
      <c r="J1777" s="184" t="s">
        <v>69</v>
      </c>
      <c r="K1777" s="264"/>
      <c r="L1777" s="265"/>
      <c r="M1777" s="267"/>
      <c r="N1777" s="268"/>
      <c r="O1777" s="269"/>
      <c r="P1777" s="275">
        <f t="shared" si="111"/>
        <v>0</v>
      </c>
      <c r="Q1777" s="271"/>
      <c r="R1777" s="272"/>
      <c r="S1777" s="271"/>
      <c r="T1777" s="273"/>
      <c r="U1777" s="276">
        <f t="shared" si="108"/>
        <v>0</v>
      </c>
      <c r="V1777" s="196">
        <f t="shared" si="109"/>
        <v>0</v>
      </c>
      <c r="W1777" s="196">
        <f t="shared" si="110"/>
        <v>0</v>
      </c>
      <c r="X1777" s="197"/>
    </row>
    <row r="1778" spans="1:24" ht="12.75" x14ac:dyDescent="0.2">
      <c r="A1778" s="190"/>
      <c r="B1778" s="259"/>
      <c r="C1778" s="260"/>
      <c r="D1778" s="261"/>
      <c r="E1778" s="262"/>
      <c r="F1778" s="263"/>
      <c r="G1778" s="189" t="s">
        <v>1474</v>
      </c>
      <c r="H1778" s="190" t="s">
        <v>69</v>
      </c>
      <c r="I1778" s="244"/>
      <c r="J1778" s="184" t="s">
        <v>69</v>
      </c>
      <c r="K1778" s="264"/>
      <c r="L1778" s="265"/>
      <c r="M1778" s="267"/>
      <c r="N1778" s="268"/>
      <c r="O1778" s="269"/>
      <c r="P1778" s="275">
        <f t="shared" si="111"/>
        <v>0</v>
      </c>
      <c r="Q1778" s="271"/>
      <c r="R1778" s="272"/>
      <c r="S1778" s="271"/>
      <c r="T1778" s="273"/>
      <c r="U1778" s="276">
        <f t="shared" si="108"/>
        <v>0</v>
      </c>
      <c r="V1778" s="196">
        <f t="shared" si="109"/>
        <v>0</v>
      </c>
      <c r="W1778" s="196">
        <f t="shared" si="110"/>
        <v>0</v>
      </c>
      <c r="X1778" s="197"/>
    </row>
    <row r="1779" spans="1:24" ht="12.75" x14ac:dyDescent="0.2">
      <c r="A1779" s="190"/>
      <c r="B1779" s="259"/>
      <c r="C1779" s="260"/>
      <c r="D1779" s="261"/>
      <c r="E1779" s="262"/>
      <c r="F1779" s="263"/>
      <c r="G1779" s="189" t="s">
        <v>1474</v>
      </c>
      <c r="H1779" s="190" t="s">
        <v>69</v>
      </c>
      <c r="I1779" s="244"/>
      <c r="J1779" s="184" t="s">
        <v>69</v>
      </c>
      <c r="K1779" s="264"/>
      <c r="L1779" s="265"/>
      <c r="M1779" s="267"/>
      <c r="N1779" s="268"/>
      <c r="O1779" s="269"/>
      <c r="P1779" s="275">
        <f t="shared" si="111"/>
        <v>0</v>
      </c>
      <c r="Q1779" s="271"/>
      <c r="R1779" s="272"/>
      <c r="S1779" s="271"/>
      <c r="T1779" s="273"/>
      <c r="U1779" s="276">
        <f t="shared" si="108"/>
        <v>0</v>
      </c>
      <c r="V1779" s="196">
        <f t="shared" si="109"/>
        <v>0</v>
      </c>
      <c r="W1779" s="196">
        <f t="shared" si="110"/>
        <v>0</v>
      </c>
      <c r="X1779" s="197"/>
    </row>
    <row r="1780" spans="1:24" ht="12.75" x14ac:dyDescent="0.2">
      <c r="A1780" s="190"/>
      <c r="B1780" s="259"/>
      <c r="C1780" s="260"/>
      <c r="D1780" s="261"/>
      <c r="E1780" s="262"/>
      <c r="F1780" s="263"/>
      <c r="G1780" s="189" t="s">
        <v>1474</v>
      </c>
      <c r="H1780" s="190" t="s">
        <v>69</v>
      </c>
      <c r="I1780" s="244"/>
      <c r="J1780" s="184" t="s">
        <v>69</v>
      </c>
      <c r="K1780" s="264"/>
      <c r="L1780" s="265"/>
      <c r="M1780" s="267"/>
      <c r="N1780" s="268"/>
      <c r="O1780" s="269"/>
      <c r="P1780" s="275">
        <f t="shared" si="111"/>
        <v>0</v>
      </c>
      <c r="Q1780" s="271"/>
      <c r="R1780" s="272"/>
      <c r="S1780" s="271"/>
      <c r="T1780" s="273"/>
      <c r="U1780" s="276">
        <f t="shared" si="108"/>
        <v>0</v>
      </c>
      <c r="V1780" s="196">
        <f t="shared" si="109"/>
        <v>0</v>
      </c>
      <c r="W1780" s="196">
        <f t="shared" si="110"/>
        <v>0</v>
      </c>
      <c r="X1780" s="197"/>
    </row>
    <row r="1781" spans="1:24" ht="12.75" x14ac:dyDescent="0.2">
      <c r="A1781" s="190"/>
      <c r="B1781" s="259"/>
      <c r="C1781" s="260"/>
      <c r="D1781" s="261"/>
      <c r="E1781" s="262"/>
      <c r="F1781" s="263"/>
      <c r="G1781" s="189" t="s">
        <v>1474</v>
      </c>
      <c r="H1781" s="190" t="s">
        <v>69</v>
      </c>
      <c r="I1781" s="244"/>
      <c r="J1781" s="184" t="s">
        <v>69</v>
      </c>
      <c r="K1781" s="264"/>
      <c r="L1781" s="265"/>
      <c r="M1781" s="267"/>
      <c r="N1781" s="268"/>
      <c r="O1781" s="269"/>
      <c r="P1781" s="275">
        <f t="shared" si="111"/>
        <v>0</v>
      </c>
      <c r="Q1781" s="271"/>
      <c r="R1781" s="272"/>
      <c r="S1781" s="271"/>
      <c r="T1781" s="273"/>
      <c r="U1781" s="276">
        <f t="shared" si="108"/>
        <v>0</v>
      </c>
      <c r="V1781" s="196">
        <f t="shared" si="109"/>
        <v>0</v>
      </c>
      <c r="W1781" s="196">
        <f t="shared" si="110"/>
        <v>0</v>
      </c>
      <c r="X1781" s="197"/>
    </row>
    <row r="1782" spans="1:24" ht="12.75" x14ac:dyDescent="0.2">
      <c r="A1782" s="190"/>
      <c r="B1782" s="259"/>
      <c r="C1782" s="260"/>
      <c r="D1782" s="261"/>
      <c r="E1782" s="262"/>
      <c r="F1782" s="263"/>
      <c r="G1782" s="189" t="s">
        <v>1474</v>
      </c>
      <c r="H1782" s="190" t="s">
        <v>69</v>
      </c>
      <c r="I1782" s="244"/>
      <c r="J1782" s="184" t="s">
        <v>69</v>
      </c>
      <c r="K1782" s="264"/>
      <c r="L1782" s="265"/>
      <c r="M1782" s="267"/>
      <c r="N1782" s="268"/>
      <c r="O1782" s="269"/>
      <c r="P1782" s="275">
        <f t="shared" si="111"/>
        <v>0</v>
      </c>
      <c r="Q1782" s="271"/>
      <c r="R1782" s="272"/>
      <c r="S1782" s="271"/>
      <c r="T1782" s="273"/>
      <c r="U1782" s="276">
        <f t="shared" si="108"/>
        <v>0</v>
      </c>
      <c r="V1782" s="196">
        <f t="shared" si="109"/>
        <v>0</v>
      </c>
      <c r="W1782" s="196">
        <f t="shared" si="110"/>
        <v>0</v>
      </c>
      <c r="X1782" s="197"/>
    </row>
    <row r="1783" spans="1:24" ht="12.75" x14ac:dyDescent="0.2">
      <c r="A1783" s="190"/>
      <c r="B1783" s="259"/>
      <c r="C1783" s="260"/>
      <c r="D1783" s="261"/>
      <c r="E1783" s="262"/>
      <c r="F1783" s="263"/>
      <c r="G1783" s="189" t="s">
        <v>1474</v>
      </c>
      <c r="H1783" s="190" t="s">
        <v>69</v>
      </c>
      <c r="I1783" s="244"/>
      <c r="J1783" s="184" t="s">
        <v>69</v>
      </c>
      <c r="K1783" s="264"/>
      <c r="L1783" s="265"/>
      <c r="M1783" s="267"/>
      <c r="N1783" s="268"/>
      <c r="O1783" s="269"/>
      <c r="P1783" s="275">
        <f t="shared" si="111"/>
        <v>0</v>
      </c>
      <c r="Q1783" s="271"/>
      <c r="R1783" s="272"/>
      <c r="S1783" s="271"/>
      <c r="T1783" s="273"/>
      <c r="U1783" s="276">
        <f t="shared" si="108"/>
        <v>0</v>
      </c>
      <c r="V1783" s="196">
        <f t="shared" si="109"/>
        <v>0</v>
      </c>
      <c r="W1783" s="196">
        <f t="shared" si="110"/>
        <v>0</v>
      </c>
      <c r="X1783" s="197"/>
    </row>
    <row r="1784" spans="1:24" ht="12.75" x14ac:dyDescent="0.2">
      <c r="A1784" s="190"/>
      <c r="B1784" s="259"/>
      <c r="C1784" s="260"/>
      <c r="D1784" s="261"/>
      <c r="E1784" s="262"/>
      <c r="F1784" s="263"/>
      <c r="G1784" s="189" t="s">
        <v>1474</v>
      </c>
      <c r="H1784" s="190" t="s">
        <v>69</v>
      </c>
      <c r="I1784" s="244"/>
      <c r="J1784" s="184" t="s">
        <v>69</v>
      </c>
      <c r="K1784" s="264"/>
      <c r="L1784" s="265"/>
      <c r="M1784" s="267"/>
      <c r="N1784" s="268"/>
      <c r="O1784" s="269"/>
      <c r="P1784" s="275">
        <f t="shared" si="111"/>
        <v>0</v>
      </c>
      <c r="Q1784" s="271"/>
      <c r="R1784" s="272"/>
      <c r="S1784" s="271"/>
      <c r="T1784" s="273"/>
      <c r="U1784" s="276">
        <f t="shared" si="108"/>
        <v>0</v>
      </c>
      <c r="V1784" s="196">
        <f t="shared" si="109"/>
        <v>0</v>
      </c>
      <c r="W1784" s="196">
        <f t="shared" si="110"/>
        <v>0</v>
      </c>
      <c r="X1784" s="197"/>
    </row>
    <row r="1785" spans="1:24" ht="12.75" x14ac:dyDescent="0.2">
      <c r="A1785" s="190"/>
      <c r="B1785" s="259"/>
      <c r="C1785" s="260"/>
      <c r="D1785" s="261"/>
      <c r="E1785" s="262"/>
      <c r="F1785" s="263"/>
      <c r="G1785" s="189" t="s">
        <v>1474</v>
      </c>
      <c r="H1785" s="190" t="s">
        <v>69</v>
      </c>
      <c r="I1785" s="244"/>
      <c r="J1785" s="184" t="s">
        <v>69</v>
      </c>
      <c r="K1785" s="264"/>
      <c r="L1785" s="265"/>
      <c r="M1785" s="267"/>
      <c r="N1785" s="268"/>
      <c r="O1785" s="269"/>
      <c r="P1785" s="275">
        <f t="shared" si="111"/>
        <v>0</v>
      </c>
      <c r="Q1785" s="271"/>
      <c r="R1785" s="272"/>
      <c r="S1785" s="271"/>
      <c r="T1785" s="273"/>
      <c r="U1785" s="276">
        <f t="shared" si="108"/>
        <v>0</v>
      </c>
      <c r="V1785" s="196">
        <f t="shared" si="109"/>
        <v>0</v>
      </c>
      <c r="W1785" s="196">
        <f t="shared" si="110"/>
        <v>0</v>
      </c>
      <c r="X1785" s="197"/>
    </row>
    <row r="1786" spans="1:24" ht="12.75" x14ac:dyDescent="0.2">
      <c r="A1786" s="190"/>
      <c r="B1786" s="259"/>
      <c r="C1786" s="260"/>
      <c r="D1786" s="261"/>
      <c r="E1786" s="262"/>
      <c r="F1786" s="263"/>
      <c r="G1786" s="189" t="s">
        <v>1474</v>
      </c>
      <c r="H1786" s="190" t="s">
        <v>69</v>
      </c>
      <c r="I1786" s="244"/>
      <c r="J1786" s="184" t="s">
        <v>69</v>
      </c>
      <c r="K1786" s="264"/>
      <c r="L1786" s="265"/>
      <c r="M1786" s="267"/>
      <c r="N1786" s="268"/>
      <c r="O1786" s="269"/>
      <c r="P1786" s="275">
        <f t="shared" si="111"/>
        <v>0</v>
      </c>
      <c r="Q1786" s="271"/>
      <c r="R1786" s="272"/>
      <c r="S1786" s="271"/>
      <c r="T1786" s="273"/>
      <c r="U1786" s="276">
        <f t="shared" si="108"/>
        <v>0</v>
      </c>
      <c r="V1786" s="196">
        <f t="shared" si="109"/>
        <v>0</v>
      </c>
      <c r="W1786" s="196">
        <f t="shared" si="110"/>
        <v>0</v>
      </c>
      <c r="X1786" s="197"/>
    </row>
    <row r="1787" spans="1:24" ht="12.75" x14ac:dyDescent="0.2">
      <c r="A1787" s="190"/>
      <c r="B1787" s="259"/>
      <c r="C1787" s="260"/>
      <c r="D1787" s="261"/>
      <c r="E1787" s="262"/>
      <c r="F1787" s="263"/>
      <c r="G1787" s="189" t="s">
        <v>1474</v>
      </c>
      <c r="H1787" s="190" t="s">
        <v>69</v>
      </c>
      <c r="I1787" s="244"/>
      <c r="J1787" s="184" t="s">
        <v>69</v>
      </c>
      <c r="K1787" s="264"/>
      <c r="L1787" s="265"/>
      <c r="M1787" s="267"/>
      <c r="N1787" s="268"/>
      <c r="O1787" s="269"/>
      <c r="P1787" s="275">
        <f t="shared" si="111"/>
        <v>0</v>
      </c>
      <c r="Q1787" s="271"/>
      <c r="R1787" s="272"/>
      <c r="S1787" s="271"/>
      <c r="T1787" s="273"/>
      <c r="U1787" s="276">
        <f t="shared" si="108"/>
        <v>0</v>
      </c>
      <c r="V1787" s="196">
        <f t="shared" si="109"/>
        <v>0</v>
      </c>
      <c r="W1787" s="196">
        <f t="shared" si="110"/>
        <v>0</v>
      </c>
      <c r="X1787" s="197"/>
    </row>
    <row r="1788" spans="1:24" ht="12.75" x14ac:dyDescent="0.2">
      <c r="A1788" s="190"/>
      <c r="B1788" s="259"/>
      <c r="C1788" s="260"/>
      <c r="D1788" s="261"/>
      <c r="E1788" s="262"/>
      <c r="F1788" s="263"/>
      <c r="G1788" s="189" t="s">
        <v>1474</v>
      </c>
      <c r="H1788" s="190" t="s">
        <v>69</v>
      </c>
      <c r="I1788" s="244"/>
      <c r="J1788" s="184" t="s">
        <v>69</v>
      </c>
      <c r="K1788" s="264"/>
      <c r="L1788" s="265"/>
      <c r="M1788" s="267"/>
      <c r="N1788" s="268"/>
      <c r="O1788" s="269"/>
      <c r="P1788" s="275">
        <f t="shared" si="111"/>
        <v>0</v>
      </c>
      <c r="Q1788" s="271"/>
      <c r="R1788" s="272"/>
      <c r="S1788" s="271"/>
      <c r="T1788" s="273"/>
      <c r="U1788" s="276">
        <f t="shared" si="108"/>
        <v>0</v>
      </c>
      <c r="V1788" s="196">
        <f t="shared" si="109"/>
        <v>0</v>
      </c>
      <c r="W1788" s="196">
        <f t="shared" si="110"/>
        <v>0</v>
      </c>
      <c r="X1788" s="197"/>
    </row>
    <row r="1789" spans="1:24" ht="12.75" x14ac:dyDescent="0.2">
      <c r="A1789" s="190"/>
      <c r="B1789" s="259"/>
      <c r="C1789" s="260"/>
      <c r="D1789" s="261"/>
      <c r="E1789" s="262"/>
      <c r="F1789" s="263"/>
      <c r="G1789" s="189" t="s">
        <v>1474</v>
      </c>
      <c r="H1789" s="190" t="s">
        <v>69</v>
      </c>
      <c r="I1789" s="244"/>
      <c r="J1789" s="184" t="s">
        <v>69</v>
      </c>
      <c r="K1789" s="264"/>
      <c r="L1789" s="265"/>
      <c r="M1789" s="267"/>
      <c r="N1789" s="268"/>
      <c r="O1789" s="269"/>
      <c r="P1789" s="275">
        <f t="shared" si="111"/>
        <v>0</v>
      </c>
      <c r="Q1789" s="271"/>
      <c r="R1789" s="272"/>
      <c r="S1789" s="271"/>
      <c r="T1789" s="273"/>
      <c r="U1789" s="276">
        <f t="shared" si="108"/>
        <v>0</v>
      </c>
      <c r="V1789" s="196">
        <f t="shared" si="109"/>
        <v>0</v>
      </c>
      <c r="W1789" s="196">
        <f t="shared" si="110"/>
        <v>0</v>
      </c>
      <c r="X1789" s="197"/>
    </row>
    <row r="1790" spans="1:24" ht="12.75" x14ac:dyDescent="0.2">
      <c r="A1790" s="190"/>
      <c r="B1790" s="259"/>
      <c r="C1790" s="260"/>
      <c r="D1790" s="261"/>
      <c r="E1790" s="262"/>
      <c r="F1790" s="263"/>
      <c r="G1790" s="189" t="s">
        <v>1474</v>
      </c>
      <c r="H1790" s="190" t="s">
        <v>69</v>
      </c>
      <c r="I1790" s="244"/>
      <c r="J1790" s="184" t="s">
        <v>69</v>
      </c>
      <c r="K1790" s="264"/>
      <c r="L1790" s="265"/>
      <c r="M1790" s="267"/>
      <c r="N1790" s="268"/>
      <c r="O1790" s="269"/>
      <c r="P1790" s="275">
        <f t="shared" si="111"/>
        <v>0</v>
      </c>
      <c r="Q1790" s="271"/>
      <c r="R1790" s="272"/>
      <c r="S1790" s="271"/>
      <c r="T1790" s="273"/>
      <c r="U1790" s="276">
        <f t="shared" si="108"/>
        <v>0</v>
      </c>
      <c r="V1790" s="196">
        <f t="shared" si="109"/>
        <v>0</v>
      </c>
      <c r="W1790" s="196">
        <f t="shared" si="110"/>
        <v>0</v>
      </c>
      <c r="X1790" s="197"/>
    </row>
    <row r="1791" spans="1:24" ht="12.75" x14ac:dyDescent="0.2">
      <c r="A1791" s="190"/>
      <c r="B1791" s="259"/>
      <c r="C1791" s="260"/>
      <c r="D1791" s="261"/>
      <c r="E1791" s="262"/>
      <c r="F1791" s="263"/>
      <c r="G1791" s="189" t="s">
        <v>1474</v>
      </c>
      <c r="H1791" s="190" t="s">
        <v>69</v>
      </c>
      <c r="I1791" s="244"/>
      <c r="J1791" s="184" t="s">
        <v>69</v>
      </c>
      <c r="K1791" s="264"/>
      <c r="L1791" s="265"/>
      <c r="M1791" s="267"/>
      <c r="N1791" s="268"/>
      <c r="O1791" s="269"/>
      <c r="P1791" s="275">
        <f t="shared" si="111"/>
        <v>0</v>
      </c>
      <c r="Q1791" s="271"/>
      <c r="R1791" s="272"/>
      <c r="S1791" s="271"/>
      <c r="T1791" s="273"/>
      <c r="U1791" s="276">
        <f t="shared" si="108"/>
        <v>0</v>
      </c>
      <c r="V1791" s="196">
        <f t="shared" si="109"/>
        <v>0</v>
      </c>
      <c r="W1791" s="196">
        <f t="shared" si="110"/>
        <v>0</v>
      </c>
      <c r="X1791" s="197"/>
    </row>
    <row r="1792" spans="1:24" ht="12.75" x14ac:dyDescent="0.2">
      <c r="A1792" s="190"/>
      <c r="B1792" s="259"/>
      <c r="C1792" s="260"/>
      <c r="D1792" s="261"/>
      <c r="E1792" s="262"/>
      <c r="F1792" s="263"/>
      <c r="G1792" s="189" t="s">
        <v>1474</v>
      </c>
      <c r="H1792" s="190" t="s">
        <v>69</v>
      </c>
      <c r="I1792" s="244"/>
      <c r="J1792" s="184" t="s">
        <v>69</v>
      </c>
      <c r="K1792" s="264"/>
      <c r="L1792" s="265"/>
      <c r="M1792" s="267"/>
      <c r="N1792" s="268"/>
      <c r="O1792" s="269"/>
      <c r="P1792" s="275">
        <f t="shared" si="111"/>
        <v>0</v>
      </c>
      <c r="Q1792" s="271"/>
      <c r="R1792" s="272"/>
      <c r="S1792" s="271"/>
      <c r="T1792" s="273"/>
      <c r="U1792" s="276">
        <f t="shared" si="108"/>
        <v>0</v>
      </c>
      <c r="V1792" s="196">
        <f t="shared" si="109"/>
        <v>0</v>
      </c>
      <c r="W1792" s="196">
        <f t="shared" si="110"/>
        <v>0</v>
      </c>
      <c r="X1792" s="197"/>
    </row>
    <row r="1793" spans="1:24" ht="12.75" x14ac:dyDescent="0.2">
      <c r="A1793" s="190"/>
      <c r="B1793" s="259"/>
      <c r="C1793" s="260"/>
      <c r="D1793" s="261"/>
      <c r="E1793" s="262"/>
      <c r="F1793" s="263"/>
      <c r="G1793" s="189" t="s">
        <v>1474</v>
      </c>
      <c r="H1793" s="190" t="s">
        <v>69</v>
      </c>
      <c r="I1793" s="244"/>
      <c r="J1793" s="184" t="s">
        <v>69</v>
      </c>
      <c r="K1793" s="264"/>
      <c r="L1793" s="265"/>
      <c r="M1793" s="267"/>
      <c r="N1793" s="268"/>
      <c r="O1793" s="269"/>
      <c r="P1793" s="275">
        <f t="shared" si="111"/>
        <v>0</v>
      </c>
      <c r="Q1793" s="271"/>
      <c r="R1793" s="272"/>
      <c r="S1793" s="271"/>
      <c r="T1793" s="273"/>
      <c r="U1793" s="276">
        <f t="shared" si="108"/>
        <v>0</v>
      </c>
      <c r="V1793" s="196">
        <f t="shared" si="109"/>
        <v>0</v>
      </c>
      <c r="W1793" s="196">
        <f t="shared" si="110"/>
        <v>0</v>
      </c>
      <c r="X1793" s="197"/>
    </row>
    <row r="1794" spans="1:24" ht="12.75" x14ac:dyDescent="0.2">
      <c r="A1794" s="190"/>
      <c r="B1794" s="259"/>
      <c r="C1794" s="260"/>
      <c r="D1794" s="261"/>
      <c r="E1794" s="262"/>
      <c r="F1794" s="263"/>
      <c r="G1794" s="189" t="s">
        <v>1474</v>
      </c>
      <c r="H1794" s="190" t="s">
        <v>69</v>
      </c>
      <c r="I1794" s="244"/>
      <c r="J1794" s="184" t="s">
        <v>69</v>
      </c>
      <c r="K1794" s="264"/>
      <c r="L1794" s="265"/>
      <c r="M1794" s="267"/>
      <c r="N1794" s="268"/>
      <c r="O1794" s="269"/>
      <c r="P1794" s="275">
        <f t="shared" si="111"/>
        <v>0</v>
      </c>
      <c r="Q1794" s="271"/>
      <c r="R1794" s="272"/>
      <c r="S1794" s="271"/>
      <c r="T1794" s="273"/>
      <c r="U1794" s="276">
        <f t="shared" si="108"/>
        <v>0</v>
      </c>
      <c r="V1794" s="196">
        <f t="shared" si="109"/>
        <v>0</v>
      </c>
      <c r="W1794" s="196">
        <f t="shared" si="110"/>
        <v>0</v>
      </c>
      <c r="X1794" s="197"/>
    </row>
    <row r="1795" spans="1:24" ht="12.75" x14ac:dyDescent="0.2">
      <c r="A1795" s="190"/>
      <c r="B1795" s="259"/>
      <c r="C1795" s="260"/>
      <c r="D1795" s="261"/>
      <c r="E1795" s="262"/>
      <c r="F1795" s="263"/>
      <c r="G1795" s="189" t="s">
        <v>1474</v>
      </c>
      <c r="H1795" s="190" t="s">
        <v>69</v>
      </c>
      <c r="I1795" s="244"/>
      <c r="J1795" s="184" t="s">
        <v>69</v>
      </c>
      <c r="K1795" s="264"/>
      <c r="L1795" s="265"/>
      <c r="M1795" s="267"/>
      <c r="N1795" s="268"/>
      <c r="O1795" s="269"/>
      <c r="P1795" s="275">
        <f t="shared" si="111"/>
        <v>0</v>
      </c>
      <c r="Q1795" s="271"/>
      <c r="R1795" s="272"/>
      <c r="S1795" s="271"/>
      <c r="T1795" s="273"/>
      <c r="U1795" s="276">
        <f t="shared" si="108"/>
        <v>0</v>
      </c>
      <c r="V1795" s="196">
        <f t="shared" si="109"/>
        <v>0</v>
      </c>
      <c r="W1795" s="196">
        <f t="shared" si="110"/>
        <v>0</v>
      </c>
      <c r="X1795" s="197"/>
    </row>
    <row r="1796" spans="1:24" ht="12.75" x14ac:dyDescent="0.2">
      <c r="A1796" s="190"/>
      <c r="B1796" s="259"/>
      <c r="C1796" s="260"/>
      <c r="D1796" s="261"/>
      <c r="E1796" s="262"/>
      <c r="F1796" s="263"/>
      <c r="G1796" s="189" t="s">
        <v>1474</v>
      </c>
      <c r="H1796" s="190" t="s">
        <v>69</v>
      </c>
      <c r="I1796" s="244"/>
      <c r="J1796" s="184" t="s">
        <v>69</v>
      </c>
      <c r="K1796" s="264"/>
      <c r="L1796" s="265"/>
      <c r="M1796" s="267"/>
      <c r="N1796" s="268"/>
      <c r="O1796" s="269"/>
      <c r="P1796" s="275">
        <f t="shared" si="111"/>
        <v>0</v>
      </c>
      <c r="Q1796" s="271"/>
      <c r="R1796" s="272"/>
      <c r="S1796" s="271"/>
      <c r="T1796" s="273"/>
      <c r="U1796" s="276">
        <f t="shared" si="108"/>
        <v>0</v>
      </c>
      <c r="V1796" s="196">
        <f t="shared" si="109"/>
        <v>0</v>
      </c>
      <c r="W1796" s="196">
        <f t="shared" si="110"/>
        <v>0</v>
      </c>
      <c r="X1796" s="197"/>
    </row>
    <row r="1797" spans="1:24" ht="12.75" x14ac:dyDescent="0.2">
      <c r="A1797" s="190"/>
      <c r="B1797" s="259"/>
      <c r="C1797" s="260"/>
      <c r="D1797" s="261"/>
      <c r="E1797" s="262"/>
      <c r="F1797" s="263"/>
      <c r="G1797" s="189" t="s">
        <v>1474</v>
      </c>
      <c r="H1797" s="190" t="s">
        <v>69</v>
      </c>
      <c r="I1797" s="244"/>
      <c r="J1797" s="184" t="s">
        <v>69</v>
      </c>
      <c r="K1797" s="264"/>
      <c r="L1797" s="265"/>
      <c r="M1797" s="267"/>
      <c r="N1797" s="268"/>
      <c r="O1797" s="269"/>
      <c r="P1797" s="275">
        <f t="shared" si="111"/>
        <v>0</v>
      </c>
      <c r="Q1797" s="271"/>
      <c r="R1797" s="272"/>
      <c r="S1797" s="271"/>
      <c r="T1797" s="273"/>
      <c r="U1797" s="276">
        <f t="shared" si="108"/>
        <v>0</v>
      </c>
      <c r="V1797" s="196">
        <f t="shared" si="109"/>
        <v>0</v>
      </c>
      <c r="W1797" s="196">
        <f t="shared" si="110"/>
        <v>0</v>
      </c>
      <c r="X1797" s="197"/>
    </row>
    <row r="1798" spans="1:24" ht="12.75" x14ac:dyDescent="0.2">
      <c r="A1798" s="190"/>
      <c r="B1798" s="259"/>
      <c r="C1798" s="260"/>
      <c r="D1798" s="261"/>
      <c r="E1798" s="262"/>
      <c r="F1798" s="263"/>
      <c r="G1798" s="189" t="s">
        <v>1474</v>
      </c>
      <c r="H1798" s="190" t="s">
        <v>69</v>
      </c>
      <c r="I1798" s="244"/>
      <c r="J1798" s="184" t="s">
        <v>69</v>
      </c>
      <c r="K1798" s="264"/>
      <c r="L1798" s="265"/>
      <c r="M1798" s="267"/>
      <c r="N1798" s="268"/>
      <c r="O1798" s="269"/>
      <c r="P1798" s="275">
        <f t="shared" si="111"/>
        <v>0</v>
      </c>
      <c r="Q1798" s="271"/>
      <c r="R1798" s="272"/>
      <c r="S1798" s="271"/>
      <c r="T1798" s="273"/>
      <c r="U1798" s="276">
        <f t="shared" si="108"/>
        <v>0</v>
      </c>
      <c r="V1798" s="196">
        <f t="shared" si="109"/>
        <v>0</v>
      </c>
      <c r="W1798" s="196">
        <f t="shared" si="110"/>
        <v>0</v>
      </c>
      <c r="X1798" s="197"/>
    </row>
    <row r="1799" spans="1:24" ht="12.75" x14ac:dyDescent="0.2">
      <c r="A1799" s="190"/>
      <c r="B1799" s="259"/>
      <c r="C1799" s="260"/>
      <c r="D1799" s="261"/>
      <c r="E1799" s="262"/>
      <c r="F1799" s="263"/>
      <c r="G1799" s="189" t="s">
        <v>1474</v>
      </c>
      <c r="H1799" s="190" t="s">
        <v>69</v>
      </c>
      <c r="I1799" s="244"/>
      <c r="J1799" s="184" t="s">
        <v>69</v>
      </c>
      <c r="K1799" s="264"/>
      <c r="L1799" s="265"/>
      <c r="M1799" s="267"/>
      <c r="N1799" s="268"/>
      <c r="O1799" s="269"/>
      <c r="P1799" s="275">
        <f t="shared" si="111"/>
        <v>0</v>
      </c>
      <c r="Q1799" s="271"/>
      <c r="R1799" s="272"/>
      <c r="S1799" s="271"/>
      <c r="T1799" s="273"/>
      <c r="U1799" s="276">
        <f t="shared" si="108"/>
        <v>0</v>
      </c>
      <c r="V1799" s="196">
        <f t="shared" si="109"/>
        <v>0</v>
      </c>
      <c r="W1799" s="196">
        <f t="shared" si="110"/>
        <v>0</v>
      </c>
      <c r="X1799" s="197"/>
    </row>
    <row r="1800" spans="1:24" ht="12.75" x14ac:dyDescent="0.2">
      <c r="A1800" s="190"/>
      <c r="B1800" s="259"/>
      <c r="C1800" s="260"/>
      <c r="D1800" s="261"/>
      <c r="E1800" s="262"/>
      <c r="F1800" s="263"/>
      <c r="G1800" s="189" t="s">
        <v>1474</v>
      </c>
      <c r="H1800" s="190" t="s">
        <v>69</v>
      </c>
      <c r="I1800" s="244"/>
      <c r="J1800" s="184" t="s">
        <v>69</v>
      </c>
      <c r="K1800" s="264"/>
      <c r="L1800" s="265"/>
      <c r="M1800" s="267"/>
      <c r="N1800" s="268"/>
      <c r="O1800" s="269"/>
      <c r="P1800" s="275">
        <f t="shared" si="111"/>
        <v>0</v>
      </c>
      <c r="Q1800" s="271"/>
      <c r="R1800" s="272"/>
      <c r="S1800" s="271"/>
      <c r="T1800" s="273"/>
      <c r="U1800" s="276">
        <f t="shared" ref="U1800:U1863" si="112">Q1800+S1800</f>
        <v>0</v>
      </c>
      <c r="V1800" s="196">
        <f t="shared" ref="V1800:V1863" si="113">(Q1800*R1800)+(S1800*T1800)</f>
        <v>0</v>
      </c>
      <c r="W1800" s="196">
        <f t="shared" ref="W1800:W1863" si="114">V1800+P1800</f>
        <v>0</v>
      </c>
      <c r="X1800" s="197"/>
    </row>
    <row r="1801" spans="1:24" ht="12.75" x14ac:dyDescent="0.2">
      <c r="A1801" s="190"/>
      <c r="B1801" s="259"/>
      <c r="C1801" s="260"/>
      <c r="D1801" s="261"/>
      <c r="E1801" s="262"/>
      <c r="F1801" s="263"/>
      <c r="G1801" s="189" t="s">
        <v>1474</v>
      </c>
      <c r="H1801" s="190" t="s">
        <v>69</v>
      </c>
      <c r="I1801" s="244"/>
      <c r="J1801" s="184" t="s">
        <v>69</v>
      </c>
      <c r="K1801" s="264"/>
      <c r="L1801" s="265"/>
      <c r="M1801" s="267"/>
      <c r="N1801" s="268"/>
      <c r="O1801" s="269"/>
      <c r="P1801" s="275">
        <f t="shared" si="111"/>
        <v>0</v>
      </c>
      <c r="Q1801" s="271"/>
      <c r="R1801" s="272"/>
      <c r="S1801" s="271"/>
      <c r="T1801" s="273"/>
      <c r="U1801" s="276">
        <f t="shared" si="112"/>
        <v>0</v>
      </c>
      <c r="V1801" s="196">
        <f t="shared" si="113"/>
        <v>0</v>
      </c>
      <c r="W1801" s="196">
        <f t="shared" si="114"/>
        <v>0</v>
      </c>
      <c r="X1801" s="197"/>
    </row>
    <row r="1802" spans="1:24" ht="12.75" x14ac:dyDescent="0.2">
      <c r="A1802" s="190"/>
      <c r="B1802" s="259"/>
      <c r="C1802" s="260"/>
      <c r="D1802" s="261"/>
      <c r="E1802" s="262"/>
      <c r="F1802" s="263"/>
      <c r="G1802" s="189" t="s">
        <v>1474</v>
      </c>
      <c r="H1802" s="190" t="s">
        <v>69</v>
      </c>
      <c r="I1802" s="244"/>
      <c r="J1802" s="184" t="s">
        <v>69</v>
      </c>
      <c r="K1802" s="264"/>
      <c r="L1802" s="265"/>
      <c r="M1802" s="267"/>
      <c r="N1802" s="268"/>
      <c r="O1802" s="269"/>
      <c r="P1802" s="275">
        <f t="shared" si="111"/>
        <v>0</v>
      </c>
      <c r="Q1802" s="271"/>
      <c r="R1802" s="272"/>
      <c r="S1802" s="271"/>
      <c r="T1802" s="273"/>
      <c r="U1802" s="276">
        <f t="shared" si="112"/>
        <v>0</v>
      </c>
      <c r="V1802" s="196">
        <f t="shared" si="113"/>
        <v>0</v>
      </c>
      <c r="W1802" s="196">
        <f t="shared" si="114"/>
        <v>0</v>
      </c>
      <c r="X1802" s="197"/>
    </row>
    <row r="1803" spans="1:24" ht="12.75" x14ac:dyDescent="0.2">
      <c r="A1803" s="190"/>
      <c r="B1803" s="259"/>
      <c r="C1803" s="260"/>
      <c r="D1803" s="261"/>
      <c r="E1803" s="262"/>
      <c r="F1803" s="263"/>
      <c r="G1803" s="189" t="s">
        <v>1474</v>
      </c>
      <c r="H1803" s="190" t="s">
        <v>69</v>
      </c>
      <c r="I1803" s="244"/>
      <c r="J1803" s="184" t="s">
        <v>69</v>
      </c>
      <c r="K1803" s="264"/>
      <c r="L1803" s="265"/>
      <c r="M1803" s="267"/>
      <c r="N1803" s="268"/>
      <c r="O1803" s="269"/>
      <c r="P1803" s="275">
        <f t="shared" ref="P1803:P1866" si="115">N1803+O1803</f>
        <v>0</v>
      </c>
      <c r="Q1803" s="271"/>
      <c r="R1803" s="272"/>
      <c r="S1803" s="271"/>
      <c r="T1803" s="273"/>
      <c r="U1803" s="276">
        <f t="shared" si="112"/>
        <v>0</v>
      </c>
      <c r="V1803" s="196">
        <f t="shared" si="113"/>
        <v>0</v>
      </c>
      <c r="W1803" s="196">
        <f t="shared" si="114"/>
        <v>0</v>
      </c>
      <c r="X1803" s="197"/>
    </row>
    <row r="1804" spans="1:24" ht="12.75" x14ac:dyDescent="0.2">
      <c r="A1804" s="190"/>
      <c r="B1804" s="259"/>
      <c r="C1804" s="260"/>
      <c r="D1804" s="261"/>
      <c r="E1804" s="262"/>
      <c r="F1804" s="263"/>
      <c r="G1804" s="189" t="s">
        <v>1474</v>
      </c>
      <c r="H1804" s="190" t="s">
        <v>69</v>
      </c>
      <c r="I1804" s="244"/>
      <c r="J1804" s="184" t="s">
        <v>69</v>
      </c>
      <c r="K1804" s="264"/>
      <c r="L1804" s="265"/>
      <c r="M1804" s="267"/>
      <c r="N1804" s="268"/>
      <c r="O1804" s="269"/>
      <c r="P1804" s="275">
        <f t="shared" si="115"/>
        <v>0</v>
      </c>
      <c r="Q1804" s="271"/>
      <c r="R1804" s="272"/>
      <c r="S1804" s="271"/>
      <c r="T1804" s="273"/>
      <c r="U1804" s="276">
        <f t="shared" si="112"/>
        <v>0</v>
      </c>
      <c r="V1804" s="196">
        <f t="shared" si="113"/>
        <v>0</v>
      </c>
      <c r="W1804" s="196">
        <f t="shared" si="114"/>
        <v>0</v>
      </c>
      <c r="X1804" s="197"/>
    </row>
    <row r="1805" spans="1:24" ht="12.75" x14ac:dyDescent="0.2">
      <c r="A1805" s="190"/>
      <c r="B1805" s="259"/>
      <c r="C1805" s="260"/>
      <c r="D1805" s="261"/>
      <c r="E1805" s="262"/>
      <c r="F1805" s="263"/>
      <c r="G1805" s="189" t="s">
        <v>1474</v>
      </c>
      <c r="H1805" s="190" t="s">
        <v>69</v>
      </c>
      <c r="I1805" s="244"/>
      <c r="J1805" s="184" t="s">
        <v>69</v>
      </c>
      <c r="K1805" s="264"/>
      <c r="L1805" s="265"/>
      <c r="M1805" s="267"/>
      <c r="N1805" s="268"/>
      <c r="O1805" s="269"/>
      <c r="P1805" s="275">
        <f t="shared" si="115"/>
        <v>0</v>
      </c>
      <c r="Q1805" s="271"/>
      <c r="R1805" s="272"/>
      <c r="S1805" s="271"/>
      <c r="T1805" s="273"/>
      <c r="U1805" s="276">
        <f t="shared" si="112"/>
        <v>0</v>
      </c>
      <c r="V1805" s="196">
        <f t="shared" si="113"/>
        <v>0</v>
      </c>
      <c r="W1805" s="196">
        <f t="shared" si="114"/>
        <v>0</v>
      </c>
      <c r="X1805" s="197"/>
    </row>
    <row r="1806" spans="1:24" ht="12.75" x14ac:dyDescent="0.2">
      <c r="A1806" s="190"/>
      <c r="B1806" s="259"/>
      <c r="C1806" s="260"/>
      <c r="D1806" s="261"/>
      <c r="E1806" s="262"/>
      <c r="F1806" s="263"/>
      <c r="G1806" s="189" t="s">
        <v>1474</v>
      </c>
      <c r="H1806" s="190" t="s">
        <v>69</v>
      </c>
      <c r="I1806" s="244"/>
      <c r="J1806" s="184" t="s">
        <v>69</v>
      </c>
      <c r="K1806" s="264"/>
      <c r="L1806" s="265"/>
      <c r="M1806" s="267"/>
      <c r="N1806" s="268"/>
      <c r="O1806" s="269"/>
      <c r="P1806" s="275">
        <f t="shared" si="115"/>
        <v>0</v>
      </c>
      <c r="Q1806" s="271"/>
      <c r="R1806" s="272"/>
      <c r="S1806" s="271"/>
      <c r="T1806" s="273"/>
      <c r="U1806" s="276">
        <f t="shared" si="112"/>
        <v>0</v>
      </c>
      <c r="V1806" s="196">
        <f t="shared" si="113"/>
        <v>0</v>
      </c>
      <c r="W1806" s="196">
        <f t="shared" si="114"/>
        <v>0</v>
      </c>
      <c r="X1806" s="197"/>
    </row>
    <row r="1807" spans="1:24" ht="12.75" x14ac:dyDescent="0.2">
      <c r="A1807" s="190"/>
      <c r="B1807" s="259"/>
      <c r="C1807" s="260"/>
      <c r="D1807" s="261"/>
      <c r="E1807" s="262"/>
      <c r="F1807" s="263"/>
      <c r="G1807" s="189" t="s">
        <v>1474</v>
      </c>
      <c r="H1807" s="190" t="s">
        <v>69</v>
      </c>
      <c r="I1807" s="244"/>
      <c r="J1807" s="184" t="s">
        <v>69</v>
      </c>
      <c r="K1807" s="264"/>
      <c r="L1807" s="265"/>
      <c r="M1807" s="267"/>
      <c r="N1807" s="268"/>
      <c r="O1807" s="269"/>
      <c r="P1807" s="275">
        <f t="shared" si="115"/>
        <v>0</v>
      </c>
      <c r="Q1807" s="271"/>
      <c r="R1807" s="272"/>
      <c r="S1807" s="271"/>
      <c r="T1807" s="273"/>
      <c r="U1807" s="276">
        <f t="shared" si="112"/>
        <v>0</v>
      </c>
      <c r="V1807" s="196">
        <f t="shared" si="113"/>
        <v>0</v>
      </c>
      <c r="W1807" s="196">
        <f t="shared" si="114"/>
        <v>0</v>
      </c>
      <c r="X1807" s="197"/>
    </row>
    <row r="1808" spans="1:24" ht="12.75" x14ac:dyDescent="0.2">
      <c r="A1808" s="190"/>
      <c r="B1808" s="259"/>
      <c r="C1808" s="260"/>
      <c r="D1808" s="261"/>
      <c r="E1808" s="262"/>
      <c r="F1808" s="263"/>
      <c r="G1808" s="189" t="s">
        <v>1474</v>
      </c>
      <c r="H1808" s="190" t="s">
        <v>69</v>
      </c>
      <c r="I1808" s="244"/>
      <c r="J1808" s="184" t="s">
        <v>69</v>
      </c>
      <c r="K1808" s="264"/>
      <c r="L1808" s="265"/>
      <c r="M1808" s="267"/>
      <c r="N1808" s="268"/>
      <c r="O1808" s="269"/>
      <c r="P1808" s="275">
        <f t="shared" si="115"/>
        <v>0</v>
      </c>
      <c r="Q1808" s="271"/>
      <c r="R1808" s="272"/>
      <c r="S1808" s="271"/>
      <c r="T1808" s="273"/>
      <c r="U1808" s="276">
        <f t="shared" si="112"/>
        <v>0</v>
      </c>
      <c r="V1808" s="196">
        <f t="shared" si="113"/>
        <v>0</v>
      </c>
      <c r="W1808" s="196">
        <f t="shared" si="114"/>
        <v>0</v>
      </c>
      <c r="X1808" s="197"/>
    </row>
    <row r="1809" spans="1:24" ht="12.75" x14ac:dyDescent="0.2">
      <c r="A1809" s="190"/>
      <c r="B1809" s="259"/>
      <c r="C1809" s="260"/>
      <c r="D1809" s="261"/>
      <c r="E1809" s="262"/>
      <c r="F1809" s="263"/>
      <c r="G1809" s="189" t="s">
        <v>1474</v>
      </c>
      <c r="H1809" s="190" t="s">
        <v>69</v>
      </c>
      <c r="I1809" s="244"/>
      <c r="J1809" s="184" t="s">
        <v>69</v>
      </c>
      <c r="K1809" s="264"/>
      <c r="L1809" s="265"/>
      <c r="M1809" s="267"/>
      <c r="N1809" s="268"/>
      <c r="O1809" s="269"/>
      <c r="P1809" s="275">
        <f t="shared" si="115"/>
        <v>0</v>
      </c>
      <c r="Q1809" s="271"/>
      <c r="R1809" s="272"/>
      <c r="S1809" s="271"/>
      <c r="T1809" s="273"/>
      <c r="U1809" s="276">
        <f t="shared" si="112"/>
        <v>0</v>
      </c>
      <c r="V1809" s="196">
        <f t="shared" si="113"/>
        <v>0</v>
      </c>
      <c r="W1809" s="196">
        <f t="shared" si="114"/>
        <v>0</v>
      </c>
      <c r="X1809" s="197"/>
    </row>
    <row r="1810" spans="1:24" ht="12.75" x14ac:dyDescent="0.2">
      <c r="A1810" s="190"/>
      <c r="B1810" s="259"/>
      <c r="C1810" s="260"/>
      <c r="D1810" s="261"/>
      <c r="E1810" s="262"/>
      <c r="F1810" s="263"/>
      <c r="G1810" s="189" t="s">
        <v>1474</v>
      </c>
      <c r="H1810" s="190" t="s">
        <v>69</v>
      </c>
      <c r="I1810" s="244"/>
      <c r="J1810" s="184" t="s">
        <v>69</v>
      </c>
      <c r="K1810" s="264"/>
      <c r="L1810" s="265"/>
      <c r="M1810" s="267"/>
      <c r="N1810" s="268"/>
      <c r="O1810" s="269"/>
      <c r="P1810" s="275">
        <f t="shared" si="115"/>
        <v>0</v>
      </c>
      <c r="Q1810" s="271"/>
      <c r="R1810" s="272"/>
      <c r="S1810" s="271"/>
      <c r="T1810" s="273"/>
      <c r="U1810" s="276">
        <f t="shared" si="112"/>
        <v>0</v>
      </c>
      <c r="V1810" s="196">
        <f t="shared" si="113"/>
        <v>0</v>
      </c>
      <c r="W1810" s="196">
        <f t="shared" si="114"/>
        <v>0</v>
      </c>
      <c r="X1810" s="197"/>
    </row>
    <row r="1811" spans="1:24" ht="12.75" x14ac:dyDescent="0.2">
      <c r="A1811" s="190"/>
      <c r="B1811" s="259"/>
      <c r="C1811" s="260"/>
      <c r="D1811" s="261"/>
      <c r="E1811" s="262"/>
      <c r="F1811" s="263"/>
      <c r="G1811" s="189" t="s">
        <v>1474</v>
      </c>
      <c r="H1811" s="190" t="s">
        <v>69</v>
      </c>
      <c r="I1811" s="244"/>
      <c r="J1811" s="184" t="s">
        <v>69</v>
      </c>
      <c r="K1811" s="264"/>
      <c r="L1811" s="265"/>
      <c r="M1811" s="267"/>
      <c r="N1811" s="268"/>
      <c r="O1811" s="269"/>
      <c r="P1811" s="275">
        <f t="shared" si="115"/>
        <v>0</v>
      </c>
      <c r="Q1811" s="271"/>
      <c r="R1811" s="272"/>
      <c r="S1811" s="271"/>
      <c r="T1811" s="273"/>
      <c r="U1811" s="276">
        <f t="shared" si="112"/>
        <v>0</v>
      </c>
      <c r="V1811" s="196">
        <f t="shared" si="113"/>
        <v>0</v>
      </c>
      <c r="W1811" s="196">
        <f t="shared" si="114"/>
        <v>0</v>
      </c>
      <c r="X1811" s="197"/>
    </row>
    <row r="1812" spans="1:24" ht="12.75" x14ac:dyDescent="0.2">
      <c r="A1812" s="190"/>
      <c r="B1812" s="259"/>
      <c r="C1812" s="260"/>
      <c r="D1812" s="261"/>
      <c r="E1812" s="262"/>
      <c r="F1812" s="263"/>
      <c r="G1812" s="189" t="s">
        <v>1474</v>
      </c>
      <c r="H1812" s="190" t="s">
        <v>69</v>
      </c>
      <c r="I1812" s="244"/>
      <c r="J1812" s="184" t="s">
        <v>69</v>
      </c>
      <c r="K1812" s="264"/>
      <c r="L1812" s="265"/>
      <c r="M1812" s="267"/>
      <c r="N1812" s="268"/>
      <c r="O1812" s="269"/>
      <c r="P1812" s="275">
        <f t="shared" si="115"/>
        <v>0</v>
      </c>
      <c r="Q1812" s="271"/>
      <c r="R1812" s="272"/>
      <c r="S1812" s="271"/>
      <c r="T1812" s="273"/>
      <c r="U1812" s="276">
        <f t="shared" si="112"/>
        <v>0</v>
      </c>
      <c r="V1812" s="196">
        <f t="shared" si="113"/>
        <v>0</v>
      </c>
      <c r="W1812" s="196">
        <f t="shared" si="114"/>
        <v>0</v>
      </c>
      <c r="X1812" s="197"/>
    </row>
    <row r="1813" spans="1:24" ht="12.75" x14ac:dyDescent="0.2">
      <c r="A1813" s="190"/>
      <c r="B1813" s="259"/>
      <c r="C1813" s="260"/>
      <c r="D1813" s="261"/>
      <c r="E1813" s="262"/>
      <c r="F1813" s="263"/>
      <c r="G1813" s="189" t="s">
        <v>1474</v>
      </c>
      <c r="H1813" s="190" t="s">
        <v>69</v>
      </c>
      <c r="I1813" s="244"/>
      <c r="J1813" s="184" t="s">
        <v>69</v>
      </c>
      <c r="K1813" s="264"/>
      <c r="L1813" s="265"/>
      <c r="M1813" s="267"/>
      <c r="N1813" s="268"/>
      <c r="O1813" s="269"/>
      <c r="P1813" s="275">
        <f t="shared" si="115"/>
        <v>0</v>
      </c>
      <c r="Q1813" s="271"/>
      <c r="R1813" s="272"/>
      <c r="S1813" s="271"/>
      <c r="T1813" s="273"/>
      <c r="U1813" s="276">
        <f t="shared" si="112"/>
        <v>0</v>
      </c>
      <c r="V1813" s="196">
        <f t="shared" si="113"/>
        <v>0</v>
      </c>
      <c r="W1813" s="196">
        <f t="shared" si="114"/>
        <v>0</v>
      </c>
      <c r="X1813" s="197"/>
    </row>
    <row r="1814" spans="1:24" ht="12.75" x14ac:dyDescent="0.2">
      <c r="A1814" s="190"/>
      <c r="B1814" s="259"/>
      <c r="C1814" s="260"/>
      <c r="D1814" s="261"/>
      <c r="E1814" s="262"/>
      <c r="F1814" s="263"/>
      <c r="G1814" s="189" t="s">
        <v>1474</v>
      </c>
      <c r="H1814" s="190" t="s">
        <v>69</v>
      </c>
      <c r="I1814" s="244"/>
      <c r="J1814" s="184" t="s">
        <v>69</v>
      </c>
      <c r="K1814" s="264"/>
      <c r="L1814" s="265"/>
      <c r="M1814" s="267"/>
      <c r="N1814" s="268"/>
      <c r="O1814" s="269"/>
      <c r="P1814" s="275">
        <f t="shared" si="115"/>
        <v>0</v>
      </c>
      <c r="Q1814" s="271"/>
      <c r="R1814" s="272"/>
      <c r="S1814" s="271"/>
      <c r="T1814" s="273"/>
      <c r="U1814" s="276">
        <f t="shared" si="112"/>
        <v>0</v>
      </c>
      <c r="V1814" s="196">
        <f t="shared" si="113"/>
        <v>0</v>
      </c>
      <c r="W1814" s="196">
        <f t="shared" si="114"/>
        <v>0</v>
      </c>
      <c r="X1814" s="197"/>
    </row>
    <row r="1815" spans="1:24" ht="12.75" x14ac:dyDescent="0.2">
      <c r="A1815" s="190"/>
      <c r="B1815" s="259"/>
      <c r="C1815" s="260"/>
      <c r="D1815" s="261"/>
      <c r="E1815" s="262"/>
      <c r="F1815" s="263"/>
      <c r="G1815" s="189" t="s">
        <v>1474</v>
      </c>
      <c r="H1815" s="190" t="s">
        <v>69</v>
      </c>
      <c r="I1815" s="244"/>
      <c r="J1815" s="184" t="s">
        <v>69</v>
      </c>
      <c r="K1815" s="264"/>
      <c r="L1815" s="265"/>
      <c r="M1815" s="267"/>
      <c r="N1815" s="268"/>
      <c r="O1815" s="269"/>
      <c r="P1815" s="275">
        <f t="shared" si="115"/>
        <v>0</v>
      </c>
      <c r="Q1815" s="271"/>
      <c r="R1815" s="272"/>
      <c r="S1815" s="271"/>
      <c r="T1815" s="273"/>
      <c r="U1815" s="276">
        <f t="shared" si="112"/>
        <v>0</v>
      </c>
      <c r="V1815" s="196">
        <f t="shared" si="113"/>
        <v>0</v>
      </c>
      <c r="W1815" s="196">
        <f t="shared" si="114"/>
        <v>0</v>
      </c>
      <c r="X1815" s="197"/>
    </row>
    <row r="1816" spans="1:24" ht="12.75" x14ac:dyDescent="0.2">
      <c r="A1816" s="190"/>
      <c r="B1816" s="259"/>
      <c r="C1816" s="260"/>
      <c r="D1816" s="261"/>
      <c r="E1816" s="262"/>
      <c r="F1816" s="263"/>
      <c r="G1816" s="189" t="s">
        <v>1474</v>
      </c>
      <c r="H1816" s="190" t="s">
        <v>69</v>
      </c>
      <c r="I1816" s="244"/>
      <c r="J1816" s="184" t="s">
        <v>69</v>
      </c>
      <c r="K1816" s="264"/>
      <c r="L1816" s="265"/>
      <c r="M1816" s="267"/>
      <c r="N1816" s="268"/>
      <c r="O1816" s="269"/>
      <c r="P1816" s="275">
        <f t="shared" si="115"/>
        <v>0</v>
      </c>
      <c r="Q1816" s="271"/>
      <c r="R1816" s="272"/>
      <c r="S1816" s="271"/>
      <c r="T1816" s="273"/>
      <c r="U1816" s="276">
        <f t="shared" si="112"/>
        <v>0</v>
      </c>
      <c r="V1816" s="196">
        <f t="shared" si="113"/>
        <v>0</v>
      </c>
      <c r="W1816" s="196">
        <f t="shared" si="114"/>
        <v>0</v>
      </c>
      <c r="X1816" s="197"/>
    </row>
    <row r="1817" spans="1:24" ht="12.75" x14ac:dyDescent="0.2">
      <c r="A1817" s="190"/>
      <c r="B1817" s="259"/>
      <c r="C1817" s="260"/>
      <c r="D1817" s="261"/>
      <c r="E1817" s="262"/>
      <c r="F1817" s="263"/>
      <c r="G1817" s="189" t="s">
        <v>1474</v>
      </c>
      <c r="H1817" s="190" t="s">
        <v>69</v>
      </c>
      <c r="I1817" s="244"/>
      <c r="J1817" s="184" t="s">
        <v>69</v>
      </c>
      <c r="K1817" s="264"/>
      <c r="L1817" s="265"/>
      <c r="M1817" s="267"/>
      <c r="N1817" s="268"/>
      <c r="O1817" s="269"/>
      <c r="P1817" s="275">
        <f t="shared" si="115"/>
        <v>0</v>
      </c>
      <c r="Q1817" s="271"/>
      <c r="R1817" s="272"/>
      <c r="S1817" s="271"/>
      <c r="T1817" s="273"/>
      <c r="U1817" s="276">
        <f t="shared" si="112"/>
        <v>0</v>
      </c>
      <c r="V1817" s="196">
        <f t="shared" si="113"/>
        <v>0</v>
      </c>
      <c r="W1817" s="196">
        <f t="shared" si="114"/>
        <v>0</v>
      </c>
      <c r="X1817" s="197"/>
    </row>
    <row r="1818" spans="1:24" ht="12.75" x14ac:dyDescent="0.2">
      <c r="A1818" s="190"/>
      <c r="B1818" s="259"/>
      <c r="C1818" s="260"/>
      <c r="D1818" s="261"/>
      <c r="E1818" s="262"/>
      <c r="F1818" s="263"/>
      <c r="G1818" s="189" t="s">
        <v>1474</v>
      </c>
      <c r="H1818" s="190" t="s">
        <v>69</v>
      </c>
      <c r="I1818" s="244"/>
      <c r="J1818" s="184" t="s">
        <v>69</v>
      </c>
      <c r="K1818" s="264"/>
      <c r="L1818" s="265"/>
      <c r="M1818" s="267"/>
      <c r="N1818" s="268"/>
      <c r="O1818" s="269"/>
      <c r="P1818" s="275">
        <f t="shared" si="115"/>
        <v>0</v>
      </c>
      <c r="Q1818" s="271"/>
      <c r="R1818" s="272"/>
      <c r="S1818" s="271"/>
      <c r="T1818" s="273"/>
      <c r="U1818" s="276">
        <f t="shared" si="112"/>
        <v>0</v>
      </c>
      <c r="V1818" s="196">
        <f t="shared" si="113"/>
        <v>0</v>
      </c>
      <c r="W1818" s="196">
        <f t="shared" si="114"/>
        <v>0</v>
      </c>
      <c r="X1818" s="197"/>
    </row>
    <row r="1819" spans="1:24" ht="12.75" x14ac:dyDescent="0.2">
      <c r="A1819" s="190"/>
      <c r="B1819" s="259"/>
      <c r="C1819" s="260"/>
      <c r="D1819" s="261"/>
      <c r="E1819" s="262"/>
      <c r="F1819" s="263"/>
      <c r="G1819" s="189" t="s">
        <v>1474</v>
      </c>
      <c r="H1819" s="190" t="s">
        <v>69</v>
      </c>
      <c r="I1819" s="244"/>
      <c r="J1819" s="184" t="s">
        <v>69</v>
      </c>
      <c r="K1819" s="264"/>
      <c r="L1819" s="265"/>
      <c r="M1819" s="267"/>
      <c r="N1819" s="268"/>
      <c r="O1819" s="269"/>
      <c r="P1819" s="275">
        <f t="shared" si="115"/>
        <v>0</v>
      </c>
      <c r="Q1819" s="271"/>
      <c r="R1819" s="272"/>
      <c r="S1819" s="271"/>
      <c r="T1819" s="273"/>
      <c r="U1819" s="276">
        <f t="shared" si="112"/>
        <v>0</v>
      </c>
      <c r="V1819" s="196">
        <f t="shared" si="113"/>
        <v>0</v>
      </c>
      <c r="W1819" s="196">
        <f t="shared" si="114"/>
        <v>0</v>
      </c>
      <c r="X1819" s="197"/>
    </row>
    <row r="1820" spans="1:24" ht="12.75" x14ac:dyDescent="0.2">
      <c r="A1820" s="190"/>
      <c r="B1820" s="259"/>
      <c r="C1820" s="260"/>
      <c r="D1820" s="261"/>
      <c r="E1820" s="262"/>
      <c r="F1820" s="263"/>
      <c r="G1820" s="189" t="s">
        <v>1474</v>
      </c>
      <c r="H1820" s="190" t="s">
        <v>69</v>
      </c>
      <c r="I1820" s="244"/>
      <c r="J1820" s="184" t="s">
        <v>69</v>
      </c>
      <c r="K1820" s="264"/>
      <c r="L1820" s="265"/>
      <c r="M1820" s="267"/>
      <c r="N1820" s="268"/>
      <c r="O1820" s="269"/>
      <c r="P1820" s="275">
        <f t="shared" si="115"/>
        <v>0</v>
      </c>
      <c r="Q1820" s="271"/>
      <c r="R1820" s="272"/>
      <c r="S1820" s="271"/>
      <c r="T1820" s="273"/>
      <c r="U1820" s="276">
        <f t="shared" si="112"/>
        <v>0</v>
      </c>
      <c r="V1820" s="196">
        <f t="shared" si="113"/>
        <v>0</v>
      </c>
      <c r="W1820" s="196">
        <f t="shared" si="114"/>
        <v>0</v>
      </c>
      <c r="X1820" s="197"/>
    </row>
    <row r="1821" spans="1:24" ht="12.75" x14ac:dyDescent="0.2">
      <c r="A1821" s="190"/>
      <c r="B1821" s="259"/>
      <c r="C1821" s="260"/>
      <c r="D1821" s="261"/>
      <c r="E1821" s="262"/>
      <c r="F1821" s="263"/>
      <c r="G1821" s="189" t="s">
        <v>1474</v>
      </c>
      <c r="H1821" s="190" t="s">
        <v>69</v>
      </c>
      <c r="I1821" s="244"/>
      <c r="J1821" s="184" t="s">
        <v>69</v>
      </c>
      <c r="K1821" s="264"/>
      <c r="L1821" s="265"/>
      <c r="M1821" s="267"/>
      <c r="N1821" s="268"/>
      <c r="O1821" s="269"/>
      <c r="P1821" s="275">
        <f t="shared" si="115"/>
        <v>0</v>
      </c>
      <c r="Q1821" s="271"/>
      <c r="R1821" s="272"/>
      <c r="S1821" s="271"/>
      <c r="T1821" s="273"/>
      <c r="U1821" s="276">
        <f t="shared" si="112"/>
        <v>0</v>
      </c>
      <c r="V1821" s="196">
        <f t="shared" si="113"/>
        <v>0</v>
      </c>
      <c r="W1821" s="196">
        <f t="shared" si="114"/>
        <v>0</v>
      </c>
      <c r="X1821" s="197"/>
    </row>
    <row r="1822" spans="1:24" ht="12.75" x14ac:dyDescent="0.2">
      <c r="A1822" s="190"/>
      <c r="B1822" s="259"/>
      <c r="C1822" s="260"/>
      <c r="D1822" s="261"/>
      <c r="E1822" s="262"/>
      <c r="F1822" s="263"/>
      <c r="G1822" s="189" t="s">
        <v>1474</v>
      </c>
      <c r="H1822" s="190" t="s">
        <v>69</v>
      </c>
      <c r="I1822" s="244"/>
      <c r="J1822" s="184" t="s">
        <v>69</v>
      </c>
      <c r="K1822" s="264"/>
      <c r="L1822" s="265"/>
      <c r="M1822" s="267"/>
      <c r="N1822" s="268"/>
      <c r="O1822" s="269"/>
      <c r="P1822" s="275">
        <f t="shared" si="115"/>
        <v>0</v>
      </c>
      <c r="Q1822" s="271"/>
      <c r="R1822" s="272"/>
      <c r="S1822" s="271"/>
      <c r="T1822" s="273"/>
      <c r="U1822" s="276">
        <f t="shared" si="112"/>
        <v>0</v>
      </c>
      <c r="V1822" s="196">
        <f t="shared" si="113"/>
        <v>0</v>
      </c>
      <c r="W1822" s="196">
        <f t="shared" si="114"/>
        <v>0</v>
      </c>
      <c r="X1822" s="197"/>
    </row>
    <row r="1823" spans="1:24" ht="12.75" x14ac:dyDescent="0.2">
      <c r="A1823" s="190"/>
      <c r="B1823" s="259"/>
      <c r="C1823" s="260"/>
      <c r="D1823" s="261"/>
      <c r="E1823" s="262"/>
      <c r="F1823" s="263"/>
      <c r="G1823" s="189" t="s">
        <v>1474</v>
      </c>
      <c r="H1823" s="190" t="s">
        <v>69</v>
      </c>
      <c r="I1823" s="244"/>
      <c r="J1823" s="184" t="s">
        <v>69</v>
      </c>
      <c r="K1823" s="264"/>
      <c r="L1823" s="265"/>
      <c r="M1823" s="267"/>
      <c r="N1823" s="268"/>
      <c r="O1823" s="269"/>
      <c r="P1823" s="275">
        <f t="shared" si="115"/>
        <v>0</v>
      </c>
      <c r="Q1823" s="271"/>
      <c r="R1823" s="272"/>
      <c r="S1823" s="271"/>
      <c r="T1823" s="273"/>
      <c r="U1823" s="276">
        <f t="shared" si="112"/>
        <v>0</v>
      </c>
      <c r="V1823" s="196">
        <f t="shared" si="113"/>
        <v>0</v>
      </c>
      <c r="W1823" s="196">
        <f t="shared" si="114"/>
        <v>0</v>
      </c>
      <c r="X1823" s="197"/>
    </row>
    <row r="1824" spans="1:24" ht="12.75" x14ac:dyDescent="0.2">
      <c r="A1824" s="190"/>
      <c r="B1824" s="259"/>
      <c r="C1824" s="260"/>
      <c r="D1824" s="261"/>
      <c r="E1824" s="262"/>
      <c r="F1824" s="263"/>
      <c r="G1824" s="189" t="s">
        <v>1474</v>
      </c>
      <c r="H1824" s="190" t="s">
        <v>69</v>
      </c>
      <c r="I1824" s="244"/>
      <c r="J1824" s="184" t="s">
        <v>69</v>
      </c>
      <c r="K1824" s="264"/>
      <c r="L1824" s="265"/>
      <c r="M1824" s="267"/>
      <c r="N1824" s="268"/>
      <c r="O1824" s="269"/>
      <c r="P1824" s="275">
        <f t="shared" si="115"/>
        <v>0</v>
      </c>
      <c r="Q1824" s="271"/>
      <c r="R1824" s="272"/>
      <c r="S1824" s="271"/>
      <c r="T1824" s="273"/>
      <c r="U1824" s="276">
        <f t="shared" si="112"/>
        <v>0</v>
      </c>
      <c r="V1824" s="196">
        <f t="shared" si="113"/>
        <v>0</v>
      </c>
      <c r="W1824" s="196">
        <f t="shared" si="114"/>
        <v>0</v>
      </c>
      <c r="X1824" s="197"/>
    </row>
    <row r="1825" spans="1:24" ht="12.75" x14ac:dyDescent="0.2">
      <c r="A1825" s="190"/>
      <c r="B1825" s="259"/>
      <c r="C1825" s="260"/>
      <c r="D1825" s="261"/>
      <c r="E1825" s="262"/>
      <c r="F1825" s="263"/>
      <c r="G1825" s="189" t="s">
        <v>1474</v>
      </c>
      <c r="H1825" s="190" t="s">
        <v>69</v>
      </c>
      <c r="I1825" s="244"/>
      <c r="J1825" s="184" t="s">
        <v>69</v>
      </c>
      <c r="K1825" s="264"/>
      <c r="L1825" s="265"/>
      <c r="M1825" s="267"/>
      <c r="N1825" s="268"/>
      <c r="O1825" s="269"/>
      <c r="P1825" s="275">
        <f t="shared" si="115"/>
        <v>0</v>
      </c>
      <c r="Q1825" s="271"/>
      <c r="R1825" s="272"/>
      <c r="S1825" s="271"/>
      <c r="T1825" s="273"/>
      <c r="U1825" s="276">
        <f t="shared" si="112"/>
        <v>0</v>
      </c>
      <c r="V1825" s="196">
        <f t="shared" si="113"/>
        <v>0</v>
      </c>
      <c r="W1825" s="196">
        <f t="shared" si="114"/>
        <v>0</v>
      </c>
      <c r="X1825" s="197"/>
    </row>
    <row r="1826" spans="1:24" ht="12.75" x14ac:dyDescent="0.2">
      <c r="A1826" s="190"/>
      <c r="B1826" s="259"/>
      <c r="C1826" s="260"/>
      <c r="D1826" s="261"/>
      <c r="E1826" s="262"/>
      <c r="F1826" s="263"/>
      <c r="G1826" s="189" t="s">
        <v>1474</v>
      </c>
      <c r="H1826" s="190" t="s">
        <v>69</v>
      </c>
      <c r="I1826" s="244"/>
      <c r="J1826" s="184" t="s">
        <v>69</v>
      </c>
      <c r="K1826" s="264"/>
      <c r="L1826" s="265"/>
      <c r="M1826" s="267"/>
      <c r="N1826" s="268"/>
      <c r="O1826" s="269"/>
      <c r="P1826" s="275">
        <f t="shared" si="115"/>
        <v>0</v>
      </c>
      <c r="Q1826" s="271"/>
      <c r="R1826" s="272"/>
      <c r="S1826" s="271"/>
      <c r="T1826" s="273"/>
      <c r="U1826" s="276">
        <f t="shared" si="112"/>
        <v>0</v>
      </c>
      <c r="V1826" s="196">
        <f t="shared" si="113"/>
        <v>0</v>
      </c>
      <c r="W1826" s="196">
        <f t="shared" si="114"/>
        <v>0</v>
      </c>
      <c r="X1826" s="197"/>
    </row>
    <row r="1827" spans="1:24" ht="12.75" x14ac:dyDescent="0.2">
      <c r="A1827" s="190"/>
      <c r="B1827" s="259"/>
      <c r="C1827" s="260"/>
      <c r="D1827" s="261"/>
      <c r="E1827" s="262"/>
      <c r="F1827" s="263"/>
      <c r="G1827" s="189" t="s">
        <v>1474</v>
      </c>
      <c r="H1827" s="190" t="s">
        <v>69</v>
      </c>
      <c r="I1827" s="244"/>
      <c r="J1827" s="184" t="s">
        <v>69</v>
      </c>
      <c r="K1827" s="264"/>
      <c r="L1827" s="265"/>
      <c r="M1827" s="267"/>
      <c r="N1827" s="268"/>
      <c r="O1827" s="269"/>
      <c r="P1827" s="275">
        <f t="shared" si="115"/>
        <v>0</v>
      </c>
      <c r="Q1827" s="271"/>
      <c r="R1827" s="272"/>
      <c r="S1827" s="271"/>
      <c r="T1827" s="273"/>
      <c r="U1827" s="276">
        <f t="shared" si="112"/>
        <v>0</v>
      </c>
      <c r="V1827" s="196">
        <f t="shared" si="113"/>
        <v>0</v>
      </c>
      <c r="W1827" s="196">
        <f t="shared" si="114"/>
        <v>0</v>
      </c>
      <c r="X1827" s="197"/>
    </row>
    <row r="1828" spans="1:24" ht="12.75" x14ac:dyDescent="0.2">
      <c r="A1828" s="190"/>
      <c r="B1828" s="259"/>
      <c r="C1828" s="260"/>
      <c r="D1828" s="261"/>
      <c r="E1828" s="262"/>
      <c r="F1828" s="263"/>
      <c r="G1828" s="189" t="s">
        <v>1474</v>
      </c>
      <c r="H1828" s="190" t="s">
        <v>69</v>
      </c>
      <c r="I1828" s="244"/>
      <c r="J1828" s="184" t="s">
        <v>69</v>
      </c>
      <c r="K1828" s="264"/>
      <c r="L1828" s="265"/>
      <c r="M1828" s="267"/>
      <c r="N1828" s="268"/>
      <c r="O1828" s="269"/>
      <c r="P1828" s="275">
        <f t="shared" si="115"/>
        <v>0</v>
      </c>
      <c r="Q1828" s="271"/>
      <c r="R1828" s="272"/>
      <c r="S1828" s="271"/>
      <c r="T1828" s="273"/>
      <c r="U1828" s="276">
        <f t="shared" si="112"/>
        <v>0</v>
      </c>
      <c r="V1828" s="196">
        <f t="shared" si="113"/>
        <v>0</v>
      </c>
      <c r="W1828" s="196">
        <f t="shared" si="114"/>
        <v>0</v>
      </c>
      <c r="X1828" s="197"/>
    </row>
    <row r="1829" spans="1:24" ht="12.75" x14ac:dyDescent="0.2">
      <c r="A1829" s="190"/>
      <c r="B1829" s="259"/>
      <c r="C1829" s="260"/>
      <c r="D1829" s="261"/>
      <c r="E1829" s="262"/>
      <c r="F1829" s="263"/>
      <c r="G1829" s="189" t="s">
        <v>1474</v>
      </c>
      <c r="H1829" s="190" t="s">
        <v>69</v>
      </c>
      <c r="I1829" s="244"/>
      <c r="J1829" s="184" t="s">
        <v>69</v>
      </c>
      <c r="K1829" s="264"/>
      <c r="L1829" s="265"/>
      <c r="M1829" s="267"/>
      <c r="N1829" s="268"/>
      <c r="O1829" s="269"/>
      <c r="P1829" s="275">
        <f t="shared" si="115"/>
        <v>0</v>
      </c>
      <c r="Q1829" s="271"/>
      <c r="R1829" s="272"/>
      <c r="S1829" s="271"/>
      <c r="T1829" s="273"/>
      <c r="U1829" s="276">
        <f t="shared" si="112"/>
        <v>0</v>
      </c>
      <c r="V1829" s="196">
        <f t="shared" si="113"/>
        <v>0</v>
      </c>
      <c r="W1829" s="196">
        <f t="shared" si="114"/>
        <v>0</v>
      </c>
      <c r="X1829" s="197"/>
    </row>
    <row r="1830" spans="1:24" ht="12.75" x14ac:dyDescent="0.2">
      <c r="A1830" s="190"/>
      <c r="B1830" s="259"/>
      <c r="C1830" s="260"/>
      <c r="D1830" s="261"/>
      <c r="E1830" s="262"/>
      <c r="F1830" s="263"/>
      <c r="G1830" s="189" t="s">
        <v>1474</v>
      </c>
      <c r="H1830" s="190" t="s">
        <v>69</v>
      </c>
      <c r="I1830" s="244"/>
      <c r="J1830" s="184" t="s">
        <v>69</v>
      </c>
      <c r="K1830" s="264"/>
      <c r="L1830" s="265"/>
      <c r="M1830" s="267"/>
      <c r="N1830" s="268"/>
      <c r="O1830" s="269"/>
      <c r="P1830" s="275">
        <f t="shared" si="115"/>
        <v>0</v>
      </c>
      <c r="Q1830" s="271"/>
      <c r="R1830" s="272"/>
      <c r="S1830" s="271"/>
      <c r="T1830" s="273"/>
      <c r="U1830" s="276">
        <f t="shared" si="112"/>
        <v>0</v>
      </c>
      <c r="V1830" s="196">
        <f t="shared" si="113"/>
        <v>0</v>
      </c>
      <c r="W1830" s="196">
        <f t="shared" si="114"/>
        <v>0</v>
      </c>
      <c r="X1830" s="197"/>
    </row>
    <row r="1831" spans="1:24" ht="12.75" x14ac:dyDescent="0.2">
      <c r="A1831" s="190"/>
      <c r="B1831" s="259"/>
      <c r="C1831" s="260"/>
      <c r="D1831" s="261"/>
      <c r="E1831" s="262"/>
      <c r="F1831" s="263"/>
      <c r="G1831" s="189" t="s">
        <v>1474</v>
      </c>
      <c r="H1831" s="190" t="s">
        <v>69</v>
      </c>
      <c r="I1831" s="244"/>
      <c r="J1831" s="184" t="s">
        <v>69</v>
      </c>
      <c r="K1831" s="264"/>
      <c r="L1831" s="265"/>
      <c r="M1831" s="267"/>
      <c r="N1831" s="268"/>
      <c r="O1831" s="269"/>
      <c r="P1831" s="275">
        <f t="shared" si="115"/>
        <v>0</v>
      </c>
      <c r="Q1831" s="271"/>
      <c r="R1831" s="272"/>
      <c r="S1831" s="271"/>
      <c r="T1831" s="273"/>
      <c r="U1831" s="276">
        <f t="shared" si="112"/>
        <v>0</v>
      </c>
      <c r="V1831" s="196">
        <f t="shared" si="113"/>
        <v>0</v>
      </c>
      <c r="W1831" s="196">
        <f t="shared" si="114"/>
        <v>0</v>
      </c>
      <c r="X1831" s="197"/>
    </row>
    <row r="1832" spans="1:24" ht="12.75" x14ac:dyDescent="0.2">
      <c r="A1832" s="190"/>
      <c r="B1832" s="259"/>
      <c r="C1832" s="260"/>
      <c r="D1832" s="261"/>
      <c r="E1832" s="262"/>
      <c r="F1832" s="263"/>
      <c r="G1832" s="189" t="s">
        <v>1474</v>
      </c>
      <c r="H1832" s="190" t="s">
        <v>69</v>
      </c>
      <c r="I1832" s="244"/>
      <c r="J1832" s="184" t="s">
        <v>69</v>
      </c>
      <c r="K1832" s="264"/>
      <c r="L1832" s="265"/>
      <c r="M1832" s="267"/>
      <c r="N1832" s="268"/>
      <c r="O1832" s="269"/>
      <c r="P1832" s="275">
        <f t="shared" si="115"/>
        <v>0</v>
      </c>
      <c r="Q1832" s="271"/>
      <c r="R1832" s="272"/>
      <c r="S1832" s="271"/>
      <c r="T1832" s="273"/>
      <c r="U1832" s="276">
        <f t="shared" si="112"/>
        <v>0</v>
      </c>
      <c r="V1832" s="196">
        <f t="shared" si="113"/>
        <v>0</v>
      </c>
      <c r="W1832" s="196">
        <f t="shared" si="114"/>
        <v>0</v>
      </c>
      <c r="X1832" s="197"/>
    </row>
    <row r="1833" spans="1:24" ht="12.75" x14ac:dyDescent="0.2">
      <c r="A1833" s="190"/>
      <c r="B1833" s="259"/>
      <c r="C1833" s="260"/>
      <c r="D1833" s="261"/>
      <c r="E1833" s="262"/>
      <c r="F1833" s="263"/>
      <c r="G1833" s="189" t="s">
        <v>1474</v>
      </c>
      <c r="H1833" s="190" t="s">
        <v>69</v>
      </c>
      <c r="I1833" s="244"/>
      <c r="J1833" s="184" t="s">
        <v>69</v>
      </c>
      <c r="K1833" s="264"/>
      <c r="L1833" s="265"/>
      <c r="M1833" s="267"/>
      <c r="N1833" s="268"/>
      <c r="O1833" s="269"/>
      <c r="P1833" s="275">
        <f t="shared" si="115"/>
        <v>0</v>
      </c>
      <c r="Q1833" s="271"/>
      <c r="R1833" s="272"/>
      <c r="S1833" s="271"/>
      <c r="T1833" s="273"/>
      <c r="U1833" s="276">
        <f t="shared" si="112"/>
        <v>0</v>
      </c>
      <c r="V1833" s="196">
        <f t="shared" si="113"/>
        <v>0</v>
      </c>
      <c r="W1833" s="196">
        <f t="shared" si="114"/>
        <v>0</v>
      </c>
      <c r="X1833" s="197"/>
    </row>
    <row r="1834" spans="1:24" ht="12.75" x14ac:dyDescent="0.2">
      <c r="A1834" s="190"/>
      <c r="B1834" s="259"/>
      <c r="C1834" s="260"/>
      <c r="D1834" s="261"/>
      <c r="E1834" s="262"/>
      <c r="F1834" s="263"/>
      <c r="G1834" s="189" t="s">
        <v>1474</v>
      </c>
      <c r="H1834" s="190" t="s">
        <v>69</v>
      </c>
      <c r="I1834" s="244"/>
      <c r="J1834" s="184" t="s">
        <v>69</v>
      </c>
      <c r="K1834" s="264"/>
      <c r="L1834" s="265"/>
      <c r="M1834" s="267"/>
      <c r="N1834" s="268"/>
      <c r="O1834" s="269"/>
      <c r="P1834" s="275">
        <f t="shared" si="115"/>
        <v>0</v>
      </c>
      <c r="Q1834" s="271"/>
      <c r="R1834" s="272"/>
      <c r="S1834" s="271"/>
      <c r="T1834" s="273"/>
      <c r="U1834" s="276">
        <f t="shared" si="112"/>
        <v>0</v>
      </c>
      <c r="V1834" s="196">
        <f t="shared" si="113"/>
        <v>0</v>
      </c>
      <c r="W1834" s="196">
        <f t="shared" si="114"/>
        <v>0</v>
      </c>
      <c r="X1834" s="197"/>
    </row>
    <row r="1835" spans="1:24" ht="12.75" x14ac:dyDescent="0.2">
      <c r="A1835" s="190"/>
      <c r="B1835" s="259"/>
      <c r="C1835" s="260"/>
      <c r="D1835" s="261"/>
      <c r="E1835" s="262"/>
      <c r="F1835" s="263"/>
      <c r="G1835" s="189" t="s">
        <v>1474</v>
      </c>
      <c r="H1835" s="190" t="s">
        <v>69</v>
      </c>
      <c r="I1835" s="244"/>
      <c r="J1835" s="184" t="s">
        <v>69</v>
      </c>
      <c r="K1835" s="264"/>
      <c r="L1835" s="265"/>
      <c r="M1835" s="267"/>
      <c r="N1835" s="268"/>
      <c r="O1835" s="269"/>
      <c r="P1835" s="275">
        <f t="shared" si="115"/>
        <v>0</v>
      </c>
      <c r="Q1835" s="271"/>
      <c r="R1835" s="272"/>
      <c r="S1835" s="271"/>
      <c r="T1835" s="273"/>
      <c r="U1835" s="276">
        <f t="shared" si="112"/>
        <v>0</v>
      </c>
      <c r="V1835" s="196">
        <f t="shared" si="113"/>
        <v>0</v>
      </c>
      <c r="W1835" s="196">
        <f t="shared" si="114"/>
        <v>0</v>
      </c>
      <c r="X1835" s="197"/>
    </row>
    <row r="1836" spans="1:24" ht="12.75" x14ac:dyDescent="0.2">
      <c r="A1836" s="190"/>
      <c r="B1836" s="259"/>
      <c r="C1836" s="260"/>
      <c r="D1836" s="261"/>
      <c r="E1836" s="262"/>
      <c r="F1836" s="263"/>
      <c r="G1836" s="189" t="s">
        <v>1474</v>
      </c>
      <c r="H1836" s="190" t="s">
        <v>69</v>
      </c>
      <c r="I1836" s="244"/>
      <c r="J1836" s="184" t="s">
        <v>69</v>
      </c>
      <c r="K1836" s="264"/>
      <c r="L1836" s="265"/>
      <c r="M1836" s="267"/>
      <c r="N1836" s="268"/>
      <c r="O1836" s="269"/>
      <c r="P1836" s="275">
        <f t="shared" si="115"/>
        <v>0</v>
      </c>
      <c r="Q1836" s="271"/>
      <c r="R1836" s="272"/>
      <c r="S1836" s="271"/>
      <c r="T1836" s="273"/>
      <c r="U1836" s="276">
        <f t="shared" si="112"/>
        <v>0</v>
      </c>
      <c r="V1836" s="196">
        <f t="shared" si="113"/>
        <v>0</v>
      </c>
      <c r="W1836" s="196">
        <f t="shared" si="114"/>
        <v>0</v>
      </c>
      <c r="X1836" s="197"/>
    </row>
    <row r="1837" spans="1:24" ht="12.75" x14ac:dyDescent="0.2">
      <c r="A1837" s="190"/>
      <c r="B1837" s="259"/>
      <c r="C1837" s="260"/>
      <c r="D1837" s="261"/>
      <c r="E1837" s="262"/>
      <c r="F1837" s="263"/>
      <c r="G1837" s="189" t="s">
        <v>1474</v>
      </c>
      <c r="H1837" s="190" t="s">
        <v>69</v>
      </c>
      <c r="I1837" s="244"/>
      <c r="J1837" s="184" t="s">
        <v>69</v>
      </c>
      <c r="K1837" s="264"/>
      <c r="L1837" s="265"/>
      <c r="M1837" s="267"/>
      <c r="N1837" s="268"/>
      <c r="O1837" s="269"/>
      <c r="P1837" s="275">
        <f t="shared" si="115"/>
        <v>0</v>
      </c>
      <c r="Q1837" s="271"/>
      <c r="R1837" s="272"/>
      <c r="S1837" s="271"/>
      <c r="T1837" s="273"/>
      <c r="U1837" s="276">
        <f t="shared" si="112"/>
        <v>0</v>
      </c>
      <c r="V1837" s="196">
        <f t="shared" si="113"/>
        <v>0</v>
      </c>
      <c r="W1837" s="196">
        <f t="shared" si="114"/>
        <v>0</v>
      </c>
      <c r="X1837" s="197"/>
    </row>
    <row r="1838" spans="1:24" ht="12.75" x14ac:dyDescent="0.2">
      <c r="A1838" s="190"/>
      <c r="B1838" s="259"/>
      <c r="C1838" s="260"/>
      <c r="D1838" s="261"/>
      <c r="E1838" s="262"/>
      <c r="F1838" s="263"/>
      <c r="G1838" s="189" t="s">
        <v>1474</v>
      </c>
      <c r="H1838" s="190" t="s">
        <v>69</v>
      </c>
      <c r="I1838" s="244"/>
      <c r="J1838" s="184" t="s">
        <v>69</v>
      </c>
      <c r="K1838" s="264"/>
      <c r="L1838" s="265"/>
      <c r="M1838" s="267"/>
      <c r="N1838" s="268"/>
      <c r="O1838" s="269"/>
      <c r="P1838" s="275">
        <f t="shared" si="115"/>
        <v>0</v>
      </c>
      <c r="Q1838" s="271"/>
      <c r="R1838" s="272"/>
      <c r="S1838" s="271"/>
      <c r="T1838" s="273"/>
      <c r="U1838" s="276">
        <f t="shared" si="112"/>
        <v>0</v>
      </c>
      <c r="V1838" s="196">
        <f t="shared" si="113"/>
        <v>0</v>
      </c>
      <c r="W1838" s="196">
        <f t="shared" si="114"/>
        <v>0</v>
      </c>
      <c r="X1838" s="197"/>
    </row>
    <row r="1839" spans="1:24" ht="12.75" x14ac:dyDescent="0.2">
      <c r="A1839" s="190"/>
      <c r="B1839" s="259"/>
      <c r="C1839" s="260"/>
      <c r="D1839" s="261"/>
      <c r="E1839" s="262"/>
      <c r="F1839" s="263"/>
      <c r="G1839" s="189" t="s">
        <v>1474</v>
      </c>
      <c r="H1839" s="190" t="s">
        <v>69</v>
      </c>
      <c r="I1839" s="244"/>
      <c r="J1839" s="184" t="s">
        <v>69</v>
      </c>
      <c r="K1839" s="264"/>
      <c r="L1839" s="265"/>
      <c r="M1839" s="267"/>
      <c r="N1839" s="268"/>
      <c r="O1839" s="269"/>
      <c r="P1839" s="275">
        <f t="shared" si="115"/>
        <v>0</v>
      </c>
      <c r="Q1839" s="271"/>
      <c r="R1839" s="272"/>
      <c r="S1839" s="271"/>
      <c r="T1839" s="273"/>
      <c r="U1839" s="276">
        <f t="shared" si="112"/>
        <v>0</v>
      </c>
      <c r="V1839" s="196">
        <f t="shared" si="113"/>
        <v>0</v>
      </c>
      <c r="W1839" s="196">
        <f t="shared" si="114"/>
        <v>0</v>
      </c>
      <c r="X1839" s="197"/>
    </row>
    <row r="1840" spans="1:24" ht="12.75" x14ac:dyDescent="0.2">
      <c r="A1840" s="190"/>
      <c r="B1840" s="259"/>
      <c r="C1840" s="260"/>
      <c r="D1840" s="261"/>
      <c r="E1840" s="262"/>
      <c r="F1840" s="263"/>
      <c r="G1840" s="189" t="s">
        <v>1474</v>
      </c>
      <c r="H1840" s="190" t="s">
        <v>69</v>
      </c>
      <c r="I1840" s="244"/>
      <c r="J1840" s="184" t="s">
        <v>69</v>
      </c>
      <c r="K1840" s="264"/>
      <c r="L1840" s="265"/>
      <c r="M1840" s="267"/>
      <c r="N1840" s="268"/>
      <c r="O1840" s="269"/>
      <c r="P1840" s="275">
        <f t="shared" si="115"/>
        <v>0</v>
      </c>
      <c r="Q1840" s="271"/>
      <c r="R1840" s="272"/>
      <c r="S1840" s="271"/>
      <c r="T1840" s="273"/>
      <c r="U1840" s="276">
        <f t="shared" si="112"/>
        <v>0</v>
      </c>
      <c r="V1840" s="196">
        <f t="shared" si="113"/>
        <v>0</v>
      </c>
      <c r="W1840" s="196">
        <f t="shared" si="114"/>
        <v>0</v>
      </c>
      <c r="X1840" s="197"/>
    </row>
    <row r="1841" spans="1:24" ht="12.75" x14ac:dyDescent="0.2">
      <c r="A1841" s="190"/>
      <c r="B1841" s="259"/>
      <c r="C1841" s="260"/>
      <c r="D1841" s="261"/>
      <c r="E1841" s="262"/>
      <c r="F1841" s="263"/>
      <c r="G1841" s="189" t="s">
        <v>1474</v>
      </c>
      <c r="H1841" s="190" t="s">
        <v>69</v>
      </c>
      <c r="I1841" s="244"/>
      <c r="J1841" s="184" t="s">
        <v>69</v>
      </c>
      <c r="K1841" s="264"/>
      <c r="L1841" s="265"/>
      <c r="M1841" s="267"/>
      <c r="N1841" s="268"/>
      <c r="O1841" s="269"/>
      <c r="P1841" s="275">
        <f t="shared" si="115"/>
        <v>0</v>
      </c>
      <c r="Q1841" s="271"/>
      <c r="R1841" s="272"/>
      <c r="S1841" s="271"/>
      <c r="T1841" s="273"/>
      <c r="U1841" s="276">
        <f t="shared" si="112"/>
        <v>0</v>
      </c>
      <c r="V1841" s="196">
        <f t="shared" si="113"/>
        <v>0</v>
      </c>
      <c r="W1841" s="196">
        <f t="shared" si="114"/>
        <v>0</v>
      </c>
      <c r="X1841" s="197"/>
    </row>
    <row r="1842" spans="1:24" ht="12.75" x14ac:dyDescent="0.2">
      <c r="A1842" s="190"/>
      <c r="B1842" s="259"/>
      <c r="C1842" s="260"/>
      <c r="D1842" s="261"/>
      <c r="E1842" s="262"/>
      <c r="F1842" s="263"/>
      <c r="G1842" s="189" t="s">
        <v>1474</v>
      </c>
      <c r="H1842" s="190" t="s">
        <v>69</v>
      </c>
      <c r="I1842" s="244"/>
      <c r="J1842" s="184" t="s">
        <v>69</v>
      </c>
      <c r="K1842" s="264"/>
      <c r="L1842" s="265"/>
      <c r="M1842" s="267"/>
      <c r="N1842" s="268"/>
      <c r="O1842" s="269"/>
      <c r="P1842" s="275">
        <f t="shared" si="115"/>
        <v>0</v>
      </c>
      <c r="Q1842" s="271"/>
      <c r="R1842" s="272"/>
      <c r="S1842" s="271"/>
      <c r="T1842" s="273"/>
      <c r="U1842" s="276">
        <f t="shared" si="112"/>
        <v>0</v>
      </c>
      <c r="V1842" s="196">
        <f t="shared" si="113"/>
        <v>0</v>
      </c>
      <c r="W1842" s="196">
        <f t="shared" si="114"/>
        <v>0</v>
      </c>
      <c r="X1842" s="197"/>
    </row>
    <row r="1843" spans="1:24" ht="12.75" x14ac:dyDescent="0.2">
      <c r="A1843" s="190"/>
      <c r="B1843" s="259"/>
      <c r="C1843" s="260"/>
      <c r="D1843" s="261"/>
      <c r="E1843" s="262"/>
      <c r="F1843" s="263"/>
      <c r="G1843" s="189" t="s">
        <v>1474</v>
      </c>
      <c r="H1843" s="190" t="s">
        <v>69</v>
      </c>
      <c r="I1843" s="244"/>
      <c r="J1843" s="184" t="s">
        <v>69</v>
      </c>
      <c r="K1843" s="264"/>
      <c r="L1843" s="265"/>
      <c r="M1843" s="267"/>
      <c r="N1843" s="268"/>
      <c r="O1843" s="269"/>
      <c r="P1843" s="275">
        <f t="shared" si="115"/>
        <v>0</v>
      </c>
      <c r="Q1843" s="271"/>
      <c r="R1843" s="272"/>
      <c r="S1843" s="271"/>
      <c r="T1843" s="273"/>
      <c r="U1843" s="276">
        <f t="shared" si="112"/>
        <v>0</v>
      </c>
      <c r="V1843" s="196">
        <f t="shared" si="113"/>
        <v>0</v>
      </c>
      <c r="W1843" s="196">
        <f t="shared" si="114"/>
        <v>0</v>
      </c>
      <c r="X1843" s="197"/>
    </row>
    <row r="1844" spans="1:24" ht="12.75" x14ac:dyDescent="0.2">
      <c r="A1844" s="190"/>
      <c r="B1844" s="259"/>
      <c r="C1844" s="260"/>
      <c r="D1844" s="261"/>
      <c r="E1844" s="262"/>
      <c r="F1844" s="263"/>
      <c r="G1844" s="189" t="s">
        <v>1474</v>
      </c>
      <c r="H1844" s="190" t="s">
        <v>69</v>
      </c>
      <c r="I1844" s="244"/>
      <c r="J1844" s="184" t="s">
        <v>69</v>
      </c>
      <c r="K1844" s="264"/>
      <c r="L1844" s="265"/>
      <c r="M1844" s="267"/>
      <c r="N1844" s="268"/>
      <c r="O1844" s="269"/>
      <c r="P1844" s="275">
        <f t="shared" si="115"/>
        <v>0</v>
      </c>
      <c r="Q1844" s="271"/>
      <c r="R1844" s="272"/>
      <c r="S1844" s="271"/>
      <c r="T1844" s="273"/>
      <c r="U1844" s="276">
        <f t="shared" si="112"/>
        <v>0</v>
      </c>
      <c r="V1844" s="196">
        <f t="shared" si="113"/>
        <v>0</v>
      </c>
      <c r="W1844" s="196">
        <f t="shared" si="114"/>
        <v>0</v>
      </c>
      <c r="X1844" s="197"/>
    </row>
    <row r="1845" spans="1:24" ht="12.75" x14ac:dyDescent="0.2">
      <c r="A1845" s="190"/>
      <c r="B1845" s="259"/>
      <c r="C1845" s="260"/>
      <c r="D1845" s="261"/>
      <c r="E1845" s="262"/>
      <c r="F1845" s="263"/>
      <c r="G1845" s="189" t="s">
        <v>1474</v>
      </c>
      <c r="H1845" s="190" t="s">
        <v>69</v>
      </c>
      <c r="I1845" s="244"/>
      <c r="J1845" s="184" t="s">
        <v>69</v>
      </c>
      <c r="K1845" s="264"/>
      <c r="L1845" s="265"/>
      <c r="M1845" s="267"/>
      <c r="N1845" s="268"/>
      <c r="O1845" s="269"/>
      <c r="P1845" s="275">
        <f t="shared" si="115"/>
        <v>0</v>
      </c>
      <c r="Q1845" s="271"/>
      <c r="R1845" s="272"/>
      <c r="S1845" s="271"/>
      <c r="T1845" s="273"/>
      <c r="U1845" s="276">
        <f t="shared" si="112"/>
        <v>0</v>
      </c>
      <c r="V1845" s="196">
        <f t="shared" si="113"/>
        <v>0</v>
      </c>
      <c r="W1845" s="196">
        <f t="shared" si="114"/>
        <v>0</v>
      </c>
      <c r="X1845" s="197"/>
    </row>
    <row r="1846" spans="1:24" ht="12.75" x14ac:dyDescent="0.2">
      <c r="A1846" s="190"/>
      <c r="B1846" s="259"/>
      <c r="C1846" s="260"/>
      <c r="D1846" s="261"/>
      <c r="E1846" s="262"/>
      <c r="F1846" s="263"/>
      <c r="G1846" s="189" t="s">
        <v>1474</v>
      </c>
      <c r="H1846" s="190" t="s">
        <v>69</v>
      </c>
      <c r="I1846" s="244"/>
      <c r="J1846" s="184" t="s">
        <v>69</v>
      </c>
      <c r="K1846" s="264"/>
      <c r="L1846" s="265"/>
      <c r="M1846" s="267"/>
      <c r="N1846" s="268"/>
      <c r="O1846" s="269"/>
      <c r="P1846" s="275">
        <f t="shared" si="115"/>
        <v>0</v>
      </c>
      <c r="Q1846" s="271"/>
      <c r="R1846" s="272"/>
      <c r="S1846" s="271"/>
      <c r="T1846" s="273"/>
      <c r="U1846" s="276">
        <f t="shared" si="112"/>
        <v>0</v>
      </c>
      <c r="V1846" s="196">
        <f t="shared" si="113"/>
        <v>0</v>
      </c>
      <c r="W1846" s="196">
        <f t="shared" si="114"/>
        <v>0</v>
      </c>
      <c r="X1846" s="197"/>
    </row>
    <row r="1847" spans="1:24" ht="12.75" x14ac:dyDescent="0.2">
      <c r="A1847" s="190"/>
      <c r="B1847" s="259"/>
      <c r="C1847" s="260"/>
      <c r="D1847" s="261"/>
      <c r="E1847" s="262"/>
      <c r="F1847" s="263"/>
      <c r="G1847" s="189" t="s">
        <v>1474</v>
      </c>
      <c r="H1847" s="190" t="s">
        <v>69</v>
      </c>
      <c r="I1847" s="244"/>
      <c r="J1847" s="184" t="s">
        <v>69</v>
      </c>
      <c r="K1847" s="264"/>
      <c r="L1847" s="265"/>
      <c r="M1847" s="267"/>
      <c r="N1847" s="268"/>
      <c r="O1847" s="269"/>
      <c r="P1847" s="275">
        <f t="shared" si="115"/>
        <v>0</v>
      </c>
      <c r="Q1847" s="271"/>
      <c r="R1847" s="272"/>
      <c r="S1847" s="271"/>
      <c r="T1847" s="273"/>
      <c r="U1847" s="276">
        <f t="shared" si="112"/>
        <v>0</v>
      </c>
      <c r="V1847" s="196">
        <f t="shared" si="113"/>
        <v>0</v>
      </c>
      <c r="W1847" s="196">
        <f t="shared" si="114"/>
        <v>0</v>
      </c>
      <c r="X1847" s="197"/>
    </row>
    <row r="1848" spans="1:24" ht="12.75" x14ac:dyDescent="0.2">
      <c r="A1848" s="190"/>
      <c r="B1848" s="259"/>
      <c r="C1848" s="260"/>
      <c r="D1848" s="261"/>
      <c r="E1848" s="262"/>
      <c r="F1848" s="263"/>
      <c r="G1848" s="189" t="s">
        <v>1474</v>
      </c>
      <c r="H1848" s="190" t="s">
        <v>69</v>
      </c>
      <c r="I1848" s="244"/>
      <c r="J1848" s="184" t="s">
        <v>69</v>
      </c>
      <c r="K1848" s="264"/>
      <c r="L1848" s="265"/>
      <c r="M1848" s="267"/>
      <c r="N1848" s="268"/>
      <c r="O1848" s="269"/>
      <c r="P1848" s="275">
        <f t="shared" si="115"/>
        <v>0</v>
      </c>
      <c r="Q1848" s="271"/>
      <c r="R1848" s="272"/>
      <c r="S1848" s="271"/>
      <c r="T1848" s="273"/>
      <c r="U1848" s="276">
        <f t="shared" si="112"/>
        <v>0</v>
      </c>
      <c r="V1848" s="196">
        <f t="shared" si="113"/>
        <v>0</v>
      </c>
      <c r="W1848" s="196">
        <f t="shared" si="114"/>
        <v>0</v>
      </c>
      <c r="X1848" s="197"/>
    </row>
    <row r="1849" spans="1:24" ht="12.75" x14ac:dyDescent="0.2">
      <c r="A1849" s="190"/>
      <c r="B1849" s="259"/>
      <c r="C1849" s="260"/>
      <c r="D1849" s="261"/>
      <c r="E1849" s="262"/>
      <c r="F1849" s="263"/>
      <c r="G1849" s="189" t="s">
        <v>1474</v>
      </c>
      <c r="H1849" s="190" t="s">
        <v>69</v>
      </c>
      <c r="I1849" s="244"/>
      <c r="J1849" s="184" t="s">
        <v>69</v>
      </c>
      <c r="K1849" s="264"/>
      <c r="L1849" s="265"/>
      <c r="M1849" s="267"/>
      <c r="N1849" s="268"/>
      <c r="O1849" s="269"/>
      <c r="P1849" s="275">
        <f t="shared" si="115"/>
        <v>0</v>
      </c>
      <c r="Q1849" s="271"/>
      <c r="R1849" s="272"/>
      <c r="S1849" s="271"/>
      <c r="T1849" s="273"/>
      <c r="U1849" s="276">
        <f t="shared" si="112"/>
        <v>0</v>
      </c>
      <c r="V1849" s="196">
        <f t="shared" si="113"/>
        <v>0</v>
      </c>
      <c r="W1849" s="196">
        <f t="shared" si="114"/>
        <v>0</v>
      </c>
      <c r="X1849" s="197"/>
    </row>
    <row r="1850" spans="1:24" ht="12.75" x14ac:dyDescent="0.2">
      <c r="A1850" s="190"/>
      <c r="B1850" s="259"/>
      <c r="C1850" s="260"/>
      <c r="D1850" s="261"/>
      <c r="E1850" s="262"/>
      <c r="F1850" s="263"/>
      <c r="G1850" s="189" t="s">
        <v>1474</v>
      </c>
      <c r="H1850" s="190" t="s">
        <v>69</v>
      </c>
      <c r="I1850" s="244"/>
      <c r="J1850" s="184" t="s">
        <v>69</v>
      </c>
      <c r="K1850" s="264"/>
      <c r="L1850" s="265"/>
      <c r="M1850" s="267"/>
      <c r="N1850" s="268"/>
      <c r="O1850" s="269"/>
      <c r="P1850" s="275">
        <f t="shared" si="115"/>
        <v>0</v>
      </c>
      <c r="Q1850" s="271"/>
      <c r="R1850" s="272"/>
      <c r="S1850" s="271"/>
      <c r="T1850" s="273"/>
      <c r="U1850" s="276">
        <f t="shared" si="112"/>
        <v>0</v>
      </c>
      <c r="V1850" s="196">
        <f t="shared" si="113"/>
        <v>0</v>
      </c>
      <c r="W1850" s="196">
        <f t="shared" si="114"/>
        <v>0</v>
      </c>
      <c r="X1850" s="197"/>
    </row>
    <row r="1851" spans="1:24" ht="12.75" x14ac:dyDescent="0.2">
      <c r="A1851" s="190"/>
      <c r="B1851" s="259"/>
      <c r="C1851" s="260"/>
      <c r="D1851" s="261"/>
      <c r="E1851" s="262"/>
      <c r="F1851" s="263"/>
      <c r="G1851" s="189" t="s">
        <v>1474</v>
      </c>
      <c r="H1851" s="190" t="s">
        <v>69</v>
      </c>
      <c r="I1851" s="244"/>
      <c r="J1851" s="184" t="s">
        <v>69</v>
      </c>
      <c r="K1851" s="264"/>
      <c r="L1851" s="265"/>
      <c r="M1851" s="267"/>
      <c r="N1851" s="268"/>
      <c r="O1851" s="269"/>
      <c r="P1851" s="275">
        <f t="shared" si="115"/>
        <v>0</v>
      </c>
      <c r="Q1851" s="271"/>
      <c r="R1851" s="272"/>
      <c r="S1851" s="271"/>
      <c r="T1851" s="273"/>
      <c r="U1851" s="276">
        <f t="shared" si="112"/>
        <v>0</v>
      </c>
      <c r="V1851" s="196">
        <f t="shared" si="113"/>
        <v>0</v>
      </c>
      <c r="W1851" s="196">
        <f t="shared" si="114"/>
        <v>0</v>
      </c>
      <c r="X1851" s="197"/>
    </row>
    <row r="1852" spans="1:24" ht="12.75" x14ac:dyDescent="0.2">
      <c r="A1852" s="190"/>
      <c r="B1852" s="259"/>
      <c r="C1852" s="260"/>
      <c r="D1852" s="261"/>
      <c r="E1852" s="262"/>
      <c r="F1852" s="263"/>
      <c r="G1852" s="189" t="s">
        <v>1474</v>
      </c>
      <c r="H1852" s="190" t="s">
        <v>69</v>
      </c>
      <c r="I1852" s="244"/>
      <c r="J1852" s="184" t="s">
        <v>69</v>
      </c>
      <c r="K1852" s="264"/>
      <c r="L1852" s="265"/>
      <c r="M1852" s="267"/>
      <c r="N1852" s="268"/>
      <c r="O1852" s="269"/>
      <c r="P1852" s="275">
        <f t="shared" si="115"/>
        <v>0</v>
      </c>
      <c r="Q1852" s="271"/>
      <c r="R1852" s="272"/>
      <c r="S1852" s="271"/>
      <c r="T1852" s="273"/>
      <c r="U1852" s="276">
        <f t="shared" si="112"/>
        <v>0</v>
      </c>
      <c r="V1852" s="196">
        <f t="shared" si="113"/>
        <v>0</v>
      </c>
      <c r="W1852" s="196">
        <f t="shared" si="114"/>
        <v>0</v>
      </c>
      <c r="X1852" s="197"/>
    </row>
    <row r="1853" spans="1:24" ht="12.75" x14ac:dyDescent="0.2">
      <c r="A1853" s="190"/>
      <c r="B1853" s="259"/>
      <c r="C1853" s="260"/>
      <c r="D1853" s="261"/>
      <c r="E1853" s="262"/>
      <c r="F1853" s="263"/>
      <c r="G1853" s="189" t="s">
        <v>1474</v>
      </c>
      <c r="H1853" s="190" t="s">
        <v>69</v>
      </c>
      <c r="I1853" s="244"/>
      <c r="J1853" s="184" t="s">
        <v>69</v>
      </c>
      <c r="K1853" s="264"/>
      <c r="L1853" s="265"/>
      <c r="M1853" s="267"/>
      <c r="N1853" s="268"/>
      <c r="O1853" s="269"/>
      <c r="P1853" s="275">
        <f t="shared" si="115"/>
        <v>0</v>
      </c>
      <c r="Q1853" s="271"/>
      <c r="R1853" s="272"/>
      <c r="S1853" s="271"/>
      <c r="T1853" s="273"/>
      <c r="U1853" s="276">
        <f t="shared" si="112"/>
        <v>0</v>
      </c>
      <c r="V1853" s="196">
        <f t="shared" si="113"/>
        <v>0</v>
      </c>
      <c r="W1853" s="196">
        <f t="shared" si="114"/>
        <v>0</v>
      </c>
      <c r="X1853" s="197"/>
    </row>
    <row r="1854" spans="1:24" ht="12.75" x14ac:dyDescent="0.2">
      <c r="A1854" s="190"/>
      <c r="B1854" s="259"/>
      <c r="C1854" s="260"/>
      <c r="D1854" s="261"/>
      <c r="E1854" s="262"/>
      <c r="F1854" s="263"/>
      <c r="G1854" s="189" t="s">
        <v>1474</v>
      </c>
      <c r="H1854" s="190" t="s">
        <v>69</v>
      </c>
      <c r="I1854" s="244"/>
      <c r="J1854" s="184" t="s">
        <v>69</v>
      </c>
      <c r="K1854" s="264"/>
      <c r="L1854" s="265"/>
      <c r="M1854" s="267"/>
      <c r="N1854" s="268"/>
      <c r="O1854" s="269"/>
      <c r="P1854" s="275">
        <f t="shared" si="115"/>
        <v>0</v>
      </c>
      <c r="Q1854" s="271"/>
      <c r="R1854" s="272"/>
      <c r="S1854" s="271"/>
      <c r="T1854" s="273"/>
      <c r="U1854" s="276">
        <f t="shared" si="112"/>
        <v>0</v>
      </c>
      <c r="V1854" s="196">
        <f t="shared" si="113"/>
        <v>0</v>
      </c>
      <c r="W1854" s="196">
        <f t="shared" si="114"/>
        <v>0</v>
      </c>
      <c r="X1854" s="197"/>
    </row>
    <row r="1855" spans="1:24" ht="12.75" x14ac:dyDescent="0.2">
      <c r="A1855" s="190"/>
      <c r="B1855" s="259"/>
      <c r="C1855" s="260"/>
      <c r="D1855" s="261"/>
      <c r="E1855" s="262"/>
      <c r="F1855" s="263"/>
      <c r="G1855" s="189" t="s">
        <v>1474</v>
      </c>
      <c r="H1855" s="190" t="s">
        <v>69</v>
      </c>
      <c r="I1855" s="244"/>
      <c r="J1855" s="184" t="s">
        <v>69</v>
      </c>
      <c r="K1855" s="264"/>
      <c r="L1855" s="265"/>
      <c r="M1855" s="267"/>
      <c r="N1855" s="268"/>
      <c r="O1855" s="269"/>
      <c r="P1855" s="275">
        <f t="shared" si="115"/>
        <v>0</v>
      </c>
      <c r="Q1855" s="271"/>
      <c r="R1855" s="272"/>
      <c r="S1855" s="271"/>
      <c r="T1855" s="273"/>
      <c r="U1855" s="276">
        <f t="shared" si="112"/>
        <v>0</v>
      </c>
      <c r="V1855" s="196">
        <f t="shared" si="113"/>
        <v>0</v>
      </c>
      <c r="W1855" s="196">
        <f t="shared" si="114"/>
        <v>0</v>
      </c>
      <c r="X1855" s="197"/>
    </row>
    <row r="1856" spans="1:24" ht="12.75" x14ac:dyDescent="0.2">
      <c r="A1856" s="190"/>
      <c r="B1856" s="259"/>
      <c r="C1856" s="260"/>
      <c r="D1856" s="261"/>
      <c r="E1856" s="262"/>
      <c r="F1856" s="263"/>
      <c r="G1856" s="189" t="s">
        <v>1474</v>
      </c>
      <c r="H1856" s="190" t="s">
        <v>69</v>
      </c>
      <c r="I1856" s="244"/>
      <c r="J1856" s="184" t="s">
        <v>69</v>
      </c>
      <c r="K1856" s="264"/>
      <c r="L1856" s="265"/>
      <c r="M1856" s="267"/>
      <c r="N1856" s="268"/>
      <c r="O1856" s="269"/>
      <c r="P1856" s="275">
        <f t="shared" si="115"/>
        <v>0</v>
      </c>
      <c r="Q1856" s="271"/>
      <c r="R1856" s="272"/>
      <c r="S1856" s="271"/>
      <c r="T1856" s="273"/>
      <c r="U1856" s="276">
        <f t="shared" si="112"/>
        <v>0</v>
      </c>
      <c r="V1856" s="196">
        <f t="shared" si="113"/>
        <v>0</v>
      </c>
      <c r="W1856" s="196">
        <f t="shared" si="114"/>
        <v>0</v>
      </c>
      <c r="X1856" s="197"/>
    </row>
    <row r="1857" spans="1:24" ht="12.75" x14ac:dyDescent="0.2">
      <c r="A1857" s="190"/>
      <c r="B1857" s="259"/>
      <c r="C1857" s="260"/>
      <c r="D1857" s="261"/>
      <c r="E1857" s="262"/>
      <c r="F1857" s="263"/>
      <c r="G1857" s="189" t="s">
        <v>1474</v>
      </c>
      <c r="H1857" s="190" t="s">
        <v>69</v>
      </c>
      <c r="I1857" s="244"/>
      <c r="J1857" s="184" t="s">
        <v>69</v>
      </c>
      <c r="K1857" s="264"/>
      <c r="L1857" s="265"/>
      <c r="M1857" s="267"/>
      <c r="N1857" s="268"/>
      <c r="O1857" s="269"/>
      <c r="P1857" s="275">
        <f t="shared" si="115"/>
        <v>0</v>
      </c>
      <c r="Q1857" s="271"/>
      <c r="R1857" s="272"/>
      <c r="S1857" s="271"/>
      <c r="T1857" s="273"/>
      <c r="U1857" s="276">
        <f t="shared" si="112"/>
        <v>0</v>
      </c>
      <c r="V1857" s="196">
        <f t="shared" si="113"/>
        <v>0</v>
      </c>
      <c r="W1857" s="196">
        <f t="shared" si="114"/>
        <v>0</v>
      </c>
      <c r="X1857" s="197"/>
    </row>
    <row r="1858" spans="1:24" ht="12.75" x14ac:dyDescent="0.2">
      <c r="A1858" s="190"/>
      <c r="B1858" s="259"/>
      <c r="C1858" s="260"/>
      <c r="D1858" s="261"/>
      <c r="E1858" s="262"/>
      <c r="F1858" s="263"/>
      <c r="G1858" s="189" t="s">
        <v>1474</v>
      </c>
      <c r="H1858" s="190" t="s">
        <v>69</v>
      </c>
      <c r="I1858" s="244"/>
      <c r="J1858" s="184" t="s">
        <v>69</v>
      </c>
      <c r="K1858" s="264"/>
      <c r="L1858" s="265"/>
      <c r="M1858" s="267"/>
      <c r="N1858" s="268"/>
      <c r="O1858" s="269"/>
      <c r="P1858" s="275">
        <f t="shared" si="115"/>
        <v>0</v>
      </c>
      <c r="Q1858" s="271"/>
      <c r="R1858" s="272"/>
      <c r="S1858" s="271"/>
      <c r="T1858" s="273"/>
      <c r="U1858" s="276">
        <f t="shared" si="112"/>
        <v>0</v>
      </c>
      <c r="V1858" s="196">
        <f t="shared" si="113"/>
        <v>0</v>
      </c>
      <c r="W1858" s="196">
        <f t="shared" si="114"/>
        <v>0</v>
      </c>
      <c r="X1858" s="197"/>
    </row>
    <row r="1859" spans="1:24" ht="12.75" x14ac:dyDescent="0.2">
      <c r="A1859" s="190"/>
      <c r="B1859" s="259"/>
      <c r="C1859" s="260"/>
      <c r="D1859" s="261"/>
      <c r="E1859" s="262"/>
      <c r="F1859" s="263"/>
      <c r="G1859" s="189" t="s">
        <v>1474</v>
      </c>
      <c r="H1859" s="190" t="s">
        <v>69</v>
      </c>
      <c r="I1859" s="244"/>
      <c r="J1859" s="184" t="s">
        <v>69</v>
      </c>
      <c r="K1859" s="264"/>
      <c r="L1859" s="265"/>
      <c r="M1859" s="267"/>
      <c r="N1859" s="268"/>
      <c r="O1859" s="269"/>
      <c r="P1859" s="275">
        <f t="shared" si="115"/>
        <v>0</v>
      </c>
      <c r="Q1859" s="271"/>
      <c r="R1859" s="272"/>
      <c r="S1859" s="271"/>
      <c r="T1859" s="273"/>
      <c r="U1859" s="276">
        <f t="shared" si="112"/>
        <v>0</v>
      </c>
      <c r="V1859" s="196">
        <f t="shared" si="113"/>
        <v>0</v>
      </c>
      <c r="W1859" s="196">
        <f t="shared" si="114"/>
        <v>0</v>
      </c>
      <c r="X1859" s="197"/>
    </row>
    <row r="1860" spans="1:24" ht="12.75" x14ac:dyDescent="0.2">
      <c r="A1860" s="190"/>
      <c r="B1860" s="259"/>
      <c r="C1860" s="260"/>
      <c r="D1860" s="261"/>
      <c r="E1860" s="262"/>
      <c r="F1860" s="263"/>
      <c r="G1860" s="189" t="s">
        <v>1474</v>
      </c>
      <c r="H1860" s="190" t="s">
        <v>69</v>
      </c>
      <c r="I1860" s="244"/>
      <c r="J1860" s="184" t="s">
        <v>69</v>
      </c>
      <c r="K1860" s="264"/>
      <c r="L1860" s="265"/>
      <c r="M1860" s="267"/>
      <c r="N1860" s="268"/>
      <c r="O1860" s="269"/>
      <c r="P1860" s="275">
        <f t="shared" si="115"/>
        <v>0</v>
      </c>
      <c r="Q1860" s="271"/>
      <c r="R1860" s="272"/>
      <c r="S1860" s="271"/>
      <c r="T1860" s="273"/>
      <c r="U1860" s="276">
        <f t="shared" si="112"/>
        <v>0</v>
      </c>
      <c r="V1860" s="196">
        <f t="shared" si="113"/>
        <v>0</v>
      </c>
      <c r="W1860" s="196">
        <f t="shared" si="114"/>
        <v>0</v>
      </c>
      <c r="X1860" s="197"/>
    </row>
    <row r="1861" spans="1:24" ht="12.75" x14ac:dyDescent="0.2">
      <c r="A1861" s="190"/>
      <c r="B1861" s="259"/>
      <c r="C1861" s="260"/>
      <c r="D1861" s="261"/>
      <c r="E1861" s="262"/>
      <c r="F1861" s="263"/>
      <c r="G1861" s="189" t="s">
        <v>1474</v>
      </c>
      <c r="H1861" s="190" t="s">
        <v>69</v>
      </c>
      <c r="I1861" s="244"/>
      <c r="J1861" s="184" t="s">
        <v>69</v>
      </c>
      <c r="K1861" s="264"/>
      <c r="L1861" s="265"/>
      <c r="M1861" s="267"/>
      <c r="N1861" s="268"/>
      <c r="O1861" s="269"/>
      <c r="P1861" s="275">
        <f t="shared" si="115"/>
        <v>0</v>
      </c>
      <c r="Q1861" s="271"/>
      <c r="R1861" s="272"/>
      <c r="S1861" s="271"/>
      <c r="T1861" s="273"/>
      <c r="U1861" s="276">
        <f t="shared" si="112"/>
        <v>0</v>
      </c>
      <c r="V1861" s="196">
        <f t="shared" si="113"/>
        <v>0</v>
      </c>
      <c r="W1861" s="196">
        <f t="shared" si="114"/>
        <v>0</v>
      </c>
      <c r="X1861" s="197"/>
    </row>
    <row r="1862" spans="1:24" ht="12.75" x14ac:dyDescent="0.2">
      <c r="A1862" s="190"/>
      <c r="B1862" s="259"/>
      <c r="C1862" s="260"/>
      <c r="D1862" s="261"/>
      <c r="E1862" s="262"/>
      <c r="F1862" s="263"/>
      <c r="G1862" s="189" t="s">
        <v>1474</v>
      </c>
      <c r="H1862" s="190" t="s">
        <v>69</v>
      </c>
      <c r="I1862" s="244"/>
      <c r="J1862" s="184" t="s">
        <v>69</v>
      </c>
      <c r="K1862" s="264"/>
      <c r="L1862" s="265"/>
      <c r="M1862" s="267"/>
      <c r="N1862" s="268"/>
      <c r="O1862" s="269"/>
      <c r="P1862" s="275">
        <f t="shared" si="115"/>
        <v>0</v>
      </c>
      <c r="Q1862" s="271"/>
      <c r="R1862" s="272"/>
      <c r="S1862" s="271"/>
      <c r="T1862" s="273"/>
      <c r="U1862" s="276">
        <f t="shared" si="112"/>
        <v>0</v>
      </c>
      <c r="V1862" s="196">
        <f t="shared" si="113"/>
        <v>0</v>
      </c>
      <c r="W1862" s="196">
        <f t="shared" si="114"/>
        <v>0</v>
      </c>
      <c r="X1862" s="197"/>
    </row>
    <row r="1863" spans="1:24" ht="12.75" x14ac:dyDescent="0.2">
      <c r="A1863" s="190"/>
      <c r="B1863" s="259"/>
      <c r="C1863" s="260"/>
      <c r="D1863" s="261"/>
      <c r="E1863" s="262"/>
      <c r="F1863" s="263"/>
      <c r="G1863" s="189" t="s">
        <v>1474</v>
      </c>
      <c r="H1863" s="190" t="s">
        <v>69</v>
      </c>
      <c r="I1863" s="244"/>
      <c r="J1863" s="184" t="s">
        <v>69</v>
      </c>
      <c r="K1863" s="264"/>
      <c r="L1863" s="265"/>
      <c r="M1863" s="267"/>
      <c r="N1863" s="268"/>
      <c r="O1863" s="269"/>
      <c r="P1863" s="275">
        <f t="shared" si="115"/>
        <v>0</v>
      </c>
      <c r="Q1863" s="271"/>
      <c r="R1863" s="272"/>
      <c r="S1863" s="271"/>
      <c r="T1863" s="273"/>
      <c r="U1863" s="276">
        <f t="shared" si="112"/>
        <v>0</v>
      </c>
      <c r="V1863" s="196">
        <f t="shared" si="113"/>
        <v>0</v>
      </c>
      <c r="W1863" s="196">
        <f t="shared" si="114"/>
        <v>0</v>
      </c>
      <c r="X1863" s="197"/>
    </row>
    <row r="1864" spans="1:24" ht="12.75" x14ac:dyDescent="0.2">
      <c r="A1864" s="190"/>
      <c r="B1864" s="259"/>
      <c r="C1864" s="260"/>
      <c r="D1864" s="261"/>
      <c r="E1864" s="262"/>
      <c r="F1864" s="263"/>
      <c r="G1864" s="189" t="s">
        <v>1474</v>
      </c>
      <c r="H1864" s="190" t="s">
        <v>69</v>
      </c>
      <c r="I1864" s="244"/>
      <c r="J1864" s="184" t="s">
        <v>69</v>
      </c>
      <c r="K1864" s="264"/>
      <c r="L1864" s="265"/>
      <c r="M1864" s="267"/>
      <c r="N1864" s="268"/>
      <c r="O1864" s="269"/>
      <c r="P1864" s="275">
        <f t="shared" si="115"/>
        <v>0</v>
      </c>
      <c r="Q1864" s="271"/>
      <c r="R1864" s="272"/>
      <c r="S1864" s="271"/>
      <c r="T1864" s="273"/>
      <c r="U1864" s="276">
        <f t="shared" ref="U1864:U1927" si="116">Q1864+S1864</f>
        <v>0</v>
      </c>
      <c r="V1864" s="196">
        <f t="shared" ref="V1864:V1927" si="117">(Q1864*R1864)+(S1864*T1864)</f>
        <v>0</v>
      </c>
      <c r="W1864" s="196">
        <f t="shared" ref="W1864:W1927" si="118">V1864+P1864</f>
        <v>0</v>
      </c>
      <c r="X1864" s="197"/>
    </row>
    <row r="1865" spans="1:24" ht="12.75" x14ac:dyDescent="0.2">
      <c r="A1865" s="190"/>
      <c r="B1865" s="259"/>
      <c r="C1865" s="260"/>
      <c r="D1865" s="261"/>
      <c r="E1865" s="262"/>
      <c r="F1865" s="263"/>
      <c r="G1865" s="189" t="s">
        <v>1474</v>
      </c>
      <c r="H1865" s="190" t="s">
        <v>69</v>
      </c>
      <c r="I1865" s="244"/>
      <c r="J1865" s="184" t="s">
        <v>69</v>
      </c>
      <c r="K1865" s="264"/>
      <c r="L1865" s="265"/>
      <c r="M1865" s="267"/>
      <c r="N1865" s="268"/>
      <c r="O1865" s="269"/>
      <c r="P1865" s="275">
        <f t="shared" si="115"/>
        <v>0</v>
      </c>
      <c r="Q1865" s="271"/>
      <c r="R1865" s="272"/>
      <c r="S1865" s="271"/>
      <c r="T1865" s="273"/>
      <c r="U1865" s="276">
        <f t="shared" si="116"/>
        <v>0</v>
      </c>
      <c r="V1865" s="196">
        <f t="shared" si="117"/>
        <v>0</v>
      </c>
      <c r="W1865" s="196">
        <f t="shared" si="118"/>
        <v>0</v>
      </c>
      <c r="X1865" s="197"/>
    </row>
    <row r="1866" spans="1:24" ht="12.75" x14ac:dyDescent="0.2">
      <c r="A1866" s="190"/>
      <c r="B1866" s="259"/>
      <c r="C1866" s="260"/>
      <c r="D1866" s="261"/>
      <c r="E1866" s="262"/>
      <c r="F1866" s="263"/>
      <c r="G1866" s="189" t="s">
        <v>1474</v>
      </c>
      <c r="H1866" s="190" t="s">
        <v>69</v>
      </c>
      <c r="I1866" s="244"/>
      <c r="J1866" s="184" t="s">
        <v>69</v>
      </c>
      <c r="K1866" s="264"/>
      <c r="L1866" s="265"/>
      <c r="M1866" s="267"/>
      <c r="N1866" s="268"/>
      <c r="O1866" s="269"/>
      <c r="P1866" s="275">
        <f t="shared" si="115"/>
        <v>0</v>
      </c>
      <c r="Q1866" s="271"/>
      <c r="R1866" s="272"/>
      <c r="S1866" s="271"/>
      <c r="T1866" s="273"/>
      <c r="U1866" s="276">
        <f t="shared" si="116"/>
        <v>0</v>
      </c>
      <c r="V1866" s="196">
        <f t="shared" si="117"/>
        <v>0</v>
      </c>
      <c r="W1866" s="196">
        <f t="shared" si="118"/>
        <v>0</v>
      </c>
      <c r="X1866" s="197"/>
    </row>
    <row r="1867" spans="1:24" ht="12.75" x14ac:dyDescent="0.2">
      <c r="A1867" s="190"/>
      <c r="B1867" s="259"/>
      <c r="C1867" s="260"/>
      <c r="D1867" s="261"/>
      <c r="E1867" s="262"/>
      <c r="F1867" s="263"/>
      <c r="G1867" s="189" t="s">
        <v>1474</v>
      </c>
      <c r="H1867" s="190" t="s">
        <v>69</v>
      </c>
      <c r="I1867" s="244"/>
      <c r="J1867" s="184" t="s">
        <v>69</v>
      </c>
      <c r="K1867" s="264"/>
      <c r="L1867" s="265"/>
      <c r="M1867" s="267"/>
      <c r="N1867" s="268"/>
      <c r="O1867" s="269"/>
      <c r="P1867" s="275">
        <f t="shared" ref="P1867:P1930" si="119">N1867+O1867</f>
        <v>0</v>
      </c>
      <c r="Q1867" s="271"/>
      <c r="R1867" s="272"/>
      <c r="S1867" s="271"/>
      <c r="T1867" s="273"/>
      <c r="U1867" s="276">
        <f t="shared" si="116"/>
        <v>0</v>
      </c>
      <c r="V1867" s="196">
        <f t="shared" si="117"/>
        <v>0</v>
      </c>
      <c r="W1867" s="196">
        <f t="shared" si="118"/>
        <v>0</v>
      </c>
      <c r="X1867" s="197"/>
    </row>
    <row r="1868" spans="1:24" ht="12.75" x14ac:dyDescent="0.2">
      <c r="A1868" s="190"/>
      <c r="B1868" s="259"/>
      <c r="C1868" s="260"/>
      <c r="D1868" s="261"/>
      <c r="E1868" s="262"/>
      <c r="F1868" s="263"/>
      <c r="G1868" s="189" t="s">
        <v>1474</v>
      </c>
      <c r="H1868" s="190" t="s">
        <v>69</v>
      </c>
      <c r="I1868" s="244"/>
      <c r="J1868" s="184" t="s">
        <v>69</v>
      </c>
      <c r="K1868" s="264"/>
      <c r="L1868" s="265"/>
      <c r="M1868" s="267"/>
      <c r="N1868" s="268"/>
      <c r="O1868" s="269"/>
      <c r="P1868" s="275">
        <f t="shared" si="119"/>
        <v>0</v>
      </c>
      <c r="Q1868" s="271"/>
      <c r="R1868" s="272"/>
      <c r="S1868" s="271"/>
      <c r="T1868" s="273"/>
      <c r="U1868" s="276">
        <f t="shared" si="116"/>
        <v>0</v>
      </c>
      <c r="V1868" s="196">
        <f t="shared" si="117"/>
        <v>0</v>
      </c>
      <c r="W1868" s="196">
        <f t="shared" si="118"/>
        <v>0</v>
      </c>
      <c r="X1868" s="197"/>
    </row>
    <row r="1869" spans="1:24" ht="12.75" x14ac:dyDescent="0.2">
      <c r="A1869" s="190"/>
      <c r="B1869" s="259"/>
      <c r="C1869" s="260"/>
      <c r="D1869" s="261"/>
      <c r="E1869" s="262"/>
      <c r="F1869" s="263"/>
      <c r="G1869" s="189" t="s">
        <v>1474</v>
      </c>
      <c r="H1869" s="190" t="s">
        <v>69</v>
      </c>
      <c r="I1869" s="244"/>
      <c r="J1869" s="184" t="s">
        <v>69</v>
      </c>
      <c r="K1869" s="264"/>
      <c r="L1869" s="265"/>
      <c r="M1869" s="267"/>
      <c r="N1869" s="268"/>
      <c r="O1869" s="269"/>
      <c r="P1869" s="275">
        <f t="shared" si="119"/>
        <v>0</v>
      </c>
      <c r="Q1869" s="271"/>
      <c r="R1869" s="272"/>
      <c r="S1869" s="271"/>
      <c r="T1869" s="273"/>
      <c r="U1869" s="276">
        <f t="shared" si="116"/>
        <v>0</v>
      </c>
      <c r="V1869" s="196">
        <f t="shared" si="117"/>
        <v>0</v>
      </c>
      <c r="W1869" s="196">
        <f t="shared" si="118"/>
        <v>0</v>
      </c>
      <c r="X1869" s="197"/>
    </row>
    <row r="1870" spans="1:24" ht="12.75" x14ac:dyDescent="0.2">
      <c r="A1870" s="190"/>
      <c r="B1870" s="259"/>
      <c r="C1870" s="260"/>
      <c r="D1870" s="261"/>
      <c r="E1870" s="262"/>
      <c r="F1870" s="263"/>
      <c r="G1870" s="189" t="s">
        <v>1474</v>
      </c>
      <c r="H1870" s="190" t="s">
        <v>69</v>
      </c>
      <c r="I1870" s="244"/>
      <c r="J1870" s="184" t="s">
        <v>69</v>
      </c>
      <c r="K1870" s="264"/>
      <c r="L1870" s="265"/>
      <c r="M1870" s="267"/>
      <c r="N1870" s="268"/>
      <c r="O1870" s="269"/>
      <c r="P1870" s="275">
        <f t="shared" si="119"/>
        <v>0</v>
      </c>
      <c r="Q1870" s="271"/>
      <c r="R1870" s="272"/>
      <c r="S1870" s="271"/>
      <c r="T1870" s="273"/>
      <c r="U1870" s="276">
        <f t="shared" si="116"/>
        <v>0</v>
      </c>
      <c r="V1870" s="196">
        <f t="shared" si="117"/>
        <v>0</v>
      </c>
      <c r="W1870" s="196">
        <f t="shared" si="118"/>
        <v>0</v>
      </c>
      <c r="X1870" s="197"/>
    </row>
    <row r="1871" spans="1:24" ht="12.75" x14ac:dyDescent="0.2">
      <c r="A1871" s="190"/>
      <c r="B1871" s="259"/>
      <c r="C1871" s="260"/>
      <c r="D1871" s="261"/>
      <c r="E1871" s="262"/>
      <c r="F1871" s="263"/>
      <c r="G1871" s="189" t="s">
        <v>1474</v>
      </c>
      <c r="H1871" s="190" t="s">
        <v>69</v>
      </c>
      <c r="I1871" s="244"/>
      <c r="J1871" s="184" t="s">
        <v>69</v>
      </c>
      <c r="K1871" s="264"/>
      <c r="L1871" s="265"/>
      <c r="M1871" s="267"/>
      <c r="N1871" s="268"/>
      <c r="O1871" s="269"/>
      <c r="P1871" s="275">
        <f t="shared" si="119"/>
        <v>0</v>
      </c>
      <c r="Q1871" s="271"/>
      <c r="R1871" s="272"/>
      <c r="S1871" s="271"/>
      <c r="T1871" s="273"/>
      <c r="U1871" s="276">
        <f t="shared" si="116"/>
        <v>0</v>
      </c>
      <c r="V1871" s="196">
        <f t="shared" si="117"/>
        <v>0</v>
      </c>
      <c r="W1871" s="196">
        <f t="shared" si="118"/>
        <v>0</v>
      </c>
      <c r="X1871" s="197"/>
    </row>
    <row r="1872" spans="1:24" ht="12.75" x14ac:dyDescent="0.2">
      <c r="A1872" s="190"/>
      <c r="B1872" s="259"/>
      <c r="C1872" s="260"/>
      <c r="D1872" s="261"/>
      <c r="E1872" s="262"/>
      <c r="F1872" s="263"/>
      <c r="G1872" s="189" t="s">
        <v>1474</v>
      </c>
      <c r="H1872" s="190" t="s">
        <v>69</v>
      </c>
      <c r="I1872" s="244"/>
      <c r="J1872" s="184" t="s">
        <v>69</v>
      </c>
      <c r="K1872" s="264"/>
      <c r="L1872" s="265"/>
      <c r="M1872" s="267"/>
      <c r="N1872" s="268"/>
      <c r="O1872" s="269"/>
      <c r="P1872" s="275">
        <f t="shared" si="119"/>
        <v>0</v>
      </c>
      <c r="Q1872" s="271"/>
      <c r="R1872" s="272"/>
      <c r="S1872" s="271"/>
      <c r="T1872" s="273"/>
      <c r="U1872" s="276">
        <f t="shared" si="116"/>
        <v>0</v>
      </c>
      <c r="V1872" s="196">
        <f t="shared" si="117"/>
        <v>0</v>
      </c>
      <c r="W1872" s="196">
        <f t="shared" si="118"/>
        <v>0</v>
      </c>
      <c r="X1872" s="197"/>
    </row>
    <row r="1873" spans="1:24" ht="12.75" x14ac:dyDescent="0.2">
      <c r="A1873" s="190"/>
      <c r="B1873" s="259"/>
      <c r="C1873" s="260"/>
      <c r="D1873" s="261"/>
      <c r="E1873" s="262"/>
      <c r="F1873" s="263"/>
      <c r="G1873" s="189" t="s">
        <v>1474</v>
      </c>
      <c r="H1873" s="190" t="s">
        <v>69</v>
      </c>
      <c r="I1873" s="244"/>
      <c r="J1873" s="184" t="s">
        <v>69</v>
      </c>
      <c r="K1873" s="264"/>
      <c r="L1873" s="265"/>
      <c r="M1873" s="267"/>
      <c r="N1873" s="268"/>
      <c r="O1873" s="269"/>
      <c r="P1873" s="275">
        <f t="shared" si="119"/>
        <v>0</v>
      </c>
      <c r="Q1873" s="271"/>
      <c r="R1873" s="272"/>
      <c r="S1873" s="271"/>
      <c r="T1873" s="273"/>
      <c r="U1873" s="276">
        <f t="shared" si="116"/>
        <v>0</v>
      </c>
      <c r="V1873" s="196">
        <f t="shared" si="117"/>
        <v>0</v>
      </c>
      <c r="W1873" s="196">
        <f t="shared" si="118"/>
        <v>0</v>
      </c>
      <c r="X1873" s="197"/>
    </row>
    <row r="1874" spans="1:24" ht="12.75" x14ac:dyDescent="0.2">
      <c r="A1874" s="190"/>
      <c r="B1874" s="259"/>
      <c r="C1874" s="260"/>
      <c r="D1874" s="261"/>
      <c r="E1874" s="262"/>
      <c r="F1874" s="263"/>
      <c r="G1874" s="189" t="s">
        <v>1474</v>
      </c>
      <c r="H1874" s="190" t="s">
        <v>69</v>
      </c>
      <c r="I1874" s="244"/>
      <c r="J1874" s="184" t="s">
        <v>69</v>
      </c>
      <c r="K1874" s="264"/>
      <c r="L1874" s="265"/>
      <c r="M1874" s="267"/>
      <c r="N1874" s="268"/>
      <c r="O1874" s="269"/>
      <c r="P1874" s="275">
        <f t="shared" si="119"/>
        <v>0</v>
      </c>
      <c r="Q1874" s="271"/>
      <c r="R1874" s="272"/>
      <c r="S1874" s="271"/>
      <c r="T1874" s="273"/>
      <c r="U1874" s="276">
        <f t="shared" si="116"/>
        <v>0</v>
      </c>
      <c r="V1874" s="196">
        <f t="shared" si="117"/>
        <v>0</v>
      </c>
      <c r="W1874" s="196">
        <f t="shared" si="118"/>
        <v>0</v>
      </c>
      <c r="X1874" s="197"/>
    </row>
    <row r="1875" spans="1:24" ht="12.75" x14ac:dyDescent="0.2">
      <c r="A1875" s="190"/>
      <c r="B1875" s="259"/>
      <c r="C1875" s="260"/>
      <c r="D1875" s="261"/>
      <c r="E1875" s="262"/>
      <c r="F1875" s="263"/>
      <c r="G1875" s="189" t="s">
        <v>1474</v>
      </c>
      <c r="H1875" s="190" t="s">
        <v>69</v>
      </c>
      <c r="I1875" s="244"/>
      <c r="J1875" s="184" t="s">
        <v>69</v>
      </c>
      <c r="K1875" s="264"/>
      <c r="L1875" s="265"/>
      <c r="M1875" s="267"/>
      <c r="N1875" s="268"/>
      <c r="O1875" s="269"/>
      <c r="P1875" s="275">
        <f t="shared" si="119"/>
        <v>0</v>
      </c>
      <c r="Q1875" s="271"/>
      <c r="R1875" s="272"/>
      <c r="S1875" s="271"/>
      <c r="T1875" s="273"/>
      <c r="U1875" s="276">
        <f t="shared" si="116"/>
        <v>0</v>
      </c>
      <c r="V1875" s="196">
        <f t="shared" si="117"/>
        <v>0</v>
      </c>
      <c r="W1875" s="196">
        <f t="shared" si="118"/>
        <v>0</v>
      </c>
      <c r="X1875" s="197"/>
    </row>
    <row r="1876" spans="1:24" ht="12.75" x14ac:dyDescent="0.2">
      <c r="A1876" s="190"/>
      <c r="B1876" s="259"/>
      <c r="C1876" s="260"/>
      <c r="D1876" s="261"/>
      <c r="E1876" s="262"/>
      <c r="F1876" s="263"/>
      <c r="G1876" s="189" t="s">
        <v>1474</v>
      </c>
      <c r="H1876" s="190" t="s">
        <v>69</v>
      </c>
      <c r="I1876" s="244"/>
      <c r="J1876" s="184" t="s">
        <v>69</v>
      </c>
      <c r="K1876" s="264"/>
      <c r="L1876" s="265"/>
      <c r="M1876" s="267"/>
      <c r="N1876" s="268"/>
      <c r="O1876" s="269"/>
      <c r="P1876" s="275">
        <f t="shared" si="119"/>
        <v>0</v>
      </c>
      <c r="Q1876" s="271"/>
      <c r="R1876" s="272"/>
      <c r="S1876" s="271"/>
      <c r="T1876" s="273"/>
      <c r="U1876" s="276">
        <f t="shared" si="116"/>
        <v>0</v>
      </c>
      <c r="V1876" s="196">
        <f t="shared" si="117"/>
        <v>0</v>
      </c>
      <c r="W1876" s="196">
        <f t="shared" si="118"/>
        <v>0</v>
      </c>
      <c r="X1876" s="197"/>
    </row>
    <row r="1877" spans="1:24" ht="12.75" x14ac:dyDescent="0.2">
      <c r="A1877" s="190"/>
      <c r="B1877" s="259"/>
      <c r="C1877" s="260"/>
      <c r="D1877" s="261"/>
      <c r="E1877" s="262"/>
      <c r="F1877" s="263"/>
      <c r="G1877" s="189" t="s">
        <v>1474</v>
      </c>
      <c r="H1877" s="190" t="s">
        <v>69</v>
      </c>
      <c r="I1877" s="244"/>
      <c r="J1877" s="184" t="s">
        <v>69</v>
      </c>
      <c r="K1877" s="264"/>
      <c r="L1877" s="265"/>
      <c r="M1877" s="267"/>
      <c r="N1877" s="268"/>
      <c r="O1877" s="269"/>
      <c r="P1877" s="275">
        <f t="shared" si="119"/>
        <v>0</v>
      </c>
      <c r="Q1877" s="271"/>
      <c r="R1877" s="272"/>
      <c r="S1877" s="271"/>
      <c r="T1877" s="273"/>
      <c r="U1877" s="276">
        <f t="shared" si="116"/>
        <v>0</v>
      </c>
      <c r="V1877" s="196">
        <f t="shared" si="117"/>
        <v>0</v>
      </c>
      <c r="W1877" s="196">
        <f t="shared" si="118"/>
        <v>0</v>
      </c>
      <c r="X1877" s="197"/>
    </row>
    <row r="1878" spans="1:24" ht="12.75" x14ac:dyDescent="0.2">
      <c r="A1878" s="190"/>
      <c r="B1878" s="259"/>
      <c r="C1878" s="260"/>
      <c r="D1878" s="261"/>
      <c r="E1878" s="262"/>
      <c r="F1878" s="263"/>
      <c r="G1878" s="189" t="s">
        <v>1474</v>
      </c>
      <c r="H1878" s="190" t="s">
        <v>69</v>
      </c>
      <c r="I1878" s="244"/>
      <c r="J1878" s="184" t="s">
        <v>69</v>
      </c>
      <c r="K1878" s="264"/>
      <c r="L1878" s="265"/>
      <c r="M1878" s="267"/>
      <c r="N1878" s="268"/>
      <c r="O1878" s="269"/>
      <c r="P1878" s="275">
        <f t="shared" si="119"/>
        <v>0</v>
      </c>
      <c r="Q1878" s="271"/>
      <c r="R1878" s="272"/>
      <c r="S1878" s="271"/>
      <c r="T1878" s="273"/>
      <c r="U1878" s="276">
        <f t="shared" si="116"/>
        <v>0</v>
      </c>
      <c r="V1878" s="196">
        <f t="shared" si="117"/>
        <v>0</v>
      </c>
      <c r="W1878" s="196">
        <f t="shared" si="118"/>
        <v>0</v>
      </c>
      <c r="X1878" s="197"/>
    </row>
    <row r="1879" spans="1:24" ht="12.75" x14ac:dyDescent="0.2">
      <c r="A1879" s="190"/>
      <c r="B1879" s="259"/>
      <c r="C1879" s="260"/>
      <c r="D1879" s="261"/>
      <c r="E1879" s="262"/>
      <c r="F1879" s="263"/>
      <c r="G1879" s="189" t="s">
        <v>1474</v>
      </c>
      <c r="H1879" s="190" t="s">
        <v>69</v>
      </c>
      <c r="I1879" s="244"/>
      <c r="J1879" s="184" t="s">
        <v>69</v>
      </c>
      <c r="K1879" s="264"/>
      <c r="L1879" s="265"/>
      <c r="M1879" s="267"/>
      <c r="N1879" s="268"/>
      <c r="O1879" s="269"/>
      <c r="P1879" s="275">
        <f t="shared" si="119"/>
        <v>0</v>
      </c>
      <c r="Q1879" s="271"/>
      <c r="R1879" s="272"/>
      <c r="S1879" s="271"/>
      <c r="T1879" s="273"/>
      <c r="U1879" s="276">
        <f t="shared" si="116"/>
        <v>0</v>
      </c>
      <c r="V1879" s="196">
        <f t="shared" si="117"/>
        <v>0</v>
      </c>
      <c r="W1879" s="196">
        <f t="shared" si="118"/>
        <v>0</v>
      </c>
      <c r="X1879" s="197"/>
    </row>
    <row r="1880" spans="1:24" ht="12.75" x14ac:dyDescent="0.2">
      <c r="A1880" s="190"/>
      <c r="B1880" s="259"/>
      <c r="C1880" s="260"/>
      <c r="D1880" s="261"/>
      <c r="E1880" s="262"/>
      <c r="F1880" s="263"/>
      <c r="G1880" s="189" t="s">
        <v>1474</v>
      </c>
      <c r="H1880" s="190" t="s">
        <v>69</v>
      </c>
      <c r="I1880" s="244"/>
      <c r="J1880" s="184" t="s">
        <v>69</v>
      </c>
      <c r="K1880" s="264"/>
      <c r="L1880" s="265"/>
      <c r="M1880" s="267"/>
      <c r="N1880" s="268"/>
      <c r="O1880" s="269"/>
      <c r="P1880" s="275">
        <f t="shared" si="119"/>
        <v>0</v>
      </c>
      <c r="Q1880" s="271"/>
      <c r="R1880" s="272"/>
      <c r="S1880" s="271"/>
      <c r="T1880" s="273"/>
      <c r="U1880" s="276">
        <f t="shared" si="116"/>
        <v>0</v>
      </c>
      <c r="V1880" s="196">
        <f t="shared" si="117"/>
        <v>0</v>
      </c>
      <c r="W1880" s="196">
        <f t="shared" si="118"/>
        <v>0</v>
      </c>
      <c r="X1880" s="197"/>
    </row>
    <row r="1881" spans="1:24" ht="12.75" x14ac:dyDescent="0.2">
      <c r="A1881" s="190"/>
      <c r="B1881" s="259"/>
      <c r="C1881" s="260"/>
      <c r="D1881" s="261"/>
      <c r="E1881" s="262"/>
      <c r="F1881" s="263"/>
      <c r="G1881" s="189" t="s">
        <v>1474</v>
      </c>
      <c r="H1881" s="190" t="s">
        <v>69</v>
      </c>
      <c r="I1881" s="244"/>
      <c r="J1881" s="184" t="s">
        <v>69</v>
      </c>
      <c r="K1881" s="264"/>
      <c r="L1881" s="265"/>
      <c r="M1881" s="267"/>
      <c r="N1881" s="268"/>
      <c r="O1881" s="269"/>
      <c r="P1881" s="275">
        <f t="shared" si="119"/>
        <v>0</v>
      </c>
      <c r="Q1881" s="271"/>
      <c r="R1881" s="272"/>
      <c r="S1881" s="271"/>
      <c r="T1881" s="273"/>
      <c r="U1881" s="276">
        <f t="shared" si="116"/>
        <v>0</v>
      </c>
      <c r="V1881" s="196">
        <f t="shared" si="117"/>
        <v>0</v>
      </c>
      <c r="W1881" s="196">
        <f t="shared" si="118"/>
        <v>0</v>
      </c>
      <c r="X1881" s="197"/>
    </row>
    <row r="1882" spans="1:24" ht="12.75" x14ac:dyDescent="0.2">
      <c r="A1882" s="190"/>
      <c r="B1882" s="259"/>
      <c r="C1882" s="260"/>
      <c r="D1882" s="261"/>
      <c r="E1882" s="262"/>
      <c r="F1882" s="263"/>
      <c r="G1882" s="189" t="s">
        <v>1474</v>
      </c>
      <c r="H1882" s="190" t="s">
        <v>69</v>
      </c>
      <c r="I1882" s="244"/>
      <c r="J1882" s="184" t="s">
        <v>69</v>
      </c>
      <c r="K1882" s="264"/>
      <c r="L1882" s="265"/>
      <c r="M1882" s="267"/>
      <c r="N1882" s="268"/>
      <c r="O1882" s="269"/>
      <c r="P1882" s="275">
        <f t="shared" si="119"/>
        <v>0</v>
      </c>
      <c r="Q1882" s="271"/>
      <c r="R1882" s="272"/>
      <c r="S1882" s="271"/>
      <c r="T1882" s="273"/>
      <c r="U1882" s="276">
        <f t="shared" si="116"/>
        <v>0</v>
      </c>
      <c r="V1882" s="196">
        <f t="shared" si="117"/>
        <v>0</v>
      </c>
      <c r="W1882" s="196">
        <f t="shared" si="118"/>
        <v>0</v>
      </c>
      <c r="X1882" s="197"/>
    </row>
    <row r="1883" spans="1:24" ht="12.75" x14ac:dyDescent="0.2">
      <c r="A1883" s="190"/>
      <c r="B1883" s="259"/>
      <c r="C1883" s="260"/>
      <c r="D1883" s="261"/>
      <c r="E1883" s="262"/>
      <c r="F1883" s="263"/>
      <c r="G1883" s="189" t="s">
        <v>1474</v>
      </c>
      <c r="H1883" s="190" t="s">
        <v>69</v>
      </c>
      <c r="I1883" s="244"/>
      <c r="J1883" s="184" t="s">
        <v>69</v>
      </c>
      <c r="K1883" s="264"/>
      <c r="L1883" s="265"/>
      <c r="M1883" s="267"/>
      <c r="N1883" s="268"/>
      <c r="O1883" s="269"/>
      <c r="P1883" s="275">
        <f t="shared" si="119"/>
        <v>0</v>
      </c>
      <c r="Q1883" s="271"/>
      <c r="R1883" s="272"/>
      <c r="S1883" s="271"/>
      <c r="T1883" s="273"/>
      <c r="U1883" s="276">
        <f t="shared" si="116"/>
        <v>0</v>
      </c>
      <c r="V1883" s="196">
        <f t="shared" si="117"/>
        <v>0</v>
      </c>
      <c r="W1883" s="196">
        <f t="shared" si="118"/>
        <v>0</v>
      </c>
      <c r="X1883" s="197"/>
    </row>
    <row r="1884" spans="1:24" ht="12.75" x14ac:dyDescent="0.2">
      <c r="A1884" s="190"/>
      <c r="B1884" s="259"/>
      <c r="C1884" s="260"/>
      <c r="D1884" s="261"/>
      <c r="E1884" s="262"/>
      <c r="F1884" s="263"/>
      <c r="G1884" s="189" t="s">
        <v>1474</v>
      </c>
      <c r="H1884" s="190" t="s">
        <v>69</v>
      </c>
      <c r="I1884" s="244"/>
      <c r="J1884" s="184" t="s">
        <v>69</v>
      </c>
      <c r="K1884" s="264"/>
      <c r="L1884" s="265"/>
      <c r="M1884" s="267"/>
      <c r="N1884" s="268"/>
      <c r="O1884" s="269"/>
      <c r="P1884" s="275">
        <f t="shared" si="119"/>
        <v>0</v>
      </c>
      <c r="Q1884" s="271"/>
      <c r="R1884" s="272"/>
      <c r="S1884" s="271"/>
      <c r="T1884" s="273"/>
      <c r="U1884" s="276">
        <f t="shared" si="116"/>
        <v>0</v>
      </c>
      <c r="V1884" s="196">
        <f t="shared" si="117"/>
        <v>0</v>
      </c>
      <c r="W1884" s="196">
        <f t="shared" si="118"/>
        <v>0</v>
      </c>
      <c r="X1884" s="197"/>
    </row>
    <row r="1885" spans="1:24" ht="12.75" x14ac:dyDescent="0.2">
      <c r="A1885" s="190"/>
      <c r="B1885" s="259"/>
      <c r="C1885" s="260"/>
      <c r="D1885" s="261"/>
      <c r="E1885" s="262"/>
      <c r="F1885" s="263"/>
      <c r="G1885" s="189" t="s">
        <v>1474</v>
      </c>
      <c r="H1885" s="190" t="s">
        <v>69</v>
      </c>
      <c r="I1885" s="244"/>
      <c r="J1885" s="184" t="s">
        <v>69</v>
      </c>
      <c r="K1885" s="264"/>
      <c r="L1885" s="265"/>
      <c r="M1885" s="267"/>
      <c r="N1885" s="268"/>
      <c r="O1885" s="269"/>
      <c r="P1885" s="275">
        <f t="shared" si="119"/>
        <v>0</v>
      </c>
      <c r="Q1885" s="271"/>
      <c r="R1885" s="272"/>
      <c r="S1885" s="271"/>
      <c r="T1885" s="273"/>
      <c r="U1885" s="276">
        <f t="shared" si="116"/>
        <v>0</v>
      </c>
      <c r="V1885" s="196">
        <f t="shared" si="117"/>
        <v>0</v>
      </c>
      <c r="W1885" s="196">
        <f t="shared" si="118"/>
        <v>0</v>
      </c>
      <c r="X1885" s="197"/>
    </row>
    <row r="1886" spans="1:24" ht="12.75" x14ac:dyDescent="0.2">
      <c r="A1886" s="190"/>
      <c r="B1886" s="259"/>
      <c r="C1886" s="260"/>
      <c r="D1886" s="261"/>
      <c r="E1886" s="262"/>
      <c r="F1886" s="263"/>
      <c r="G1886" s="189" t="s">
        <v>1474</v>
      </c>
      <c r="H1886" s="190" t="s">
        <v>69</v>
      </c>
      <c r="I1886" s="244"/>
      <c r="J1886" s="184" t="s">
        <v>69</v>
      </c>
      <c r="K1886" s="264"/>
      <c r="L1886" s="265"/>
      <c r="M1886" s="267"/>
      <c r="N1886" s="268"/>
      <c r="O1886" s="269"/>
      <c r="P1886" s="275">
        <f t="shared" si="119"/>
        <v>0</v>
      </c>
      <c r="Q1886" s="271"/>
      <c r="R1886" s="272"/>
      <c r="S1886" s="271"/>
      <c r="T1886" s="273"/>
      <c r="U1886" s="276">
        <f t="shared" si="116"/>
        <v>0</v>
      </c>
      <c r="V1886" s="196">
        <f t="shared" si="117"/>
        <v>0</v>
      </c>
      <c r="W1886" s="196">
        <f t="shared" si="118"/>
        <v>0</v>
      </c>
      <c r="X1886" s="197"/>
    </row>
    <row r="1887" spans="1:24" ht="12.75" x14ac:dyDescent="0.2">
      <c r="A1887" s="190"/>
      <c r="B1887" s="259"/>
      <c r="C1887" s="260"/>
      <c r="D1887" s="261"/>
      <c r="E1887" s="262"/>
      <c r="F1887" s="263"/>
      <c r="G1887" s="189" t="s">
        <v>1474</v>
      </c>
      <c r="H1887" s="190" t="s">
        <v>69</v>
      </c>
      <c r="I1887" s="244"/>
      <c r="J1887" s="184" t="s">
        <v>69</v>
      </c>
      <c r="K1887" s="264"/>
      <c r="L1887" s="265"/>
      <c r="M1887" s="267"/>
      <c r="N1887" s="268"/>
      <c r="O1887" s="269"/>
      <c r="P1887" s="275">
        <f t="shared" si="119"/>
        <v>0</v>
      </c>
      <c r="Q1887" s="271"/>
      <c r="R1887" s="272"/>
      <c r="S1887" s="271"/>
      <c r="T1887" s="273"/>
      <c r="U1887" s="276">
        <f t="shared" si="116"/>
        <v>0</v>
      </c>
      <c r="V1887" s="196">
        <f t="shared" si="117"/>
        <v>0</v>
      </c>
      <c r="W1887" s="196">
        <f t="shared" si="118"/>
        <v>0</v>
      </c>
      <c r="X1887" s="197"/>
    </row>
    <row r="1888" spans="1:24" ht="12.75" x14ac:dyDescent="0.2">
      <c r="A1888" s="190"/>
      <c r="B1888" s="259"/>
      <c r="C1888" s="260"/>
      <c r="D1888" s="261"/>
      <c r="E1888" s="262"/>
      <c r="F1888" s="263"/>
      <c r="G1888" s="189" t="s">
        <v>1474</v>
      </c>
      <c r="H1888" s="190" t="s">
        <v>69</v>
      </c>
      <c r="I1888" s="244"/>
      <c r="J1888" s="184" t="s">
        <v>69</v>
      </c>
      <c r="K1888" s="264"/>
      <c r="L1888" s="265"/>
      <c r="M1888" s="267"/>
      <c r="N1888" s="268"/>
      <c r="O1888" s="269"/>
      <c r="P1888" s="275">
        <f t="shared" si="119"/>
        <v>0</v>
      </c>
      <c r="Q1888" s="271"/>
      <c r="R1888" s="272"/>
      <c r="S1888" s="271"/>
      <c r="T1888" s="273"/>
      <c r="U1888" s="276">
        <f t="shared" si="116"/>
        <v>0</v>
      </c>
      <c r="V1888" s="196">
        <f t="shared" si="117"/>
        <v>0</v>
      </c>
      <c r="W1888" s="196">
        <f t="shared" si="118"/>
        <v>0</v>
      </c>
      <c r="X1888" s="197"/>
    </row>
    <row r="1889" spans="1:24" ht="12.75" x14ac:dyDescent="0.2">
      <c r="A1889" s="190"/>
      <c r="B1889" s="259"/>
      <c r="C1889" s="260"/>
      <c r="D1889" s="261"/>
      <c r="E1889" s="262"/>
      <c r="F1889" s="263"/>
      <c r="G1889" s="189" t="s">
        <v>1474</v>
      </c>
      <c r="H1889" s="190" t="s">
        <v>69</v>
      </c>
      <c r="I1889" s="244"/>
      <c r="J1889" s="184" t="s">
        <v>69</v>
      </c>
      <c r="K1889" s="264"/>
      <c r="L1889" s="265"/>
      <c r="M1889" s="267"/>
      <c r="N1889" s="268"/>
      <c r="O1889" s="269"/>
      <c r="P1889" s="275">
        <f t="shared" si="119"/>
        <v>0</v>
      </c>
      <c r="Q1889" s="271"/>
      <c r="R1889" s="272"/>
      <c r="S1889" s="271"/>
      <c r="T1889" s="273"/>
      <c r="U1889" s="276">
        <f t="shared" si="116"/>
        <v>0</v>
      </c>
      <c r="V1889" s="196">
        <f t="shared" si="117"/>
        <v>0</v>
      </c>
      <c r="W1889" s="196">
        <f t="shared" si="118"/>
        <v>0</v>
      </c>
      <c r="X1889" s="197"/>
    </row>
    <row r="1890" spans="1:24" ht="12.75" x14ac:dyDescent="0.2">
      <c r="A1890" s="190"/>
      <c r="B1890" s="259"/>
      <c r="C1890" s="260"/>
      <c r="D1890" s="261"/>
      <c r="E1890" s="262"/>
      <c r="F1890" s="263"/>
      <c r="G1890" s="189" t="s">
        <v>1474</v>
      </c>
      <c r="H1890" s="190" t="s">
        <v>69</v>
      </c>
      <c r="I1890" s="244"/>
      <c r="J1890" s="184" t="s">
        <v>69</v>
      </c>
      <c r="K1890" s="264"/>
      <c r="L1890" s="265"/>
      <c r="M1890" s="267"/>
      <c r="N1890" s="268"/>
      <c r="O1890" s="269"/>
      <c r="P1890" s="275">
        <f t="shared" si="119"/>
        <v>0</v>
      </c>
      <c r="Q1890" s="271"/>
      <c r="R1890" s="272"/>
      <c r="S1890" s="271"/>
      <c r="T1890" s="273"/>
      <c r="U1890" s="276">
        <f t="shared" si="116"/>
        <v>0</v>
      </c>
      <c r="V1890" s="196">
        <f t="shared" si="117"/>
        <v>0</v>
      </c>
      <c r="W1890" s="196">
        <f t="shared" si="118"/>
        <v>0</v>
      </c>
      <c r="X1890" s="197"/>
    </row>
    <row r="1891" spans="1:24" ht="12.75" x14ac:dyDescent="0.2">
      <c r="A1891" s="190"/>
      <c r="B1891" s="259"/>
      <c r="C1891" s="260"/>
      <c r="D1891" s="261"/>
      <c r="E1891" s="262"/>
      <c r="F1891" s="263"/>
      <c r="G1891" s="189" t="s">
        <v>1474</v>
      </c>
      <c r="H1891" s="190" t="s">
        <v>69</v>
      </c>
      <c r="I1891" s="244"/>
      <c r="J1891" s="184" t="s">
        <v>69</v>
      </c>
      <c r="K1891" s="264"/>
      <c r="L1891" s="265"/>
      <c r="M1891" s="267"/>
      <c r="N1891" s="268"/>
      <c r="O1891" s="269"/>
      <c r="P1891" s="275">
        <f t="shared" si="119"/>
        <v>0</v>
      </c>
      <c r="Q1891" s="271"/>
      <c r="R1891" s="272"/>
      <c r="S1891" s="271"/>
      <c r="T1891" s="273"/>
      <c r="U1891" s="276">
        <f t="shared" si="116"/>
        <v>0</v>
      </c>
      <c r="V1891" s="196">
        <f t="shared" si="117"/>
        <v>0</v>
      </c>
      <c r="W1891" s="196">
        <f t="shared" si="118"/>
        <v>0</v>
      </c>
      <c r="X1891" s="197"/>
    </row>
    <row r="1892" spans="1:24" ht="12.75" x14ac:dyDescent="0.2">
      <c r="A1892" s="190"/>
      <c r="B1892" s="259"/>
      <c r="C1892" s="260"/>
      <c r="D1892" s="261"/>
      <c r="E1892" s="262"/>
      <c r="F1892" s="263"/>
      <c r="G1892" s="189" t="s">
        <v>1474</v>
      </c>
      <c r="H1892" s="190" t="s">
        <v>69</v>
      </c>
      <c r="I1892" s="244"/>
      <c r="J1892" s="184" t="s">
        <v>69</v>
      </c>
      <c r="K1892" s="264"/>
      <c r="L1892" s="265"/>
      <c r="M1892" s="267"/>
      <c r="N1892" s="268"/>
      <c r="O1892" s="269"/>
      <c r="P1892" s="275">
        <f t="shared" si="119"/>
        <v>0</v>
      </c>
      <c r="Q1892" s="271"/>
      <c r="R1892" s="272"/>
      <c r="S1892" s="271"/>
      <c r="T1892" s="273"/>
      <c r="U1892" s="276">
        <f t="shared" si="116"/>
        <v>0</v>
      </c>
      <c r="V1892" s="196">
        <f t="shared" si="117"/>
        <v>0</v>
      </c>
      <c r="W1892" s="196">
        <f t="shared" si="118"/>
        <v>0</v>
      </c>
      <c r="X1892" s="197"/>
    </row>
    <row r="1893" spans="1:24" ht="12.75" x14ac:dyDescent="0.2">
      <c r="A1893" s="190"/>
      <c r="B1893" s="259"/>
      <c r="C1893" s="260"/>
      <c r="D1893" s="261"/>
      <c r="E1893" s="262"/>
      <c r="F1893" s="263"/>
      <c r="G1893" s="189" t="s">
        <v>1474</v>
      </c>
      <c r="H1893" s="190" t="s">
        <v>69</v>
      </c>
      <c r="I1893" s="244"/>
      <c r="J1893" s="184" t="s">
        <v>69</v>
      </c>
      <c r="K1893" s="264"/>
      <c r="L1893" s="265"/>
      <c r="M1893" s="267"/>
      <c r="N1893" s="268"/>
      <c r="O1893" s="269"/>
      <c r="P1893" s="275">
        <f t="shared" si="119"/>
        <v>0</v>
      </c>
      <c r="Q1893" s="271"/>
      <c r="R1893" s="272"/>
      <c r="S1893" s="271"/>
      <c r="T1893" s="273"/>
      <c r="U1893" s="276">
        <f t="shared" si="116"/>
        <v>0</v>
      </c>
      <c r="V1893" s="196">
        <f t="shared" si="117"/>
        <v>0</v>
      </c>
      <c r="W1893" s="196">
        <f t="shared" si="118"/>
        <v>0</v>
      </c>
      <c r="X1893" s="197"/>
    </row>
    <row r="1894" spans="1:24" ht="12.75" x14ac:dyDescent="0.2">
      <c r="A1894" s="190"/>
      <c r="B1894" s="259"/>
      <c r="C1894" s="260"/>
      <c r="D1894" s="261"/>
      <c r="E1894" s="262"/>
      <c r="F1894" s="263"/>
      <c r="G1894" s="189" t="s">
        <v>1474</v>
      </c>
      <c r="H1894" s="190" t="s">
        <v>69</v>
      </c>
      <c r="I1894" s="244"/>
      <c r="J1894" s="184" t="s">
        <v>69</v>
      </c>
      <c r="K1894" s="264"/>
      <c r="L1894" s="265"/>
      <c r="M1894" s="267"/>
      <c r="N1894" s="268"/>
      <c r="O1894" s="269"/>
      <c r="P1894" s="275">
        <f t="shared" si="119"/>
        <v>0</v>
      </c>
      <c r="Q1894" s="271"/>
      <c r="R1894" s="272"/>
      <c r="S1894" s="271"/>
      <c r="T1894" s="273"/>
      <c r="U1894" s="276">
        <f t="shared" si="116"/>
        <v>0</v>
      </c>
      <c r="V1894" s="196">
        <f t="shared" si="117"/>
        <v>0</v>
      </c>
      <c r="W1894" s="196">
        <f t="shared" si="118"/>
        <v>0</v>
      </c>
      <c r="X1894" s="197"/>
    </row>
    <row r="1895" spans="1:24" ht="12.75" x14ac:dyDescent="0.2">
      <c r="A1895" s="190"/>
      <c r="B1895" s="259"/>
      <c r="C1895" s="260"/>
      <c r="D1895" s="261"/>
      <c r="E1895" s="262"/>
      <c r="F1895" s="263"/>
      <c r="G1895" s="189" t="s">
        <v>1474</v>
      </c>
      <c r="H1895" s="190" t="s">
        <v>69</v>
      </c>
      <c r="I1895" s="244"/>
      <c r="J1895" s="184" t="s">
        <v>69</v>
      </c>
      <c r="K1895" s="264"/>
      <c r="L1895" s="265"/>
      <c r="M1895" s="267"/>
      <c r="N1895" s="268"/>
      <c r="O1895" s="269"/>
      <c r="P1895" s="275">
        <f t="shared" si="119"/>
        <v>0</v>
      </c>
      <c r="Q1895" s="271"/>
      <c r="R1895" s="272"/>
      <c r="S1895" s="271"/>
      <c r="T1895" s="273"/>
      <c r="U1895" s="276">
        <f t="shared" si="116"/>
        <v>0</v>
      </c>
      <c r="V1895" s="196">
        <f t="shared" si="117"/>
        <v>0</v>
      </c>
      <c r="W1895" s="196">
        <f t="shared" si="118"/>
        <v>0</v>
      </c>
      <c r="X1895" s="197"/>
    </row>
    <row r="1896" spans="1:24" ht="12.75" x14ac:dyDescent="0.2">
      <c r="A1896" s="190"/>
      <c r="B1896" s="259"/>
      <c r="C1896" s="260"/>
      <c r="D1896" s="261"/>
      <c r="E1896" s="262"/>
      <c r="F1896" s="263"/>
      <c r="G1896" s="189" t="s">
        <v>1474</v>
      </c>
      <c r="H1896" s="190" t="s">
        <v>69</v>
      </c>
      <c r="I1896" s="244"/>
      <c r="J1896" s="184" t="s">
        <v>69</v>
      </c>
      <c r="K1896" s="264"/>
      <c r="L1896" s="265"/>
      <c r="M1896" s="267"/>
      <c r="N1896" s="268"/>
      <c r="O1896" s="269"/>
      <c r="P1896" s="275">
        <f t="shared" si="119"/>
        <v>0</v>
      </c>
      <c r="Q1896" s="271"/>
      <c r="R1896" s="272"/>
      <c r="S1896" s="271"/>
      <c r="T1896" s="273"/>
      <c r="U1896" s="276">
        <f t="shared" si="116"/>
        <v>0</v>
      </c>
      <c r="V1896" s="196">
        <f t="shared" si="117"/>
        <v>0</v>
      </c>
      <c r="W1896" s="196">
        <f t="shared" si="118"/>
        <v>0</v>
      </c>
      <c r="X1896" s="197"/>
    </row>
    <row r="1897" spans="1:24" ht="12.75" x14ac:dyDescent="0.2">
      <c r="A1897" s="190"/>
      <c r="B1897" s="259"/>
      <c r="C1897" s="260"/>
      <c r="D1897" s="261"/>
      <c r="E1897" s="262"/>
      <c r="F1897" s="263"/>
      <c r="G1897" s="189" t="s">
        <v>1474</v>
      </c>
      <c r="H1897" s="190" t="s">
        <v>69</v>
      </c>
      <c r="I1897" s="244"/>
      <c r="J1897" s="184" t="s">
        <v>69</v>
      </c>
      <c r="K1897" s="264"/>
      <c r="L1897" s="265"/>
      <c r="M1897" s="267"/>
      <c r="N1897" s="268"/>
      <c r="O1897" s="269"/>
      <c r="P1897" s="275">
        <f t="shared" si="119"/>
        <v>0</v>
      </c>
      <c r="Q1897" s="271"/>
      <c r="R1897" s="272"/>
      <c r="S1897" s="271"/>
      <c r="T1897" s="273"/>
      <c r="U1897" s="276">
        <f t="shared" si="116"/>
        <v>0</v>
      </c>
      <c r="V1897" s="196">
        <f t="shared" si="117"/>
        <v>0</v>
      </c>
      <c r="W1897" s="196">
        <f t="shared" si="118"/>
        <v>0</v>
      </c>
      <c r="X1897" s="197"/>
    </row>
    <row r="1898" spans="1:24" ht="12.75" x14ac:dyDescent="0.2">
      <c r="A1898" s="190"/>
      <c r="B1898" s="259"/>
      <c r="C1898" s="260"/>
      <c r="D1898" s="261"/>
      <c r="E1898" s="262"/>
      <c r="F1898" s="263"/>
      <c r="G1898" s="189" t="s">
        <v>1474</v>
      </c>
      <c r="H1898" s="190" t="s">
        <v>69</v>
      </c>
      <c r="I1898" s="244"/>
      <c r="J1898" s="184" t="s">
        <v>69</v>
      </c>
      <c r="K1898" s="264"/>
      <c r="L1898" s="265"/>
      <c r="M1898" s="267"/>
      <c r="N1898" s="268"/>
      <c r="O1898" s="269"/>
      <c r="P1898" s="275">
        <f t="shared" si="119"/>
        <v>0</v>
      </c>
      <c r="Q1898" s="271"/>
      <c r="R1898" s="272"/>
      <c r="S1898" s="271"/>
      <c r="T1898" s="273"/>
      <c r="U1898" s="276">
        <f t="shared" si="116"/>
        <v>0</v>
      </c>
      <c r="V1898" s="196">
        <f t="shared" si="117"/>
        <v>0</v>
      </c>
      <c r="W1898" s="196">
        <f t="shared" si="118"/>
        <v>0</v>
      </c>
      <c r="X1898" s="197"/>
    </row>
    <row r="1899" spans="1:24" ht="12.75" x14ac:dyDescent="0.2">
      <c r="A1899" s="190"/>
      <c r="B1899" s="259"/>
      <c r="C1899" s="260"/>
      <c r="D1899" s="261"/>
      <c r="E1899" s="262"/>
      <c r="F1899" s="263"/>
      <c r="G1899" s="189" t="s">
        <v>1474</v>
      </c>
      <c r="H1899" s="190" t="s">
        <v>69</v>
      </c>
      <c r="I1899" s="244"/>
      <c r="J1899" s="184" t="s">
        <v>69</v>
      </c>
      <c r="K1899" s="264"/>
      <c r="L1899" s="265"/>
      <c r="M1899" s="267"/>
      <c r="N1899" s="268"/>
      <c r="O1899" s="269"/>
      <c r="P1899" s="275">
        <f t="shared" si="119"/>
        <v>0</v>
      </c>
      <c r="Q1899" s="271"/>
      <c r="R1899" s="272"/>
      <c r="S1899" s="271"/>
      <c r="T1899" s="273"/>
      <c r="U1899" s="276">
        <f t="shared" si="116"/>
        <v>0</v>
      </c>
      <c r="V1899" s="196">
        <f t="shared" si="117"/>
        <v>0</v>
      </c>
      <c r="W1899" s="196">
        <f t="shared" si="118"/>
        <v>0</v>
      </c>
      <c r="X1899" s="197"/>
    </row>
    <row r="1900" spans="1:24" ht="12.75" x14ac:dyDescent="0.2">
      <c r="A1900" s="190"/>
      <c r="B1900" s="259"/>
      <c r="C1900" s="260"/>
      <c r="D1900" s="261"/>
      <c r="E1900" s="262"/>
      <c r="F1900" s="263"/>
      <c r="G1900" s="189" t="s">
        <v>1474</v>
      </c>
      <c r="H1900" s="190" t="s">
        <v>69</v>
      </c>
      <c r="I1900" s="244"/>
      <c r="J1900" s="184" t="s">
        <v>69</v>
      </c>
      <c r="K1900" s="264"/>
      <c r="L1900" s="265"/>
      <c r="M1900" s="267"/>
      <c r="N1900" s="268"/>
      <c r="O1900" s="269"/>
      <c r="P1900" s="275">
        <f t="shared" si="119"/>
        <v>0</v>
      </c>
      <c r="Q1900" s="271"/>
      <c r="R1900" s="272"/>
      <c r="S1900" s="271"/>
      <c r="T1900" s="273"/>
      <c r="U1900" s="276">
        <f t="shared" si="116"/>
        <v>0</v>
      </c>
      <c r="V1900" s="196">
        <f t="shared" si="117"/>
        <v>0</v>
      </c>
      <c r="W1900" s="196">
        <f t="shared" si="118"/>
        <v>0</v>
      </c>
      <c r="X1900" s="197"/>
    </row>
    <row r="1901" spans="1:24" ht="12.75" x14ac:dyDescent="0.2">
      <c r="A1901" s="190"/>
      <c r="B1901" s="259"/>
      <c r="C1901" s="260"/>
      <c r="D1901" s="261"/>
      <c r="E1901" s="262"/>
      <c r="F1901" s="263"/>
      <c r="G1901" s="189" t="s">
        <v>1474</v>
      </c>
      <c r="H1901" s="190" t="s">
        <v>69</v>
      </c>
      <c r="I1901" s="244"/>
      <c r="J1901" s="184" t="s">
        <v>69</v>
      </c>
      <c r="K1901" s="264"/>
      <c r="L1901" s="265"/>
      <c r="M1901" s="267"/>
      <c r="N1901" s="268"/>
      <c r="O1901" s="269"/>
      <c r="P1901" s="275">
        <f t="shared" si="119"/>
        <v>0</v>
      </c>
      <c r="Q1901" s="271"/>
      <c r="R1901" s="272"/>
      <c r="S1901" s="271"/>
      <c r="T1901" s="273"/>
      <c r="U1901" s="276">
        <f t="shared" si="116"/>
        <v>0</v>
      </c>
      <c r="V1901" s="196">
        <f t="shared" si="117"/>
        <v>0</v>
      </c>
      <c r="W1901" s="196">
        <f t="shared" si="118"/>
        <v>0</v>
      </c>
      <c r="X1901" s="197"/>
    </row>
    <row r="1902" spans="1:24" ht="12.75" x14ac:dyDescent="0.2">
      <c r="A1902" s="190"/>
      <c r="B1902" s="259"/>
      <c r="C1902" s="260"/>
      <c r="D1902" s="261"/>
      <c r="E1902" s="262"/>
      <c r="F1902" s="263"/>
      <c r="G1902" s="189" t="s">
        <v>1474</v>
      </c>
      <c r="H1902" s="190" t="s">
        <v>69</v>
      </c>
      <c r="I1902" s="244"/>
      <c r="J1902" s="184" t="s">
        <v>69</v>
      </c>
      <c r="K1902" s="264"/>
      <c r="L1902" s="265"/>
      <c r="M1902" s="267"/>
      <c r="N1902" s="268"/>
      <c r="O1902" s="269"/>
      <c r="P1902" s="275">
        <f t="shared" si="119"/>
        <v>0</v>
      </c>
      <c r="Q1902" s="271"/>
      <c r="R1902" s="272"/>
      <c r="S1902" s="271"/>
      <c r="T1902" s="273"/>
      <c r="U1902" s="276">
        <f t="shared" si="116"/>
        <v>0</v>
      </c>
      <c r="V1902" s="196">
        <f t="shared" si="117"/>
        <v>0</v>
      </c>
      <c r="W1902" s="196">
        <f t="shared" si="118"/>
        <v>0</v>
      </c>
      <c r="X1902" s="197"/>
    </row>
    <row r="1903" spans="1:24" ht="12.75" x14ac:dyDescent="0.2">
      <c r="A1903" s="190"/>
      <c r="B1903" s="259"/>
      <c r="C1903" s="260"/>
      <c r="D1903" s="261"/>
      <c r="E1903" s="262"/>
      <c r="F1903" s="263"/>
      <c r="G1903" s="189" t="s">
        <v>1474</v>
      </c>
      <c r="H1903" s="190" t="s">
        <v>69</v>
      </c>
      <c r="I1903" s="244"/>
      <c r="J1903" s="184" t="s">
        <v>69</v>
      </c>
      <c r="K1903" s="264"/>
      <c r="L1903" s="265"/>
      <c r="M1903" s="267"/>
      <c r="N1903" s="268"/>
      <c r="O1903" s="269"/>
      <c r="P1903" s="275">
        <f t="shared" si="119"/>
        <v>0</v>
      </c>
      <c r="Q1903" s="271"/>
      <c r="R1903" s="272"/>
      <c r="S1903" s="271"/>
      <c r="T1903" s="273"/>
      <c r="U1903" s="276">
        <f t="shared" si="116"/>
        <v>0</v>
      </c>
      <c r="V1903" s="196">
        <f t="shared" si="117"/>
        <v>0</v>
      </c>
      <c r="W1903" s="196">
        <f t="shared" si="118"/>
        <v>0</v>
      </c>
      <c r="X1903" s="197"/>
    </row>
    <row r="1904" spans="1:24" ht="12.75" x14ac:dyDescent="0.2">
      <c r="A1904" s="190"/>
      <c r="B1904" s="259"/>
      <c r="C1904" s="260"/>
      <c r="D1904" s="261"/>
      <c r="E1904" s="262"/>
      <c r="F1904" s="263"/>
      <c r="G1904" s="189" t="s">
        <v>1474</v>
      </c>
      <c r="H1904" s="190" t="s">
        <v>69</v>
      </c>
      <c r="I1904" s="244"/>
      <c r="J1904" s="184" t="s">
        <v>69</v>
      </c>
      <c r="K1904" s="264"/>
      <c r="L1904" s="265"/>
      <c r="M1904" s="267"/>
      <c r="N1904" s="268"/>
      <c r="O1904" s="269"/>
      <c r="P1904" s="275">
        <f t="shared" si="119"/>
        <v>0</v>
      </c>
      <c r="Q1904" s="271"/>
      <c r="R1904" s="272"/>
      <c r="S1904" s="271"/>
      <c r="T1904" s="273"/>
      <c r="U1904" s="276">
        <f t="shared" si="116"/>
        <v>0</v>
      </c>
      <c r="V1904" s="196">
        <f t="shared" si="117"/>
        <v>0</v>
      </c>
      <c r="W1904" s="196">
        <f t="shared" si="118"/>
        <v>0</v>
      </c>
      <c r="X1904" s="197"/>
    </row>
    <row r="1905" spans="1:24" ht="12.75" x14ac:dyDescent="0.2">
      <c r="A1905" s="190"/>
      <c r="B1905" s="259"/>
      <c r="C1905" s="260"/>
      <c r="D1905" s="261"/>
      <c r="E1905" s="262"/>
      <c r="F1905" s="263"/>
      <c r="G1905" s="189" t="s">
        <v>1474</v>
      </c>
      <c r="H1905" s="190" t="s">
        <v>69</v>
      </c>
      <c r="I1905" s="244"/>
      <c r="J1905" s="184" t="s">
        <v>69</v>
      </c>
      <c r="K1905" s="264"/>
      <c r="L1905" s="265"/>
      <c r="M1905" s="267"/>
      <c r="N1905" s="268"/>
      <c r="O1905" s="269"/>
      <c r="P1905" s="275">
        <f t="shared" si="119"/>
        <v>0</v>
      </c>
      <c r="Q1905" s="271"/>
      <c r="R1905" s="272"/>
      <c r="S1905" s="271"/>
      <c r="T1905" s="273"/>
      <c r="U1905" s="276">
        <f t="shared" si="116"/>
        <v>0</v>
      </c>
      <c r="V1905" s="196">
        <f t="shared" si="117"/>
        <v>0</v>
      </c>
      <c r="W1905" s="196">
        <f t="shared" si="118"/>
        <v>0</v>
      </c>
      <c r="X1905" s="197"/>
    </row>
    <row r="1906" spans="1:24" ht="12.75" x14ac:dyDescent="0.2">
      <c r="A1906" s="190"/>
      <c r="B1906" s="259"/>
      <c r="C1906" s="260"/>
      <c r="D1906" s="261"/>
      <c r="E1906" s="262"/>
      <c r="F1906" s="263"/>
      <c r="G1906" s="189" t="s">
        <v>1474</v>
      </c>
      <c r="H1906" s="190" t="s">
        <v>69</v>
      </c>
      <c r="I1906" s="244"/>
      <c r="J1906" s="184" t="s">
        <v>69</v>
      </c>
      <c r="K1906" s="264"/>
      <c r="L1906" s="265"/>
      <c r="M1906" s="267"/>
      <c r="N1906" s="268"/>
      <c r="O1906" s="269"/>
      <c r="P1906" s="275">
        <f t="shared" si="119"/>
        <v>0</v>
      </c>
      <c r="Q1906" s="271"/>
      <c r="R1906" s="272"/>
      <c r="S1906" s="271"/>
      <c r="T1906" s="273"/>
      <c r="U1906" s="276">
        <f t="shared" si="116"/>
        <v>0</v>
      </c>
      <c r="V1906" s="196">
        <f t="shared" si="117"/>
        <v>0</v>
      </c>
      <c r="W1906" s="196">
        <f t="shared" si="118"/>
        <v>0</v>
      </c>
      <c r="X1906" s="197"/>
    </row>
    <row r="1907" spans="1:24" ht="12.75" x14ac:dyDescent="0.2">
      <c r="A1907" s="190"/>
      <c r="B1907" s="259"/>
      <c r="C1907" s="260"/>
      <c r="D1907" s="261"/>
      <c r="E1907" s="262"/>
      <c r="F1907" s="263"/>
      <c r="G1907" s="189" t="s">
        <v>1474</v>
      </c>
      <c r="H1907" s="190" t="s">
        <v>69</v>
      </c>
      <c r="I1907" s="244"/>
      <c r="J1907" s="184" t="s">
        <v>69</v>
      </c>
      <c r="K1907" s="264"/>
      <c r="L1907" s="265"/>
      <c r="M1907" s="267"/>
      <c r="N1907" s="268"/>
      <c r="O1907" s="269"/>
      <c r="P1907" s="275">
        <f t="shared" si="119"/>
        <v>0</v>
      </c>
      <c r="Q1907" s="271"/>
      <c r="R1907" s="272"/>
      <c r="S1907" s="271"/>
      <c r="T1907" s="273"/>
      <c r="U1907" s="276">
        <f t="shared" si="116"/>
        <v>0</v>
      </c>
      <c r="V1907" s="196">
        <f t="shared" si="117"/>
        <v>0</v>
      </c>
      <c r="W1907" s="196">
        <f t="shared" si="118"/>
        <v>0</v>
      </c>
      <c r="X1907" s="197"/>
    </row>
    <row r="1908" spans="1:24" ht="12.75" x14ac:dyDescent="0.2">
      <c r="A1908" s="190"/>
      <c r="B1908" s="259"/>
      <c r="C1908" s="260"/>
      <c r="D1908" s="261"/>
      <c r="E1908" s="262"/>
      <c r="F1908" s="263"/>
      <c r="G1908" s="189" t="s">
        <v>1474</v>
      </c>
      <c r="H1908" s="190" t="s">
        <v>69</v>
      </c>
      <c r="I1908" s="244"/>
      <c r="J1908" s="184" t="s">
        <v>69</v>
      </c>
      <c r="K1908" s="264"/>
      <c r="L1908" s="265"/>
      <c r="M1908" s="267"/>
      <c r="N1908" s="268"/>
      <c r="O1908" s="269"/>
      <c r="P1908" s="275">
        <f t="shared" si="119"/>
        <v>0</v>
      </c>
      <c r="Q1908" s="271"/>
      <c r="R1908" s="272"/>
      <c r="S1908" s="271"/>
      <c r="T1908" s="273"/>
      <c r="U1908" s="276">
        <f t="shared" si="116"/>
        <v>0</v>
      </c>
      <c r="V1908" s="196">
        <f t="shared" si="117"/>
        <v>0</v>
      </c>
      <c r="W1908" s="196">
        <f t="shared" si="118"/>
        <v>0</v>
      </c>
      <c r="X1908" s="197"/>
    </row>
    <row r="1909" spans="1:24" ht="12.75" x14ac:dyDescent="0.2">
      <c r="A1909" s="190"/>
      <c r="B1909" s="259"/>
      <c r="C1909" s="260"/>
      <c r="D1909" s="261"/>
      <c r="E1909" s="262"/>
      <c r="F1909" s="263"/>
      <c r="G1909" s="189" t="s">
        <v>1474</v>
      </c>
      <c r="H1909" s="190" t="s">
        <v>69</v>
      </c>
      <c r="I1909" s="244"/>
      <c r="J1909" s="184" t="s">
        <v>69</v>
      </c>
      <c r="K1909" s="264"/>
      <c r="L1909" s="265"/>
      <c r="M1909" s="267"/>
      <c r="N1909" s="268"/>
      <c r="O1909" s="269"/>
      <c r="P1909" s="275">
        <f t="shared" si="119"/>
        <v>0</v>
      </c>
      <c r="Q1909" s="271"/>
      <c r="R1909" s="272"/>
      <c r="S1909" s="271"/>
      <c r="T1909" s="273"/>
      <c r="U1909" s="276">
        <f t="shared" si="116"/>
        <v>0</v>
      </c>
      <c r="V1909" s="196">
        <f t="shared" si="117"/>
        <v>0</v>
      </c>
      <c r="W1909" s="196">
        <f t="shared" si="118"/>
        <v>0</v>
      </c>
      <c r="X1909" s="197"/>
    </row>
    <row r="1910" spans="1:24" ht="12.75" x14ac:dyDescent="0.2">
      <c r="A1910" s="190"/>
      <c r="B1910" s="259"/>
      <c r="C1910" s="260"/>
      <c r="D1910" s="261"/>
      <c r="E1910" s="262"/>
      <c r="F1910" s="263"/>
      <c r="G1910" s="189" t="s">
        <v>1474</v>
      </c>
      <c r="H1910" s="190" t="s">
        <v>69</v>
      </c>
      <c r="I1910" s="244"/>
      <c r="J1910" s="184" t="s">
        <v>69</v>
      </c>
      <c r="K1910" s="264"/>
      <c r="L1910" s="265"/>
      <c r="M1910" s="267"/>
      <c r="N1910" s="268"/>
      <c r="O1910" s="269"/>
      <c r="P1910" s="275">
        <f t="shared" si="119"/>
        <v>0</v>
      </c>
      <c r="Q1910" s="271"/>
      <c r="R1910" s="272"/>
      <c r="S1910" s="271"/>
      <c r="T1910" s="273"/>
      <c r="U1910" s="276">
        <f t="shared" si="116"/>
        <v>0</v>
      </c>
      <c r="V1910" s="196">
        <f t="shared" si="117"/>
        <v>0</v>
      </c>
      <c r="W1910" s="196">
        <f t="shared" si="118"/>
        <v>0</v>
      </c>
      <c r="X1910" s="197"/>
    </row>
    <row r="1911" spans="1:24" ht="12.75" x14ac:dyDescent="0.2">
      <c r="A1911" s="190"/>
      <c r="B1911" s="259"/>
      <c r="C1911" s="260"/>
      <c r="D1911" s="261"/>
      <c r="E1911" s="262"/>
      <c r="F1911" s="263"/>
      <c r="G1911" s="189" t="s">
        <v>1474</v>
      </c>
      <c r="H1911" s="190" t="s">
        <v>69</v>
      </c>
      <c r="I1911" s="244"/>
      <c r="J1911" s="184" t="s">
        <v>69</v>
      </c>
      <c r="K1911" s="264"/>
      <c r="L1911" s="265"/>
      <c r="M1911" s="267"/>
      <c r="N1911" s="268"/>
      <c r="O1911" s="269"/>
      <c r="P1911" s="275">
        <f t="shared" si="119"/>
        <v>0</v>
      </c>
      <c r="Q1911" s="271"/>
      <c r="R1911" s="272"/>
      <c r="S1911" s="271"/>
      <c r="T1911" s="273"/>
      <c r="U1911" s="276">
        <f t="shared" si="116"/>
        <v>0</v>
      </c>
      <c r="V1911" s="196">
        <f t="shared" si="117"/>
        <v>0</v>
      </c>
      <c r="W1911" s="196">
        <f t="shared" si="118"/>
        <v>0</v>
      </c>
      <c r="X1911" s="197"/>
    </row>
    <row r="1912" spans="1:24" ht="12.75" x14ac:dyDescent="0.2">
      <c r="A1912" s="190"/>
      <c r="B1912" s="259"/>
      <c r="C1912" s="260"/>
      <c r="D1912" s="261"/>
      <c r="E1912" s="262"/>
      <c r="F1912" s="263"/>
      <c r="G1912" s="189" t="s">
        <v>1474</v>
      </c>
      <c r="H1912" s="190" t="s">
        <v>69</v>
      </c>
      <c r="I1912" s="244"/>
      <c r="J1912" s="184" t="s">
        <v>69</v>
      </c>
      <c r="K1912" s="264"/>
      <c r="L1912" s="265"/>
      <c r="M1912" s="267"/>
      <c r="N1912" s="268"/>
      <c r="O1912" s="269"/>
      <c r="P1912" s="275">
        <f t="shared" si="119"/>
        <v>0</v>
      </c>
      <c r="Q1912" s="271"/>
      <c r="R1912" s="272"/>
      <c r="S1912" s="271"/>
      <c r="T1912" s="273"/>
      <c r="U1912" s="276">
        <f t="shared" si="116"/>
        <v>0</v>
      </c>
      <c r="V1912" s="196">
        <f t="shared" si="117"/>
        <v>0</v>
      </c>
      <c r="W1912" s="196">
        <f t="shared" si="118"/>
        <v>0</v>
      </c>
      <c r="X1912" s="197"/>
    </row>
    <row r="1913" spans="1:24" ht="12.75" x14ac:dyDescent="0.2">
      <c r="A1913" s="190"/>
      <c r="B1913" s="259"/>
      <c r="C1913" s="260"/>
      <c r="D1913" s="261"/>
      <c r="E1913" s="262"/>
      <c r="F1913" s="263"/>
      <c r="G1913" s="189" t="s">
        <v>1474</v>
      </c>
      <c r="H1913" s="190" t="s">
        <v>69</v>
      </c>
      <c r="I1913" s="244"/>
      <c r="J1913" s="184" t="s">
        <v>69</v>
      </c>
      <c r="K1913" s="264"/>
      <c r="L1913" s="265"/>
      <c r="M1913" s="267"/>
      <c r="N1913" s="268"/>
      <c r="O1913" s="269"/>
      <c r="P1913" s="275">
        <f t="shared" si="119"/>
        <v>0</v>
      </c>
      <c r="Q1913" s="271"/>
      <c r="R1913" s="272"/>
      <c r="S1913" s="271"/>
      <c r="T1913" s="273"/>
      <c r="U1913" s="276">
        <f t="shared" si="116"/>
        <v>0</v>
      </c>
      <c r="V1913" s="196">
        <f t="shared" si="117"/>
        <v>0</v>
      </c>
      <c r="W1913" s="196">
        <f t="shared" si="118"/>
        <v>0</v>
      </c>
      <c r="X1913" s="197"/>
    </row>
    <row r="1914" spans="1:24" ht="12.75" x14ac:dyDescent="0.2">
      <c r="A1914" s="190"/>
      <c r="B1914" s="259"/>
      <c r="C1914" s="260"/>
      <c r="D1914" s="261"/>
      <c r="E1914" s="262"/>
      <c r="F1914" s="263"/>
      <c r="G1914" s="189" t="s">
        <v>1474</v>
      </c>
      <c r="H1914" s="190" t="s">
        <v>69</v>
      </c>
      <c r="I1914" s="244"/>
      <c r="J1914" s="184" t="s">
        <v>69</v>
      </c>
      <c r="K1914" s="264"/>
      <c r="L1914" s="265"/>
      <c r="M1914" s="267"/>
      <c r="N1914" s="268"/>
      <c r="O1914" s="269"/>
      <c r="P1914" s="275">
        <f t="shared" si="119"/>
        <v>0</v>
      </c>
      <c r="Q1914" s="271"/>
      <c r="R1914" s="272"/>
      <c r="S1914" s="271"/>
      <c r="T1914" s="273"/>
      <c r="U1914" s="276">
        <f t="shared" si="116"/>
        <v>0</v>
      </c>
      <c r="V1914" s="196">
        <f t="shared" si="117"/>
        <v>0</v>
      </c>
      <c r="W1914" s="196">
        <f t="shared" si="118"/>
        <v>0</v>
      </c>
      <c r="X1914" s="197"/>
    </row>
    <row r="1915" spans="1:24" ht="12.75" x14ac:dyDescent="0.2">
      <c r="A1915" s="190"/>
      <c r="B1915" s="259"/>
      <c r="C1915" s="260"/>
      <c r="D1915" s="261"/>
      <c r="E1915" s="262"/>
      <c r="F1915" s="263"/>
      <c r="G1915" s="189" t="s">
        <v>1474</v>
      </c>
      <c r="H1915" s="190" t="s">
        <v>69</v>
      </c>
      <c r="I1915" s="244"/>
      <c r="J1915" s="184" t="s">
        <v>69</v>
      </c>
      <c r="K1915" s="264"/>
      <c r="L1915" s="265"/>
      <c r="M1915" s="267"/>
      <c r="N1915" s="268"/>
      <c r="O1915" s="269"/>
      <c r="P1915" s="275">
        <f t="shared" si="119"/>
        <v>0</v>
      </c>
      <c r="Q1915" s="271"/>
      <c r="R1915" s="272"/>
      <c r="S1915" s="271"/>
      <c r="T1915" s="273"/>
      <c r="U1915" s="276">
        <f t="shared" si="116"/>
        <v>0</v>
      </c>
      <c r="V1915" s="196">
        <f t="shared" si="117"/>
        <v>0</v>
      </c>
      <c r="W1915" s="196">
        <f t="shared" si="118"/>
        <v>0</v>
      </c>
      <c r="X1915" s="197"/>
    </row>
    <row r="1916" spans="1:24" ht="12.75" x14ac:dyDescent="0.2">
      <c r="A1916" s="190"/>
      <c r="B1916" s="259"/>
      <c r="C1916" s="260"/>
      <c r="D1916" s="261"/>
      <c r="E1916" s="262"/>
      <c r="F1916" s="263"/>
      <c r="G1916" s="189" t="s">
        <v>1474</v>
      </c>
      <c r="H1916" s="190" t="s">
        <v>69</v>
      </c>
      <c r="I1916" s="244"/>
      <c r="J1916" s="184" t="s">
        <v>69</v>
      </c>
      <c r="K1916" s="264"/>
      <c r="L1916" s="265"/>
      <c r="M1916" s="267"/>
      <c r="N1916" s="268"/>
      <c r="O1916" s="269"/>
      <c r="P1916" s="275">
        <f t="shared" si="119"/>
        <v>0</v>
      </c>
      <c r="Q1916" s="271"/>
      <c r="R1916" s="272"/>
      <c r="S1916" s="271"/>
      <c r="T1916" s="273"/>
      <c r="U1916" s="276">
        <f t="shared" si="116"/>
        <v>0</v>
      </c>
      <c r="V1916" s="196">
        <f t="shared" si="117"/>
        <v>0</v>
      </c>
      <c r="W1916" s="196">
        <f t="shared" si="118"/>
        <v>0</v>
      </c>
      <c r="X1916" s="197"/>
    </row>
    <row r="1917" spans="1:24" ht="12.75" x14ac:dyDescent="0.2">
      <c r="A1917" s="190"/>
      <c r="B1917" s="259"/>
      <c r="C1917" s="260"/>
      <c r="D1917" s="261"/>
      <c r="E1917" s="262"/>
      <c r="F1917" s="263"/>
      <c r="G1917" s="189" t="s">
        <v>1474</v>
      </c>
      <c r="H1917" s="190" t="s">
        <v>69</v>
      </c>
      <c r="I1917" s="244"/>
      <c r="J1917" s="184" t="s">
        <v>69</v>
      </c>
      <c r="K1917" s="264"/>
      <c r="L1917" s="265"/>
      <c r="M1917" s="267"/>
      <c r="N1917" s="268"/>
      <c r="O1917" s="269"/>
      <c r="P1917" s="275">
        <f t="shared" si="119"/>
        <v>0</v>
      </c>
      <c r="Q1917" s="271"/>
      <c r="R1917" s="272"/>
      <c r="S1917" s="271"/>
      <c r="T1917" s="273"/>
      <c r="U1917" s="276">
        <f t="shared" si="116"/>
        <v>0</v>
      </c>
      <c r="V1917" s="196">
        <f t="shared" si="117"/>
        <v>0</v>
      </c>
      <c r="W1917" s="196">
        <f t="shared" si="118"/>
        <v>0</v>
      </c>
      <c r="X1917" s="197"/>
    </row>
    <row r="1918" spans="1:24" ht="12.75" x14ac:dyDescent="0.2">
      <c r="A1918" s="190"/>
      <c r="B1918" s="259"/>
      <c r="C1918" s="260"/>
      <c r="D1918" s="261"/>
      <c r="E1918" s="262"/>
      <c r="F1918" s="263"/>
      <c r="G1918" s="189" t="s">
        <v>1474</v>
      </c>
      <c r="H1918" s="190" t="s">
        <v>69</v>
      </c>
      <c r="I1918" s="244"/>
      <c r="J1918" s="184" t="s">
        <v>69</v>
      </c>
      <c r="K1918" s="264"/>
      <c r="L1918" s="265"/>
      <c r="M1918" s="267"/>
      <c r="N1918" s="268"/>
      <c r="O1918" s="269"/>
      <c r="P1918" s="275">
        <f t="shared" si="119"/>
        <v>0</v>
      </c>
      <c r="Q1918" s="271"/>
      <c r="R1918" s="272"/>
      <c r="S1918" s="271"/>
      <c r="T1918" s="273"/>
      <c r="U1918" s="276">
        <f t="shared" si="116"/>
        <v>0</v>
      </c>
      <c r="V1918" s="196">
        <f t="shared" si="117"/>
        <v>0</v>
      </c>
      <c r="W1918" s="196">
        <f t="shared" si="118"/>
        <v>0</v>
      </c>
      <c r="X1918" s="197"/>
    </row>
    <row r="1919" spans="1:24" ht="12.75" x14ac:dyDescent="0.2">
      <c r="A1919" s="190"/>
      <c r="B1919" s="259"/>
      <c r="C1919" s="260"/>
      <c r="D1919" s="261"/>
      <c r="E1919" s="262"/>
      <c r="F1919" s="263"/>
      <c r="G1919" s="189" t="s">
        <v>1474</v>
      </c>
      <c r="H1919" s="190" t="s">
        <v>69</v>
      </c>
      <c r="I1919" s="244"/>
      <c r="J1919" s="184" t="s">
        <v>69</v>
      </c>
      <c r="K1919" s="264"/>
      <c r="L1919" s="265"/>
      <c r="M1919" s="267"/>
      <c r="N1919" s="268"/>
      <c r="O1919" s="269"/>
      <c r="P1919" s="275">
        <f t="shared" si="119"/>
        <v>0</v>
      </c>
      <c r="Q1919" s="271"/>
      <c r="R1919" s="272"/>
      <c r="S1919" s="271"/>
      <c r="T1919" s="273"/>
      <c r="U1919" s="276">
        <f t="shared" si="116"/>
        <v>0</v>
      </c>
      <c r="V1919" s="196">
        <f t="shared" si="117"/>
        <v>0</v>
      </c>
      <c r="W1919" s="196">
        <f t="shared" si="118"/>
        <v>0</v>
      </c>
      <c r="X1919" s="197"/>
    </row>
    <row r="1920" spans="1:24" ht="12.75" x14ac:dyDescent="0.2">
      <c r="A1920" s="190"/>
      <c r="B1920" s="259"/>
      <c r="C1920" s="260"/>
      <c r="D1920" s="261"/>
      <c r="E1920" s="262"/>
      <c r="F1920" s="263"/>
      <c r="G1920" s="189" t="s">
        <v>1474</v>
      </c>
      <c r="H1920" s="190" t="s">
        <v>69</v>
      </c>
      <c r="I1920" s="244"/>
      <c r="J1920" s="184" t="s">
        <v>69</v>
      </c>
      <c r="K1920" s="264"/>
      <c r="L1920" s="265"/>
      <c r="M1920" s="267"/>
      <c r="N1920" s="268"/>
      <c r="O1920" s="269"/>
      <c r="P1920" s="275">
        <f t="shared" si="119"/>
        <v>0</v>
      </c>
      <c r="Q1920" s="271"/>
      <c r="R1920" s="272"/>
      <c r="S1920" s="271"/>
      <c r="T1920" s="273"/>
      <c r="U1920" s="276">
        <f t="shared" si="116"/>
        <v>0</v>
      </c>
      <c r="V1920" s="196">
        <f t="shared" si="117"/>
        <v>0</v>
      </c>
      <c r="W1920" s="196">
        <f t="shared" si="118"/>
        <v>0</v>
      </c>
      <c r="X1920" s="197"/>
    </row>
    <row r="1921" spans="1:24" ht="12.75" x14ac:dyDescent="0.2">
      <c r="A1921" s="190"/>
      <c r="B1921" s="259"/>
      <c r="C1921" s="260"/>
      <c r="D1921" s="261"/>
      <c r="E1921" s="262"/>
      <c r="F1921" s="263"/>
      <c r="G1921" s="189" t="s">
        <v>1474</v>
      </c>
      <c r="H1921" s="190" t="s">
        <v>69</v>
      </c>
      <c r="I1921" s="244"/>
      <c r="J1921" s="184" t="s">
        <v>69</v>
      </c>
      <c r="K1921" s="264"/>
      <c r="L1921" s="265"/>
      <c r="M1921" s="267"/>
      <c r="N1921" s="268"/>
      <c r="O1921" s="269"/>
      <c r="P1921" s="275">
        <f t="shared" si="119"/>
        <v>0</v>
      </c>
      <c r="Q1921" s="271"/>
      <c r="R1921" s="272"/>
      <c r="S1921" s="271"/>
      <c r="T1921" s="273"/>
      <c r="U1921" s="276">
        <f t="shared" si="116"/>
        <v>0</v>
      </c>
      <c r="V1921" s="196">
        <f t="shared" si="117"/>
        <v>0</v>
      </c>
      <c r="W1921" s="196">
        <f t="shared" si="118"/>
        <v>0</v>
      </c>
      <c r="X1921" s="197"/>
    </row>
    <row r="1922" spans="1:24" ht="12.75" x14ac:dyDescent="0.2">
      <c r="A1922" s="190"/>
      <c r="B1922" s="259"/>
      <c r="C1922" s="260"/>
      <c r="D1922" s="261"/>
      <c r="E1922" s="262"/>
      <c r="F1922" s="263"/>
      <c r="G1922" s="189" t="s">
        <v>1474</v>
      </c>
      <c r="H1922" s="190" t="s">
        <v>69</v>
      </c>
      <c r="I1922" s="244"/>
      <c r="J1922" s="184" t="s">
        <v>69</v>
      </c>
      <c r="K1922" s="264"/>
      <c r="L1922" s="265"/>
      <c r="M1922" s="267"/>
      <c r="N1922" s="268"/>
      <c r="O1922" s="269"/>
      <c r="P1922" s="275">
        <f t="shared" si="119"/>
        <v>0</v>
      </c>
      <c r="Q1922" s="271"/>
      <c r="R1922" s="272"/>
      <c r="S1922" s="271"/>
      <c r="T1922" s="273"/>
      <c r="U1922" s="276">
        <f t="shared" si="116"/>
        <v>0</v>
      </c>
      <c r="V1922" s="196">
        <f t="shared" si="117"/>
        <v>0</v>
      </c>
      <c r="W1922" s="196">
        <f t="shared" si="118"/>
        <v>0</v>
      </c>
      <c r="X1922" s="197"/>
    </row>
    <row r="1923" spans="1:24" ht="12.75" x14ac:dyDescent="0.2">
      <c r="A1923" s="190"/>
      <c r="B1923" s="259"/>
      <c r="C1923" s="260"/>
      <c r="D1923" s="261"/>
      <c r="E1923" s="262"/>
      <c r="F1923" s="263"/>
      <c r="G1923" s="189" t="s">
        <v>1474</v>
      </c>
      <c r="H1923" s="190" t="s">
        <v>69</v>
      </c>
      <c r="I1923" s="244"/>
      <c r="J1923" s="184" t="s">
        <v>69</v>
      </c>
      <c r="K1923" s="264"/>
      <c r="L1923" s="265"/>
      <c r="M1923" s="267"/>
      <c r="N1923" s="268"/>
      <c r="O1923" s="269"/>
      <c r="P1923" s="275">
        <f t="shared" si="119"/>
        <v>0</v>
      </c>
      <c r="Q1923" s="271"/>
      <c r="R1923" s="272"/>
      <c r="S1923" s="271"/>
      <c r="T1923" s="273"/>
      <c r="U1923" s="276">
        <f t="shared" si="116"/>
        <v>0</v>
      </c>
      <c r="V1923" s="196">
        <f t="shared" si="117"/>
        <v>0</v>
      </c>
      <c r="W1923" s="196">
        <f t="shared" si="118"/>
        <v>0</v>
      </c>
      <c r="X1923" s="197"/>
    </row>
    <row r="1924" spans="1:24" ht="12.75" x14ac:dyDescent="0.2">
      <c r="A1924" s="190"/>
      <c r="B1924" s="259"/>
      <c r="C1924" s="260"/>
      <c r="D1924" s="261"/>
      <c r="E1924" s="262"/>
      <c r="F1924" s="263"/>
      <c r="G1924" s="189" t="s">
        <v>1474</v>
      </c>
      <c r="H1924" s="190" t="s">
        <v>69</v>
      </c>
      <c r="I1924" s="244"/>
      <c r="J1924" s="184" t="s">
        <v>69</v>
      </c>
      <c r="K1924" s="264"/>
      <c r="L1924" s="265"/>
      <c r="M1924" s="267"/>
      <c r="N1924" s="268"/>
      <c r="O1924" s="269"/>
      <c r="P1924" s="275">
        <f t="shared" si="119"/>
        <v>0</v>
      </c>
      <c r="Q1924" s="271"/>
      <c r="R1924" s="272"/>
      <c r="S1924" s="271"/>
      <c r="T1924" s="273"/>
      <c r="U1924" s="276">
        <f t="shared" si="116"/>
        <v>0</v>
      </c>
      <c r="V1924" s="196">
        <f t="shared" si="117"/>
        <v>0</v>
      </c>
      <c r="W1924" s="196">
        <f t="shared" si="118"/>
        <v>0</v>
      </c>
      <c r="X1924" s="197"/>
    </row>
    <row r="1925" spans="1:24" ht="12.75" x14ac:dyDescent="0.2">
      <c r="A1925" s="190"/>
      <c r="B1925" s="259"/>
      <c r="C1925" s="260"/>
      <c r="D1925" s="261"/>
      <c r="E1925" s="262"/>
      <c r="F1925" s="263"/>
      <c r="G1925" s="189" t="s">
        <v>1474</v>
      </c>
      <c r="H1925" s="190" t="s">
        <v>69</v>
      </c>
      <c r="I1925" s="244"/>
      <c r="J1925" s="184" t="s">
        <v>69</v>
      </c>
      <c r="K1925" s="264"/>
      <c r="L1925" s="265"/>
      <c r="M1925" s="267"/>
      <c r="N1925" s="268"/>
      <c r="O1925" s="269"/>
      <c r="P1925" s="275">
        <f t="shared" si="119"/>
        <v>0</v>
      </c>
      <c r="Q1925" s="271"/>
      <c r="R1925" s="272"/>
      <c r="S1925" s="271"/>
      <c r="T1925" s="273"/>
      <c r="U1925" s="276">
        <f t="shared" si="116"/>
        <v>0</v>
      </c>
      <c r="V1925" s="196">
        <f t="shared" si="117"/>
        <v>0</v>
      </c>
      <c r="W1925" s="196">
        <f t="shared" si="118"/>
        <v>0</v>
      </c>
      <c r="X1925" s="197"/>
    </row>
    <row r="1926" spans="1:24" ht="12.75" x14ac:dyDescent="0.2">
      <c r="A1926" s="190"/>
      <c r="B1926" s="259"/>
      <c r="C1926" s="260"/>
      <c r="D1926" s="261"/>
      <c r="E1926" s="262"/>
      <c r="F1926" s="263"/>
      <c r="G1926" s="189" t="s">
        <v>1474</v>
      </c>
      <c r="H1926" s="190" t="s">
        <v>69</v>
      </c>
      <c r="I1926" s="244"/>
      <c r="J1926" s="184" t="s">
        <v>69</v>
      </c>
      <c r="K1926" s="264"/>
      <c r="L1926" s="265"/>
      <c r="M1926" s="267"/>
      <c r="N1926" s="268"/>
      <c r="O1926" s="269"/>
      <c r="P1926" s="275">
        <f t="shared" si="119"/>
        <v>0</v>
      </c>
      <c r="Q1926" s="271"/>
      <c r="R1926" s="272"/>
      <c r="S1926" s="271"/>
      <c r="T1926" s="273"/>
      <c r="U1926" s="276">
        <f t="shared" si="116"/>
        <v>0</v>
      </c>
      <c r="V1926" s="196">
        <f t="shared" si="117"/>
        <v>0</v>
      </c>
      <c r="W1926" s="196">
        <f t="shared" si="118"/>
        <v>0</v>
      </c>
      <c r="X1926" s="197"/>
    </row>
    <row r="1927" spans="1:24" ht="12.75" x14ac:dyDescent="0.2">
      <c r="A1927" s="190"/>
      <c r="B1927" s="259"/>
      <c r="C1927" s="260"/>
      <c r="D1927" s="261"/>
      <c r="E1927" s="262"/>
      <c r="F1927" s="263"/>
      <c r="G1927" s="189" t="s">
        <v>1474</v>
      </c>
      <c r="H1927" s="190" t="s">
        <v>69</v>
      </c>
      <c r="I1927" s="244"/>
      <c r="J1927" s="184" t="s">
        <v>69</v>
      </c>
      <c r="K1927" s="264"/>
      <c r="L1927" s="265"/>
      <c r="M1927" s="267"/>
      <c r="N1927" s="268"/>
      <c r="O1927" s="269"/>
      <c r="P1927" s="275">
        <f t="shared" si="119"/>
        <v>0</v>
      </c>
      <c r="Q1927" s="271"/>
      <c r="R1927" s="272"/>
      <c r="S1927" s="271"/>
      <c r="T1927" s="273"/>
      <c r="U1927" s="276">
        <f t="shared" si="116"/>
        <v>0</v>
      </c>
      <c r="V1927" s="196">
        <f t="shared" si="117"/>
        <v>0</v>
      </c>
      <c r="W1927" s="196">
        <f t="shared" si="118"/>
        <v>0</v>
      </c>
      <c r="X1927" s="197"/>
    </row>
    <row r="1928" spans="1:24" ht="12.75" x14ac:dyDescent="0.2">
      <c r="A1928" s="190"/>
      <c r="B1928" s="259"/>
      <c r="C1928" s="260"/>
      <c r="D1928" s="261"/>
      <c r="E1928" s="262"/>
      <c r="F1928" s="263"/>
      <c r="G1928" s="189" t="s">
        <v>1474</v>
      </c>
      <c r="H1928" s="190" t="s">
        <v>69</v>
      </c>
      <c r="I1928" s="244"/>
      <c r="J1928" s="184" t="s">
        <v>69</v>
      </c>
      <c r="K1928" s="264"/>
      <c r="L1928" s="265"/>
      <c r="M1928" s="267"/>
      <c r="N1928" s="268"/>
      <c r="O1928" s="269"/>
      <c r="P1928" s="275">
        <f t="shared" si="119"/>
        <v>0</v>
      </c>
      <c r="Q1928" s="271"/>
      <c r="R1928" s="272"/>
      <c r="S1928" s="271"/>
      <c r="T1928" s="273"/>
      <c r="U1928" s="276">
        <f t="shared" ref="U1928:U1991" si="120">Q1928+S1928</f>
        <v>0</v>
      </c>
      <c r="V1928" s="196">
        <f t="shared" ref="V1928:V1991" si="121">(Q1928*R1928)+(S1928*T1928)</f>
        <v>0</v>
      </c>
      <c r="W1928" s="196">
        <f t="shared" ref="W1928:W1991" si="122">V1928+P1928</f>
        <v>0</v>
      </c>
      <c r="X1928" s="197"/>
    </row>
    <row r="1929" spans="1:24" ht="12.75" x14ac:dyDescent="0.2">
      <c r="A1929" s="190"/>
      <c r="B1929" s="259"/>
      <c r="C1929" s="260"/>
      <c r="D1929" s="261"/>
      <c r="E1929" s="262"/>
      <c r="F1929" s="263"/>
      <c r="G1929" s="189" t="s">
        <v>1474</v>
      </c>
      <c r="H1929" s="190" t="s">
        <v>69</v>
      </c>
      <c r="I1929" s="244"/>
      <c r="J1929" s="184" t="s">
        <v>69</v>
      </c>
      <c r="K1929" s="264"/>
      <c r="L1929" s="265"/>
      <c r="M1929" s="267"/>
      <c r="N1929" s="268"/>
      <c r="O1929" s="269"/>
      <c r="P1929" s="275">
        <f t="shared" si="119"/>
        <v>0</v>
      </c>
      <c r="Q1929" s="271"/>
      <c r="R1929" s="272"/>
      <c r="S1929" s="271"/>
      <c r="T1929" s="273"/>
      <c r="U1929" s="276">
        <f t="shared" si="120"/>
        <v>0</v>
      </c>
      <c r="V1929" s="196">
        <f t="shared" si="121"/>
        <v>0</v>
      </c>
      <c r="W1929" s="196">
        <f t="shared" si="122"/>
        <v>0</v>
      </c>
      <c r="X1929" s="197"/>
    </row>
    <row r="1930" spans="1:24" ht="12.75" x14ac:dyDescent="0.2">
      <c r="A1930" s="190"/>
      <c r="B1930" s="259"/>
      <c r="C1930" s="260"/>
      <c r="D1930" s="261"/>
      <c r="E1930" s="262"/>
      <c r="F1930" s="263"/>
      <c r="G1930" s="189" t="s">
        <v>1474</v>
      </c>
      <c r="H1930" s="190" t="s">
        <v>69</v>
      </c>
      <c r="I1930" s="244"/>
      <c r="J1930" s="184" t="s">
        <v>69</v>
      </c>
      <c r="K1930" s="264"/>
      <c r="L1930" s="265"/>
      <c r="M1930" s="267"/>
      <c r="N1930" s="268"/>
      <c r="O1930" s="269"/>
      <c r="P1930" s="275">
        <f t="shared" si="119"/>
        <v>0</v>
      </c>
      <c r="Q1930" s="271"/>
      <c r="R1930" s="272"/>
      <c r="S1930" s="271"/>
      <c r="T1930" s="273"/>
      <c r="U1930" s="276">
        <f t="shared" si="120"/>
        <v>0</v>
      </c>
      <c r="V1930" s="196">
        <f t="shared" si="121"/>
        <v>0</v>
      </c>
      <c r="W1930" s="196">
        <f t="shared" si="122"/>
        <v>0</v>
      </c>
      <c r="X1930" s="197"/>
    </row>
    <row r="1931" spans="1:24" ht="12.75" x14ac:dyDescent="0.2">
      <c r="A1931" s="190"/>
      <c r="B1931" s="259"/>
      <c r="C1931" s="260"/>
      <c r="D1931" s="261"/>
      <c r="E1931" s="262"/>
      <c r="F1931" s="263"/>
      <c r="G1931" s="189" t="s">
        <v>1474</v>
      </c>
      <c r="H1931" s="190" t="s">
        <v>69</v>
      </c>
      <c r="I1931" s="244"/>
      <c r="J1931" s="184" t="s">
        <v>69</v>
      </c>
      <c r="K1931" s="264"/>
      <c r="L1931" s="265"/>
      <c r="M1931" s="267"/>
      <c r="N1931" s="268"/>
      <c r="O1931" s="269"/>
      <c r="P1931" s="275">
        <f t="shared" ref="P1931:P1994" si="123">N1931+O1931</f>
        <v>0</v>
      </c>
      <c r="Q1931" s="271"/>
      <c r="R1931" s="272"/>
      <c r="S1931" s="271"/>
      <c r="T1931" s="273"/>
      <c r="U1931" s="276">
        <f t="shared" si="120"/>
        <v>0</v>
      </c>
      <c r="V1931" s="196">
        <f t="shared" si="121"/>
        <v>0</v>
      </c>
      <c r="W1931" s="196">
        <f t="shared" si="122"/>
        <v>0</v>
      </c>
      <c r="X1931" s="197"/>
    </row>
    <row r="1932" spans="1:24" ht="12.75" x14ac:dyDescent="0.2">
      <c r="A1932" s="190"/>
      <c r="B1932" s="259"/>
      <c r="C1932" s="260"/>
      <c r="D1932" s="261"/>
      <c r="E1932" s="262"/>
      <c r="F1932" s="263"/>
      <c r="G1932" s="189" t="s">
        <v>1474</v>
      </c>
      <c r="H1932" s="190" t="s">
        <v>69</v>
      </c>
      <c r="I1932" s="244"/>
      <c r="J1932" s="184" t="s">
        <v>69</v>
      </c>
      <c r="K1932" s="264"/>
      <c r="L1932" s="265"/>
      <c r="M1932" s="267"/>
      <c r="N1932" s="268"/>
      <c r="O1932" s="269"/>
      <c r="P1932" s="275">
        <f t="shared" si="123"/>
        <v>0</v>
      </c>
      <c r="Q1932" s="271"/>
      <c r="R1932" s="272"/>
      <c r="S1932" s="271"/>
      <c r="T1932" s="273"/>
      <c r="U1932" s="276">
        <f t="shared" si="120"/>
        <v>0</v>
      </c>
      <c r="V1932" s="196">
        <f t="shared" si="121"/>
        <v>0</v>
      </c>
      <c r="W1932" s="196">
        <f t="shared" si="122"/>
        <v>0</v>
      </c>
      <c r="X1932" s="197"/>
    </row>
    <row r="1933" spans="1:24" ht="12.75" x14ac:dyDescent="0.2">
      <c r="A1933" s="190"/>
      <c r="B1933" s="259"/>
      <c r="C1933" s="260"/>
      <c r="D1933" s="261"/>
      <c r="E1933" s="262"/>
      <c r="F1933" s="263"/>
      <c r="G1933" s="189" t="s">
        <v>1474</v>
      </c>
      <c r="H1933" s="190" t="s">
        <v>69</v>
      </c>
      <c r="I1933" s="244"/>
      <c r="J1933" s="184" t="s">
        <v>69</v>
      </c>
      <c r="K1933" s="264"/>
      <c r="L1933" s="265"/>
      <c r="M1933" s="267"/>
      <c r="N1933" s="268"/>
      <c r="O1933" s="269"/>
      <c r="P1933" s="275">
        <f t="shared" si="123"/>
        <v>0</v>
      </c>
      <c r="Q1933" s="271"/>
      <c r="R1933" s="272"/>
      <c r="S1933" s="271"/>
      <c r="T1933" s="273"/>
      <c r="U1933" s="276">
        <f t="shared" si="120"/>
        <v>0</v>
      </c>
      <c r="V1933" s="196">
        <f t="shared" si="121"/>
        <v>0</v>
      </c>
      <c r="W1933" s="196">
        <f t="shared" si="122"/>
        <v>0</v>
      </c>
      <c r="X1933" s="197"/>
    </row>
    <row r="1934" spans="1:24" ht="12.75" x14ac:dyDescent="0.2">
      <c r="A1934" s="190"/>
      <c r="B1934" s="259"/>
      <c r="C1934" s="260"/>
      <c r="D1934" s="261"/>
      <c r="E1934" s="262"/>
      <c r="F1934" s="263"/>
      <c r="G1934" s="189" t="s">
        <v>1474</v>
      </c>
      <c r="H1934" s="190" t="s">
        <v>69</v>
      </c>
      <c r="I1934" s="244"/>
      <c r="J1934" s="184" t="s">
        <v>69</v>
      </c>
      <c r="K1934" s="264"/>
      <c r="L1934" s="265"/>
      <c r="M1934" s="267"/>
      <c r="N1934" s="268"/>
      <c r="O1934" s="269"/>
      <c r="P1934" s="275">
        <f t="shared" si="123"/>
        <v>0</v>
      </c>
      <c r="Q1934" s="271"/>
      <c r="R1934" s="272"/>
      <c r="S1934" s="271"/>
      <c r="T1934" s="273"/>
      <c r="U1934" s="276">
        <f t="shared" si="120"/>
        <v>0</v>
      </c>
      <c r="V1934" s="196">
        <f t="shared" si="121"/>
        <v>0</v>
      </c>
      <c r="W1934" s="196">
        <f t="shared" si="122"/>
        <v>0</v>
      </c>
      <c r="X1934" s="197"/>
    </row>
    <row r="1935" spans="1:24" ht="12.75" x14ac:dyDescent="0.2">
      <c r="A1935" s="190"/>
      <c r="B1935" s="259"/>
      <c r="C1935" s="260"/>
      <c r="D1935" s="261"/>
      <c r="E1935" s="262"/>
      <c r="F1935" s="263"/>
      <c r="G1935" s="189" t="s">
        <v>1474</v>
      </c>
      <c r="H1935" s="190" t="s">
        <v>69</v>
      </c>
      <c r="I1935" s="244"/>
      <c r="J1935" s="184" t="s">
        <v>69</v>
      </c>
      <c r="K1935" s="264"/>
      <c r="L1935" s="265"/>
      <c r="M1935" s="267"/>
      <c r="N1935" s="268"/>
      <c r="O1935" s="269"/>
      <c r="P1935" s="275">
        <f t="shared" si="123"/>
        <v>0</v>
      </c>
      <c r="Q1935" s="271"/>
      <c r="R1935" s="272"/>
      <c r="S1935" s="271"/>
      <c r="T1935" s="273"/>
      <c r="U1935" s="276">
        <f t="shared" si="120"/>
        <v>0</v>
      </c>
      <c r="V1935" s="196">
        <f t="shared" si="121"/>
        <v>0</v>
      </c>
      <c r="W1935" s="196">
        <f t="shared" si="122"/>
        <v>0</v>
      </c>
      <c r="X1935" s="197"/>
    </row>
    <row r="1936" spans="1:24" ht="12.75" x14ac:dyDescent="0.2">
      <c r="A1936" s="190"/>
      <c r="B1936" s="259"/>
      <c r="C1936" s="260"/>
      <c r="D1936" s="261"/>
      <c r="E1936" s="262"/>
      <c r="F1936" s="263"/>
      <c r="G1936" s="189" t="s">
        <v>1474</v>
      </c>
      <c r="H1936" s="190" t="s">
        <v>69</v>
      </c>
      <c r="I1936" s="244"/>
      <c r="J1936" s="184" t="s">
        <v>69</v>
      </c>
      <c r="K1936" s="264"/>
      <c r="L1936" s="265"/>
      <c r="M1936" s="267"/>
      <c r="N1936" s="268"/>
      <c r="O1936" s="269"/>
      <c r="P1936" s="275">
        <f t="shared" si="123"/>
        <v>0</v>
      </c>
      <c r="Q1936" s="271"/>
      <c r="R1936" s="272"/>
      <c r="S1936" s="271"/>
      <c r="T1936" s="273"/>
      <c r="U1936" s="276">
        <f t="shared" si="120"/>
        <v>0</v>
      </c>
      <c r="V1936" s="196">
        <f t="shared" si="121"/>
        <v>0</v>
      </c>
      <c r="W1936" s="196">
        <f t="shared" si="122"/>
        <v>0</v>
      </c>
      <c r="X1936" s="197"/>
    </row>
    <row r="1937" spans="1:24" ht="12.75" x14ac:dyDescent="0.2">
      <c r="A1937" s="190"/>
      <c r="B1937" s="259"/>
      <c r="C1937" s="260"/>
      <c r="D1937" s="261"/>
      <c r="E1937" s="262"/>
      <c r="F1937" s="263"/>
      <c r="G1937" s="189" t="s">
        <v>1474</v>
      </c>
      <c r="H1937" s="190" t="s">
        <v>69</v>
      </c>
      <c r="I1937" s="244"/>
      <c r="J1937" s="184" t="s">
        <v>69</v>
      </c>
      <c r="K1937" s="264"/>
      <c r="L1937" s="265"/>
      <c r="M1937" s="267"/>
      <c r="N1937" s="268"/>
      <c r="O1937" s="269"/>
      <c r="P1937" s="275">
        <f t="shared" si="123"/>
        <v>0</v>
      </c>
      <c r="Q1937" s="271"/>
      <c r="R1937" s="272"/>
      <c r="S1937" s="271"/>
      <c r="T1937" s="273"/>
      <c r="U1937" s="276">
        <f t="shared" si="120"/>
        <v>0</v>
      </c>
      <c r="V1937" s="196">
        <f t="shared" si="121"/>
        <v>0</v>
      </c>
      <c r="W1937" s="196">
        <f t="shared" si="122"/>
        <v>0</v>
      </c>
      <c r="X1937" s="197"/>
    </row>
    <row r="1938" spans="1:24" ht="12.75" x14ac:dyDescent="0.2">
      <c r="A1938" s="190"/>
      <c r="B1938" s="259"/>
      <c r="C1938" s="260"/>
      <c r="D1938" s="261"/>
      <c r="E1938" s="262"/>
      <c r="F1938" s="263"/>
      <c r="G1938" s="189" t="s">
        <v>1474</v>
      </c>
      <c r="H1938" s="190" t="s">
        <v>69</v>
      </c>
      <c r="I1938" s="244"/>
      <c r="J1938" s="184" t="s">
        <v>69</v>
      </c>
      <c r="K1938" s="264"/>
      <c r="L1938" s="265"/>
      <c r="M1938" s="267"/>
      <c r="N1938" s="268"/>
      <c r="O1938" s="269"/>
      <c r="P1938" s="275">
        <f t="shared" si="123"/>
        <v>0</v>
      </c>
      <c r="Q1938" s="271"/>
      <c r="R1938" s="272"/>
      <c r="S1938" s="271"/>
      <c r="T1938" s="273"/>
      <c r="U1938" s="276">
        <f t="shared" si="120"/>
        <v>0</v>
      </c>
      <c r="V1938" s="196">
        <f t="shared" si="121"/>
        <v>0</v>
      </c>
      <c r="W1938" s="196">
        <f t="shared" si="122"/>
        <v>0</v>
      </c>
      <c r="X1938" s="197"/>
    </row>
    <row r="1939" spans="1:24" ht="12.75" x14ac:dyDescent="0.2">
      <c r="A1939" s="190"/>
      <c r="B1939" s="259"/>
      <c r="C1939" s="260"/>
      <c r="D1939" s="261"/>
      <c r="E1939" s="262"/>
      <c r="F1939" s="263"/>
      <c r="G1939" s="189" t="s">
        <v>1474</v>
      </c>
      <c r="H1939" s="190" t="s">
        <v>69</v>
      </c>
      <c r="I1939" s="244"/>
      <c r="J1939" s="184" t="s">
        <v>69</v>
      </c>
      <c r="K1939" s="264"/>
      <c r="L1939" s="265"/>
      <c r="M1939" s="267"/>
      <c r="N1939" s="268"/>
      <c r="O1939" s="269"/>
      <c r="P1939" s="275">
        <f t="shared" si="123"/>
        <v>0</v>
      </c>
      <c r="Q1939" s="271"/>
      <c r="R1939" s="272"/>
      <c r="S1939" s="271"/>
      <c r="T1939" s="273"/>
      <c r="U1939" s="276">
        <f t="shared" si="120"/>
        <v>0</v>
      </c>
      <c r="V1939" s="196">
        <f t="shared" si="121"/>
        <v>0</v>
      </c>
      <c r="W1939" s="196">
        <f t="shared" si="122"/>
        <v>0</v>
      </c>
      <c r="X1939" s="197"/>
    </row>
    <row r="1940" spans="1:24" ht="12.75" x14ac:dyDescent="0.2">
      <c r="A1940" s="190"/>
      <c r="B1940" s="259"/>
      <c r="C1940" s="260"/>
      <c r="D1940" s="261"/>
      <c r="E1940" s="262"/>
      <c r="F1940" s="263"/>
      <c r="G1940" s="189" t="s">
        <v>1474</v>
      </c>
      <c r="H1940" s="190" t="s">
        <v>69</v>
      </c>
      <c r="I1940" s="244"/>
      <c r="J1940" s="184" t="s">
        <v>69</v>
      </c>
      <c r="K1940" s="264"/>
      <c r="L1940" s="265"/>
      <c r="M1940" s="267"/>
      <c r="N1940" s="268"/>
      <c r="O1940" s="269"/>
      <c r="P1940" s="275">
        <f t="shared" si="123"/>
        <v>0</v>
      </c>
      <c r="Q1940" s="271"/>
      <c r="R1940" s="272"/>
      <c r="S1940" s="271"/>
      <c r="T1940" s="273"/>
      <c r="U1940" s="276">
        <f t="shared" si="120"/>
        <v>0</v>
      </c>
      <c r="V1940" s="196">
        <f t="shared" si="121"/>
        <v>0</v>
      </c>
      <c r="W1940" s="196">
        <f t="shared" si="122"/>
        <v>0</v>
      </c>
      <c r="X1940" s="197"/>
    </row>
    <row r="1941" spans="1:24" ht="12.75" x14ac:dyDescent="0.2">
      <c r="A1941" s="190"/>
      <c r="B1941" s="259"/>
      <c r="C1941" s="260"/>
      <c r="D1941" s="261"/>
      <c r="E1941" s="262"/>
      <c r="F1941" s="263"/>
      <c r="G1941" s="189" t="s">
        <v>1474</v>
      </c>
      <c r="H1941" s="190" t="s">
        <v>69</v>
      </c>
      <c r="I1941" s="244"/>
      <c r="J1941" s="184" t="s">
        <v>69</v>
      </c>
      <c r="K1941" s="264"/>
      <c r="L1941" s="265"/>
      <c r="M1941" s="267"/>
      <c r="N1941" s="268"/>
      <c r="O1941" s="269"/>
      <c r="P1941" s="275">
        <f t="shared" si="123"/>
        <v>0</v>
      </c>
      <c r="Q1941" s="271"/>
      <c r="R1941" s="272"/>
      <c r="S1941" s="271"/>
      <c r="T1941" s="273"/>
      <c r="U1941" s="276">
        <f t="shared" si="120"/>
        <v>0</v>
      </c>
      <c r="V1941" s="196">
        <f t="shared" si="121"/>
        <v>0</v>
      </c>
      <c r="W1941" s="196">
        <f t="shared" si="122"/>
        <v>0</v>
      </c>
      <c r="X1941" s="197"/>
    </row>
    <row r="1942" spans="1:24" ht="12.75" x14ac:dyDescent="0.2">
      <c r="A1942" s="190"/>
      <c r="B1942" s="259"/>
      <c r="C1942" s="260"/>
      <c r="D1942" s="261"/>
      <c r="E1942" s="262"/>
      <c r="F1942" s="263"/>
      <c r="G1942" s="189" t="s">
        <v>1474</v>
      </c>
      <c r="H1942" s="190" t="s">
        <v>69</v>
      </c>
      <c r="I1942" s="244"/>
      <c r="J1942" s="184" t="s">
        <v>69</v>
      </c>
      <c r="K1942" s="264"/>
      <c r="L1942" s="265"/>
      <c r="M1942" s="267"/>
      <c r="N1942" s="268"/>
      <c r="O1942" s="269"/>
      <c r="P1942" s="275">
        <f t="shared" si="123"/>
        <v>0</v>
      </c>
      <c r="Q1942" s="271"/>
      <c r="R1942" s="272"/>
      <c r="S1942" s="271"/>
      <c r="T1942" s="273"/>
      <c r="U1942" s="276">
        <f t="shared" si="120"/>
        <v>0</v>
      </c>
      <c r="V1942" s="196">
        <f t="shared" si="121"/>
        <v>0</v>
      </c>
      <c r="W1942" s="196">
        <f t="shared" si="122"/>
        <v>0</v>
      </c>
      <c r="X1942" s="197"/>
    </row>
    <row r="1943" spans="1:24" ht="12.75" x14ac:dyDescent="0.2">
      <c r="A1943" s="190"/>
      <c r="B1943" s="259"/>
      <c r="C1943" s="260"/>
      <c r="D1943" s="261"/>
      <c r="E1943" s="262"/>
      <c r="F1943" s="263"/>
      <c r="G1943" s="189" t="s">
        <v>1474</v>
      </c>
      <c r="H1943" s="190" t="s">
        <v>69</v>
      </c>
      <c r="I1943" s="244"/>
      <c r="J1943" s="184" t="s">
        <v>69</v>
      </c>
      <c r="K1943" s="264"/>
      <c r="L1943" s="265"/>
      <c r="M1943" s="267"/>
      <c r="N1943" s="268"/>
      <c r="O1943" s="269"/>
      <c r="P1943" s="275">
        <f t="shared" si="123"/>
        <v>0</v>
      </c>
      <c r="Q1943" s="271"/>
      <c r="R1943" s="272"/>
      <c r="S1943" s="271"/>
      <c r="T1943" s="273"/>
      <c r="U1943" s="276">
        <f t="shared" si="120"/>
        <v>0</v>
      </c>
      <c r="V1943" s="196">
        <f t="shared" si="121"/>
        <v>0</v>
      </c>
      <c r="W1943" s="196">
        <f t="shared" si="122"/>
        <v>0</v>
      </c>
      <c r="X1943" s="197"/>
    </row>
    <row r="1944" spans="1:24" ht="12.75" x14ac:dyDescent="0.2">
      <c r="A1944" s="190"/>
      <c r="B1944" s="259"/>
      <c r="C1944" s="260"/>
      <c r="D1944" s="261"/>
      <c r="E1944" s="262"/>
      <c r="F1944" s="263"/>
      <c r="G1944" s="189" t="s">
        <v>1474</v>
      </c>
      <c r="H1944" s="190" t="s">
        <v>69</v>
      </c>
      <c r="I1944" s="244"/>
      <c r="J1944" s="184" t="s">
        <v>69</v>
      </c>
      <c r="K1944" s="264"/>
      <c r="L1944" s="265"/>
      <c r="M1944" s="267"/>
      <c r="N1944" s="268"/>
      <c r="O1944" s="269"/>
      <c r="P1944" s="275">
        <f t="shared" si="123"/>
        <v>0</v>
      </c>
      <c r="Q1944" s="271"/>
      <c r="R1944" s="272"/>
      <c r="S1944" s="271"/>
      <c r="T1944" s="273"/>
      <c r="U1944" s="276">
        <f t="shared" si="120"/>
        <v>0</v>
      </c>
      <c r="V1944" s="196">
        <f t="shared" si="121"/>
        <v>0</v>
      </c>
      <c r="W1944" s="196">
        <f t="shared" si="122"/>
        <v>0</v>
      </c>
      <c r="X1944" s="197"/>
    </row>
    <row r="1945" spans="1:24" ht="12.75" x14ac:dyDescent="0.2">
      <c r="A1945" s="190"/>
      <c r="B1945" s="259"/>
      <c r="C1945" s="260"/>
      <c r="D1945" s="261"/>
      <c r="E1945" s="262"/>
      <c r="F1945" s="263"/>
      <c r="G1945" s="189" t="s">
        <v>1474</v>
      </c>
      <c r="H1945" s="190" t="s">
        <v>69</v>
      </c>
      <c r="I1945" s="244"/>
      <c r="J1945" s="184" t="s">
        <v>69</v>
      </c>
      <c r="K1945" s="264"/>
      <c r="L1945" s="265"/>
      <c r="M1945" s="267"/>
      <c r="N1945" s="268"/>
      <c r="O1945" s="269"/>
      <c r="P1945" s="275">
        <f t="shared" si="123"/>
        <v>0</v>
      </c>
      <c r="Q1945" s="271"/>
      <c r="R1945" s="272"/>
      <c r="S1945" s="271"/>
      <c r="T1945" s="273"/>
      <c r="U1945" s="276">
        <f t="shared" si="120"/>
        <v>0</v>
      </c>
      <c r="V1945" s="196">
        <f t="shared" si="121"/>
        <v>0</v>
      </c>
      <c r="W1945" s="196">
        <f t="shared" si="122"/>
        <v>0</v>
      </c>
      <c r="X1945" s="197"/>
    </row>
    <row r="1946" spans="1:24" ht="12.75" x14ac:dyDescent="0.2">
      <c r="A1946" s="190"/>
      <c r="B1946" s="259"/>
      <c r="C1946" s="260"/>
      <c r="D1946" s="261"/>
      <c r="E1946" s="262"/>
      <c r="F1946" s="263"/>
      <c r="G1946" s="189" t="s">
        <v>1474</v>
      </c>
      <c r="H1946" s="190" t="s">
        <v>69</v>
      </c>
      <c r="I1946" s="244"/>
      <c r="J1946" s="184" t="s">
        <v>69</v>
      </c>
      <c r="K1946" s="264"/>
      <c r="L1946" s="265"/>
      <c r="M1946" s="267"/>
      <c r="N1946" s="268"/>
      <c r="O1946" s="269"/>
      <c r="P1946" s="275">
        <f t="shared" si="123"/>
        <v>0</v>
      </c>
      <c r="Q1946" s="271"/>
      <c r="R1946" s="272"/>
      <c r="S1946" s="271"/>
      <c r="T1946" s="273"/>
      <c r="U1946" s="276">
        <f t="shared" si="120"/>
        <v>0</v>
      </c>
      <c r="V1946" s="196">
        <f t="shared" si="121"/>
        <v>0</v>
      </c>
      <c r="W1946" s="196">
        <f t="shared" si="122"/>
        <v>0</v>
      </c>
      <c r="X1946" s="197"/>
    </row>
    <row r="1947" spans="1:24" ht="12.75" x14ac:dyDescent="0.2">
      <c r="A1947" s="190"/>
      <c r="B1947" s="259"/>
      <c r="C1947" s="260"/>
      <c r="D1947" s="261"/>
      <c r="E1947" s="262"/>
      <c r="F1947" s="263"/>
      <c r="G1947" s="189" t="s">
        <v>1474</v>
      </c>
      <c r="H1947" s="190" t="s">
        <v>69</v>
      </c>
      <c r="I1947" s="244"/>
      <c r="J1947" s="184" t="s">
        <v>69</v>
      </c>
      <c r="K1947" s="264"/>
      <c r="L1947" s="265"/>
      <c r="M1947" s="267"/>
      <c r="N1947" s="268"/>
      <c r="O1947" s="269"/>
      <c r="P1947" s="275">
        <f t="shared" si="123"/>
        <v>0</v>
      </c>
      <c r="Q1947" s="271"/>
      <c r="R1947" s="272"/>
      <c r="S1947" s="271"/>
      <c r="T1947" s="273"/>
      <c r="U1947" s="276">
        <f t="shared" si="120"/>
        <v>0</v>
      </c>
      <c r="V1947" s="196">
        <f t="shared" si="121"/>
        <v>0</v>
      </c>
      <c r="W1947" s="196">
        <f t="shared" si="122"/>
        <v>0</v>
      </c>
      <c r="X1947" s="197"/>
    </row>
    <row r="1948" spans="1:24" ht="12.75" x14ac:dyDescent="0.2">
      <c r="A1948" s="190"/>
      <c r="B1948" s="259"/>
      <c r="C1948" s="260"/>
      <c r="D1948" s="261"/>
      <c r="E1948" s="262"/>
      <c r="F1948" s="263"/>
      <c r="G1948" s="189" t="s">
        <v>1474</v>
      </c>
      <c r="H1948" s="190" t="s">
        <v>69</v>
      </c>
      <c r="I1948" s="244"/>
      <c r="J1948" s="184" t="s">
        <v>69</v>
      </c>
      <c r="K1948" s="264"/>
      <c r="L1948" s="265"/>
      <c r="M1948" s="267"/>
      <c r="N1948" s="268"/>
      <c r="O1948" s="269"/>
      <c r="P1948" s="275">
        <f t="shared" si="123"/>
        <v>0</v>
      </c>
      <c r="Q1948" s="271"/>
      <c r="R1948" s="272"/>
      <c r="S1948" s="271"/>
      <c r="T1948" s="273"/>
      <c r="U1948" s="276">
        <f t="shared" si="120"/>
        <v>0</v>
      </c>
      <c r="V1948" s="196">
        <f t="shared" si="121"/>
        <v>0</v>
      </c>
      <c r="W1948" s="196">
        <f t="shared" si="122"/>
        <v>0</v>
      </c>
      <c r="X1948" s="197"/>
    </row>
    <row r="1949" spans="1:24" ht="12.75" x14ac:dyDescent="0.2">
      <c r="A1949" s="190"/>
      <c r="B1949" s="259"/>
      <c r="C1949" s="260"/>
      <c r="D1949" s="261"/>
      <c r="E1949" s="262"/>
      <c r="F1949" s="263"/>
      <c r="G1949" s="189" t="s">
        <v>1474</v>
      </c>
      <c r="H1949" s="190" t="s">
        <v>69</v>
      </c>
      <c r="I1949" s="244"/>
      <c r="J1949" s="184" t="s">
        <v>69</v>
      </c>
      <c r="K1949" s="264"/>
      <c r="L1949" s="265"/>
      <c r="M1949" s="267"/>
      <c r="N1949" s="268"/>
      <c r="O1949" s="269"/>
      <c r="P1949" s="275">
        <f t="shared" si="123"/>
        <v>0</v>
      </c>
      <c r="Q1949" s="271"/>
      <c r="R1949" s="272"/>
      <c r="S1949" s="271"/>
      <c r="T1949" s="273"/>
      <c r="U1949" s="276">
        <f t="shared" si="120"/>
        <v>0</v>
      </c>
      <c r="V1949" s="196">
        <f t="shared" si="121"/>
        <v>0</v>
      </c>
      <c r="W1949" s="196">
        <f t="shared" si="122"/>
        <v>0</v>
      </c>
      <c r="X1949" s="197"/>
    </row>
    <row r="1950" spans="1:24" ht="12.75" x14ac:dyDescent="0.2">
      <c r="A1950" s="190"/>
      <c r="B1950" s="259"/>
      <c r="C1950" s="260"/>
      <c r="D1950" s="261"/>
      <c r="E1950" s="262"/>
      <c r="F1950" s="263"/>
      <c r="G1950" s="189" t="s">
        <v>1474</v>
      </c>
      <c r="H1950" s="190" t="s">
        <v>69</v>
      </c>
      <c r="I1950" s="244"/>
      <c r="J1950" s="184" t="s">
        <v>69</v>
      </c>
      <c r="K1950" s="264"/>
      <c r="L1950" s="265"/>
      <c r="M1950" s="267"/>
      <c r="N1950" s="268"/>
      <c r="O1950" s="269"/>
      <c r="P1950" s="275">
        <f t="shared" si="123"/>
        <v>0</v>
      </c>
      <c r="Q1950" s="271"/>
      <c r="R1950" s="272"/>
      <c r="S1950" s="271"/>
      <c r="T1950" s="273"/>
      <c r="U1950" s="276">
        <f t="shared" si="120"/>
        <v>0</v>
      </c>
      <c r="V1950" s="196">
        <f t="shared" si="121"/>
        <v>0</v>
      </c>
      <c r="W1950" s="196">
        <f t="shared" si="122"/>
        <v>0</v>
      </c>
      <c r="X1950" s="197"/>
    </row>
    <row r="1951" spans="1:24" ht="12.75" x14ac:dyDescent="0.2">
      <c r="A1951" s="190"/>
      <c r="B1951" s="259"/>
      <c r="C1951" s="260"/>
      <c r="D1951" s="261"/>
      <c r="E1951" s="262"/>
      <c r="F1951" s="263"/>
      <c r="G1951" s="189" t="s">
        <v>1474</v>
      </c>
      <c r="H1951" s="190" t="s">
        <v>69</v>
      </c>
      <c r="I1951" s="244"/>
      <c r="J1951" s="184" t="s">
        <v>69</v>
      </c>
      <c r="K1951" s="264"/>
      <c r="L1951" s="265"/>
      <c r="M1951" s="267"/>
      <c r="N1951" s="268"/>
      <c r="O1951" s="269"/>
      <c r="P1951" s="275">
        <f t="shared" si="123"/>
        <v>0</v>
      </c>
      <c r="Q1951" s="271"/>
      <c r="R1951" s="272"/>
      <c r="S1951" s="271"/>
      <c r="T1951" s="273"/>
      <c r="U1951" s="276">
        <f t="shared" si="120"/>
        <v>0</v>
      </c>
      <c r="V1951" s="196">
        <f t="shared" si="121"/>
        <v>0</v>
      </c>
      <c r="W1951" s="196">
        <f t="shared" si="122"/>
        <v>0</v>
      </c>
      <c r="X1951" s="197"/>
    </row>
    <row r="1952" spans="1:24" ht="12.75" x14ac:dyDescent="0.2">
      <c r="A1952" s="190"/>
      <c r="B1952" s="259"/>
      <c r="C1952" s="260"/>
      <c r="D1952" s="261"/>
      <c r="E1952" s="262"/>
      <c r="F1952" s="263"/>
      <c r="G1952" s="189" t="s">
        <v>1474</v>
      </c>
      <c r="H1952" s="190" t="s">
        <v>69</v>
      </c>
      <c r="I1952" s="244"/>
      <c r="J1952" s="184" t="s">
        <v>69</v>
      </c>
      <c r="K1952" s="264"/>
      <c r="L1952" s="265"/>
      <c r="M1952" s="267"/>
      <c r="N1952" s="268"/>
      <c r="O1952" s="269"/>
      <c r="P1952" s="275">
        <f t="shared" si="123"/>
        <v>0</v>
      </c>
      <c r="Q1952" s="271"/>
      <c r="R1952" s="272"/>
      <c r="S1952" s="271"/>
      <c r="T1952" s="273"/>
      <c r="U1952" s="276">
        <f t="shared" si="120"/>
        <v>0</v>
      </c>
      <c r="V1952" s="196">
        <f t="shared" si="121"/>
        <v>0</v>
      </c>
      <c r="W1952" s="196">
        <f t="shared" si="122"/>
        <v>0</v>
      </c>
      <c r="X1952" s="197"/>
    </row>
    <row r="1953" spans="1:24" ht="12.75" x14ac:dyDescent="0.2">
      <c r="A1953" s="190"/>
      <c r="B1953" s="259"/>
      <c r="C1953" s="260"/>
      <c r="D1953" s="261"/>
      <c r="E1953" s="262"/>
      <c r="F1953" s="263"/>
      <c r="G1953" s="189" t="s">
        <v>1474</v>
      </c>
      <c r="H1953" s="190" t="s">
        <v>69</v>
      </c>
      <c r="I1953" s="244"/>
      <c r="J1953" s="184" t="s">
        <v>69</v>
      </c>
      <c r="K1953" s="264"/>
      <c r="L1953" s="265"/>
      <c r="M1953" s="267"/>
      <c r="N1953" s="268"/>
      <c r="O1953" s="269"/>
      <c r="P1953" s="275">
        <f t="shared" si="123"/>
        <v>0</v>
      </c>
      <c r="Q1953" s="271"/>
      <c r="R1953" s="272"/>
      <c r="S1953" s="271"/>
      <c r="T1953" s="273"/>
      <c r="U1953" s="276">
        <f t="shared" si="120"/>
        <v>0</v>
      </c>
      <c r="V1953" s="196">
        <f t="shared" si="121"/>
        <v>0</v>
      </c>
      <c r="W1953" s="196">
        <f t="shared" si="122"/>
        <v>0</v>
      </c>
      <c r="X1953" s="197"/>
    </row>
    <row r="1954" spans="1:24" ht="12.75" x14ac:dyDescent="0.2">
      <c r="A1954" s="190"/>
      <c r="B1954" s="259"/>
      <c r="C1954" s="260"/>
      <c r="D1954" s="261"/>
      <c r="E1954" s="262"/>
      <c r="F1954" s="263"/>
      <c r="G1954" s="189" t="s">
        <v>1474</v>
      </c>
      <c r="H1954" s="190" t="s">
        <v>69</v>
      </c>
      <c r="I1954" s="244"/>
      <c r="J1954" s="184" t="s">
        <v>69</v>
      </c>
      <c r="K1954" s="264"/>
      <c r="L1954" s="265"/>
      <c r="M1954" s="267"/>
      <c r="N1954" s="268"/>
      <c r="O1954" s="269"/>
      <c r="P1954" s="275">
        <f t="shared" si="123"/>
        <v>0</v>
      </c>
      <c r="Q1954" s="271"/>
      <c r="R1954" s="272"/>
      <c r="S1954" s="271"/>
      <c r="T1954" s="273"/>
      <c r="U1954" s="276">
        <f t="shared" si="120"/>
        <v>0</v>
      </c>
      <c r="V1954" s="196">
        <f t="shared" si="121"/>
        <v>0</v>
      </c>
      <c r="W1954" s="196">
        <f t="shared" si="122"/>
        <v>0</v>
      </c>
      <c r="X1954" s="197"/>
    </row>
    <row r="1955" spans="1:24" ht="12.75" x14ac:dyDescent="0.2">
      <c r="A1955" s="190"/>
      <c r="B1955" s="259"/>
      <c r="C1955" s="260"/>
      <c r="D1955" s="261"/>
      <c r="E1955" s="262"/>
      <c r="F1955" s="263"/>
      <c r="G1955" s="189" t="s">
        <v>1474</v>
      </c>
      <c r="H1955" s="190" t="s">
        <v>69</v>
      </c>
      <c r="I1955" s="244"/>
      <c r="J1955" s="184" t="s">
        <v>69</v>
      </c>
      <c r="K1955" s="264"/>
      <c r="L1955" s="265"/>
      <c r="M1955" s="267"/>
      <c r="N1955" s="268"/>
      <c r="O1955" s="269"/>
      <c r="P1955" s="275">
        <f t="shared" si="123"/>
        <v>0</v>
      </c>
      <c r="Q1955" s="271"/>
      <c r="R1955" s="272"/>
      <c r="S1955" s="271"/>
      <c r="T1955" s="273"/>
      <c r="U1955" s="276">
        <f t="shared" si="120"/>
        <v>0</v>
      </c>
      <c r="V1955" s="196">
        <f t="shared" si="121"/>
        <v>0</v>
      </c>
      <c r="W1955" s="196">
        <f t="shared" si="122"/>
        <v>0</v>
      </c>
      <c r="X1955" s="197"/>
    </row>
    <row r="1956" spans="1:24" ht="12.75" x14ac:dyDescent="0.2">
      <c r="A1956" s="190"/>
      <c r="B1956" s="259"/>
      <c r="C1956" s="260"/>
      <c r="D1956" s="261"/>
      <c r="E1956" s="262"/>
      <c r="F1956" s="263"/>
      <c r="G1956" s="189" t="s">
        <v>1474</v>
      </c>
      <c r="H1956" s="190" t="s">
        <v>69</v>
      </c>
      <c r="I1956" s="244"/>
      <c r="J1956" s="184" t="s">
        <v>69</v>
      </c>
      <c r="K1956" s="264"/>
      <c r="L1956" s="265"/>
      <c r="M1956" s="267"/>
      <c r="N1956" s="268"/>
      <c r="O1956" s="269"/>
      <c r="P1956" s="275">
        <f t="shared" si="123"/>
        <v>0</v>
      </c>
      <c r="Q1956" s="271"/>
      <c r="R1956" s="272"/>
      <c r="S1956" s="271"/>
      <c r="T1956" s="273"/>
      <c r="U1956" s="276">
        <f t="shared" si="120"/>
        <v>0</v>
      </c>
      <c r="V1956" s="196">
        <f t="shared" si="121"/>
        <v>0</v>
      </c>
      <c r="W1956" s="196">
        <f t="shared" si="122"/>
        <v>0</v>
      </c>
      <c r="X1956" s="197"/>
    </row>
    <row r="1957" spans="1:24" ht="12.75" x14ac:dyDescent="0.2">
      <c r="A1957" s="190"/>
      <c r="B1957" s="259"/>
      <c r="C1957" s="260"/>
      <c r="D1957" s="261"/>
      <c r="E1957" s="262"/>
      <c r="F1957" s="263"/>
      <c r="G1957" s="189" t="s">
        <v>1474</v>
      </c>
      <c r="H1957" s="190" t="s">
        <v>69</v>
      </c>
      <c r="I1957" s="244"/>
      <c r="J1957" s="184" t="s">
        <v>69</v>
      </c>
      <c r="K1957" s="264"/>
      <c r="L1957" s="265"/>
      <c r="M1957" s="267"/>
      <c r="N1957" s="268"/>
      <c r="O1957" s="269"/>
      <c r="P1957" s="275">
        <f t="shared" si="123"/>
        <v>0</v>
      </c>
      <c r="Q1957" s="271"/>
      <c r="R1957" s="272"/>
      <c r="S1957" s="271"/>
      <c r="T1957" s="273"/>
      <c r="U1957" s="276">
        <f t="shared" si="120"/>
        <v>0</v>
      </c>
      <c r="V1957" s="196">
        <f t="shared" si="121"/>
        <v>0</v>
      </c>
      <c r="W1957" s="196">
        <f t="shared" si="122"/>
        <v>0</v>
      </c>
      <c r="X1957" s="197"/>
    </row>
    <row r="1958" spans="1:24" ht="12.75" x14ac:dyDescent="0.2">
      <c r="A1958" s="190"/>
      <c r="B1958" s="259"/>
      <c r="C1958" s="260"/>
      <c r="D1958" s="261"/>
      <c r="E1958" s="262"/>
      <c r="F1958" s="263"/>
      <c r="G1958" s="189" t="s">
        <v>1474</v>
      </c>
      <c r="H1958" s="190" t="s">
        <v>69</v>
      </c>
      <c r="I1958" s="244"/>
      <c r="J1958" s="184" t="s">
        <v>69</v>
      </c>
      <c r="K1958" s="264"/>
      <c r="L1958" s="265"/>
      <c r="M1958" s="267"/>
      <c r="N1958" s="268"/>
      <c r="O1958" s="269"/>
      <c r="P1958" s="275">
        <f t="shared" si="123"/>
        <v>0</v>
      </c>
      <c r="Q1958" s="271"/>
      <c r="R1958" s="272"/>
      <c r="S1958" s="271"/>
      <c r="T1958" s="273"/>
      <c r="U1958" s="276">
        <f t="shared" si="120"/>
        <v>0</v>
      </c>
      <c r="V1958" s="196">
        <f t="shared" si="121"/>
        <v>0</v>
      </c>
      <c r="W1958" s="196">
        <f t="shared" si="122"/>
        <v>0</v>
      </c>
      <c r="X1958" s="197"/>
    </row>
    <row r="1959" spans="1:24" ht="12.75" x14ac:dyDescent="0.2">
      <c r="A1959" s="190"/>
      <c r="B1959" s="259"/>
      <c r="C1959" s="260"/>
      <c r="D1959" s="261"/>
      <c r="E1959" s="262"/>
      <c r="F1959" s="263"/>
      <c r="G1959" s="189" t="s">
        <v>1474</v>
      </c>
      <c r="H1959" s="190" t="s">
        <v>69</v>
      </c>
      <c r="I1959" s="244"/>
      <c r="J1959" s="184" t="s">
        <v>69</v>
      </c>
      <c r="K1959" s="264"/>
      <c r="L1959" s="265"/>
      <c r="M1959" s="267"/>
      <c r="N1959" s="268"/>
      <c r="O1959" s="269"/>
      <c r="P1959" s="275">
        <f t="shared" si="123"/>
        <v>0</v>
      </c>
      <c r="Q1959" s="271"/>
      <c r="R1959" s="272"/>
      <c r="S1959" s="271"/>
      <c r="T1959" s="273"/>
      <c r="U1959" s="276">
        <f t="shared" si="120"/>
        <v>0</v>
      </c>
      <c r="V1959" s="196">
        <f t="shared" si="121"/>
        <v>0</v>
      </c>
      <c r="W1959" s="196">
        <f t="shared" si="122"/>
        <v>0</v>
      </c>
      <c r="X1959" s="197"/>
    </row>
    <row r="1960" spans="1:24" ht="12.75" x14ac:dyDescent="0.2">
      <c r="A1960" s="190"/>
      <c r="B1960" s="259"/>
      <c r="C1960" s="260"/>
      <c r="D1960" s="261"/>
      <c r="E1960" s="262"/>
      <c r="F1960" s="263"/>
      <c r="G1960" s="189" t="s">
        <v>1474</v>
      </c>
      <c r="H1960" s="190" t="s">
        <v>69</v>
      </c>
      <c r="I1960" s="244"/>
      <c r="J1960" s="184" t="s">
        <v>69</v>
      </c>
      <c r="K1960" s="264"/>
      <c r="L1960" s="265"/>
      <c r="M1960" s="267"/>
      <c r="N1960" s="268"/>
      <c r="O1960" s="269"/>
      <c r="P1960" s="275">
        <f t="shared" si="123"/>
        <v>0</v>
      </c>
      <c r="Q1960" s="271"/>
      <c r="R1960" s="272"/>
      <c r="S1960" s="271"/>
      <c r="T1960" s="273"/>
      <c r="U1960" s="276">
        <f t="shared" si="120"/>
        <v>0</v>
      </c>
      <c r="V1960" s="196">
        <f t="shared" si="121"/>
        <v>0</v>
      </c>
      <c r="W1960" s="196">
        <f t="shared" si="122"/>
        <v>0</v>
      </c>
      <c r="X1960" s="197"/>
    </row>
    <row r="1961" spans="1:24" ht="12.75" x14ac:dyDescent="0.2">
      <c r="A1961" s="190"/>
      <c r="B1961" s="259"/>
      <c r="C1961" s="260"/>
      <c r="D1961" s="261"/>
      <c r="E1961" s="262"/>
      <c r="F1961" s="263"/>
      <c r="G1961" s="189" t="s">
        <v>1474</v>
      </c>
      <c r="H1961" s="190" t="s">
        <v>69</v>
      </c>
      <c r="I1961" s="244"/>
      <c r="J1961" s="184" t="s">
        <v>69</v>
      </c>
      <c r="K1961" s="264"/>
      <c r="L1961" s="265"/>
      <c r="M1961" s="267"/>
      <c r="N1961" s="268"/>
      <c r="O1961" s="269"/>
      <c r="P1961" s="275">
        <f t="shared" si="123"/>
        <v>0</v>
      </c>
      <c r="Q1961" s="271"/>
      <c r="R1961" s="272"/>
      <c r="S1961" s="271"/>
      <c r="T1961" s="273"/>
      <c r="U1961" s="276">
        <f t="shared" si="120"/>
        <v>0</v>
      </c>
      <c r="V1961" s="196">
        <f t="shared" si="121"/>
        <v>0</v>
      </c>
      <c r="W1961" s="196">
        <f t="shared" si="122"/>
        <v>0</v>
      </c>
      <c r="X1961" s="197"/>
    </row>
    <row r="1962" spans="1:24" ht="12.75" x14ac:dyDescent="0.2">
      <c r="A1962" s="190"/>
      <c r="B1962" s="259"/>
      <c r="C1962" s="260"/>
      <c r="D1962" s="261"/>
      <c r="E1962" s="262"/>
      <c r="F1962" s="263"/>
      <c r="G1962" s="189" t="s">
        <v>1474</v>
      </c>
      <c r="H1962" s="190" t="s">
        <v>69</v>
      </c>
      <c r="I1962" s="244"/>
      <c r="J1962" s="184" t="s">
        <v>69</v>
      </c>
      <c r="K1962" s="264"/>
      <c r="L1962" s="265"/>
      <c r="M1962" s="267"/>
      <c r="N1962" s="268"/>
      <c r="O1962" s="269"/>
      <c r="P1962" s="275">
        <f t="shared" si="123"/>
        <v>0</v>
      </c>
      <c r="Q1962" s="271"/>
      <c r="R1962" s="272"/>
      <c r="S1962" s="271"/>
      <c r="T1962" s="273"/>
      <c r="U1962" s="276">
        <f t="shared" si="120"/>
        <v>0</v>
      </c>
      <c r="V1962" s="196">
        <f t="shared" si="121"/>
        <v>0</v>
      </c>
      <c r="W1962" s="196">
        <f t="shared" si="122"/>
        <v>0</v>
      </c>
      <c r="X1962" s="197"/>
    </row>
    <row r="1963" spans="1:24" ht="12.75" x14ac:dyDescent="0.2">
      <c r="A1963" s="190"/>
      <c r="B1963" s="259"/>
      <c r="C1963" s="260"/>
      <c r="D1963" s="261"/>
      <c r="E1963" s="262"/>
      <c r="F1963" s="263"/>
      <c r="G1963" s="189" t="s">
        <v>1474</v>
      </c>
      <c r="H1963" s="190" t="s">
        <v>69</v>
      </c>
      <c r="I1963" s="244"/>
      <c r="J1963" s="184" t="s">
        <v>69</v>
      </c>
      <c r="K1963" s="264"/>
      <c r="L1963" s="265"/>
      <c r="M1963" s="267"/>
      <c r="N1963" s="268"/>
      <c r="O1963" s="269"/>
      <c r="P1963" s="275">
        <f t="shared" si="123"/>
        <v>0</v>
      </c>
      <c r="Q1963" s="271"/>
      <c r="R1963" s="272"/>
      <c r="S1963" s="271"/>
      <c r="T1963" s="273"/>
      <c r="U1963" s="276">
        <f t="shared" si="120"/>
        <v>0</v>
      </c>
      <c r="V1963" s="196">
        <f t="shared" si="121"/>
        <v>0</v>
      </c>
      <c r="W1963" s="196">
        <f t="shared" si="122"/>
        <v>0</v>
      </c>
      <c r="X1963" s="197"/>
    </row>
    <row r="1964" spans="1:24" ht="12.75" x14ac:dyDescent="0.2">
      <c r="A1964" s="190"/>
      <c r="B1964" s="259"/>
      <c r="C1964" s="260"/>
      <c r="D1964" s="261"/>
      <c r="E1964" s="262"/>
      <c r="F1964" s="263"/>
      <c r="G1964" s="189" t="s">
        <v>1474</v>
      </c>
      <c r="H1964" s="190" t="s">
        <v>69</v>
      </c>
      <c r="I1964" s="244"/>
      <c r="J1964" s="184" t="s">
        <v>69</v>
      </c>
      <c r="K1964" s="264"/>
      <c r="L1964" s="265"/>
      <c r="M1964" s="267"/>
      <c r="N1964" s="268"/>
      <c r="O1964" s="269"/>
      <c r="P1964" s="275">
        <f t="shared" si="123"/>
        <v>0</v>
      </c>
      <c r="Q1964" s="271"/>
      <c r="R1964" s="272"/>
      <c r="S1964" s="271"/>
      <c r="T1964" s="273"/>
      <c r="U1964" s="276">
        <f t="shared" si="120"/>
        <v>0</v>
      </c>
      <c r="V1964" s="196">
        <f t="shared" si="121"/>
        <v>0</v>
      </c>
      <c r="W1964" s="196">
        <f t="shared" si="122"/>
        <v>0</v>
      </c>
      <c r="X1964" s="197"/>
    </row>
    <row r="1965" spans="1:24" ht="12.75" x14ac:dyDescent="0.2">
      <c r="A1965" s="190"/>
      <c r="B1965" s="259"/>
      <c r="C1965" s="260"/>
      <c r="D1965" s="261"/>
      <c r="E1965" s="262"/>
      <c r="F1965" s="263"/>
      <c r="G1965" s="189" t="s">
        <v>1474</v>
      </c>
      <c r="H1965" s="190" t="s">
        <v>69</v>
      </c>
      <c r="I1965" s="244"/>
      <c r="J1965" s="184" t="s">
        <v>69</v>
      </c>
      <c r="K1965" s="264"/>
      <c r="L1965" s="265"/>
      <c r="M1965" s="267"/>
      <c r="N1965" s="268"/>
      <c r="O1965" s="269"/>
      <c r="P1965" s="275">
        <f t="shared" si="123"/>
        <v>0</v>
      </c>
      <c r="Q1965" s="271"/>
      <c r="R1965" s="272"/>
      <c r="S1965" s="271"/>
      <c r="T1965" s="273"/>
      <c r="U1965" s="276">
        <f t="shared" si="120"/>
        <v>0</v>
      </c>
      <c r="V1965" s="196">
        <f t="shared" si="121"/>
        <v>0</v>
      </c>
      <c r="W1965" s="196">
        <f t="shared" si="122"/>
        <v>0</v>
      </c>
      <c r="X1965" s="197"/>
    </row>
    <row r="1966" spans="1:24" ht="12.75" x14ac:dyDescent="0.2">
      <c r="A1966" s="190"/>
      <c r="B1966" s="259"/>
      <c r="C1966" s="260"/>
      <c r="D1966" s="261"/>
      <c r="E1966" s="262"/>
      <c r="F1966" s="263"/>
      <c r="G1966" s="189" t="s">
        <v>1474</v>
      </c>
      <c r="H1966" s="190" t="s">
        <v>69</v>
      </c>
      <c r="I1966" s="244"/>
      <c r="J1966" s="184" t="s">
        <v>69</v>
      </c>
      <c r="K1966" s="264"/>
      <c r="L1966" s="265"/>
      <c r="M1966" s="267"/>
      <c r="N1966" s="268"/>
      <c r="O1966" s="269"/>
      <c r="P1966" s="275">
        <f t="shared" si="123"/>
        <v>0</v>
      </c>
      <c r="Q1966" s="271"/>
      <c r="R1966" s="272"/>
      <c r="S1966" s="271"/>
      <c r="T1966" s="273"/>
      <c r="U1966" s="276">
        <f t="shared" si="120"/>
        <v>0</v>
      </c>
      <c r="V1966" s="196">
        <f t="shared" si="121"/>
        <v>0</v>
      </c>
      <c r="W1966" s="196">
        <f t="shared" si="122"/>
        <v>0</v>
      </c>
      <c r="X1966" s="197"/>
    </row>
    <row r="1967" spans="1:24" ht="12.75" x14ac:dyDescent="0.2">
      <c r="A1967" s="190"/>
      <c r="B1967" s="259"/>
      <c r="C1967" s="260"/>
      <c r="D1967" s="261"/>
      <c r="E1967" s="262"/>
      <c r="F1967" s="263"/>
      <c r="G1967" s="189" t="s">
        <v>1474</v>
      </c>
      <c r="H1967" s="190" t="s">
        <v>69</v>
      </c>
      <c r="I1967" s="244"/>
      <c r="J1967" s="184" t="s">
        <v>69</v>
      </c>
      <c r="K1967" s="264"/>
      <c r="L1967" s="265"/>
      <c r="M1967" s="267"/>
      <c r="N1967" s="268"/>
      <c r="O1967" s="269"/>
      <c r="P1967" s="275">
        <f t="shared" si="123"/>
        <v>0</v>
      </c>
      <c r="Q1967" s="271"/>
      <c r="R1967" s="272"/>
      <c r="S1967" s="271"/>
      <c r="T1967" s="273"/>
      <c r="U1967" s="276">
        <f t="shared" si="120"/>
        <v>0</v>
      </c>
      <c r="V1967" s="196">
        <f t="shared" si="121"/>
        <v>0</v>
      </c>
      <c r="W1967" s="196">
        <f t="shared" si="122"/>
        <v>0</v>
      </c>
      <c r="X1967" s="197"/>
    </row>
    <row r="1968" spans="1:24" ht="12.75" x14ac:dyDescent="0.2">
      <c r="A1968" s="190"/>
      <c r="B1968" s="259"/>
      <c r="C1968" s="260"/>
      <c r="D1968" s="261"/>
      <c r="E1968" s="262"/>
      <c r="F1968" s="263"/>
      <c r="G1968" s="189" t="s">
        <v>1474</v>
      </c>
      <c r="H1968" s="190" t="s">
        <v>69</v>
      </c>
      <c r="I1968" s="244"/>
      <c r="J1968" s="184" t="s">
        <v>69</v>
      </c>
      <c r="K1968" s="264"/>
      <c r="L1968" s="265"/>
      <c r="M1968" s="267"/>
      <c r="N1968" s="268"/>
      <c r="O1968" s="269"/>
      <c r="P1968" s="275">
        <f t="shared" si="123"/>
        <v>0</v>
      </c>
      <c r="Q1968" s="271"/>
      <c r="R1968" s="272"/>
      <c r="S1968" s="271"/>
      <c r="T1968" s="273"/>
      <c r="U1968" s="276">
        <f t="shared" si="120"/>
        <v>0</v>
      </c>
      <c r="V1968" s="196">
        <f t="shared" si="121"/>
        <v>0</v>
      </c>
      <c r="W1968" s="196">
        <f t="shared" si="122"/>
        <v>0</v>
      </c>
      <c r="X1968" s="197"/>
    </row>
    <row r="1969" spans="1:24" ht="12.75" x14ac:dyDescent="0.2">
      <c r="A1969" s="190"/>
      <c r="B1969" s="259"/>
      <c r="C1969" s="260"/>
      <c r="D1969" s="261"/>
      <c r="E1969" s="262"/>
      <c r="F1969" s="263"/>
      <c r="G1969" s="189" t="s">
        <v>1474</v>
      </c>
      <c r="H1969" s="190" t="s">
        <v>69</v>
      </c>
      <c r="I1969" s="244"/>
      <c r="J1969" s="184" t="s">
        <v>69</v>
      </c>
      <c r="K1969" s="264"/>
      <c r="L1969" s="265"/>
      <c r="M1969" s="267"/>
      <c r="N1969" s="268"/>
      <c r="O1969" s="269"/>
      <c r="P1969" s="275">
        <f t="shared" si="123"/>
        <v>0</v>
      </c>
      <c r="Q1969" s="271"/>
      <c r="R1969" s="272"/>
      <c r="S1969" s="271"/>
      <c r="T1969" s="273"/>
      <c r="U1969" s="276">
        <f t="shared" si="120"/>
        <v>0</v>
      </c>
      <c r="V1969" s="196">
        <f t="shared" si="121"/>
        <v>0</v>
      </c>
      <c r="W1969" s="196">
        <f t="shared" si="122"/>
        <v>0</v>
      </c>
      <c r="X1969" s="197"/>
    </row>
    <row r="1970" spans="1:24" ht="12.75" x14ac:dyDescent="0.2">
      <c r="A1970" s="190"/>
      <c r="B1970" s="259"/>
      <c r="C1970" s="260"/>
      <c r="D1970" s="261"/>
      <c r="E1970" s="262"/>
      <c r="F1970" s="263"/>
      <c r="G1970" s="189" t="s">
        <v>1474</v>
      </c>
      <c r="H1970" s="190" t="s">
        <v>69</v>
      </c>
      <c r="I1970" s="244"/>
      <c r="J1970" s="184" t="s">
        <v>69</v>
      </c>
      <c r="K1970" s="264"/>
      <c r="L1970" s="265"/>
      <c r="M1970" s="267"/>
      <c r="N1970" s="268"/>
      <c r="O1970" s="269"/>
      <c r="P1970" s="275">
        <f t="shared" si="123"/>
        <v>0</v>
      </c>
      <c r="Q1970" s="271"/>
      <c r="R1970" s="272"/>
      <c r="S1970" s="271"/>
      <c r="T1970" s="273"/>
      <c r="U1970" s="276">
        <f t="shared" si="120"/>
        <v>0</v>
      </c>
      <c r="V1970" s="196">
        <f t="shared" si="121"/>
        <v>0</v>
      </c>
      <c r="W1970" s="196">
        <f t="shared" si="122"/>
        <v>0</v>
      </c>
      <c r="X1970" s="197"/>
    </row>
    <row r="1971" spans="1:24" ht="12.75" x14ac:dyDescent="0.2">
      <c r="A1971" s="190"/>
      <c r="B1971" s="259"/>
      <c r="C1971" s="260"/>
      <c r="D1971" s="261"/>
      <c r="E1971" s="262"/>
      <c r="F1971" s="263"/>
      <c r="G1971" s="189" t="s">
        <v>1474</v>
      </c>
      <c r="H1971" s="190" t="s">
        <v>69</v>
      </c>
      <c r="I1971" s="244"/>
      <c r="J1971" s="184" t="s">
        <v>69</v>
      </c>
      <c r="K1971" s="264"/>
      <c r="L1971" s="265"/>
      <c r="M1971" s="267"/>
      <c r="N1971" s="268"/>
      <c r="O1971" s="269"/>
      <c r="P1971" s="275">
        <f t="shared" si="123"/>
        <v>0</v>
      </c>
      <c r="Q1971" s="271"/>
      <c r="R1971" s="272"/>
      <c r="S1971" s="271"/>
      <c r="T1971" s="273"/>
      <c r="U1971" s="276">
        <f t="shared" si="120"/>
        <v>0</v>
      </c>
      <c r="V1971" s="196">
        <f t="shared" si="121"/>
        <v>0</v>
      </c>
      <c r="W1971" s="196">
        <f t="shared" si="122"/>
        <v>0</v>
      </c>
      <c r="X1971" s="197"/>
    </row>
    <row r="1972" spans="1:24" ht="12.75" x14ac:dyDescent="0.2">
      <c r="A1972" s="190"/>
      <c r="B1972" s="259"/>
      <c r="C1972" s="260"/>
      <c r="D1972" s="261"/>
      <c r="E1972" s="262"/>
      <c r="F1972" s="263"/>
      <c r="G1972" s="189" t="s">
        <v>1474</v>
      </c>
      <c r="H1972" s="190" t="s">
        <v>69</v>
      </c>
      <c r="I1972" s="244"/>
      <c r="J1972" s="184" t="s">
        <v>69</v>
      </c>
      <c r="K1972" s="264"/>
      <c r="L1972" s="265"/>
      <c r="M1972" s="267"/>
      <c r="N1972" s="268"/>
      <c r="O1972" s="269"/>
      <c r="P1972" s="275">
        <f t="shared" si="123"/>
        <v>0</v>
      </c>
      <c r="Q1972" s="271"/>
      <c r="R1972" s="272"/>
      <c r="S1972" s="271"/>
      <c r="T1972" s="273"/>
      <c r="U1972" s="276">
        <f t="shared" si="120"/>
        <v>0</v>
      </c>
      <c r="V1972" s="196">
        <f t="shared" si="121"/>
        <v>0</v>
      </c>
      <c r="W1972" s="196">
        <f t="shared" si="122"/>
        <v>0</v>
      </c>
      <c r="X1972" s="197"/>
    </row>
    <row r="1973" spans="1:24" ht="12.75" x14ac:dyDescent="0.2">
      <c r="A1973" s="190"/>
      <c r="B1973" s="259"/>
      <c r="C1973" s="260"/>
      <c r="D1973" s="261"/>
      <c r="E1973" s="262"/>
      <c r="F1973" s="263"/>
      <c r="G1973" s="189" t="s">
        <v>1474</v>
      </c>
      <c r="H1973" s="190" t="s">
        <v>69</v>
      </c>
      <c r="I1973" s="244"/>
      <c r="J1973" s="184" t="s">
        <v>69</v>
      </c>
      <c r="K1973" s="264"/>
      <c r="L1973" s="265"/>
      <c r="M1973" s="267"/>
      <c r="N1973" s="268"/>
      <c r="O1973" s="269"/>
      <c r="P1973" s="275">
        <f t="shared" si="123"/>
        <v>0</v>
      </c>
      <c r="Q1973" s="271"/>
      <c r="R1973" s="272"/>
      <c r="S1973" s="271"/>
      <c r="T1973" s="273"/>
      <c r="U1973" s="276">
        <f t="shared" si="120"/>
        <v>0</v>
      </c>
      <c r="V1973" s="196">
        <f t="shared" si="121"/>
        <v>0</v>
      </c>
      <c r="W1973" s="196">
        <f t="shared" si="122"/>
        <v>0</v>
      </c>
      <c r="X1973" s="197"/>
    </row>
    <row r="1974" spans="1:24" ht="12.75" x14ac:dyDescent="0.2">
      <c r="A1974" s="190"/>
      <c r="B1974" s="259"/>
      <c r="C1974" s="260"/>
      <c r="D1974" s="261"/>
      <c r="E1974" s="262"/>
      <c r="F1974" s="263"/>
      <c r="G1974" s="189" t="s">
        <v>1474</v>
      </c>
      <c r="H1974" s="190" t="s">
        <v>69</v>
      </c>
      <c r="I1974" s="244"/>
      <c r="J1974" s="184" t="s">
        <v>69</v>
      </c>
      <c r="K1974" s="264"/>
      <c r="L1974" s="265"/>
      <c r="M1974" s="267"/>
      <c r="N1974" s="268"/>
      <c r="O1974" s="269"/>
      <c r="P1974" s="275">
        <f t="shared" si="123"/>
        <v>0</v>
      </c>
      <c r="Q1974" s="271"/>
      <c r="R1974" s="272"/>
      <c r="S1974" s="271"/>
      <c r="T1974" s="273"/>
      <c r="U1974" s="276">
        <f t="shared" si="120"/>
        <v>0</v>
      </c>
      <c r="V1974" s="196">
        <f t="shared" si="121"/>
        <v>0</v>
      </c>
      <c r="W1974" s="196">
        <f t="shared" si="122"/>
        <v>0</v>
      </c>
      <c r="X1974" s="197"/>
    </row>
    <row r="1975" spans="1:24" ht="12.75" x14ac:dyDescent="0.2">
      <c r="A1975" s="190"/>
      <c r="B1975" s="259"/>
      <c r="C1975" s="260"/>
      <c r="D1975" s="261"/>
      <c r="E1975" s="262"/>
      <c r="F1975" s="263"/>
      <c r="G1975" s="189" t="s">
        <v>1474</v>
      </c>
      <c r="H1975" s="190" t="s">
        <v>69</v>
      </c>
      <c r="I1975" s="244"/>
      <c r="J1975" s="184" t="s">
        <v>69</v>
      </c>
      <c r="K1975" s="264"/>
      <c r="L1975" s="265"/>
      <c r="M1975" s="267"/>
      <c r="N1975" s="268"/>
      <c r="O1975" s="269"/>
      <c r="P1975" s="275">
        <f t="shared" si="123"/>
        <v>0</v>
      </c>
      <c r="Q1975" s="271"/>
      <c r="R1975" s="272"/>
      <c r="S1975" s="271"/>
      <c r="T1975" s="273"/>
      <c r="U1975" s="276">
        <f t="shared" si="120"/>
        <v>0</v>
      </c>
      <c r="V1975" s="196">
        <f t="shared" si="121"/>
        <v>0</v>
      </c>
      <c r="W1975" s="196">
        <f t="shared" si="122"/>
        <v>0</v>
      </c>
      <c r="X1975" s="197"/>
    </row>
    <row r="1976" spans="1:24" ht="12.75" x14ac:dyDescent="0.2">
      <c r="A1976" s="190"/>
      <c r="B1976" s="259"/>
      <c r="C1976" s="260"/>
      <c r="D1976" s="261"/>
      <c r="E1976" s="262"/>
      <c r="F1976" s="263"/>
      <c r="G1976" s="189" t="s">
        <v>1474</v>
      </c>
      <c r="H1976" s="190" t="s">
        <v>69</v>
      </c>
      <c r="I1976" s="244"/>
      <c r="J1976" s="184" t="s">
        <v>69</v>
      </c>
      <c r="K1976" s="264"/>
      <c r="L1976" s="265"/>
      <c r="M1976" s="267"/>
      <c r="N1976" s="268"/>
      <c r="O1976" s="269"/>
      <c r="P1976" s="275">
        <f t="shared" si="123"/>
        <v>0</v>
      </c>
      <c r="Q1976" s="271"/>
      <c r="R1976" s="272"/>
      <c r="S1976" s="271"/>
      <c r="T1976" s="273"/>
      <c r="U1976" s="276">
        <f t="shared" si="120"/>
        <v>0</v>
      </c>
      <c r="V1976" s="196">
        <f t="shared" si="121"/>
        <v>0</v>
      </c>
      <c r="W1976" s="196">
        <f t="shared" si="122"/>
        <v>0</v>
      </c>
      <c r="X1976" s="197"/>
    </row>
    <row r="1977" spans="1:24" ht="12.75" x14ac:dyDescent="0.2">
      <c r="A1977" s="190"/>
      <c r="B1977" s="259"/>
      <c r="C1977" s="260"/>
      <c r="D1977" s="261"/>
      <c r="E1977" s="262"/>
      <c r="F1977" s="263"/>
      <c r="G1977" s="189" t="s">
        <v>1474</v>
      </c>
      <c r="H1977" s="190" t="s">
        <v>69</v>
      </c>
      <c r="I1977" s="244"/>
      <c r="J1977" s="184" t="s">
        <v>69</v>
      </c>
      <c r="K1977" s="264"/>
      <c r="L1977" s="265"/>
      <c r="M1977" s="267"/>
      <c r="N1977" s="268"/>
      <c r="O1977" s="269"/>
      <c r="P1977" s="275">
        <f t="shared" si="123"/>
        <v>0</v>
      </c>
      <c r="Q1977" s="271"/>
      <c r="R1977" s="272"/>
      <c r="S1977" s="271"/>
      <c r="T1977" s="273"/>
      <c r="U1977" s="276">
        <f t="shared" si="120"/>
        <v>0</v>
      </c>
      <c r="V1977" s="196">
        <f t="shared" si="121"/>
        <v>0</v>
      </c>
      <c r="W1977" s="196">
        <f t="shared" si="122"/>
        <v>0</v>
      </c>
      <c r="X1977" s="197"/>
    </row>
    <row r="1978" spans="1:24" ht="12.75" x14ac:dyDescent="0.2">
      <c r="A1978" s="190"/>
      <c r="B1978" s="259"/>
      <c r="C1978" s="260"/>
      <c r="D1978" s="261"/>
      <c r="E1978" s="262"/>
      <c r="F1978" s="263"/>
      <c r="G1978" s="189" t="s">
        <v>1474</v>
      </c>
      <c r="H1978" s="190" t="s">
        <v>69</v>
      </c>
      <c r="I1978" s="244"/>
      <c r="J1978" s="184" t="s">
        <v>69</v>
      </c>
      <c r="K1978" s="264"/>
      <c r="L1978" s="265"/>
      <c r="M1978" s="267"/>
      <c r="N1978" s="268"/>
      <c r="O1978" s="269"/>
      <c r="P1978" s="275">
        <f t="shared" si="123"/>
        <v>0</v>
      </c>
      <c r="Q1978" s="271"/>
      <c r="R1978" s="272"/>
      <c r="S1978" s="271"/>
      <c r="T1978" s="273"/>
      <c r="U1978" s="276">
        <f t="shared" si="120"/>
        <v>0</v>
      </c>
      <c r="V1978" s="196">
        <f t="shared" si="121"/>
        <v>0</v>
      </c>
      <c r="W1978" s="196">
        <f t="shared" si="122"/>
        <v>0</v>
      </c>
      <c r="X1978" s="197"/>
    </row>
    <row r="1979" spans="1:24" ht="12.75" x14ac:dyDescent="0.2">
      <c r="A1979" s="190"/>
      <c r="B1979" s="259"/>
      <c r="C1979" s="260"/>
      <c r="D1979" s="261"/>
      <c r="E1979" s="262"/>
      <c r="F1979" s="263"/>
      <c r="G1979" s="189" t="s">
        <v>1474</v>
      </c>
      <c r="H1979" s="190" t="s">
        <v>69</v>
      </c>
      <c r="I1979" s="244"/>
      <c r="J1979" s="184" t="s">
        <v>69</v>
      </c>
      <c r="K1979" s="264"/>
      <c r="L1979" s="265"/>
      <c r="M1979" s="267"/>
      <c r="N1979" s="268"/>
      <c r="O1979" s="269"/>
      <c r="P1979" s="275">
        <f t="shared" si="123"/>
        <v>0</v>
      </c>
      <c r="Q1979" s="271"/>
      <c r="R1979" s="272"/>
      <c r="S1979" s="271"/>
      <c r="T1979" s="273"/>
      <c r="U1979" s="276">
        <f t="shared" si="120"/>
        <v>0</v>
      </c>
      <c r="V1979" s="196">
        <f t="shared" si="121"/>
        <v>0</v>
      </c>
      <c r="W1979" s="196">
        <f t="shared" si="122"/>
        <v>0</v>
      </c>
      <c r="X1979" s="197"/>
    </row>
    <row r="1980" spans="1:24" ht="12.75" x14ac:dyDescent="0.2">
      <c r="A1980" s="190"/>
      <c r="B1980" s="259"/>
      <c r="C1980" s="260"/>
      <c r="D1980" s="261"/>
      <c r="E1980" s="262"/>
      <c r="F1980" s="263"/>
      <c r="G1980" s="189" t="s">
        <v>1474</v>
      </c>
      <c r="H1980" s="190" t="s">
        <v>69</v>
      </c>
      <c r="I1980" s="244"/>
      <c r="J1980" s="184" t="s">
        <v>69</v>
      </c>
      <c r="K1980" s="264"/>
      <c r="L1980" s="265"/>
      <c r="M1980" s="267"/>
      <c r="N1980" s="268"/>
      <c r="O1980" s="269"/>
      <c r="P1980" s="275">
        <f t="shared" si="123"/>
        <v>0</v>
      </c>
      <c r="Q1980" s="271"/>
      <c r="R1980" s="272"/>
      <c r="S1980" s="271"/>
      <c r="T1980" s="273"/>
      <c r="U1980" s="276">
        <f t="shared" si="120"/>
        <v>0</v>
      </c>
      <c r="V1980" s="196">
        <f t="shared" si="121"/>
        <v>0</v>
      </c>
      <c r="W1980" s="196">
        <f t="shared" si="122"/>
        <v>0</v>
      </c>
      <c r="X1980" s="197"/>
    </row>
    <row r="1981" spans="1:24" ht="12.75" x14ac:dyDescent="0.2">
      <c r="A1981" s="190"/>
      <c r="B1981" s="259"/>
      <c r="C1981" s="260"/>
      <c r="D1981" s="261"/>
      <c r="E1981" s="262"/>
      <c r="F1981" s="263"/>
      <c r="G1981" s="189" t="s">
        <v>1474</v>
      </c>
      <c r="H1981" s="190" t="s">
        <v>69</v>
      </c>
      <c r="I1981" s="244"/>
      <c r="J1981" s="184" t="s">
        <v>69</v>
      </c>
      <c r="K1981" s="264"/>
      <c r="L1981" s="265"/>
      <c r="M1981" s="267"/>
      <c r="N1981" s="268"/>
      <c r="O1981" s="269"/>
      <c r="P1981" s="275">
        <f t="shared" si="123"/>
        <v>0</v>
      </c>
      <c r="Q1981" s="271"/>
      <c r="R1981" s="272"/>
      <c r="S1981" s="271"/>
      <c r="T1981" s="273"/>
      <c r="U1981" s="276">
        <f t="shared" si="120"/>
        <v>0</v>
      </c>
      <c r="V1981" s="196">
        <f t="shared" si="121"/>
        <v>0</v>
      </c>
      <c r="W1981" s="196">
        <f t="shared" si="122"/>
        <v>0</v>
      </c>
      <c r="X1981" s="197"/>
    </row>
    <row r="1982" spans="1:24" ht="12.75" x14ac:dyDescent="0.2">
      <c r="A1982" s="190"/>
      <c r="B1982" s="259"/>
      <c r="C1982" s="260"/>
      <c r="D1982" s="261"/>
      <c r="E1982" s="262"/>
      <c r="F1982" s="263"/>
      <c r="G1982" s="189" t="s">
        <v>1474</v>
      </c>
      <c r="H1982" s="190" t="s">
        <v>69</v>
      </c>
      <c r="I1982" s="244"/>
      <c r="J1982" s="184" t="s">
        <v>69</v>
      </c>
      <c r="K1982" s="264"/>
      <c r="L1982" s="265"/>
      <c r="M1982" s="267"/>
      <c r="N1982" s="268"/>
      <c r="O1982" s="269"/>
      <c r="P1982" s="275">
        <f t="shared" si="123"/>
        <v>0</v>
      </c>
      <c r="Q1982" s="271"/>
      <c r="R1982" s="272"/>
      <c r="S1982" s="271"/>
      <c r="T1982" s="273"/>
      <c r="U1982" s="276">
        <f t="shared" si="120"/>
        <v>0</v>
      </c>
      <c r="V1982" s="196">
        <f t="shared" si="121"/>
        <v>0</v>
      </c>
      <c r="W1982" s="196">
        <f t="shared" si="122"/>
        <v>0</v>
      </c>
      <c r="X1982" s="197"/>
    </row>
    <row r="1983" spans="1:24" ht="12.75" x14ac:dyDescent="0.2">
      <c r="A1983" s="190"/>
      <c r="B1983" s="259"/>
      <c r="C1983" s="260"/>
      <c r="D1983" s="261"/>
      <c r="E1983" s="262"/>
      <c r="F1983" s="263"/>
      <c r="G1983" s="189" t="s">
        <v>1474</v>
      </c>
      <c r="H1983" s="190" t="s">
        <v>69</v>
      </c>
      <c r="I1983" s="244"/>
      <c r="J1983" s="184" t="s">
        <v>69</v>
      </c>
      <c r="K1983" s="264"/>
      <c r="L1983" s="265"/>
      <c r="M1983" s="267"/>
      <c r="N1983" s="268"/>
      <c r="O1983" s="269"/>
      <c r="P1983" s="275">
        <f t="shared" si="123"/>
        <v>0</v>
      </c>
      <c r="Q1983" s="271"/>
      <c r="R1983" s="272"/>
      <c r="S1983" s="271"/>
      <c r="T1983" s="273"/>
      <c r="U1983" s="276">
        <f t="shared" si="120"/>
        <v>0</v>
      </c>
      <c r="V1983" s="196">
        <f t="shared" si="121"/>
        <v>0</v>
      </c>
      <c r="W1983" s="196">
        <f t="shared" si="122"/>
        <v>0</v>
      </c>
      <c r="X1983" s="197"/>
    </row>
    <row r="1984" spans="1:24" ht="12.75" x14ac:dyDescent="0.2">
      <c r="A1984" s="190"/>
      <c r="B1984" s="259"/>
      <c r="C1984" s="260"/>
      <c r="D1984" s="261"/>
      <c r="E1984" s="262"/>
      <c r="F1984" s="263"/>
      <c r="G1984" s="189" t="s">
        <v>1474</v>
      </c>
      <c r="H1984" s="190" t="s">
        <v>69</v>
      </c>
      <c r="I1984" s="244"/>
      <c r="J1984" s="184" t="s">
        <v>69</v>
      </c>
      <c r="K1984" s="264"/>
      <c r="L1984" s="265"/>
      <c r="M1984" s="267"/>
      <c r="N1984" s="268"/>
      <c r="O1984" s="269"/>
      <c r="P1984" s="275">
        <f t="shared" si="123"/>
        <v>0</v>
      </c>
      <c r="Q1984" s="271"/>
      <c r="R1984" s="272"/>
      <c r="S1984" s="271"/>
      <c r="T1984" s="273"/>
      <c r="U1984" s="276">
        <f t="shared" si="120"/>
        <v>0</v>
      </c>
      <c r="V1984" s="196">
        <f t="shared" si="121"/>
        <v>0</v>
      </c>
      <c r="W1984" s="196">
        <f t="shared" si="122"/>
        <v>0</v>
      </c>
      <c r="X1984" s="197"/>
    </row>
    <row r="1985" spans="1:24" ht="12.75" x14ac:dyDescent="0.2">
      <c r="A1985" s="190"/>
      <c r="B1985" s="259"/>
      <c r="C1985" s="260"/>
      <c r="D1985" s="261"/>
      <c r="E1985" s="262"/>
      <c r="F1985" s="263"/>
      <c r="G1985" s="189" t="s">
        <v>1474</v>
      </c>
      <c r="H1985" s="190" t="s">
        <v>69</v>
      </c>
      <c r="I1985" s="244"/>
      <c r="J1985" s="184" t="s">
        <v>69</v>
      </c>
      <c r="K1985" s="264"/>
      <c r="L1985" s="265"/>
      <c r="M1985" s="267"/>
      <c r="N1985" s="268"/>
      <c r="O1985" s="269"/>
      <c r="P1985" s="275">
        <f t="shared" si="123"/>
        <v>0</v>
      </c>
      <c r="Q1985" s="271"/>
      <c r="R1985" s="272"/>
      <c r="S1985" s="271"/>
      <c r="T1985" s="273"/>
      <c r="U1985" s="276">
        <f t="shared" si="120"/>
        <v>0</v>
      </c>
      <c r="V1985" s="196">
        <f t="shared" si="121"/>
        <v>0</v>
      </c>
      <c r="W1985" s="196">
        <f t="shared" si="122"/>
        <v>0</v>
      </c>
      <c r="X1985" s="197"/>
    </row>
    <row r="1986" spans="1:24" ht="12.75" x14ac:dyDescent="0.2">
      <c r="A1986" s="190"/>
      <c r="B1986" s="259"/>
      <c r="C1986" s="260"/>
      <c r="D1986" s="261"/>
      <c r="E1986" s="262"/>
      <c r="F1986" s="263"/>
      <c r="G1986" s="189" t="s">
        <v>1474</v>
      </c>
      <c r="H1986" s="190" t="s">
        <v>69</v>
      </c>
      <c r="I1986" s="244"/>
      <c r="J1986" s="184" t="s">
        <v>69</v>
      </c>
      <c r="K1986" s="264"/>
      <c r="L1986" s="265"/>
      <c r="M1986" s="267"/>
      <c r="N1986" s="268"/>
      <c r="O1986" s="269"/>
      <c r="P1986" s="275">
        <f t="shared" si="123"/>
        <v>0</v>
      </c>
      <c r="Q1986" s="271"/>
      <c r="R1986" s="272"/>
      <c r="S1986" s="271"/>
      <c r="T1986" s="273"/>
      <c r="U1986" s="276">
        <f t="shared" si="120"/>
        <v>0</v>
      </c>
      <c r="V1986" s="196">
        <f t="shared" si="121"/>
        <v>0</v>
      </c>
      <c r="W1986" s="196">
        <f t="shared" si="122"/>
        <v>0</v>
      </c>
      <c r="X1986" s="197"/>
    </row>
    <row r="1987" spans="1:24" ht="12.75" x14ac:dyDescent="0.2">
      <c r="A1987" s="190"/>
      <c r="B1987" s="259"/>
      <c r="C1987" s="260"/>
      <c r="D1987" s="261"/>
      <c r="E1987" s="262"/>
      <c r="F1987" s="263"/>
      <c r="G1987" s="189" t="s">
        <v>1474</v>
      </c>
      <c r="H1987" s="190" t="s">
        <v>69</v>
      </c>
      <c r="I1987" s="244"/>
      <c r="J1987" s="184" t="s">
        <v>69</v>
      </c>
      <c r="K1987" s="264"/>
      <c r="L1987" s="265"/>
      <c r="M1987" s="267"/>
      <c r="N1987" s="268"/>
      <c r="O1987" s="269"/>
      <c r="P1987" s="275">
        <f t="shared" si="123"/>
        <v>0</v>
      </c>
      <c r="Q1987" s="271"/>
      <c r="R1987" s="272"/>
      <c r="S1987" s="271"/>
      <c r="T1987" s="273"/>
      <c r="U1987" s="276">
        <f t="shared" si="120"/>
        <v>0</v>
      </c>
      <c r="V1987" s="196">
        <f t="shared" si="121"/>
        <v>0</v>
      </c>
      <c r="W1987" s="196">
        <f t="shared" si="122"/>
        <v>0</v>
      </c>
      <c r="X1987" s="197"/>
    </row>
    <row r="1988" spans="1:24" ht="12.75" x14ac:dyDescent="0.2">
      <c r="A1988" s="190"/>
      <c r="B1988" s="259"/>
      <c r="C1988" s="260"/>
      <c r="D1988" s="261"/>
      <c r="E1988" s="262"/>
      <c r="F1988" s="263"/>
      <c r="G1988" s="189" t="s">
        <v>1474</v>
      </c>
      <c r="H1988" s="190" t="s">
        <v>69</v>
      </c>
      <c r="I1988" s="244"/>
      <c r="J1988" s="184" t="s">
        <v>69</v>
      </c>
      <c r="K1988" s="264"/>
      <c r="L1988" s="265"/>
      <c r="M1988" s="267"/>
      <c r="N1988" s="268"/>
      <c r="O1988" s="269"/>
      <c r="P1988" s="275">
        <f t="shared" si="123"/>
        <v>0</v>
      </c>
      <c r="Q1988" s="271"/>
      <c r="R1988" s="272"/>
      <c r="S1988" s="271"/>
      <c r="T1988" s="273"/>
      <c r="U1988" s="276">
        <f t="shared" si="120"/>
        <v>0</v>
      </c>
      <c r="V1988" s="196">
        <f t="shared" si="121"/>
        <v>0</v>
      </c>
      <c r="W1988" s="196">
        <f t="shared" si="122"/>
        <v>0</v>
      </c>
      <c r="X1988" s="197"/>
    </row>
    <row r="1989" spans="1:24" ht="12.75" x14ac:dyDescent="0.2">
      <c r="A1989" s="190"/>
      <c r="B1989" s="259"/>
      <c r="C1989" s="260"/>
      <c r="D1989" s="261"/>
      <c r="E1989" s="262"/>
      <c r="F1989" s="263"/>
      <c r="G1989" s="189" t="s">
        <v>1474</v>
      </c>
      <c r="H1989" s="190" t="s">
        <v>69</v>
      </c>
      <c r="I1989" s="244"/>
      <c r="J1989" s="184" t="s">
        <v>69</v>
      </c>
      <c r="K1989" s="264"/>
      <c r="L1989" s="265"/>
      <c r="M1989" s="267"/>
      <c r="N1989" s="268"/>
      <c r="O1989" s="269"/>
      <c r="P1989" s="275">
        <f t="shared" si="123"/>
        <v>0</v>
      </c>
      <c r="Q1989" s="271"/>
      <c r="R1989" s="272"/>
      <c r="S1989" s="271"/>
      <c r="T1989" s="273"/>
      <c r="U1989" s="276">
        <f t="shared" si="120"/>
        <v>0</v>
      </c>
      <c r="V1989" s="196">
        <f t="shared" si="121"/>
        <v>0</v>
      </c>
      <c r="W1989" s="196">
        <f t="shared" si="122"/>
        <v>0</v>
      </c>
      <c r="X1989" s="197"/>
    </row>
    <row r="1990" spans="1:24" ht="12.75" x14ac:dyDescent="0.2">
      <c r="A1990" s="190"/>
      <c r="B1990" s="259"/>
      <c r="C1990" s="260"/>
      <c r="D1990" s="261"/>
      <c r="E1990" s="262"/>
      <c r="F1990" s="263"/>
      <c r="G1990" s="189" t="s">
        <v>1474</v>
      </c>
      <c r="H1990" s="190" t="s">
        <v>69</v>
      </c>
      <c r="I1990" s="244"/>
      <c r="J1990" s="184" t="s">
        <v>69</v>
      </c>
      <c r="K1990" s="264"/>
      <c r="L1990" s="265"/>
      <c r="M1990" s="267"/>
      <c r="N1990" s="268"/>
      <c r="O1990" s="269"/>
      <c r="P1990" s="275">
        <f t="shared" si="123"/>
        <v>0</v>
      </c>
      <c r="Q1990" s="271"/>
      <c r="R1990" s="272"/>
      <c r="S1990" s="271"/>
      <c r="T1990" s="273"/>
      <c r="U1990" s="276">
        <f t="shared" si="120"/>
        <v>0</v>
      </c>
      <c r="V1990" s="196">
        <f t="shared" si="121"/>
        <v>0</v>
      </c>
      <c r="W1990" s="196">
        <f t="shared" si="122"/>
        <v>0</v>
      </c>
      <c r="X1990" s="197"/>
    </row>
    <row r="1991" spans="1:24" ht="12.75" x14ac:dyDescent="0.2">
      <c r="A1991" s="190"/>
      <c r="B1991" s="259"/>
      <c r="C1991" s="260"/>
      <c r="D1991" s="261"/>
      <c r="E1991" s="262"/>
      <c r="F1991" s="263"/>
      <c r="G1991" s="189" t="s">
        <v>1474</v>
      </c>
      <c r="H1991" s="190" t="s">
        <v>69</v>
      </c>
      <c r="I1991" s="244"/>
      <c r="J1991" s="184" t="s">
        <v>69</v>
      </c>
      <c r="K1991" s="264"/>
      <c r="L1991" s="265"/>
      <c r="M1991" s="267"/>
      <c r="N1991" s="268"/>
      <c r="O1991" s="269"/>
      <c r="P1991" s="275">
        <f t="shared" si="123"/>
        <v>0</v>
      </c>
      <c r="Q1991" s="271"/>
      <c r="R1991" s="272"/>
      <c r="S1991" s="271"/>
      <c r="T1991" s="273"/>
      <c r="U1991" s="276">
        <f t="shared" si="120"/>
        <v>0</v>
      </c>
      <c r="V1991" s="196">
        <f t="shared" si="121"/>
        <v>0</v>
      </c>
      <c r="W1991" s="196">
        <f t="shared" si="122"/>
        <v>0</v>
      </c>
      <c r="X1991" s="197"/>
    </row>
    <row r="1992" spans="1:24" ht="12.75" x14ac:dyDescent="0.2">
      <c r="A1992" s="190"/>
      <c r="B1992" s="259"/>
      <c r="C1992" s="260"/>
      <c r="D1992" s="261"/>
      <c r="E1992" s="262"/>
      <c r="F1992" s="263"/>
      <c r="G1992" s="189" t="s">
        <v>1474</v>
      </c>
      <c r="H1992" s="190" t="s">
        <v>69</v>
      </c>
      <c r="I1992" s="244"/>
      <c r="J1992" s="184" t="s">
        <v>69</v>
      </c>
      <c r="K1992" s="264"/>
      <c r="L1992" s="265"/>
      <c r="M1992" s="267"/>
      <c r="N1992" s="268"/>
      <c r="O1992" s="269"/>
      <c r="P1992" s="275">
        <f t="shared" si="123"/>
        <v>0</v>
      </c>
      <c r="Q1992" s="271"/>
      <c r="R1992" s="272"/>
      <c r="S1992" s="271"/>
      <c r="T1992" s="273"/>
      <c r="U1992" s="276">
        <f t="shared" ref="U1992:U2028" si="124">Q1992+S1992</f>
        <v>0</v>
      </c>
      <c r="V1992" s="196">
        <f t="shared" ref="V1992:V2028" si="125">(Q1992*R1992)+(S1992*T1992)</f>
        <v>0</v>
      </c>
      <c r="W1992" s="196">
        <f t="shared" ref="W1992:W2028" si="126">V1992+P1992</f>
        <v>0</v>
      </c>
      <c r="X1992" s="197"/>
    </row>
    <row r="1993" spans="1:24" ht="12.75" x14ac:dyDescent="0.2">
      <c r="A1993" s="190"/>
      <c r="B1993" s="259"/>
      <c r="C1993" s="260"/>
      <c r="D1993" s="261"/>
      <c r="E1993" s="262"/>
      <c r="F1993" s="263"/>
      <c r="G1993" s="189" t="s">
        <v>1474</v>
      </c>
      <c r="H1993" s="190" t="s">
        <v>69</v>
      </c>
      <c r="I1993" s="244"/>
      <c r="J1993" s="184" t="s">
        <v>69</v>
      </c>
      <c r="K1993" s="264"/>
      <c r="L1993" s="265"/>
      <c r="M1993" s="267"/>
      <c r="N1993" s="268"/>
      <c r="O1993" s="269"/>
      <c r="P1993" s="275">
        <f t="shared" si="123"/>
        <v>0</v>
      </c>
      <c r="Q1993" s="271"/>
      <c r="R1993" s="272"/>
      <c r="S1993" s="271"/>
      <c r="T1993" s="273"/>
      <c r="U1993" s="276">
        <f t="shared" si="124"/>
        <v>0</v>
      </c>
      <c r="V1993" s="196">
        <f t="shared" si="125"/>
        <v>0</v>
      </c>
      <c r="W1993" s="196">
        <f t="shared" si="126"/>
        <v>0</v>
      </c>
      <c r="X1993" s="197"/>
    </row>
    <row r="1994" spans="1:24" ht="12.75" x14ac:dyDescent="0.2">
      <c r="A1994" s="190"/>
      <c r="B1994" s="259"/>
      <c r="C1994" s="260"/>
      <c r="D1994" s="261"/>
      <c r="E1994" s="262"/>
      <c r="F1994" s="263"/>
      <c r="G1994" s="189" t="s">
        <v>1474</v>
      </c>
      <c r="H1994" s="190" t="s">
        <v>69</v>
      </c>
      <c r="I1994" s="244"/>
      <c r="J1994" s="184" t="s">
        <v>69</v>
      </c>
      <c r="K1994" s="264"/>
      <c r="L1994" s="265"/>
      <c r="M1994" s="267"/>
      <c r="N1994" s="268"/>
      <c r="O1994" s="269"/>
      <c r="P1994" s="275">
        <f t="shared" si="123"/>
        <v>0</v>
      </c>
      <c r="Q1994" s="271"/>
      <c r="R1994" s="272"/>
      <c r="S1994" s="271"/>
      <c r="T1994" s="273"/>
      <c r="U1994" s="276">
        <f t="shared" si="124"/>
        <v>0</v>
      </c>
      <c r="V1994" s="196">
        <f t="shared" si="125"/>
        <v>0</v>
      </c>
      <c r="W1994" s="196">
        <f t="shared" si="126"/>
        <v>0</v>
      </c>
      <c r="X1994" s="197"/>
    </row>
    <row r="1995" spans="1:24" ht="12.75" x14ac:dyDescent="0.2">
      <c r="A1995" s="190"/>
      <c r="B1995" s="259"/>
      <c r="C1995" s="260"/>
      <c r="D1995" s="261"/>
      <c r="E1995" s="262"/>
      <c r="F1995" s="263"/>
      <c r="G1995" s="189" t="s">
        <v>1474</v>
      </c>
      <c r="H1995" s="190" t="s">
        <v>69</v>
      </c>
      <c r="I1995" s="244"/>
      <c r="J1995" s="184" t="s">
        <v>69</v>
      </c>
      <c r="K1995" s="264"/>
      <c r="L1995" s="265"/>
      <c r="M1995" s="267"/>
      <c r="N1995" s="268"/>
      <c r="O1995" s="269"/>
      <c r="P1995" s="275">
        <f t="shared" ref="P1995:P2028" si="127">N1995+O1995</f>
        <v>0</v>
      </c>
      <c r="Q1995" s="271"/>
      <c r="R1995" s="272"/>
      <c r="S1995" s="271"/>
      <c r="T1995" s="273"/>
      <c r="U1995" s="276">
        <f t="shared" si="124"/>
        <v>0</v>
      </c>
      <c r="V1995" s="196">
        <f t="shared" si="125"/>
        <v>0</v>
      </c>
      <c r="W1995" s="196">
        <f t="shared" si="126"/>
        <v>0</v>
      </c>
      <c r="X1995" s="197"/>
    </row>
    <row r="1996" spans="1:24" ht="12.75" x14ac:dyDescent="0.2">
      <c r="A1996" s="190"/>
      <c r="B1996" s="259"/>
      <c r="C1996" s="260"/>
      <c r="D1996" s="261"/>
      <c r="E1996" s="262"/>
      <c r="F1996" s="263"/>
      <c r="G1996" s="189" t="s">
        <v>1474</v>
      </c>
      <c r="H1996" s="190" t="s">
        <v>69</v>
      </c>
      <c r="I1996" s="244"/>
      <c r="J1996" s="184" t="s">
        <v>69</v>
      </c>
      <c r="K1996" s="264"/>
      <c r="L1996" s="265"/>
      <c r="M1996" s="267"/>
      <c r="N1996" s="268"/>
      <c r="O1996" s="269"/>
      <c r="P1996" s="275">
        <f t="shared" si="127"/>
        <v>0</v>
      </c>
      <c r="Q1996" s="271"/>
      <c r="R1996" s="272"/>
      <c r="S1996" s="271"/>
      <c r="T1996" s="273"/>
      <c r="U1996" s="276">
        <f t="shared" si="124"/>
        <v>0</v>
      </c>
      <c r="V1996" s="196">
        <f t="shared" si="125"/>
        <v>0</v>
      </c>
      <c r="W1996" s="196">
        <f t="shared" si="126"/>
        <v>0</v>
      </c>
      <c r="X1996" s="197"/>
    </row>
    <row r="1997" spans="1:24" ht="12.75" x14ac:dyDescent="0.2">
      <c r="A1997" s="190"/>
      <c r="B1997" s="259"/>
      <c r="C1997" s="260"/>
      <c r="D1997" s="261"/>
      <c r="E1997" s="262"/>
      <c r="F1997" s="263"/>
      <c r="G1997" s="189" t="s">
        <v>1474</v>
      </c>
      <c r="H1997" s="190" t="s">
        <v>69</v>
      </c>
      <c r="I1997" s="244"/>
      <c r="J1997" s="184" t="s">
        <v>69</v>
      </c>
      <c r="K1997" s="264"/>
      <c r="L1997" s="265"/>
      <c r="M1997" s="267"/>
      <c r="N1997" s="268"/>
      <c r="O1997" s="269"/>
      <c r="P1997" s="275">
        <f t="shared" si="127"/>
        <v>0</v>
      </c>
      <c r="Q1997" s="271"/>
      <c r="R1997" s="272"/>
      <c r="S1997" s="271"/>
      <c r="T1997" s="273"/>
      <c r="U1997" s="276">
        <f t="shared" si="124"/>
        <v>0</v>
      </c>
      <c r="V1997" s="196">
        <f t="shared" si="125"/>
        <v>0</v>
      </c>
      <c r="W1997" s="196">
        <f t="shared" si="126"/>
        <v>0</v>
      </c>
      <c r="X1997" s="197"/>
    </row>
    <row r="1998" spans="1:24" ht="12.75" x14ac:dyDescent="0.2">
      <c r="A1998" s="190"/>
      <c r="B1998" s="259"/>
      <c r="C1998" s="260"/>
      <c r="D1998" s="261"/>
      <c r="E1998" s="262"/>
      <c r="F1998" s="263"/>
      <c r="G1998" s="189" t="s">
        <v>1474</v>
      </c>
      <c r="H1998" s="190" t="s">
        <v>69</v>
      </c>
      <c r="I1998" s="244"/>
      <c r="J1998" s="184" t="s">
        <v>69</v>
      </c>
      <c r="K1998" s="264"/>
      <c r="L1998" s="265"/>
      <c r="M1998" s="267"/>
      <c r="N1998" s="268"/>
      <c r="O1998" s="269"/>
      <c r="P1998" s="275">
        <f t="shared" si="127"/>
        <v>0</v>
      </c>
      <c r="Q1998" s="271"/>
      <c r="R1998" s="272"/>
      <c r="S1998" s="271"/>
      <c r="T1998" s="273"/>
      <c r="U1998" s="276">
        <f t="shared" si="124"/>
        <v>0</v>
      </c>
      <c r="V1998" s="196">
        <f t="shared" si="125"/>
        <v>0</v>
      </c>
      <c r="W1998" s="196">
        <f t="shared" si="126"/>
        <v>0</v>
      </c>
      <c r="X1998" s="197"/>
    </row>
    <row r="1999" spans="1:24" ht="12.75" x14ac:dyDescent="0.2">
      <c r="A1999" s="190"/>
      <c r="B1999" s="259"/>
      <c r="C1999" s="260"/>
      <c r="D1999" s="261"/>
      <c r="E1999" s="262"/>
      <c r="F1999" s="263"/>
      <c r="G1999" s="189" t="s">
        <v>1474</v>
      </c>
      <c r="H1999" s="190" t="s">
        <v>69</v>
      </c>
      <c r="I1999" s="244"/>
      <c r="J1999" s="184" t="s">
        <v>69</v>
      </c>
      <c r="K1999" s="264"/>
      <c r="L1999" s="265"/>
      <c r="M1999" s="267"/>
      <c r="N1999" s="268"/>
      <c r="O1999" s="269"/>
      <c r="P1999" s="275">
        <f t="shared" si="127"/>
        <v>0</v>
      </c>
      <c r="Q1999" s="271"/>
      <c r="R1999" s="272"/>
      <c r="S1999" s="271"/>
      <c r="T1999" s="273"/>
      <c r="U1999" s="276">
        <f t="shared" si="124"/>
        <v>0</v>
      </c>
      <c r="V1999" s="196">
        <f t="shared" si="125"/>
        <v>0</v>
      </c>
      <c r="W1999" s="196">
        <f t="shared" si="126"/>
        <v>0</v>
      </c>
      <c r="X1999" s="197"/>
    </row>
    <row r="2000" spans="1:24" ht="12.75" x14ac:dyDescent="0.2">
      <c r="A2000" s="190"/>
      <c r="B2000" s="259"/>
      <c r="C2000" s="260"/>
      <c r="D2000" s="261"/>
      <c r="E2000" s="262"/>
      <c r="F2000" s="263"/>
      <c r="G2000" s="189" t="s">
        <v>1474</v>
      </c>
      <c r="H2000" s="190" t="s">
        <v>69</v>
      </c>
      <c r="I2000" s="244"/>
      <c r="J2000" s="184" t="s">
        <v>69</v>
      </c>
      <c r="K2000" s="264"/>
      <c r="L2000" s="265"/>
      <c r="M2000" s="267"/>
      <c r="N2000" s="268"/>
      <c r="O2000" s="269"/>
      <c r="P2000" s="275">
        <f t="shared" si="127"/>
        <v>0</v>
      </c>
      <c r="Q2000" s="271"/>
      <c r="R2000" s="272"/>
      <c r="S2000" s="271"/>
      <c r="T2000" s="273"/>
      <c r="U2000" s="276">
        <f t="shared" si="124"/>
        <v>0</v>
      </c>
      <c r="V2000" s="196">
        <f t="shared" si="125"/>
        <v>0</v>
      </c>
      <c r="W2000" s="196">
        <f t="shared" si="126"/>
        <v>0</v>
      </c>
      <c r="X2000" s="197"/>
    </row>
    <row r="2001" spans="1:24" ht="12.75" x14ac:dyDescent="0.2">
      <c r="A2001" s="190"/>
      <c r="B2001" s="259"/>
      <c r="C2001" s="260"/>
      <c r="D2001" s="261"/>
      <c r="E2001" s="262"/>
      <c r="F2001" s="263"/>
      <c r="G2001" s="189" t="s">
        <v>1474</v>
      </c>
      <c r="H2001" s="190" t="s">
        <v>69</v>
      </c>
      <c r="I2001" s="244"/>
      <c r="J2001" s="184" t="s">
        <v>69</v>
      </c>
      <c r="K2001" s="264"/>
      <c r="L2001" s="265"/>
      <c r="M2001" s="267"/>
      <c r="N2001" s="268"/>
      <c r="O2001" s="269"/>
      <c r="P2001" s="275">
        <f t="shared" si="127"/>
        <v>0</v>
      </c>
      <c r="Q2001" s="271"/>
      <c r="R2001" s="272"/>
      <c r="S2001" s="271"/>
      <c r="T2001" s="273"/>
      <c r="U2001" s="276">
        <f t="shared" si="124"/>
        <v>0</v>
      </c>
      <c r="V2001" s="196">
        <f t="shared" si="125"/>
        <v>0</v>
      </c>
      <c r="W2001" s="196">
        <f t="shared" si="126"/>
        <v>0</v>
      </c>
      <c r="X2001" s="197"/>
    </row>
    <row r="2002" spans="1:24" ht="12.75" x14ac:dyDescent="0.2">
      <c r="A2002" s="190"/>
      <c r="B2002" s="259"/>
      <c r="C2002" s="260"/>
      <c r="D2002" s="261"/>
      <c r="E2002" s="262"/>
      <c r="F2002" s="263"/>
      <c r="G2002" s="189" t="s">
        <v>1474</v>
      </c>
      <c r="H2002" s="190" t="s">
        <v>69</v>
      </c>
      <c r="I2002" s="244"/>
      <c r="J2002" s="184" t="s">
        <v>69</v>
      </c>
      <c r="K2002" s="264"/>
      <c r="L2002" s="265"/>
      <c r="M2002" s="267"/>
      <c r="N2002" s="268"/>
      <c r="O2002" s="269"/>
      <c r="P2002" s="275">
        <f t="shared" si="127"/>
        <v>0</v>
      </c>
      <c r="Q2002" s="271"/>
      <c r="R2002" s="272"/>
      <c r="S2002" s="271"/>
      <c r="T2002" s="273"/>
      <c r="U2002" s="276">
        <f t="shared" si="124"/>
        <v>0</v>
      </c>
      <c r="V2002" s="196">
        <f t="shared" si="125"/>
        <v>0</v>
      </c>
      <c r="W2002" s="196">
        <f t="shared" si="126"/>
        <v>0</v>
      </c>
      <c r="X2002" s="197"/>
    </row>
    <row r="2003" spans="1:24" ht="12.75" x14ac:dyDescent="0.2">
      <c r="A2003" s="190"/>
      <c r="B2003" s="259"/>
      <c r="C2003" s="260"/>
      <c r="D2003" s="261"/>
      <c r="E2003" s="262"/>
      <c r="F2003" s="263"/>
      <c r="G2003" s="189" t="s">
        <v>1474</v>
      </c>
      <c r="H2003" s="190" t="s">
        <v>69</v>
      </c>
      <c r="I2003" s="244"/>
      <c r="J2003" s="184" t="s">
        <v>69</v>
      </c>
      <c r="K2003" s="264"/>
      <c r="L2003" s="265"/>
      <c r="M2003" s="267"/>
      <c r="N2003" s="268"/>
      <c r="O2003" s="269"/>
      <c r="P2003" s="275">
        <f t="shared" si="127"/>
        <v>0</v>
      </c>
      <c r="Q2003" s="271"/>
      <c r="R2003" s="272"/>
      <c r="S2003" s="271"/>
      <c r="T2003" s="273"/>
      <c r="U2003" s="276">
        <f t="shared" si="124"/>
        <v>0</v>
      </c>
      <c r="V2003" s="196">
        <f t="shared" si="125"/>
        <v>0</v>
      </c>
      <c r="W2003" s="196">
        <f t="shared" si="126"/>
        <v>0</v>
      </c>
      <c r="X2003" s="197"/>
    </row>
    <row r="2004" spans="1:24" ht="12.75" x14ac:dyDescent="0.2">
      <c r="A2004" s="190"/>
      <c r="B2004" s="259"/>
      <c r="C2004" s="260"/>
      <c r="D2004" s="261"/>
      <c r="E2004" s="262"/>
      <c r="F2004" s="263"/>
      <c r="G2004" s="189" t="s">
        <v>1474</v>
      </c>
      <c r="H2004" s="190" t="s">
        <v>69</v>
      </c>
      <c r="I2004" s="244"/>
      <c r="J2004" s="184" t="s">
        <v>69</v>
      </c>
      <c r="K2004" s="264"/>
      <c r="L2004" s="265"/>
      <c r="M2004" s="267"/>
      <c r="N2004" s="268"/>
      <c r="O2004" s="269"/>
      <c r="P2004" s="275">
        <f t="shared" si="127"/>
        <v>0</v>
      </c>
      <c r="Q2004" s="271"/>
      <c r="R2004" s="272"/>
      <c r="S2004" s="271"/>
      <c r="T2004" s="273"/>
      <c r="U2004" s="276">
        <f t="shared" si="124"/>
        <v>0</v>
      </c>
      <c r="V2004" s="196">
        <f t="shared" si="125"/>
        <v>0</v>
      </c>
      <c r="W2004" s="196">
        <f t="shared" si="126"/>
        <v>0</v>
      </c>
      <c r="X2004" s="197"/>
    </row>
    <row r="2005" spans="1:24" ht="12.75" x14ac:dyDescent="0.2">
      <c r="A2005" s="190"/>
      <c r="B2005" s="259"/>
      <c r="C2005" s="260"/>
      <c r="D2005" s="261"/>
      <c r="E2005" s="262"/>
      <c r="F2005" s="263"/>
      <c r="G2005" s="189" t="s">
        <v>1474</v>
      </c>
      <c r="H2005" s="190" t="s">
        <v>69</v>
      </c>
      <c r="I2005" s="244"/>
      <c r="J2005" s="184" t="s">
        <v>69</v>
      </c>
      <c r="K2005" s="264"/>
      <c r="L2005" s="265"/>
      <c r="M2005" s="267"/>
      <c r="N2005" s="268"/>
      <c r="O2005" s="269"/>
      <c r="P2005" s="275">
        <f t="shared" si="127"/>
        <v>0</v>
      </c>
      <c r="Q2005" s="271"/>
      <c r="R2005" s="272"/>
      <c r="S2005" s="271"/>
      <c r="T2005" s="273"/>
      <c r="U2005" s="276">
        <f t="shared" si="124"/>
        <v>0</v>
      </c>
      <c r="V2005" s="196">
        <f t="shared" si="125"/>
        <v>0</v>
      </c>
      <c r="W2005" s="196">
        <f t="shared" si="126"/>
        <v>0</v>
      </c>
      <c r="X2005" s="197"/>
    </row>
    <row r="2006" spans="1:24" ht="12.75" x14ac:dyDescent="0.2">
      <c r="A2006" s="190"/>
      <c r="B2006" s="259"/>
      <c r="C2006" s="260"/>
      <c r="D2006" s="261"/>
      <c r="E2006" s="262"/>
      <c r="F2006" s="263"/>
      <c r="G2006" s="189" t="s">
        <v>1474</v>
      </c>
      <c r="H2006" s="190" t="s">
        <v>69</v>
      </c>
      <c r="I2006" s="244"/>
      <c r="J2006" s="184" t="s">
        <v>69</v>
      </c>
      <c r="K2006" s="264"/>
      <c r="L2006" s="265"/>
      <c r="M2006" s="267"/>
      <c r="N2006" s="268"/>
      <c r="O2006" s="269"/>
      <c r="P2006" s="275">
        <f t="shared" si="127"/>
        <v>0</v>
      </c>
      <c r="Q2006" s="271"/>
      <c r="R2006" s="272"/>
      <c r="S2006" s="271"/>
      <c r="T2006" s="273"/>
      <c r="U2006" s="276">
        <f t="shared" si="124"/>
        <v>0</v>
      </c>
      <c r="V2006" s="196">
        <f t="shared" si="125"/>
        <v>0</v>
      </c>
      <c r="W2006" s="196">
        <f t="shared" si="126"/>
        <v>0</v>
      </c>
      <c r="X2006" s="197"/>
    </row>
    <row r="2007" spans="1:24" ht="12.75" x14ac:dyDescent="0.2">
      <c r="A2007" s="190"/>
      <c r="B2007" s="259"/>
      <c r="C2007" s="260"/>
      <c r="D2007" s="261"/>
      <c r="E2007" s="262"/>
      <c r="F2007" s="263"/>
      <c r="G2007" s="189" t="s">
        <v>1474</v>
      </c>
      <c r="H2007" s="190" t="s">
        <v>69</v>
      </c>
      <c r="I2007" s="244"/>
      <c r="J2007" s="184" t="s">
        <v>69</v>
      </c>
      <c r="K2007" s="264"/>
      <c r="L2007" s="265"/>
      <c r="M2007" s="267"/>
      <c r="N2007" s="268"/>
      <c r="O2007" s="269"/>
      <c r="P2007" s="275">
        <f t="shared" si="127"/>
        <v>0</v>
      </c>
      <c r="Q2007" s="271"/>
      <c r="R2007" s="272"/>
      <c r="S2007" s="271"/>
      <c r="T2007" s="273"/>
      <c r="U2007" s="276">
        <f t="shared" si="124"/>
        <v>0</v>
      </c>
      <c r="V2007" s="196">
        <f t="shared" si="125"/>
        <v>0</v>
      </c>
      <c r="W2007" s="196">
        <f t="shared" si="126"/>
        <v>0</v>
      </c>
      <c r="X2007" s="197"/>
    </row>
    <row r="2008" spans="1:24" ht="12.75" x14ac:dyDescent="0.2">
      <c r="A2008" s="190"/>
      <c r="B2008" s="259"/>
      <c r="C2008" s="260"/>
      <c r="D2008" s="261"/>
      <c r="E2008" s="262"/>
      <c r="F2008" s="263"/>
      <c r="G2008" s="189" t="s">
        <v>1474</v>
      </c>
      <c r="H2008" s="190" t="s">
        <v>69</v>
      </c>
      <c r="I2008" s="244"/>
      <c r="J2008" s="184" t="s">
        <v>69</v>
      </c>
      <c r="K2008" s="264"/>
      <c r="L2008" s="265"/>
      <c r="M2008" s="267"/>
      <c r="N2008" s="268"/>
      <c r="O2008" s="269"/>
      <c r="P2008" s="275">
        <f t="shared" si="127"/>
        <v>0</v>
      </c>
      <c r="Q2008" s="271"/>
      <c r="R2008" s="272"/>
      <c r="S2008" s="271"/>
      <c r="T2008" s="273"/>
      <c r="U2008" s="276">
        <f t="shared" si="124"/>
        <v>0</v>
      </c>
      <c r="V2008" s="196">
        <f t="shared" si="125"/>
        <v>0</v>
      </c>
      <c r="W2008" s="196">
        <f t="shared" si="126"/>
        <v>0</v>
      </c>
      <c r="X2008" s="197"/>
    </row>
    <row r="2009" spans="1:24" ht="12.75" x14ac:dyDescent="0.2">
      <c r="A2009" s="190"/>
      <c r="B2009" s="259"/>
      <c r="C2009" s="260"/>
      <c r="D2009" s="261"/>
      <c r="E2009" s="262"/>
      <c r="F2009" s="263"/>
      <c r="G2009" s="189" t="s">
        <v>1474</v>
      </c>
      <c r="H2009" s="190" t="s">
        <v>69</v>
      </c>
      <c r="I2009" s="244"/>
      <c r="J2009" s="184" t="s">
        <v>69</v>
      </c>
      <c r="K2009" s="264"/>
      <c r="L2009" s="265"/>
      <c r="M2009" s="267"/>
      <c r="N2009" s="268"/>
      <c r="O2009" s="269"/>
      <c r="P2009" s="275">
        <f t="shared" si="127"/>
        <v>0</v>
      </c>
      <c r="Q2009" s="271"/>
      <c r="R2009" s="272"/>
      <c r="S2009" s="271"/>
      <c r="T2009" s="273"/>
      <c r="U2009" s="276">
        <f t="shared" si="124"/>
        <v>0</v>
      </c>
      <c r="V2009" s="196">
        <f t="shared" si="125"/>
        <v>0</v>
      </c>
      <c r="W2009" s="196">
        <f t="shared" si="126"/>
        <v>0</v>
      </c>
      <c r="X2009" s="197"/>
    </row>
    <row r="2010" spans="1:24" ht="12.75" x14ac:dyDescent="0.2">
      <c r="A2010" s="190"/>
      <c r="B2010" s="259"/>
      <c r="C2010" s="260"/>
      <c r="D2010" s="261"/>
      <c r="E2010" s="262"/>
      <c r="F2010" s="263"/>
      <c r="G2010" s="189" t="s">
        <v>1474</v>
      </c>
      <c r="H2010" s="190" t="s">
        <v>69</v>
      </c>
      <c r="I2010" s="244"/>
      <c r="J2010" s="184" t="s">
        <v>69</v>
      </c>
      <c r="K2010" s="264"/>
      <c r="L2010" s="265"/>
      <c r="M2010" s="267"/>
      <c r="N2010" s="268"/>
      <c r="O2010" s="269"/>
      <c r="P2010" s="275">
        <f t="shared" si="127"/>
        <v>0</v>
      </c>
      <c r="Q2010" s="271"/>
      <c r="R2010" s="272"/>
      <c r="S2010" s="271"/>
      <c r="T2010" s="273"/>
      <c r="U2010" s="276">
        <f t="shared" si="124"/>
        <v>0</v>
      </c>
      <c r="V2010" s="196">
        <f t="shared" si="125"/>
        <v>0</v>
      </c>
      <c r="W2010" s="196">
        <f t="shared" si="126"/>
        <v>0</v>
      </c>
      <c r="X2010" s="197"/>
    </row>
    <row r="2011" spans="1:24" ht="12.75" x14ac:dyDescent="0.2">
      <c r="A2011" s="190"/>
      <c r="B2011" s="259"/>
      <c r="C2011" s="260"/>
      <c r="D2011" s="261"/>
      <c r="E2011" s="262"/>
      <c r="F2011" s="263"/>
      <c r="G2011" s="189" t="s">
        <v>1474</v>
      </c>
      <c r="H2011" s="190" t="s">
        <v>69</v>
      </c>
      <c r="I2011" s="244"/>
      <c r="J2011" s="184" t="s">
        <v>69</v>
      </c>
      <c r="K2011" s="264"/>
      <c r="L2011" s="265"/>
      <c r="M2011" s="267"/>
      <c r="N2011" s="268"/>
      <c r="O2011" s="269"/>
      <c r="P2011" s="275">
        <f t="shared" si="127"/>
        <v>0</v>
      </c>
      <c r="Q2011" s="271"/>
      <c r="R2011" s="272"/>
      <c r="S2011" s="271"/>
      <c r="T2011" s="273"/>
      <c r="U2011" s="276">
        <f t="shared" si="124"/>
        <v>0</v>
      </c>
      <c r="V2011" s="196">
        <f t="shared" si="125"/>
        <v>0</v>
      </c>
      <c r="W2011" s="196">
        <f t="shared" si="126"/>
        <v>0</v>
      </c>
      <c r="X2011" s="197"/>
    </row>
    <row r="2012" spans="1:24" ht="12.75" x14ac:dyDescent="0.2">
      <c r="A2012" s="190"/>
      <c r="B2012" s="259"/>
      <c r="C2012" s="260"/>
      <c r="D2012" s="261"/>
      <c r="E2012" s="262"/>
      <c r="F2012" s="263"/>
      <c r="G2012" s="189" t="s">
        <v>1474</v>
      </c>
      <c r="H2012" s="190" t="s">
        <v>69</v>
      </c>
      <c r="I2012" s="244"/>
      <c r="J2012" s="184" t="s">
        <v>69</v>
      </c>
      <c r="K2012" s="264"/>
      <c r="L2012" s="265"/>
      <c r="M2012" s="267"/>
      <c r="N2012" s="268"/>
      <c r="O2012" s="269"/>
      <c r="P2012" s="275">
        <f t="shared" si="127"/>
        <v>0</v>
      </c>
      <c r="Q2012" s="271"/>
      <c r="R2012" s="272"/>
      <c r="S2012" s="271"/>
      <c r="T2012" s="273"/>
      <c r="U2012" s="276">
        <f t="shared" si="124"/>
        <v>0</v>
      </c>
      <c r="V2012" s="196">
        <f t="shared" si="125"/>
        <v>0</v>
      </c>
      <c r="W2012" s="196">
        <f t="shared" si="126"/>
        <v>0</v>
      </c>
      <c r="X2012" s="197"/>
    </row>
    <row r="2013" spans="1:24" ht="12.75" x14ac:dyDescent="0.2">
      <c r="A2013" s="190"/>
      <c r="B2013" s="259"/>
      <c r="C2013" s="260"/>
      <c r="D2013" s="261"/>
      <c r="E2013" s="262"/>
      <c r="F2013" s="263"/>
      <c r="G2013" s="189" t="s">
        <v>1474</v>
      </c>
      <c r="H2013" s="190" t="s">
        <v>69</v>
      </c>
      <c r="I2013" s="244"/>
      <c r="J2013" s="184" t="s">
        <v>69</v>
      </c>
      <c r="K2013" s="264"/>
      <c r="L2013" s="265"/>
      <c r="M2013" s="267"/>
      <c r="N2013" s="268"/>
      <c r="O2013" s="269"/>
      <c r="P2013" s="275">
        <f t="shared" si="127"/>
        <v>0</v>
      </c>
      <c r="Q2013" s="271"/>
      <c r="R2013" s="272"/>
      <c r="S2013" s="271"/>
      <c r="T2013" s="273"/>
      <c r="U2013" s="276">
        <f t="shared" si="124"/>
        <v>0</v>
      </c>
      <c r="V2013" s="196">
        <f t="shared" si="125"/>
        <v>0</v>
      </c>
      <c r="W2013" s="196">
        <f t="shared" si="126"/>
        <v>0</v>
      </c>
      <c r="X2013" s="197"/>
    </row>
    <row r="2014" spans="1:24" ht="12.75" x14ac:dyDescent="0.2">
      <c r="A2014" s="190"/>
      <c r="B2014" s="259"/>
      <c r="C2014" s="260"/>
      <c r="D2014" s="261"/>
      <c r="E2014" s="262"/>
      <c r="F2014" s="263"/>
      <c r="G2014" s="189" t="s">
        <v>1474</v>
      </c>
      <c r="H2014" s="190" t="s">
        <v>69</v>
      </c>
      <c r="I2014" s="244"/>
      <c r="J2014" s="184" t="s">
        <v>69</v>
      </c>
      <c r="K2014" s="264"/>
      <c r="L2014" s="265"/>
      <c r="M2014" s="267"/>
      <c r="N2014" s="268"/>
      <c r="O2014" s="269"/>
      <c r="P2014" s="275">
        <f t="shared" si="127"/>
        <v>0</v>
      </c>
      <c r="Q2014" s="271"/>
      <c r="R2014" s="272"/>
      <c r="S2014" s="271"/>
      <c r="T2014" s="273"/>
      <c r="U2014" s="276">
        <f t="shared" si="124"/>
        <v>0</v>
      </c>
      <c r="V2014" s="196">
        <f t="shared" si="125"/>
        <v>0</v>
      </c>
      <c r="W2014" s="196">
        <f t="shared" si="126"/>
        <v>0</v>
      </c>
      <c r="X2014" s="197"/>
    </row>
    <row r="2015" spans="1:24" ht="12.75" x14ac:dyDescent="0.2">
      <c r="A2015" s="190"/>
      <c r="B2015" s="259"/>
      <c r="C2015" s="260"/>
      <c r="D2015" s="261"/>
      <c r="E2015" s="262"/>
      <c r="F2015" s="263"/>
      <c r="G2015" s="189" t="s">
        <v>1474</v>
      </c>
      <c r="H2015" s="190" t="s">
        <v>69</v>
      </c>
      <c r="I2015" s="244"/>
      <c r="J2015" s="184" t="s">
        <v>69</v>
      </c>
      <c r="K2015" s="264"/>
      <c r="L2015" s="265"/>
      <c r="M2015" s="267"/>
      <c r="N2015" s="268"/>
      <c r="O2015" s="269"/>
      <c r="P2015" s="275">
        <f t="shared" si="127"/>
        <v>0</v>
      </c>
      <c r="Q2015" s="271"/>
      <c r="R2015" s="272"/>
      <c r="S2015" s="271"/>
      <c r="T2015" s="273"/>
      <c r="U2015" s="276">
        <f t="shared" si="124"/>
        <v>0</v>
      </c>
      <c r="V2015" s="196">
        <f t="shared" si="125"/>
        <v>0</v>
      </c>
      <c r="W2015" s="196">
        <f t="shared" si="126"/>
        <v>0</v>
      </c>
      <c r="X2015" s="197"/>
    </row>
    <row r="2016" spans="1:24" ht="12.75" x14ac:dyDescent="0.2">
      <c r="A2016" s="190"/>
      <c r="B2016" s="259"/>
      <c r="C2016" s="260"/>
      <c r="D2016" s="261"/>
      <c r="E2016" s="262"/>
      <c r="F2016" s="263"/>
      <c r="G2016" s="189" t="s">
        <v>1474</v>
      </c>
      <c r="H2016" s="190" t="s">
        <v>69</v>
      </c>
      <c r="I2016" s="244"/>
      <c r="J2016" s="184" t="s">
        <v>69</v>
      </c>
      <c r="K2016" s="264"/>
      <c r="L2016" s="265"/>
      <c r="M2016" s="267"/>
      <c r="N2016" s="268"/>
      <c r="O2016" s="269"/>
      <c r="P2016" s="275">
        <f t="shared" si="127"/>
        <v>0</v>
      </c>
      <c r="Q2016" s="277"/>
      <c r="R2016" s="278"/>
      <c r="S2016" s="277"/>
      <c r="T2016" s="279"/>
      <c r="U2016" s="276">
        <f t="shared" si="124"/>
        <v>0</v>
      </c>
      <c r="V2016" s="196">
        <f t="shared" si="125"/>
        <v>0</v>
      </c>
      <c r="W2016" s="196">
        <f t="shared" si="126"/>
        <v>0</v>
      </c>
      <c r="X2016" s="197"/>
    </row>
    <row r="2017" spans="1:24" ht="12.75" x14ac:dyDescent="0.2">
      <c r="A2017" s="190"/>
      <c r="B2017" s="259"/>
      <c r="C2017" s="260"/>
      <c r="D2017" s="261"/>
      <c r="E2017" s="262"/>
      <c r="F2017" s="263"/>
      <c r="G2017" s="189" t="s">
        <v>1474</v>
      </c>
      <c r="H2017" s="190" t="s">
        <v>69</v>
      </c>
      <c r="I2017" s="244"/>
      <c r="J2017" s="184" t="s">
        <v>69</v>
      </c>
      <c r="K2017" s="264"/>
      <c r="L2017" s="265"/>
      <c r="M2017" s="267"/>
      <c r="N2017" s="268"/>
      <c r="O2017" s="269"/>
      <c r="P2017" s="275">
        <f t="shared" si="127"/>
        <v>0</v>
      </c>
      <c r="Q2017" s="277"/>
      <c r="R2017" s="278"/>
      <c r="S2017" s="277"/>
      <c r="T2017" s="279"/>
      <c r="U2017" s="276">
        <f t="shared" si="124"/>
        <v>0</v>
      </c>
      <c r="V2017" s="196">
        <f t="shared" si="125"/>
        <v>0</v>
      </c>
      <c r="W2017" s="196">
        <f t="shared" si="126"/>
        <v>0</v>
      </c>
      <c r="X2017" s="197"/>
    </row>
    <row r="2018" spans="1:24" ht="12.75" x14ac:dyDescent="0.2">
      <c r="A2018" s="190"/>
      <c r="B2018" s="259"/>
      <c r="C2018" s="260"/>
      <c r="D2018" s="261"/>
      <c r="E2018" s="262"/>
      <c r="F2018" s="263"/>
      <c r="G2018" s="189" t="s">
        <v>1474</v>
      </c>
      <c r="H2018" s="190" t="s">
        <v>69</v>
      </c>
      <c r="I2018" s="244"/>
      <c r="J2018" s="184" t="s">
        <v>69</v>
      </c>
      <c r="K2018" s="264"/>
      <c r="L2018" s="265"/>
      <c r="M2018" s="267"/>
      <c r="N2018" s="268"/>
      <c r="O2018" s="269"/>
      <c r="P2018" s="275">
        <f t="shared" si="127"/>
        <v>0</v>
      </c>
      <c r="Q2018" s="277"/>
      <c r="R2018" s="278"/>
      <c r="S2018" s="277"/>
      <c r="T2018" s="279"/>
      <c r="U2018" s="276">
        <f t="shared" si="124"/>
        <v>0</v>
      </c>
      <c r="V2018" s="196">
        <f t="shared" si="125"/>
        <v>0</v>
      </c>
      <c r="W2018" s="196">
        <f t="shared" si="126"/>
        <v>0</v>
      </c>
      <c r="X2018" s="197"/>
    </row>
    <row r="2019" spans="1:24" ht="12.75" x14ac:dyDescent="0.2">
      <c r="A2019" s="190"/>
      <c r="B2019" s="259"/>
      <c r="C2019" s="260"/>
      <c r="D2019" s="261"/>
      <c r="E2019" s="262"/>
      <c r="F2019" s="263"/>
      <c r="G2019" s="189" t="s">
        <v>1474</v>
      </c>
      <c r="H2019" s="190" t="s">
        <v>69</v>
      </c>
      <c r="I2019" s="244"/>
      <c r="J2019" s="184" t="s">
        <v>69</v>
      </c>
      <c r="K2019" s="264"/>
      <c r="L2019" s="265"/>
      <c r="M2019" s="267"/>
      <c r="N2019" s="268"/>
      <c r="O2019" s="269"/>
      <c r="P2019" s="275">
        <f t="shared" si="127"/>
        <v>0</v>
      </c>
      <c r="Q2019" s="277"/>
      <c r="R2019" s="278"/>
      <c r="S2019" s="277"/>
      <c r="T2019" s="279"/>
      <c r="U2019" s="276">
        <f t="shared" si="124"/>
        <v>0</v>
      </c>
      <c r="V2019" s="196">
        <f t="shared" si="125"/>
        <v>0</v>
      </c>
      <c r="W2019" s="196">
        <f t="shared" si="126"/>
        <v>0</v>
      </c>
      <c r="X2019" s="280"/>
    </row>
    <row r="2020" spans="1:24" ht="12.75" x14ac:dyDescent="0.2">
      <c r="A2020" s="190"/>
      <c r="B2020" s="259"/>
      <c r="C2020" s="260"/>
      <c r="D2020" s="261"/>
      <c r="E2020" s="262"/>
      <c r="F2020" s="263"/>
      <c r="G2020" s="189" t="s">
        <v>1474</v>
      </c>
      <c r="H2020" s="190" t="s">
        <v>69</v>
      </c>
      <c r="I2020" s="244"/>
      <c r="J2020" s="184" t="s">
        <v>69</v>
      </c>
      <c r="K2020" s="264"/>
      <c r="L2020" s="265"/>
      <c r="M2020" s="267"/>
      <c r="N2020" s="268"/>
      <c r="O2020" s="269"/>
      <c r="P2020" s="275">
        <f t="shared" si="127"/>
        <v>0</v>
      </c>
      <c r="Q2020" s="277"/>
      <c r="R2020" s="278"/>
      <c r="S2020" s="277"/>
      <c r="T2020" s="279"/>
      <c r="U2020" s="276">
        <f t="shared" si="124"/>
        <v>0</v>
      </c>
      <c r="V2020" s="196">
        <f t="shared" si="125"/>
        <v>0</v>
      </c>
      <c r="W2020" s="196">
        <f t="shared" si="126"/>
        <v>0</v>
      </c>
      <c r="X2020" s="280"/>
    </row>
    <row r="2021" spans="1:24" ht="12.75" x14ac:dyDescent="0.2">
      <c r="A2021" s="190"/>
      <c r="B2021" s="259"/>
      <c r="C2021" s="260"/>
      <c r="D2021" s="261"/>
      <c r="E2021" s="262"/>
      <c r="F2021" s="263"/>
      <c r="G2021" s="189" t="s">
        <v>1474</v>
      </c>
      <c r="H2021" s="190" t="s">
        <v>69</v>
      </c>
      <c r="I2021" s="244"/>
      <c r="J2021" s="184" t="s">
        <v>69</v>
      </c>
      <c r="K2021" s="264"/>
      <c r="L2021" s="265"/>
      <c r="M2021" s="267"/>
      <c r="N2021" s="268"/>
      <c r="O2021" s="269"/>
      <c r="P2021" s="275">
        <f t="shared" si="127"/>
        <v>0</v>
      </c>
      <c r="Q2021" s="277"/>
      <c r="R2021" s="278"/>
      <c r="S2021" s="277"/>
      <c r="T2021" s="279"/>
      <c r="U2021" s="276">
        <f t="shared" si="124"/>
        <v>0</v>
      </c>
      <c r="V2021" s="196">
        <f t="shared" si="125"/>
        <v>0</v>
      </c>
      <c r="W2021" s="196">
        <f t="shared" si="126"/>
        <v>0</v>
      </c>
      <c r="X2021" s="280"/>
    </row>
    <row r="2022" spans="1:24" ht="12.75" x14ac:dyDescent="0.2">
      <c r="A2022" s="190"/>
      <c r="B2022" s="259"/>
      <c r="C2022" s="260"/>
      <c r="D2022" s="261"/>
      <c r="E2022" s="262"/>
      <c r="F2022" s="263"/>
      <c r="G2022" s="189" t="s">
        <v>1474</v>
      </c>
      <c r="H2022" s="190" t="s">
        <v>69</v>
      </c>
      <c r="I2022" s="244"/>
      <c r="J2022" s="184" t="s">
        <v>69</v>
      </c>
      <c r="K2022" s="264"/>
      <c r="L2022" s="265"/>
      <c r="M2022" s="267"/>
      <c r="N2022" s="268"/>
      <c r="O2022" s="269"/>
      <c r="P2022" s="275">
        <f t="shared" si="127"/>
        <v>0</v>
      </c>
      <c r="Q2022" s="277"/>
      <c r="R2022" s="278"/>
      <c r="S2022" s="277"/>
      <c r="T2022" s="279"/>
      <c r="U2022" s="276">
        <f t="shared" si="124"/>
        <v>0</v>
      </c>
      <c r="V2022" s="196">
        <f t="shared" si="125"/>
        <v>0</v>
      </c>
      <c r="W2022" s="196">
        <f t="shared" si="126"/>
        <v>0</v>
      </c>
      <c r="X2022" s="280"/>
    </row>
    <row r="2023" spans="1:24" ht="12.75" x14ac:dyDescent="0.2">
      <c r="A2023" s="190"/>
      <c r="B2023" s="259"/>
      <c r="C2023" s="260"/>
      <c r="D2023" s="261"/>
      <c r="E2023" s="262"/>
      <c r="F2023" s="263"/>
      <c r="G2023" s="189" t="s">
        <v>1474</v>
      </c>
      <c r="H2023" s="190" t="s">
        <v>69</v>
      </c>
      <c r="I2023" s="244"/>
      <c r="J2023" s="184" t="s">
        <v>69</v>
      </c>
      <c r="K2023" s="264"/>
      <c r="L2023" s="265"/>
      <c r="M2023" s="267"/>
      <c r="N2023" s="268"/>
      <c r="O2023" s="269"/>
      <c r="P2023" s="275">
        <f t="shared" si="127"/>
        <v>0</v>
      </c>
      <c r="Q2023" s="277"/>
      <c r="R2023" s="278"/>
      <c r="S2023" s="277"/>
      <c r="T2023" s="279"/>
      <c r="U2023" s="276">
        <f t="shared" si="124"/>
        <v>0</v>
      </c>
      <c r="V2023" s="196">
        <f t="shared" si="125"/>
        <v>0</v>
      </c>
      <c r="W2023" s="196">
        <f t="shared" si="126"/>
        <v>0</v>
      </c>
      <c r="X2023" s="280"/>
    </row>
    <row r="2024" spans="1:24" ht="12.75" x14ac:dyDescent="0.2">
      <c r="A2024" s="190"/>
      <c r="B2024" s="259"/>
      <c r="C2024" s="260"/>
      <c r="D2024" s="261"/>
      <c r="E2024" s="262"/>
      <c r="F2024" s="263"/>
      <c r="G2024" s="189" t="s">
        <v>1474</v>
      </c>
      <c r="H2024" s="190" t="s">
        <v>69</v>
      </c>
      <c r="I2024" s="244"/>
      <c r="J2024" s="184" t="s">
        <v>69</v>
      </c>
      <c r="K2024" s="264"/>
      <c r="L2024" s="265"/>
      <c r="M2024" s="267"/>
      <c r="N2024" s="268"/>
      <c r="O2024" s="269"/>
      <c r="P2024" s="275">
        <f t="shared" si="127"/>
        <v>0</v>
      </c>
      <c r="Q2024" s="277"/>
      <c r="R2024" s="278"/>
      <c r="S2024" s="277"/>
      <c r="T2024" s="279"/>
      <c r="U2024" s="276">
        <f t="shared" si="124"/>
        <v>0</v>
      </c>
      <c r="V2024" s="196">
        <f t="shared" si="125"/>
        <v>0</v>
      </c>
      <c r="W2024" s="196">
        <f t="shared" si="126"/>
        <v>0</v>
      </c>
      <c r="X2024" s="280"/>
    </row>
    <row r="2025" spans="1:24" ht="12.75" x14ac:dyDescent="0.2">
      <c r="A2025" s="190"/>
      <c r="B2025" s="259"/>
      <c r="C2025" s="260"/>
      <c r="D2025" s="261"/>
      <c r="E2025" s="262"/>
      <c r="F2025" s="263"/>
      <c r="G2025" s="189" t="s">
        <v>1474</v>
      </c>
      <c r="H2025" s="190" t="s">
        <v>69</v>
      </c>
      <c r="I2025" s="244"/>
      <c r="J2025" s="184" t="s">
        <v>69</v>
      </c>
      <c r="K2025" s="264"/>
      <c r="L2025" s="265"/>
      <c r="M2025" s="267"/>
      <c r="N2025" s="268"/>
      <c r="O2025" s="269"/>
      <c r="P2025" s="275">
        <f t="shared" si="127"/>
        <v>0</v>
      </c>
      <c r="Q2025" s="277"/>
      <c r="R2025" s="278"/>
      <c r="S2025" s="277"/>
      <c r="T2025" s="279"/>
      <c r="U2025" s="276">
        <f t="shared" si="124"/>
        <v>0</v>
      </c>
      <c r="V2025" s="196">
        <f t="shared" si="125"/>
        <v>0</v>
      </c>
      <c r="W2025" s="196">
        <f t="shared" si="126"/>
        <v>0</v>
      </c>
      <c r="X2025" s="280"/>
    </row>
    <row r="2026" spans="1:24" ht="12.75" x14ac:dyDescent="0.2">
      <c r="A2026" s="190"/>
      <c r="B2026" s="259"/>
      <c r="C2026" s="260"/>
      <c r="D2026" s="261"/>
      <c r="E2026" s="262"/>
      <c r="F2026" s="263"/>
      <c r="G2026" s="189" t="s">
        <v>1474</v>
      </c>
      <c r="H2026" s="190" t="s">
        <v>69</v>
      </c>
      <c r="I2026" s="244"/>
      <c r="J2026" s="184" t="s">
        <v>69</v>
      </c>
      <c r="K2026" s="264"/>
      <c r="L2026" s="265"/>
      <c r="M2026" s="267"/>
      <c r="N2026" s="268"/>
      <c r="O2026" s="269"/>
      <c r="P2026" s="275">
        <f t="shared" si="127"/>
        <v>0</v>
      </c>
      <c r="Q2026" s="277"/>
      <c r="R2026" s="278"/>
      <c r="S2026" s="277"/>
      <c r="T2026" s="279"/>
      <c r="U2026" s="276">
        <f t="shared" si="124"/>
        <v>0</v>
      </c>
      <c r="V2026" s="196">
        <f t="shared" si="125"/>
        <v>0</v>
      </c>
      <c r="W2026" s="196">
        <f t="shared" si="126"/>
        <v>0</v>
      </c>
      <c r="X2026" s="280"/>
    </row>
    <row r="2027" spans="1:24" ht="12.75" x14ac:dyDescent="0.2">
      <c r="A2027" s="190"/>
      <c r="B2027" s="259"/>
      <c r="C2027" s="260"/>
      <c r="D2027" s="261"/>
      <c r="E2027" s="262"/>
      <c r="F2027" s="263"/>
      <c r="G2027" s="189" t="s">
        <v>1474</v>
      </c>
      <c r="H2027" s="190" t="s">
        <v>69</v>
      </c>
      <c r="I2027" s="244"/>
      <c r="J2027" s="184" t="s">
        <v>69</v>
      </c>
      <c r="K2027" s="264"/>
      <c r="L2027" s="265"/>
      <c r="M2027" s="267"/>
      <c r="N2027" s="268"/>
      <c r="O2027" s="269"/>
      <c r="P2027" s="275">
        <f t="shared" si="127"/>
        <v>0</v>
      </c>
      <c r="Q2027" s="277"/>
      <c r="R2027" s="278"/>
      <c r="S2027" s="277"/>
      <c r="T2027" s="279"/>
      <c r="U2027" s="276">
        <f t="shared" si="124"/>
        <v>0</v>
      </c>
      <c r="V2027" s="196">
        <f t="shared" si="125"/>
        <v>0</v>
      </c>
      <c r="W2027" s="196">
        <f t="shared" si="126"/>
        <v>0</v>
      </c>
      <c r="X2027" s="280"/>
    </row>
    <row r="2028" spans="1:24" ht="12.75" x14ac:dyDescent="0.2">
      <c r="A2028" s="281"/>
      <c r="B2028" s="282"/>
      <c r="C2028" s="283"/>
      <c r="D2028" s="284"/>
      <c r="E2028" s="285"/>
      <c r="F2028" s="286"/>
      <c r="G2028" s="189" t="s">
        <v>1474</v>
      </c>
      <c r="H2028" s="281" t="s">
        <v>69</v>
      </c>
      <c r="I2028" s="287"/>
      <c r="J2028" s="184" t="s">
        <v>69</v>
      </c>
      <c r="K2028" s="288"/>
      <c r="L2028" s="289"/>
      <c r="M2028" s="290"/>
      <c r="N2028" s="291"/>
      <c r="O2028" s="292"/>
      <c r="P2028" s="293">
        <f t="shared" si="127"/>
        <v>0</v>
      </c>
      <c r="Q2028" s="294"/>
      <c r="R2028" s="295"/>
      <c r="S2028" s="294"/>
      <c r="T2028" s="296"/>
      <c r="U2028" s="297">
        <f t="shared" si="124"/>
        <v>0</v>
      </c>
      <c r="V2028" s="196">
        <f t="shared" si="125"/>
        <v>0</v>
      </c>
      <c r="W2028" s="196">
        <f t="shared" si="126"/>
        <v>0</v>
      </c>
      <c r="X2028" s="298"/>
    </row>
    <row r="2029" spans="1:24" ht="12.75" x14ac:dyDescent="0.2">
      <c r="A2029" s="299"/>
      <c r="B2029" s="299"/>
      <c r="C2029" s="300"/>
      <c r="D2029" s="299"/>
      <c r="E2029" s="300"/>
      <c r="F2029" s="301"/>
      <c r="G2029" s="299"/>
      <c r="H2029" s="299"/>
      <c r="I2029" s="299"/>
      <c r="J2029" s="299"/>
      <c r="K2029" s="302"/>
      <c r="L2029" s="302"/>
      <c r="M2029" s="303"/>
      <c r="N2029" s="299"/>
      <c r="O2029" s="299"/>
      <c r="P2029" s="299"/>
      <c r="Q2029" s="299"/>
      <c r="R2029" s="299"/>
      <c r="S2029" s="299"/>
      <c r="T2029" s="299"/>
      <c r="U2029" s="304"/>
      <c r="V2029" s="300"/>
      <c r="W2029" s="300"/>
      <c r="X2029" s="300"/>
    </row>
  </sheetData>
  <mergeCells count="28">
    <mergeCell ref="F5:F6"/>
    <mergeCell ref="A1:X1"/>
    <mergeCell ref="A2:X2"/>
    <mergeCell ref="A3:X3"/>
    <mergeCell ref="A4:B4"/>
    <mergeCell ref="C4:E4"/>
    <mergeCell ref="F4:M4"/>
    <mergeCell ref="N4:P4"/>
    <mergeCell ref="Q4:V4"/>
    <mergeCell ref="W4:W6"/>
    <mergeCell ref="X4:X6"/>
    <mergeCell ref="A5:A6"/>
    <mergeCell ref="B5:B6"/>
    <mergeCell ref="C5:C6"/>
    <mergeCell ref="D5:D6"/>
    <mergeCell ref="E5:E6"/>
    <mergeCell ref="V5:V6"/>
    <mergeCell ref="G5:G6"/>
    <mergeCell ref="H5:I5"/>
    <mergeCell ref="J5:K5"/>
    <mergeCell ref="L5:L6"/>
    <mergeCell ref="M5:M6"/>
    <mergeCell ref="N5:N6"/>
    <mergeCell ref="O5:O6"/>
    <mergeCell ref="P5:P6"/>
    <mergeCell ref="Q5:R5"/>
    <mergeCell ref="S5:T5"/>
    <mergeCell ref="U5:U6"/>
  </mergeCells>
  <conditionalFormatting sqref="P8:P18 U8:X18 P20:P2028 U20:X2028 W19">
    <cfRule type="expression" dxfId="1" priority="2" stopIfTrue="1">
      <formula>#REF!&lt;&gt;$U8</formula>
    </cfRule>
  </conditionalFormatting>
  <conditionalFormatting sqref="P19 U19:V19 X19">
    <cfRule type="expression" dxfId="0" priority="1" stopIfTrue="1">
      <formula>#REF!&lt;&gt;$U19</formula>
    </cfRule>
  </conditionalFormatting>
  <dataValidations count="4">
    <dataValidation type="list" errorStyle="warning" allowBlank="1" showErrorMessage="1" sqref="A8:A2028" xr:uid="{1F368252-2F9C-4CF5-8507-F8D1EE63BD24}">
      <formula1>$Y$6:$Y$32</formula1>
    </dataValidation>
    <dataValidation type="list" errorStyle="warning" allowBlank="1" showErrorMessage="1" sqref="B8:B2028" xr:uid="{EFA8BE6E-DED8-4AF6-A22B-7D223E5ADDE3}">
      <formula1>$Z$6:$Z$87</formula1>
    </dataValidation>
    <dataValidation type="list" allowBlank="1" sqref="G8:G2028" xr:uid="{51E51C5A-D3DB-417A-9780-2B3923430386}">
      <formula1>"Nacional,Internacional"</formula1>
    </dataValidation>
    <dataValidation type="list" allowBlank="1" sqref="J8:J2028 H8:H2028" xr:uid="{0C5F47C6-5BFA-48AD-8A35-8E2572EF7AFC}">
      <formula1>"AL,AP,AM,BA,CE,DF,ES,GO,MA,MT,MS,MG,PA,PB,PR,PE,PI,RJ,RN,RS,RO,RR,SC,SP,SE,TO,–"</formula1>
    </dataValidation>
  </dataValidations>
  <pageMargins left="0.51" right="0.51" top="0.79" bottom="0.79" header="0.31" footer="0.3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Jan 2021</vt:lpstr>
      <vt:lpstr>Fev 2021</vt:lpstr>
      <vt:lpstr>Mar 2021</vt:lpstr>
      <vt:lpstr>Abr 2021</vt:lpstr>
      <vt:lpstr>Mai 2021</vt:lpstr>
      <vt:lpstr>Jun 2021</vt:lpstr>
      <vt:lpstr>Jul 2021</vt:lpstr>
      <vt:lpstr>Ago 2021</vt:lpstr>
      <vt:lpstr>Set 2021</vt:lpstr>
      <vt:lpstr>Out 2021</vt:lpstr>
      <vt:lpstr>Nov 2021</vt:lpstr>
      <vt:lpstr>Dez 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COMPUTADOR</dc:creator>
  <cp:lastModifiedBy>Aline Miranda</cp:lastModifiedBy>
  <dcterms:created xsi:type="dcterms:W3CDTF">2021-10-22T13:22:15Z</dcterms:created>
  <dcterms:modified xsi:type="dcterms:W3CDTF">2022-01-19T13:10:32Z</dcterms:modified>
</cp:coreProperties>
</file>